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2 December - collagen gels (TNCGB)\MMP-1(S243C)\01.41uM\Red\"/>
    </mc:Choice>
  </mc:AlternateContent>
  <bookViews>
    <workbookView xWindow="0" yWindow="0" windowWidth="28800" windowHeight="11940" tabRatio="599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A!$N$3,A!$N$4,A!$N$5,A!$N$6,A!$N$7,A!$N$8,A!$N$11,A!$N$12,A!$N$15,A!$N$16,A!$N$19,A!$N$20</definedName>
    <definedName name="solver_adj" localSheetId="2" hidden="1">B!$C$6:$O$6</definedName>
    <definedName name="solver_adj" localSheetId="3" hidden="1">'C'!$C$6:$O$6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2" hidden="1">B!$B$2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C230" i="90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FU219" i="44" s="1"/>
  <c r="P231" i="44"/>
  <c r="O231" i="44"/>
  <c r="FS226" i="44" s="1"/>
  <c r="N231" i="44"/>
  <c r="M231" i="44"/>
  <c r="L231" i="44"/>
  <c r="K231" i="44"/>
  <c r="J231" i="44"/>
  <c r="I231" i="44"/>
  <c r="FM224" i="44" s="1"/>
  <c r="H231" i="44"/>
  <c r="G231" i="44"/>
  <c r="FK227" i="44" s="1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GK70" i="90" l="1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AU212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AU210" i="44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AU211" i="44"/>
  <c r="AU209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BK209" i="44"/>
  <c r="AE209" i="44" s="1"/>
  <c r="BK210" i="44"/>
  <c r="AE210" i="44" s="1"/>
  <c r="BK211" i="44"/>
  <c r="AE211" i="44" s="1"/>
  <c r="BK212" i="44"/>
  <c r="AE212" i="44" s="1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BM224" i="90"/>
  <c r="AG224" i="90" s="1"/>
  <c r="BM223" i="90"/>
  <c r="AG223" i="90" s="1"/>
  <c r="BM28" i="90"/>
  <c r="AG28" i="90" s="1"/>
  <c r="AW27" i="90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BK208" i="89"/>
  <c r="AE208" i="89" s="1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AV227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AU211" i="89"/>
  <c r="BK210" i="89"/>
  <c r="AE210" i="89" s="1"/>
  <c r="BK215" i="89"/>
  <c r="AE215" i="89" s="1"/>
  <c r="AU210" i="89"/>
  <c r="BK213" i="89"/>
  <c r="AE213" i="89" s="1"/>
  <c r="BK209" i="89"/>
  <c r="AE209" i="89" s="1"/>
  <c r="AU213" i="89"/>
  <c r="AU209" i="89"/>
  <c r="BK214" i="89"/>
  <c r="AE214" i="89" s="1"/>
  <c r="AU212" i="89"/>
  <c r="AU208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AW219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19" i="44"/>
  <c r="AG21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17" i="44"/>
  <c r="AV225" i="44"/>
  <c r="AV219" i="44"/>
  <c r="AV220" i="44"/>
  <c r="AV221" i="44"/>
  <c r="AV222" i="44"/>
  <c r="BL217" i="44"/>
  <c r="AF217" i="44" s="1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JJ131" i="44" s="1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JJ110" i="44" s="1"/>
  <c r="ID109" i="44"/>
  <c r="ID108" i="44"/>
  <c r="ID107" i="44"/>
  <c r="ID106" i="44"/>
  <c r="ID105" i="44"/>
  <c r="ID104" i="44"/>
  <c r="ID103" i="44"/>
  <c r="JJ103" i="44" s="1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11" i="44" l="1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11" i="44" l="1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BM34" i="89" s="1"/>
  <c r="AG34" i="89" s="1"/>
  <c r="AW34" i="89" s="1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BM30" i="90" s="1"/>
  <c r="AG30" i="90" s="1"/>
  <c r="AW30" i="90" s="1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BK206" i="90" s="1"/>
  <c r="AE206" i="90" s="1"/>
  <c r="AU206" i="90" s="1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M191" i="89" l="1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BI120" i="89" s="1"/>
  <c r="AC120" i="89" s="1"/>
  <c r="AS120" i="89" s="1"/>
  <c r="EK128" i="89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BA201" i="89" s="1"/>
  <c r="U201" i="89" s="1"/>
  <c r="AK201" i="89" s="1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00" i="89"/>
  <c r="Z200" i="89" s="1"/>
  <c r="AP200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BH198" i="89" s="1"/>
  <c r="AB198" i="89" s="1"/>
  <c r="AR198" i="89" s="1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AY210" i="90" s="1"/>
  <c r="S210" i="90" s="1"/>
  <c r="AI210" i="90" s="1"/>
  <c r="DK209" i="90"/>
  <c r="AY209" i="90" s="1"/>
  <c r="S209" i="90" s="1"/>
  <c r="AI209" i="90" s="1"/>
  <c r="DK208" i="90"/>
  <c r="DK207" i="90"/>
  <c r="AY207" i="90" s="1"/>
  <c r="S207" i="90" s="1"/>
  <c r="AI207" i="90" s="1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DN197" i="90"/>
  <c r="BB197" i="90" s="1"/>
  <c r="V197" i="90" s="1"/>
  <c r="AL197" i="90" s="1"/>
  <c r="DN196" i="90"/>
  <c r="DN195" i="90"/>
  <c r="DN210" i="90"/>
  <c r="BB210" i="90" s="1"/>
  <c r="V210" i="90" s="1"/>
  <c r="AL210" i="90" s="1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BJ200" i="89" s="1"/>
  <c r="AD200" i="89" s="1"/>
  <c r="AT200" i="89" s="1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AZ200" i="89" s="1"/>
  <c r="T200" i="89" s="1"/>
  <c r="AJ200" i="89" s="1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BF198" i="89"/>
  <c r="Z198" i="89" s="1"/>
  <c r="AP198" i="89" s="1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BH196" i="89" s="1"/>
  <c r="AB196" i="89" s="1"/>
  <c r="AR196" i="89" s="1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BA203" i="44" s="1"/>
  <c r="U203" i="44" s="1"/>
  <c r="AK203" i="44" s="1"/>
  <c r="EC202" i="44"/>
  <c r="EC201" i="44"/>
  <c r="EC200" i="44"/>
  <c r="EC199" i="44"/>
  <c r="BA199" i="44" s="1"/>
  <c r="U199" i="44" s="1"/>
  <c r="AK199" i="44" s="1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AZ202" i="89" s="1"/>
  <c r="T202" i="89" s="1"/>
  <c r="AJ202" i="89" s="1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BD199" i="89" s="1"/>
  <c r="X199" i="89" s="1"/>
  <c r="AN199" i="89" s="1"/>
  <c r="DP177" i="89"/>
  <c r="DP185" i="89"/>
  <c r="DP193" i="89"/>
  <c r="DP203" i="89"/>
  <c r="BD203" i="89" s="1"/>
  <c r="X203" i="89" s="1"/>
  <c r="AN203" i="89" s="1"/>
  <c r="DP211" i="89"/>
  <c r="DP219" i="89"/>
  <c r="R9" i="54"/>
  <c r="BH198" i="90" l="1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V31" i="44" s="1"/>
  <c r="AL31" i="44" s="1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W32" i="44" s="1"/>
  <c r="AM32" i="44" s="1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G2" i="90" l="1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F2" i="44"/>
  <c r="C2" i="44"/>
  <c r="I2" i="44"/>
  <c r="H2" i="89"/>
  <c r="G2" i="44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<sst xmlns="http://schemas.openxmlformats.org/spreadsheetml/2006/main" count="358" uniqueCount="86">
  <si>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</si>
  <si>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</si>
  <si>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</si>
  <si>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</si>
  <si>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</si>
  <si>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</si>
  <si>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</si>
  <si>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</si>
  <si>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</si>
  <si>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</si>
  <si>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</si>
  <si>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</si>
  <si>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</si>
  <si>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</si>
  <si>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</si>
  <si>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</si>
  <si>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</si>
  <si>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</si>
  <si>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</si>
  <si>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</si>
  <si>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</si>
  <si>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</si>
  <si>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</si>
  <si>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</si>
  <si>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</si>
  <si>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</si>
  <si>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</si>
  <si>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</si>
  <si>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</si>
  <si>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</si>
  <si>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</si>
  <si>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</si>
  <si>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</si>
  <si>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</si>
  <si>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</si>
  <si>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</si>
  <si>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</si>
  <si>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</si>
  <si>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</si>
  <si>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</si>
  <si>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</si>
  <si>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</si>
  <si>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</si>
  <si>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</si>
  <si>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</si>
  <si>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</si>
  <si>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</si>
  <si>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</si>
  <si>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</si>
  <si>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</si>
  <si>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</si>
  <si>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</si>
  <si>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</si>
  <si>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</si>
  <si>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</si>
  <si>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</si>
  <si>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</si>
  <si>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</si>
  <si>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</si>
  <si>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</si>
  <si>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</si>
  <si>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</si>
  <si>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</si>
  <si>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</si>
  <si>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</si>
  <si>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</si>
  <si>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</si>
  <si>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</si>
  <si>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</si>
  <si>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</si>
  <si>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</si>
  <si>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</si>
  <si>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</si>
  <si>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MMP-1(S243C)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</si>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</sst>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103.857</c:v>
                </c:pt>
                <c:pt idx="1">
                  <c:v>103.063</c:v>
                </c:pt>
                <c:pt idx="2">
                  <c:v>105.095</c:v>
                </c:pt>
                <c:pt idx="3">
                  <c:v>103.952</c:v>
                </c:pt>
                <c:pt idx="4">
                  <c:v>103.746</c:v>
                </c:pt>
                <c:pt idx="5">
                  <c:v>103.60299999999999</c:v>
                </c:pt>
                <c:pt idx="6">
                  <c:v>104.254</c:v>
                </c:pt>
                <c:pt idx="7">
                  <c:v>105.22199999999999</c:v>
                </c:pt>
                <c:pt idx="8">
                  <c:v>103.825</c:v>
                </c:pt>
                <c:pt idx="9">
                  <c:v>102.381</c:v>
                </c:pt>
                <c:pt idx="10">
                  <c:v>102.032</c:v>
                </c:pt>
                <c:pt idx="11">
                  <c:v>104.15900000000001</c:v>
                </c:pt>
                <c:pt idx="12">
                  <c:v>101.714</c:v>
                </c:pt>
                <c:pt idx="13">
                  <c:v>101.492</c:v>
                </c:pt>
                <c:pt idx="14">
                  <c:v>102.667</c:v>
                </c:pt>
                <c:pt idx="15">
                  <c:v>104.063</c:v>
                </c:pt>
                <c:pt idx="16">
                  <c:v>101.746</c:v>
                </c:pt>
                <c:pt idx="17">
                  <c:v>102.952</c:v>
                </c:pt>
                <c:pt idx="18">
                  <c:v>101</c:v>
                </c:pt>
                <c:pt idx="19">
                  <c:v>103.762</c:v>
                </c:pt>
                <c:pt idx="20">
                  <c:v>101.746</c:v>
                </c:pt>
                <c:pt idx="21">
                  <c:v>102.27</c:v>
                </c:pt>
                <c:pt idx="22">
                  <c:v>102.92100000000001</c:v>
                </c:pt>
                <c:pt idx="23">
                  <c:v>102.98399999999999</c:v>
                </c:pt>
                <c:pt idx="24">
                  <c:v>103.651</c:v>
                </c:pt>
                <c:pt idx="25">
                  <c:v>104.667</c:v>
                </c:pt>
                <c:pt idx="26">
                  <c:v>104.84099999999999</c:v>
                </c:pt>
                <c:pt idx="27">
                  <c:v>100.762</c:v>
                </c:pt>
                <c:pt idx="28">
                  <c:v>104.143</c:v>
                </c:pt>
                <c:pt idx="29">
                  <c:v>105.762</c:v>
                </c:pt>
                <c:pt idx="30">
                  <c:v>103.476</c:v>
                </c:pt>
                <c:pt idx="31">
                  <c:v>103.905</c:v>
                </c:pt>
                <c:pt idx="32">
                  <c:v>105.63500000000001</c:v>
                </c:pt>
                <c:pt idx="33">
                  <c:v>103.762</c:v>
                </c:pt>
                <c:pt idx="34">
                  <c:v>106.60299999999999</c:v>
                </c:pt>
                <c:pt idx="35">
                  <c:v>107.238</c:v>
                </c:pt>
                <c:pt idx="36">
                  <c:v>105.31699999999999</c:v>
                </c:pt>
                <c:pt idx="37">
                  <c:v>106.952</c:v>
                </c:pt>
                <c:pt idx="38">
                  <c:v>107.587</c:v>
                </c:pt>
                <c:pt idx="39">
                  <c:v>107.952</c:v>
                </c:pt>
                <c:pt idx="40">
                  <c:v>107.905</c:v>
                </c:pt>
                <c:pt idx="41">
                  <c:v>111.048</c:v>
                </c:pt>
                <c:pt idx="42">
                  <c:v>111.095</c:v>
                </c:pt>
                <c:pt idx="43">
                  <c:v>114.413</c:v>
                </c:pt>
                <c:pt idx="44">
                  <c:v>119.746</c:v>
                </c:pt>
                <c:pt idx="45">
                  <c:v>124.39700000000001</c:v>
                </c:pt>
                <c:pt idx="46">
                  <c:v>131.17500000000001</c:v>
                </c:pt>
                <c:pt idx="47">
                  <c:v>140.333</c:v>
                </c:pt>
                <c:pt idx="48">
                  <c:v>150.048</c:v>
                </c:pt>
                <c:pt idx="49">
                  <c:v>162.58699999999999</c:v>
                </c:pt>
                <c:pt idx="50">
                  <c:v>172.65100000000001</c:v>
                </c:pt>
                <c:pt idx="51">
                  <c:v>188.667</c:v>
                </c:pt>
                <c:pt idx="52">
                  <c:v>200.41300000000001</c:v>
                </c:pt>
                <c:pt idx="53">
                  <c:v>210.15899999999999</c:v>
                </c:pt>
                <c:pt idx="54">
                  <c:v>217.93700000000001</c:v>
                </c:pt>
                <c:pt idx="55">
                  <c:v>220.82499999999999</c:v>
                </c:pt>
                <c:pt idx="56">
                  <c:v>221.81</c:v>
                </c:pt>
                <c:pt idx="57">
                  <c:v>217.93700000000001</c:v>
                </c:pt>
                <c:pt idx="58">
                  <c:v>208.77799999999999</c:v>
                </c:pt>
                <c:pt idx="59">
                  <c:v>192.20599999999999</c:v>
                </c:pt>
                <c:pt idx="60">
                  <c:v>170.65100000000001</c:v>
                </c:pt>
                <c:pt idx="61">
                  <c:v>143.69800000000001</c:v>
                </c:pt>
                <c:pt idx="62">
                  <c:v>116.286</c:v>
                </c:pt>
                <c:pt idx="63">
                  <c:v>104.857</c:v>
                </c:pt>
                <c:pt idx="64">
                  <c:v>104.619</c:v>
                </c:pt>
                <c:pt idx="65">
                  <c:v>107.714</c:v>
                </c:pt>
                <c:pt idx="66">
                  <c:v>107.937</c:v>
                </c:pt>
                <c:pt idx="67">
                  <c:v>113.30200000000001</c:v>
                </c:pt>
                <c:pt idx="68">
                  <c:v>117.587</c:v>
                </c:pt>
                <c:pt idx="69">
                  <c:v>122.92100000000001</c:v>
                </c:pt>
                <c:pt idx="70">
                  <c:v>131.20599999999999</c:v>
                </c:pt>
                <c:pt idx="71">
                  <c:v>138.98400000000001</c:v>
                </c:pt>
                <c:pt idx="72">
                  <c:v>151.54</c:v>
                </c:pt>
                <c:pt idx="73">
                  <c:v>162.07900000000001</c:v>
                </c:pt>
                <c:pt idx="74">
                  <c:v>170.11099999999999</c:v>
                </c:pt>
                <c:pt idx="75">
                  <c:v>179.60300000000001</c:v>
                </c:pt>
                <c:pt idx="76">
                  <c:v>182.11099999999999</c:v>
                </c:pt>
                <c:pt idx="77">
                  <c:v>182.22200000000001</c:v>
                </c:pt>
                <c:pt idx="78">
                  <c:v>179.571</c:v>
                </c:pt>
                <c:pt idx="79">
                  <c:v>171.98400000000001</c:v>
                </c:pt>
                <c:pt idx="80">
                  <c:v>158.31700000000001</c:v>
                </c:pt>
                <c:pt idx="81">
                  <c:v>137.54</c:v>
                </c:pt>
                <c:pt idx="82">
                  <c:v>116.825</c:v>
                </c:pt>
                <c:pt idx="83">
                  <c:v>97.951999999999998</c:v>
                </c:pt>
                <c:pt idx="84">
                  <c:v>94.46</c:v>
                </c:pt>
                <c:pt idx="85">
                  <c:v>90.968000000000004</c:v>
                </c:pt>
                <c:pt idx="86">
                  <c:v>92.602999999999994</c:v>
                </c:pt>
                <c:pt idx="87">
                  <c:v>93.254000000000005</c:v>
                </c:pt>
                <c:pt idx="88">
                  <c:v>94.697999999999993</c:v>
                </c:pt>
                <c:pt idx="89">
                  <c:v>92.126999999999995</c:v>
                </c:pt>
                <c:pt idx="90">
                  <c:v>95.302000000000007</c:v>
                </c:pt>
                <c:pt idx="91">
                  <c:v>93.492000000000004</c:v>
                </c:pt>
                <c:pt idx="92">
                  <c:v>90.968000000000004</c:v>
                </c:pt>
                <c:pt idx="93">
                  <c:v>94.349000000000004</c:v>
                </c:pt>
                <c:pt idx="94">
                  <c:v>94.397000000000006</c:v>
                </c:pt>
                <c:pt idx="95">
                  <c:v>96.936999999999998</c:v>
                </c:pt>
                <c:pt idx="96">
                  <c:v>94.667000000000002</c:v>
                </c:pt>
                <c:pt idx="97">
                  <c:v>92.126999999999995</c:v>
                </c:pt>
                <c:pt idx="98">
                  <c:v>92.364999999999995</c:v>
                </c:pt>
                <c:pt idx="99">
                  <c:v>92.873000000000005</c:v>
                </c:pt>
                <c:pt idx="100">
                  <c:v>92.412999999999997</c:v>
                </c:pt>
                <c:pt idx="101">
                  <c:v>92.951999999999998</c:v>
                </c:pt>
                <c:pt idx="102">
                  <c:v>94.174999999999997</c:v>
                </c:pt>
                <c:pt idx="103">
                  <c:v>91.475999999999999</c:v>
                </c:pt>
                <c:pt idx="104">
                  <c:v>95.174999999999997</c:v>
                </c:pt>
                <c:pt idx="105">
                  <c:v>92.905000000000001</c:v>
                </c:pt>
                <c:pt idx="106">
                  <c:v>91.793999999999997</c:v>
                </c:pt>
                <c:pt idx="107">
                  <c:v>92.745999999999995</c:v>
                </c:pt>
                <c:pt idx="108">
                  <c:v>91.602999999999994</c:v>
                </c:pt>
                <c:pt idx="109">
                  <c:v>91.381</c:v>
                </c:pt>
                <c:pt idx="110">
                  <c:v>92.587000000000003</c:v>
                </c:pt>
                <c:pt idx="111">
                  <c:v>95.793999999999997</c:v>
                </c:pt>
                <c:pt idx="112">
                  <c:v>90.840999999999994</c:v>
                </c:pt>
                <c:pt idx="113">
                  <c:v>90.667000000000002</c:v>
                </c:pt>
                <c:pt idx="114">
                  <c:v>90.745999999999995</c:v>
                </c:pt>
                <c:pt idx="115">
                  <c:v>93.016000000000005</c:v>
                </c:pt>
                <c:pt idx="116">
                  <c:v>89.238</c:v>
                </c:pt>
                <c:pt idx="117">
                  <c:v>90.778000000000006</c:v>
                </c:pt>
                <c:pt idx="118">
                  <c:v>89.078999999999994</c:v>
                </c:pt>
                <c:pt idx="119">
                  <c:v>87.111000000000004</c:v>
                </c:pt>
                <c:pt idx="120">
                  <c:v>89.951999999999998</c:v>
                </c:pt>
                <c:pt idx="121">
                  <c:v>88.635000000000005</c:v>
                </c:pt>
                <c:pt idx="122">
                  <c:v>87.968000000000004</c:v>
                </c:pt>
                <c:pt idx="123">
                  <c:v>88.048000000000002</c:v>
                </c:pt>
                <c:pt idx="124">
                  <c:v>89.063000000000002</c:v>
                </c:pt>
                <c:pt idx="125">
                  <c:v>88.778000000000006</c:v>
                </c:pt>
                <c:pt idx="126">
                  <c:v>91.54</c:v>
                </c:pt>
                <c:pt idx="127">
                  <c:v>89.27</c:v>
                </c:pt>
                <c:pt idx="128">
                  <c:v>87.921000000000006</c:v>
                </c:pt>
                <c:pt idx="129">
                  <c:v>87.555999999999997</c:v>
                </c:pt>
                <c:pt idx="130">
                  <c:v>89.793999999999997</c:v>
                </c:pt>
                <c:pt idx="131">
                  <c:v>89.475999999999999</c:v>
                </c:pt>
                <c:pt idx="132">
                  <c:v>89.713999999999999</c:v>
                </c:pt>
                <c:pt idx="133">
                  <c:v>87.619</c:v>
                </c:pt>
                <c:pt idx="134">
                  <c:v>88.856999999999999</c:v>
                </c:pt>
                <c:pt idx="135">
                  <c:v>89.73</c:v>
                </c:pt>
                <c:pt idx="136">
                  <c:v>89.54</c:v>
                </c:pt>
                <c:pt idx="137">
                  <c:v>88.016000000000005</c:v>
                </c:pt>
                <c:pt idx="138">
                  <c:v>88.73</c:v>
                </c:pt>
                <c:pt idx="139">
                  <c:v>86.905000000000001</c:v>
                </c:pt>
                <c:pt idx="140">
                  <c:v>88.46</c:v>
                </c:pt>
                <c:pt idx="141">
                  <c:v>88</c:v>
                </c:pt>
                <c:pt idx="142">
                  <c:v>89.412999999999997</c:v>
                </c:pt>
                <c:pt idx="143">
                  <c:v>87.46</c:v>
                </c:pt>
                <c:pt idx="144">
                  <c:v>86.063000000000002</c:v>
                </c:pt>
                <c:pt idx="145">
                  <c:v>87.238</c:v>
                </c:pt>
                <c:pt idx="146">
                  <c:v>84.587000000000003</c:v>
                </c:pt>
                <c:pt idx="147">
                  <c:v>88.444000000000003</c:v>
                </c:pt>
                <c:pt idx="148">
                  <c:v>88.713999999999999</c:v>
                </c:pt>
                <c:pt idx="149">
                  <c:v>88.27</c:v>
                </c:pt>
                <c:pt idx="150">
                  <c:v>88.46</c:v>
                </c:pt>
                <c:pt idx="151">
                  <c:v>87.031999999999996</c:v>
                </c:pt>
                <c:pt idx="152">
                  <c:v>85.650999999999996</c:v>
                </c:pt>
                <c:pt idx="153">
                  <c:v>86.555999999999997</c:v>
                </c:pt>
                <c:pt idx="154">
                  <c:v>86.778000000000006</c:v>
                </c:pt>
                <c:pt idx="155">
                  <c:v>88.54</c:v>
                </c:pt>
                <c:pt idx="156">
                  <c:v>87.238</c:v>
                </c:pt>
                <c:pt idx="157">
                  <c:v>86.570999999999998</c:v>
                </c:pt>
                <c:pt idx="158">
                  <c:v>87.475999999999999</c:v>
                </c:pt>
                <c:pt idx="159">
                  <c:v>88.983999999999995</c:v>
                </c:pt>
                <c:pt idx="160">
                  <c:v>84.73</c:v>
                </c:pt>
                <c:pt idx="161">
                  <c:v>87.555999999999997</c:v>
                </c:pt>
                <c:pt idx="162">
                  <c:v>86.492000000000004</c:v>
                </c:pt>
                <c:pt idx="163">
                  <c:v>84.444000000000003</c:v>
                </c:pt>
                <c:pt idx="164">
                  <c:v>87.364999999999995</c:v>
                </c:pt>
                <c:pt idx="165">
                  <c:v>84.475999999999999</c:v>
                </c:pt>
                <c:pt idx="166">
                  <c:v>86.254000000000005</c:v>
                </c:pt>
                <c:pt idx="167">
                  <c:v>86.968000000000004</c:v>
                </c:pt>
                <c:pt idx="168">
                  <c:v>89</c:v>
                </c:pt>
                <c:pt idx="169">
                  <c:v>84.111000000000004</c:v>
                </c:pt>
                <c:pt idx="170">
                  <c:v>85.111000000000004</c:v>
                </c:pt>
                <c:pt idx="171">
                  <c:v>86.302000000000007</c:v>
                </c:pt>
                <c:pt idx="172">
                  <c:v>87.555999999999997</c:v>
                </c:pt>
                <c:pt idx="173">
                  <c:v>87.254000000000005</c:v>
                </c:pt>
                <c:pt idx="174">
                  <c:v>86.81</c:v>
                </c:pt>
                <c:pt idx="175">
                  <c:v>84.983999999999995</c:v>
                </c:pt>
                <c:pt idx="176">
                  <c:v>84.349000000000004</c:v>
                </c:pt>
                <c:pt idx="177">
                  <c:v>85.031999999999996</c:v>
                </c:pt>
                <c:pt idx="178">
                  <c:v>86.619</c:v>
                </c:pt>
                <c:pt idx="179">
                  <c:v>84.063000000000002</c:v>
                </c:pt>
                <c:pt idx="180">
                  <c:v>86.840999999999994</c:v>
                </c:pt>
                <c:pt idx="181">
                  <c:v>84.667000000000002</c:v>
                </c:pt>
                <c:pt idx="182">
                  <c:v>85.73</c:v>
                </c:pt>
                <c:pt idx="183">
                  <c:v>85.397000000000006</c:v>
                </c:pt>
                <c:pt idx="184">
                  <c:v>83.619</c:v>
                </c:pt>
                <c:pt idx="185">
                  <c:v>84.159000000000006</c:v>
                </c:pt>
                <c:pt idx="186">
                  <c:v>83.048000000000002</c:v>
                </c:pt>
                <c:pt idx="187">
                  <c:v>82.856999999999999</c:v>
                </c:pt>
                <c:pt idx="188">
                  <c:v>84.713999999999999</c:v>
                </c:pt>
                <c:pt idx="189">
                  <c:v>84.555999999999997</c:v>
                </c:pt>
                <c:pt idx="190">
                  <c:v>83.856999999999999</c:v>
                </c:pt>
                <c:pt idx="191">
                  <c:v>83.349000000000004</c:v>
                </c:pt>
                <c:pt idx="192">
                  <c:v>84.635000000000005</c:v>
                </c:pt>
                <c:pt idx="193">
                  <c:v>82.936999999999998</c:v>
                </c:pt>
                <c:pt idx="194">
                  <c:v>84</c:v>
                </c:pt>
                <c:pt idx="195">
                  <c:v>84.555999999999997</c:v>
                </c:pt>
                <c:pt idx="196">
                  <c:v>82.619</c:v>
                </c:pt>
                <c:pt idx="197">
                  <c:v>85.825000000000003</c:v>
                </c:pt>
                <c:pt idx="198">
                  <c:v>82.238</c:v>
                </c:pt>
                <c:pt idx="199">
                  <c:v>83.364999999999995</c:v>
                </c:pt>
                <c:pt idx="200">
                  <c:v>80.492000000000004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102.51477434475927</c:v>
                </c:pt>
                <c:pt idx="1">
                  <c:v>102.5859771957664</c:v>
                </c:pt>
                <c:pt idx="2">
                  <c:v>102.65651422278042</c:v>
                </c:pt>
                <c:pt idx="3">
                  <c:v>102.72628289601302</c:v>
                </c:pt>
                <c:pt idx="4">
                  <c:v>102.795168370596</c:v>
                </c:pt>
                <c:pt idx="5">
                  <c:v>102.86304234833919</c:v>
                </c:pt>
                <c:pt idx="6">
                  <c:v>102.92976189234584</c:v>
                </c:pt>
                <c:pt idx="7">
                  <c:v>102.99516820642179</c:v>
                </c:pt>
                <c:pt idx="8">
                  <c:v>103.05908539558972</c:v>
                </c:pt>
                <c:pt idx="9">
                  <c:v>103.12131922946506</c:v>
                </c:pt>
                <c:pt idx="10">
                  <c:v>103.18165593719951</c:v>
                </c:pt>
                <c:pt idx="11">
                  <c:v>103.23986107189704</c:v>
                </c:pt>
                <c:pt idx="12">
                  <c:v>103.29567849522635</c:v>
                </c:pt>
                <c:pt idx="13">
                  <c:v>103.34882955184388</c:v>
                </c:pt>
                <c:pt idx="14">
                  <c:v>103.39901253253171</c:v>
                </c:pt>
                <c:pt idx="15">
                  <c:v>103.44590257210658</c:v>
                </c:pt>
                <c:pt idx="16">
                  <c:v>103.4891522056559</c:v>
                </c:pt>
                <c:pt idx="17">
                  <c:v>103.52839293476364</c:v>
                </c:pt>
                <c:pt idx="18">
                  <c:v>103.56323836585857</c:v>
                </c:pt>
                <c:pt idx="19">
                  <c:v>103.59328982358107</c:v>
                </c:pt>
                <c:pt idx="20">
                  <c:v>103.61814588251556</c:v>
                </c:pt>
                <c:pt idx="21">
                  <c:v>103.63741809647401</c:v>
                </c:pt>
                <c:pt idx="22">
                  <c:v>103.65075646030709</c:v>
                </c:pt>
                <c:pt idx="23">
                  <c:v>103.65788996536506</c:v>
                </c:pt>
                <c:pt idx="24">
                  <c:v>103.65869016932515</c:v>
                </c:pt>
                <c:pt idx="25">
                  <c:v>103.65326914059469</c:v>
                </c:pt>
                <c:pt idx="26">
                  <c:v>103.64212753477993</c:v>
                </c:pt>
                <c:pt idx="27">
                  <c:v>103.62637384525264</c:v>
                </c:pt>
                <c:pt idx="28">
                  <c:v>103.60804171360196</c:v>
                </c:pt>
                <c:pt idx="29">
                  <c:v>103.59053787154899</c:v>
                </c:pt>
                <c:pt idx="30">
                  <c:v>103.57925757232363</c:v>
                </c:pt>
                <c:pt idx="31">
                  <c:v>103.58240538800241</c:v>
                </c:pt>
                <c:pt idx="32">
                  <c:v>103.61205448650591</c:v>
                </c:pt>
                <c:pt idx="33">
                  <c:v>103.68546393450673</c:v>
                </c:pt>
                <c:pt idx="34">
                  <c:v>103.82664802435518</c:v>
                </c:pt>
                <c:pt idx="35">
                  <c:v>104.06815139781332</c:v>
                </c:pt>
                <c:pt idx="36">
                  <c:v>104.45292753426844</c:v>
                </c:pt>
                <c:pt idx="37">
                  <c:v>105.03614720375388</c:v>
                </c:pt>
                <c:pt idx="38">
                  <c:v>105.88668265859948</c:v>
                </c:pt>
                <c:pt idx="39">
                  <c:v>107.08793216015675</c:v>
                </c:pt>
                <c:pt idx="40">
                  <c:v>108.73758232335666</c:v>
                </c:pt>
                <c:pt idx="41">
                  <c:v>110.94587131724464</c:v>
                </c:pt>
                <c:pt idx="42">
                  <c:v>113.83193493106818</c:v>
                </c:pt>
                <c:pt idx="43">
                  <c:v>117.51790930487086</c:v>
                </c:pt>
                <c:pt idx="44">
                  <c:v>122.12064210340793</c:v>
                </c:pt>
                <c:pt idx="45">
                  <c:v>127.74113020454972</c:v>
                </c:pt>
                <c:pt idx="46">
                  <c:v>134.45214269089709</c:v>
                </c:pt>
                <c:pt idx="47">
                  <c:v>142.28486937497627</c:v>
                </c:pt>
                <c:pt idx="48">
                  <c:v>151.21579529018464</c:v>
                </c:pt>
                <c:pt idx="49">
                  <c:v>161.15519648219254</c:v>
                </c:pt>
                <c:pt idx="50">
                  <c:v>171.93818305143995</c:v>
                </c:pt>
                <c:pt idx="51">
                  <c:v>183.3163292914532</c:v>
                </c:pt>
                <c:pt idx="52">
                  <c:v>194.93823469478727</c:v>
                </c:pt>
                <c:pt idx="53">
                  <c:v>206.28634768145238</c:v>
                </c:pt>
                <c:pt idx="54">
                  <c:v>216.51879099628388</c:v>
                </c:pt>
                <c:pt idx="55">
                  <c:v>224.21268528428826</c:v>
                </c:pt>
                <c:pt idx="56">
                  <c:v>227.20399384601396</c:v>
                </c:pt>
                <c:pt idx="57">
                  <c:v>222.97554009802295</c:v>
                </c:pt>
                <c:pt idx="58">
                  <c:v>209.91821772475055</c:v>
                </c:pt>
                <c:pt idx="59">
                  <c:v>188.93617104505014</c:v>
                </c:pt>
                <c:pt idx="60">
                  <c:v>163.96587958943925</c:v>
                </c:pt>
                <c:pt idx="61">
                  <c:v>140.44721263780775</c:v>
                </c:pt>
                <c:pt idx="62">
                  <c:v>122.66430781625522</c:v>
                </c:pt>
                <c:pt idx="63">
                  <c:v>112.05872495795285</c:v>
                </c:pt>
                <c:pt idx="64">
                  <c:v>107.58303134432165</c:v>
                </c:pt>
                <c:pt idx="65">
                  <c:v>107.2462781823824</c:v>
                </c:pt>
                <c:pt idx="66">
                  <c:v>109.39566746268629</c:v>
                </c:pt>
                <c:pt idx="67">
                  <c:v>113.12242966250081</c:v>
                </c:pt>
                <c:pt idx="68">
                  <c:v>118.07952955692745</c:v>
                </c:pt>
                <c:pt idx="69">
                  <c:v>124.17748357260614</c:v>
                </c:pt>
                <c:pt idx="70">
                  <c:v>131.3781336173538</c:v>
                </c:pt>
                <c:pt idx="71">
                  <c:v>139.5954474817633</c:v>
                </c:pt>
                <c:pt idx="72">
                  <c:v>148.6536069942066</c:v>
                </c:pt>
                <c:pt idx="73">
                  <c:v>158.26161414840323</c:v>
                </c:pt>
                <c:pt idx="74">
                  <c:v>167.96355725130658</c:v>
                </c:pt>
                <c:pt idx="75">
                  <c:v>177.00073306087006</c:v>
                </c:pt>
                <c:pt idx="76">
                  <c:v>184.04768789212454</c:v>
                </c:pt>
                <c:pt idx="77">
                  <c:v>187.00694736322731</c:v>
                </c:pt>
                <c:pt idx="78">
                  <c:v>183.41606602388788</c:v>
                </c:pt>
                <c:pt idx="79">
                  <c:v>171.89849114569034</c:v>
                </c:pt>
                <c:pt idx="80">
                  <c:v>153.89151926814603</c:v>
                </c:pt>
                <c:pt idx="81">
                  <c:v>133.75176566667491</c:v>
                </c:pt>
                <c:pt idx="82">
                  <c:v>116.45179823647105</c:v>
                </c:pt>
                <c:pt idx="83">
                  <c:v>104.77162665392427</c:v>
                </c:pt>
                <c:pt idx="84">
                  <c:v>98.498968718663832</c:v>
                </c:pt>
                <c:pt idx="85">
                  <c:v>95.778000483404966</c:v>
                </c:pt>
                <c:pt idx="86">
                  <c:v>94.781689435173604</c:v>
                </c:pt>
                <c:pt idx="87">
                  <c:v>94.424707035927995</c:v>
                </c:pt>
                <c:pt idx="88">
                  <c:v>94.251935543759515</c:v>
                </c:pt>
                <c:pt idx="89">
                  <c:v>94.121291011482583</c:v>
                </c:pt>
                <c:pt idx="90">
                  <c:v>93.998887815376619</c:v>
                </c:pt>
                <c:pt idx="91">
                  <c:v>93.878431365264035</c:v>
                </c:pt>
                <c:pt idx="92">
                  <c:v>93.758965121699248</c:v>
                </c:pt>
                <c:pt idx="93">
                  <c:v>93.640330998548848</c:v>
                </c:pt>
                <c:pt idx="94">
                  <c:v>93.522467367380344</c:v>
                </c:pt>
                <c:pt idx="95">
                  <c:v>93.40532613857043</c:v>
                </c:pt>
                <c:pt idx="96">
                  <c:v>93.288866907162003</c:v>
                </c:pt>
                <c:pt idx="97">
                  <c:v>93.173060982661326</c:v>
                </c:pt>
                <c:pt idx="98">
                  <c:v>93.057901435553362</c:v>
                </c:pt>
                <c:pt idx="99">
                  <c:v>92.94342309121663</c:v>
                </c:pt>
                <c:pt idx="100">
                  <c:v>92.82973811178806</c:v>
                </c:pt>
                <c:pt idx="101">
                  <c:v>92.717091697485841</c:v>
                </c:pt>
                <c:pt idx="102">
                  <c:v>92.605935636472523</c:v>
                </c:pt>
                <c:pt idx="103">
                  <c:v>92.497001535520283</c:v>
                </c:pt>
                <c:pt idx="104">
                  <c:v>92.391330491891225</c:v>
                </c:pt>
                <c:pt idx="105">
                  <c:v>92.290190415747048</c:v>
                </c:pt>
                <c:pt idx="106">
                  <c:v>92.194807415220694</c:v>
                </c:pt>
                <c:pt idx="107">
                  <c:v>92.105882212155407</c:v>
                </c:pt>
                <c:pt idx="108">
                  <c:v>92.022972139635115</c:v>
                </c:pt>
                <c:pt idx="109">
                  <c:v>91.943966540912285</c:v>
                </c:pt>
                <c:pt idx="110">
                  <c:v>91.864982754946681</c:v>
                </c:pt>
                <c:pt idx="111">
                  <c:v>91.780950130190149</c:v>
                </c:pt>
                <c:pt idx="112">
                  <c:v>91.686879841195349</c:v>
                </c:pt>
                <c:pt idx="113">
                  <c:v>91.579433013598489</c:v>
                </c:pt>
                <c:pt idx="114">
                  <c:v>91.458129079543724</c:v>
                </c:pt>
                <c:pt idx="115">
                  <c:v>91.325602640738268</c:v>
                </c:pt>
                <c:pt idx="116">
                  <c:v>91.186744666576502</c:v>
                </c:pt>
                <c:pt idx="117">
                  <c:v>91.047115548956327</c:v>
                </c:pt>
                <c:pt idx="118">
                  <c:v>90.911348348384465</c:v>
                </c:pt>
                <c:pt idx="119">
                  <c:v>90.782176536018312</c:v>
                </c:pt>
                <c:pt idx="120">
                  <c:v>90.660318015493232</c:v>
                </c:pt>
                <c:pt idx="121">
                  <c:v>90.5450142855302</c:v>
                </c:pt>
                <c:pt idx="122">
                  <c:v>90.434808091796853</c:v>
                </c:pt>
                <c:pt idx="123">
                  <c:v>90.328195681606857</c:v>
                </c:pt>
                <c:pt idx="124">
                  <c:v>90.223988884820329</c:v>
                </c:pt>
                <c:pt idx="125">
                  <c:v>90.121408756466352</c:v>
                </c:pt>
                <c:pt idx="126">
                  <c:v>90.020021344241954</c:v>
                </c:pt>
                <c:pt idx="127">
                  <c:v>89.919623408558323</c:v>
                </c:pt>
                <c:pt idx="128">
                  <c:v>89.820141419084649</c:v>
                </c:pt>
                <c:pt idx="129">
                  <c:v>89.721564185390093</c:v>
                </c:pt>
                <c:pt idx="130">
                  <c:v>89.623905486610198</c:v>
                </c:pt>
                <c:pt idx="131">
                  <c:v>89.527185994276294</c:v>
                </c:pt>
                <c:pt idx="132">
                  <c:v>89.431425295519588</c:v>
                </c:pt>
                <c:pt idx="133">
                  <c:v>89.336638436288894</c:v>
                </c:pt>
                <c:pt idx="134">
                  <c:v>89.242834260685299</c:v>
                </c:pt>
                <c:pt idx="135">
                  <c:v>89.150014433256985</c:v>
                </c:pt>
                <c:pt idx="136">
                  <c:v>89.05817276435809</c:v>
                </c:pt>
                <c:pt idx="137">
                  <c:v>88.967294739816637</c:v>
                </c:pt>
                <c:pt idx="138">
                  <c:v>88.877357246959448</c:v>
                </c:pt>
                <c:pt idx="139">
                  <c:v>88.78832851087796</c:v>
                </c:pt>
                <c:pt idx="140">
                  <c:v>88.70016825407852</c:v>
                </c:pt>
                <c:pt idx="141">
                  <c:v>88.612828084736321</c:v>
                </c:pt>
                <c:pt idx="142">
                  <c:v>88.526252108495555</c:v>
                </c:pt>
                <c:pt idx="143">
                  <c:v>88.440377747928437</c:v>
                </c:pt>
                <c:pt idx="144">
                  <c:v>88.355136743444774</c:v>
                </c:pt>
                <c:pt idx="145">
                  <c:v>88.270456300483531</c:v>
                </c:pt>
                <c:pt idx="146">
                  <c:v>88.186260340938105</c:v>
                </c:pt>
                <c:pt idx="147">
                  <c:v>88.102470812484512</c:v>
                </c:pt>
                <c:pt idx="148">
                  <c:v>88.019009008075429</c:v>
                </c:pt>
                <c:pt idx="149">
                  <c:v>87.935796849340207</c:v>
                </c:pt>
                <c:pt idx="150">
                  <c:v>87.852758091740696</c:v>
                </c:pt>
                <c:pt idx="151">
                  <c:v>87.769819415607401</c:v>
                </c:pt>
                <c:pt idx="152">
                  <c:v>87.686911375000619</c:v>
                </c:pt>
                <c:pt idx="153">
                  <c:v>87.6039691850156</c:v>
                </c:pt>
                <c:pt idx="154">
                  <c:v>87.520933336988321</c:v>
                </c:pt>
                <c:pt idx="155">
                  <c:v>87.437750039446016</c:v>
                </c:pt>
                <c:pt idx="156">
                  <c:v>87.354371490086919</c:v>
                </c:pt>
                <c:pt idx="157">
                  <c:v>87.270755990223407</c:v>
                </c:pt>
                <c:pt idx="158">
                  <c:v>87.186867917791886</c:v>
                </c:pt>
                <c:pt idx="159">
                  <c:v>87.102677578178088</c:v>
                </c:pt>
                <c:pt idx="160">
                  <c:v>87.018160953805193</c:v>
                </c:pt>
                <c:pt idx="161">
                  <c:v>86.933299373849039</c:v>
                </c:pt>
                <c:pt idx="162">
                  <c:v>86.848079124804329</c:v>
                </c:pt>
                <c:pt idx="163">
                  <c:v>86.762491021172281</c:v>
                </c:pt>
                <c:pt idx="164">
                  <c:v>86.67652995352492</c:v>
                </c:pt>
                <c:pt idx="165">
                  <c:v>86.590194428846445</c:v>
                </c:pt>
                <c:pt idx="166">
                  <c:v>86.503486115558175</c:v>
                </c:pt>
                <c:pt idx="167">
                  <c:v>86.416409403153324</c:v>
                </c:pt>
                <c:pt idx="168">
                  <c:v>86.32897098402276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102.51477434473541</c:v>
                </c:pt>
                <c:pt idx="1">
                  <c:v>102.5859771957027</c:v>
                </c:pt>
                <c:pt idx="2">
                  <c:v>102.65651422261311</c:v>
                </c:pt>
                <c:pt idx="3">
                  <c:v>102.72628289558091</c:v>
                </c:pt>
                <c:pt idx="4">
                  <c:v>102.79516836949838</c:v>
                </c:pt>
                <c:pt idx="5">
                  <c:v>102.86304234559712</c:v>
                </c:pt>
                <c:pt idx="6">
                  <c:v>102.92976188560856</c:v>
                </c:pt>
                <c:pt idx="7">
                  <c:v>102.99516819014138</c:v>
                </c:pt>
                <c:pt idx="8">
                  <c:v>103.05908535689768</c:v>
                </c:pt>
                <c:pt idx="9">
                  <c:v>103.12131913902657</c:v>
                </c:pt>
                <c:pt idx="10">
                  <c:v>103.18165572929671</c:v>
                </c:pt>
                <c:pt idx="11">
                  <c:v>103.23986060184832</c:v>
                </c:pt>
                <c:pt idx="12">
                  <c:v>103.29567745002291</c:v>
                </c:pt>
                <c:pt idx="13">
                  <c:v>103.34882726606484</c:v>
                </c:pt>
                <c:pt idx="14">
                  <c:v>103.39900761617827</c:v>
                </c:pt>
                <c:pt idx="15">
                  <c:v>103.44589217224892</c:v>
                </c:pt>
                <c:pt idx="16">
                  <c:v>103.48913056914949</c:v>
                </c:pt>
                <c:pt idx="17">
                  <c:v>103.52834866345854</c:v>
                </c:pt>
                <c:pt idx="18">
                  <c:v>103.56314927503836</c:v>
                </c:pt>
                <c:pt idx="19">
                  <c:v>103.5931134964935</c:v>
                </c:pt>
                <c:pt idx="20">
                  <c:v>103.61780265621762</c:v>
                </c:pt>
                <c:pt idx="21">
                  <c:v>103.63676101757218</c:v>
                </c:pt>
                <c:pt idx="22">
                  <c:v>103.64951928872965</c:v>
                </c:pt>
                <c:pt idx="23">
                  <c:v>103.65559900386822</c:v>
                </c:pt>
                <c:pt idx="24">
                  <c:v>103.65451781587659</c:v>
                </c:pt>
                <c:pt idx="25">
                  <c:v>103.64579571289946</c:v>
                </c:pt>
                <c:pt idx="26">
                  <c:v>103.62896213571696</c:v>
                </c:pt>
                <c:pt idx="27">
                  <c:v>103.60356393044634</c:v>
                </c:pt>
                <c:pt idx="28">
                  <c:v>103.5691740224153</c:v>
                </c:pt>
                <c:pt idx="29">
                  <c:v>103.52540064415489</c:v>
                </c:pt>
                <c:pt idx="30">
                  <c:v>103.4718968960246</c:v>
                </c:pt>
                <c:pt idx="31">
                  <c:v>103.40837036560076</c:v>
                </c:pt>
                <c:pt idx="32">
                  <c:v>103.33459248589949</c:v>
                </c:pt>
                <c:pt idx="33">
                  <c:v>103.25040727744964</c:v>
                </c:pt>
                <c:pt idx="34">
                  <c:v>103.15573909984532</c:v>
                </c:pt>
                <c:pt idx="35">
                  <c:v>103.05059903883834</c:v>
                </c:pt>
                <c:pt idx="36">
                  <c:v>102.93508957831396</c:v>
                </c:pt>
                <c:pt idx="37">
                  <c:v>102.80940725402516</c:v>
                </c:pt>
                <c:pt idx="38">
                  <c:v>102.67384305704611</c:v>
                </c:pt>
                <c:pt idx="39">
                  <c:v>102.52878044654653</c:v>
                </c:pt>
                <c:pt idx="40">
                  <c:v>102.37469093841554</c:v>
                </c:pt>
                <c:pt idx="41">
                  <c:v>102.21212735130473</c:v>
                </c:pt>
                <c:pt idx="42">
                  <c:v>102.04171490638004</c:v>
                </c:pt>
                <c:pt idx="43">
                  <c:v>101.86414048264992</c:v>
                </c:pt>
                <c:pt idx="44">
                  <c:v>101.68014041792502</c:v>
                </c:pt>
                <c:pt idx="45">
                  <c:v>101.4904873095373</c:v>
                </c:pt>
                <c:pt idx="46">
                  <c:v>101.29597630442434</c:v>
                </c:pt>
                <c:pt idx="47">
                  <c:v>101.09741137330447</c:v>
                </c:pt>
                <c:pt idx="48">
                  <c:v>100.89559203946611</c:v>
                </c:pt>
                <c:pt idx="49">
                  <c:v>100.69130098273652</c:v>
                </c:pt>
                <c:pt idx="50">
                  <c:v>100.48529286903506</c:v>
                </c:pt>
                <c:pt idx="51">
                  <c:v>100.27828467232186</c:v>
                </c:pt>
                <c:pt idx="52">
                  <c:v>100.07094766590878</c:v>
                </c:pt>
                <c:pt idx="53">
                  <c:v>99.863901170831227</c:v>
                </c:pt>
                <c:pt idx="54">
                  <c:v>99.657708066139179</c:v>
                </c:pt>
                <c:pt idx="55">
                  <c:v>99.452871994027475</c:v>
                </c:pt>
                <c:pt idx="56">
                  <c:v>99.249836134596805</c:v>
                </c:pt>
                <c:pt idx="57">
                  <c:v>99.048983382067817</c:v>
                </c:pt>
                <c:pt idx="58">
                  <c:v>98.850637726449406</c:v>
                </c:pt>
                <c:pt idx="59">
                  <c:v>98.655066630868021</c:v>
                </c:pt>
                <c:pt idx="60">
                  <c:v>98.462484193127807</c:v>
                </c:pt>
                <c:pt idx="61">
                  <c:v>98.273054888267495</c:v>
                </c:pt>
                <c:pt idx="62">
                  <c:v>98.086897704441867</c:v>
                </c:pt>
                <c:pt idx="63">
                  <c:v>97.904090504994087</c:v>
                </c:pt>
                <c:pt idx="64">
                  <c:v>97.724674472946731</c:v>
                </c:pt>
                <c:pt idx="65">
                  <c:v>97.548658518515751</c:v>
                </c:pt>
                <c:pt idx="66">
                  <c:v>97.376023554214115</c:v>
                </c:pt>
                <c:pt idx="67">
                  <c:v>97.206726564609667</c:v>
                </c:pt>
                <c:pt idx="68">
                  <c:v>97.040704418136684</c:v>
                </c:pt>
                <c:pt idx="69">
                  <c:v>96.877877386133832</c:v>
                </c:pt>
                <c:pt idx="70">
                  <c:v>96.718152349328562</c:v>
                </c:pt>
                <c:pt idx="71">
                  <c:v>96.561425684342709</c:v>
                </c:pt>
                <c:pt idx="72">
                  <c:v>96.407585832601072</c:v>
                </c:pt>
                <c:pt idx="73">
                  <c:v>96.256515561530634</c:v>
                </c:pt>
                <c:pt idx="74">
                  <c:v>96.108093933419909</c:v>
                </c:pt>
                <c:pt idx="75">
                  <c:v>95.962198001068998</c:v>
                </c:pt>
                <c:pt idx="76">
                  <c:v>95.818704251696261</c:v>
                </c:pt>
                <c:pt idx="77">
                  <c:v>95.677489821754136</c:v>
                </c:pt>
                <c:pt idx="78">
                  <c:v>95.538433505593119</c:v>
                </c:pt>
                <c:pt idx="79">
                  <c:v>95.401416580520689</c:v>
                </c:pt>
                <c:pt idx="80">
                  <c:v>95.266323469912706</c:v>
                </c:pt>
                <c:pt idx="81">
                  <c:v>95.133042264805582</c:v>
                </c:pt>
                <c:pt idx="82">
                  <c:v>95.001465122951913</c:v>
                </c:pt>
                <c:pt idx="83">
                  <c:v>94.871488562757406</c:v>
                </c:pt>
                <c:pt idx="84">
                  <c:v>94.743013667911228</c:v>
                </c:pt>
                <c:pt idx="85">
                  <c:v>94.615946216929785</c:v>
                </c:pt>
                <c:pt idx="86">
                  <c:v>94.490196750296448</c:v>
                </c:pt>
                <c:pt idx="87">
                  <c:v>94.365680586426166</c:v>
                </c:pt>
                <c:pt idx="88">
                  <c:v>94.242317796330269</c:v>
                </c:pt>
                <c:pt idx="89">
                  <c:v>94.120033145612268</c:v>
                </c:pt>
                <c:pt idx="90">
                  <c:v>93.998756011297857</c:v>
                </c:pt>
                <c:pt idx="91">
                  <c:v>93.87842027998353</c:v>
                </c:pt>
                <c:pt idx="92">
                  <c:v>93.75896423288205</c:v>
                </c:pt>
                <c:pt idx="93">
                  <c:v>93.640330422537417</c:v>
                </c:pt>
                <c:pt idx="94">
                  <c:v>93.522465545271103</c:v>
                </c:pt>
                <c:pt idx="95">
                  <c:v>93.405320312797301</c:v>
                </c:pt>
                <c:pt idx="96">
                  <c:v>93.288849325896564</c:v>
                </c:pt>
                <c:pt idx="97">
                  <c:v>93.173010952555828</c:v>
                </c:pt>
                <c:pt idx="98">
                  <c:v>93.057767212559469</c:v>
                </c:pt>
                <c:pt idx="99">
                  <c:v>92.943083670139515</c:v>
                </c:pt>
                <c:pt idx="100">
                  <c:v>92.828929335955095</c:v>
                </c:pt>
                <c:pt idx="101">
                  <c:v>92.71527657936268</c:v>
                </c:pt>
                <c:pt idx="102">
                  <c:v>92.60210105164856</c:v>
                </c:pt>
                <c:pt idx="103">
                  <c:v>92.489381620616541</c:v>
                </c:pt>
                <c:pt idx="104">
                  <c:v>92.377100316646448</c:v>
                </c:pt>
                <c:pt idx="105">
                  <c:v>92.26524229005399</c:v>
                </c:pt>
                <c:pt idx="106">
                  <c:v>92.153795779281808</c:v>
                </c:pt>
                <c:pt idx="107">
                  <c:v>92.042752089126935</c:v>
                </c:pt>
                <c:pt idx="108">
                  <c:v>91.93210557785109</c:v>
                </c:pt>
                <c:pt idx="109">
                  <c:v>91.821853651624963</c:v>
                </c:pt>
                <c:pt idx="110">
                  <c:v>91.711996764314506</c:v>
                </c:pt>
                <c:pt idx="111">
                  <c:v>91.60253842012709</c:v>
                </c:pt>
                <c:pt idx="112">
                  <c:v>91.493485176093614</c:v>
                </c:pt>
                <c:pt idx="113">
                  <c:v>91.384846640773191</c:v>
                </c:pt>
                <c:pt idx="114">
                  <c:v>91.276635464936078</c:v>
                </c:pt>
                <c:pt idx="115">
                  <c:v>91.168867319320412</c:v>
                </c:pt>
                <c:pt idx="116">
                  <c:v>91.061560853889262</c:v>
                </c:pt>
                <c:pt idx="117">
                  <c:v>90.954737632366658</c:v>
                </c:pt>
                <c:pt idx="118">
                  <c:v>90.848422035239707</c:v>
                </c:pt>
                <c:pt idx="119">
                  <c:v>90.742641123932344</c:v>
                </c:pt>
                <c:pt idx="120">
                  <c:v>90.637424458544061</c:v>
                </c:pt>
                <c:pt idx="121">
                  <c:v>90.532803861473866</c:v>
                </c:pt>
                <c:pt idx="122">
                  <c:v>90.428813119502948</c:v>
                </c:pt>
                <c:pt idx="123">
                  <c:v>90.325487617567063</c:v>
                </c:pt>
                <c:pt idx="124">
                  <c:v>90.222863898606832</c:v>
                </c:pt>
                <c:pt idx="125">
                  <c:v>90.120979145613319</c:v>
                </c:pt>
                <c:pt idx="126">
                  <c:v>90.019870584350741</c:v>
                </c:pt>
                <c:pt idx="127">
                  <c:v>89.919574808267186</c:v>
                </c:pt>
                <c:pt idx="128">
                  <c:v>89.820127030783354</c:v>
                </c:pt>
                <c:pt idx="129">
                  <c:v>89.721560274404396</c:v>
                </c:pt>
                <c:pt idx="130">
                  <c:v>89.623904510791391</c:v>
                </c:pt>
                <c:pt idx="131">
                  <c:v>89.527185770832176</c:v>
                </c:pt>
                <c:pt idx="132">
                  <c:v>89.431425248572879</c:v>
                </c:pt>
                <c:pt idx="133">
                  <c:v>89.336638427239791</c:v>
                </c:pt>
                <c:pt idx="134">
                  <c:v>89.242834259085356</c:v>
                </c:pt>
                <c:pt idx="135">
                  <c:v>89.150014432997537</c:v>
                </c:pt>
                <c:pt idx="136">
                  <c:v>89.058172764319508</c:v>
                </c:pt>
                <c:pt idx="137">
                  <c:v>88.967294739811379</c:v>
                </c:pt>
                <c:pt idx="138">
                  <c:v>88.877357246958795</c:v>
                </c:pt>
                <c:pt idx="139">
                  <c:v>88.788328510877889</c:v>
                </c:pt>
                <c:pt idx="140">
                  <c:v>88.700168254078505</c:v>
                </c:pt>
                <c:pt idx="141">
                  <c:v>88.612828084736321</c:v>
                </c:pt>
                <c:pt idx="142">
                  <c:v>88.526252108495555</c:v>
                </c:pt>
                <c:pt idx="143">
                  <c:v>88.440377747928437</c:v>
                </c:pt>
                <c:pt idx="144">
                  <c:v>88.355136743444774</c:v>
                </c:pt>
                <c:pt idx="145">
                  <c:v>88.270456300483531</c:v>
                </c:pt>
                <c:pt idx="146">
                  <c:v>88.186260340938105</c:v>
                </c:pt>
                <c:pt idx="147">
                  <c:v>88.102470812484512</c:v>
                </c:pt>
                <c:pt idx="148">
                  <c:v>88.019009008075429</c:v>
                </c:pt>
                <c:pt idx="149">
                  <c:v>87.935796849340207</c:v>
                </c:pt>
                <c:pt idx="150">
                  <c:v>87.852758091740696</c:v>
                </c:pt>
                <c:pt idx="151">
                  <c:v>87.769819415607401</c:v>
                </c:pt>
                <c:pt idx="152">
                  <c:v>87.686911375000619</c:v>
                </c:pt>
                <c:pt idx="153">
                  <c:v>87.6039691850156</c:v>
                </c:pt>
                <c:pt idx="154">
                  <c:v>87.520933336988321</c:v>
                </c:pt>
                <c:pt idx="155">
                  <c:v>87.437750039446016</c:v>
                </c:pt>
                <c:pt idx="156">
                  <c:v>87.354371490086919</c:v>
                </c:pt>
                <c:pt idx="157">
                  <c:v>87.270755990223407</c:v>
                </c:pt>
                <c:pt idx="158">
                  <c:v>87.186867917791886</c:v>
                </c:pt>
                <c:pt idx="159">
                  <c:v>87.102677578178088</c:v>
                </c:pt>
                <c:pt idx="160">
                  <c:v>87.018160953805193</c:v>
                </c:pt>
                <c:pt idx="161">
                  <c:v>86.933299373849039</c:v>
                </c:pt>
                <c:pt idx="162">
                  <c:v>86.848079124804329</c:v>
                </c:pt>
                <c:pt idx="163">
                  <c:v>86.762491021172281</c:v>
                </c:pt>
                <c:pt idx="164">
                  <c:v>86.67652995352492</c:v>
                </c:pt>
                <c:pt idx="165">
                  <c:v>86.590194428846445</c:v>
                </c:pt>
                <c:pt idx="166">
                  <c:v>86.503486115558175</c:v>
                </c:pt>
                <c:pt idx="167">
                  <c:v>86.416409403153324</c:v>
                </c:pt>
                <c:pt idx="168">
                  <c:v>86.32897098402276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107.845</c:v>
                </c:pt>
                <c:pt idx="1">
                  <c:v>103.914</c:v>
                </c:pt>
                <c:pt idx="2">
                  <c:v>107.03400000000001</c:v>
                </c:pt>
                <c:pt idx="3">
                  <c:v>105.86199999999999</c:v>
                </c:pt>
                <c:pt idx="4">
                  <c:v>103.759</c:v>
                </c:pt>
                <c:pt idx="5">
                  <c:v>105.345</c:v>
                </c:pt>
                <c:pt idx="6">
                  <c:v>103.70699999999999</c:v>
                </c:pt>
                <c:pt idx="7">
                  <c:v>103.03400000000001</c:v>
                </c:pt>
                <c:pt idx="8">
                  <c:v>104.20699999999999</c:v>
                </c:pt>
                <c:pt idx="9">
                  <c:v>102.94799999999999</c:v>
                </c:pt>
                <c:pt idx="10">
                  <c:v>104.276</c:v>
                </c:pt>
                <c:pt idx="11">
                  <c:v>103.69</c:v>
                </c:pt>
                <c:pt idx="12">
                  <c:v>102.13800000000001</c:v>
                </c:pt>
                <c:pt idx="13">
                  <c:v>105.845</c:v>
                </c:pt>
                <c:pt idx="14">
                  <c:v>102.29300000000001</c:v>
                </c:pt>
                <c:pt idx="15">
                  <c:v>101.983</c:v>
                </c:pt>
                <c:pt idx="16">
                  <c:v>104.655</c:v>
                </c:pt>
                <c:pt idx="17">
                  <c:v>104.483</c:v>
                </c:pt>
                <c:pt idx="18">
                  <c:v>102.483</c:v>
                </c:pt>
                <c:pt idx="19">
                  <c:v>99.31</c:v>
                </c:pt>
                <c:pt idx="20">
                  <c:v>104.155</c:v>
                </c:pt>
                <c:pt idx="21">
                  <c:v>102</c:v>
                </c:pt>
                <c:pt idx="22">
                  <c:v>103.39700000000001</c:v>
                </c:pt>
                <c:pt idx="23">
                  <c:v>104.96599999999999</c:v>
                </c:pt>
                <c:pt idx="24">
                  <c:v>103.89700000000001</c:v>
                </c:pt>
                <c:pt idx="25">
                  <c:v>104.121</c:v>
                </c:pt>
                <c:pt idx="26">
                  <c:v>102.724</c:v>
                </c:pt>
                <c:pt idx="27">
                  <c:v>105.621</c:v>
                </c:pt>
                <c:pt idx="28">
                  <c:v>106.345</c:v>
                </c:pt>
                <c:pt idx="29">
                  <c:v>103.655</c:v>
                </c:pt>
                <c:pt idx="30">
                  <c:v>105.517</c:v>
                </c:pt>
                <c:pt idx="31">
                  <c:v>106.69</c:v>
                </c:pt>
                <c:pt idx="32">
                  <c:v>105.121</c:v>
                </c:pt>
                <c:pt idx="33">
                  <c:v>107.931</c:v>
                </c:pt>
                <c:pt idx="34">
                  <c:v>106.121</c:v>
                </c:pt>
                <c:pt idx="35">
                  <c:v>106.276</c:v>
                </c:pt>
                <c:pt idx="36">
                  <c:v>105.36199999999999</c:v>
                </c:pt>
                <c:pt idx="37">
                  <c:v>110.60299999999999</c:v>
                </c:pt>
                <c:pt idx="38">
                  <c:v>106.44799999999999</c:v>
                </c:pt>
                <c:pt idx="39">
                  <c:v>109.517</c:v>
                </c:pt>
                <c:pt idx="40">
                  <c:v>110.224</c:v>
                </c:pt>
                <c:pt idx="41">
                  <c:v>111.19</c:v>
                </c:pt>
                <c:pt idx="42">
                  <c:v>112.414</c:v>
                </c:pt>
                <c:pt idx="43">
                  <c:v>115.31</c:v>
                </c:pt>
                <c:pt idx="44">
                  <c:v>118.31</c:v>
                </c:pt>
                <c:pt idx="45">
                  <c:v>123.60299999999999</c:v>
                </c:pt>
                <c:pt idx="46">
                  <c:v>128.62100000000001</c:v>
                </c:pt>
                <c:pt idx="47">
                  <c:v>136.155</c:v>
                </c:pt>
                <c:pt idx="48">
                  <c:v>150</c:v>
                </c:pt>
                <c:pt idx="49">
                  <c:v>165.41399999999999</c:v>
                </c:pt>
                <c:pt idx="50">
                  <c:v>183.03399999999999</c:v>
                </c:pt>
                <c:pt idx="51">
                  <c:v>202.93100000000001</c:v>
                </c:pt>
                <c:pt idx="52">
                  <c:v>215.56899999999999</c:v>
                </c:pt>
                <c:pt idx="53">
                  <c:v>225.93100000000001</c:v>
                </c:pt>
                <c:pt idx="54">
                  <c:v>231.05199999999999</c:v>
                </c:pt>
                <c:pt idx="55">
                  <c:v>232.672</c:v>
                </c:pt>
                <c:pt idx="56">
                  <c:v>231.72399999999999</c:v>
                </c:pt>
                <c:pt idx="57">
                  <c:v>225.172</c:v>
                </c:pt>
                <c:pt idx="58">
                  <c:v>213.60300000000001</c:v>
                </c:pt>
                <c:pt idx="59">
                  <c:v>191.983</c:v>
                </c:pt>
                <c:pt idx="60">
                  <c:v>156.03399999999999</c:v>
                </c:pt>
                <c:pt idx="61">
                  <c:v>118.483</c:v>
                </c:pt>
                <c:pt idx="62">
                  <c:v>102</c:v>
                </c:pt>
                <c:pt idx="63">
                  <c:v>100.655</c:v>
                </c:pt>
                <c:pt idx="64">
                  <c:v>103.017</c:v>
                </c:pt>
                <c:pt idx="65">
                  <c:v>106.259</c:v>
                </c:pt>
                <c:pt idx="66">
                  <c:v>109.96599999999999</c:v>
                </c:pt>
                <c:pt idx="67">
                  <c:v>113.621</c:v>
                </c:pt>
                <c:pt idx="68">
                  <c:v>117.53400000000001</c:v>
                </c:pt>
                <c:pt idx="69">
                  <c:v>131.27600000000001</c:v>
                </c:pt>
                <c:pt idx="70">
                  <c:v>145.12100000000001</c:v>
                </c:pt>
                <c:pt idx="71">
                  <c:v>156.36199999999999</c:v>
                </c:pt>
                <c:pt idx="72">
                  <c:v>169.328</c:v>
                </c:pt>
                <c:pt idx="73">
                  <c:v>177.20699999999999</c:v>
                </c:pt>
                <c:pt idx="74">
                  <c:v>186.70699999999999</c:v>
                </c:pt>
                <c:pt idx="75">
                  <c:v>190.31</c:v>
                </c:pt>
                <c:pt idx="76">
                  <c:v>193.13800000000001</c:v>
                </c:pt>
                <c:pt idx="77">
                  <c:v>192.56899999999999</c:v>
                </c:pt>
                <c:pt idx="78">
                  <c:v>185.79300000000001</c:v>
                </c:pt>
                <c:pt idx="79">
                  <c:v>170.60300000000001</c:v>
                </c:pt>
                <c:pt idx="80">
                  <c:v>148.43100000000001</c:v>
                </c:pt>
                <c:pt idx="81">
                  <c:v>115.017</c:v>
                </c:pt>
                <c:pt idx="82">
                  <c:v>98.620999999999995</c:v>
                </c:pt>
                <c:pt idx="83">
                  <c:v>95.293000000000006</c:v>
                </c:pt>
                <c:pt idx="84">
                  <c:v>92.430999999999997</c:v>
                </c:pt>
                <c:pt idx="85">
                  <c:v>93.085999999999999</c:v>
                </c:pt>
                <c:pt idx="86">
                  <c:v>90.861999999999995</c:v>
                </c:pt>
                <c:pt idx="87">
                  <c:v>94.983000000000004</c:v>
                </c:pt>
                <c:pt idx="88">
                  <c:v>93.552000000000007</c:v>
                </c:pt>
                <c:pt idx="89">
                  <c:v>92.706999999999994</c:v>
                </c:pt>
                <c:pt idx="90">
                  <c:v>90.620999999999995</c:v>
                </c:pt>
                <c:pt idx="91">
                  <c:v>95.224000000000004</c:v>
                </c:pt>
                <c:pt idx="92">
                  <c:v>94.241</c:v>
                </c:pt>
                <c:pt idx="93">
                  <c:v>93.465999999999994</c:v>
                </c:pt>
                <c:pt idx="94">
                  <c:v>92.879000000000005</c:v>
                </c:pt>
                <c:pt idx="95">
                  <c:v>93.724000000000004</c:v>
                </c:pt>
                <c:pt idx="96">
                  <c:v>94.206999999999994</c:v>
                </c:pt>
                <c:pt idx="97">
                  <c:v>91.793000000000006</c:v>
                </c:pt>
                <c:pt idx="98">
                  <c:v>91.638000000000005</c:v>
                </c:pt>
                <c:pt idx="99">
                  <c:v>95.120999999999995</c:v>
                </c:pt>
                <c:pt idx="100">
                  <c:v>92.414000000000001</c:v>
                </c:pt>
                <c:pt idx="101">
                  <c:v>91.069000000000003</c:v>
                </c:pt>
                <c:pt idx="102">
                  <c:v>91.569000000000003</c:v>
                </c:pt>
                <c:pt idx="103">
                  <c:v>93.085999999999999</c:v>
                </c:pt>
                <c:pt idx="104">
                  <c:v>94.120999999999995</c:v>
                </c:pt>
                <c:pt idx="105">
                  <c:v>94.724000000000004</c:v>
                </c:pt>
                <c:pt idx="106">
                  <c:v>94.897000000000006</c:v>
                </c:pt>
                <c:pt idx="107">
                  <c:v>96</c:v>
                </c:pt>
                <c:pt idx="108">
                  <c:v>94.397000000000006</c:v>
                </c:pt>
                <c:pt idx="109">
                  <c:v>94.671999999999997</c:v>
                </c:pt>
                <c:pt idx="110">
                  <c:v>94.620999999999995</c:v>
                </c:pt>
                <c:pt idx="111">
                  <c:v>90.930999999999997</c:v>
                </c:pt>
                <c:pt idx="112">
                  <c:v>91.397000000000006</c:v>
                </c:pt>
                <c:pt idx="113">
                  <c:v>89.241</c:v>
                </c:pt>
                <c:pt idx="114">
                  <c:v>89.138000000000005</c:v>
                </c:pt>
                <c:pt idx="115">
                  <c:v>89.344999999999999</c:v>
                </c:pt>
                <c:pt idx="116">
                  <c:v>90.759</c:v>
                </c:pt>
                <c:pt idx="117">
                  <c:v>89.447999999999993</c:v>
                </c:pt>
                <c:pt idx="118">
                  <c:v>88.414000000000001</c:v>
                </c:pt>
                <c:pt idx="119">
                  <c:v>89.085999999999999</c:v>
                </c:pt>
                <c:pt idx="120">
                  <c:v>88.655000000000001</c:v>
                </c:pt>
                <c:pt idx="121">
                  <c:v>87.328000000000003</c:v>
                </c:pt>
                <c:pt idx="122">
                  <c:v>89.585999999999999</c:v>
                </c:pt>
                <c:pt idx="123">
                  <c:v>91.397000000000006</c:v>
                </c:pt>
                <c:pt idx="124">
                  <c:v>88.655000000000001</c:v>
                </c:pt>
                <c:pt idx="125">
                  <c:v>88.759</c:v>
                </c:pt>
                <c:pt idx="126">
                  <c:v>88.930999999999997</c:v>
                </c:pt>
                <c:pt idx="127">
                  <c:v>89.430999999999997</c:v>
                </c:pt>
                <c:pt idx="128">
                  <c:v>88.706999999999994</c:v>
                </c:pt>
                <c:pt idx="129">
                  <c:v>89.069000000000003</c:v>
                </c:pt>
                <c:pt idx="130">
                  <c:v>90.224000000000004</c:v>
                </c:pt>
                <c:pt idx="131">
                  <c:v>86.879000000000005</c:v>
                </c:pt>
                <c:pt idx="132">
                  <c:v>89.31</c:v>
                </c:pt>
                <c:pt idx="133">
                  <c:v>90.138000000000005</c:v>
                </c:pt>
                <c:pt idx="134">
                  <c:v>90.034000000000006</c:v>
                </c:pt>
                <c:pt idx="135">
                  <c:v>88.69</c:v>
                </c:pt>
                <c:pt idx="136">
                  <c:v>90.430999999999997</c:v>
                </c:pt>
                <c:pt idx="137">
                  <c:v>89.585999999999999</c:v>
                </c:pt>
                <c:pt idx="138">
                  <c:v>90.69</c:v>
                </c:pt>
                <c:pt idx="139">
                  <c:v>88.085999999999999</c:v>
                </c:pt>
                <c:pt idx="140">
                  <c:v>87.516999999999996</c:v>
                </c:pt>
                <c:pt idx="141">
                  <c:v>85.775999999999996</c:v>
                </c:pt>
                <c:pt idx="142">
                  <c:v>89.361999999999995</c:v>
                </c:pt>
                <c:pt idx="143">
                  <c:v>86.706999999999994</c:v>
                </c:pt>
                <c:pt idx="144">
                  <c:v>88.828000000000003</c:v>
                </c:pt>
                <c:pt idx="145">
                  <c:v>85.638000000000005</c:v>
                </c:pt>
                <c:pt idx="146">
                  <c:v>87.034000000000006</c:v>
                </c:pt>
                <c:pt idx="147">
                  <c:v>83.171999999999997</c:v>
                </c:pt>
                <c:pt idx="148">
                  <c:v>85</c:v>
                </c:pt>
                <c:pt idx="149">
                  <c:v>87.259</c:v>
                </c:pt>
                <c:pt idx="150">
                  <c:v>85.5</c:v>
                </c:pt>
                <c:pt idx="151">
                  <c:v>86.052000000000007</c:v>
                </c:pt>
                <c:pt idx="152">
                  <c:v>84.085999999999999</c:v>
                </c:pt>
                <c:pt idx="153">
                  <c:v>85.171999999999997</c:v>
                </c:pt>
                <c:pt idx="154">
                  <c:v>83.5</c:v>
                </c:pt>
                <c:pt idx="155">
                  <c:v>84.81</c:v>
                </c:pt>
                <c:pt idx="156">
                  <c:v>84.516999999999996</c:v>
                </c:pt>
                <c:pt idx="157">
                  <c:v>84.861999999999995</c:v>
                </c:pt>
                <c:pt idx="158">
                  <c:v>84.706999999999994</c:v>
                </c:pt>
                <c:pt idx="159">
                  <c:v>85.120999999999995</c:v>
                </c:pt>
                <c:pt idx="160">
                  <c:v>86.793000000000006</c:v>
                </c:pt>
                <c:pt idx="161">
                  <c:v>82.344999999999999</c:v>
                </c:pt>
                <c:pt idx="162">
                  <c:v>83.741</c:v>
                </c:pt>
                <c:pt idx="163">
                  <c:v>84.016999999999996</c:v>
                </c:pt>
                <c:pt idx="164">
                  <c:v>86.171999999999997</c:v>
                </c:pt>
                <c:pt idx="165">
                  <c:v>86.344999999999999</c:v>
                </c:pt>
                <c:pt idx="166">
                  <c:v>84.19</c:v>
                </c:pt>
                <c:pt idx="167">
                  <c:v>87.19</c:v>
                </c:pt>
                <c:pt idx="168">
                  <c:v>86.5</c:v>
                </c:pt>
                <c:pt idx="169">
                  <c:v>82.120999999999995</c:v>
                </c:pt>
                <c:pt idx="170">
                  <c:v>84.483000000000004</c:v>
                </c:pt>
                <c:pt idx="171">
                  <c:v>86.844999999999999</c:v>
                </c:pt>
                <c:pt idx="172">
                  <c:v>83.328000000000003</c:v>
                </c:pt>
                <c:pt idx="173">
                  <c:v>82.930999999999997</c:v>
                </c:pt>
                <c:pt idx="174">
                  <c:v>84.914000000000001</c:v>
                </c:pt>
                <c:pt idx="175">
                  <c:v>84.034000000000006</c:v>
                </c:pt>
                <c:pt idx="176">
                  <c:v>85.085999999999999</c:v>
                </c:pt>
                <c:pt idx="177">
                  <c:v>84.861999999999995</c:v>
                </c:pt>
                <c:pt idx="178">
                  <c:v>83.965999999999994</c:v>
                </c:pt>
                <c:pt idx="179">
                  <c:v>86.155000000000001</c:v>
                </c:pt>
                <c:pt idx="180">
                  <c:v>82.844999999999999</c:v>
                </c:pt>
                <c:pt idx="181">
                  <c:v>84.569000000000003</c:v>
                </c:pt>
                <c:pt idx="182">
                  <c:v>82.19</c:v>
                </c:pt>
                <c:pt idx="183">
                  <c:v>86.947999999999993</c:v>
                </c:pt>
                <c:pt idx="184">
                  <c:v>84.947999999999993</c:v>
                </c:pt>
                <c:pt idx="185">
                  <c:v>82.620999999999995</c:v>
                </c:pt>
                <c:pt idx="186">
                  <c:v>84.155000000000001</c:v>
                </c:pt>
                <c:pt idx="187">
                  <c:v>82.293000000000006</c:v>
                </c:pt>
                <c:pt idx="188">
                  <c:v>84.602999999999994</c:v>
                </c:pt>
                <c:pt idx="189">
                  <c:v>85.155000000000001</c:v>
                </c:pt>
                <c:pt idx="190">
                  <c:v>81.861999999999995</c:v>
                </c:pt>
                <c:pt idx="191">
                  <c:v>82.465999999999994</c:v>
                </c:pt>
                <c:pt idx="192">
                  <c:v>82.741</c:v>
                </c:pt>
                <c:pt idx="193">
                  <c:v>81.155000000000001</c:v>
                </c:pt>
                <c:pt idx="194">
                  <c:v>83.706999999999994</c:v>
                </c:pt>
                <c:pt idx="195">
                  <c:v>81.983000000000004</c:v>
                </c:pt>
                <c:pt idx="196">
                  <c:v>85.724000000000004</c:v>
                </c:pt>
                <c:pt idx="197">
                  <c:v>81.861999999999995</c:v>
                </c:pt>
                <c:pt idx="198">
                  <c:v>84.741</c:v>
                </c:pt>
                <c:pt idx="199">
                  <c:v>84.206999999999994</c:v>
                </c:pt>
                <c:pt idx="200">
                  <c:v>82.81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102.47612395673428</c:v>
                </c:pt>
                <c:pt idx="4">
                  <c:v>102.59065988724481</c:v>
                </c:pt>
                <c:pt idx="5">
                  <c:v>102.70377408465141</c:v>
                </c:pt>
                <c:pt idx="6">
                  <c:v>102.81528013605272</c:v>
                </c:pt>
                <c:pt idx="7">
                  <c:v>102.92497165444318</c:v>
                </c:pt>
                <c:pt idx="8">
                  <c:v>103.0326207349836</c:v>
                </c:pt>
                <c:pt idx="9">
                  <c:v>103.13797640718052</c:v>
                </c:pt>
                <c:pt idx="10">
                  <c:v>103.24076311339881</c:v>
                </c:pt>
                <c:pt idx="11">
                  <c:v>103.34067925180968</c:v>
                </c:pt>
                <c:pt idx="12">
                  <c:v>103.43739583090229</c:v>
                </c:pt>
                <c:pt idx="13">
                  <c:v>103.53055529355744</c:v>
                </c:pt>
                <c:pt idx="14">
                  <c:v>103.61977058242836</c:v>
                </c:pt>
                <c:pt idx="15">
                  <c:v>103.70462453715113</c:v>
                </c:pt>
                <c:pt idx="16">
                  <c:v>103.78466974201471</c:v>
                </c:pt>
                <c:pt idx="17">
                  <c:v>103.85942898848135</c:v>
                </c:pt>
                <c:pt idx="18">
                  <c:v>103.92839659583267</c:v>
                </c:pt>
                <c:pt idx="19">
                  <c:v>103.99104097287233</c:v>
                </c:pt>
                <c:pt idx="20">
                  <c:v>104.04680905153464</c:v>
                </c:pt>
                <c:pt idx="21">
                  <c:v>104.09513365762675</c:v>
                </c:pt>
                <c:pt idx="22">
                  <c:v>104.13544562788536</c:v>
                </c:pt>
                <c:pt idx="23">
                  <c:v>104.16719372042438</c:v>
                </c:pt>
                <c:pt idx="24">
                  <c:v>104.18987735809037</c:v>
                </c:pt>
                <c:pt idx="25">
                  <c:v>104.20310033436589</c:v>
                </c:pt>
                <c:pt idx="26">
                  <c:v>104.20665821017717</c:v>
                </c:pt>
                <c:pt idx="27">
                  <c:v>104.20067866183398</c:v>
                </c:pt>
                <c:pt idx="28">
                  <c:v>104.18584282724294</c:v>
                </c:pt>
                <c:pt idx="29">
                  <c:v>104.16372675715725</c:v>
                </c:pt>
                <c:pt idx="30">
                  <c:v>104.13731482345295</c:v>
                </c:pt>
                <c:pt idx="31">
                  <c:v>104.11174978618779</c:v>
                </c:pt>
                <c:pt idx="32">
                  <c:v>104.09539417595448</c:v>
                </c:pt>
                <c:pt idx="33">
                  <c:v>104.10127994477402</c:v>
                </c:pt>
                <c:pt idx="34">
                  <c:v>104.14901137118437</c:v>
                </c:pt>
                <c:pt idx="35">
                  <c:v>104.26715195288615</c:v>
                </c:pt>
                <c:pt idx="36">
                  <c:v>104.49606124289964</c:v>
                </c:pt>
                <c:pt idx="37">
                  <c:v>104.8910459600561</c:v>
                </c:pt>
                <c:pt idx="38">
                  <c:v>105.52554988588105</c:v>
                </c:pt>
                <c:pt idx="39">
                  <c:v>106.49393629880586</c:v>
                </c:pt>
                <c:pt idx="40">
                  <c:v>107.91323423143943</c:v>
                </c:pt>
                <c:pt idx="41">
                  <c:v>109.92305883684293</c:v>
                </c:pt>
                <c:pt idx="42">
                  <c:v>112.6828227573785</c:v>
                </c:pt>
                <c:pt idx="43">
                  <c:v>116.36538353847726</c:v>
                </c:pt>
                <c:pt idx="44">
                  <c:v>121.14647350680239</c:v>
                </c:pt>
                <c:pt idx="45">
                  <c:v>127.18966831201212</c:v>
                </c:pt>
                <c:pt idx="46">
                  <c:v>134.62727096675368</c:v>
                </c:pt>
                <c:pt idx="47">
                  <c:v>143.53827496514154</c:v>
                </c:pt>
                <c:pt idx="48">
                  <c:v>153.92541944214219</c:v>
                </c:pt>
                <c:pt idx="49">
                  <c:v>165.69405955839778</c:v>
                </c:pt>
                <c:pt idx="50">
                  <c:v>178.63554639679623</c:v>
                </c:pt>
                <c:pt idx="51">
                  <c:v>192.4145288891909</c:v>
                </c:pt>
                <c:pt idx="52">
                  <c:v>206.54446636438433</c:v>
                </c:pt>
                <c:pt idx="53">
                  <c:v>220.29368308686787</c:v>
                </c:pt>
                <c:pt idx="54">
                  <c:v>232.41278789043704</c:v>
                </c:pt>
                <c:pt idx="55">
                  <c:v>240.66488761478652</c:v>
                </c:pt>
                <c:pt idx="56">
                  <c:v>241.61078577045603</c:v>
                </c:pt>
                <c:pt idx="57">
                  <c:v>231.6643506273889</c:v>
                </c:pt>
                <c:pt idx="58">
                  <c:v>209.79341424112954</c:v>
                </c:pt>
                <c:pt idx="59">
                  <c:v>179.90056018094853</c:v>
                </c:pt>
                <c:pt idx="60">
                  <c:v>149.76921750594579</c:v>
                </c:pt>
                <c:pt idx="61">
                  <c:v>126.57498095317671</c:v>
                </c:pt>
                <c:pt idx="62">
                  <c:v>113.07758008374155</c:v>
                </c:pt>
                <c:pt idx="63">
                  <c:v>107.74042494188923</c:v>
                </c:pt>
                <c:pt idx="64">
                  <c:v>107.49292830497738</c:v>
                </c:pt>
                <c:pt idx="65">
                  <c:v>109.97638904715494</c:v>
                </c:pt>
                <c:pt idx="66">
                  <c:v>114.06011954872383</c:v>
                </c:pt>
                <c:pt idx="67">
                  <c:v>119.39854059830057</c:v>
                </c:pt>
                <c:pt idx="68">
                  <c:v>125.94090324657688</c:v>
                </c:pt>
                <c:pt idx="69">
                  <c:v>133.67286135658691</c:v>
                </c:pt>
                <c:pt idx="70">
                  <c:v>142.51838555154859</c:v>
                </c:pt>
                <c:pt idx="71">
                  <c:v>152.30583442246277</c:v>
                </c:pt>
                <c:pt idx="72">
                  <c:v>162.75573140051796</c:v>
                </c:pt>
                <c:pt idx="73">
                  <c:v>173.47058741067588</c:v>
                </c:pt>
                <c:pt idx="74">
                  <c:v>183.87603057892846</c:v>
                </c:pt>
                <c:pt idx="75">
                  <c:v>192.97069003874907</c:v>
                </c:pt>
                <c:pt idx="76">
                  <c:v>198.75478728540963</c:v>
                </c:pt>
                <c:pt idx="77">
                  <c:v>197.82756226949135</c:v>
                </c:pt>
                <c:pt idx="78">
                  <c:v>186.69523466793606</c:v>
                </c:pt>
                <c:pt idx="79">
                  <c:v>165.33775398850344</c:v>
                </c:pt>
                <c:pt idx="80">
                  <c:v>139.47941038545827</c:v>
                </c:pt>
                <c:pt idx="81">
                  <c:v>117.3128605204776</c:v>
                </c:pt>
                <c:pt idx="82">
                  <c:v>103.45151019695766</c:v>
                </c:pt>
                <c:pt idx="83">
                  <c:v>97.037474983300442</c:v>
                </c:pt>
                <c:pt idx="84">
                  <c:v>94.788135201266783</c:v>
                </c:pt>
                <c:pt idx="85">
                  <c:v>94.1316503449235</c:v>
                </c:pt>
                <c:pt idx="86">
                  <c:v>93.907295022716212</c:v>
                </c:pt>
                <c:pt idx="87">
                  <c:v>93.768429745535869</c:v>
                </c:pt>
                <c:pt idx="88">
                  <c:v>93.643049690096007</c:v>
                </c:pt>
                <c:pt idx="89">
                  <c:v>93.520436045741064</c:v>
                </c:pt>
                <c:pt idx="90">
                  <c:v>93.399355072896427</c:v>
                </c:pt>
                <c:pt idx="91">
                  <c:v>93.279620097745777</c:v>
                </c:pt>
                <c:pt idx="92">
                  <c:v>93.161134718341003</c:v>
                </c:pt>
                <c:pt idx="93">
                  <c:v>93.043819368813658</c:v>
                </c:pt>
                <c:pt idx="94">
                  <c:v>92.927617364065242</c:v>
                </c:pt>
                <c:pt idx="95">
                  <c:v>92.812520378930898</c:v>
                </c:pt>
                <c:pt idx="96">
                  <c:v>92.698625574496631</c:v>
                </c:pt>
                <c:pt idx="97">
                  <c:v>92.586251636666802</c:v>
                </c:pt>
                <c:pt idx="98">
                  <c:v>92.47615208114064</c:v>
                </c:pt>
                <c:pt idx="99">
                  <c:v>92.36986446425081</c:v>
                </c:pt>
                <c:pt idx="100">
                  <c:v>92.270203919971451</c:v>
                </c:pt>
                <c:pt idx="101">
                  <c:v>92.181823347895531</c:v>
                </c:pt>
                <c:pt idx="102">
                  <c:v>92.111607179839851</c:v>
                </c:pt>
                <c:pt idx="103">
                  <c:v>92.068473018933148</c:v>
                </c:pt>
                <c:pt idx="104">
                  <c:v>92.062038162383615</c:v>
                </c:pt>
                <c:pt idx="105">
                  <c:v>92.099755060141021</c:v>
                </c:pt>
                <c:pt idx="106">
                  <c:v>92.182701833747487</c:v>
                </c:pt>
                <c:pt idx="107">
                  <c:v>92.301192736241617</c:v>
                </c:pt>
                <c:pt idx="108">
                  <c:v>92.432325207948352</c:v>
                </c:pt>
                <c:pt idx="109">
                  <c:v>92.541753757633771</c:v>
                </c:pt>
                <c:pt idx="110">
                  <c:v>92.59074361496981</c:v>
                </c:pt>
                <c:pt idx="111">
                  <c:v>92.547052987122484</c:v>
                </c:pt>
                <c:pt idx="112">
                  <c:v>92.395651568245256</c:v>
                </c:pt>
                <c:pt idx="113">
                  <c:v>92.144452363504755</c:v>
                </c:pt>
                <c:pt idx="114">
                  <c:v>91.822095037902585</c:v>
                </c:pt>
                <c:pt idx="115">
                  <c:v>91.468584927994286</c:v>
                </c:pt>
                <c:pt idx="116">
                  <c:v>91.123023980303444</c:v>
                </c:pt>
                <c:pt idx="117">
                  <c:v>90.81366362292259</c:v>
                </c:pt>
                <c:pt idx="118">
                  <c:v>90.553656169553435</c:v>
                </c:pt>
                <c:pt idx="119">
                  <c:v>90.342652827045796</c:v>
                </c:pt>
                <c:pt idx="120">
                  <c:v>90.17187379571385</c:v>
                </c:pt>
                <c:pt idx="121">
                  <c:v>90.029631442056086</c:v>
                </c:pt>
                <c:pt idx="122">
                  <c:v>89.905255572126578</c:v>
                </c:pt>
                <c:pt idx="123">
                  <c:v>89.79086287242086</c:v>
                </c:pt>
                <c:pt idx="124">
                  <c:v>89.68148206346919</c:v>
                </c:pt>
                <c:pt idx="125">
                  <c:v>89.574385232877077</c:v>
                </c:pt>
                <c:pt idx="126">
                  <c:v>89.46830302194742</c:v>
                </c:pt>
                <c:pt idx="127">
                  <c:v>89.362880043679695</c:v>
                </c:pt>
                <c:pt idx="128">
                  <c:v>89.258488400951961</c:v>
                </c:pt>
                <c:pt idx="129">
                  <c:v>89.156399390514153</c:v>
                </c:pt>
                <c:pt idx="130">
                  <c:v>89.059229008346207</c:v>
                </c:pt>
                <c:pt idx="131">
                  <c:v>88.971410599932156</c:v>
                </c:pt>
                <c:pt idx="132">
                  <c:v>88.89918399835453</c:v>
                </c:pt>
                <c:pt idx="133">
                  <c:v>88.849393542787851</c:v>
                </c:pt>
                <c:pt idx="134">
                  <c:v>88.826617396211574</c:v>
                </c:pt>
                <c:pt idx="135">
                  <c:v>88.829098044197238</c:v>
                </c:pt>
                <c:pt idx="136">
                  <c:v>88.845353362020802</c:v>
                </c:pt>
                <c:pt idx="137">
                  <c:v>88.854181876458611</c:v>
                </c:pt>
                <c:pt idx="138">
                  <c:v>88.829803679141293</c:v>
                </c:pt>
                <c:pt idx="139">
                  <c:v>88.750970731538729</c:v>
                </c:pt>
                <c:pt idx="140">
                  <c:v>88.609783493620128</c:v>
                </c:pt>
                <c:pt idx="141">
                  <c:v>88.415255920101586</c:v>
                </c:pt>
                <c:pt idx="142">
                  <c:v>88.189448365445585</c:v>
                </c:pt>
                <c:pt idx="143">
                  <c:v>87.958427859067442</c:v>
                </c:pt>
                <c:pt idx="144">
                  <c:v>87.743104652330643</c:v>
                </c:pt>
                <c:pt idx="145">
                  <c:v>87.554253435365737</c:v>
                </c:pt>
                <c:pt idx="146">
                  <c:v>87.392815669449661</c:v>
                </c:pt>
                <c:pt idx="147">
                  <c:v>87.253581217819317</c:v>
                </c:pt>
                <c:pt idx="148">
                  <c:v>87.129398980741527</c:v>
                </c:pt>
                <c:pt idx="149">
                  <c:v>87.014013791093603</c:v>
                </c:pt>
                <c:pt idx="150">
                  <c:v>86.903135335152626</c:v>
                </c:pt>
                <c:pt idx="151">
                  <c:v>86.794307918464867</c:v>
                </c:pt>
                <c:pt idx="152">
                  <c:v>86.686326439342366</c:v>
                </c:pt>
                <c:pt idx="153">
                  <c:v>86.578677565186524</c:v>
                </c:pt>
                <c:pt idx="154">
                  <c:v>86.471171330515617</c:v>
                </c:pt>
                <c:pt idx="155">
                  <c:v>86.363747940856882</c:v>
                </c:pt>
                <c:pt idx="156">
                  <c:v>86.256392977509833</c:v>
                </c:pt>
                <c:pt idx="157">
                  <c:v>86.149105483845744</c:v>
                </c:pt>
                <c:pt idx="158">
                  <c:v>86.041887540077639</c:v>
                </c:pt>
                <c:pt idx="159">
                  <c:v>85.934741308312198</c:v>
                </c:pt>
                <c:pt idx="160">
                  <c:v>85.827668335326337</c:v>
                </c:pt>
                <c:pt idx="161">
                  <c:v>85.720669455724405</c:v>
                </c:pt>
                <c:pt idx="162">
                  <c:v>85.613744837032712</c:v>
                </c:pt>
                <c:pt idx="163">
                  <c:v>85.506894054332165</c:v>
                </c:pt>
                <c:pt idx="164">
                  <c:v>85.400116168940912</c:v>
                </c:pt>
                <c:pt idx="165">
                  <c:v>85.293409805044348</c:v>
                </c:pt>
                <c:pt idx="166">
                  <c:v>85.186773222244639</c:v>
                </c:pt>
                <c:pt idx="167">
                  <c:v>85.080204383007796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102.47612395672773</c:v>
                </c:pt>
                <c:pt idx="4">
                  <c:v>102.59065988722521</c:v>
                </c:pt>
                <c:pt idx="5">
                  <c:v>102.70377408459392</c:v>
                </c:pt>
                <c:pt idx="6">
                  <c:v>102.81528013588738</c:v>
                </c:pt>
                <c:pt idx="7">
                  <c:v>102.92497165397701</c:v>
                </c:pt>
                <c:pt idx="8">
                  <c:v>103.03262073369496</c:v>
                </c:pt>
                <c:pt idx="9">
                  <c:v>103.13797640368824</c:v>
                </c:pt>
                <c:pt idx="10">
                  <c:v>103.24076310412006</c:v>
                </c:pt>
                <c:pt idx="11">
                  <c:v>103.34067922763994</c:v>
                </c:pt>
                <c:pt idx="12">
                  <c:v>103.43739576917808</c:v>
                </c:pt>
                <c:pt idx="13">
                  <c:v>103.53055513901752</c:v>
                </c:pt>
                <c:pt idx="14">
                  <c:v>103.61977020308942</c:v>
                </c:pt>
                <c:pt idx="15">
                  <c:v>103.7046236242668</c:v>
                </c:pt>
                <c:pt idx="16">
                  <c:v>103.78466758821335</c:v>
                </c:pt>
                <c:pt idx="17">
                  <c:v>103.85942400655726</c:v>
                </c:pt>
                <c:pt idx="18">
                  <c:v>103.92838529813027</c:v>
                </c:pt>
                <c:pt idx="19">
                  <c:v>103.99101585489167</c:v>
                </c:pt>
                <c:pt idx="20">
                  <c:v>104.04675430194359</c:v>
                </c:pt>
                <c:pt idx="21">
                  <c:v>104.095016659582</c:v>
                </c:pt>
                <c:pt idx="22">
                  <c:v>104.13520050836678</c:v>
                </c:pt>
                <c:pt idx="23">
                  <c:v>104.16669024444819</c:v>
                </c:pt>
                <c:pt idx="24">
                  <c:v>104.18886349064846</c:v>
                </c:pt>
                <c:pt idx="25">
                  <c:v>104.20109869806889</c:v>
                </c:pt>
                <c:pt idx="26">
                  <c:v>104.20278393266888</c:v>
                </c:pt>
                <c:pt idx="27">
                  <c:v>104.19332679131678</c:v>
                </c:pt>
                <c:pt idx="28">
                  <c:v>104.17216533300304</c:v>
                </c:pt>
                <c:pt idx="29">
                  <c:v>104.13877984496516</c:v>
                </c:pt>
                <c:pt idx="30">
                  <c:v>104.09270519322776</c:v>
                </c:pt>
                <c:pt idx="31">
                  <c:v>104.03354343648171</c:v>
                </c:pt>
                <c:pt idx="32">
                  <c:v>103.96097631633852</c:v>
                </c:pt>
                <c:pt idx="33">
                  <c:v>103.87477718162104</c:v>
                </c:pt>
                <c:pt idx="34">
                  <c:v>103.77482186569439</c:v>
                </c:pt>
                <c:pt idx="35">
                  <c:v>103.66109801988677</c:v>
                </c:pt>
                <c:pt idx="36">
                  <c:v>103.53371241785726</c:v>
                </c:pt>
                <c:pt idx="37">
                  <c:v>103.39289578871576</c:v>
                </c:pt>
                <c:pt idx="38">
                  <c:v>103.23900481178686</c:v>
                </c:pt>
                <c:pt idx="39">
                  <c:v>103.07252101125005</c:v>
                </c:pt>
                <c:pt idx="40">
                  <c:v>102.89404641951059</c:v>
                </c:pt>
                <c:pt idx="41">
                  <c:v>102.7042960261625</c:v>
                </c:pt>
                <c:pt idx="42">
                  <c:v>102.50408718458034</c:v>
                </c:pt>
                <c:pt idx="43">
                  <c:v>102.29432629893587</c:v>
                </c:pt>
                <c:pt idx="44">
                  <c:v>102.07599324904128</c:v>
                </c:pt>
                <c:pt idx="45">
                  <c:v>101.85012411830267</c:v>
                </c:pt>
                <c:pt idx="46">
                  <c:v>101.61779286300761</c:v>
                </c:pt>
                <c:pt idx="47">
                  <c:v>101.38009259422591</c:v>
                </c:pt>
                <c:pt idx="48">
                  <c:v>101.13811713557706</c:v>
                </c:pt>
                <c:pt idx="49">
                  <c:v>100.89294347355128</c:v>
                </c:pt>
                <c:pt idx="50">
                  <c:v>100.64561563776394</c:v>
                </c:pt>
                <c:pt idx="51">
                  <c:v>100.3971304446812</c:v>
                </c:pt>
                <c:pt idx="52">
                  <c:v>100.14842541952906</c:v>
                </c:pt>
                <c:pt idx="53">
                  <c:v>99.900369087066579</c:v>
                </c:pt>
                <c:pt idx="54">
                  <c:v>99.653753701679904</c:v>
                </c:pt>
                <c:pt idx="55">
                  <c:v>99.409290378311411</c:v>
                </c:pt>
                <c:pt idx="56">
                  <c:v>99.167606493536567</c:v>
                </c:pt>
                <c:pt idx="57">
                  <c:v>98.929245153921414</c:v>
                </c:pt>
                <c:pt idx="58">
                  <c:v>98.694666477825805</c:v>
                </c:pt>
                <c:pt idx="59">
                  <c:v>98.464250406460948</c:v>
                </c:pt>
                <c:pt idx="60">
                  <c:v>98.238300748290882</c:v>
                </c:pt>
                <c:pt idx="61">
                  <c:v>98.017050164898549</c:v>
                </c:pt>
                <c:pt idx="62">
                  <c:v>97.800665822860267</c:v>
                </c:pt>
                <c:pt idx="63">
                  <c:v>97.589255461536936</c:v>
                </c:pt>
                <c:pt idx="64">
                  <c:v>97.382873657747126</c:v>
                </c:pt>
                <c:pt idx="65">
                  <c:v>97.181528102184615</c:v>
                </c:pt>
                <c:pt idx="66">
                  <c:v>96.985185736835092</c:v>
                </c:pt>
                <c:pt idx="67">
                  <c:v>96.793778635734483</c:v>
                </c:pt>
                <c:pt idx="68">
                  <c:v>96.607209541919204</c:v>
                </c:pt>
                <c:pt idx="69">
                  <c:v>96.425357000539904</c:v>
                </c:pt>
                <c:pt idx="70">
                  <c:v>96.248080051436659</c:v>
                </c:pt>
                <c:pt idx="71">
                  <c:v>96.075222463898299</c:v>
                </c:pt>
                <c:pt idx="72">
                  <c:v>95.906616511985888</c:v>
                </c:pt>
                <c:pt idx="73">
                  <c:v>95.742086300968893</c:v>
                </c:pt>
                <c:pt idx="74">
                  <c:v>95.581450664482816</c:v>
                </c:pt>
                <c:pt idx="75">
                  <c:v>95.424525658394231</c:v>
                </c:pt>
                <c:pt idx="76">
                  <c:v>95.271126681482841</c:v>
                </c:pt>
                <c:pt idx="77">
                  <c:v>95.121070255339788</c:v>
                </c:pt>
                <c:pt idx="78">
                  <c:v>94.974175496715432</c:v>
                </c:pt>
                <c:pt idx="79">
                  <c:v>94.830265315269827</c:v>
                </c:pt>
                <c:pt idx="80">
                  <c:v>94.689167368575056</c:v>
                </c:pt>
                <c:pt idx="81">
                  <c:v>94.550714804535204</c:v>
                </c:pt>
                <c:pt idx="82">
                  <c:v>94.414746819327107</c:v>
                </c:pt>
                <c:pt idx="83">
                  <c:v>94.281109056682254</c:v>
                </c:pt>
                <c:pt idx="84">
                  <c:v>94.149653871951088</c:v>
                </c:pt>
                <c:pt idx="85">
                  <c:v>94.020240482008319</c:v>
                </c:pt>
                <c:pt idx="86">
                  <c:v>93.89273501974111</c:v>
                </c:pt>
                <c:pt idx="87">
                  <c:v>93.767010509656885</c:v>
                </c:pt>
                <c:pt idx="88">
                  <c:v>93.642946779086557</c:v>
                </c:pt>
                <c:pt idx="89">
                  <c:v>93.520430317558493</c:v>
                </c:pt>
                <c:pt idx="90">
                  <c:v>93.399354095189238</c:v>
                </c:pt>
                <c:pt idx="91">
                  <c:v>93.279617349377304</c:v>
                </c:pt>
                <c:pt idx="92">
                  <c:v>93.161125347693869</c:v>
                </c:pt>
                <c:pt idx="93">
                  <c:v>93.04378913363054</c:v>
                </c:pt>
                <c:pt idx="94">
                  <c:v>92.927525260780769</c:v>
                </c:pt>
                <c:pt idx="95">
                  <c:v>92.812255520082559</c:v>
                </c:pt>
                <c:pt idx="96">
                  <c:v>92.697906663932073</c:v>
                </c:pt>
                <c:pt idx="97">
                  <c:v>92.584410130268935</c:v>
                </c:pt>
                <c:pt idx="98">
                  <c:v>92.471701769131286</c:v>
                </c:pt>
                <c:pt idx="99">
                  <c:v>92.35972157366723</c:v>
                </c:pt>
                <c:pt idx="100">
                  <c:v>92.248413417159114</c:v>
                </c:pt>
                <c:pt idx="101">
                  <c:v>92.13772479726201</c:v>
                </c:pt>
                <c:pt idx="102">
                  <c:v>92.02760658836533</c:v>
                </c:pt>
                <c:pt idx="103">
                  <c:v>91.918012802755399</c:v>
                </c:pt>
                <c:pt idx="104">
                  <c:v>91.808900361073754</c:v>
                </c:pt>
                <c:pt idx="105">
                  <c:v>91.700228872432504</c:v>
                </c:pt>
                <c:pt idx="106">
                  <c:v>91.591960424454342</c:v>
                </c:pt>
                <c:pt idx="107">
                  <c:v>91.484059383448809</c:v>
                </c:pt>
                <c:pt idx="108">
                  <c:v>91.376492204915564</c:v>
                </c:pt>
                <c:pt idx="109">
                  <c:v>91.269227254572414</c:v>
                </c:pt>
                <c:pt idx="110">
                  <c:v>91.162234640142259</c:v>
                </c:pt>
                <c:pt idx="111">
                  <c:v>91.055486054191093</c:v>
                </c:pt>
                <c:pt idx="112">
                  <c:v>90.948954628388194</c:v>
                </c:pt>
                <c:pt idx="113">
                  <c:v>90.842614799651173</c:v>
                </c:pt>
                <c:pt idx="114">
                  <c:v>90.736442188741449</c:v>
                </c:pt>
                <c:pt idx="115">
                  <c:v>90.630413491979297</c:v>
                </c:pt>
                <c:pt idx="116">
                  <c:v>90.524506386844976</c:v>
                </c:pt>
                <c:pt idx="117">
                  <c:v>90.418699452314073</c:v>
                </c:pt>
                <c:pt idx="118">
                  <c:v>90.312972104826798</c:v>
                </c:pt>
                <c:pt idx="119">
                  <c:v>90.207304550802817</c:v>
                </c:pt>
                <c:pt idx="120">
                  <c:v>90.101677756565323</c:v>
                </c:pt>
                <c:pt idx="121">
                  <c:v>89.996073436418925</c:v>
                </c:pt>
                <c:pt idx="122">
                  <c:v>89.89047405941929</c:v>
                </c:pt>
                <c:pt idx="123">
                  <c:v>89.784862875061634</c:v>
                </c:pt>
                <c:pt idx="124">
                  <c:v>89.679223957695925</c:v>
                </c:pt>
                <c:pt idx="125">
                  <c:v>89.573542268938709</c:v>
                </c:pt>
                <c:pt idx="126">
                  <c:v>89.46780373670407</c:v>
                </c:pt>
                <c:pt idx="127">
                  <c:v>89.361995348729394</c:v>
                </c:pt>
                <c:pt idx="128">
                  <c:v>89.256105257657623</c:v>
                </c:pt>
                <c:pt idx="129">
                  <c:v>89.150122893891307</c:v>
                </c:pt>
                <c:pt idx="130">
                  <c:v>89.044039081615949</c:v>
                </c:pt>
                <c:pt idx="131">
                  <c:v>88.937846152660796</c:v>
                </c:pt>
                <c:pt idx="132">
                  <c:v>88.83153805230242</c:v>
                </c:pt>
                <c:pt idx="133">
                  <c:v>88.725110430794786</c:v>
                </c:pt>
                <c:pt idx="134">
                  <c:v>88.61856071439442</c:v>
                </c:pt>
                <c:pt idx="135">
                  <c:v>88.51188815000171</c:v>
                </c:pt>
                <c:pt idx="136">
                  <c:v>88.405093818280307</c:v>
                </c:pt>
                <c:pt idx="137">
                  <c:v>88.298180611249705</c:v>
                </c:pt>
                <c:pt idx="138">
                  <c:v>88.191153171827779</c:v>
                </c:pt>
                <c:pt idx="139">
                  <c:v>88.084017794552608</c:v>
                </c:pt>
                <c:pt idx="140">
                  <c:v>87.97678228862523</c:v>
                </c:pt>
                <c:pt idx="141">
                  <c:v>87.869455806351027</c:v>
                </c:pt>
                <c:pt idx="142">
                  <c:v>87.76204864186758</c:v>
                </c:pt>
                <c:pt idx="143">
                  <c:v>87.654572006592446</c:v>
                </c:pt>
                <c:pt idx="144">
                  <c:v>87.547037788979537</c:v>
                </c:pt>
                <c:pt idx="145">
                  <c:v>87.4394583068553</c:v>
                </c:pt>
                <c:pt idx="146">
                  <c:v>87.331846060769664</c:v>
                </c:pt>
                <c:pt idx="147">
                  <c:v>87.224213496450716</c:v>
                </c:pt>
                <c:pt idx="148">
                  <c:v>87.116572783645935</c:v>
                </c:pt>
                <c:pt idx="149">
                  <c:v>87.008935617454569</c:v>
                </c:pt>
                <c:pt idx="150">
                  <c:v>86.901313046821898</c:v>
                </c:pt>
                <c:pt idx="151">
                  <c:v>86.793715333298223</c:v>
                </c:pt>
                <c:pt idx="152">
                  <c:v>86.686151841588526</c:v>
                </c:pt>
                <c:pt idx="153">
                  <c:v>86.578630961939609</c:v>
                </c:pt>
                <c:pt idx="154">
                  <c:v>86.471160063114013</c:v>
                </c:pt>
                <c:pt idx="155">
                  <c:v>86.363745473644954</c:v>
                </c:pt>
                <c:pt idx="156">
                  <c:v>86.256392488279431</c:v>
                </c:pt>
                <c:pt idx="157">
                  <c:v>86.149105396004629</c:v>
                </c:pt>
                <c:pt idx="158">
                  <c:v>86.041887525798032</c:v>
                </c:pt>
                <c:pt idx="159">
                  <c:v>85.934741306210697</c:v>
                </c:pt>
                <c:pt idx="160">
                  <c:v>85.827668335046368</c:v>
                </c:pt>
                <c:pt idx="161">
                  <c:v>85.72066945569064</c:v>
                </c:pt>
                <c:pt idx="162">
                  <c:v>85.613744837029031</c:v>
                </c:pt>
                <c:pt idx="163">
                  <c:v>85.506894054331795</c:v>
                </c:pt>
                <c:pt idx="164">
                  <c:v>85.400116168940883</c:v>
                </c:pt>
                <c:pt idx="165">
                  <c:v>85.293409805044348</c:v>
                </c:pt>
                <c:pt idx="166">
                  <c:v>85.186773222244639</c:v>
                </c:pt>
                <c:pt idx="167">
                  <c:v>85.080204383007796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106.19</c:v>
                </c:pt>
                <c:pt idx="1">
                  <c:v>107.379</c:v>
                </c:pt>
                <c:pt idx="2">
                  <c:v>107.13800000000001</c:v>
                </c:pt>
                <c:pt idx="3">
                  <c:v>107.828</c:v>
                </c:pt>
                <c:pt idx="4">
                  <c:v>106.224</c:v>
                </c:pt>
                <c:pt idx="5">
                  <c:v>103.569</c:v>
                </c:pt>
                <c:pt idx="6">
                  <c:v>105</c:v>
                </c:pt>
                <c:pt idx="7">
                  <c:v>103.155</c:v>
                </c:pt>
                <c:pt idx="8">
                  <c:v>103.96599999999999</c:v>
                </c:pt>
                <c:pt idx="9">
                  <c:v>105.379</c:v>
                </c:pt>
                <c:pt idx="10">
                  <c:v>106.81</c:v>
                </c:pt>
                <c:pt idx="11">
                  <c:v>101.89700000000001</c:v>
                </c:pt>
                <c:pt idx="12">
                  <c:v>105.20699999999999</c:v>
                </c:pt>
                <c:pt idx="13">
                  <c:v>103.96599999999999</c:v>
                </c:pt>
                <c:pt idx="14">
                  <c:v>104.483</c:v>
                </c:pt>
                <c:pt idx="15">
                  <c:v>104.224</c:v>
                </c:pt>
                <c:pt idx="16">
                  <c:v>105.31</c:v>
                </c:pt>
                <c:pt idx="17">
                  <c:v>103.259</c:v>
                </c:pt>
                <c:pt idx="18">
                  <c:v>103.655</c:v>
                </c:pt>
                <c:pt idx="19">
                  <c:v>102.931</c:v>
                </c:pt>
                <c:pt idx="20">
                  <c:v>104.086</c:v>
                </c:pt>
                <c:pt idx="21">
                  <c:v>105.069</c:v>
                </c:pt>
                <c:pt idx="22">
                  <c:v>100.86199999999999</c:v>
                </c:pt>
                <c:pt idx="23">
                  <c:v>105.46599999999999</c:v>
                </c:pt>
                <c:pt idx="24">
                  <c:v>102.55200000000001</c:v>
                </c:pt>
                <c:pt idx="25">
                  <c:v>100.431</c:v>
                </c:pt>
                <c:pt idx="26">
                  <c:v>107.621</c:v>
                </c:pt>
                <c:pt idx="27">
                  <c:v>105.483</c:v>
                </c:pt>
                <c:pt idx="28">
                  <c:v>105.276</c:v>
                </c:pt>
                <c:pt idx="29">
                  <c:v>105.569</c:v>
                </c:pt>
                <c:pt idx="30">
                  <c:v>106.483</c:v>
                </c:pt>
                <c:pt idx="31">
                  <c:v>105.60299999999999</c:v>
                </c:pt>
                <c:pt idx="32">
                  <c:v>104.69</c:v>
                </c:pt>
                <c:pt idx="33">
                  <c:v>106.379</c:v>
                </c:pt>
                <c:pt idx="34">
                  <c:v>109.414</c:v>
                </c:pt>
                <c:pt idx="35">
                  <c:v>106.121</c:v>
                </c:pt>
                <c:pt idx="36">
                  <c:v>108.069</c:v>
                </c:pt>
                <c:pt idx="37">
                  <c:v>107.483</c:v>
                </c:pt>
                <c:pt idx="38">
                  <c:v>107.63800000000001</c:v>
                </c:pt>
                <c:pt idx="39">
                  <c:v>109.621</c:v>
                </c:pt>
                <c:pt idx="40">
                  <c:v>111.63800000000001</c:v>
                </c:pt>
                <c:pt idx="41">
                  <c:v>110.345</c:v>
                </c:pt>
                <c:pt idx="42">
                  <c:v>111.345</c:v>
                </c:pt>
                <c:pt idx="43">
                  <c:v>112.10299999999999</c:v>
                </c:pt>
                <c:pt idx="44">
                  <c:v>114.276</c:v>
                </c:pt>
                <c:pt idx="45">
                  <c:v>118</c:v>
                </c:pt>
                <c:pt idx="46">
                  <c:v>125.44799999999999</c:v>
                </c:pt>
                <c:pt idx="47">
                  <c:v>132.845</c:v>
                </c:pt>
                <c:pt idx="48">
                  <c:v>144.12100000000001</c:v>
                </c:pt>
                <c:pt idx="49">
                  <c:v>160.08600000000001</c:v>
                </c:pt>
                <c:pt idx="50">
                  <c:v>176.5</c:v>
                </c:pt>
                <c:pt idx="51">
                  <c:v>196.39699999999999</c:v>
                </c:pt>
                <c:pt idx="52">
                  <c:v>212.017</c:v>
                </c:pt>
                <c:pt idx="53">
                  <c:v>222.828</c:v>
                </c:pt>
                <c:pt idx="54">
                  <c:v>233.13800000000001</c:v>
                </c:pt>
                <c:pt idx="55">
                  <c:v>236.03399999999999</c:v>
                </c:pt>
                <c:pt idx="56">
                  <c:v>235.24100000000001</c:v>
                </c:pt>
                <c:pt idx="57">
                  <c:v>230.55199999999999</c:v>
                </c:pt>
                <c:pt idx="58">
                  <c:v>220.69</c:v>
                </c:pt>
                <c:pt idx="59">
                  <c:v>199.43100000000001</c:v>
                </c:pt>
                <c:pt idx="60">
                  <c:v>157.27600000000001</c:v>
                </c:pt>
                <c:pt idx="61">
                  <c:v>115.345</c:v>
                </c:pt>
                <c:pt idx="62">
                  <c:v>101.483</c:v>
                </c:pt>
                <c:pt idx="63">
                  <c:v>101.5</c:v>
                </c:pt>
                <c:pt idx="64">
                  <c:v>100.89700000000001</c:v>
                </c:pt>
                <c:pt idx="65">
                  <c:v>101.81</c:v>
                </c:pt>
                <c:pt idx="66">
                  <c:v>104.79300000000001</c:v>
                </c:pt>
                <c:pt idx="67">
                  <c:v>106.20699999999999</c:v>
                </c:pt>
                <c:pt idx="68">
                  <c:v>113.36199999999999</c:v>
                </c:pt>
                <c:pt idx="69">
                  <c:v>122.431</c:v>
                </c:pt>
                <c:pt idx="70">
                  <c:v>135.74100000000001</c:v>
                </c:pt>
                <c:pt idx="71">
                  <c:v>149.69</c:v>
                </c:pt>
                <c:pt idx="72">
                  <c:v>164.13800000000001</c:v>
                </c:pt>
                <c:pt idx="73">
                  <c:v>177.12100000000001</c:v>
                </c:pt>
                <c:pt idx="74">
                  <c:v>186.5</c:v>
                </c:pt>
                <c:pt idx="75">
                  <c:v>192.20699999999999</c:v>
                </c:pt>
                <c:pt idx="76">
                  <c:v>196.56899999999999</c:v>
                </c:pt>
                <c:pt idx="77">
                  <c:v>196.60300000000001</c:v>
                </c:pt>
                <c:pt idx="78">
                  <c:v>192.845</c:v>
                </c:pt>
                <c:pt idx="79">
                  <c:v>179.517</c:v>
                </c:pt>
                <c:pt idx="80">
                  <c:v>153.328</c:v>
                </c:pt>
                <c:pt idx="81">
                  <c:v>118.741</c:v>
                </c:pt>
                <c:pt idx="82">
                  <c:v>98</c:v>
                </c:pt>
                <c:pt idx="83">
                  <c:v>91.569000000000003</c:v>
                </c:pt>
                <c:pt idx="84">
                  <c:v>92.655000000000001</c:v>
                </c:pt>
                <c:pt idx="85">
                  <c:v>92.224000000000004</c:v>
                </c:pt>
                <c:pt idx="86">
                  <c:v>94.102999999999994</c:v>
                </c:pt>
                <c:pt idx="87">
                  <c:v>91.414000000000001</c:v>
                </c:pt>
                <c:pt idx="88">
                  <c:v>92.983000000000004</c:v>
                </c:pt>
                <c:pt idx="89">
                  <c:v>93.344999999999999</c:v>
                </c:pt>
                <c:pt idx="90">
                  <c:v>92.259</c:v>
                </c:pt>
                <c:pt idx="91">
                  <c:v>94.102999999999994</c:v>
                </c:pt>
                <c:pt idx="92">
                  <c:v>93.655000000000001</c:v>
                </c:pt>
                <c:pt idx="93">
                  <c:v>93.259</c:v>
                </c:pt>
                <c:pt idx="94">
                  <c:v>93.414000000000001</c:v>
                </c:pt>
                <c:pt idx="95">
                  <c:v>93.516999999999996</c:v>
                </c:pt>
                <c:pt idx="96">
                  <c:v>94.602999999999994</c:v>
                </c:pt>
                <c:pt idx="97">
                  <c:v>92.31</c:v>
                </c:pt>
                <c:pt idx="98">
                  <c:v>91.879000000000005</c:v>
                </c:pt>
                <c:pt idx="99">
                  <c:v>91.344999999999999</c:v>
                </c:pt>
                <c:pt idx="100">
                  <c:v>91.534000000000006</c:v>
                </c:pt>
                <c:pt idx="101">
                  <c:v>90.897000000000006</c:v>
                </c:pt>
                <c:pt idx="102">
                  <c:v>91.569000000000003</c:v>
                </c:pt>
                <c:pt idx="103">
                  <c:v>91.569000000000003</c:v>
                </c:pt>
                <c:pt idx="104">
                  <c:v>92.397000000000006</c:v>
                </c:pt>
                <c:pt idx="105">
                  <c:v>92.655000000000001</c:v>
                </c:pt>
                <c:pt idx="106">
                  <c:v>94.534000000000006</c:v>
                </c:pt>
                <c:pt idx="107">
                  <c:v>95</c:v>
                </c:pt>
                <c:pt idx="108">
                  <c:v>98.828000000000003</c:v>
                </c:pt>
                <c:pt idx="109">
                  <c:v>98.275999999999996</c:v>
                </c:pt>
                <c:pt idx="110">
                  <c:v>94.914000000000001</c:v>
                </c:pt>
                <c:pt idx="111">
                  <c:v>96.569000000000003</c:v>
                </c:pt>
                <c:pt idx="112">
                  <c:v>96.465999999999994</c:v>
                </c:pt>
                <c:pt idx="113">
                  <c:v>94.120999999999995</c:v>
                </c:pt>
                <c:pt idx="114">
                  <c:v>91.965999999999994</c:v>
                </c:pt>
                <c:pt idx="115">
                  <c:v>89.983000000000004</c:v>
                </c:pt>
                <c:pt idx="116">
                  <c:v>91.879000000000005</c:v>
                </c:pt>
                <c:pt idx="117">
                  <c:v>89.224000000000004</c:v>
                </c:pt>
                <c:pt idx="118">
                  <c:v>90.259</c:v>
                </c:pt>
                <c:pt idx="119">
                  <c:v>92.102999999999994</c:v>
                </c:pt>
                <c:pt idx="120">
                  <c:v>88.465999999999994</c:v>
                </c:pt>
                <c:pt idx="121">
                  <c:v>88.828000000000003</c:v>
                </c:pt>
                <c:pt idx="122">
                  <c:v>85.620999999999995</c:v>
                </c:pt>
                <c:pt idx="123">
                  <c:v>88.930999999999997</c:v>
                </c:pt>
                <c:pt idx="124">
                  <c:v>87.171999999999997</c:v>
                </c:pt>
                <c:pt idx="125">
                  <c:v>89.638000000000005</c:v>
                </c:pt>
                <c:pt idx="126">
                  <c:v>89.81</c:v>
                </c:pt>
                <c:pt idx="127">
                  <c:v>86.19</c:v>
                </c:pt>
                <c:pt idx="128">
                  <c:v>87.569000000000003</c:v>
                </c:pt>
                <c:pt idx="129">
                  <c:v>88.085999999999999</c:v>
                </c:pt>
                <c:pt idx="130">
                  <c:v>87.241</c:v>
                </c:pt>
                <c:pt idx="131">
                  <c:v>89.638000000000005</c:v>
                </c:pt>
                <c:pt idx="132">
                  <c:v>89.259</c:v>
                </c:pt>
                <c:pt idx="133">
                  <c:v>89.69</c:v>
                </c:pt>
                <c:pt idx="134">
                  <c:v>90.206999999999994</c:v>
                </c:pt>
                <c:pt idx="135">
                  <c:v>89.241</c:v>
                </c:pt>
                <c:pt idx="136">
                  <c:v>92.155000000000001</c:v>
                </c:pt>
                <c:pt idx="137">
                  <c:v>90.397000000000006</c:v>
                </c:pt>
                <c:pt idx="138">
                  <c:v>92.206999999999994</c:v>
                </c:pt>
                <c:pt idx="139">
                  <c:v>89.741</c:v>
                </c:pt>
                <c:pt idx="140">
                  <c:v>89.483000000000004</c:v>
                </c:pt>
                <c:pt idx="141">
                  <c:v>88.585999999999999</c:v>
                </c:pt>
                <c:pt idx="142">
                  <c:v>86.430999999999997</c:v>
                </c:pt>
                <c:pt idx="143">
                  <c:v>87.19</c:v>
                </c:pt>
                <c:pt idx="144">
                  <c:v>88.259</c:v>
                </c:pt>
                <c:pt idx="145">
                  <c:v>86.759</c:v>
                </c:pt>
                <c:pt idx="146">
                  <c:v>86.361999999999995</c:v>
                </c:pt>
                <c:pt idx="147">
                  <c:v>87.19</c:v>
                </c:pt>
                <c:pt idx="148">
                  <c:v>83.879000000000005</c:v>
                </c:pt>
                <c:pt idx="149">
                  <c:v>84.31</c:v>
                </c:pt>
                <c:pt idx="150">
                  <c:v>86.930999999999997</c:v>
                </c:pt>
                <c:pt idx="151">
                  <c:v>87.120999999999995</c:v>
                </c:pt>
                <c:pt idx="152">
                  <c:v>86</c:v>
                </c:pt>
                <c:pt idx="153">
                  <c:v>85.965999999999994</c:v>
                </c:pt>
                <c:pt idx="154">
                  <c:v>84.793000000000006</c:v>
                </c:pt>
                <c:pt idx="155">
                  <c:v>87.328000000000003</c:v>
                </c:pt>
                <c:pt idx="156">
                  <c:v>87.138000000000005</c:v>
                </c:pt>
                <c:pt idx="157">
                  <c:v>84.224000000000004</c:v>
                </c:pt>
                <c:pt idx="158">
                  <c:v>83.706999999999994</c:v>
                </c:pt>
                <c:pt idx="159">
                  <c:v>87.5</c:v>
                </c:pt>
                <c:pt idx="160">
                  <c:v>84.052000000000007</c:v>
                </c:pt>
                <c:pt idx="161">
                  <c:v>85.569000000000003</c:v>
                </c:pt>
                <c:pt idx="162">
                  <c:v>85.034000000000006</c:v>
                </c:pt>
                <c:pt idx="163">
                  <c:v>84.602999999999994</c:v>
                </c:pt>
                <c:pt idx="164">
                  <c:v>86.224000000000004</c:v>
                </c:pt>
                <c:pt idx="165">
                  <c:v>84.516999999999996</c:v>
                </c:pt>
                <c:pt idx="166">
                  <c:v>83.828000000000003</c:v>
                </c:pt>
                <c:pt idx="167">
                  <c:v>86.844999999999999</c:v>
                </c:pt>
                <c:pt idx="168">
                  <c:v>84.344999999999999</c:v>
                </c:pt>
                <c:pt idx="169">
                  <c:v>84.534000000000006</c:v>
                </c:pt>
                <c:pt idx="170">
                  <c:v>83.965999999999994</c:v>
                </c:pt>
                <c:pt idx="171">
                  <c:v>84.171999999999997</c:v>
                </c:pt>
                <c:pt idx="172">
                  <c:v>84.69</c:v>
                </c:pt>
                <c:pt idx="173">
                  <c:v>85.361999999999995</c:v>
                </c:pt>
                <c:pt idx="174">
                  <c:v>84.534000000000006</c:v>
                </c:pt>
                <c:pt idx="175">
                  <c:v>86.602999999999994</c:v>
                </c:pt>
                <c:pt idx="176">
                  <c:v>85.224000000000004</c:v>
                </c:pt>
                <c:pt idx="177">
                  <c:v>83.983000000000004</c:v>
                </c:pt>
                <c:pt idx="178">
                  <c:v>83.430999999999997</c:v>
                </c:pt>
                <c:pt idx="179">
                  <c:v>84.447999999999993</c:v>
                </c:pt>
                <c:pt idx="180">
                  <c:v>83.293000000000006</c:v>
                </c:pt>
                <c:pt idx="181">
                  <c:v>85.602999999999994</c:v>
                </c:pt>
                <c:pt idx="182">
                  <c:v>83.516999999999996</c:v>
                </c:pt>
                <c:pt idx="183">
                  <c:v>87.275999999999996</c:v>
                </c:pt>
                <c:pt idx="184">
                  <c:v>83.016999999999996</c:v>
                </c:pt>
                <c:pt idx="185">
                  <c:v>82.759</c:v>
                </c:pt>
                <c:pt idx="186">
                  <c:v>84.138000000000005</c:v>
                </c:pt>
                <c:pt idx="187">
                  <c:v>83.344999999999999</c:v>
                </c:pt>
                <c:pt idx="188">
                  <c:v>84.31</c:v>
                </c:pt>
                <c:pt idx="189">
                  <c:v>81.930999999999997</c:v>
                </c:pt>
                <c:pt idx="190">
                  <c:v>85.879000000000005</c:v>
                </c:pt>
                <c:pt idx="191">
                  <c:v>84.930999999999997</c:v>
                </c:pt>
                <c:pt idx="192">
                  <c:v>85.930999999999997</c:v>
                </c:pt>
                <c:pt idx="193">
                  <c:v>84.775999999999996</c:v>
                </c:pt>
                <c:pt idx="194">
                  <c:v>82.414000000000001</c:v>
                </c:pt>
                <c:pt idx="195">
                  <c:v>82.447999999999993</c:v>
                </c:pt>
                <c:pt idx="196">
                  <c:v>81.861999999999995</c:v>
                </c:pt>
                <c:pt idx="197">
                  <c:v>84.983000000000004</c:v>
                </c:pt>
                <c:pt idx="198">
                  <c:v>84.361999999999995</c:v>
                </c:pt>
                <c:pt idx="199">
                  <c:v>82.361999999999995</c:v>
                </c:pt>
                <c:pt idx="200">
                  <c:v>80.19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102.96068377134864</c:v>
                </c:pt>
                <c:pt idx="5">
                  <c:v>103.08409428973663</c:v>
                </c:pt>
                <c:pt idx="6">
                  <c:v>103.20600444339159</c:v>
                </c:pt>
                <c:pt idx="7">
                  <c:v>103.32621332834174</c:v>
                </c:pt>
                <c:pt idx="8">
                  <c:v>103.44449830270284</c:v>
                </c:pt>
                <c:pt idx="9">
                  <c:v>103.56061330298843</c:v>
                </c:pt>
                <c:pt idx="10">
                  <c:v>103.67428715813942</c:v>
                </c:pt>
                <c:pt idx="11">
                  <c:v>103.78522193513035</c:v>
                </c:pt>
                <c:pt idx="12">
                  <c:v>103.89309135836672</c:v>
                </c:pt>
                <c:pt idx="13">
                  <c:v>103.9975393547586</c:v>
                </c:pt>
                <c:pt idx="14">
                  <c:v>104.09817878773546</c:v>
                </c:pt>
                <c:pt idx="15">
                  <c:v>104.1945904574219</c:v>
                </c:pt>
                <c:pt idx="16">
                  <c:v>104.28632246264539</c:v>
                </c:pt>
                <c:pt idx="17">
                  <c:v>104.3728900474117</c:v>
                </c:pt>
                <c:pt idx="18">
                  <c:v>104.4537760980775</c:v>
                </c:pt>
                <c:pt idx="19">
                  <c:v>104.52843253330418</c:v>
                </c:pt>
                <c:pt idx="20">
                  <c:v>104.5962829659008</c:v>
                </c:pt>
                <c:pt idx="21">
                  <c:v>104.6567272650551</c:v>
                </c:pt>
                <c:pt idx="22">
                  <c:v>104.70914909606124</c:v>
                </c:pt>
                <c:pt idx="23">
                  <c:v>104.75292830311271</c:v>
                </c:pt>
                <c:pt idx="24">
                  <c:v>104.78746134552027</c:v>
                </c:pt>
                <c:pt idx="25">
                  <c:v>104.81219521325757</c:v>
                </c:pt>
                <c:pt idx="26">
                  <c:v>104.82668375971723</c:v>
                </c:pt>
                <c:pt idx="27">
                  <c:v>104.83068072346978</c:v>
                </c:pt>
                <c:pt idx="28">
                  <c:v>104.8242914310463</c:v>
                </c:pt>
                <c:pt idx="29">
                  <c:v>104.80821573985966</c:v>
                </c:pt>
                <c:pt idx="30">
                  <c:v>104.78412829212729</c:v>
                </c:pt>
                <c:pt idx="31">
                  <c:v>104.75525794350642</c:v>
                </c:pt>
                <c:pt idx="32">
                  <c:v>104.72724435007326</c:v>
                </c:pt>
                <c:pt idx="33">
                  <c:v>104.70936231025516</c:v>
                </c:pt>
                <c:pt idx="34">
                  <c:v>104.71620736092753</c:v>
                </c:pt>
                <c:pt idx="35">
                  <c:v>104.76992062320355</c:v>
                </c:pt>
                <c:pt idx="36">
                  <c:v>104.90298639364556</c:v>
                </c:pt>
                <c:pt idx="37">
                  <c:v>105.16155169059131</c:v>
                </c:pt>
                <c:pt idx="38">
                  <c:v>105.60908494601601</c:v>
                </c:pt>
                <c:pt idx="39">
                  <c:v>106.33001051249845</c:v>
                </c:pt>
                <c:pt idx="40">
                  <c:v>107.43273809319534</c:v>
                </c:pt>
                <c:pt idx="41">
                  <c:v>109.05127982171223</c:v>
                </c:pt>
                <c:pt idx="42">
                  <c:v>111.34445966428386</c:v>
                </c:pt>
                <c:pt idx="43">
                  <c:v>114.49163381181029</c:v>
                </c:pt>
                <c:pt idx="44">
                  <c:v>118.68392841667834</c:v>
                </c:pt>
                <c:pt idx="45">
                  <c:v>124.11032641878388</c:v>
                </c:pt>
                <c:pt idx="46">
                  <c:v>130.93853372602854</c:v>
                </c:pt>
                <c:pt idx="47">
                  <c:v>139.29141125188238</c:v>
                </c:pt>
                <c:pt idx="48">
                  <c:v>149.22078970794277</c:v>
                </c:pt>
                <c:pt idx="49">
                  <c:v>160.68152944065196</c:v>
                </c:pt>
                <c:pt idx="50">
                  <c:v>173.50948587714726</c:v>
                </c:pt>
                <c:pt idx="51">
                  <c:v>187.40684638723033</c:v>
                </c:pt>
                <c:pt idx="52">
                  <c:v>201.93323957140379</c:v>
                </c:pt>
                <c:pt idx="53">
                  <c:v>216.47450692442476</c:v>
                </c:pt>
                <c:pt idx="54">
                  <c:v>230.07882401865405</c:v>
                </c:pt>
                <c:pt idx="55">
                  <c:v>240.95524631191157</c:v>
                </c:pt>
                <c:pt idx="56">
                  <c:v>245.71025772249945</c:v>
                </c:pt>
                <c:pt idx="57">
                  <c:v>239.51265901120098</c:v>
                </c:pt>
                <c:pt idx="58">
                  <c:v>219.00842538321496</c:v>
                </c:pt>
                <c:pt idx="59">
                  <c:v>186.87108119239161</c:v>
                </c:pt>
                <c:pt idx="60">
                  <c:v>152.43551988881524</c:v>
                </c:pt>
                <c:pt idx="61">
                  <c:v>125.65256232496451</c:v>
                </c:pt>
                <c:pt idx="62">
                  <c:v>110.48858202524573</c:v>
                </c:pt>
                <c:pt idx="63">
                  <c:v>104.68698915612288</c:v>
                </c:pt>
                <c:pt idx="64">
                  <c:v>104.13117316960171</c:v>
                </c:pt>
                <c:pt idx="65">
                  <c:v>106.06084598082671</c:v>
                </c:pt>
                <c:pt idx="66">
                  <c:v>109.41946360464144</c:v>
                </c:pt>
                <c:pt idx="67">
                  <c:v>114.0373681418742</c:v>
                </c:pt>
                <c:pt idx="68">
                  <c:v>120.00954759881353</c:v>
                </c:pt>
                <c:pt idx="69">
                  <c:v>127.44017542513318</c:v>
                </c:pt>
                <c:pt idx="70">
                  <c:v>136.35470967791457</c:v>
                </c:pt>
                <c:pt idx="71">
                  <c:v>146.65845875438563</c:v>
                </c:pt>
                <c:pt idx="72">
                  <c:v>158.10844103948875</c:v>
                </c:pt>
                <c:pt idx="73">
                  <c:v>170.28585070316819</c:v>
                </c:pt>
                <c:pt idx="74">
                  <c:v>182.52281881415632</c:v>
                </c:pt>
                <c:pt idx="75">
                  <c:v>193.66177904547231</c:v>
                </c:pt>
                <c:pt idx="76">
                  <c:v>201.56405748925533</c:v>
                </c:pt>
                <c:pt idx="77">
                  <c:v>202.81223890800635</c:v>
                </c:pt>
                <c:pt idx="78">
                  <c:v>193.85980310803296</c:v>
                </c:pt>
                <c:pt idx="79">
                  <c:v>174.12026135401183</c:v>
                </c:pt>
                <c:pt idx="80">
                  <c:v>148.30472695831028</c:v>
                </c:pt>
                <c:pt idx="81">
                  <c:v>124.26529693585364</c:v>
                </c:pt>
                <c:pt idx="82">
                  <c:v>107.626504794987</c:v>
                </c:pt>
                <c:pt idx="83">
                  <c:v>98.920233718777681</c:v>
                </c:pt>
                <c:pt idx="84">
                  <c:v>95.416127698082477</c:v>
                </c:pt>
                <c:pt idx="85">
                  <c:v>94.273567270357916</c:v>
                </c:pt>
                <c:pt idx="86">
                  <c:v>93.90605552826699</c:v>
                </c:pt>
                <c:pt idx="87">
                  <c:v>93.726980357028822</c:v>
                </c:pt>
                <c:pt idx="88">
                  <c:v>93.58322708369451</c:v>
                </c:pt>
                <c:pt idx="89">
                  <c:v>93.44570281517305</c:v>
                </c:pt>
                <c:pt idx="90">
                  <c:v>93.310248305762869</c:v>
                </c:pt>
                <c:pt idx="91">
                  <c:v>93.176335080023208</c:v>
                </c:pt>
                <c:pt idx="92">
                  <c:v>93.043829465038584</c:v>
                </c:pt>
                <c:pt idx="93">
                  <c:v>92.912638676592024</c:v>
                </c:pt>
                <c:pt idx="94">
                  <c:v>92.782690632332105</c:v>
                </c:pt>
                <c:pt idx="95">
                  <c:v>92.653958788560786</c:v>
                </c:pt>
                <c:pt idx="96">
                  <c:v>92.52653579215621</c:v>
                </c:pt>
                <c:pt idx="97">
                  <c:v>92.400819533097334</c:v>
                </c:pt>
                <c:pt idx="98">
                  <c:v>92.277938442950912</c:v>
                </c:pt>
                <c:pt idx="99">
                  <c:v>92.160624292128759</c:v>
                </c:pt>
                <c:pt idx="100">
                  <c:v>92.054795193094492</c:v>
                </c:pt>
                <c:pt idx="101">
                  <c:v>91.972020117954926</c:v>
                </c:pt>
                <c:pt idx="102">
                  <c:v>91.932605998870898</c:v>
                </c:pt>
                <c:pt idx="103">
                  <c:v>91.968112626821167</c:v>
                </c:pt>
                <c:pt idx="104">
                  <c:v>92.120780522688321</c:v>
                </c:pt>
                <c:pt idx="105">
                  <c:v>92.436407102067719</c:v>
                </c:pt>
                <c:pt idx="106">
                  <c:v>92.948081139414754</c:v>
                </c:pt>
                <c:pt idx="107">
                  <c:v>93.652278037879086</c:v>
                </c:pt>
                <c:pt idx="108">
                  <c:v>94.485733997510366</c:v>
                </c:pt>
                <c:pt idx="109">
                  <c:v>95.317515578174607</c:v>
                </c:pt>
                <c:pt idx="110">
                  <c:v>95.969630158285014</c:v>
                </c:pt>
                <c:pt idx="111">
                  <c:v>96.267534125317326</c:v>
                </c:pt>
                <c:pt idx="112">
                  <c:v>96.103154932039018</c:v>
                </c:pt>
                <c:pt idx="113">
                  <c:v>95.480039051106758</c:v>
                </c:pt>
                <c:pt idx="114">
                  <c:v>94.515114649322911</c:v>
                </c:pt>
                <c:pt idx="115">
                  <c:v>93.394351556793353</c:v>
                </c:pt>
                <c:pt idx="116">
                  <c:v>92.305471233666182</c:v>
                </c:pt>
                <c:pt idx="117">
                  <c:v>91.381447580344798</c:v>
                </c:pt>
                <c:pt idx="118">
                  <c:v>90.677601761463876</c:v>
                </c:pt>
                <c:pt idx="119">
                  <c:v>90.182986897192862</c:v>
                </c:pt>
                <c:pt idx="120">
                  <c:v>89.849972963412597</c:v>
                </c:pt>
                <c:pt idx="121">
                  <c:v>89.623224474953432</c:v>
                </c:pt>
                <c:pt idx="122">
                  <c:v>89.457322403559346</c:v>
                </c:pt>
                <c:pt idx="123">
                  <c:v>89.322190545287015</c:v>
                </c:pt>
                <c:pt idx="124">
                  <c:v>89.200992271959407</c:v>
                </c:pt>
                <c:pt idx="125">
                  <c:v>89.085594019483494</c:v>
                </c:pt>
                <c:pt idx="126">
                  <c:v>88.972620690459692</c:v>
                </c:pt>
                <c:pt idx="127">
                  <c:v>88.861069043486651</c:v>
                </c:pt>
                <c:pt idx="128">
                  <c:v>88.751424391152014</c:v>
                </c:pt>
                <c:pt idx="129">
                  <c:v>88.646105076680797</c:v>
                </c:pt>
                <c:pt idx="130">
                  <c:v>88.55126470053456</c:v>
                </c:pt>
                <c:pt idx="131">
                  <c:v>88.479858353228977</c:v>
                </c:pt>
                <c:pt idx="132">
                  <c:v>88.454821866909469</c:v>
                </c:pt>
                <c:pt idx="133">
                  <c:v>88.50915584422988</c:v>
                </c:pt>
                <c:pt idx="134">
                  <c:v>88.678062362503042</c:v>
                </c:pt>
                <c:pt idx="135">
                  <c:v>88.980150696290423</c:v>
                </c:pt>
                <c:pt idx="136">
                  <c:v>89.392445649954908</c:v>
                </c:pt>
                <c:pt idx="137">
                  <c:v>89.834408957891341</c:v>
                </c:pt>
                <c:pt idx="138">
                  <c:v>90.179452689384547</c:v>
                </c:pt>
                <c:pt idx="139">
                  <c:v>90.299395126417778</c:v>
                </c:pt>
                <c:pt idx="140">
                  <c:v>90.122586847919507</c:v>
                </c:pt>
                <c:pt idx="141">
                  <c:v>89.67027815988645</c:v>
                </c:pt>
                <c:pt idx="142">
                  <c:v>89.046287543988441</c:v>
                </c:pt>
                <c:pt idx="143">
                  <c:v>88.386752652981968</c:v>
                </c:pt>
                <c:pt idx="144">
                  <c:v>87.802938321070201</c:v>
                </c:pt>
                <c:pt idx="145">
                  <c:v>87.349303642996759</c:v>
                </c:pt>
                <c:pt idx="146">
                  <c:v>87.02599369337355</c:v>
                </c:pt>
                <c:pt idx="147">
                  <c:v>86.802218033174398</c:v>
                </c:pt>
                <c:pt idx="148">
                  <c:v>86.640793390866733</c:v>
                </c:pt>
                <c:pt idx="149">
                  <c:v>86.512403058772975</c:v>
                </c:pt>
                <c:pt idx="150">
                  <c:v>86.399051571195329</c:v>
                </c:pt>
                <c:pt idx="151">
                  <c:v>86.291630574272915</c:v>
                </c:pt>
                <c:pt idx="152">
                  <c:v>86.186231975270474</c:v>
                </c:pt>
                <c:pt idx="153">
                  <c:v>86.081407572800842</c:v>
                </c:pt>
                <c:pt idx="154">
                  <c:v>85.976683488327353</c:v>
                </c:pt>
                <c:pt idx="155">
                  <c:v>85.871915788153984</c:v>
                </c:pt>
                <c:pt idx="156">
                  <c:v>85.767058089440781</c:v>
                </c:pt>
                <c:pt idx="157">
                  <c:v>85.662090420630562</c:v>
                </c:pt>
                <c:pt idx="158">
                  <c:v>85.557000456717546</c:v>
                </c:pt>
                <c:pt idx="159">
                  <c:v>85.451779146822716</c:v>
                </c:pt>
                <c:pt idx="160">
                  <c:v>85.346419719956259</c:v>
                </c:pt>
                <c:pt idx="161">
                  <c:v>85.240917366886194</c:v>
                </c:pt>
                <c:pt idx="162">
                  <c:v>85.135269034072692</c:v>
                </c:pt>
                <c:pt idx="163">
                  <c:v>85.02947323193338</c:v>
                </c:pt>
                <c:pt idx="164">
                  <c:v>84.92352984630071</c:v>
                </c:pt>
                <c:pt idx="165">
                  <c:v>84.817439955118445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102.96068377134573</c:v>
                </c:pt>
                <c:pt idx="5">
                  <c:v>103.08409428972753</c:v>
                </c:pt>
                <c:pt idx="6">
                  <c:v>103.2060044433637</c:v>
                </c:pt>
                <c:pt idx="7">
                  <c:v>103.32621332825801</c:v>
                </c:pt>
                <c:pt idx="8">
                  <c:v>103.44449830245668</c:v>
                </c:pt>
                <c:pt idx="9">
                  <c:v>103.56061330227976</c:v>
                </c:pt>
                <c:pt idx="10">
                  <c:v>103.67428715614147</c:v>
                </c:pt>
                <c:pt idx="11">
                  <c:v>103.78522192961407</c:v>
                </c:pt>
                <c:pt idx="12">
                  <c:v>103.89309134345163</c:v>
                </c:pt>
                <c:pt idx="13">
                  <c:v>103.99753931526536</c:v>
                </c:pt>
                <c:pt idx="14">
                  <c:v>104.09817868532664</c:v>
                </c:pt>
                <c:pt idx="15">
                  <c:v>104.19459019736445</c:v>
                </c:pt>
                <c:pt idx="16">
                  <c:v>104.28632181592185</c:v>
                </c:pt>
                <c:pt idx="17">
                  <c:v>104.37288847239394</c:v>
                </c:pt>
                <c:pt idx="18">
                  <c:v>104.45377234169615</c:v>
                </c:pt>
                <c:pt idx="19">
                  <c:v>104.52842375983572</c:v>
                </c:pt>
                <c:pt idx="20">
                  <c:v>104.59626289853395</c:v>
                </c:pt>
                <c:pt idx="21">
                  <c:v>104.65668231534589</c:v>
                </c:pt>
                <c:pt idx="22">
                  <c:v>104.70905049517711</c:v>
                </c:pt>
                <c:pt idx="23">
                  <c:v>104.75271649033391</c:v>
                </c:pt>
                <c:pt idx="24">
                  <c:v>104.7870157498804</c:v>
                </c:pt>
                <c:pt idx="25">
                  <c:v>104.81127720384629</c:v>
                </c:pt>
                <c:pt idx="26">
                  <c:v>104.8248316327271</c:v>
                </c:pt>
                <c:pt idx="27">
                  <c:v>104.82702130720823</c:v>
                </c:pt>
                <c:pt idx="28">
                  <c:v>104.81721082726217</c:v>
                </c:pt>
                <c:pt idx="29">
                  <c:v>104.79479902474722</c:v>
                </c:pt>
                <c:pt idx="30">
                  <c:v>104.75923172149062</c:v>
                </c:pt>
                <c:pt idx="31">
                  <c:v>104.71001505888614</c:v>
                </c:pt>
                <c:pt idx="32">
                  <c:v>104.64672903981335</c:v>
                </c:pt>
                <c:pt idx="33">
                  <c:v>104.56904085481305</c:v>
                </c:pt>
                <c:pt idx="34">
                  <c:v>104.47671750832124</c:v>
                </c:pt>
                <c:pt idx="35">
                  <c:v>104.36963722403233</c:v>
                </c:pt>
                <c:pt idx="36">
                  <c:v>104.24779909738545</c:v>
                </c:pt>
                <c:pt idx="37">
                  <c:v>104.11133048281799</c:v>
                </c:pt>
                <c:pt idx="38">
                  <c:v>103.9604916568813</c:v>
                </c:pt>
                <c:pt idx="39">
                  <c:v>103.79567738594938</c:v>
                </c:pt>
                <c:pt idx="40">
                  <c:v>103.61741514628204</c:v>
                </c:pt>
                <c:pt idx="41">
                  <c:v>103.42635988853968</c:v>
                </c:pt>
                <c:pt idx="42">
                  <c:v>103.22328539940466</c:v>
                </c:pt>
                <c:pt idx="43">
                  <c:v>103.0090724783894</c:v>
                </c:pt>
                <c:pt idx="44">
                  <c:v>102.78469430569545</c:v>
                </c:pt>
                <c:pt idx="45">
                  <c:v>102.55119951480339</c:v>
                </c:pt>
                <c:pt idx="46">
                  <c:v>102.30969359056063</c:v>
                </c:pt>
                <c:pt idx="47">
                  <c:v>102.06131928191647</c:v>
                </c:pt>
                <c:pt idx="48">
                  <c:v>101.80723674380327</c:v>
                </c:pt>
                <c:pt idx="49">
                  <c:v>101.54860410467934</c:v>
                </c:pt>
                <c:pt idx="50">
                  <c:v>101.286559098518</c:v>
                </c:pt>
                <c:pt idx="51">
                  <c:v>101.02220230940512</c:v>
                </c:pt>
                <c:pt idx="52">
                  <c:v>100.75658246253371</c:v>
                </c:pt>
                <c:pt idx="53">
                  <c:v>100.49068406753811</c:v>
                </c:pt>
                <c:pt idx="54">
                  <c:v>100.22541758904055</c:v>
                </c:pt>
                <c:pt idx="55">
                  <c:v>99.961612194196491</c:v>
                </c:pt>
                <c:pt idx="56">
                  <c:v>99.700011015359507</c:v>
                </c:pt>
                <c:pt idx="57">
                  <c:v>99.441268772976031</c:v>
                </c:pt>
                <c:pt idx="58">
                  <c:v>99.185951532396743</c:v>
                </c:pt>
                <c:pt idx="59">
                  <c:v>98.934538319242421</c:v>
                </c:pt>
                <c:pt idx="60">
                  <c:v>98.687424290281356</c:v>
                </c:pt>
                <c:pt idx="61">
                  <c:v>98.444925148122877</c:v>
                </c:pt>
                <c:pt idx="62">
                  <c:v>98.207282495216504</c:v>
                </c:pt>
                <c:pt idx="63">
                  <c:v>97.974669842084126</c:v>
                </c:pt>
                <c:pt idx="64">
                  <c:v>97.747199012799811</c:v>
                </c:pt>
                <c:pt idx="65">
                  <c:v>97.52492672413338</c:v>
                </c:pt>
                <c:pt idx="66">
                  <c:v>97.30786115060198</c:v>
                </c:pt>
                <c:pt idx="67">
                  <c:v>97.095968323595017</c:v>
                </c:pt>
                <c:pt idx="68">
                  <c:v>96.889178246978531</c:v>
                </c:pt>
                <c:pt idx="69">
                  <c:v>96.687390642925777</c:v>
                </c:pt>
                <c:pt idx="70">
                  <c:v>96.490480269401331</c:v>
                </c:pt>
                <c:pt idx="71">
                  <c:v>96.298301774399675</c:v>
                </c:pt>
                <c:pt idx="72">
                  <c:v>96.110694071642584</c:v>
                </c:pt>
                <c:pt idx="73">
                  <c:v>95.927484238156012</c:v>
                </c:pt>
                <c:pt idx="74">
                  <c:v>95.748490946286225</c:v>
                </c:pt>
                <c:pt idx="75">
                  <c:v>95.573527451692229</c:v>
                </c:pt>
                <c:pt idx="76">
                  <c:v>95.402404165106418</c:v>
                </c:pt>
                <c:pt idx="77">
                  <c:v>95.234930839644122</c:v>
                </c:pt>
                <c:pt idx="78">
                  <c:v>95.070918407584799</c:v>
                </c:pt>
                <c:pt idx="79">
                  <c:v>94.910180501242024</c:v>
                </c:pt>
                <c:pt idx="80">
                  <c:v>94.752534692120932</c:v>
                </c:pt>
                <c:pt idx="81">
                  <c:v>94.597803481333699</c:v>
                </c:pt>
                <c:pt idx="82">
                  <c:v>94.445815072444148</c:v>
                </c:pt>
                <c:pt idx="83">
                  <c:v>94.296403955748431</c:v>
                </c:pt>
                <c:pt idx="84">
                  <c:v>94.149411330623593</c:v>
                </c:pt>
                <c:pt idx="85">
                  <c:v>94.004685390118013</c:v>
                </c:pt>
                <c:pt idx="86">
                  <c:v>93.862081489504334</c:v>
                </c:pt>
                <c:pt idx="87">
                  <c:v>93.72146221813847</c:v>
                </c:pt>
                <c:pt idx="88">
                  <c:v>93.582697391710596</c:v>
                </c:pt>
                <c:pt idx="89">
                  <c:v>93.445663979867035</c:v>
                </c:pt>
                <c:pt idx="90">
                  <c:v>93.310245982242421</c:v>
                </c:pt>
                <c:pt idx="91">
                  <c:v>93.176334264176262</c:v>
                </c:pt>
                <c:pt idx="92">
                  <c:v>93.043826361797684</c:v>
                </c:pt>
                <c:pt idx="93">
                  <c:v>92.912626264740268</c:v>
                </c:pt>
                <c:pt idx="94">
                  <c:v>92.782644183487776</c:v>
                </c:pt>
                <c:pt idx="95">
                  <c:v>92.653796307239034</c:v>
                </c:pt>
                <c:pt idx="96">
                  <c:v>92.526004557204431</c:v>
                </c:pt>
                <c:pt idx="97">
                  <c:v>92.399196339392859</c:v>
                </c:pt>
                <c:pt idx="98">
                  <c:v>92.273304300204217</c:v>
                </c:pt>
                <c:pt idx="99">
                  <c:v>92.148266087494903</c:v>
                </c:pt>
                <c:pt idx="100">
                  <c:v>92.02402411921905</c:v>
                </c:pt>
                <c:pt idx="101">
                  <c:v>91.900525361254381</c:v>
                </c:pt>
                <c:pt idx="102">
                  <c:v>91.7777211155869</c:v>
                </c:pt>
                <c:pt idx="103">
                  <c:v>91.655566819642203</c:v>
                </c:pt>
                <c:pt idx="104">
                  <c:v>91.534021857203513</c:v>
                </c:pt>
                <c:pt idx="105">
                  <c:v>91.413049381035592</c:v>
                </c:pt>
                <c:pt idx="106">
                  <c:v>91.292616147035744</c:v>
                </c:pt>
                <c:pt idx="107">
                  <c:v>91.172692359444753</c:v>
                </c:pt>
                <c:pt idx="108">
                  <c:v>91.053251526369777</c:v>
                </c:pt>
                <c:pt idx="109">
                  <c:v>90.93427032459023</c:v>
                </c:pt>
                <c:pt idx="110">
                  <c:v>90.815728472332452</c:v>
                </c:pt>
                <c:pt idx="111">
                  <c:v>90.697608608408416</c:v>
                </c:pt>
                <c:pt idx="112">
                  <c:v>90.579896175816259</c:v>
                </c:pt>
                <c:pt idx="113">
                  <c:v>90.462579307599995</c:v>
                </c:pt>
                <c:pt idx="114">
                  <c:v>90.345648712466186</c:v>
                </c:pt>
                <c:pt idx="115">
                  <c:v>90.229097557368277</c:v>
                </c:pt>
                <c:pt idx="116">
                  <c:v>90.112921344005841</c:v>
                </c:pt>
                <c:pt idx="117">
                  <c:v>89.997117775966103</c:v>
                </c:pt>
                <c:pt idx="118">
                  <c:v>89.881686613081357</c:v>
                </c:pt>
                <c:pt idx="119">
                  <c:v>89.766629509516136</c:v>
                </c:pt>
                <c:pt idx="120">
                  <c:v>89.651949832163496</c:v>
                </c:pt>
                <c:pt idx="121">
                  <c:v>89.537652456158042</c:v>
                </c:pt>
                <c:pt idx="122">
                  <c:v>89.423743534736531</c:v>
                </c:pt>
                <c:pt idx="123">
                  <c:v>89.310230241330927</c:v>
                </c:pt>
                <c:pt idx="124">
                  <c:v>89.197120482691631</c:v>
                </c:pt>
                <c:pt idx="125">
                  <c:v>89.084422583023795</c:v>
                </c:pt>
                <c:pt idx="126">
                  <c:v>88.972144940577934</c:v>
                </c:pt>
                <c:pt idx="127">
                  <c:v>88.860295659846031</c:v>
                </c:pt>
                <c:pt idx="128">
                  <c:v>88.748882164421317</c:v>
                </c:pt>
                <c:pt idx="129">
                  <c:v>88.637910797604647</c:v>
                </c:pt>
                <c:pt idx="130">
                  <c:v>88.52738641986727</c:v>
                </c:pt>
                <c:pt idx="131">
                  <c:v>88.417312014163258</c:v>
                </c:pt>
                <c:pt idx="132">
                  <c:v>88.30768831165804</c:v>
                </c:pt>
                <c:pt idx="133">
                  <c:v>88.198513451525727</c:v>
                </c:pt>
                <c:pt idx="134">
                  <c:v>88.089782688894658</c:v>
                </c:pt>
                <c:pt idx="135">
                  <c:v>87.981488164644276</c:v>
                </c:pt>
                <c:pt idx="136">
                  <c:v>87.873618749483512</c:v>
                </c:pt>
                <c:pt idx="137">
                  <c:v>87.766159972542198</c:v>
                </c:pt>
                <c:pt idx="138">
                  <c:v>87.659094041642362</c:v>
                </c:pt>
                <c:pt idx="139">
                  <c:v>87.552399958627987</c:v>
                </c:pt>
                <c:pt idx="140">
                  <c:v>87.446053728853428</c:v>
                </c:pt>
                <c:pt idx="141">
                  <c:v>87.340028659453822</c:v>
                </c:pt>
                <c:pt idx="142">
                  <c:v>87.234295736686263</c:v>
                </c:pt>
                <c:pt idx="143">
                  <c:v>87.128824068770825</c:v>
                </c:pt>
                <c:pt idx="144">
                  <c:v>87.023581377586424</c:v>
                </c:pt>
                <c:pt idx="145">
                  <c:v>86.918534520520325</c:v>
                </c:pt>
                <c:pt idx="146">
                  <c:v>86.813650022873773</c:v>
                </c:pt>
                <c:pt idx="147">
                  <c:v>86.708894601522118</c:v>
                </c:pt>
                <c:pt idx="148">
                  <c:v>86.604235661939313</c:v>
                </c:pt>
                <c:pt idx="149">
                  <c:v>86.499641753052742</c:v>
                </c:pt>
                <c:pt idx="150">
                  <c:v>86.395082967455309</c:v>
                </c:pt>
                <c:pt idx="151">
                  <c:v>86.290531277987441</c:v>
                </c:pt>
                <c:pt idx="152">
                  <c:v>86.185960805328932</c:v>
                </c:pt>
                <c:pt idx="153">
                  <c:v>86.081348014745316</c:v>
                </c:pt>
                <c:pt idx="154">
                  <c:v>85.976671843300139</c:v>
                </c:pt>
                <c:pt idx="155">
                  <c:v>85.871913761515501</c:v>
                </c:pt>
                <c:pt idx="156">
                  <c:v>85.767057775543208</c:v>
                </c:pt>
                <c:pt idx="157">
                  <c:v>85.662090377367178</c:v>
                </c:pt>
                <c:pt idx="158">
                  <c:v>85.55700045141208</c:v>
                </c:pt>
                <c:pt idx="159">
                  <c:v>85.451779146243894</c:v>
                </c:pt>
                <c:pt idx="160">
                  <c:v>85.346419719900084</c:v>
                </c:pt>
                <c:pt idx="161">
                  <c:v>85.240917366881348</c:v>
                </c:pt>
                <c:pt idx="162">
                  <c:v>85.135269034072323</c:v>
                </c:pt>
                <c:pt idx="163">
                  <c:v>85.029473231933352</c:v>
                </c:pt>
                <c:pt idx="164">
                  <c:v>84.92352984630071</c:v>
                </c:pt>
                <c:pt idx="165">
                  <c:v>84.817439955118445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103.224</c:v>
                </c:pt>
                <c:pt idx="1">
                  <c:v>102.60299999999999</c:v>
                </c:pt>
                <c:pt idx="2">
                  <c:v>102.63800000000001</c:v>
                </c:pt>
                <c:pt idx="3">
                  <c:v>103.55200000000001</c:v>
                </c:pt>
                <c:pt idx="4">
                  <c:v>102.55200000000001</c:v>
                </c:pt>
                <c:pt idx="5">
                  <c:v>104.914</c:v>
                </c:pt>
                <c:pt idx="6">
                  <c:v>102.121</c:v>
                </c:pt>
                <c:pt idx="7">
                  <c:v>104.086</c:v>
                </c:pt>
                <c:pt idx="8">
                  <c:v>101.81</c:v>
                </c:pt>
                <c:pt idx="9">
                  <c:v>103.914</c:v>
                </c:pt>
                <c:pt idx="10">
                  <c:v>103.414</c:v>
                </c:pt>
                <c:pt idx="11">
                  <c:v>102.741</c:v>
                </c:pt>
                <c:pt idx="12">
                  <c:v>102.224</c:v>
                </c:pt>
                <c:pt idx="13">
                  <c:v>102.44799999999999</c:v>
                </c:pt>
                <c:pt idx="14">
                  <c:v>105.53400000000001</c:v>
                </c:pt>
                <c:pt idx="15">
                  <c:v>103.345</c:v>
                </c:pt>
                <c:pt idx="16">
                  <c:v>101.39700000000001</c:v>
                </c:pt>
                <c:pt idx="17">
                  <c:v>104.259</c:v>
                </c:pt>
                <c:pt idx="18">
                  <c:v>103.741</c:v>
                </c:pt>
                <c:pt idx="19">
                  <c:v>103.172</c:v>
                </c:pt>
                <c:pt idx="20">
                  <c:v>101.276</c:v>
                </c:pt>
                <c:pt idx="21">
                  <c:v>101.983</c:v>
                </c:pt>
                <c:pt idx="22">
                  <c:v>102.86199999999999</c:v>
                </c:pt>
                <c:pt idx="23">
                  <c:v>102.55200000000001</c:v>
                </c:pt>
                <c:pt idx="24">
                  <c:v>102.53400000000001</c:v>
                </c:pt>
                <c:pt idx="25">
                  <c:v>103.79300000000001</c:v>
                </c:pt>
                <c:pt idx="26">
                  <c:v>105.259</c:v>
                </c:pt>
                <c:pt idx="27">
                  <c:v>104.759</c:v>
                </c:pt>
                <c:pt idx="28">
                  <c:v>104.36199999999999</c:v>
                </c:pt>
                <c:pt idx="29">
                  <c:v>102.05200000000001</c:v>
                </c:pt>
                <c:pt idx="30">
                  <c:v>104.81</c:v>
                </c:pt>
                <c:pt idx="31">
                  <c:v>106.741</c:v>
                </c:pt>
                <c:pt idx="32">
                  <c:v>106.10299999999999</c:v>
                </c:pt>
                <c:pt idx="33">
                  <c:v>107.276</c:v>
                </c:pt>
                <c:pt idx="34">
                  <c:v>107.5</c:v>
                </c:pt>
                <c:pt idx="35">
                  <c:v>108.931</c:v>
                </c:pt>
                <c:pt idx="36">
                  <c:v>106.879</c:v>
                </c:pt>
                <c:pt idx="37">
                  <c:v>110.517</c:v>
                </c:pt>
                <c:pt idx="38">
                  <c:v>107.44799999999999</c:v>
                </c:pt>
                <c:pt idx="39">
                  <c:v>111.5</c:v>
                </c:pt>
                <c:pt idx="40">
                  <c:v>113.431</c:v>
                </c:pt>
                <c:pt idx="41">
                  <c:v>112.20699999999999</c:v>
                </c:pt>
                <c:pt idx="42">
                  <c:v>114.89700000000001</c:v>
                </c:pt>
                <c:pt idx="43">
                  <c:v>117</c:v>
                </c:pt>
                <c:pt idx="44">
                  <c:v>120.914</c:v>
                </c:pt>
                <c:pt idx="45">
                  <c:v>125.845</c:v>
                </c:pt>
                <c:pt idx="46">
                  <c:v>126.845</c:v>
                </c:pt>
                <c:pt idx="47">
                  <c:v>135.96600000000001</c:v>
                </c:pt>
                <c:pt idx="48">
                  <c:v>148.05199999999999</c:v>
                </c:pt>
                <c:pt idx="49">
                  <c:v>163.41399999999999</c:v>
                </c:pt>
                <c:pt idx="50">
                  <c:v>179.483</c:v>
                </c:pt>
                <c:pt idx="51">
                  <c:v>196.05199999999999</c:v>
                </c:pt>
                <c:pt idx="52">
                  <c:v>211.39699999999999</c:v>
                </c:pt>
                <c:pt idx="53">
                  <c:v>222.75899999999999</c:v>
                </c:pt>
                <c:pt idx="54">
                  <c:v>231.20699999999999</c:v>
                </c:pt>
                <c:pt idx="55">
                  <c:v>234.828</c:v>
                </c:pt>
                <c:pt idx="56">
                  <c:v>234.672</c:v>
                </c:pt>
                <c:pt idx="57">
                  <c:v>230.55199999999999</c:v>
                </c:pt>
                <c:pt idx="58">
                  <c:v>219.58600000000001</c:v>
                </c:pt>
                <c:pt idx="59">
                  <c:v>197.08600000000001</c:v>
                </c:pt>
                <c:pt idx="60">
                  <c:v>154.483</c:v>
                </c:pt>
                <c:pt idx="61">
                  <c:v>112.569</c:v>
                </c:pt>
                <c:pt idx="62">
                  <c:v>101.89700000000001</c:v>
                </c:pt>
                <c:pt idx="63">
                  <c:v>99.861999999999995</c:v>
                </c:pt>
                <c:pt idx="64">
                  <c:v>104.345</c:v>
                </c:pt>
                <c:pt idx="65">
                  <c:v>104.379</c:v>
                </c:pt>
                <c:pt idx="66">
                  <c:v>104.983</c:v>
                </c:pt>
                <c:pt idx="67">
                  <c:v>111.914</c:v>
                </c:pt>
                <c:pt idx="68">
                  <c:v>117.05200000000001</c:v>
                </c:pt>
                <c:pt idx="69">
                  <c:v>125.79300000000001</c:v>
                </c:pt>
                <c:pt idx="70">
                  <c:v>138.672</c:v>
                </c:pt>
                <c:pt idx="71">
                  <c:v>153.74100000000001</c:v>
                </c:pt>
                <c:pt idx="72">
                  <c:v>167.70699999999999</c:v>
                </c:pt>
                <c:pt idx="73">
                  <c:v>178.27600000000001</c:v>
                </c:pt>
                <c:pt idx="74">
                  <c:v>186.5</c:v>
                </c:pt>
                <c:pt idx="75">
                  <c:v>195.31</c:v>
                </c:pt>
                <c:pt idx="76">
                  <c:v>197.37899999999999</c:v>
                </c:pt>
                <c:pt idx="77">
                  <c:v>197.017</c:v>
                </c:pt>
                <c:pt idx="78">
                  <c:v>187.63800000000001</c:v>
                </c:pt>
                <c:pt idx="79">
                  <c:v>170.05199999999999</c:v>
                </c:pt>
                <c:pt idx="80">
                  <c:v>136</c:v>
                </c:pt>
                <c:pt idx="81">
                  <c:v>106.36199999999999</c:v>
                </c:pt>
                <c:pt idx="82">
                  <c:v>93.052000000000007</c:v>
                </c:pt>
                <c:pt idx="83">
                  <c:v>91.793000000000006</c:v>
                </c:pt>
                <c:pt idx="84">
                  <c:v>91.69</c:v>
                </c:pt>
                <c:pt idx="85">
                  <c:v>93.085999999999999</c:v>
                </c:pt>
                <c:pt idx="86">
                  <c:v>94.465999999999994</c:v>
                </c:pt>
                <c:pt idx="87">
                  <c:v>93.430999999999997</c:v>
                </c:pt>
                <c:pt idx="88">
                  <c:v>94.516999999999996</c:v>
                </c:pt>
                <c:pt idx="89">
                  <c:v>93.430999999999997</c:v>
                </c:pt>
                <c:pt idx="90">
                  <c:v>92.447999999999993</c:v>
                </c:pt>
                <c:pt idx="91">
                  <c:v>92.947999999999993</c:v>
                </c:pt>
                <c:pt idx="92">
                  <c:v>91.706999999999994</c:v>
                </c:pt>
                <c:pt idx="93">
                  <c:v>94.069000000000003</c:v>
                </c:pt>
                <c:pt idx="94">
                  <c:v>91.552000000000007</c:v>
                </c:pt>
                <c:pt idx="95">
                  <c:v>93.465999999999994</c:v>
                </c:pt>
                <c:pt idx="96">
                  <c:v>94.706999999999994</c:v>
                </c:pt>
                <c:pt idx="97">
                  <c:v>92.328000000000003</c:v>
                </c:pt>
                <c:pt idx="98">
                  <c:v>92.844999999999999</c:v>
                </c:pt>
                <c:pt idx="99">
                  <c:v>92.241</c:v>
                </c:pt>
                <c:pt idx="100">
                  <c:v>92.206999999999994</c:v>
                </c:pt>
                <c:pt idx="101">
                  <c:v>91.69</c:v>
                </c:pt>
                <c:pt idx="102">
                  <c:v>93.155000000000001</c:v>
                </c:pt>
                <c:pt idx="103">
                  <c:v>92.534000000000006</c:v>
                </c:pt>
                <c:pt idx="104">
                  <c:v>91.706999999999994</c:v>
                </c:pt>
                <c:pt idx="105">
                  <c:v>95.293000000000006</c:v>
                </c:pt>
                <c:pt idx="106">
                  <c:v>95.879000000000005</c:v>
                </c:pt>
                <c:pt idx="107">
                  <c:v>97.138000000000005</c:v>
                </c:pt>
                <c:pt idx="108">
                  <c:v>98.81</c:v>
                </c:pt>
                <c:pt idx="109">
                  <c:v>96.5</c:v>
                </c:pt>
                <c:pt idx="110">
                  <c:v>100.379</c:v>
                </c:pt>
                <c:pt idx="111">
                  <c:v>99.534000000000006</c:v>
                </c:pt>
                <c:pt idx="112">
                  <c:v>97.275999999999996</c:v>
                </c:pt>
                <c:pt idx="113">
                  <c:v>96.620999999999995</c:v>
                </c:pt>
                <c:pt idx="114">
                  <c:v>93.602999999999994</c:v>
                </c:pt>
                <c:pt idx="115">
                  <c:v>90.552000000000007</c:v>
                </c:pt>
                <c:pt idx="116">
                  <c:v>89.775999999999996</c:v>
                </c:pt>
                <c:pt idx="117">
                  <c:v>88.861999999999995</c:v>
                </c:pt>
                <c:pt idx="118">
                  <c:v>90.069000000000003</c:v>
                </c:pt>
                <c:pt idx="119">
                  <c:v>89.844999999999999</c:v>
                </c:pt>
                <c:pt idx="120">
                  <c:v>90.655000000000001</c:v>
                </c:pt>
                <c:pt idx="121">
                  <c:v>87.224000000000004</c:v>
                </c:pt>
                <c:pt idx="122">
                  <c:v>90.983000000000004</c:v>
                </c:pt>
                <c:pt idx="123">
                  <c:v>89.069000000000003</c:v>
                </c:pt>
                <c:pt idx="124">
                  <c:v>88.085999999999999</c:v>
                </c:pt>
                <c:pt idx="125">
                  <c:v>88.016999999999996</c:v>
                </c:pt>
                <c:pt idx="126">
                  <c:v>88.224000000000004</c:v>
                </c:pt>
                <c:pt idx="127">
                  <c:v>87.19</c:v>
                </c:pt>
                <c:pt idx="128">
                  <c:v>90.120999999999995</c:v>
                </c:pt>
                <c:pt idx="129">
                  <c:v>87.671999999999997</c:v>
                </c:pt>
                <c:pt idx="130">
                  <c:v>86.569000000000003</c:v>
                </c:pt>
                <c:pt idx="131">
                  <c:v>88.138000000000005</c:v>
                </c:pt>
                <c:pt idx="132">
                  <c:v>88.724000000000004</c:v>
                </c:pt>
                <c:pt idx="133">
                  <c:v>88.224000000000004</c:v>
                </c:pt>
                <c:pt idx="134">
                  <c:v>92.759</c:v>
                </c:pt>
                <c:pt idx="135">
                  <c:v>92.361999999999995</c:v>
                </c:pt>
                <c:pt idx="136">
                  <c:v>93.016999999999996</c:v>
                </c:pt>
                <c:pt idx="137">
                  <c:v>93.224000000000004</c:v>
                </c:pt>
                <c:pt idx="138">
                  <c:v>94.81</c:v>
                </c:pt>
                <c:pt idx="139">
                  <c:v>93.102999999999994</c:v>
                </c:pt>
                <c:pt idx="140">
                  <c:v>90.259</c:v>
                </c:pt>
                <c:pt idx="141">
                  <c:v>90.259</c:v>
                </c:pt>
                <c:pt idx="142">
                  <c:v>88.447999999999993</c:v>
                </c:pt>
                <c:pt idx="143">
                  <c:v>86.69</c:v>
                </c:pt>
                <c:pt idx="144">
                  <c:v>85.775999999999996</c:v>
                </c:pt>
                <c:pt idx="145">
                  <c:v>86.585999999999999</c:v>
                </c:pt>
                <c:pt idx="146">
                  <c:v>86.447999999999993</c:v>
                </c:pt>
                <c:pt idx="147">
                  <c:v>85.724000000000004</c:v>
                </c:pt>
                <c:pt idx="148">
                  <c:v>85.759</c:v>
                </c:pt>
                <c:pt idx="149">
                  <c:v>84.171999999999997</c:v>
                </c:pt>
                <c:pt idx="150">
                  <c:v>84.379000000000005</c:v>
                </c:pt>
                <c:pt idx="151">
                  <c:v>85.983000000000004</c:v>
                </c:pt>
                <c:pt idx="152">
                  <c:v>84.69</c:v>
                </c:pt>
                <c:pt idx="153">
                  <c:v>86.706999999999994</c:v>
                </c:pt>
                <c:pt idx="154">
                  <c:v>85.775999999999996</c:v>
                </c:pt>
                <c:pt idx="155">
                  <c:v>85.138000000000005</c:v>
                </c:pt>
                <c:pt idx="156">
                  <c:v>84.016999999999996</c:v>
                </c:pt>
                <c:pt idx="157">
                  <c:v>85.206999999999994</c:v>
                </c:pt>
                <c:pt idx="158">
                  <c:v>79.102999999999994</c:v>
                </c:pt>
                <c:pt idx="159">
                  <c:v>84.828000000000003</c:v>
                </c:pt>
                <c:pt idx="160">
                  <c:v>85.052000000000007</c:v>
                </c:pt>
                <c:pt idx="161">
                  <c:v>84.31</c:v>
                </c:pt>
                <c:pt idx="162">
                  <c:v>86.120999999999995</c:v>
                </c:pt>
                <c:pt idx="163">
                  <c:v>86.397000000000006</c:v>
                </c:pt>
                <c:pt idx="164">
                  <c:v>86</c:v>
                </c:pt>
                <c:pt idx="165">
                  <c:v>82.861999999999995</c:v>
                </c:pt>
                <c:pt idx="166">
                  <c:v>84.844999999999999</c:v>
                </c:pt>
                <c:pt idx="167">
                  <c:v>82.965999999999994</c:v>
                </c:pt>
                <c:pt idx="168">
                  <c:v>83.759</c:v>
                </c:pt>
                <c:pt idx="169">
                  <c:v>84.275999999999996</c:v>
                </c:pt>
                <c:pt idx="170">
                  <c:v>84.844999999999999</c:v>
                </c:pt>
                <c:pt idx="171">
                  <c:v>85.069000000000003</c:v>
                </c:pt>
                <c:pt idx="172">
                  <c:v>82.483000000000004</c:v>
                </c:pt>
                <c:pt idx="173">
                  <c:v>83.914000000000001</c:v>
                </c:pt>
                <c:pt idx="174">
                  <c:v>83.069000000000003</c:v>
                </c:pt>
                <c:pt idx="175">
                  <c:v>81.965999999999994</c:v>
                </c:pt>
                <c:pt idx="176">
                  <c:v>84.224000000000004</c:v>
                </c:pt>
                <c:pt idx="177">
                  <c:v>84.293000000000006</c:v>
                </c:pt>
                <c:pt idx="178">
                  <c:v>82.5</c:v>
                </c:pt>
                <c:pt idx="179">
                  <c:v>82.465999999999994</c:v>
                </c:pt>
                <c:pt idx="180">
                  <c:v>82.965999999999994</c:v>
                </c:pt>
                <c:pt idx="181">
                  <c:v>84.447999999999993</c:v>
                </c:pt>
                <c:pt idx="182">
                  <c:v>80.671999999999997</c:v>
                </c:pt>
                <c:pt idx="183">
                  <c:v>83.793000000000006</c:v>
                </c:pt>
                <c:pt idx="184">
                  <c:v>82.171999999999997</c:v>
                </c:pt>
                <c:pt idx="185">
                  <c:v>84.447999999999993</c:v>
                </c:pt>
                <c:pt idx="186">
                  <c:v>81.897000000000006</c:v>
                </c:pt>
                <c:pt idx="187">
                  <c:v>83.052000000000007</c:v>
                </c:pt>
                <c:pt idx="188">
                  <c:v>83.983000000000004</c:v>
                </c:pt>
                <c:pt idx="189">
                  <c:v>81.465999999999994</c:v>
                </c:pt>
                <c:pt idx="190">
                  <c:v>82.879000000000005</c:v>
                </c:pt>
                <c:pt idx="191">
                  <c:v>83.171999999999997</c:v>
                </c:pt>
                <c:pt idx="192">
                  <c:v>82.585999999999999</c:v>
                </c:pt>
                <c:pt idx="193">
                  <c:v>83.102999999999994</c:v>
                </c:pt>
                <c:pt idx="194">
                  <c:v>84.171999999999997</c:v>
                </c:pt>
                <c:pt idx="195">
                  <c:v>82</c:v>
                </c:pt>
                <c:pt idx="196">
                  <c:v>83.483000000000004</c:v>
                </c:pt>
                <c:pt idx="197">
                  <c:v>81.655000000000001</c:v>
                </c:pt>
                <c:pt idx="198">
                  <c:v>81.602999999999994</c:v>
                </c:pt>
                <c:pt idx="199">
                  <c:v>82.069000000000003</c:v>
                </c:pt>
                <c:pt idx="200">
                  <c:v>81.638000000000005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101.3168691115103</c:v>
                </c:pt>
                <c:pt idx="2">
                  <c:v>101.49018025917826</c:v>
                </c:pt>
                <c:pt idx="3">
                  <c:v>101.66278589303251</c:v>
                </c:pt>
                <c:pt idx="4">
                  <c:v>101.83454678476296</c:v>
                </c:pt>
                <c:pt idx="5">
                  <c:v>102.00530518753357</c:v>
                </c:pt>
                <c:pt idx="6">
                  <c:v>102.17488297962952</c:v>
                </c:pt>
                <c:pt idx="7">
                  <c:v>102.34307971199281</c:v>
                </c:pt>
                <c:pt idx="8">
                  <c:v>102.50967057503925</c:v>
                </c:pt>
                <c:pt idx="9">
                  <c:v>102.67440430645941</c:v>
                </c:pt>
                <c:pt idx="10">
                  <c:v>102.83700106932366</c:v>
                </c:pt>
                <c:pt idx="11">
                  <c:v>102.99715033902501</c:v>
                </c:pt>
                <c:pt idx="12">
                  <c:v>103.15450884887733</c:v>
                </c:pt>
                <c:pt idx="13">
                  <c:v>103.30869865842922</c:v>
                </c:pt>
                <c:pt idx="14">
                  <c:v>103.45930542744715</c:v>
                </c:pt>
                <c:pt idx="15">
                  <c:v>103.60587700530735</c:v>
                </c:pt>
                <c:pt idx="16">
                  <c:v>103.74792248629065</c:v>
                </c:pt>
                <c:pt idx="17">
                  <c:v>103.88491194705264</c:v>
                </c:pt>
                <c:pt idx="18">
                  <c:v>104.01627719280695</c:v>
                </c:pt>
                <c:pt idx="19">
                  <c:v>104.14141402655558</c:v>
                </c:pt>
                <c:pt idx="20">
                  <c:v>104.25968687498201</c:v>
                </c:pt>
                <c:pt idx="21">
                  <c:v>104.37043713988196</c:v>
                </c:pt>
                <c:pt idx="22">
                  <c:v>104.47299752153558</c:v>
                </c:pt>
                <c:pt idx="23">
                  <c:v>104.56671595920091</c:v>
                </c:pt>
                <c:pt idx="24">
                  <c:v>104.65099499179422</c:v>
                </c:pt>
                <c:pt idx="25">
                  <c:v>104.72535554961266</c:v>
                </c:pt>
                <c:pt idx="26">
                  <c:v>104.78953876009</c:v>
                </c:pt>
                <c:pt idx="27">
                  <c:v>104.84366555797078</c:v>
                </c:pt>
                <c:pt idx="28">
                  <c:v>104.88848183962821</c:v>
                </c:pt>
                <c:pt idx="29">
                  <c:v>104.92572634883759</c:v>
                </c:pt>
                <c:pt idx="30">
                  <c:v>104.95866858166114</c:v>
                </c:pt>
                <c:pt idx="31">
                  <c:v>104.99287301069997</c:v>
                </c:pt>
                <c:pt idx="32">
                  <c:v>105.03725094225655</c:v>
                </c:pt>
                <c:pt idx="33">
                  <c:v>105.10545809577907</c:v>
                </c:pt>
                <c:pt idx="34">
                  <c:v>105.2176790802524</c:v>
                </c:pt>
                <c:pt idx="35">
                  <c:v>105.40280321893275</c:v>
                </c:pt>
                <c:pt idx="36">
                  <c:v>105.70093399975168</c:v>
                </c:pt>
                <c:pt idx="37">
                  <c:v>106.16608343441052</c:v>
                </c:pt>
                <c:pt idx="38">
                  <c:v>106.86878404536887</c:v>
                </c:pt>
                <c:pt idx="39">
                  <c:v>107.89821347912088</c:v>
                </c:pt>
                <c:pt idx="40">
                  <c:v>109.36328753344299</c:v>
                </c:pt>
                <c:pt idx="41">
                  <c:v>111.39206436570116</c:v>
                </c:pt>
                <c:pt idx="42">
                  <c:v>114.12875196791971</c:v>
                </c:pt>
                <c:pt idx="43">
                  <c:v>117.72766265519701</c:v>
                </c:pt>
                <c:pt idx="44">
                  <c:v>122.3436482796097</c:v>
                </c:pt>
                <c:pt idx="45">
                  <c:v>128.11889960204087</c:v>
                </c:pt>
                <c:pt idx="46">
                  <c:v>135.16649843289329</c:v>
                </c:pt>
                <c:pt idx="47">
                  <c:v>143.55173258378591</c:v>
                </c:pt>
                <c:pt idx="48">
                  <c:v>153.27284351979574</c:v>
                </c:pt>
                <c:pt idx="49">
                  <c:v>164.24346306479032</c:v>
                </c:pt>
                <c:pt idx="50">
                  <c:v>176.27937464929499</c:v>
                </c:pt>
                <c:pt idx="51">
                  <c:v>189.09221348768858</c:v>
                </c:pt>
                <c:pt idx="52">
                  <c:v>202.29128932229071</c:v>
                </c:pt>
                <c:pt idx="53">
                  <c:v>215.38394196272657</c:v>
                </c:pt>
                <c:pt idx="54">
                  <c:v>227.70621962793817</c:v>
                </c:pt>
                <c:pt idx="55">
                  <c:v>238.0415285184616</c:v>
                </c:pt>
                <c:pt idx="56">
                  <c:v>243.61888828730272</c:v>
                </c:pt>
                <c:pt idx="57">
                  <c:v>239.28700798220777</c:v>
                </c:pt>
                <c:pt idx="58">
                  <c:v>219.86906680158509</c:v>
                </c:pt>
                <c:pt idx="59">
                  <c:v>186.60993632757254</c:v>
                </c:pt>
                <c:pt idx="60">
                  <c:v>150.10277441308409</c:v>
                </c:pt>
                <c:pt idx="61">
                  <c:v>122.63783403291956</c:v>
                </c:pt>
                <c:pt idx="62">
                  <c:v>108.47822050807859</c:v>
                </c:pt>
                <c:pt idx="63">
                  <c:v>103.99962087607757</c:v>
                </c:pt>
                <c:pt idx="64">
                  <c:v>104.21549039371428</c:v>
                </c:pt>
                <c:pt idx="65">
                  <c:v>106.43887372287776</c:v>
                </c:pt>
                <c:pt idx="66">
                  <c:v>109.92424515773629</c:v>
                </c:pt>
                <c:pt idx="67">
                  <c:v>114.67620904593788</c:v>
                </c:pt>
                <c:pt idx="68">
                  <c:v>120.84756713821605</c:v>
                </c:pt>
                <c:pt idx="69">
                  <c:v>128.55421549768747</c:v>
                </c:pt>
                <c:pt idx="70">
                  <c:v>137.81187951788027</c:v>
                </c:pt>
                <c:pt idx="71">
                  <c:v>148.49695593971686</c:v>
                </c:pt>
                <c:pt idx="72">
                  <c:v>160.31896541354831</c:v>
                </c:pt>
                <c:pt idx="73">
                  <c:v>172.8024388083044</c:v>
                </c:pt>
                <c:pt idx="74">
                  <c:v>185.23273014828436</c:v>
                </c:pt>
                <c:pt idx="75">
                  <c:v>196.37308906285193</c:v>
                </c:pt>
                <c:pt idx="76">
                  <c:v>203.6720548633121</c:v>
                </c:pt>
                <c:pt idx="77">
                  <c:v>202.57241347085494</c:v>
                </c:pt>
                <c:pt idx="78">
                  <c:v>188.50037115579255</c:v>
                </c:pt>
                <c:pt idx="79">
                  <c:v>162.4253559528488</c:v>
                </c:pt>
                <c:pt idx="80">
                  <c:v>133.33260897783461</c:v>
                </c:pt>
                <c:pt idx="81">
                  <c:v>111.46036794712467</c:v>
                </c:pt>
                <c:pt idx="82">
                  <c:v>100.04489483452326</c:v>
                </c:pt>
                <c:pt idx="83">
                  <c:v>95.817852493934467</c:v>
                </c:pt>
                <c:pt idx="84">
                  <c:v>94.628160214873759</c:v>
                </c:pt>
                <c:pt idx="85">
                  <c:v>94.283349539506332</c:v>
                </c:pt>
                <c:pt idx="86">
                  <c:v>94.098664493421637</c:v>
                </c:pt>
                <c:pt idx="87">
                  <c:v>93.936191602563255</c:v>
                </c:pt>
                <c:pt idx="88">
                  <c:v>93.777300501909579</c:v>
                </c:pt>
                <c:pt idx="89">
                  <c:v>93.620188023529664</c:v>
                </c:pt>
                <c:pt idx="90">
                  <c:v>93.464640783446271</c:v>
                </c:pt>
                <c:pt idx="91">
                  <c:v>93.31055409414391</c:v>
                </c:pt>
                <c:pt idx="92">
                  <c:v>93.157839849184938</c:v>
                </c:pt>
                <c:pt idx="93">
                  <c:v>93.00643820953762</c:v>
                </c:pt>
                <c:pt idx="94">
                  <c:v>92.856367483764132</c:v>
                </c:pt>
                <c:pt idx="95">
                  <c:v>92.707866279278036</c:v>
                </c:pt>
                <c:pt idx="96">
                  <c:v>92.561759563036048</c:v>
                </c:pt>
                <c:pt idx="97">
                  <c:v>92.42030713119442</c:v>
                </c:pt>
                <c:pt idx="98">
                  <c:v>92.288954352516654</c:v>
                </c:pt>
                <c:pt idx="99">
                  <c:v>92.179487717846797</c:v>
                </c:pt>
                <c:pt idx="100">
                  <c:v>92.114824765333395</c:v>
                </c:pt>
                <c:pt idx="101">
                  <c:v>92.134620736216192</c:v>
                </c:pt>
                <c:pt idx="102">
                  <c:v>92.298779315464046</c:v>
                </c:pt>
                <c:pt idx="103">
                  <c:v>92.683338637520848</c:v>
                </c:pt>
                <c:pt idx="104">
                  <c:v>93.362098999041066</c:v>
                </c:pt>
                <c:pt idx="105">
                  <c:v>94.37103988320753</c:v>
                </c:pt>
                <c:pt idx="106">
                  <c:v>95.663124715605534</c:v>
                </c:pt>
                <c:pt idx="107">
                  <c:v>97.075267112601964</c:v>
                </c:pt>
                <c:pt idx="108">
                  <c:v>98.336491677902117</c:v>
                </c:pt>
                <c:pt idx="109">
                  <c:v>99.134371037501154</c:v>
                </c:pt>
                <c:pt idx="110">
                  <c:v>99.224357384469869</c:v>
                </c:pt>
                <c:pt idx="111">
                  <c:v>98.532096659713233</c:v>
                </c:pt>
                <c:pt idx="112">
                  <c:v>97.191027435725189</c:v>
                </c:pt>
                <c:pt idx="113">
                  <c:v>95.490045584236455</c:v>
                </c:pt>
                <c:pt idx="114">
                  <c:v>93.759240488935561</c:v>
                </c:pt>
                <c:pt idx="115">
                  <c:v>92.256168087776373</c:v>
                </c:pt>
                <c:pt idx="116">
                  <c:v>91.106261636503291</c:v>
                </c:pt>
                <c:pt idx="117">
                  <c:v>90.310445056690511</c:v>
                </c:pt>
                <c:pt idx="118">
                  <c:v>89.794692759798394</c:v>
                </c:pt>
                <c:pt idx="119">
                  <c:v>89.464465298537519</c:v>
                </c:pt>
                <c:pt idx="120">
                  <c:v>89.239941357594375</c:v>
                </c:pt>
                <c:pt idx="121">
                  <c:v>89.067985685913257</c:v>
                </c:pt>
                <c:pt idx="122">
                  <c:v>88.919094018553608</c:v>
                </c:pt>
                <c:pt idx="123">
                  <c:v>88.77925838901956</c:v>
                </c:pt>
                <c:pt idx="124">
                  <c:v>88.642784363133529</c:v>
                </c:pt>
                <c:pt idx="125">
                  <c:v>88.507972873803766</c:v>
                </c:pt>
                <c:pt idx="126">
                  <c:v>88.375562985229507</c:v>
                </c:pt>
                <c:pt idx="127">
                  <c:v>88.24973106317465</c:v>
                </c:pt>
                <c:pt idx="128">
                  <c:v>88.142176355893355</c:v>
                </c:pt>
                <c:pt idx="129">
                  <c:v>88.080027559473123</c:v>
                </c:pt>
                <c:pt idx="130">
                  <c:v>88.116212448938484</c:v>
                </c:pt>
                <c:pt idx="131">
                  <c:v>88.335232205980873</c:v>
                </c:pt>
                <c:pt idx="132">
                  <c:v>88.840205580937592</c:v>
                </c:pt>
                <c:pt idx="133">
                  <c:v>89.70731727734767</c:v>
                </c:pt>
                <c:pt idx="134">
                  <c:v>90.912297789064155</c:v>
                </c:pt>
                <c:pt idx="135">
                  <c:v>92.267919348919435</c:v>
                </c:pt>
                <c:pt idx="136">
                  <c:v>93.433496709040455</c:v>
                </c:pt>
                <c:pt idx="137">
                  <c:v>94.029736621874449</c:v>
                </c:pt>
                <c:pt idx="138">
                  <c:v>93.815078672658842</c:v>
                </c:pt>
                <c:pt idx="139">
                  <c:v>92.814001304568052</c:v>
                </c:pt>
                <c:pt idx="140">
                  <c:v>91.305433371698683</c:v>
                </c:pt>
                <c:pt idx="141">
                  <c:v>89.678558614753371</c:v>
                </c:pt>
                <c:pt idx="142">
                  <c:v>88.256876779345461</c:v>
                </c:pt>
                <c:pt idx="143">
                  <c:v>87.197228346937905</c:v>
                </c:pt>
                <c:pt idx="144">
                  <c:v>86.496703232339499</c:v>
                </c:pt>
                <c:pt idx="145">
                  <c:v>86.064394944898865</c:v>
                </c:pt>
                <c:pt idx="146">
                  <c:v>85.794794167897436</c:v>
                </c:pt>
                <c:pt idx="147">
                  <c:v>85.607951940274376</c:v>
                </c:pt>
                <c:pt idx="148">
                  <c:v>85.456994572152084</c:v>
                </c:pt>
                <c:pt idx="149">
                  <c:v>85.31943440876816</c:v>
                </c:pt>
                <c:pt idx="150">
                  <c:v>85.186208364241608</c:v>
                </c:pt>
                <c:pt idx="151">
                  <c:v>85.054200519727146</c:v>
                </c:pt>
                <c:pt idx="152">
                  <c:v>84.922485899673077</c:v>
                </c:pt>
                <c:pt idx="153">
                  <c:v>84.790823023234381</c:v>
                </c:pt>
                <c:pt idx="154">
                  <c:v>84.659153307315506</c:v>
                </c:pt>
                <c:pt idx="155">
                  <c:v>84.527460873678478</c:v>
                </c:pt>
                <c:pt idx="156">
                  <c:v>84.39573903698178</c:v>
                </c:pt>
                <c:pt idx="157">
                  <c:v>84.263983389281776</c:v>
                </c:pt>
                <c:pt idx="158">
                  <c:v>84.132190529532892</c:v>
                </c:pt>
                <c:pt idx="159">
                  <c:v>84.000357817773647</c:v>
                </c:pt>
                <c:pt idx="160">
                  <c:v>83.868483287119687</c:v>
                </c:pt>
                <c:pt idx="161">
                  <c:v>83.736565575433332</c:v>
                </c:pt>
                <c:pt idx="162">
                  <c:v>83.604603859050101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101.31686911150749</c:v>
                </c:pt>
                <c:pt idx="2">
                  <c:v>101.49018025916999</c:v>
                </c:pt>
                <c:pt idx="3">
                  <c:v>101.66278589300858</c:v>
                </c:pt>
                <c:pt idx="4">
                  <c:v>101.83454678469505</c:v>
                </c:pt>
                <c:pt idx="5">
                  <c:v>102.00530518734438</c:v>
                </c:pt>
                <c:pt idx="6">
                  <c:v>102.17488297911227</c:v>
                </c:pt>
                <c:pt idx="7">
                  <c:v>102.34307971060493</c:v>
                </c:pt>
                <c:pt idx="8">
                  <c:v>102.50967057138436</c:v>
                </c:pt>
                <c:pt idx="9">
                  <c:v>102.67440429701338</c:v>
                </c:pt>
                <c:pt idx="10">
                  <c:v>102.83700104536402</c:v>
                </c:pt>
                <c:pt idx="11">
                  <c:v>102.99715027938082</c:v>
                </c:pt>
                <c:pt idx="12">
                  <c:v>103.15450870315948</c:v>
                </c:pt>
                <c:pt idx="13">
                  <c:v>103.30869830903647</c:v>
                </c:pt>
                <c:pt idx="14">
                  <c:v>103.45930460525821</c:v>
                </c:pt>
                <c:pt idx="15">
                  <c:v>103.60587510647795</c:v>
                </c:pt>
                <c:pt idx="16">
                  <c:v>103.74791818244339</c:v>
                </c:pt>
                <c:pt idx="17">
                  <c:v>103.88490237325279</c:v>
                </c:pt>
                <c:pt idx="18">
                  <c:v>104.01625629174157</c:v>
                </c:pt>
                <c:pt idx="19">
                  <c:v>104.14136924397759</c:v>
                </c:pt>
                <c:pt idx="20">
                  <c:v>104.2595927063319</c:v>
                </c:pt>
                <c:pt idx="21">
                  <c:v>104.37024280078241</c:v>
                </c:pt>
                <c:pt idx="22">
                  <c:v>104.47260390746533</c:v>
                </c:pt>
                <c:pt idx="23">
                  <c:v>104.56593354336863</c:v>
                </c:pt>
                <c:pt idx="24">
                  <c:v>104.64946861683592</c:v>
                </c:pt>
                <c:pt idx="25">
                  <c:v>104.72243313775058</c:v>
                </c:pt>
                <c:pt idx="26">
                  <c:v>104.78404742180257</c:v>
                </c:pt>
                <c:pt idx="27">
                  <c:v>104.83353877360233</c:v>
                </c:pt>
                <c:pt idx="28">
                  <c:v>104.87015356796012</c:v>
                </c:pt>
                <c:pt idx="29">
                  <c:v>104.89317057284697</c:v>
                </c:pt>
                <c:pt idx="30">
                  <c:v>104.90191527415844</c:v>
                </c:pt>
                <c:pt idx="31">
                  <c:v>104.89577487556866</c:v>
                </c:pt>
                <c:pt idx="32">
                  <c:v>104.87421356201567</c:v>
                </c:pt>
                <c:pt idx="33">
                  <c:v>104.8367875393606</c:v>
                </c:pt>
                <c:pt idx="34">
                  <c:v>104.78315930288174</c:v>
                </c:pt>
                <c:pt idx="35">
                  <c:v>104.71311055092343</c:v>
                </c:pt>
                <c:pt idx="36">
                  <c:v>104.62655315389875</c:v>
                </c:pt>
                <c:pt idx="37">
                  <c:v>104.52353761796184</c:v>
                </c:pt>
                <c:pt idx="38">
                  <c:v>104.40425854953169</c:v>
                </c:pt>
                <c:pt idx="39">
                  <c:v>104.26905673075768</c:v>
                </c:pt>
                <c:pt idx="40">
                  <c:v>104.1184175526803</c:v>
                </c:pt>
                <c:pt idx="41">
                  <c:v>103.95296571443923</c:v>
                </c:pt>
                <c:pt idx="42">
                  <c:v>103.77345627259037</c:v>
                </c:pt>
                <c:pt idx="43">
                  <c:v>103.58076230157018</c:v>
                </c:pt>
                <c:pt idx="44">
                  <c:v>103.37585959105921</c:v>
                </c:pt>
                <c:pt idx="45">
                  <c:v>103.15980894570249</c:v>
                </c:pt>
                <c:pt idx="46">
                  <c:v>102.93373675682746</c:v>
                </c:pt>
                <c:pt idx="47">
                  <c:v>102.69881457731306</c:v>
                </c:pt>
                <c:pt idx="48">
                  <c:v>102.45623844653925</c:v>
                </c:pt>
                <c:pt idx="49">
                  <c:v>102.20720868354762</c:v>
                </c:pt>
                <c:pt idx="50">
                  <c:v>101.95291079819884</c:v>
                </c:pt>
                <c:pt idx="51">
                  <c:v>101.69449807027949</c:v>
                </c:pt>
                <c:pt idx="52">
                  <c:v>101.43307622516171</c:v>
                </c:pt>
                <c:pt idx="53">
                  <c:v>101.16969050243226</c:v>
                </c:pt>
                <c:pt idx="54">
                  <c:v>100.90531528110512</c:v>
                </c:pt>
                <c:pt idx="55">
                  <c:v>100.64084630046877</c:v>
                </c:pt>
                <c:pt idx="56">
                  <c:v>100.37709540615266</c:v>
                </c:pt>
                <c:pt idx="57">
                  <c:v>100.11478766118803</c:v>
                </c:pt>
                <c:pt idx="58">
                  <c:v>99.854560593969452</c:v>
                </c:pt>
                <c:pt idx="59">
                  <c:v>99.596965309325952</c:v>
                </c:pt>
                <c:pt idx="60">
                  <c:v>99.342469163983864</c:v>
                </c:pt>
                <c:pt idx="61">
                  <c:v>99.091459700970603</c:v>
                </c:pt>
                <c:pt idx="62">
                  <c:v>98.844249545702198</c:v>
                </c:pt>
                <c:pt idx="63">
                  <c:v>98.601081986079535</c:v>
                </c:pt>
                <c:pt idx="64">
                  <c:v>98.362136986418449</c:v>
                </c:pt>
                <c:pt idx="65">
                  <c:v>98.127537417304751</c:v>
                </c:pt>
                <c:pt idx="66">
                  <c:v>97.897355317808731</c:v>
                </c:pt>
                <c:pt idx="67">
                  <c:v>97.671618040763775</c:v>
                </c:pt>
                <c:pt idx="68">
                  <c:v>97.450314164403778</c:v>
                </c:pt>
                <c:pt idx="69">
                  <c:v>97.233399083457158</c:v>
                </c:pt>
                <c:pt idx="70">
                  <c:v>97.020800219150189</c:v>
                </c:pt>
                <c:pt idx="71">
                  <c:v>96.812421810164395</c:v>
                </c:pt>
                <c:pt idx="72">
                  <c:v>96.608149265393251</c:v>
                </c:pt>
                <c:pt idx="73">
                  <c:v>96.407853074517391</c:v>
                </c:pt>
                <c:pt idx="74">
                  <c:v>96.211392284259901</c:v>
                </c:pt>
                <c:pt idx="75">
                  <c:v>96.018617557073171</c:v>
                </c:pt>
                <c:pt idx="76">
                  <c:v>95.82937383535112</c:v>
                </c:pt>
                <c:pt idx="77">
                  <c:v>95.64350263846741</c:v>
                </c:pt>
                <c:pt idx="78">
                  <c:v>95.460844022401332</c:v>
                </c:pt>
                <c:pt idx="79">
                  <c:v>95.281238232787246</c:v>
                </c:pt>
                <c:pt idx="80">
                  <c:v>95.104527082222305</c:v>
                </c:pt>
                <c:pt idx="81">
                  <c:v>94.930555081868135</c:v>
                </c:pt>
                <c:pt idx="82">
                  <c:v>94.759170356006152</c:v>
                </c:pt>
                <c:pt idx="83">
                  <c:v>94.590225366447214</c:v>
                </c:pt>
                <c:pt idx="84">
                  <c:v>94.423577471697925</c:v>
                </c:pt>
                <c:pt idx="85">
                  <c:v>94.259089343669757</c:v>
                </c:pt>
                <c:pt idx="86">
                  <c:v>94.096629262570914</c:v>
                </c:pt>
                <c:pt idx="87">
                  <c:v>93.936071308509852</c:v>
                </c:pt>
                <c:pt idx="88">
                  <c:v>93.77729546631295</c:v>
                </c:pt>
                <c:pt idx="89">
                  <c:v>93.620187658146364</c:v>
                </c:pt>
                <c:pt idx="90">
                  <c:v>93.4646397167553</c:v>
                </c:pt>
                <c:pt idx="91">
                  <c:v>93.310549310500733</c:v>
                </c:pt>
                <c:pt idx="92">
                  <c:v>93.157819829890215</c:v>
                </c:pt>
                <c:pt idx="93">
                  <c:v>93.006360243961481</c:v>
                </c:pt>
                <c:pt idx="94">
                  <c:v>92.856084933680293</c:v>
                </c:pt>
                <c:pt idx="95">
                  <c:v>92.706913508450512</c:v>
                </c:pt>
                <c:pt idx="96">
                  <c:v>92.558770610893831</c:v>
                </c:pt>
                <c:pt idx="97">
                  <c:v>92.411585714227442</c:v>
                </c:pt>
                <c:pt idx="98">
                  <c:v>92.265292915844554</c:v>
                </c:pt>
                <c:pt idx="99">
                  <c:v>92.119830730065559</c:v>
                </c:pt>
                <c:pt idx="100">
                  <c:v>91.975141882476379</c:v>
                </c:pt>
                <c:pt idx="101">
                  <c:v>91.831173107786327</c:v>
                </c:pt>
                <c:pt idx="102">
                  <c:v>91.687874952717124</c:v>
                </c:pt>
                <c:pt idx="103">
                  <c:v>91.545201585065513</c:v>
                </c:pt>
                <c:pt idx="104">
                  <c:v>91.403110609758343</c:v>
                </c:pt>
                <c:pt idx="105">
                  <c:v>91.261562892430746</c:v>
                </c:pt>
                <c:pt idx="106">
                  <c:v>91.120522390802307</c:v>
                </c:pt>
                <c:pt idx="107">
                  <c:v>90.979955993893881</c:v>
                </c:pt>
                <c:pt idx="108">
                  <c:v>90.839833368915023</c:v>
                </c:pt>
                <c:pt idx="109">
                  <c:v>90.700126815456699</c:v>
                </c:pt>
                <c:pt idx="110">
                  <c:v>90.560811126438935</c:v>
                </c:pt>
                <c:pt idx="111">
                  <c:v>90.421863455091938</c:v>
                </c:pt>
                <c:pt idx="112">
                  <c:v>90.283263187086391</c:v>
                </c:pt>
                <c:pt idx="113">
                  <c:v>90.144991816778941</c:v>
                </c:pt>
                <c:pt idx="114">
                  <c:v>90.007032826403346</c:v>
                </c:pt>
                <c:pt idx="115">
                  <c:v>89.869371566921814</c:v>
                </c:pt>
                <c:pt idx="116">
                  <c:v>89.731995139160119</c:v>
                </c:pt>
                <c:pt idx="117">
                  <c:v>89.594892273795239</c:v>
                </c:pt>
                <c:pt idx="118">
                  <c:v>89.458053208753157</c:v>
                </c:pt>
                <c:pt idx="119">
                  <c:v>89.321469562620194</c:v>
                </c:pt>
                <c:pt idx="120">
                  <c:v>89.18513420278731</c:v>
                </c:pt>
                <c:pt idx="121">
                  <c:v>89.049041107243269</c:v>
                </c:pt>
                <c:pt idx="122">
                  <c:v>88.913185219222157</c:v>
                </c:pt>
                <c:pt idx="123">
                  <c:v>88.777562294300253</c:v>
                </c:pt>
                <c:pt idx="124">
                  <c:v>88.642168740028211</c:v>
                </c:pt>
                <c:pt idx="125">
                  <c:v>88.507001448772073</c:v>
                </c:pt>
                <c:pt idx="126">
                  <c:v>88.372057625107004</c:v>
                </c:pt>
                <c:pt idx="127">
                  <c:v>88.237334609833127</c:v>
                </c:pt>
                <c:pt idx="128">
                  <c:v>88.102829703427489</c:v>
                </c:pt>
                <c:pt idx="129">
                  <c:v>87.968539992461757</c:v>
                </c:pt>
                <c:pt idx="130">
                  <c:v>87.83446218314009</c:v>
                </c:pt>
                <c:pt idx="131">
                  <c:v>87.700592446589511</c:v>
                </c:pt>
                <c:pt idx="132">
                  <c:v>87.566926280793155</c:v>
                </c:pt>
                <c:pt idx="133">
                  <c:v>87.433458394048756</c:v>
                </c:pt>
                <c:pt idx="134">
                  <c:v>87.300182614512693</c:v>
                </c:pt>
                <c:pt idx="135">
                  <c:v>87.167091829738666</c:v>
                </c:pt>
                <c:pt idx="136">
                  <c:v>87.034177959149304</c:v>
                </c:pt>
                <c:pt idx="137">
                  <c:v>86.90143196112794</c:v>
                </c:pt>
                <c:pt idx="138">
                  <c:v>86.768843874962272</c:v>
                </c:pt>
                <c:pt idx="139">
                  <c:v>86.636402896304958</c:v>
                </c:pt>
                <c:pt idx="140">
                  <c:v>86.504097483258661</c:v>
                </c:pt>
                <c:pt idx="141">
                  <c:v>86.371915488762042</c:v>
                </c:pt>
                <c:pt idx="142">
                  <c:v>86.239844313761182</c:v>
                </c:pt>
                <c:pt idx="143">
                  <c:v>86.107871074794417</c:v>
                </c:pt>
                <c:pt idx="144">
                  <c:v>85.975982779151565</c:v>
                </c:pt>
                <c:pt idx="145">
                  <c:v>85.844166500721855</c:v>
                </c:pt>
                <c:pt idx="146">
                  <c:v>85.712409549999165</c:v>
                </c:pt>
                <c:pt idx="147">
                  <c:v>85.5806996324213</c:v>
                </c:pt>
                <c:pt idx="148">
                  <c:v>85.449024990203796</c:v>
                </c:pt>
                <c:pt idx="149">
                  <c:v>85.317374523996321</c:v>
                </c:pt>
                <c:pt idx="150">
                  <c:v>85.185737891938928</c:v>
                </c:pt>
                <c:pt idx="151">
                  <c:v>85.054105584935243</c:v>
                </c:pt>
                <c:pt idx="152">
                  <c:v>84.922468978106622</c:v>
                </c:pt>
                <c:pt idx="153">
                  <c:v>84.790820359385009</c:v>
                </c:pt>
                <c:pt idx="154">
                  <c:v>84.659152937002688</c:v>
                </c:pt>
                <c:pt idx="155">
                  <c:v>84.527460828225827</c:v>
                </c:pt>
                <c:pt idx="156">
                  <c:v>84.395739032056539</c:v>
                </c:pt>
                <c:pt idx="157">
                  <c:v>84.263983388810658</c:v>
                </c:pt>
                <c:pt idx="158">
                  <c:v>84.132190529493116</c:v>
                </c:pt>
                <c:pt idx="159">
                  <c:v>84.000357817770677</c:v>
                </c:pt>
                <c:pt idx="160">
                  <c:v>83.868483287119489</c:v>
                </c:pt>
                <c:pt idx="161">
                  <c:v>83.736565575433318</c:v>
                </c:pt>
                <c:pt idx="162">
                  <c:v>83.604603859050101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107.621</c:v>
                </c:pt>
                <c:pt idx="1">
                  <c:v>105.759</c:v>
                </c:pt>
                <c:pt idx="2">
                  <c:v>105.414</c:v>
                </c:pt>
                <c:pt idx="3">
                  <c:v>107.259</c:v>
                </c:pt>
                <c:pt idx="4">
                  <c:v>104.46599999999999</c:v>
                </c:pt>
                <c:pt idx="5">
                  <c:v>106.759</c:v>
                </c:pt>
                <c:pt idx="6">
                  <c:v>106.39700000000001</c:v>
                </c:pt>
                <c:pt idx="7">
                  <c:v>104.31</c:v>
                </c:pt>
                <c:pt idx="8">
                  <c:v>104.39700000000001</c:v>
                </c:pt>
                <c:pt idx="9">
                  <c:v>104.586</c:v>
                </c:pt>
                <c:pt idx="10">
                  <c:v>106.05200000000001</c:v>
                </c:pt>
                <c:pt idx="11">
                  <c:v>106.259</c:v>
                </c:pt>
                <c:pt idx="12">
                  <c:v>102.328</c:v>
                </c:pt>
                <c:pt idx="13">
                  <c:v>106.31</c:v>
                </c:pt>
                <c:pt idx="14">
                  <c:v>103.20699999999999</c:v>
                </c:pt>
                <c:pt idx="15">
                  <c:v>103.19</c:v>
                </c:pt>
                <c:pt idx="16">
                  <c:v>105.017</c:v>
                </c:pt>
                <c:pt idx="17">
                  <c:v>105.414</c:v>
                </c:pt>
                <c:pt idx="18">
                  <c:v>104.60299999999999</c:v>
                </c:pt>
                <c:pt idx="19">
                  <c:v>107.155</c:v>
                </c:pt>
                <c:pt idx="20">
                  <c:v>105.53400000000001</c:v>
                </c:pt>
                <c:pt idx="21">
                  <c:v>106.069</c:v>
                </c:pt>
                <c:pt idx="22">
                  <c:v>108.10299999999999</c:v>
                </c:pt>
                <c:pt idx="23">
                  <c:v>106.31</c:v>
                </c:pt>
                <c:pt idx="24">
                  <c:v>106.776</c:v>
                </c:pt>
                <c:pt idx="25">
                  <c:v>106.172</c:v>
                </c:pt>
                <c:pt idx="26">
                  <c:v>105.069</c:v>
                </c:pt>
                <c:pt idx="27">
                  <c:v>105.621</c:v>
                </c:pt>
                <c:pt idx="28">
                  <c:v>107.241</c:v>
                </c:pt>
                <c:pt idx="29">
                  <c:v>107.086</c:v>
                </c:pt>
                <c:pt idx="30">
                  <c:v>108.517</c:v>
                </c:pt>
                <c:pt idx="31">
                  <c:v>108.69</c:v>
                </c:pt>
                <c:pt idx="32">
                  <c:v>107.79300000000001</c:v>
                </c:pt>
                <c:pt idx="33">
                  <c:v>111.03400000000001</c:v>
                </c:pt>
                <c:pt idx="34">
                  <c:v>113.19</c:v>
                </c:pt>
                <c:pt idx="35">
                  <c:v>111.621</c:v>
                </c:pt>
                <c:pt idx="36">
                  <c:v>111.10299999999999</c:v>
                </c:pt>
                <c:pt idx="37">
                  <c:v>112.19</c:v>
                </c:pt>
                <c:pt idx="38">
                  <c:v>110.5</c:v>
                </c:pt>
                <c:pt idx="39">
                  <c:v>112.94799999999999</c:v>
                </c:pt>
                <c:pt idx="40">
                  <c:v>111.759</c:v>
                </c:pt>
                <c:pt idx="41">
                  <c:v>113.13800000000001</c:v>
                </c:pt>
                <c:pt idx="42">
                  <c:v>117.96599999999999</c:v>
                </c:pt>
                <c:pt idx="43">
                  <c:v>117.94799999999999</c:v>
                </c:pt>
                <c:pt idx="44">
                  <c:v>123.672</c:v>
                </c:pt>
                <c:pt idx="45">
                  <c:v>128.03399999999999</c:v>
                </c:pt>
                <c:pt idx="46">
                  <c:v>134.70699999999999</c:v>
                </c:pt>
                <c:pt idx="47">
                  <c:v>143.62100000000001</c:v>
                </c:pt>
                <c:pt idx="48">
                  <c:v>155.77600000000001</c:v>
                </c:pt>
                <c:pt idx="49">
                  <c:v>172.77600000000001</c:v>
                </c:pt>
                <c:pt idx="50">
                  <c:v>191.94800000000001</c:v>
                </c:pt>
                <c:pt idx="51">
                  <c:v>207.483</c:v>
                </c:pt>
                <c:pt idx="52">
                  <c:v>220.983</c:v>
                </c:pt>
                <c:pt idx="53">
                  <c:v>227.983</c:v>
                </c:pt>
                <c:pt idx="54">
                  <c:v>234.70699999999999</c:v>
                </c:pt>
                <c:pt idx="55">
                  <c:v>235.79300000000001</c:v>
                </c:pt>
                <c:pt idx="56">
                  <c:v>232.87899999999999</c:v>
                </c:pt>
                <c:pt idx="57">
                  <c:v>228.517</c:v>
                </c:pt>
                <c:pt idx="58">
                  <c:v>213.017</c:v>
                </c:pt>
                <c:pt idx="59">
                  <c:v>175.77600000000001</c:v>
                </c:pt>
                <c:pt idx="60">
                  <c:v>125.086</c:v>
                </c:pt>
                <c:pt idx="61">
                  <c:v>106.155</c:v>
                </c:pt>
                <c:pt idx="62">
                  <c:v>102.81</c:v>
                </c:pt>
                <c:pt idx="63">
                  <c:v>99.602999999999994</c:v>
                </c:pt>
                <c:pt idx="64">
                  <c:v>103.224</c:v>
                </c:pt>
                <c:pt idx="65">
                  <c:v>104.086</c:v>
                </c:pt>
                <c:pt idx="66">
                  <c:v>109.845</c:v>
                </c:pt>
                <c:pt idx="67">
                  <c:v>111.69</c:v>
                </c:pt>
                <c:pt idx="68">
                  <c:v>121.328</c:v>
                </c:pt>
                <c:pt idx="69">
                  <c:v>132.983</c:v>
                </c:pt>
                <c:pt idx="70">
                  <c:v>145.58600000000001</c:v>
                </c:pt>
                <c:pt idx="71">
                  <c:v>160.55199999999999</c:v>
                </c:pt>
                <c:pt idx="72">
                  <c:v>173.43100000000001</c:v>
                </c:pt>
                <c:pt idx="73">
                  <c:v>185.93100000000001</c:v>
                </c:pt>
                <c:pt idx="74">
                  <c:v>194.172</c:v>
                </c:pt>
                <c:pt idx="75">
                  <c:v>199.37899999999999</c:v>
                </c:pt>
                <c:pt idx="76">
                  <c:v>201.08600000000001</c:v>
                </c:pt>
                <c:pt idx="77">
                  <c:v>196.983</c:v>
                </c:pt>
                <c:pt idx="78">
                  <c:v>183.017</c:v>
                </c:pt>
                <c:pt idx="79">
                  <c:v>149.37899999999999</c:v>
                </c:pt>
                <c:pt idx="80">
                  <c:v>109.621</c:v>
                </c:pt>
                <c:pt idx="81">
                  <c:v>97.155000000000001</c:v>
                </c:pt>
                <c:pt idx="82">
                  <c:v>92.741</c:v>
                </c:pt>
                <c:pt idx="83">
                  <c:v>95.741</c:v>
                </c:pt>
                <c:pt idx="84">
                  <c:v>95.534000000000006</c:v>
                </c:pt>
                <c:pt idx="85">
                  <c:v>93.585999999999999</c:v>
                </c:pt>
                <c:pt idx="86">
                  <c:v>93.81</c:v>
                </c:pt>
                <c:pt idx="87">
                  <c:v>95.81</c:v>
                </c:pt>
                <c:pt idx="88">
                  <c:v>94.602999999999994</c:v>
                </c:pt>
                <c:pt idx="89">
                  <c:v>94.31</c:v>
                </c:pt>
                <c:pt idx="90">
                  <c:v>95.620999999999995</c:v>
                </c:pt>
                <c:pt idx="91">
                  <c:v>95.534000000000006</c:v>
                </c:pt>
                <c:pt idx="92">
                  <c:v>93.983000000000004</c:v>
                </c:pt>
                <c:pt idx="93">
                  <c:v>95.379000000000005</c:v>
                </c:pt>
                <c:pt idx="94">
                  <c:v>92.655000000000001</c:v>
                </c:pt>
                <c:pt idx="95">
                  <c:v>93.897000000000006</c:v>
                </c:pt>
                <c:pt idx="96">
                  <c:v>94.085999999999999</c:v>
                </c:pt>
                <c:pt idx="97">
                  <c:v>92.138000000000005</c:v>
                </c:pt>
                <c:pt idx="98">
                  <c:v>93.5</c:v>
                </c:pt>
                <c:pt idx="99">
                  <c:v>94.706999999999994</c:v>
                </c:pt>
                <c:pt idx="100">
                  <c:v>91.844999999999999</c:v>
                </c:pt>
                <c:pt idx="101">
                  <c:v>94.447999999999993</c:v>
                </c:pt>
                <c:pt idx="102">
                  <c:v>95.775999999999996</c:v>
                </c:pt>
                <c:pt idx="103">
                  <c:v>92.31</c:v>
                </c:pt>
                <c:pt idx="104">
                  <c:v>95.879000000000005</c:v>
                </c:pt>
                <c:pt idx="105">
                  <c:v>95.430999999999997</c:v>
                </c:pt>
                <c:pt idx="106">
                  <c:v>97.379000000000005</c:v>
                </c:pt>
                <c:pt idx="107">
                  <c:v>101.621</c:v>
                </c:pt>
                <c:pt idx="108">
                  <c:v>103.172</c:v>
                </c:pt>
                <c:pt idx="109">
                  <c:v>101.931</c:v>
                </c:pt>
                <c:pt idx="110">
                  <c:v>103.44799999999999</c:v>
                </c:pt>
                <c:pt idx="111">
                  <c:v>103.69</c:v>
                </c:pt>
                <c:pt idx="112">
                  <c:v>98.052000000000007</c:v>
                </c:pt>
                <c:pt idx="113">
                  <c:v>99.947999999999993</c:v>
                </c:pt>
                <c:pt idx="114">
                  <c:v>95.085999999999999</c:v>
                </c:pt>
                <c:pt idx="115">
                  <c:v>92.102999999999994</c:v>
                </c:pt>
                <c:pt idx="116">
                  <c:v>91.897000000000006</c:v>
                </c:pt>
                <c:pt idx="117">
                  <c:v>90.275999999999996</c:v>
                </c:pt>
                <c:pt idx="118">
                  <c:v>91.465999999999994</c:v>
                </c:pt>
                <c:pt idx="119">
                  <c:v>91.155000000000001</c:v>
                </c:pt>
                <c:pt idx="120">
                  <c:v>91.344999999999999</c:v>
                </c:pt>
                <c:pt idx="121">
                  <c:v>91.741</c:v>
                </c:pt>
                <c:pt idx="122">
                  <c:v>88.69</c:v>
                </c:pt>
                <c:pt idx="123">
                  <c:v>90.914000000000001</c:v>
                </c:pt>
                <c:pt idx="124">
                  <c:v>90.397000000000006</c:v>
                </c:pt>
                <c:pt idx="125">
                  <c:v>87.775999999999996</c:v>
                </c:pt>
                <c:pt idx="126">
                  <c:v>90.138000000000005</c:v>
                </c:pt>
                <c:pt idx="127">
                  <c:v>91.602999999999994</c:v>
                </c:pt>
                <c:pt idx="128">
                  <c:v>88.638000000000005</c:v>
                </c:pt>
                <c:pt idx="129">
                  <c:v>88.552000000000007</c:v>
                </c:pt>
                <c:pt idx="130">
                  <c:v>88.671999999999997</c:v>
                </c:pt>
                <c:pt idx="131">
                  <c:v>88.793000000000006</c:v>
                </c:pt>
                <c:pt idx="132">
                  <c:v>92.102999999999994</c:v>
                </c:pt>
                <c:pt idx="133">
                  <c:v>89.552000000000007</c:v>
                </c:pt>
                <c:pt idx="134">
                  <c:v>93.155000000000001</c:v>
                </c:pt>
                <c:pt idx="135">
                  <c:v>93.379000000000005</c:v>
                </c:pt>
                <c:pt idx="136">
                  <c:v>95.930999999999997</c:v>
                </c:pt>
                <c:pt idx="137">
                  <c:v>95.552000000000007</c:v>
                </c:pt>
                <c:pt idx="138">
                  <c:v>95.138000000000005</c:v>
                </c:pt>
                <c:pt idx="139">
                  <c:v>95.361999999999995</c:v>
                </c:pt>
                <c:pt idx="140">
                  <c:v>93.5</c:v>
                </c:pt>
                <c:pt idx="141">
                  <c:v>90.69</c:v>
                </c:pt>
                <c:pt idx="142">
                  <c:v>87.671999999999997</c:v>
                </c:pt>
                <c:pt idx="143">
                  <c:v>88.602999999999994</c:v>
                </c:pt>
                <c:pt idx="144">
                  <c:v>88.569000000000003</c:v>
                </c:pt>
                <c:pt idx="145">
                  <c:v>87.655000000000001</c:v>
                </c:pt>
                <c:pt idx="146">
                  <c:v>87.724000000000004</c:v>
                </c:pt>
                <c:pt idx="147">
                  <c:v>87.706999999999994</c:v>
                </c:pt>
                <c:pt idx="148">
                  <c:v>88.844999999999999</c:v>
                </c:pt>
                <c:pt idx="149">
                  <c:v>86.465999999999994</c:v>
                </c:pt>
                <c:pt idx="150">
                  <c:v>88.930999999999997</c:v>
                </c:pt>
                <c:pt idx="151">
                  <c:v>88.138000000000005</c:v>
                </c:pt>
                <c:pt idx="152">
                  <c:v>85.983000000000004</c:v>
                </c:pt>
                <c:pt idx="153">
                  <c:v>88.414000000000001</c:v>
                </c:pt>
                <c:pt idx="154">
                  <c:v>88.430999999999997</c:v>
                </c:pt>
                <c:pt idx="155">
                  <c:v>86.741</c:v>
                </c:pt>
                <c:pt idx="156">
                  <c:v>86.120999999999995</c:v>
                </c:pt>
                <c:pt idx="157">
                  <c:v>87.206999999999994</c:v>
                </c:pt>
                <c:pt idx="158">
                  <c:v>84.430999999999997</c:v>
                </c:pt>
                <c:pt idx="159">
                  <c:v>89.759</c:v>
                </c:pt>
                <c:pt idx="160">
                  <c:v>87.930999999999997</c:v>
                </c:pt>
                <c:pt idx="161">
                  <c:v>87.81</c:v>
                </c:pt>
                <c:pt idx="162">
                  <c:v>86.930999999999997</c:v>
                </c:pt>
                <c:pt idx="163">
                  <c:v>86.965999999999994</c:v>
                </c:pt>
                <c:pt idx="164">
                  <c:v>87.602999999999994</c:v>
                </c:pt>
                <c:pt idx="165">
                  <c:v>88.552000000000007</c:v>
                </c:pt>
                <c:pt idx="166">
                  <c:v>87</c:v>
                </c:pt>
                <c:pt idx="167">
                  <c:v>85.534000000000006</c:v>
                </c:pt>
                <c:pt idx="168">
                  <c:v>84.759</c:v>
                </c:pt>
                <c:pt idx="169">
                  <c:v>83.655000000000001</c:v>
                </c:pt>
                <c:pt idx="170">
                  <c:v>85.102999999999994</c:v>
                </c:pt>
                <c:pt idx="171">
                  <c:v>84.585999999999999</c:v>
                </c:pt>
                <c:pt idx="172">
                  <c:v>84.447999999999993</c:v>
                </c:pt>
                <c:pt idx="173">
                  <c:v>83.965999999999994</c:v>
                </c:pt>
                <c:pt idx="174">
                  <c:v>87.344999999999999</c:v>
                </c:pt>
                <c:pt idx="175">
                  <c:v>87.052000000000007</c:v>
                </c:pt>
                <c:pt idx="176">
                  <c:v>85.171999999999997</c:v>
                </c:pt>
                <c:pt idx="177">
                  <c:v>86.138000000000005</c:v>
                </c:pt>
                <c:pt idx="178">
                  <c:v>86.397000000000006</c:v>
                </c:pt>
                <c:pt idx="179">
                  <c:v>85.138000000000005</c:v>
                </c:pt>
                <c:pt idx="180">
                  <c:v>82.206999999999994</c:v>
                </c:pt>
                <c:pt idx="181">
                  <c:v>84.259</c:v>
                </c:pt>
                <c:pt idx="182">
                  <c:v>85.069000000000003</c:v>
                </c:pt>
                <c:pt idx="183">
                  <c:v>84.741</c:v>
                </c:pt>
                <c:pt idx="184">
                  <c:v>84.102999999999994</c:v>
                </c:pt>
                <c:pt idx="185">
                  <c:v>85.447999999999993</c:v>
                </c:pt>
                <c:pt idx="186">
                  <c:v>83.930999999999997</c:v>
                </c:pt>
                <c:pt idx="187">
                  <c:v>84.585999999999999</c:v>
                </c:pt>
                <c:pt idx="188">
                  <c:v>83.759</c:v>
                </c:pt>
                <c:pt idx="189">
                  <c:v>80.947999999999993</c:v>
                </c:pt>
                <c:pt idx="190">
                  <c:v>85.206999999999994</c:v>
                </c:pt>
                <c:pt idx="191">
                  <c:v>84.724000000000004</c:v>
                </c:pt>
                <c:pt idx="192">
                  <c:v>83.983000000000004</c:v>
                </c:pt>
                <c:pt idx="193">
                  <c:v>82</c:v>
                </c:pt>
                <c:pt idx="194">
                  <c:v>84.861999999999995</c:v>
                </c:pt>
                <c:pt idx="195">
                  <c:v>82.741</c:v>
                </c:pt>
                <c:pt idx="196">
                  <c:v>82.775999999999996</c:v>
                </c:pt>
                <c:pt idx="197">
                  <c:v>82.793000000000006</c:v>
                </c:pt>
                <c:pt idx="198">
                  <c:v>82.31</c:v>
                </c:pt>
                <c:pt idx="199">
                  <c:v>83.102999999999994</c:v>
                </c:pt>
                <c:pt idx="200">
                  <c:v>84.828000000000003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103.68254630673133</c:v>
                </c:pt>
                <c:pt idx="2">
                  <c:v>103.85732377648293</c:v>
                </c:pt>
                <c:pt idx="3">
                  <c:v>104.03116278041553</c:v>
                </c:pt>
                <c:pt idx="4">
                  <c:v>104.2038991569875</c:v>
                </c:pt>
                <c:pt idx="5">
                  <c:v>104.37534799084523</c:v>
                </c:pt>
                <c:pt idx="6">
                  <c:v>104.54530163797584</c:v>
                </c:pt>
                <c:pt idx="7">
                  <c:v>104.71352766688081</c:v>
                </c:pt>
                <c:pt idx="8">
                  <c:v>104.87976673656513</c:v>
                </c:pt>
                <c:pt idx="9">
                  <c:v>105.04373043949739</c:v>
                </c:pt>
                <c:pt idx="10">
                  <c:v>105.20509914651164</c:v>
                </c:pt>
                <c:pt idx="11">
                  <c:v>105.36351990123461</c:v>
                </c:pt>
                <c:pt idx="12">
                  <c:v>105.51860442463133</c:v>
                </c:pt>
                <c:pt idx="13">
                  <c:v>105.66992730683076</c:v>
                </c:pt>
                <c:pt idx="14">
                  <c:v>105.817024485755</c:v>
                </c:pt>
                <c:pt idx="15">
                  <c:v>105.95939214451721</c:v>
                </c:pt>
                <c:pt idx="16">
                  <c:v>106.09648621004671</c:v>
                </c:pt>
                <c:pt idx="17">
                  <c:v>106.227722718309</c:v>
                </c:pt>
                <c:pt idx="18">
                  <c:v>106.35247945178772</c:v>
                </c:pt>
                <c:pt idx="19">
                  <c:v>106.47009949437968</c:v>
                </c:pt>
                <c:pt idx="20">
                  <c:v>106.57989775469358</c:v>
                </c:pt>
                <c:pt idx="21">
                  <c:v>106.68117218421881</c:v>
                </c:pt>
                <c:pt idx="22">
                  <c:v>106.77322251309192</c:v>
                </c:pt>
                <c:pt idx="23">
                  <c:v>106.85538105199704</c:v>
                </c:pt>
                <c:pt idx="24">
                  <c:v>106.92706273248282</c:v>
                </c:pt>
                <c:pt idx="25">
                  <c:v>106.98784539256734</c:v>
                </c:pt>
                <c:pt idx="26">
                  <c:v>107.03759667194643</c:v>
                </c:pt>
                <c:pt idx="27">
                  <c:v>107.07667098092527</c:v>
                </c:pt>
                <c:pt idx="28">
                  <c:v>107.10620882328908</c:v>
                </c:pt>
                <c:pt idx="29">
                  <c:v>107.12858079176024</c:v>
                </c:pt>
                <c:pt idx="30">
                  <c:v>107.14802857150667</c:v>
                </c:pt>
                <c:pt idx="31">
                  <c:v>107.17156298604982</c:v>
                </c:pt>
                <c:pt idx="32">
                  <c:v>107.21018091055653</c:v>
                </c:pt>
                <c:pt idx="33">
                  <c:v>107.28045382286804</c:v>
                </c:pt>
                <c:pt idx="34">
                  <c:v>107.40651488171517</c:v>
                </c:pt>
                <c:pt idx="35">
                  <c:v>107.6224225218628</c:v>
                </c:pt>
                <c:pt idx="36">
                  <c:v>107.97480172049465</c:v>
                </c:pt>
                <c:pt idx="37">
                  <c:v>108.52555781341903</c:v>
                </c:pt>
                <c:pt idx="38">
                  <c:v>109.35432649456607</c:v>
                </c:pt>
                <c:pt idx="39">
                  <c:v>110.56018034622038</c:v>
                </c:pt>
                <c:pt idx="40">
                  <c:v>112.26197991275731</c:v>
                </c:pt>
                <c:pt idx="41">
                  <c:v>114.59666875263842</c:v>
                </c:pt>
                <c:pt idx="42">
                  <c:v>117.71480665279017</c:v>
                </c:pt>
                <c:pt idx="43">
                  <c:v>121.77275319927186</c:v>
                </c:pt>
                <c:pt idx="44">
                  <c:v>126.92118591173165</c:v>
                </c:pt>
                <c:pt idx="45">
                  <c:v>133.29007329710387</c:v>
                </c:pt>
                <c:pt idx="46">
                  <c:v>140.97080210810196</c:v>
                </c:pt>
                <c:pt idx="47">
                  <c:v>149.9968199366246</c:v>
                </c:pt>
                <c:pt idx="48">
                  <c:v>160.32480088809379</c:v>
                </c:pt>
                <c:pt idx="49">
                  <c:v>171.81884696878959</c:v>
                </c:pt>
                <c:pt idx="50">
                  <c:v>184.24046129660962</c:v>
                </c:pt>
                <c:pt idx="51">
                  <c:v>197.246732840314</c:v>
                </c:pt>
                <c:pt idx="52">
                  <c:v>210.39651105581532</c:v>
                </c:pt>
                <c:pt idx="53">
                  <c:v>223.144019886167</c:v>
                </c:pt>
                <c:pt idx="54">
                  <c:v>234.69285336034611</c:v>
                </c:pt>
                <c:pt idx="55">
                  <c:v>243.32385151710639</c:v>
                </c:pt>
                <c:pt idx="56">
                  <c:v>245.00606698362847</c:v>
                </c:pt>
                <c:pt idx="57">
                  <c:v>233.35302915575332</c:v>
                </c:pt>
                <c:pt idx="58">
                  <c:v>204.91692531825615</c:v>
                </c:pt>
                <c:pt idx="59">
                  <c:v>166.62060722675272</c:v>
                </c:pt>
                <c:pt idx="60">
                  <c:v>132.94148516735788</c:v>
                </c:pt>
                <c:pt idx="61">
                  <c:v>113.09238015191677</c:v>
                </c:pt>
                <c:pt idx="62">
                  <c:v>105.53605972861155</c:v>
                </c:pt>
                <c:pt idx="63">
                  <c:v>104.409530263026</c:v>
                </c:pt>
                <c:pt idx="64">
                  <c:v>105.82637550496285</c:v>
                </c:pt>
                <c:pt idx="65">
                  <c:v>108.52615017058483</c:v>
                </c:pt>
                <c:pt idx="66">
                  <c:v>112.41368122503961</c:v>
                </c:pt>
                <c:pt idx="67">
                  <c:v>117.6702291650749</c:v>
                </c:pt>
                <c:pt idx="68">
                  <c:v>124.47925337165037</c:v>
                </c:pt>
                <c:pt idx="69">
                  <c:v>132.94460158173544</c:v>
                </c:pt>
                <c:pt idx="70">
                  <c:v>143.04100287399066</c:v>
                </c:pt>
                <c:pt idx="71">
                  <c:v>154.57370014858384</c:v>
                </c:pt>
                <c:pt idx="72">
                  <c:v>167.15305955456876</c:v>
                </c:pt>
                <c:pt idx="73">
                  <c:v>180.18665067509761</c:v>
                </c:pt>
                <c:pt idx="74">
                  <c:v>192.82886056077643</c:v>
                </c:pt>
                <c:pt idx="75">
                  <c:v>203.54335622108323</c:v>
                </c:pt>
                <c:pt idx="76">
                  <c:v>208.65923307699614</c:v>
                </c:pt>
                <c:pt idx="77">
                  <c:v>201.41780041737914</c:v>
                </c:pt>
                <c:pt idx="78">
                  <c:v>177.29074339796537</c:v>
                </c:pt>
                <c:pt idx="79">
                  <c:v>143.61255737421627</c:v>
                </c:pt>
                <c:pt idx="80">
                  <c:v>115.91630199743261</c:v>
                </c:pt>
                <c:pt idx="81">
                  <c:v>101.75153083654297</c:v>
                </c:pt>
                <c:pt idx="82">
                  <c:v>97.120168723373141</c:v>
                </c:pt>
                <c:pt idx="83">
                  <c:v>96.054182141336028</c:v>
                </c:pt>
                <c:pt idx="84">
                  <c:v>95.770542023492681</c:v>
                </c:pt>
                <c:pt idx="85">
                  <c:v>95.592696636454562</c:v>
                </c:pt>
                <c:pt idx="86">
                  <c:v>95.425432904635102</c:v>
                </c:pt>
                <c:pt idx="87">
                  <c:v>95.260585507003981</c:v>
                </c:pt>
                <c:pt idx="88">
                  <c:v>95.097616269612374</c:v>
                </c:pt>
                <c:pt idx="89">
                  <c:v>94.936396784914876</c:v>
                </c:pt>
                <c:pt idx="90">
                  <c:v>94.776819123878639</c:v>
                </c:pt>
                <c:pt idx="91">
                  <c:v>94.618784063435712</c:v>
                </c:pt>
                <c:pt idx="92">
                  <c:v>94.462204975529048</c:v>
                </c:pt>
                <c:pt idx="93">
                  <c:v>94.307023206072188</c:v>
                </c:pt>
                <c:pt idx="94">
                  <c:v>94.153259596790775</c:v>
                </c:pt>
                <c:pt idx="95">
                  <c:v>94.00117068087728</c:v>
                </c:pt>
                <c:pt idx="96">
                  <c:v>93.851676057853425</c:v>
                </c:pt>
                <c:pt idx="97">
                  <c:v>93.707407022691513</c:v>
                </c:pt>
                <c:pt idx="98">
                  <c:v>93.574989380688336</c:v>
                </c:pt>
                <c:pt idx="99">
                  <c:v>93.469373472197432</c:v>
                </c:pt>
                <c:pt idx="100">
                  <c:v>93.420749130021804</c:v>
                </c:pt>
                <c:pt idx="101">
                  <c:v>93.483126528033864</c:v>
                </c:pt>
                <c:pt idx="102">
                  <c:v>93.740433702092773</c:v>
                </c:pt>
                <c:pt idx="103">
                  <c:v>94.301609140145928</c:v>
                </c:pt>
                <c:pt idx="104">
                  <c:v>95.273885962630487</c:v>
                </c:pt>
                <c:pt idx="105">
                  <c:v>96.708939478470768</c:v>
                </c:pt>
                <c:pt idx="106">
                  <c:v>98.533764677217974</c:v>
                </c:pt>
                <c:pt idx="107">
                  <c:v>100.50171686110734</c:v>
                </c:pt>
                <c:pt idx="108">
                  <c:v>102.21058643720042</c:v>
                </c:pt>
                <c:pt idx="109">
                  <c:v>103.21256544270052</c:v>
                </c:pt>
                <c:pt idx="110">
                  <c:v>103.18507691004717</c:v>
                </c:pt>
                <c:pt idx="111">
                  <c:v>102.07683703052835</c:v>
                </c:pt>
                <c:pt idx="112">
                  <c:v>100.14006032809482</c:v>
                </c:pt>
                <c:pt idx="113">
                  <c:v>97.823511493781325</c:v>
                </c:pt>
                <c:pt idx="114">
                  <c:v>95.588521525090101</c:v>
                </c:pt>
                <c:pt idx="115">
                  <c:v>93.752138171428413</c:v>
                </c:pt>
                <c:pt idx="116">
                  <c:v>92.428865026891401</c:v>
                </c:pt>
                <c:pt idx="117">
                  <c:v>91.570181708805265</c:v>
                </c:pt>
                <c:pt idx="118">
                  <c:v>91.049133507763244</c:v>
                </c:pt>
                <c:pt idx="119">
                  <c:v>90.734440540607793</c:v>
                </c:pt>
                <c:pt idx="120">
                  <c:v>90.528361657502202</c:v>
                </c:pt>
                <c:pt idx="121">
                  <c:v>90.37241976818818</c:v>
                </c:pt>
                <c:pt idx="122">
                  <c:v>90.237321455888718</c:v>
                </c:pt>
                <c:pt idx="123">
                  <c:v>90.110551003788558</c:v>
                </c:pt>
                <c:pt idx="124">
                  <c:v>89.987566378544628</c:v>
                </c:pt>
                <c:pt idx="125">
                  <c:v>89.86721902006569</c:v>
                </c:pt>
                <c:pt idx="126">
                  <c:v>89.750293258379358</c:v>
                </c:pt>
                <c:pt idx="127">
                  <c:v>89.640564746844774</c:v>
                </c:pt>
                <c:pt idx="128">
                  <c:v>89.548999553409729</c:v>
                </c:pt>
                <c:pt idx="129">
                  <c:v>89.502293793228745</c:v>
                </c:pt>
                <c:pt idx="130">
                  <c:v>89.554923866688867</c:v>
                </c:pt>
                <c:pt idx="131">
                  <c:v>89.797274329050353</c:v>
                </c:pt>
                <c:pt idx="132">
                  <c:v>90.343188972499846</c:v>
                </c:pt>
                <c:pt idx="133">
                  <c:v>91.279065253117125</c:v>
                </c:pt>
                <c:pt idx="134">
                  <c:v>92.578307987354293</c:v>
                </c:pt>
                <c:pt idx="135">
                  <c:v>94.028232450691391</c:v>
                </c:pt>
                <c:pt idx="136">
                  <c:v>95.244783506689132</c:v>
                </c:pt>
                <c:pt idx="137">
                  <c:v>95.813837580111667</c:v>
                </c:pt>
                <c:pt idx="138">
                  <c:v>95.498316509552183</c:v>
                </c:pt>
                <c:pt idx="139">
                  <c:v>94.372639319165714</c:v>
                </c:pt>
                <c:pt idx="140">
                  <c:v>92.781923329355436</c:v>
                </c:pt>
                <c:pt idx="141">
                  <c:v>91.156010418308242</c:v>
                </c:pt>
                <c:pt idx="142">
                  <c:v>89.813617633711218</c:v>
                </c:pt>
                <c:pt idx="143">
                  <c:v>88.874957548027083</c:v>
                </c:pt>
                <c:pt idx="144">
                  <c:v>88.297583427117516</c:v>
                </c:pt>
                <c:pt idx="145">
                  <c:v>87.967875375482905</c:v>
                </c:pt>
                <c:pt idx="146">
                  <c:v>87.776333980803727</c:v>
                </c:pt>
                <c:pt idx="147">
                  <c:v>87.649237823172371</c:v>
                </c:pt>
                <c:pt idx="148">
                  <c:v>87.547624206973055</c:v>
                </c:pt>
                <c:pt idx="149">
                  <c:v>87.45457918334634</c:v>
                </c:pt>
                <c:pt idx="150">
                  <c:v>87.363908632332638</c:v>
                </c:pt>
                <c:pt idx="151">
                  <c:v>87.273641076772165</c:v>
                </c:pt>
                <c:pt idx="152">
                  <c:v>87.18319237626595</c:v>
                </c:pt>
                <c:pt idx="153">
                  <c:v>87.092368963203143</c:v>
                </c:pt>
                <c:pt idx="154">
                  <c:v>87.001077645370643</c:v>
                </c:pt>
                <c:pt idx="155">
                  <c:v>86.909254357383304</c:v>
                </c:pt>
                <c:pt idx="156">
                  <c:v>86.816848980583046</c:v>
                </c:pt>
                <c:pt idx="157">
                  <c:v>86.723822141795338</c:v>
                </c:pt>
                <c:pt idx="158">
                  <c:v>86.630144112592021</c:v>
                </c:pt>
                <c:pt idx="159">
                  <c:v>86.53579397097991</c:v>
                </c:pt>
                <c:pt idx="160">
                  <c:v>86.440758758051985</c:v>
                </c:pt>
                <c:pt idx="161">
                  <c:v>86.34503261756366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103.68254630672702</c:v>
                </c:pt>
                <c:pt idx="2">
                  <c:v>103.85732377647031</c:v>
                </c:pt>
                <c:pt idx="3">
                  <c:v>104.03116278037922</c:v>
                </c:pt>
                <c:pt idx="4">
                  <c:v>104.20389915688493</c:v>
                </c:pt>
                <c:pt idx="5">
                  <c:v>104.37534799056093</c:v>
                </c:pt>
                <c:pt idx="6">
                  <c:v>104.54530163720253</c:v>
                </c:pt>
                <c:pt idx="7">
                  <c:v>104.71352766481667</c:v>
                </c:pt>
                <c:pt idx="8">
                  <c:v>104.87976673115834</c:v>
                </c:pt>
                <c:pt idx="9">
                  <c:v>105.04373042559925</c:v>
                </c:pt>
                <c:pt idx="10">
                  <c:v>105.20509911145352</c:v>
                </c:pt>
                <c:pt idx="11">
                  <c:v>105.36351981445139</c:v>
                </c:pt>
                <c:pt idx="12">
                  <c:v>105.51860421381812</c:v>
                </c:pt>
                <c:pt idx="13">
                  <c:v>105.66992680428577</c:v>
                </c:pt>
                <c:pt idx="14">
                  <c:v>105.81702331013454</c:v>
                </c:pt>
                <c:pt idx="15">
                  <c:v>105.95938944569444</c:v>
                </c:pt>
                <c:pt idx="16">
                  <c:v>106.09648013014379</c:v>
                </c:pt>
                <c:pt idx="17">
                  <c:v>106.22770927723495</c:v>
                </c:pt>
                <c:pt idx="18">
                  <c:v>106.35245029186619</c:v>
                </c:pt>
                <c:pt idx="19">
                  <c:v>106.47003741408399</c:v>
                </c:pt>
                <c:pt idx="20">
                  <c:v>106.57976805580593</c:v>
                </c:pt>
                <c:pt idx="21">
                  <c:v>106.68090627476701</c:v>
                </c:pt>
                <c:pt idx="22">
                  <c:v>106.77268752225139</c:v>
                </c:pt>
                <c:pt idx="23">
                  <c:v>106.85432478437558</c:v>
                </c:pt>
                <c:pt idx="24">
                  <c:v>106.9250162094513</c:v>
                </c:pt>
                <c:pt idx="25">
                  <c:v>106.98395427498544</c:v>
                </c:pt>
                <c:pt idx="26">
                  <c:v>107.03033649641027</c:v>
                </c:pt>
                <c:pt idx="27">
                  <c:v>107.06337761571001</c:v>
                </c:pt>
                <c:pt idx="28">
                  <c:v>107.08232313279481</c:v>
                </c:pt>
                <c:pt idx="29">
                  <c:v>107.08646395813233</c:v>
                </c:pt>
                <c:pt idx="30">
                  <c:v>107.07515187556099</c:v>
                </c:pt>
                <c:pt idx="31">
                  <c:v>107.0478154146202</c:v>
                </c:pt>
                <c:pt idx="32">
                  <c:v>107.00397564867291</c:v>
                </c:pt>
                <c:pt idx="33">
                  <c:v>106.94326136603418</c:v>
                </c:pt>
                <c:pt idx="34">
                  <c:v>106.86542301406143</c:v>
                </c:pt>
                <c:pt idx="35">
                  <c:v>106.77034479807604</c:v>
                </c:pt>
                <c:pt idx="36">
                  <c:v>106.65805433407628</c:v>
                </c:pt>
                <c:pt idx="37">
                  <c:v>106.52872931018192</c:v>
                </c:pt>
                <c:pt idx="38">
                  <c:v>106.38270070722375</c:v>
                </c:pt>
                <c:pt idx="39">
                  <c:v>106.22045226081269</c:v>
                </c:pt>
                <c:pt idx="40">
                  <c:v>106.04261600876382</c:v>
                </c:pt>
                <c:pt idx="41">
                  <c:v>105.84996394864896</c:v>
                </c:pt>
                <c:pt idx="42">
                  <c:v>105.64339601767431</c:v>
                </c:pt>
                <c:pt idx="43">
                  <c:v>105.42392478687641</c:v>
                </c:pt>
                <c:pt idx="44">
                  <c:v>105.19265741987218</c:v>
                </c:pt>
                <c:pt idx="45">
                  <c:v>104.95077557092813</c:v>
                </c:pt>
                <c:pt idx="46">
                  <c:v>104.69951397889798</c:v>
                </c:pt>
                <c:pt idx="47">
                  <c:v>104.44013854766968</c:v>
                </c:pt>
                <c:pt idx="48">
                  <c:v>104.17392468969314</c:v>
                </c:pt>
                <c:pt idx="49">
                  <c:v>103.90213665076685</c:v>
                </c:pt>
                <c:pt idx="50">
                  <c:v>103.62600843899205</c:v>
                </c:pt>
                <c:pt idx="51">
                  <c:v>103.34672685861968</c:v>
                </c:pt>
                <c:pt idx="52">
                  <c:v>103.06541701163482</c:v>
                </c:pt>
                <c:pt idx="53">
                  <c:v>102.78313048753199</c:v>
                </c:pt>
                <c:pt idx="54">
                  <c:v>102.50083632491652</c:v>
                </c:pt>
                <c:pt idx="55">
                  <c:v>102.21941470547905</c:v>
                </c:pt>
                <c:pt idx="56">
                  <c:v>101.93965323733914</c:v>
                </c:pt>
                <c:pt idx="57">
                  <c:v>101.6622456040558</c:v>
                </c:pt>
                <c:pt idx="58">
                  <c:v>101.3877922987765</c:v>
                </c:pt>
                <c:pt idx="59">
                  <c:v>101.11680312912215</c:v>
                </c:pt>
                <c:pt idx="60">
                  <c:v>100.84970116511852</c:v>
                </c:pt>
                <c:pt idx="61">
                  <c:v>100.58682780649147</c:v>
                </c:pt>
                <c:pt idx="62">
                  <c:v>100.32844866319648</c:v>
                </c:pt>
                <c:pt idx="63">
                  <c:v>100.0747599703607</c:v>
                </c:pt>
                <c:pt idx="64">
                  <c:v>99.825895292339339</c:v>
                </c:pt>
                <c:pt idx="65">
                  <c:v>99.581932307245594</c:v>
                </c:pt>
                <c:pt idx="66">
                  <c:v>99.342899500577929</c:v>
                </c:pt>
                <c:pt idx="67">
                  <c:v>99.108782632512373</c:v>
                </c:pt>
                <c:pt idx="68">
                  <c:v>98.879530876678416</c:v>
                </c:pt>
                <c:pt idx="69">
                  <c:v>98.655062557927423</c:v>
                </c:pt>
                <c:pt idx="70">
                  <c:v>98.435270442283553</c:v>
                </c:pt>
                <c:pt idx="71">
                  <c:v>98.220026553814321</c:v>
                </c:pt>
                <c:pt idx="72">
                  <c:v>98.009186510693397</c:v>
                </c:pt>
                <c:pt idx="73">
                  <c:v>97.802593386539854</c:v>
                </c:pt>
                <c:pt idx="74">
                  <c:v>97.600081113589823</c:v>
                </c:pt>
                <c:pt idx="75">
                  <c:v>97.401477451831667</c:v>
                </c:pt>
                <c:pt idx="76">
                  <c:v>97.206606553361425</c:v>
                </c:pt>
                <c:pt idx="77">
                  <c:v>97.015291154325837</c:v>
                </c:pt>
                <c:pt idx="78">
                  <c:v>96.827354428320149</c:v>
                </c:pt>
                <c:pt idx="79">
                  <c:v>96.642621535352887</c:v>
                </c:pt>
                <c:pt idx="80">
                  <c:v>96.460920899790281</c:v>
                </c:pt>
                <c:pt idx="81">
                  <c:v>96.282085249313695</c:v>
                </c:pt>
                <c:pt idx="82">
                  <c:v>96.10595244507698</c:v>
                </c:pt>
                <c:pt idx="83">
                  <c:v>95.932366131113824</c:v>
                </c:pt>
                <c:pt idx="84">
                  <c:v>95.761176228753172</c:v>
                </c:pt>
                <c:pt idx="85">
                  <c:v>95.59223929945901</c:v>
                </c:pt>
                <c:pt idx="86">
                  <c:v>95.425418797196528</c:v>
                </c:pt>
                <c:pt idx="87">
                  <c:v>95.26058522919628</c:v>
                </c:pt>
                <c:pt idx="88">
                  <c:v>95.097616241877006</c:v>
                </c:pt>
                <c:pt idx="89">
                  <c:v>94.936396646721434</c:v>
                </c:pt>
                <c:pt idx="90">
                  <c:v>94.77681839908729</c:v>
                </c:pt>
                <c:pt idx="91">
                  <c:v>94.618780541282803</c:v>
                </c:pt>
                <c:pt idx="92">
                  <c:v>94.462189119737715</c:v>
                </c:pt>
                <c:pt idx="93">
                  <c:v>94.306957084749058</c:v>
                </c:pt>
                <c:pt idx="94">
                  <c:v>94.153004180065381</c:v>
                </c:pt>
                <c:pt idx="95">
                  <c:v>94.000256828476324</c:v>
                </c:pt>
                <c:pt idx="96">
                  <c:v>93.84864801858582</c:v>
                </c:pt>
                <c:pt idx="97">
                  <c:v>93.698117197042663</c:v>
                </c:pt>
                <c:pt idx="98">
                  <c:v>93.548610169670738</c:v>
                </c:pt>
                <c:pt idx="99">
                  <c:v>93.400079014159516</c:v>
                </c:pt>
                <c:pt idx="100">
                  <c:v>93.252482006225662</c:v>
                </c:pt>
                <c:pt idx="101">
                  <c:v>93.10578356042295</c:v>
                </c:pt>
                <c:pt idx="102">
                  <c:v>92.959954186036228</c:v>
                </c:pt>
                <c:pt idx="103">
                  <c:v>92.814970457732585</c:v>
                </c:pt>
                <c:pt idx="104">
                  <c:v>92.670814999837958</c:v>
                </c:pt>
                <c:pt idx="105">
                  <c:v>92.527476482246783</c:v>
                </c:pt>
                <c:pt idx="106">
                  <c:v>92.384949625040534</c:v>
                </c:pt>
                <c:pt idx="107">
                  <c:v>92.243235207878627</c:v>
                </c:pt>
                <c:pt idx="108">
                  <c:v>92.102340079125668</c:v>
                </c:pt>
                <c:pt idx="109">
                  <c:v>91.962277158493478</c:v>
                </c:pt>
                <c:pt idx="110">
                  <c:v>91.82306542571412</c:v>
                </c:pt>
                <c:pt idx="111">
                  <c:v>91.684729886440834</c:v>
                </c:pt>
                <c:pt idx="112">
                  <c:v>91.547301505230166</c:v>
                </c:pt>
                <c:pt idx="113">
                  <c:v>91.410817094143283</c:v>
                </c:pt>
                <c:pt idx="114">
                  <c:v>91.275319144281553</c:v>
                </c:pt>
                <c:pt idx="115">
                  <c:v>91.140855586536588</c:v>
                </c:pt>
                <c:pt idx="116">
                  <c:v>91.007479467093148</c:v>
                </c:pt>
                <c:pt idx="117">
                  <c:v>90.875248522915371</c:v>
                </c:pt>
                <c:pt idx="118">
                  <c:v>90.744224642717739</c:v>
                </c:pt>
                <c:pt idx="119">
                  <c:v>90.614473199943603</c:v>
                </c:pt>
                <c:pt idx="120">
                  <c:v>90.486062246209869</c:v>
                </c:pt>
                <c:pt idx="121">
                  <c:v>90.359061556685162</c:v>
                </c:pt>
                <c:pt idx="122">
                  <c:v>90.233541523079865</c:v>
                </c:pt>
                <c:pt idx="123">
                  <c:v>90.10957189540963</c:v>
                </c:pt>
                <c:pt idx="124">
                  <c:v>89.987220380448733</c:v>
                </c:pt>
                <c:pt idx="125">
                  <c:v>89.866551112704002</c:v>
                </c:pt>
                <c:pt idx="126">
                  <c:v>89.747623022571304</c:v>
                </c:pt>
                <c:pt idx="127">
                  <c:v>89.630488135701739</c:v>
                </c:pt>
                <c:pt idx="128">
                  <c:v>89.515189846961476</c:v>
                </c:pt>
                <c:pt idx="129">
                  <c:v>89.40176122104387</c:v>
                </c:pt>
                <c:pt idx="130">
                  <c:v>89.290223379003379</c:v>
                </c:pt>
                <c:pt idx="131">
                  <c:v>89.180584034903305</c:v>
                </c:pt>
                <c:pt idx="132">
                  <c:v>89.07283624861094</c:v>
                </c:pt>
                <c:pt idx="133">
                  <c:v>88.966957458873424</c:v>
                </c:pt>
                <c:pt idx="134">
                  <c:v>88.862908854731856</c:v>
                </c:pt>
                <c:pt idx="135">
                  <c:v>88.760635132971998</c:v>
                </c:pt>
                <c:pt idx="136">
                  <c:v>88.660064674941879</c:v>
                </c:pt>
                <c:pt idx="137">
                  <c:v>88.561110158384139</c:v>
                </c:pt>
                <c:pt idx="138">
                  <c:v>88.463669600006043</c:v>
                </c:pt>
                <c:pt idx="139">
                  <c:v>88.367627803731978</c:v>
                </c:pt>
                <c:pt idx="140">
                  <c:v>88.272858169502825</c:v>
                </c:pt>
                <c:pt idx="141">
                  <c:v>88.17922479967666</c:v>
                </c:pt>
                <c:pt idx="142">
                  <c:v>88.086584825947014</c:v>
                </c:pt>
                <c:pt idx="143">
                  <c:v>87.994790870305664</c:v>
                </c:pt>
                <c:pt idx="144">
                  <c:v>87.903693549576261</c:v>
                </c:pt>
                <c:pt idx="145">
                  <c:v>87.813143934556535</c:v>
                </c:pt>
                <c:pt idx="146">
                  <c:v>87.722995881464854</c:v>
                </c:pt>
                <c:pt idx="147">
                  <c:v>87.633108164383373</c:v>
                </c:pt>
                <c:pt idx="148">
                  <c:v>87.543346351607369</c:v>
                </c:pt>
                <c:pt idx="149">
                  <c:v>87.453584384951242</c:v>
                </c:pt>
                <c:pt idx="150">
                  <c:v>87.363705837813612</c:v>
                </c:pt>
                <c:pt idx="151">
                  <c:v>87.273604843957429</c:v>
                </c:pt>
                <c:pt idx="152">
                  <c:v>87.183186703525493</c:v>
                </c:pt>
                <c:pt idx="153">
                  <c:v>87.092368185066334</c:v>
                </c:pt>
                <c:pt idx="154">
                  <c:v>87.001077551867809</c:v>
                </c:pt>
                <c:pt idx="155">
                  <c:v>86.909254347542316</c:v>
                </c:pt>
                <c:pt idx="156">
                  <c:v>86.816848979675967</c:v>
                </c:pt>
                <c:pt idx="157">
                  <c:v>86.723822141722124</c:v>
                </c:pt>
                <c:pt idx="158">
                  <c:v>86.630144112586848</c:v>
                </c:pt>
                <c:pt idx="159">
                  <c:v>86.535793970979583</c:v>
                </c:pt>
                <c:pt idx="160">
                  <c:v>86.44075875805197</c:v>
                </c:pt>
                <c:pt idx="161">
                  <c:v>86.34503261756366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108.931</c:v>
                </c:pt>
                <c:pt idx="1">
                  <c:v>107.776</c:v>
                </c:pt>
                <c:pt idx="2">
                  <c:v>109.03400000000001</c:v>
                </c:pt>
                <c:pt idx="3">
                  <c:v>108.431</c:v>
                </c:pt>
                <c:pt idx="4">
                  <c:v>109.259</c:v>
                </c:pt>
                <c:pt idx="5">
                  <c:v>109.55200000000001</c:v>
                </c:pt>
                <c:pt idx="6">
                  <c:v>109.224</c:v>
                </c:pt>
                <c:pt idx="7">
                  <c:v>107.63800000000001</c:v>
                </c:pt>
                <c:pt idx="8">
                  <c:v>105.70699999999999</c:v>
                </c:pt>
                <c:pt idx="9">
                  <c:v>106.655</c:v>
                </c:pt>
                <c:pt idx="10">
                  <c:v>107.345</c:v>
                </c:pt>
                <c:pt idx="11">
                  <c:v>106.741</c:v>
                </c:pt>
                <c:pt idx="12">
                  <c:v>107.724</c:v>
                </c:pt>
                <c:pt idx="13">
                  <c:v>108.517</c:v>
                </c:pt>
                <c:pt idx="14">
                  <c:v>110.759</c:v>
                </c:pt>
                <c:pt idx="15">
                  <c:v>109.276</c:v>
                </c:pt>
                <c:pt idx="16">
                  <c:v>110.431</c:v>
                </c:pt>
                <c:pt idx="17">
                  <c:v>109.05200000000001</c:v>
                </c:pt>
                <c:pt idx="18">
                  <c:v>109.828</c:v>
                </c:pt>
                <c:pt idx="19">
                  <c:v>108.586</c:v>
                </c:pt>
                <c:pt idx="20">
                  <c:v>108.621</c:v>
                </c:pt>
                <c:pt idx="21">
                  <c:v>107.86199999999999</c:v>
                </c:pt>
                <c:pt idx="22">
                  <c:v>108.19</c:v>
                </c:pt>
                <c:pt idx="23">
                  <c:v>110.36199999999999</c:v>
                </c:pt>
                <c:pt idx="24">
                  <c:v>109.586</c:v>
                </c:pt>
                <c:pt idx="25">
                  <c:v>109.931</c:v>
                </c:pt>
                <c:pt idx="26">
                  <c:v>109.86199999999999</c:v>
                </c:pt>
                <c:pt idx="27">
                  <c:v>108.931</c:v>
                </c:pt>
                <c:pt idx="28">
                  <c:v>107.155</c:v>
                </c:pt>
                <c:pt idx="29">
                  <c:v>109.931</c:v>
                </c:pt>
                <c:pt idx="30">
                  <c:v>113.121</c:v>
                </c:pt>
                <c:pt idx="31">
                  <c:v>112.05200000000001</c:v>
                </c:pt>
                <c:pt idx="32">
                  <c:v>111</c:v>
                </c:pt>
                <c:pt idx="33">
                  <c:v>110.172</c:v>
                </c:pt>
                <c:pt idx="34">
                  <c:v>112.03400000000001</c:v>
                </c:pt>
                <c:pt idx="35">
                  <c:v>112.13800000000001</c:v>
                </c:pt>
                <c:pt idx="36">
                  <c:v>114.241</c:v>
                </c:pt>
                <c:pt idx="37">
                  <c:v>114.241</c:v>
                </c:pt>
                <c:pt idx="38">
                  <c:v>115.828</c:v>
                </c:pt>
                <c:pt idx="39">
                  <c:v>115</c:v>
                </c:pt>
                <c:pt idx="40">
                  <c:v>116.44799999999999</c:v>
                </c:pt>
                <c:pt idx="41">
                  <c:v>116.53400000000001</c:v>
                </c:pt>
                <c:pt idx="42">
                  <c:v>117.155</c:v>
                </c:pt>
                <c:pt idx="43">
                  <c:v>119.724</c:v>
                </c:pt>
                <c:pt idx="44">
                  <c:v>123.259</c:v>
                </c:pt>
                <c:pt idx="45">
                  <c:v>129.77600000000001</c:v>
                </c:pt>
                <c:pt idx="46">
                  <c:v>134.22399999999999</c:v>
                </c:pt>
                <c:pt idx="47">
                  <c:v>140.655</c:v>
                </c:pt>
                <c:pt idx="48">
                  <c:v>156.06899999999999</c:v>
                </c:pt>
                <c:pt idx="49">
                  <c:v>175.55199999999999</c:v>
                </c:pt>
                <c:pt idx="50">
                  <c:v>193.31</c:v>
                </c:pt>
                <c:pt idx="51">
                  <c:v>211.328</c:v>
                </c:pt>
                <c:pt idx="52">
                  <c:v>222.25899999999999</c:v>
                </c:pt>
                <c:pt idx="53">
                  <c:v>231.08600000000001</c:v>
                </c:pt>
                <c:pt idx="54">
                  <c:v>234.55199999999999</c:v>
                </c:pt>
                <c:pt idx="55">
                  <c:v>234.345</c:v>
                </c:pt>
                <c:pt idx="56">
                  <c:v>233.27600000000001</c:v>
                </c:pt>
                <c:pt idx="57">
                  <c:v>225.483</c:v>
                </c:pt>
                <c:pt idx="58">
                  <c:v>203.62100000000001</c:v>
                </c:pt>
                <c:pt idx="59">
                  <c:v>155.87899999999999</c:v>
                </c:pt>
                <c:pt idx="60">
                  <c:v>116.345</c:v>
                </c:pt>
                <c:pt idx="61">
                  <c:v>107.70699999999999</c:v>
                </c:pt>
                <c:pt idx="62">
                  <c:v>109.086</c:v>
                </c:pt>
                <c:pt idx="63">
                  <c:v>104.931</c:v>
                </c:pt>
                <c:pt idx="64">
                  <c:v>104.69</c:v>
                </c:pt>
                <c:pt idx="65">
                  <c:v>109.431</c:v>
                </c:pt>
                <c:pt idx="66">
                  <c:v>109.586</c:v>
                </c:pt>
                <c:pt idx="67">
                  <c:v>112.89700000000001</c:v>
                </c:pt>
                <c:pt idx="68">
                  <c:v>121.53400000000001</c:v>
                </c:pt>
                <c:pt idx="69">
                  <c:v>132.96600000000001</c:v>
                </c:pt>
                <c:pt idx="70">
                  <c:v>146.44800000000001</c:v>
                </c:pt>
                <c:pt idx="71">
                  <c:v>159.155</c:v>
                </c:pt>
                <c:pt idx="72">
                  <c:v>172.25899999999999</c:v>
                </c:pt>
                <c:pt idx="73">
                  <c:v>184.517</c:v>
                </c:pt>
                <c:pt idx="74">
                  <c:v>194.345</c:v>
                </c:pt>
                <c:pt idx="75">
                  <c:v>197.96600000000001</c:v>
                </c:pt>
                <c:pt idx="76">
                  <c:v>200.25899999999999</c:v>
                </c:pt>
                <c:pt idx="77">
                  <c:v>196.89699999999999</c:v>
                </c:pt>
                <c:pt idx="78">
                  <c:v>179.96600000000001</c:v>
                </c:pt>
                <c:pt idx="79">
                  <c:v>146.06899999999999</c:v>
                </c:pt>
                <c:pt idx="80">
                  <c:v>108.31</c:v>
                </c:pt>
                <c:pt idx="81">
                  <c:v>95.259</c:v>
                </c:pt>
                <c:pt idx="82">
                  <c:v>96.638000000000005</c:v>
                </c:pt>
                <c:pt idx="83">
                  <c:v>99.241</c:v>
                </c:pt>
                <c:pt idx="84">
                  <c:v>98.759</c:v>
                </c:pt>
                <c:pt idx="85">
                  <c:v>97.5</c:v>
                </c:pt>
                <c:pt idx="86">
                  <c:v>97.516999999999996</c:v>
                </c:pt>
                <c:pt idx="87">
                  <c:v>96.034000000000006</c:v>
                </c:pt>
                <c:pt idx="88">
                  <c:v>96.828000000000003</c:v>
                </c:pt>
                <c:pt idx="89">
                  <c:v>95.293000000000006</c:v>
                </c:pt>
                <c:pt idx="90">
                  <c:v>99</c:v>
                </c:pt>
                <c:pt idx="91">
                  <c:v>98.81</c:v>
                </c:pt>
                <c:pt idx="92">
                  <c:v>96.206999999999994</c:v>
                </c:pt>
                <c:pt idx="93">
                  <c:v>97.224000000000004</c:v>
                </c:pt>
                <c:pt idx="94">
                  <c:v>93.983000000000004</c:v>
                </c:pt>
                <c:pt idx="95">
                  <c:v>96.465999999999994</c:v>
                </c:pt>
                <c:pt idx="96">
                  <c:v>97.775999999999996</c:v>
                </c:pt>
                <c:pt idx="97">
                  <c:v>97.19</c:v>
                </c:pt>
                <c:pt idx="98">
                  <c:v>99.706999999999994</c:v>
                </c:pt>
                <c:pt idx="99">
                  <c:v>98.397000000000006</c:v>
                </c:pt>
                <c:pt idx="100">
                  <c:v>96.569000000000003</c:v>
                </c:pt>
                <c:pt idx="101">
                  <c:v>96.259</c:v>
                </c:pt>
                <c:pt idx="102">
                  <c:v>96.085999999999999</c:v>
                </c:pt>
                <c:pt idx="103">
                  <c:v>95.120999999999995</c:v>
                </c:pt>
                <c:pt idx="104">
                  <c:v>98.344999999999999</c:v>
                </c:pt>
                <c:pt idx="105">
                  <c:v>96.293000000000006</c:v>
                </c:pt>
                <c:pt idx="106">
                  <c:v>98.706999999999994</c:v>
                </c:pt>
                <c:pt idx="107">
                  <c:v>103.121</c:v>
                </c:pt>
                <c:pt idx="108">
                  <c:v>109.569</c:v>
                </c:pt>
                <c:pt idx="109">
                  <c:v>106.241</c:v>
                </c:pt>
                <c:pt idx="110">
                  <c:v>107.155</c:v>
                </c:pt>
                <c:pt idx="111">
                  <c:v>105.46599999999999</c:v>
                </c:pt>
                <c:pt idx="112">
                  <c:v>105.431</c:v>
                </c:pt>
                <c:pt idx="113">
                  <c:v>103.724</c:v>
                </c:pt>
                <c:pt idx="114">
                  <c:v>98.224000000000004</c:v>
                </c:pt>
                <c:pt idx="115">
                  <c:v>99.844999999999999</c:v>
                </c:pt>
                <c:pt idx="116">
                  <c:v>93.344999999999999</c:v>
                </c:pt>
                <c:pt idx="117">
                  <c:v>92.793000000000006</c:v>
                </c:pt>
                <c:pt idx="118">
                  <c:v>93.965999999999994</c:v>
                </c:pt>
                <c:pt idx="119">
                  <c:v>94.759</c:v>
                </c:pt>
                <c:pt idx="120">
                  <c:v>94.206999999999994</c:v>
                </c:pt>
                <c:pt idx="121">
                  <c:v>93.069000000000003</c:v>
                </c:pt>
                <c:pt idx="122">
                  <c:v>91.914000000000001</c:v>
                </c:pt>
                <c:pt idx="123">
                  <c:v>90.259</c:v>
                </c:pt>
                <c:pt idx="124">
                  <c:v>91.620999999999995</c:v>
                </c:pt>
                <c:pt idx="125">
                  <c:v>94.120999999999995</c:v>
                </c:pt>
                <c:pt idx="126">
                  <c:v>92.241</c:v>
                </c:pt>
                <c:pt idx="127">
                  <c:v>89.759</c:v>
                </c:pt>
                <c:pt idx="128">
                  <c:v>90.897000000000006</c:v>
                </c:pt>
                <c:pt idx="129">
                  <c:v>92.638000000000005</c:v>
                </c:pt>
                <c:pt idx="130">
                  <c:v>91</c:v>
                </c:pt>
                <c:pt idx="131">
                  <c:v>92.397000000000006</c:v>
                </c:pt>
                <c:pt idx="132">
                  <c:v>92.516999999999996</c:v>
                </c:pt>
                <c:pt idx="133">
                  <c:v>92.397000000000006</c:v>
                </c:pt>
                <c:pt idx="134">
                  <c:v>94.414000000000001</c:v>
                </c:pt>
                <c:pt idx="135">
                  <c:v>96.828000000000003</c:v>
                </c:pt>
                <c:pt idx="136">
                  <c:v>99</c:v>
                </c:pt>
                <c:pt idx="137">
                  <c:v>98.569000000000003</c:v>
                </c:pt>
                <c:pt idx="138">
                  <c:v>99.759</c:v>
                </c:pt>
                <c:pt idx="139">
                  <c:v>98.155000000000001</c:v>
                </c:pt>
                <c:pt idx="140">
                  <c:v>96.706999999999994</c:v>
                </c:pt>
                <c:pt idx="141">
                  <c:v>94.259</c:v>
                </c:pt>
                <c:pt idx="142">
                  <c:v>90.602999999999994</c:v>
                </c:pt>
                <c:pt idx="143">
                  <c:v>90.81</c:v>
                </c:pt>
                <c:pt idx="144">
                  <c:v>93.328000000000003</c:v>
                </c:pt>
                <c:pt idx="145">
                  <c:v>87.5</c:v>
                </c:pt>
                <c:pt idx="146">
                  <c:v>92.430999999999997</c:v>
                </c:pt>
                <c:pt idx="147">
                  <c:v>90.344999999999999</c:v>
                </c:pt>
                <c:pt idx="148">
                  <c:v>89.259</c:v>
                </c:pt>
                <c:pt idx="149">
                  <c:v>87.844999999999999</c:v>
                </c:pt>
                <c:pt idx="150">
                  <c:v>88.155000000000001</c:v>
                </c:pt>
                <c:pt idx="151">
                  <c:v>86.19</c:v>
                </c:pt>
                <c:pt idx="152">
                  <c:v>86.534000000000006</c:v>
                </c:pt>
                <c:pt idx="153">
                  <c:v>85.983000000000004</c:v>
                </c:pt>
                <c:pt idx="154">
                  <c:v>87.775999999999996</c:v>
                </c:pt>
                <c:pt idx="155">
                  <c:v>87.447999999999993</c:v>
                </c:pt>
                <c:pt idx="156">
                  <c:v>89.897000000000006</c:v>
                </c:pt>
                <c:pt idx="157">
                  <c:v>88.016999999999996</c:v>
                </c:pt>
                <c:pt idx="158">
                  <c:v>85.379000000000005</c:v>
                </c:pt>
                <c:pt idx="159">
                  <c:v>87.930999999999997</c:v>
                </c:pt>
                <c:pt idx="160">
                  <c:v>86.069000000000003</c:v>
                </c:pt>
                <c:pt idx="161">
                  <c:v>85.447999999999993</c:v>
                </c:pt>
                <c:pt idx="162">
                  <c:v>87.638000000000005</c:v>
                </c:pt>
                <c:pt idx="163">
                  <c:v>85.328000000000003</c:v>
                </c:pt>
                <c:pt idx="164">
                  <c:v>85.793000000000006</c:v>
                </c:pt>
                <c:pt idx="165">
                  <c:v>87.447999999999993</c:v>
                </c:pt>
                <c:pt idx="166">
                  <c:v>87.414000000000001</c:v>
                </c:pt>
                <c:pt idx="167">
                  <c:v>87.155000000000001</c:v>
                </c:pt>
                <c:pt idx="168">
                  <c:v>87.655000000000001</c:v>
                </c:pt>
                <c:pt idx="169">
                  <c:v>86.965999999999994</c:v>
                </c:pt>
                <c:pt idx="170">
                  <c:v>88.138000000000005</c:v>
                </c:pt>
                <c:pt idx="171">
                  <c:v>85.671999999999997</c:v>
                </c:pt>
                <c:pt idx="172">
                  <c:v>85.861999999999995</c:v>
                </c:pt>
                <c:pt idx="173">
                  <c:v>85.914000000000001</c:v>
                </c:pt>
                <c:pt idx="174">
                  <c:v>86.465999999999994</c:v>
                </c:pt>
                <c:pt idx="175">
                  <c:v>85.655000000000001</c:v>
                </c:pt>
                <c:pt idx="176">
                  <c:v>88.328000000000003</c:v>
                </c:pt>
                <c:pt idx="177">
                  <c:v>86.430999999999997</c:v>
                </c:pt>
                <c:pt idx="178">
                  <c:v>85.638000000000005</c:v>
                </c:pt>
                <c:pt idx="179">
                  <c:v>84.206999999999994</c:v>
                </c:pt>
                <c:pt idx="180">
                  <c:v>84.879000000000005</c:v>
                </c:pt>
                <c:pt idx="181">
                  <c:v>85.759</c:v>
                </c:pt>
                <c:pt idx="182">
                  <c:v>85.085999999999999</c:v>
                </c:pt>
                <c:pt idx="183">
                  <c:v>85.034000000000006</c:v>
                </c:pt>
                <c:pt idx="184">
                  <c:v>85.930999999999997</c:v>
                </c:pt>
                <c:pt idx="185">
                  <c:v>84.671999999999997</c:v>
                </c:pt>
                <c:pt idx="186">
                  <c:v>83.293000000000006</c:v>
                </c:pt>
                <c:pt idx="187">
                  <c:v>84.81</c:v>
                </c:pt>
                <c:pt idx="188">
                  <c:v>84.069000000000003</c:v>
                </c:pt>
                <c:pt idx="189">
                  <c:v>81.897000000000006</c:v>
                </c:pt>
                <c:pt idx="190">
                  <c:v>85.102999999999994</c:v>
                </c:pt>
                <c:pt idx="191">
                  <c:v>84.328000000000003</c:v>
                </c:pt>
                <c:pt idx="192">
                  <c:v>83.81</c:v>
                </c:pt>
                <c:pt idx="193">
                  <c:v>86.430999999999997</c:v>
                </c:pt>
                <c:pt idx="194">
                  <c:v>83.759</c:v>
                </c:pt>
                <c:pt idx="195">
                  <c:v>84.171999999999997</c:v>
                </c:pt>
                <c:pt idx="196">
                  <c:v>82.828000000000003</c:v>
                </c:pt>
                <c:pt idx="197">
                  <c:v>85.069000000000003</c:v>
                </c:pt>
                <c:pt idx="198">
                  <c:v>84.897000000000006</c:v>
                </c:pt>
                <c:pt idx="199">
                  <c:v>85.155000000000001</c:v>
                </c:pt>
                <c:pt idx="200">
                  <c:v>83.930999999999997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106.79841166189892</c:v>
                </c:pt>
                <c:pt idx="5">
                  <c:v>106.98127547428034</c:v>
                </c:pt>
                <c:pt idx="6">
                  <c:v>107.16269793140492</c:v>
                </c:pt>
                <c:pt idx="7">
                  <c:v>107.34245285308556</c:v>
                </c:pt>
                <c:pt idx="8">
                  <c:v>107.52028753383229</c:v>
                </c:pt>
                <c:pt idx="9">
                  <c:v>107.6959205387754</c:v>
                </c:pt>
                <c:pt idx="10">
                  <c:v>107.86903947828381</c:v>
                </c:pt>
                <c:pt idx="11">
                  <c:v>108.03929880283376</c:v>
                </c:pt>
                <c:pt idx="12">
                  <c:v>108.20631767051061</c:v>
                </c:pt>
                <c:pt idx="13">
                  <c:v>108.36967795217743</c:v>
                </c:pt>
                <c:pt idx="14">
                  <c:v>108.52892245442192</c:v>
                </c:pt>
                <c:pt idx="15">
                  <c:v>108.6835534592453</c:v>
                </c:pt>
                <c:pt idx="16">
                  <c:v>108.83303170494806</c:v>
                </c:pt>
                <c:pt idx="17">
                  <c:v>108.97677597074734</c:v>
                </c:pt>
                <c:pt idx="18">
                  <c:v>109.11416349008438</c:v>
                </c:pt>
                <c:pt idx="19">
                  <c:v>109.2445315266496</c:v>
                </c:pt>
                <c:pt idx="20">
                  <c:v>109.367180643354</c:v>
                </c:pt>
                <c:pt idx="21">
                  <c:v>109.48138054816891</c:v>
                </c:pt>
                <c:pt idx="22">
                  <c:v>109.58638002873536</c:v>
                </c:pt>
                <c:pt idx="23">
                  <c:v>109.68142357441586</c:v>
                </c:pt>
                <c:pt idx="24">
                  <c:v>109.76577910574315</c:v>
                </c:pt>
                <c:pt idx="25">
                  <c:v>109.83878417287323</c:v>
                </c:pt>
                <c:pt idx="26">
                  <c:v>109.89992254366648</c:v>
                </c:pt>
                <c:pt idx="27">
                  <c:v>109.94894984740885</c:v>
                </c:pt>
                <c:pt idx="28">
                  <c:v>109.98609640282564</c:v>
                </c:pt>
                <c:pt idx="29">
                  <c:v>110.01238781417769</c:v>
                </c:pt>
                <c:pt idx="30">
                  <c:v>110.03013903072204</c:v>
                </c:pt>
                <c:pt idx="31">
                  <c:v>110.04369388485711</c:v>
                </c:pt>
                <c:pt idx="32">
                  <c:v>110.06049649502432</c:v>
                </c:pt>
                <c:pt idx="33">
                  <c:v>110.09258790777734</c:v>
                </c:pt>
                <c:pt idx="34">
                  <c:v>110.15861295816164</c:v>
                </c:pt>
                <c:pt idx="35">
                  <c:v>110.28638830366081</c:v>
                </c:pt>
                <c:pt idx="36">
                  <c:v>110.51601178287068</c:v>
                </c:pt>
                <c:pt idx="37">
                  <c:v>110.90337628418794</c:v>
                </c:pt>
                <c:pt idx="38">
                  <c:v>111.52378465415069</c:v>
                </c:pt>
                <c:pt idx="39">
                  <c:v>112.47515323251217</c:v>
                </c:pt>
                <c:pt idx="40">
                  <c:v>113.8800637021193</c:v>
                </c:pt>
                <c:pt idx="41">
                  <c:v>115.88571849917889</c:v>
                </c:pt>
                <c:pt idx="42">
                  <c:v>118.66073464796563</c:v>
                </c:pt>
                <c:pt idx="43">
                  <c:v>122.38774635648274</c:v>
                </c:pt>
                <c:pt idx="44">
                  <c:v>127.25104684727796</c:v>
                </c:pt>
                <c:pt idx="45">
                  <c:v>133.41903010224905</c:v>
                </c:pt>
                <c:pt idx="46">
                  <c:v>141.02199233255601</c:v>
                </c:pt>
                <c:pt idx="47">
                  <c:v>150.12685369798214</c:v>
                </c:pt>
                <c:pt idx="48">
                  <c:v>160.71142102122866</c:v>
                </c:pt>
                <c:pt idx="49">
                  <c:v>172.64172363249298</c:v>
                </c:pt>
                <c:pt idx="50">
                  <c:v>185.65644147136703</c:v>
                </c:pt>
                <c:pt idx="51">
                  <c:v>199.36171090922159</c:v>
                </c:pt>
                <c:pt idx="52">
                  <c:v>213.23166610122678</c:v>
                </c:pt>
                <c:pt idx="53">
                  <c:v>226.56088511914197</c:v>
                </c:pt>
                <c:pt idx="54">
                  <c:v>238.14109253296917</c:v>
                </c:pt>
                <c:pt idx="55">
                  <c:v>245.2772594012101</c:v>
                </c:pt>
                <c:pt idx="56">
                  <c:v>242.72486073717221</c:v>
                </c:pt>
                <c:pt idx="57">
                  <c:v>224.70638082418256</c:v>
                </c:pt>
                <c:pt idx="58">
                  <c:v>191.76048575504339</c:v>
                </c:pt>
                <c:pt idx="59">
                  <c:v>154.63628609578041</c:v>
                </c:pt>
                <c:pt idx="60">
                  <c:v>126.46414318437297</c:v>
                </c:pt>
                <c:pt idx="61">
                  <c:v>111.89445360088227</c:v>
                </c:pt>
                <c:pt idx="62">
                  <c:v>107.06017069861892</c:v>
                </c:pt>
                <c:pt idx="63">
                  <c:v>106.72219626304022</c:v>
                </c:pt>
                <c:pt idx="64">
                  <c:v>108.15420351723922</c:v>
                </c:pt>
                <c:pt idx="65">
                  <c:v>110.65062667433519</c:v>
                </c:pt>
                <c:pt idx="66">
                  <c:v>114.25868100448757</c:v>
                </c:pt>
                <c:pt idx="67">
                  <c:v>119.18350346219195</c:v>
                </c:pt>
                <c:pt idx="68">
                  <c:v>125.61569212252603</c:v>
                </c:pt>
                <c:pt idx="69">
                  <c:v>133.66763522496188</c:v>
                </c:pt>
                <c:pt idx="70">
                  <c:v>143.32498527890158</c:v>
                </c:pt>
                <c:pt idx="71">
                  <c:v>154.40485459771844</c:v>
                </c:pt>
                <c:pt idx="72">
                  <c:v>166.52903674532908</c:v>
                </c:pt>
                <c:pt idx="73">
                  <c:v>179.11958138593451</c:v>
                </c:pt>
                <c:pt idx="74">
                  <c:v>191.38536424562432</c:v>
                </c:pt>
                <c:pt idx="75">
                  <c:v>201.99956891455116</c:v>
                </c:pt>
                <c:pt idx="76">
                  <c:v>207.55233060830369</c:v>
                </c:pt>
                <c:pt idx="77">
                  <c:v>200.66010374055023</c:v>
                </c:pt>
                <c:pt idx="78">
                  <c:v>175.51283483320367</c:v>
                </c:pt>
                <c:pt idx="79">
                  <c:v>140.69227647580584</c:v>
                </c:pt>
                <c:pt idx="80">
                  <c:v>114.22293016296736</c:v>
                </c:pt>
                <c:pt idx="81">
                  <c:v>102.5641460418544</c:v>
                </c:pt>
                <c:pt idx="82">
                  <c:v>99.471088951803367</c:v>
                </c:pt>
                <c:pt idx="83">
                  <c:v>98.86463857142121</c:v>
                </c:pt>
                <c:pt idx="84">
                  <c:v>98.655151260204008</c:v>
                </c:pt>
                <c:pt idx="85">
                  <c:v>98.483426021795182</c:v>
                </c:pt>
                <c:pt idx="86">
                  <c:v>98.315773808937962</c:v>
                </c:pt>
                <c:pt idx="87">
                  <c:v>98.150290888200189</c:v>
                </c:pt>
                <c:pt idx="88">
                  <c:v>97.986785800720725</c:v>
                </c:pt>
                <c:pt idx="89">
                  <c:v>97.825125235050365</c:v>
                </c:pt>
                <c:pt idx="90">
                  <c:v>97.665183313717762</c:v>
                </c:pt>
                <c:pt idx="91">
                  <c:v>97.506840943585402</c:v>
                </c:pt>
                <c:pt idx="92">
                  <c:v>97.349987341774749</c:v>
                </c:pt>
                <c:pt idx="93">
                  <c:v>97.194526778601485</c:v>
                </c:pt>
                <c:pt idx="94">
                  <c:v>97.04040376237748</c:v>
                </c:pt>
                <c:pt idx="95">
                  <c:v>96.887686911574548</c:v>
                </c:pt>
                <c:pt idx="96">
                  <c:v>96.736820239087095</c:v>
                </c:pt>
                <c:pt idx="97">
                  <c:v>96.589299081860815</c:v>
                </c:pt>
                <c:pt idx="98">
                  <c:v>96.449290710508961</c:v>
                </c:pt>
                <c:pt idx="99">
                  <c:v>96.327053551881548</c:v>
                </c:pt>
                <c:pt idx="100">
                  <c:v>96.24514247264193</c:v>
                </c:pt>
                <c:pt idx="101">
                  <c:v>96.247659059722295</c:v>
                </c:pt>
                <c:pt idx="102">
                  <c:v>96.410265315675019</c:v>
                </c:pt>
                <c:pt idx="103">
                  <c:v>96.84391815586919</c:v>
                </c:pt>
                <c:pt idx="104">
                  <c:v>97.680153378391012</c:v>
                </c:pt>
                <c:pt idx="105">
                  <c:v>99.025791054876905</c:v>
                </c:pt>
                <c:pt idx="106">
                  <c:v>100.88747355469917</c:v>
                </c:pt>
                <c:pt idx="107">
                  <c:v>103.09289775024712</c:v>
                </c:pt>
                <c:pt idx="108">
                  <c:v>105.26191938917756</c:v>
                </c:pt>
                <c:pt idx="109">
                  <c:v>106.87885547519078</c:v>
                </c:pt>
                <c:pt idx="110">
                  <c:v>107.46808949959618</c:v>
                </c:pt>
                <c:pt idx="111">
                  <c:v>106.79871106105763</c:v>
                </c:pt>
                <c:pt idx="112">
                  <c:v>105.00042043598914</c:v>
                </c:pt>
                <c:pt idx="113">
                  <c:v>102.5125104916723</c:v>
                </c:pt>
                <c:pt idx="114">
                  <c:v>99.892523390865094</c:v>
                </c:pt>
                <c:pt idx="115">
                  <c:v>97.599289995263675</c:v>
                </c:pt>
                <c:pt idx="116">
                  <c:v>95.866292838285119</c:v>
                </c:pt>
                <c:pt idx="117">
                  <c:v>94.704412879684398</c:v>
                </c:pt>
                <c:pt idx="118">
                  <c:v>93.989921553079242</c:v>
                </c:pt>
                <c:pt idx="119">
                  <c:v>93.564107532395511</c:v>
                </c:pt>
                <c:pt idx="120">
                  <c:v>93.296216219463659</c:v>
                </c:pt>
                <c:pt idx="121">
                  <c:v>93.102570168085279</c:v>
                </c:pt>
                <c:pt idx="122">
                  <c:v>92.939019401854196</c:v>
                </c:pt>
                <c:pt idx="123">
                  <c:v>92.785827440229511</c:v>
                </c:pt>
                <c:pt idx="124">
                  <c:v>92.635420543284496</c:v>
                </c:pt>
                <c:pt idx="125">
                  <c:v>92.48539390705686</c:v>
                </c:pt>
                <c:pt idx="126">
                  <c:v>92.335644044272769</c:v>
                </c:pt>
                <c:pt idx="127">
                  <c:v>92.188416667690817</c:v>
                </c:pt>
                <c:pt idx="128">
                  <c:v>92.051467640728859</c:v>
                </c:pt>
                <c:pt idx="129">
                  <c:v>91.945955690153042</c:v>
                </c:pt>
                <c:pt idx="130">
                  <c:v>91.920208230462421</c:v>
                </c:pt>
                <c:pt idx="131">
                  <c:v>92.06509782769902</c:v>
                </c:pt>
                <c:pt idx="132">
                  <c:v>92.515188656515221</c:v>
                </c:pt>
                <c:pt idx="133">
                  <c:v>93.409853094104349</c:v>
                </c:pt>
                <c:pt idx="134">
                  <c:v>94.799976941537324</c:v>
                </c:pt>
                <c:pt idx="135">
                  <c:v>96.532971836061677</c:v>
                </c:pt>
                <c:pt idx="136">
                  <c:v>98.20617148702388</c:v>
                </c:pt>
                <c:pt idx="137">
                  <c:v>99.277090688673027</c:v>
                </c:pt>
                <c:pt idx="138">
                  <c:v>99.315234801620875</c:v>
                </c:pt>
                <c:pt idx="139">
                  <c:v>98.242379229421431</c:v>
                </c:pt>
                <c:pt idx="140">
                  <c:v>96.381214358101687</c:v>
                </c:pt>
                <c:pt idx="141">
                  <c:v>94.271912242613254</c:v>
                </c:pt>
                <c:pt idx="142">
                  <c:v>92.397215428802895</c:v>
                </c:pt>
                <c:pt idx="143">
                  <c:v>91.004157287604514</c:v>
                </c:pt>
                <c:pt idx="144">
                  <c:v>90.099081514581343</c:v>
                </c:pt>
                <c:pt idx="145">
                  <c:v>89.554509982783117</c:v>
                </c:pt>
                <c:pt idx="146">
                  <c:v>89.222178958912593</c:v>
                </c:pt>
                <c:pt idx="147">
                  <c:v>88.993030747462925</c:v>
                </c:pt>
                <c:pt idx="148">
                  <c:v>88.806071426416835</c:v>
                </c:pt>
                <c:pt idx="149">
                  <c:v>88.633801414751943</c:v>
                </c:pt>
                <c:pt idx="150">
                  <c:v>88.465968075548048</c:v>
                </c:pt>
                <c:pt idx="151">
                  <c:v>88.299382461243411</c:v>
                </c:pt>
                <c:pt idx="152">
                  <c:v>88.133230594647003</c:v>
                </c:pt>
                <c:pt idx="153">
                  <c:v>87.967362998066264</c:v>
                </c:pt>
                <c:pt idx="154">
                  <c:v>87.8017834944539</c:v>
                </c:pt>
                <c:pt idx="155">
                  <c:v>87.636521820516975</c:v>
                </c:pt>
                <c:pt idx="156">
                  <c:v>87.471607001897254</c:v>
                </c:pt>
                <c:pt idx="157">
                  <c:v>87.307062853092262</c:v>
                </c:pt>
                <c:pt idx="158">
                  <c:v>87.142907622090178</c:v>
                </c:pt>
                <c:pt idx="159">
                  <c:v>86.979154330684793</c:v>
                </c:pt>
                <c:pt idx="160">
                  <c:v>86.815811238053811</c:v>
                </c:pt>
                <c:pt idx="161">
                  <c:v>86.652882333910227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106.79841166189421</c:v>
                </c:pt>
                <c:pt idx="5">
                  <c:v>106.98127547426559</c:v>
                </c:pt>
                <c:pt idx="6">
                  <c:v>107.16269793135979</c:v>
                </c:pt>
                <c:pt idx="7">
                  <c:v>107.34245285295034</c:v>
                </c:pt>
                <c:pt idx="8">
                  <c:v>107.52028753343578</c:v>
                </c:pt>
                <c:pt idx="9">
                  <c:v>107.69592053763699</c:v>
                </c:pt>
                <c:pt idx="10">
                  <c:v>107.86903947508412</c:v>
                </c:pt>
                <c:pt idx="11">
                  <c:v>108.03929879402931</c:v>
                </c:pt>
                <c:pt idx="12">
                  <c:v>108.2063176467927</c:v>
                </c:pt>
                <c:pt idx="13">
                  <c:v>108.36967788962684</c:v>
                </c:pt>
                <c:pt idx="14">
                  <c:v>108.52892229292416</c:v>
                </c:pt>
                <c:pt idx="15">
                  <c:v>108.68355305103684</c:v>
                </c:pt>
                <c:pt idx="16">
                  <c:v>108.83303069481653</c:v>
                </c:pt>
                <c:pt idx="17">
                  <c:v>108.97677352363318</c:v>
                </c:pt>
                <c:pt idx="18">
                  <c:v>109.11415768630469</c:v>
                </c:pt>
                <c:pt idx="19">
                  <c:v>109.24451805105325</c:v>
                </c:pt>
                <c:pt idx="20">
                  <c:v>109.36715001205214</c:v>
                </c:pt>
                <c:pt idx="21">
                  <c:v>109.48131238287637</c:v>
                </c:pt>
                <c:pt idx="22">
                  <c:v>109.58623152357782</c:v>
                </c:pt>
                <c:pt idx="23">
                  <c:v>109.68110683642549</c:v>
                </c:pt>
                <c:pt idx="24">
                  <c:v>109.76511774385708</c:v>
                </c:pt>
                <c:pt idx="25">
                  <c:v>109.83743222933124</c:v>
                </c:pt>
                <c:pt idx="26">
                  <c:v>109.89721697641097</c:v>
                </c:pt>
                <c:pt idx="27">
                  <c:v>109.94364908304378</c:v>
                </c:pt>
                <c:pt idx="28">
                  <c:v>109.97592925706307</c:v>
                </c:pt>
                <c:pt idx="29">
                  <c:v>109.99329631702444</c:v>
                </c:pt>
                <c:pt idx="30">
                  <c:v>109.99504273260889</c:v>
                </c:pt>
                <c:pt idx="31">
                  <c:v>109.98053084548367</c:v>
                </c:pt>
                <c:pt idx="32">
                  <c:v>109.94920932067534</c:v>
                </c:pt>
                <c:pt idx="33">
                  <c:v>109.90062929737219</c:v>
                </c:pt>
                <c:pt idx="34">
                  <c:v>109.83445964457707</c:v>
                </c:pt>
                <c:pt idx="35">
                  <c:v>109.75050068918524</c:v>
                </c:pt>
                <c:pt idx="36">
                  <c:v>109.64869577905471</c:v>
                </c:pt>
                <c:pt idx="37">
                  <c:v>109.52914007687549</c:v>
                </c:pt>
                <c:pt idx="38">
                  <c:v>109.39208605481446</c:v>
                </c:pt>
                <c:pt idx="39">
                  <c:v>109.23794527421792</c:v>
                </c:pt>
                <c:pt idx="40">
                  <c:v>109.06728618441682</c:v>
                </c:pt>
                <c:pt idx="41">
                  <c:v>108.88082785137422</c:v>
                </c:pt>
                <c:pt idx="42">
                  <c:v>108.67942971874787</c:v>
                </c:pt>
                <c:pt idx="43">
                  <c:v>108.46407769690776</c:v>
                </c:pt>
                <c:pt idx="44">
                  <c:v>108.2358670547754</c:v>
                </c:pt>
                <c:pt idx="45">
                  <c:v>107.99598274111891</c:v>
                </c:pt>
                <c:pt idx="46">
                  <c:v>107.74567787464071</c:v>
                </c:pt>
                <c:pt idx="47">
                  <c:v>107.48625120801313</c:v>
                </c:pt>
                <c:pt idx="48">
                  <c:v>107.2190243865975</c:v>
                </c:pt>
                <c:pt idx="49">
                  <c:v>106.9453197892191</c:v>
                </c:pt>
                <c:pt idx="50">
                  <c:v>106.66643966161124</c:v>
                </c:pt>
                <c:pt idx="51">
                  <c:v>106.38364714187578</c:v>
                </c:pt>
                <c:pt idx="52">
                  <c:v>106.09814964254932</c:v>
                </c:pt>
                <c:pt idx="53">
                  <c:v>105.8110849074033</c:v>
                </c:pt>
                <c:pt idx="54">
                  <c:v>105.5235099142413</c:v>
                </c:pt>
                <c:pt idx="55">
                  <c:v>105.236392657469</c:v>
                </c:pt>
                <c:pt idx="56">
                  <c:v>104.95060672367019</c:v>
                </c:pt>
                <c:pt idx="57">
                  <c:v>104.66692847484994</c:v>
                </c:pt>
                <c:pt idx="58">
                  <c:v>104.3860365798879</c:v>
                </c:pt>
                <c:pt idx="59">
                  <c:v>104.10851358530105</c:v>
                </c:pt>
                <c:pt idx="60">
                  <c:v>103.83484919003391</c:v>
                </c:pt>
                <c:pt idx="61">
                  <c:v>103.56544488277905</c:v>
                </c:pt>
                <c:pt idx="62">
                  <c:v>103.30061961060554</c:v>
                </c:pt>
                <c:pt idx="63">
                  <c:v>103.04061617047756</c:v>
                </c:pt>
                <c:pt idx="64">
                  <c:v>102.78560804670269</c:v>
                </c:pt>
                <c:pt idx="65">
                  <c:v>102.53570645393708</c:v>
                </c:pt>
                <c:pt idx="66">
                  <c:v>102.29096738410782</c:v>
                </c:pt>
                <c:pt idx="67">
                  <c:v>102.05139849409828</c:v>
                </c:pt>
                <c:pt idx="68">
                  <c:v>101.81696570751207</c:v>
                </c:pt>
                <c:pt idx="69">
                  <c:v>101.58759943706669</c:v>
                </c:pt>
                <c:pt idx="70">
                  <c:v>101.36320036345536</c:v>
                </c:pt>
                <c:pt idx="71">
                  <c:v>101.14364473152744</c:v>
                </c:pt>
                <c:pt idx="72">
                  <c:v>100.92878914536168</c:v>
                </c:pt>
                <c:pt idx="73">
                  <c:v>100.71847486044504</c:v>
                </c:pt>
                <c:pt idx="74">
                  <c:v>100.5125315840738</c:v>
                </c:pt>
                <c:pt idx="75">
                  <c:v>100.31078080469199</c:v>
                </c:pt>
                <c:pt idx="76">
                  <c:v>100.11303867764546</c:v>
                </c:pt>
                <c:pt idx="77">
                  <c:v>99.919118499221454</c:v>
                </c:pt>
                <c:pt idx="78">
                  <c:v>99.728832803306886</c:v>
                </c:pt>
                <c:pt idx="79">
                  <c:v>99.541995115934967</c:v>
                </c:pt>
                <c:pt idx="80">
                  <c:v>99.358421402754757</c:v>
                </c:pt>
                <c:pt idx="81">
                  <c:v>99.177931243353157</c:v>
                </c:pt>
                <c:pt idx="82">
                  <c:v>99.000348764640634</c:v>
                </c:pt>
                <c:pt idx="83">
                  <c:v>98.825503363386005</c:v>
                </c:pt>
                <c:pt idx="84">
                  <c:v>98.653230245617692</c:v>
                </c:pt>
                <c:pt idx="85">
                  <c:v>98.483370808129564</c:v>
                </c:pt>
                <c:pt idx="86">
                  <c:v>98.315772884834317</c:v>
                </c:pt>
                <c:pt idx="87">
                  <c:v>98.150290878271448</c:v>
                </c:pt>
                <c:pt idx="88">
                  <c:v>97.98678579424687</c:v>
                </c:pt>
                <c:pt idx="89">
                  <c:v>97.825125195396083</c:v>
                </c:pt>
                <c:pt idx="90">
                  <c:v>97.665183087439672</c:v>
                </c:pt>
                <c:pt idx="91">
                  <c:v>97.506839750050887</c:v>
                </c:pt>
                <c:pt idx="92">
                  <c:v>97.349981522585153</c:v>
                </c:pt>
                <c:pt idx="93">
                  <c:v>97.194500553426124</c:v>
                </c:pt>
                <c:pt idx="94">
                  <c:v>97.040294520380115</c:v>
                </c:pt>
                <c:pt idx="95">
                  <c:v>96.887266328390226</c:v>
                </c:pt>
                <c:pt idx="96">
                  <c:v>96.735323789837437</c:v>
                </c:pt>
                <c:pt idx="97">
                  <c:v>96.584379291837365</c:v>
                </c:pt>
                <c:pt idx="98">
                  <c:v>96.434349454221035</c:v>
                </c:pt>
                <c:pt idx="99">
                  <c:v>96.285154781298388</c:v>
                </c:pt>
                <c:pt idx="100">
                  <c:v>96.136719310035886</c:v>
                </c:pt>
                <c:pt idx="101">
                  <c:v>95.988970256931523</c:v>
                </c:pt>
                <c:pt idx="102">
                  <c:v>95.841837665634742</c:v>
                </c:pt>
                <c:pt idx="103">
                  <c:v>95.69525405723374</c:v>
                </c:pt>
                <c:pt idx="104">
                  <c:v>95.549154085115603</c:v>
                </c:pt>
                <c:pt idx="105">
                  <c:v>95.403474196392693</c:v>
                </c:pt>
                <c:pt idx="106">
                  <c:v>95.258152302082607</c:v>
                </c:pt>
                <c:pt idx="107">
                  <c:v>95.113127458523238</c:v>
                </c:pt>
                <c:pt idx="108">
                  <c:v>94.968339562898521</c:v>
                </c:pt>
                <c:pt idx="109">
                  <c:v>94.823729066236723</c:v>
                </c:pt>
                <c:pt idx="110">
                  <c:v>94.679236707812692</c:v>
                </c:pt>
                <c:pt idx="111">
                  <c:v>94.534803275523302</c:v>
                </c:pt>
                <c:pt idx="112">
                  <c:v>94.390369397491682</c:v>
                </c:pt>
                <c:pt idx="113">
                  <c:v>94.245875370860162</c:v>
                </c:pt>
                <c:pt idx="114">
                  <c:v>94.10126103441489</c:v>
                </c:pt>
                <c:pt idx="115">
                  <c:v>93.956465692298778</c:v>
                </c:pt>
                <c:pt idx="116">
                  <c:v>93.811428096546422</c:v>
                </c:pt>
                <c:pt idx="117">
                  <c:v>93.666086496445587</c:v>
                </c:pt>
                <c:pt idx="118">
                  <c:v>93.520378762702336</c:v>
                </c:pt>
                <c:pt idx="119">
                  <c:v>93.374242593970067</c:v>
                </c:pt>
                <c:pt idx="120">
                  <c:v>93.22761581239439</c:v>
                </c:pt>
                <c:pt idx="121">
                  <c:v>93.080436753329707</c:v>
                </c:pt>
                <c:pt idx="122">
                  <c:v>92.932644752219204</c:v>
                </c:pt>
                <c:pt idx="123">
                  <c:v>92.78418072873481</c:v>
                </c:pt>
                <c:pt idx="124">
                  <c:v>92.634987864636386</c:v>
                </c:pt>
                <c:pt idx="125">
                  <c:v>92.485012367462204</c:v>
                </c:pt>
                <c:pt idx="126">
                  <c:v>92.334204307220077</c:v>
                </c:pt>
                <c:pt idx="127">
                  <c:v>92.1825185078971</c:v>
                </c:pt>
                <c:pt idx="128">
                  <c:v>92.029915470130291</c:v>
                </c:pt>
                <c:pt idx="129">
                  <c:v>91.876362296139888</c:v>
                </c:pt>
                <c:pt idx="130">
                  <c:v>91.721833583461262</c:v>
                </c:pt>
                <c:pt idx="131">
                  <c:v>91.566312250592404</c:v>
                </c:pt>
                <c:pt idx="132">
                  <c:v>91.409790255878335</c:v>
                </c:pt>
                <c:pt idx="133">
                  <c:v>91.252269171205015</c:v>
                </c:pt>
                <c:pt idx="134">
                  <c:v>91.093760574681824</c:v>
                </c:pt>
                <c:pt idx="135">
                  <c:v>90.934286231598023</c:v>
                </c:pt>
                <c:pt idx="136">
                  <c:v>90.773878040473221</c:v>
                </c:pt>
                <c:pt idx="137">
                  <c:v>90.612577730674417</c:v>
                </c:pt>
                <c:pt idx="138">
                  <c:v>90.450436309299988</c:v>
                </c:pt>
                <c:pt idx="139">
                  <c:v>90.287513267085615</c:v>
                </c:pt>
                <c:pt idx="140">
                  <c:v>90.12387556509205</c:v>
                </c:pt>
                <c:pt idx="141">
                  <c:v>89.959596434960901</c:v>
                </c:pt>
                <c:pt idx="142">
                  <c:v>89.794754034708333</c:v>
                </c:pt>
                <c:pt idx="143">
                  <c:v>89.629430008648612</c:v>
                </c:pt>
                <c:pt idx="144">
                  <c:v>89.46370800362871</c:v>
                </c:pt>
                <c:pt idx="145">
                  <c:v>89.297672194112607</c:v>
                </c:pt>
                <c:pt idx="146">
                  <c:v>89.131405865891026</c:v>
                </c:pt>
                <c:pt idx="147">
                  <c:v>88.964990102683799</c:v>
                </c:pt>
                <c:pt idx="148">
                  <c:v>88.798502612242046</c:v>
                </c:pt>
                <c:pt idx="149">
                  <c:v>88.632016719472247</c:v>
                </c:pt>
                <c:pt idx="150">
                  <c:v>88.465600544369863</c:v>
                </c:pt>
                <c:pt idx="151">
                  <c:v>88.299316372901842</c:v>
                </c:pt>
                <c:pt idx="152">
                  <c:v>88.133220220053673</c:v>
                </c:pt>
                <c:pt idx="153">
                  <c:v>87.967361576538252</c:v>
                </c:pt>
                <c:pt idx="154">
                  <c:v>87.801783324470208</c:v>
                </c:pt>
                <c:pt idx="155">
                  <c:v>87.636521802780706</c:v>
                </c:pt>
                <c:pt idx="156">
                  <c:v>87.471607000282674</c:v>
                </c:pt>
                <c:pt idx="157">
                  <c:v>87.307062852964037</c:v>
                </c:pt>
                <c:pt idx="158">
                  <c:v>87.142907622081296</c:v>
                </c:pt>
                <c:pt idx="159">
                  <c:v>86.979154330684253</c:v>
                </c:pt>
                <c:pt idx="160">
                  <c:v>86.815811238053783</c:v>
                </c:pt>
                <c:pt idx="161">
                  <c:v>86.652882333910227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111.379</c:v>
                </c:pt>
                <c:pt idx="1">
                  <c:v>108.414</c:v>
                </c:pt>
                <c:pt idx="2">
                  <c:v>110.13800000000001</c:v>
                </c:pt>
                <c:pt idx="3">
                  <c:v>112.586</c:v>
                </c:pt>
                <c:pt idx="4">
                  <c:v>110.517</c:v>
                </c:pt>
                <c:pt idx="5">
                  <c:v>111.328</c:v>
                </c:pt>
                <c:pt idx="6">
                  <c:v>109.276</c:v>
                </c:pt>
                <c:pt idx="7">
                  <c:v>108.86199999999999</c:v>
                </c:pt>
                <c:pt idx="8">
                  <c:v>108.63800000000001</c:v>
                </c:pt>
                <c:pt idx="9">
                  <c:v>109.345</c:v>
                </c:pt>
                <c:pt idx="10">
                  <c:v>108.94799999999999</c:v>
                </c:pt>
                <c:pt idx="11">
                  <c:v>111.431</c:v>
                </c:pt>
                <c:pt idx="12">
                  <c:v>107.05200000000001</c:v>
                </c:pt>
                <c:pt idx="13">
                  <c:v>109.879</c:v>
                </c:pt>
                <c:pt idx="14">
                  <c:v>110.05200000000001</c:v>
                </c:pt>
                <c:pt idx="15">
                  <c:v>109.655</c:v>
                </c:pt>
                <c:pt idx="16">
                  <c:v>108.241</c:v>
                </c:pt>
                <c:pt idx="17">
                  <c:v>108</c:v>
                </c:pt>
                <c:pt idx="18">
                  <c:v>108.914</c:v>
                </c:pt>
                <c:pt idx="19">
                  <c:v>111.517</c:v>
                </c:pt>
                <c:pt idx="20">
                  <c:v>109.724</c:v>
                </c:pt>
                <c:pt idx="21">
                  <c:v>109.96599999999999</c:v>
                </c:pt>
                <c:pt idx="22">
                  <c:v>111.121</c:v>
                </c:pt>
                <c:pt idx="23">
                  <c:v>110.5</c:v>
                </c:pt>
                <c:pt idx="24">
                  <c:v>111.621</c:v>
                </c:pt>
                <c:pt idx="25">
                  <c:v>110.931</c:v>
                </c:pt>
                <c:pt idx="26">
                  <c:v>113</c:v>
                </c:pt>
                <c:pt idx="27">
                  <c:v>110.46599999999999</c:v>
                </c:pt>
                <c:pt idx="28">
                  <c:v>111.431</c:v>
                </c:pt>
                <c:pt idx="29">
                  <c:v>110.70699999999999</c:v>
                </c:pt>
                <c:pt idx="30">
                  <c:v>112.931</c:v>
                </c:pt>
                <c:pt idx="31">
                  <c:v>113.586</c:v>
                </c:pt>
                <c:pt idx="32">
                  <c:v>111.69</c:v>
                </c:pt>
                <c:pt idx="33">
                  <c:v>113.36199999999999</c:v>
                </c:pt>
                <c:pt idx="34">
                  <c:v>112.79300000000001</c:v>
                </c:pt>
                <c:pt idx="35">
                  <c:v>114.931</c:v>
                </c:pt>
                <c:pt idx="36">
                  <c:v>114.759</c:v>
                </c:pt>
                <c:pt idx="37">
                  <c:v>115.086</c:v>
                </c:pt>
                <c:pt idx="38">
                  <c:v>116.017</c:v>
                </c:pt>
                <c:pt idx="39">
                  <c:v>116.86199999999999</c:v>
                </c:pt>
                <c:pt idx="40">
                  <c:v>116.655</c:v>
                </c:pt>
                <c:pt idx="41">
                  <c:v>118.172</c:v>
                </c:pt>
                <c:pt idx="42">
                  <c:v>117.345</c:v>
                </c:pt>
                <c:pt idx="43">
                  <c:v>119.379</c:v>
                </c:pt>
                <c:pt idx="44">
                  <c:v>124.155</c:v>
                </c:pt>
                <c:pt idx="45">
                  <c:v>129.69</c:v>
                </c:pt>
                <c:pt idx="46">
                  <c:v>130.983</c:v>
                </c:pt>
                <c:pt idx="47">
                  <c:v>139.72399999999999</c:v>
                </c:pt>
                <c:pt idx="48">
                  <c:v>153.69</c:v>
                </c:pt>
                <c:pt idx="49">
                  <c:v>170.672</c:v>
                </c:pt>
                <c:pt idx="50">
                  <c:v>189.77600000000001</c:v>
                </c:pt>
                <c:pt idx="51">
                  <c:v>208.20699999999999</c:v>
                </c:pt>
                <c:pt idx="52">
                  <c:v>220.94800000000001</c:v>
                </c:pt>
                <c:pt idx="53">
                  <c:v>229.29300000000001</c:v>
                </c:pt>
                <c:pt idx="54">
                  <c:v>233.58600000000001</c:v>
                </c:pt>
                <c:pt idx="55">
                  <c:v>234.37899999999999</c:v>
                </c:pt>
                <c:pt idx="56">
                  <c:v>233.87899999999999</c:v>
                </c:pt>
                <c:pt idx="57">
                  <c:v>228.63800000000001</c:v>
                </c:pt>
                <c:pt idx="58">
                  <c:v>213.517</c:v>
                </c:pt>
                <c:pt idx="59">
                  <c:v>174.29300000000001</c:v>
                </c:pt>
                <c:pt idx="60">
                  <c:v>127.03400000000001</c:v>
                </c:pt>
                <c:pt idx="61">
                  <c:v>110.259</c:v>
                </c:pt>
                <c:pt idx="62">
                  <c:v>108.379</c:v>
                </c:pt>
                <c:pt idx="63">
                  <c:v>106.29300000000001</c:v>
                </c:pt>
                <c:pt idx="64">
                  <c:v>110.517</c:v>
                </c:pt>
                <c:pt idx="65">
                  <c:v>108.60299999999999</c:v>
                </c:pt>
                <c:pt idx="66">
                  <c:v>114.46599999999999</c:v>
                </c:pt>
                <c:pt idx="67">
                  <c:v>115.63800000000001</c:v>
                </c:pt>
                <c:pt idx="68">
                  <c:v>123.414</c:v>
                </c:pt>
                <c:pt idx="69">
                  <c:v>129.672</c:v>
                </c:pt>
                <c:pt idx="70">
                  <c:v>141.62100000000001</c:v>
                </c:pt>
                <c:pt idx="71">
                  <c:v>155.58600000000001</c:v>
                </c:pt>
                <c:pt idx="72">
                  <c:v>173.36199999999999</c:v>
                </c:pt>
                <c:pt idx="73">
                  <c:v>181.70699999999999</c:v>
                </c:pt>
                <c:pt idx="74">
                  <c:v>192.017</c:v>
                </c:pt>
                <c:pt idx="75">
                  <c:v>196.87899999999999</c:v>
                </c:pt>
                <c:pt idx="76">
                  <c:v>200.94800000000001</c:v>
                </c:pt>
                <c:pt idx="77">
                  <c:v>197.06899999999999</c:v>
                </c:pt>
                <c:pt idx="78">
                  <c:v>185.5</c:v>
                </c:pt>
                <c:pt idx="79">
                  <c:v>151.41399999999999</c:v>
                </c:pt>
                <c:pt idx="80">
                  <c:v>115.10299999999999</c:v>
                </c:pt>
                <c:pt idx="81">
                  <c:v>98.569000000000003</c:v>
                </c:pt>
                <c:pt idx="82">
                  <c:v>98.775999999999996</c:v>
                </c:pt>
                <c:pt idx="83">
                  <c:v>98.259</c:v>
                </c:pt>
                <c:pt idx="84">
                  <c:v>97.034000000000006</c:v>
                </c:pt>
                <c:pt idx="85">
                  <c:v>95.534000000000006</c:v>
                </c:pt>
                <c:pt idx="86">
                  <c:v>96.983000000000004</c:v>
                </c:pt>
                <c:pt idx="87">
                  <c:v>97.516999999999996</c:v>
                </c:pt>
                <c:pt idx="88">
                  <c:v>101.345</c:v>
                </c:pt>
                <c:pt idx="89">
                  <c:v>98.741</c:v>
                </c:pt>
                <c:pt idx="90">
                  <c:v>100.328</c:v>
                </c:pt>
                <c:pt idx="91">
                  <c:v>103</c:v>
                </c:pt>
                <c:pt idx="92">
                  <c:v>98.534000000000006</c:v>
                </c:pt>
                <c:pt idx="93">
                  <c:v>99.81</c:v>
                </c:pt>
                <c:pt idx="94">
                  <c:v>97.069000000000003</c:v>
                </c:pt>
                <c:pt idx="95">
                  <c:v>99.361999999999995</c:v>
                </c:pt>
                <c:pt idx="96">
                  <c:v>97.569000000000003</c:v>
                </c:pt>
                <c:pt idx="97">
                  <c:v>99.569000000000003</c:v>
                </c:pt>
                <c:pt idx="98">
                  <c:v>98.069000000000003</c:v>
                </c:pt>
                <c:pt idx="99">
                  <c:v>99.724000000000004</c:v>
                </c:pt>
                <c:pt idx="100">
                  <c:v>100.621</c:v>
                </c:pt>
                <c:pt idx="101">
                  <c:v>99.585999999999999</c:v>
                </c:pt>
                <c:pt idx="102">
                  <c:v>96.620999999999995</c:v>
                </c:pt>
                <c:pt idx="103">
                  <c:v>100.10299999999999</c:v>
                </c:pt>
                <c:pt idx="104">
                  <c:v>98.241</c:v>
                </c:pt>
                <c:pt idx="105">
                  <c:v>101.63800000000001</c:v>
                </c:pt>
                <c:pt idx="106">
                  <c:v>103.069</c:v>
                </c:pt>
                <c:pt idx="107">
                  <c:v>104.776</c:v>
                </c:pt>
                <c:pt idx="108">
                  <c:v>109.94799999999999</c:v>
                </c:pt>
                <c:pt idx="109">
                  <c:v>112.224</c:v>
                </c:pt>
                <c:pt idx="110">
                  <c:v>112.155</c:v>
                </c:pt>
                <c:pt idx="111">
                  <c:v>111.81</c:v>
                </c:pt>
                <c:pt idx="112">
                  <c:v>112.379</c:v>
                </c:pt>
                <c:pt idx="113">
                  <c:v>108.31</c:v>
                </c:pt>
                <c:pt idx="114">
                  <c:v>105.20699999999999</c:v>
                </c:pt>
                <c:pt idx="115">
                  <c:v>99.638000000000005</c:v>
                </c:pt>
                <c:pt idx="116">
                  <c:v>98.671999999999997</c:v>
                </c:pt>
                <c:pt idx="117">
                  <c:v>98.259</c:v>
                </c:pt>
                <c:pt idx="118">
                  <c:v>95.602999999999994</c:v>
                </c:pt>
                <c:pt idx="119">
                  <c:v>95.516999999999996</c:v>
                </c:pt>
                <c:pt idx="120">
                  <c:v>93.224000000000004</c:v>
                </c:pt>
                <c:pt idx="121">
                  <c:v>95.947999999999993</c:v>
                </c:pt>
                <c:pt idx="122">
                  <c:v>94.275999999999996</c:v>
                </c:pt>
                <c:pt idx="123">
                  <c:v>95.414000000000001</c:v>
                </c:pt>
                <c:pt idx="124">
                  <c:v>94.361999999999995</c:v>
                </c:pt>
                <c:pt idx="125">
                  <c:v>92.741</c:v>
                </c:pt>
                <c:pt idx="126">
                  <c:v>94.516999999999996</c:v>
                </c:pt>
                <c:pt idx="127">
                  <c:v>95.706999999999994</c:v>
                </c:pt>
                <c:pt idx="128">
                  <c:v>94.706999999999994</c:v>
                </c:pt>
                <c:pt idx="129">
                  <c:v>94.241</c:v>
                </c:pt>
                <c:pt idx="130">
                  <c:v>92.844999999999999</c:v>
                </c:pt>
                <c:pt idx="131">
                  <c:v>94.655000000000001</c:v>
                </c:pt>
                <c:pt idx="132">
                  <c:v>92.724000000000004</c:v>
                </c:pt>
                <c:pt idx="133">
                  <c:v>95.585999999999999</c:v>
                </c:pt>
                <c:pt idx="134">
                  <c:v>97.120999999999995</c:v>
                </c:pt>
                <c:pt idx="135">
                  <c:v>99.31</c:v>
                </c:pt>
                <c:pt idx="136">
                  <c:v>99.414000000000001</c:v>
                </c:pt>
                <c:pt idx="137">
                  <c:v>103.172</c:v>
                </c:pt>
                <c:pt idx="138">
                  <c:v>101.741</c:v>
                </c:pt>
                <c:pt idx="139">
                  <c:v>100.94799999999999</c:v>
                </c:pt>
                <c:pt idx="140">
                  <c:v>101.069</c:v>
                </c:pt>
                <c:pt idx="141">
                  <c:v>94.930999999999997</c:v>
                </c:pt>
                <c:pt idx="142">
                  <c:v>93.983000000000004</c:v>
                </c:pt>
                <c:pt idx="143">
                  <c:v>93.052000000000007</c:v>
                </c:pt>
                <c:pt idx="144">
                  <c:v>93.293000000000006</c:v>
                </c:pt>
                <c:pt idx="145">
                  <c:v>92.620999999999995</c:v>
                </c:pt>
                <c:pt idx="146">
                  <c:v>93.638000000000005</c:v>
                </c:pt>
                <c:pt idx="147">
                  <c:v>91.552000000000007</c:v>
                </c:pt>
                <c:pt idx="148">
                  <c:v>91.947999999999993</c:v>
                </c:pt>
                <c:pt idx="149">
                  <c:v>92.465999999999994</c:v>
                </c:pt>
                <c:pt idx="150">
                  <c:v>90.759</c:v>
                </c:pt>
                <c:pt idx="151">
                  <c:v>91.879000000000005</c:v>
                </c:pt>
                <c:pt idx="152">
                  <c:v>89.085999999999999</c:v>
                </c:pt>
                <c:pt idx="153">
                  <c:v>89.983000000000004</c:v>
                </c:pt>
                <c:pt idx="154">
                  <c:v>88.947999999999993</c:v>
                </c:pt>
                <c:pt idx="155">
                  <c:v>90.552000000000007</c:v>
                </c:pt>
                <c:pt idx="156">
                  <c:v>88.224000000000004</c:v>
                </c:pt>
                <c:pt idx="157">
                  <c:v>90.930999999999997</c:v>
                </c:pt>
                <c:pt idx="158">
                  <c:v>90.414000000000001</c:v>
                </c:pt>
                <c:pt idx="159">
                  <c:v>89.930999999999997</c:v>
                </c:pt>
                <c:pt idx="160">
                  <c:v>89.155000000000001</c:v>
                </c:pt>
                <c:pt idx="161">
                  <c:v>91.293000000000006</c:v>
                </c:pt>
                <c:pt idx="162">
                  <c:v>90.19</c:v>
                </c:pt>
                <c:pt idx="163">
                  <c:v>89.585999999999999</c:v>
                </c:pt>
                <c:pt idx="164">
                  <c:v>87.759</c:v>
                </c:pt>
                <c:pt idx="165">
                  <c:v>91.379000000000005</c:v>
                </c:pt>
                <c:pt idx="166">
                  <c:v>91.620999999999995</c:v>
                </c:pt>
                <c:pt idx="167">
                  <c:v>88.620999999999995</c:v>
                </c:pt>
                <c:pt idx="168">
                  <c:v>89.775999999999996</c:v>
                </c:pt>
                <c:pt idx="169">
                  <c:v>90.155000000000001</c:v>
                </c:pt>
                <c:pt idx="170">
                  <c:v>89.293000000000006</c:v>
                </c:pt>
                <c:pt idx="171">
                  <c:v>91.483000000000004</c:v>
                </c:pt>
                <c:pt idx="172">
                  <c:v>89.102999999999994</c:v>
                </c:pt>
                <c:pt idx="173">
                  <c:v>89.241</c:v>
                </c:pt>
                <c:pt idx="174">
                  <c:v>90.775999999999996</c:v>
                </c:pt>
                <c:pt idx="175">
                  <c:v>90.947999999999993</c:v>
                </c:pt>
                <c:pt idx="176">
                  <c:v>87.983000000000004</c:v>
                </c:pt>
                <c:pt idx="177">
                  <c:v>89.19</c:v>
                </c:pt>
                <c:pt idx="178">
                  <c:v>89.102999999999994</c:v>
                </c:pt>
                <c:pt idx="179">
                  <c:v>90.741</c:v>
                </c:pt>
                <c:pt idx="180">
                  <c:v>86.930999999999997</c:v>
                </c:pt>
                <c:pt idx="181">
                  <c:v>89.983000000000004</c:v>
                </c:pt>
                <c:pt idx="182">
                  <c:v>90.034000000000006</c:v>
                </c:pt>
                <c:pt idx="183">
                  <c:v>89.379000000000005</c:v>
                </c:pt>
                <c:pt idx="184">
                  <c:v>89.293000000000006</c:v>
                </c:pt>
                <c:pt idx="185">
                  <c:v>90</c:v>
                </c:pt>
                <c:pt idx="186">
                  <c:v>89.620999999999995</c:v>
                </c:pt>
                <c:pt idx="187">
                  <c:v>86.138000000000005</c:v>
                </c:pt>
                <c:pt idx="188">
                  <c:v>88.171999999999997</c:v>
                </c:pt>
                <c:pt idx="189">
                  <c:v>90.120999999999995</c:v>
                </c:pt>
                <c:pt idx="190">
                  <c:v>88.879000000000005</c:v>
                </c:pt>
                <c:pt idx="191">
                  <c:v>88.861999999999995</c:v>
                </c:pt>
                <c:pt idx="192">
                  <c:v>90.569000000000003</c:v>
                </c:pt>
                <c:pt idx="193">
                  <c:v>86.293000000000006</c:v>
                </c:pt>
                <c:pt idx="194">
                  <c:v>87</c:v>
                </c:pt>
                <c:pt idx="195">
                  <c:v>88.293000000000006</c:v>
                </c:pt>
                <c:pt idx="196">
                  <c:v>86.534000000000006</c:v>
                </c:pt>
                <c:pt idx="197">
                  <c:v>88.81</c:v>
                </c:pt>
                <c:pt idx="198">
                  <c:v>86.844999999999999</c:v>
                </c:pt>
                <c:pt idx="199">
                  <c:v>87.344999999999999</c:v>
                </c:pt>
                <c:pt idx="200">
                  <c:v>86.224000000000004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107.94738161692156</c:v>
                </c:pt>
                <c:pt idx="5">
                  <c:v>108.12348434050855</c:v>
                </c:pt>
                <c:pt idx="6">
                  <c:v>108.29758849554295</c:v>
                </c:pt>
                <c:pt idx="7">
                  <c:v>108.46943568374004</c:v>
                </c:pt>
                <c:pt idx="8">
                  <c:v>108.63874040359613</c:v>
                </c:pt>
                <c:pt idx="9">
                  <c:v>108.80518807885359</c:v>
                </c:pt>
                <c:pt idx="10">
                  <c:v>108.96843311494871</c:v>
                </c:pt>
                <c:pt idx="11">
                  <c:v>109.12809703030311</c:v>
                </c:pt>
                <c:pt idx="12">
                  <c:v>109.2837667200602</c:v>
                </c:pt>
                <c:pt idx="13">
                  <c:v>109.43499292225511</c:v>
                </c:pt>
                <c:pt idx="14">
                  <c:v>109.58128897102833</c:v>
                </c:pt>
                <c:pt idx="15">
                  <c:v>109.72212993968442</c:v>
                </c:pt>
                <c:pt idx="16">
                  <c:v>109.856952301032</c:v>
                </c:pt>
                <c:pt idx="17">
                  <c:v>109.98515426944722</c:v>
                </c:pt>
                <c:pt idx="18">
                  <c:v>110.1060970501202</c:v>
                </c:pt>
                <c:pt idx="19">
                  <c:v>110.21910732782686</c:v>
                </c:pt>
                <c:pt idx="20">
                  <c:v>110.32348151960863</c:v>
                </c:pt>
                <c:pt idx="21">
                  <c:v>110.41849266051096</c:v>
                </c:pt>
                <c:pt idx="22">
                  <c:v>110.5034014000672</c:v>
                </c:pt>
                <c:pt idx="23">
                  <c:v>110.57747363319262</c:v>
                </c:pt>
                <c:pt idx="24">
                  <c:v>110.64000902958468</c:v>
                </c:pt>
                <c:pt idx="25">
                  <c:v>110.69038751683637</c:v>
                </c:pt>
                <c:pt idx="26">
                  <c:v>110.72814506854418</c:v>
                </c:pt>
                <c:pt idx="27">
                  <c:v>110.75309646414989</c:v>
                </c:pt>
                <c:pt idx="28">
                  <c:v>110.76553149464735</c:v>
                </c:pt>
                <c:pt idx="29">
                  <c:v>110.76652262085079</c:v>
                </c:pt>
                <c:pt idx="30">
                  <c:v>110.758396023508</c:v>
                </c:pt>
                <c:pt idx="31">
                  <c:v>110.74543298873041</c:v>
                </c:pt>
                <c:pt idx="32">
                  <c:v>110.73488178750505</c:v>
                </c:pt>
                <c:pt idx="33">
                  <c:v>110.73836674393901</c:v>
                </c:pt>
                <c:pt idx="34">
                  <c:v>110.77377386356061</c:v>
                </c:pt>
                <c:pt idx="35">
                  <c:v>110.8676620182186</c:v>
                </c:pt>
                <c:pt idx="36">
                  <c:v>111.05818520863257</c:v>
                </c:pt>
                <c:pt idx="37">
                  <c:v>111.39840626240374</c:v>
                </c:pt>
                <c:pt idx="38">
                  <c:v>111.95973190198798</c:v>
                </c:pt>
                <c:pt idx="39">
                  <c:v>112.83500932735927</c:v>
                </c:pt>
                <c:pt idx="40">
                  <c:v>114.14061511646682</c:v>
                </c:pt>
                <c:pt idx="41">
                  <c:v>116.01667506077851</c:v>
                </c:pt>
                <c:pt idx="42">
                  <c:v>118.62443172264874</c:v>
                </c:pt>
                <c:pt idx="43">
                  <c:v>122.13978911935519</c:v>
                </c:pt>
                <c:pt idx="44">
                  <c:v>126.74227416438895</c:v>
                </c:pt>
                <c:pt idx="45">
                  <c:v>132.59910706467878</c:v>
                </c:pt>
                <c:pt idx="46">
                  <c:v>139.84477373197581</c:v>
                </c:pt>
                <c:pt idx="47">
                  <c:v>148.5573914222806</c:v>
                </c:pt>
                <c:pt idx="48">
                  <c:v>158.7341369175123</c:v>
                </c:pt>
                <c:pt idx="49">
                  <c:v>170.26888554611472</c:v>
                </c:pt>
                <c:pt idx="50">
                  <c:v>182.93574808542624</c:v>
                </c:pt>
                <c:pt idx="51">
                  <c:v>196.38176650003274</c:v>
                </c:pt>
                <c:pt idx="52">
                  <c:v>210.12639263461628</c:v>
                </c:pt>
                <c:pt idx="53">
                  <c:v>223.53050758527237</c:v>
                </c:pt>
                <c:pt idx="54">
                  <c:v>235.56899435166434</c:v>
                </c:pt>
                <c:pt idx="55">
                  <c:v>244.07612601803618</c:v>
                </c:pt>
                <c:pt idx="56">
                  <c:v>244.68310506285823</c:v>
                </c:pt>
                <c:pt idx="57">
                  <c:v>231.70239295813039</c:v>
                </c:pt>
                <c:pt idx="58">
                  <c:v>203.38470534554043</c:v>
                </c:pt>
                <c:pt idx="59">
                  <c:v>167.14548931525886</c:v>
                </c:pt>
                <c:pt idx="60">
                  <c:v>135.73111314731386</c:v>
                </c:pt>
                <c:pt idx="61">
                  <c:v>116.81816748871165</c:v>
                </c:pt>
                <c:pt idx="62">
                  <c:v>109.13703584660391</c:v>
                </c:pt>
                <c:pt idx="63">
                  <c:v>107.65012267725479</c:v>
                </c:pt>
                <c:pt idx="64">
                  <c:v>108.764743762983</c:v>
                </c:pt>
                <c:pt idx="65">
                  <c:v>111.16287593244083</c:v>
                </c:pt>
                <c:pt idx="66">
                  <c:v>114.67153882764481</c:v>
                </c:pt>
                <c:pt idx="67">
                  <c:v>119.43741959255911</c:v>
                </c:pt>
                <c:pt idx="68">
                  <c:v>125.6320221994293</c:v>
                </c:pt>
                <c:pt idx="69">
                  <c:v>133.36077423796641</c:v>
                </c:pt>
                <c:pt idx="70">
                  <c:v>142.61438649830455</c:v>
                </c:pt>
                <c:pt idx="71">
                  <c:v>153.2304305351376</c:v>
                </c:pt>
                <c:pt idx="72">
                  <c:v>164.86836273370531</c:v>
                </c:pt>
                <c:pt idx="73">
                  <c:v>177.00519661632612</c:v>
                </c:pt>
                <c:pt idx="74">
                  <c:v>188.93882960390664</c:v>
                </c:pt>
                <c:pt idx="75">
                  <c:v>199.60719326428182</c:v>
                </c:pt>
                <c:pt idx="76">
                  <c:v>206.39739233863523</c:v>
                </c:pt>
                <c:pt idx="77">
                  <c:v>202.78385704839374</c:v>
                </c:pt>
                <c:pt idx="78">
                  <c:v>181.37100448452946</c:v>
                </c:pt>
                <c:pt idx="79">
                  <c:v>147.18280759071149</c:v>
                </c:pt>
                <c:pt idx="80">
                  <c:v>118.36347700612549</c:v>
                </c:pt>
                <c:pt idx="81">
                  <c:v>104.60107191187629</c:v>
                </c:pt>
                <c:pt idx="82">
                  <c:v>100.7617297030699</c:v>
                </c:pt>
                <c:pt idx="83">
                  <c:v>100.04757817466604</c:v>
                </c:pt>
                <c:pt idx="84">
                  <c:v>99.860408894906243</c:v>
                </c:pt>
                <c:pt idx="85">
                  <c:v>99.724517186579021</c:v>
                </c:pt>
                <c:pt idx="86">
                  <c:v>99.593579077982994</c:v>
                </c:pt>
                <c:pt idx="87">
                  <c:v>99.464967321945181</c:v>
                </c:pt>
                <c:pt idx="88">
                  <c:v>99.338453723972023</c:v>
                </c:pt>
                <c:pt idx="89">
                  <c:v>99.213890500306505</c:v>
                </c:pt>
                <c:pt idx="90">
                  <c:v>99.091139035519802</c:v>
                </c:pt>
                <c:pt idx="91">
                  <c:v>98.970068841078074</c:v>
                </c:pt>
                <c:pt idx="92">
                  <c:v>98.850559235619926</c:v>
                </c:pt>
                <c:pt idx="93">
                  <c:v>98.732506924656491</c:v>
                </c:pt>
                <c:pt idx="94">
                  <c:v>98.615853996159117</c:v>
                </c:pt>
                <c:pt idx="95">
                  <c:v>98.500679840145978</c:v>
                </c:pt>
                <c:pt idx="96">
                  <c:v>98.387473205988456</c:v>
                </c:pt>
                <c:pt idx="97">
                  <c:v>98.277857609574895</c:v>
                </c:pt>
                <c:pt idx="98">
                  <c:v>98.176322769876847</c:v>
                </c:pt>
                <c:pt idx="99">
                  <c:v>98.093881329186559</c:v>
                </c:pt>
                <c:pt idx="100">
                  <c:v>98.054764520559175</c:v>
                </c:pt>
                <c:pt idx="101">
                  <c:v>98.10663494707407</c:v>
                </c:pt>
                <c:pt idx="102">
                  <c:v>98.332326685304466</c:v>
                </c:pt>
                <c:pt idx="103">
                  <c:v>98.856215921021189</c:v>
                </c:pt>
                <c:pt idx="104">
                  <c:v>99.832450466900525</c:v>
                </c:pt>
                <c:pt idx="105">
                  <c:v>101.40066549347443</c:v>
                </c:pt>
                <c:pt idx="106">
                  <c:v>103.60538190711078</c:v>
                </c:pt>
                <c:pt idx="107">
                  <c:v>106.3016978797119</c:v>
                </c:pt>
                <c:pt idx="108">
                  <c:v>109.10123735272127</c:v>
                </c:pt>
                <c:pt idx="109">
                  <c:v>111.42080685432531</c:v>
                </c:pt>
                <c:pt idx="110">
                  <c:v>112.65570280674558</c:v>
                </c:pt>
                <c:pt idx="111">
                  <c:v>112.41855350078319</c:v>
                </c:pt>
                <c:pt idx="112">
                  <c:v>110.71856051817002</c:v>
                </c:pt>
                <c:pt idx="113">
                  <c:v>107.96931818757477</c:v>
                </c:pt>
                <c:pt idx="114">
                  <c:v>104.81313506548864</c:v>
                </c:pt>
                <c:pt idx="115">
                  <c:v>101.86432080300295</c:v>
                </c:pt>
                <c:pt idx="116">
                  <c:v>99.513104629012389</c:v>
                </c:pt>
                <c:pt idx="117">
                  <c:v>97.871933728328955</c:v>
                </c:pt>
                <c:pt idx="118">
                  <c:v>96.846625462599107</c:v>
                </c:pt>
                <c:pt idx="119">
                  <c:v>96.254755172227718</c:v>
                </c:pt>
                <c:pt idx="120">
                  <c:v>95.920311974127969</c:v>
                </c:pt>
                <c:pt idx="121">
                  <c:v>95.717275402434879</c:v>
                </c:pt>
                <c:pt idx="122">
                  <c:v>95.572349874203937</c:v>
                </c:pt>
                <c:pt idx="123">
                  <c:v>95.44961965856352</c:v>
                </c:pt>
                <c:pt idx="124">
                  <c:v>95.33399767162156</c:v>
                </c:pt>
                <c:pt idx="125">
                  <c:v>95.22012076441257</c:v>
                </c:pt>
                <c:pt idx="126">
                  <c:v>95.106932556599631</c:v>
                </c:pt>
                <c:pt idx="127">
                  <c:v>94.996504923946873</c:v>
                </c:pt>
                <c:pt idx="128">
                  <c:v>94.896578355039267</c:v>
                </c:pt>
                <c:pt idx="129">
                  <c:v>94.827621308967522</c:v>
                </c:pt>
                <c:pt idx="130">
                  <c:v>94.834703095894085</c:v>
                </c:pt>
                <c:pt idx="131">
                  <c:v>94.999646594219996</c:v>
                </c:pt>
                <c:pt idx="132">
                  <c:v>95.439454779087455</c:v>
                </c:pt>
                <c:pt idx="133">
                  <c:v>96.270163951092513</c:v>
                </c:pt>
                <c:pt idx="134">
                  <c:v>97.526843699693217</c:v>
                </c:pt>
                <c:pt idx="135">
                  <c:v>99.069684491835247</c:v>
                </c:pt>
                <c:pt idx="136">
                  <c:v>100.55022630230657</c:v>
                </c:pt>
                <c:pt idx="137">
                  <c:v>101.50665953894001</c:v>
                </c:pt>
                <c:pt idx="138">
                  <c:v>101.57259355592039</c:v>
                </c:pt>
                <c:pt idx="139">
                  <c:v>100.67546190432253</c:v>
                </c:pt>
                <c:pt idx="140">
                  <c:v>99.080117742706307</c:v>
                </c:pt>
                <c:pt idx="141">
                  <c:v>97.242542761258534</c:v>
                </c:pt>
                <c:pt idx="142">
                  <c:v>95.582755880756807</c:v>
                </c:pt>
                <c:pt idx="143">
                  <c:v>94.329270066135777</c:v>
                </c:pt>
                <c:pt idx="144">
                  <c:v>93.504245055986814</c:v>
                </c:pt>
                <c:pt idx="145">
                  <c:v>93.006765744300864</c:v>
                </c:pt>
                <c:pt idx="146">
                  <c:v>92.709024876360971</c:v>
                </c:pt>
                <c:pt idx="147">
                  <c:v>92.512148897693976</c:v>
                </c:pt>
                <c:pt idx="148">
                  <c:v>92.358265633025368</c:v>
                </c:pt>
                <c:pt idx="149">
                  <c:v>92.220051152148358</c:v>
                </c:pt>
                <c:pt idx="150">
                  <c:v>92.086810826469573</c:v>
                </c:pt>
                <c:pt idx="151">
                  <c:v>91.955039768904854</c:v>
                </c:pt>
                <c:pt idx="152">
                  <c:v>91.82378888061227</c:v>
                </c:pt>
                <c:pt idx="153">
                  <c:v>91.692867430004071</c:v>
                </c:pt>
                <c:pt idx="154">
                  <c:v>91.562271413660554</c:v>
                </c:pt>
                <c:pt idx="155">
                  <c:v>91.432031615923492</c:v>
                </c:pt>
                <c:pt idx="156">
                  <c:v>91.302179605230336</c:v>
                </c:pt>
                <c:pt idx="157">
                  <c:v>91.172741494818126</c:v>
                </c:pt>
                <c:pt idx="158">
                  <c:v>91.043737281947287</c:v>
                </c:pt>
                <c:pt idx="159">
                  <c:v>90.915181180614894</c:v>
                </c:pt>
                <c:pt idx="160">
                  <c:v>90.787082130764233</c:v>
                </c:pt>
                <c:pt idx="161">
                  <c:v>90.659444345929799</c:v>
                </c:pt>
                <c:pt idx="162">
                  <c:v>90.532267867149216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107.94738161691519</c:v>
                </c:pt>
                <c:pt idx="5">
                  <c:v>108.123484340489</c:v>
                </c:pt>
                <c:pt idx="6">
                  <c:v>108.29758849548413</c:v>
                </c:pt>
                <c:pt idx="7">
                  <c:v>108.46943568356676</c:v>
                </c:pt>
                <c:pt idx="8">
                  <c:v>108.63874040309609</c:v>
                </c:pt>
                <c:pt idx="9">
                  <c:v>108.80518807744035</c:v>
                </c:pt>
                <c:pt idx="10">
                  <c:v>108.96843311103665</c:v>
                </c:pt>
                <c:pt idx="11">
                  <c:v>109.1280970196966</c:v>
                </c:pt>
                <c:pt idx="12">
                  <c:v>109.28376669189493</c:v>
                </c:pt>
                <c:pt idx="13">
                  <c:v>109.43499284900106</c:v>
                </c:pt>
                <c:pt idx="14">
                  <c:v>109.58128878442255</c:v>
                </c:pt>
                <c:pt idx="15">
                  <c:v>109.72212947410426</c:v>
                </c:pt>
                <c:pt idx="16">
                  <c:v>109.85695116330052</c:v>
                </c:pt>
                <c:pt idx="17">
                  <c:v>109.98515154636351</c:v>
                </c:pt>
                <c:pt idx="18">
                  <c:v>110.10609066663102</c:v>
                </c:pt>
                <c:pt idx="19">
                  <c:v>110.21909267129645</c:v>
                </c:pt>
                <c:pt idx="20">
                  <c:v>110.32344856014521</c:v>
                </c:pt>
                <c:pt idx="21">
                  <c:v>110.41842006579597</c:v>
                </c:pt>
                <c:pt idx="22">
                  <c:v>110.50324479500775</c:v>
                </c:pt>
                <c:pt idx="23">
                  <c:v>110.57714274407414</c:v>
                </c:pt>
                <c:pt idx="24">
                  <c:v>110.63932427477037</c:v>
                </c:pt>
                <c:pt idx="25">
                  <c:v>110.68899959945138</c:v>
                </c:pt>
                <c:pt idx="26">
                  <c:v>110.72538977388997</c:v>
                </c:pt>
                <c:pt idx="27">
                  <c:v>110.74773913418619</c:v>
                </c:pt>
                <c:pt idx="28">
                  <c:v>110.75532904043102</c:v>
                </c:pt>
                <c:pt idx="29">
                  <c:v>110.74749270684966</c:v>
                </c:pt>
                <c:pt idx="30">
                  <c:v>110.72363080933839</c:v>
                </c:pt>
                <c:pt idx="31">
                  <c:v>110.68322747155747</c:v>
                </c:pt>
                <c:pt idx="32">
                  <c:v>110.62586614631142</c:v>
                </c:pt>
                <c:pt idx="33">
                  <c:v>110.55124483715666</c:v>
                </c:pt>
                <c:pt idx="34">
                  <c:v>110.45919005387309</c:v>
                </c:pt>
                <c:pt idx="35">
                  <c:v>110.34966887227132</c:v>
                </c:pt>
                <c:pt idx="36">
                  <c:v>110.22279848033874</c:v>
                </c:pt>
                <c:pt idx="37">
                  <c:v>110.07885264345768</c:v>
                </c:pt>
                <c:pt idx="38">
                  <c:v>109.9182646129194</c:v>
                </c:pt>
                <c:pt idx="39">
                  <c:v>109.74162613215688</c:v>
                </c:pt>
                <c:pt idx="40">
                  <c:v>109.54968235805968</c:v>
                </c:pt>
                <c:pt idx="41">
                  <c:v>109.34332270071636</c:v>
                </c:pt>
                <c:pt idx="42">
                  <c:v>109.12356778122559</c:v>
                </c:pt>
                <c:pt idx="43">
                  <c:v>108.89155289924101</c:v>
                </c:pt>
                <c:pt idx="44">
                  <c:v>108.64850857476399</c:v>
                </c:pt>
                <c:pt idx="45">
                  <c:v>108.39573886879114</c:v>
                </c:pt>
                <c:pt idx="46">
                  <c:v>108.13459828405146</c:v>
                </c:pt>
                <c:pt idx="47">
                  <c:v>107.86646809358409</c:v>
                </c:pt>
                <c:pt idx="48">
                  <c:v>107.59273293937638</c:v>
                </c:pt>
                <c:pt idx="49">
                  <c:v>107.31475848852939</c:v>
                </c:pt>
                <c:pt idx="50">
                  <c:v>107.03387083745714</c:v>
                </c:pt>
                <c:pt idx="51">
                  <c:v>106.75133822562744</c:v>
                </c:pt>
                <c:pt idx="52">
                  <c:v>106.46835547130031</c:v>
                </c:pt>
                <c:pt idx="53">
                  <c:v>106.18603138501079</c:v>
                </c:pt>
                <c:pt idx="54">
                  <c:v>105.90537926369842</c:v>
                </c:pt>
                <c:pt idx="55">
                  <c:v>105.62731042905253</c:v>
                </c:pt>
                <c:pt idx="56">
                  <c:v>105.35263065496238</c:v>
                </c:pt>
                <c:pt idx="57">
                  <c:v>105.08203923531735</c:v>
                </c:pt>
                <c:pt idx="58">
                  <c:v>104.81613037652397</c:v>
                </c:pt>
                <c:pt idx="59">
                  <c:v>104.55539655841216</c:v>
                </c:pt>
                <c:pt idx="60">
                  <c:v>104.30023349033456</c:v>
                </c:pt>
                <c:pt idx="61">
                  <c:v>104.05094629264843</c:v>
                </c:pt>
                <c:pt idx="62">
                  <c:v>103.80775655320514</c:v>
                </c:pt>
                <c:pt idx="63">
                  <c:v>103.57080993959377</c:v>
                </c:pt>
                <c:pt idx="64">
                  <c:v>103.34018408655442</c:v>
                </c:pt>
                <c:pt idx="65">
                  <c:v>103.11589652054367</c:v>
                </c:pt>
                <c:pt idx="66">
                  <c:v>102.8979124268744</c:v>
                </c:pt>
                <c:pt idx="67">
                  <c:v>102.68615210683389</c:v>
                </c:pt>
                <c:pt idx="68">
                  <c:v>102.48049801103656</c:v>
                </c:pt>
                <c:pt idx="69">
                  <c:v>102.28080126992444</c:v>
                </c:pt>
                <c:pt idx="70">
                  <c:v>102.08688767222849</c:v>
                </c:pt>
                <c:pt idx="71">
                  <c:v>101.89856306718639</c:v>
                </c:pt>
                <c:pt idx="72">
                  <c:v>101.71561818651253</c:v>
                </c:pt>
                <c:pt idx="73">
                  <c:v>101.53783289788237</c:v>
                </c:pt>
                <c:pt idx="74">
                  <c:v>101.36497991348539</c:v>
                </c:pt>
                <c:pt idx="75">
                  <c:v>101.19682798555887</c:v>
                </c:pt>
                <c:pt idx="76">
                  <c:v>101.03314462627668</c:v>
                </c:pt>
                <c:pt idx="77">
                  <c:v>100.87369839246524</c:v>
                </c:pt>
                <c:pt idx="78">
                  <c:v>100.71826077683617</c:v>
                </c:pt>
                <c:pt idx="79">
                  <c:v>100.56660774719614</c:v>
                </c:pt>
                <c:pt idx="80">
                  <c:v>100.41852097378977</c:v>
                </c:pt>
                <c:pt idx="81">
                  <c:v>100.27378878286866</c:v>
                </c:pt>
                <c:pt idx="82">
                  <c:v>100.13220687201259</c:v>
                </c:pt>
                <c:pt idx="83">
                  <c:v>99.993578819864496</c:v>
                </c:pt>
                <c:pt idx="84">
                  <c:v>99.857716419939962</c:v>
                </c:pt>
                <c:pt idx="85">
                  <c:v>99.724439865155873</c:v>
                </c:pt>
                <c:pt idx="86">
                  <c:v>99.593577806779166</c:v>
                </c:pt>
                <c:pt idx="87">
                  <c:v>99.46496730868995</c:v>
                </c:pt>
                <c:pt idx="88">
                  <c:v>99.338453715225072</c:v>
                </c:pt>
                <c:pt idx="89">
                  <c:v>99.213890448440225</c:v>
                </c:pt>
                <c:pt idx="90">
                  <c:v>99.091138748419127</c:v>
                </c:pt>
                <c:pt idx="91">
                  <c:v>98.970067368263472</c:v>
                </c:pt>
                <c:pt idx="92">
                  <c:v>98.850552233620959</c:v>
                </c:pt>
                <c:pt idx="93">
                  <c:v>98.732476075036487</c:v>
                </c:pt>
                <c:pt idx="94">
                  <c:v>98.61572804003815</c:v>
                </c:pt>
                <c:pt idx="95">
                  <c:v>98.500203290679735</c:v>
                </c:pt>
                <c:pt idx="96">
                  <c:v>98.385802591245152</c:v>
                </c:pt>
                <c:pt idx="97">
                  <c:v>98.272431889963414</c:v>
                </c:pt>
                <c:pt idx="98">
                  <c:v>98.160001897877166</c:v>
                </c:pt>
                <c:pt idx="99">
                  <c:v>98.04842766744035</c:v>
                </c:pt>
                <c:pt idx="100">
                  <c:v>97.937628172987303</c:v>
                </c:pt>
                <c:pt idx="101">
                  <c:v>97.82752589490444</c:v>
                </c:pt>
                <c:pt idx="102">
                  <c:v>97.718046409147234</c:v>
                </c:pt>
                <c:pt idx="103">
                  <c:v>97.609117983671283</c:v>
                </c:pt>
                <c:pt idx="104">
                  <c:v>97.500671183385975</c:v>
                </c:pt>
                <c:pt idx="105">
                  <c:v>97.392638485391004</c:v>
                </c:pt>
                <c:pt idx="106">
                  <c:v>97.284953906518183</c:v>
                </c:pt>
                <c:pt idx="107">
                  <c:v>97.177552645569079</c:v>
                </c:pt>
                <c:pt idx="108">
                  <c:v>97.070370743113031</c:v>
                </c:pt>
                <c:pt idx="109">
                  <c:v>96.963344762280812</c:v>
                </c:pt>
                <c:pt idx="110">
                  <c:v>96.856411494647446</c:v>
                </c:pt>
                <c:pt idx="111">
                  <c:v>96.749507696028402</c:v>
                </c:pt>
                <c:pt idx="112">
                  <c:v>96.642569857792239</c:v>
                </c:pt>
                <c:pt idx="113">
                  <c:v>96.535534020089273</c:v>
                </c:pt>
                <c:pt idx="114">
                  <c:v>96.428335634166771</c:v>
                </c:pt>
                <c:pt idx="115">
                  <c:v>96.320909481629471</c:v>
                </c:pt>
                <c:pt idx="116">
                  <c:v>96.213189659044787</c:v>
                </c:pt>
                <c:pt idx="117">
                  <c:v>96.105109636598584</c:v>
                </c:pt>
                <c:pt idx="118">
                  <c:v>95.996602399487259</c:v>
                </c:pt>
                <c:pt idx="119">
                  <c:v>95.887600680278865</c:v>
                </c:pt>
                <c:pt idx="120">
                  <c:v>95.778037289483038</c:v>
                </c:pt>
                <c:pt idx="121">
                  <c:v>95.667845549926895</c:v>
                </c:pt>
                <c:pt idx="122">
                  <c:v>95.556959838154881</c:v>
                </c:pt>
                <c:pt idx="123">
                  <c:v>95.44531623288934</c:v>
                </c:pt>
                <c:pt idx="124">
                  <c:v>95.33285326658347</c:v>
                </c:pt>
                <c:pt idx="125">
                  <c:v>95.219512771318605</c:v>
                </c:pt>
                <c:pt idx="126">
                  <c:v>95.105240804854702</c:v>
                </c:pt>
                <c:pt idx="127">
                  <c:v>94.989988636753836</c:v>
                </c:pt>
                <c:pt idx="128">
                  <c:v>94.873713768465961</c:v>
                </c:pt>
                <c:pt idx="129">
                  <c:v>94.756380955495004</c:v>
                </c:pt>
                <c:pt idx="130">
                  <c:v>94.637963194733217</c:v>
                </c:pt>
                <c:pt idx="131">
                  <c:v>94.518442636282373</c:v>
                </c:pt>
                <c:pt idx="132">
                  <c:v>94.397811377100382</c:v>
                </c:pt>
                <c:pt idx="133">
                  <c:v>94.276072094084611</c:v>
                </c:pt>
                <c:pt idx="134">
                  <c:v>94.153238477074808</c:v>
                </c:pt>
                <c:pt idx="135">
                  <c:v>94.029335427885556</c:v>
                </c:pt>
                <c:pt idx="136">
                  <c:v>93.904398999788256</c:v>
                </c:pt>
                <c:pt idx="137">
                  <c:v>93.778476062511601</c:v>
                </c:pt>
                <c:pt idx="138">
                  <c:v>93.651623690223602</c:v>
                </c:pt>
                <c:pt idx="139">
                  <c:v>93.523908283271183</c:v>
                </c:pt>
                <c:pt idx="140">
                  <c:v>93.395404447717596</c:v>
                </c:pt>
                <c:pt idx="141">
                  <c:v>93.266193668909409</c:v>
                </c:pt>
                <c:pt idx="142">
                  <c:v>93.13636282546419</c:v>
                </c:pt>
                <c:pt idx="143">
                  <c:v>93.006002597405697</c:v>
                </c:pt>
                <c:pt idx="144">
                  <c:v>92.875205826154712</c:v>
                </c:pt>
                <c:pt idx="145">
                  <c:v>92.744065884494461</c:v>
                </c:pt>
                <c:pt idx="146">
                  <c:v>92.6126751115861</c:v>
                </c:pt>
                <c:pt idx="147">
                  <c:v>92.481123362023197</c:v>
                </c:pt>
                <c:pt idx="148">
                  <c:v>92.349496709444566</c:v>
                </c:pt>
                <c:pt idx="149">
                  <c:v>92.217876335170445</c:v>
                </c:pt>
                <c:pt idx="150">
                  <c:v>92.086337621548509</c:v>
                </c:pt>
                <c:pt idx="151">
                  <c:v>91.954949459010777</c:v>
                </c:pt>
                <c:pt idx="152">
                  <c:v>91.823773765953234</c:v>
                </c:pt>
                <c:pt idx="153">
                  <c:v>91.692865211996917</c:v>
                </c:pt>
                <c:pt idx="154">
                  <c:v>91.562271128322124</c:v>
                </c:pt>
                <c:pt idx="155">
                  <c:v>91.432031583747829</c:v>
                </c:pt>
                <c:pt idx="156">
                  <c:v>91.302179602050487</c:v>
                </c:pt>
                <c:pt idx="157">
                  <c:v>91.172741494542734</c:v>
                </c:pt>
                <c:pt idx="158">
                  <c:v>91.043737281926383</c:v>
                </c:pt>
                <c:pt idx="159">
                  <c:v>90.915181180613502</c:v>
                </c:pt>
                <c:pt idx="160">
                  <c:v>90.787082130764148</c:v>
                </c:pt>
                <c:pt idx="161">
                  <c:v>90.659444345929799</c:v>
                </c:pt>
                <c:pt idx="162">
                  <c:v>90.532267867149216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112.79300000000001</c:v>
                </c:pt>
                <c:pt idx="1">
                  <c:v>110.879</c:v>
                </c:pt>
                <c:pt idx="2">
                  <c:v>107.483</c:v>
                </c:pt>
                <c:pt idx="3">
                  <c:v>109.741</c:v>
                </c:pt>
                <c:pt idx="4">
                  <c:v>110.60299999999999</c:v>
                </c:pt>
                <c:pt idx="5">
                  <c:v>109.81</c:v>
                </c:pt>
                <c:pt idx="6">
                  <c:v>109.89700000000001</c:v>
                </c:pt>
                <c:pt idx="7">
                  <c:v>111.89700000000001</c:v>
                </c:pt>
                <c:pt idx="8">
                  <c:v>110.31</c:v>
                </c:pt>
                <c:pt idx="9">
                  <c:v>109.259</c:v>
                </c:pt>
                <c:pt idx="10">
                  <c:v>109.53400000000001</c:v>
                </c:pt>
                <c:pt idx="11">
                  <c:v>109.431</c:v>
                </c:pt>
                <c:pt idx="12">
                  <c:v>109.29300000000001</c:v>
                </c:pt>
                <c:pt idx="13">
                  <c:v>111.172</c:v>
                </c:pt>
                <c:pt idx="14">
                  <c:v>110.672</c:v>
                </c:pt>
                <c:pt idx="15">
                  <c:v>109.483</c:v>
                </c:pt>
                <c:pt idx="16">
                  <c:v>111.586</c:v>
                </c:pt>
                <c:pt idx="17">
                  <c:v>109.19</c:v>
                </c:pt>
                <c:pt idx="18">
                  <c:v>111.328</c:v>
                </c:pt>
                <c:pt idx="19">
                  <c:v>108.672</c:v>
                </c:pt>
                <c:pt idx="20">
                  <c:v>111.86199999999999</c:v>
                </c:pt>
                <c:pt idx="21">
                  <c:v>110.46599999999999</c:v>
                </c:pt>
                <c:pt idx="22">
                  <c:v>108.655</c:v>
                </c:pt>
                <c:pt idx="23">
                  <c:v>109.03400000000001</c:v>
                </c:pt>
                <c:pt idx="24">
                  <c:v>111.63800000000001</c:v>
                </c:pt>
                <c:pt idx="25">
                  <c:v>111.31</c:v>
                </c:pt>
                <c:pt idx="26">
                  <c:v>110.724</c:v>
                </c:pt>
                <c:pt idx="27">
                  <c:v>111.39700000000001</c:v>
                </c:pt>
                <c:pt idx="28">
                  <c:v>112.069</c:v>
                </c:pt>
                <c:pt idx="29">
                  <c:v>110.19</c:v>
                </c:pt>
                <c:pt idx="30">
                  <c:v>113.39700000000001</c:v>
                </c:pt>
                <c:pt idx="31">
                  <c:v>112.19</c:v>
                </c:pt>
                <c:pt idx="32">
                  <c:v>113.44799999999999</c:v>
                </c:pt>
                <c:pt idx="33">
                  <c:v>113</c:v>
                </c:pt>
                <c:pt idx="34">
                  <c:v>113.53400000000001</c:v>
                </c:pt>
                <c:pt idx="35">
                  <c:v>112.20699999999999</c:v>
                </c:pt>
                <c:pt idx="36">
                  <c:v>115.259</c:v>
                </c:pt>
                <c:pt idx="37">
                  <c:v>112.431</c:v>
                </c:pt>
                <c:pt idx="38">
                  <c:v>115.63800000000001</c:v>
                </c:pt>
                <c:pt idx="39">
                  <c:v>115.172</c:v>
                </c:pt>
                <c:pt idx="40">
                  <c:v>115.741</c:v>
                </c:pt>
                <c:pt idx="41">
                  <c:v>118.81</c:v>
                </c:pt>
                <c:pt idx="42">
                  <c:v>117.828</c:v>
                </c:pt>
                <c:pt idx="43">
                  <c:v>118.776</c:v>
                </c:pt>
                <c:pt idx="44">
                  <c:v>122.483</c:v>
                </c:pt>
                <c:pt idx="45">
                  <c:v>125.914</c:v>
                </c:pt>
                <c:pt idx="46">
                  <c:v>126.586</c:v>
                </c:pt>
                <c:pt idx="47">
                  <c:v>135.10300000000001</c:v>
                </c:pt>
                <c:pt idx="48">
                  <c:v>144.56899999999999</c:v>
                </c:pt>
                <c:pt idx="49">
                  <c:v>158.74100000000001</c:v>
                </c:pt>
                <c:pt idx="50">
                  <c:v>174.13800000000001</c:v>
                </c:pt>
                <c:pt idx="51">
                  <c:v>192.75899999999999</c:v>
                </c:pt>
                <c:pt idx="52">
                  <c:v>210.828</c:v>
                </c:pt>
                <c:pt idx="53">
                  <c:v>221.10300000000001</c:v>
                </c:pt>
                <c:pt idx="54">
                  <c:v>230.56899999999999</c:v>
                </c:pt>
                <c:pt idx="55">
                  <c:v>232.39699999999999</c:v>
                </c:pt>
                <c:pt idx="56">
                  <c:v>233.63800000000001</c:v>
                </c:pt>
                <c:pt idx="57">
                  <c:v>232</c:v>
                </c:pt>
                <c:pt idx="58">
                  <c:v>221.845</c:v>
                </c:pt>
                <c:pt idx="59">
                  <c:v>201.36199999999999</c:v>
                </c:pt>
                <c:pt idx="60">
                  <c:v>160.62100000000001</c:v>
                </c:pt>
                <c:pt idx="61">
                  <c:v>121.983</c:v>
                </c:pt>
                <c:pt idx="62">
                  <c:v>107.241</c:v>
                </c:pt>
                <c:pt idx="63">
                  <c:v>109.31</c:v>
                </c:pt>
                <c:pt idx="64">
                  <c:v>108.94799999999999</c:v>
                </c:pt>
                <c:pt idx="65">
                  <c:v>110.259</c:v>
                </c:pt>
                <c:pt idx="66">
                  <c:v>110.483</c:v>
                </c:pt>
                <c:pt idx="67">
                  <c:v>115.776</c:v>
                </c:pt>
                <c:pt idx="68">
                  <c:v>118.517</c:v>
                </c:pt>
                <c:pt idx="69">
                  <c:v>127.46599999999999</c:v>
                </c:pt>
                <c:pt idx="70">
                  <c:v>138.172</c:v>
                </c:pt>
                <c:pt idx="71">
                  <c:v>149.155</c:v>
                </c:pt>
                <c:pt idx="72">
                  <c:v>164.31</c:v>
                </c:pt>
                <c:pt idx="73">
                  <c:v>175.31</c:v>
                </c:pt>
                <c:pt idx="74">
                  <c:v>186.53399999999999</c:v>
                </c:pt>
                <c:pt idx="75">
                  <c:v>192.87899999999999</c:v>
                </c:pt>
                <c:pt idx="76">
                  <c:v>198.55199999999999</c:v>
                </c:pt>
                <c:pt idx="77">
                  <c:v>197.828</c:v>
                </c:pt>
                <c:pt idx="78">
                  <c:v>189.43100000000001</c:v>
                </c:pt>
                <c:pt idx="79">
                  <c:v>167.94800000000001</c:v>
                </c:pt>
                <c:pt idx="80">
                  <c:v>129.345</c:v>
                </c:pt>
                <c:pt idx="81">
                  <c:v>106.69</c:v>
                </c:pt>
                <c:pt idx="82">
                  <c:v>100.44799999999999</c:v>
                </c:pt>
                <c:pt idx="83">
                  <c:v>98.861999999999995</c:v>
                </c:pt>
                <c:pt idx="84">
                  <c:v>97.724000000000004</c:v>
                </c:pt>
                <c:pt idx="85">
                  <c:v>98.759</c:v>
                </c:pt>
                <c:pt idx="86">
                  <c:v>99.328000000000003</c:v>
                </c:pt>
                <c:pt idx="87">
                  <c:v>100.36199999999999</c:v>
                </c:pt>
                <c:pt idx="88">
                  <c:v>99.052000000000007</c:v>
                </c:pt>
                <c:pt idx="89">
                  <c:v>99.155000000000001</c:v>
                </c:pt>
                <c:pt idx="90">
                  <c:v>98.534000000000006</c:v>
                </c:pt>
                <c:pt idx="91">
                  <c:v>98.293000000000006</c:v>
                </c:pt>
                <c:pt idx="92">
                  <c:v>100.086</c:v>
                </c:pt>
                <c:pt idx="93">
                  <c:v>97.879000000000005</c:v>
                </c:pt>
                <c:pt idx="94">
                  <c:v>99.516999999999996</c:v>
                </c:pt>
                <c:pt idx="95">
                  <c:v>99.397000000000006</c:v>
                </c:pt>
                <c:pt idx="96">
                  <c:v>98.31</c:v>
                </c:pt>
                <c:pt idx="97">
                  <c:v>100.13800000000001</c:v>
                </c:pt>
                <c:pt idx="98">
                  <c:v>99.379000000000005</c:v>
                </c:pt>
                <c:pt idx="99">
                  <c:v>98.379000000000005</c:v>
                </c:pt>
                <c:pt idx="100">
                  <c:v>98.430999999999997</c:v>
                </c:pt>
                <c:pt idx="101">
                  <c:v>99.016999999999996</c:v>
                </c:pt>
                <c:pt idx="102">
                  <c:v>98.361999999999995</c:v>
                </c:pt>
                <c:pt idx="103">
                  <c:v>97.775999999999996</c:v>
                </c:pt>
                <c:pt idx="104">
                  <c:v>101.086</c:v>
                </c:pt>
                <c:pt idx="105">
                  <c:v>102.241</c:v>
                </c:pt>
                <c:pt idx="106">
                  <c:v>105.10299999999999</c:v>
                </c:pt>
                <c:pt idx="107">
                  <c:v>106.517</c:v>
                </c:pt>
                <c:pt idx="108">
                  <c:v>109.5</c:v>
                </c:pt>
                <c:pt idx="109">
                  <c:v>114.086</c:v>
                </c:pt>
                <c:pt idx="110">
                  <c:v>113.19</c:v>
                </c:pt>
                <c:pt idx="111">
                  <c:v>113.672</c:v>
                </c:pt>
                <c:pt idx="112">
                  <c:v>110.259</c:v>
                </c:pt>
                <c:pt idx="113">
                  <c:v>106.621</c:v>
                </c:pt>
                <c:pt idx="114">
                  <c:v>106.224</c:v>
                </c:pt>
                <c:pt idx="115">
                  <c:v>101.19</c:v>
                </c:pt>
                <c:pt idx="116">
                  <c:v>97.414000000000001</c:v>
                </c:pt>
                <c:pt idx="117">
                  <c:v>95.31</c:v>
                </c:pt>
                <c:pt idx="118">
                  <c:v>95.638000000000005</c:v>
                </c:pt>
                <c:pt idx="119">
                  <c:v>95.620999999999995</c:v>
                </c:pt>
                <c:pt idx="120">
                  <c:v>95.585999999999999</c:v>
                </c:pt>
                <c:pt idx="121">
                  <c:v>95.379000000000005</c:v>
                </c:pt>
                <c:pt idx="122">
                  <c:v>94.224000000000004</c:v>
                </c:pt>
                <c:pt idx="123">
                  <c:v>96.465999999999994</c:v>
                </c:pt>
                <c:pt idx="124">
                  <c:v>94.569000000000003</c:v>
                </c:pt>
                <c:pt idx="125">
                  <c:v>93.569000000000003</c:v>
                </c:pt>
                <c:pt idx="126">
                  <c:v>94.344999999999999</c:v>
                </c:pt>
                <c:pt idx="127">
                  <c:v>93.620999999999995</c:v>
                </c:pt>
                <c:pt idx="128">
                  <c:v>95.069000000000003</c:v>
                </c:pt>
                <c:pt idx="129">
                  <c:v>94.534000000000006</c:v>
                </c:pt>
                <c:pt idx="130">
                  <c:v>93.620999999999995</c:v>
                </c:pt>
                <c:pt idx="131">
                  <c:v>94.275999999999996</c:v>
                </c:pt>
                <c:pt idx="132">
                  <c:v>96.552000000000007</c:v>
                </c:pt>
                <c:pt idx="133">
                  <c:v>95.879000000000005</c:v>
                </c:pt>
                <c:pt idx="134">
                  <c:v>99.724000000000004</c:v>
                </c:pt>
                <c:pt idx="135">
                  <c:v>101.70699999999999</c:v>
                </c:pt>
                <c:pt idx="136">
                  <c:v>102.5</c:v>
                </c:pt>
                <c:pt idx="137">
                  <c:v>104.19</c:v>
                </c:pt>
                <c:pt idx="138">
                  <c:v>103.672</c:v>
                </c:pt>
                <c:pt idx="139">
                  <c:v>101.017</c:v>
                </c:pt>
                <c:pt idx="140">
                  <c:v>98.447999999999993</c:v>
                </c:pt>
                <c:pt idx="141">
                  <c:v>98.052000000000007</c:v>
                </c:pt>
                <c:pt idx="142">
                  <c:v>94.430999999999997</c:v>
                </c:pt>
                <c:pt idx="143">
                  <c:v>93.414000000000001</c:v>
                </c:pt>
                <c:pt idx="144">
                  <c:v>91.516999999999996</c:v>
                </c:pt>
                <c:pt idx="145">
                  <c:v>92.69</c:v>
                </c:pt>
                <c:pt idx="146">
                  <c:v>93.552000000000007</c:v>
                </c:pt>
                <c:pt idx="147">
                  <c:v>92.930999999999997</c:v>
                </c:pt>
                <c:pt idx="148">
                  <c:v>88.120999999999995</c:v>
                </c:pt>
                <c:pt idx="149">
                  <c:v>91.69</c:v>
                </c:pt>
                <c:pt idx="150">
                  <c:v>91.897000000000006</c:v>
                </c:pt>
                <c:pt idx="151">
                  <c:v>93.016999999999996</c:v>
                </c:pt>
                <c:pt idx="152">
                  <c:v>93.414000000000001</c:v>
                </c:pt>
                <c:pt idx="153">
                  <c:v>92.102999999999994</c:v>
                </c:pt>
                <c:pt idx="154">
                  <c:v>88.930999999999997</c:v>
                </c:pt>
                <c:pt idx="155">
                  <c:v>92.585999999999999</c:v>
                </c:pt>
                <c:pt idx="156">
                  <c:v>94.379000000000005</c:v>
                </c:pt>
                <c:pt idx="157">
                  <c:v>90.914000000000001</c:v>
                </c:pt>
                <c:pt idx="158">
                  <c:v>91.775999999999996</c:v>
                </c:pt>
                <c:pt idx="159">
                  <c:v>89.585999999999999</c:v>
                </c:pt>
                <c:pt idx="160">
                  <c:v>91.361999999999995</c:v>
                </c:pt>
                <c:pt idx="161">
                  <c:v>87.602999999999994</c:v>
                </c:pt>
                <c:pt idx="162">
                  <c:v>90.879000000000005</c:v>
                </c:pt>
                <c:pt idx="163">
                  <c:v>92.671999999999997</c:v>
                </c:pt>
                <c:pt idx="164">
                  <c:v>89.759</c:v>
                </c:pt>
                <c:pt idx="165">
                  <c:v>90.293000000000006</c:v>
                </c:pt>
                <c:pt idx="166">
                  <c:v>92.206999999999994</c:v>
                </c:pt>
                <c:pt idx="167">
                  <c:v>89.293000000000006</c:v>
                </c:pt>
                <c:pt idx="168">
                  <c:v>88.259</c:v>
                </c:pt>
                <c:pt idx="169">
                  <c:v>88.052000000000007</c:v>
                </c:pt>
                <c:pt idx="170">
                  <c:v>88.861999999999995</c:v>
                </c:pt>
                <c:pt idx="171">
                  <c:v>87.930999999999997</c:v>
                </c:pt>
                <c:pt idx="172">
                  <c:v>89.775999999999996</c:v>
                </c:pt>
                <c:pt idx="173">
                  <c:v>90.569000000000003</c:v>
                </c:pt>
                <c:pt idx="174">
                  <c:v>89.206999999999994</c:v>
                </c:pt>
                <c:pt idx="175">
                  <c:v>91.224000000000004</c:v>
                </c:pt>
                <c:pt idx="176">
                  <c:v>88.620999999999995</c:v>
                </c:pt>
                <c:pt idx="177">
                  <c:v>90.914000000000001</c:v>
                </c:pt>
                <c:pt idx="178">
                  <c:v>88.206999999999994</c:v>
                </c:pt>
                <c:pt idx="179">
                  <c:v>89.759</c:v>
                </c:pt>
                <c:pt idx="180">
                  <c:v>89.655000000000001</c:v>
                </c:pt>
                <c:pt idx="181">
                  <c:v>88.828000000000003</c:v>
                </c:pt>
                <c:pt idx="182">
                  <c:v>87.430999999999997</c:v>
                </c:pt>
                <c:pt idx="183">
                  <c:v>86.224000000000004</c:v>
                </c:pt>
                <c:pt idx="184">
                  <c:v>87.414000000000001</c:v>
                </c:pt>
                <c:pt idx="185">
                  <c:v>87.569000000000003</c:v>
                </c:pt>
                <c:pt idx="186">
                  <c:v>90.706999999999994</c:v>
                </c:pt>
                <c:pt idx="187">
                  <c:v>87.534000000000006</c:v>
                </c:pt>
                <c:pt idx="188">
                  <c:v>88.085999999999999</c:v>
                </c:pt>
                <c:pt idx="189">
                  <c:v>90.655000000000001</c:v>
                </c:pt>
                <c:pt idx="190">
                  <c:v>89.569000000000003</c:v>
                </c:pt>
                <c:pt idx="191">
                  <c:v>88.224000000000004</c:v>
                </c:pt>
                <c:pt idx="192">
                  <c:v>88.447999999999993</c:v>
                </c:pt>
                <c:pt idx="193">
                  <c:v>89.638000000000005</c:v>
                </c:pt>
                <c:pt idx="194">
                  <c:v>88.483000000000004</c:v>
                </c:pt>
                <c:pt idx="195">
                  <c:v>87.69</c:v>
                </c:pt>
                <c:pt idx="196">
                  <c:v>88.414000000000001</c:v>
                </c:pt>
                <c:pt idx="197">
                  <c:v>84.828000000000003</c:v>
                </c:pt>
                <c:pt idx="198">
                  <c:v>88.741</c:v>
                </c:pt>
                <c:pt idx="199">
                  <c:v>87.397000000000006</c:v>
                </c:pt>
                <c:pt idx="200">
                  <c:v>88.81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108.74034980815684</c:v>
                </c:pt>
                <c:pt idx="5">
                  <c:v>108.88968970735161</c:v>
                </c:pt>
                <c:pt idx="6">
                  <c:v>109.03760848374142</c:v>
                </c:pt>
                <c:pt idx="7">
                  <c:v>109.18390257340822</c:v>
                </c:pt>
                <c:pt idx="8">
                  <c:v>109.32834543211409</c:v>
                </c:pt>
                <c:pt idx="9">
                  <c:v>109.47068565401882</c:v>
                </c:pt>
                <c:pt idx="10">
                  <c:v>109.610645067897</c:v>
                </c:pt>
                <c:pt idx="11">
                  <c:v>109.74791684431034</c:v>
                </c:pt>
                <c:pt idx="12">
                  <c:v>109.88216365596314</c:v>
                </c:pt>
                <c:pt idx="13">
                  <c:v>110.01301594362567</c:v>
                </c:pt>
                <c:pt idx="14">
                  <c:v>110.14007035187632</c:v>
                </c:pt>
                <c:pt idx="15">
                  <c:v>110.26288841319089</c:v>
                </c:pt>
                <c:pt idx="16">
                  <c:v>110.38099557715201</c:v>
                </c:pt>
                <c:pt idx="17">
                  <c:v>110.49388070705851</c:v>
                </c:pt>
                <c:pt idx="18">
                  <c:v>110.60099620570524</c:v>
                </c:pt>
                <c:pt idx="19">
                  <c:v>110.70175899866771</c:v>
                </c:pt>
                <c:pt idx="20">
                  <c:v>110.79555272150328</c:v>
                </c:pt>
                <c:pt idx="21">
                  <c:v>110.88173167057107</c:v>
                </c:pt>
                <c:pt idx="22">
                  <c:v>110.95962746047236</c:v>
                </c:pt>
                <c:pt idx="23">
                  <c:v>111.0285600066867</c:v>
                </c:pt>
                <c:pt idx="24">
                  <c:v>111.08785560990189</c:v>
                </c:pt>
                <c:pt idx="25">
                  <c:v>111.13687683798408</c:v>
                </c:pt>
                <c:pt idx="26">
                  <c:v>111.17507196558741</c:v>
                </c:pt>
                <c:pt idx="27">
                  <c:v>111.20205642150488</c:v>
                </c:pt>
                <c:pt idx="28">
                  <c:v>111.21774554197734</c:v>
                </c:pt>
                <c:pt idx="29">
                  <c:v>111.22256739700354</c:v>
                </c:pt>
                <c:pt idx="30">
                  <c:v>111.21779671511847</c:v>
                </c:pt>
                <c:pt idx="31">
                  <c:v>111.20606550088073</c:v>
                </c:pt>
                <c:pt idx="32">
                  <c:v>111.1921212088705</c:v>
                </c:pt>
                <c:pt idx="33">
                  <c:v>111.18391601367237</c:v>
                </c:pt>
                <c:pt idx="34">
                  <c:v>111.1941153265378</c:v>
                </c:pt>
                <c:pt idx="35">
                  <c:v>111.24210241911359</c:v>
                </c:pt>
                <c:pt idx="36">
                  <c:v>111.3565190543673</c:v>
                </c:pt>
                <c:pt idx="37">
                  <c:v>111.57830911322247</c:v>
                </c:pt>
                <c:pt idx="38">
                  <c:v>111.96411521848641</c:v>
                </c:pt>
                <c:pt idx="39">
                  <c:v>112.58971525523459</c:v>
                </c:pt>
                <c:pt idx="40">
                  <c:v>113.5529852343341</c:v>
                </c:pt>
                <c:pt idx="41">
                  <c:v>114.97566116125616</c:v>
                </c:pt>
                <c:pt idx="42">
                  <c:v>117.00298722465972</c:v>
                </c:pt>
                <c:pt idx="43">
                  <c:v>119.80023876133875</c:v>
                </c:pt>
                <c:pt idx="44">
                  <c:v>123.54516319280896</c:v>
                </c:pt>
                <c:pt idx="45">
                  <c:v>128.41565285622499</c:v>
                </c:pt>
                <c:pt idx="46">
                  <c:v>134.57248883011823</c:v>
                </c:pt>
                <c:pt idx="47">
                  <c:v>142.13776785899083</c:v>
                </c:pt>
                <c:pt idx="48">
                  <c:v>151.17057629865445</c:v>
                </c:pt>
                <c:pt idx="49">
                  <c:v>161.64246755048845</c:v>
                </c:pt>
                <c:pt idx="50">
                  <c:v>173.4161294813658</c:v>
                </c:pt>
                <c:pt idx="51">
                  <c:v>186.23095018465179</c:v>
                </c:pt>
                <c:pt idx="52">
                  <c:v>199.69744943783934</c:v>
                </c:pt>
                <c:pt idx="53">
                  <c:v>213.28912487104444</c:v>
                </c:pt>
                <c:pt idx="54">
                  <c:v>226.25815192171351</c:v>
                </c:pt>
                <c:pt idx="55">
                  <c:v>237.25253852610064</c:v>
                </c:pt>
                <c:pt idx="56">
                  <c:v>243.43784767956191</c:v>
                </c:pt>
                <c:pt idx="57">
                  <c:v>239.96589109149235</c:v>
                </c:pt>
                <c:pt idx="58">
                  <c:v>222.25972324095767</c:v>
                </c:pt>
                <c:pt idx="59">
                  <c:v>191.49046125774913</c:v>
                </c:pt>
                <c:pt idx="60">
                  <c:v>156.972672706222</c:v>
                </c:pt>
                <c:pt idx="61">
                  <c:v>129.90055464104182</c:v>
                </c:pt>
                <c:pt idx="62">
                  <c:v>114.91755292620178</c:v>
                </c:pt>
                <c:pt idx="63">
                  <c:v>109.42232166986662</c:v>
                </c:pt>
                <c:pt idx="64">
                  <c:v>108.88063078158054</c:v>
                </c:pt>
                <c:pt idx="65">
                  <c:v>110.50684683703174</c:v>
                </c:pt>
                <c:pt idx="66">
                  <c:v>113.38600929749086</c:v>
                </c:pt>
                <c:pt idx="67">
                  <c:v>117.45377922427045</c:v>
                </c:pt>
                <c:pt idx="68">
                  <c:v>122.85986668432309</c:v>
                </c:pt>
                <c:pt idx="69">
                  <c:v>129.74237286912177</c:v>
                </c:pt>
                <c:pt idx="70">
                  <c:v>138.1495681044168</c:v>
                </c:pt>
                <c:pt idx="71">
                  <c:v>147.99445966502839</c:v>
                </c:pt>
                <c:pt idx="72">
                  <c:v>159.02249609884274</c:v>
                </c:pt>
                <c:pt idx="73">
                  <c:v>170.79668720825745</c:v>
                </c:pt>
                <c:pt idx="74">
                  <c:v>182.69505215742419</c:v>
                </c:pt>
                <c:pt idx="75">
                  <c:v>193.80861875644328</c:v>
                </c:pt>
                <c:pt idx="76">
                  <c:v>202.22737056501342</c:v>
                </c:pt>
                <c:pt idx="77">
                  <c:v>203.26929492706711</c:v>
                </c:pt>
                <c:pt idx="78">
                  <c:v>189.96692546808802</c:v>
                </c:pt>
                <c:pt idx="79">
                  <c:v>161.63142028633234</c:v>
                </c:pt>
                <c:pt idx="80">
                  <c:v>130.65951209410437</c:v>
                </c:pt>
                <c:pt idx="81">
                  <c:v>110.65350687064335</c:v>
                </c:pt>
                <c:pt idx="82">
                  <c:v>102.75651852217062</c:v>
                </c:pt>
                <c:pt idx="83">
                  <c:v>100.75929531706069</c:v>
                </c:pt>
                <c:pt idx="84">
                  <c:v>100.33536402120298</c:v>
                </c:pt>
                <c:pt idx="85">
                  <c:v>100.1564985900106</c:v>
                </c:pt>
                <c:pt idx="86">
                  <c:v>100.00215239843931</c:v>
                </c:pt>
                <c:pt idx="87">
                  <c:v>99.851152983283811</c:v>
                </c:pt>
                <c:pt idx="88">
                  <c:v>99.702178243084134</c:v>
                </c:pt>
                <c:pt idx="89">
                  <c:v>99.555056722392123</c:v>
                </c:pt>
                <c:pt idx="90">
                  <c:v>99.40966304291365</c:v>
                </c:pt>
                <c:pt idx="91">
                  <c:v>99.265880270958718</c:v>
                </c:pt>
                <c:pt idx="92">
                  <c:v>99.123601866214926</c:v>
                </c:pt>
                <c:pt idx="93">
                  <c:v>98.982742723470736</c:v>
                </c:pt>
                <c:pt idx="94">
                  <c:v>98.843278554528425</c:v>
                </c:pt>
                <c:pt idx="95">
                  <c:v>98.705372295763709</c:v>
                </c:pt>
                <c:pt idx="96">
                  <c:v>98.569740621348856</c:v>
                </c:pt>
                <c:pt idx="97">
                  <c:v>98.438610327735304</c:v>
                </c:pt>
                <c:pt idx="98">
                  <c:v>98.317946607626126</c:v>
                </c:pt>
                <c:pt idx="99">
                  <c:v>98.222027046307744</c:v>
                </c:pt>
                <c:pt idx="100">
                  <c:v>98.181520036656423</c:v>
                </c:pt>
                <c:pt idx="101">
                  <c:v>98.255179142261397</c:v>
                </c:pt>
                <c:pt idx="102">
                  <c:v>98.541985857785178</c:v>
                </c:pt>
                <c:pt idx="103">
                  <c:v>99.184739485655115</c:v>
                </c:pt>
                <c:pt idx="104">
                  <c:v>100.35016549404122</c:v>
                </c:pt>
                <c:pt idx="105">
                  <c:v>102.17130124124974</c:v>
                </c:pt>
                <c:pt idx="106">
                  <c:v>104.65363290282592</c:v>
                </c:pt>
                <c:pt idx="107">
                  <c:v>107.57827312640454</c:v>
                </c:pt>
                <c:pt idx="108">
                  <c:v>110.46645852893708</c:v>
                </c:pt>
                <c:pt idx="109">
                  <c:v>112.66714038287991</c:v>
                </c:pt>
                <c:pt idx="110">
                  <c:v>113.57127753266776</c:v>
                </c:pt>
                <c:pt idx="111">
                  <c:v>112.86564424247351</c:v>
                </c:pt>
                <c:pt idx="112">
                  <c:v>110.68471820163673</c:v>
                </c:pt>
                <c:pt idx="113">
                  <c:v>107.56151517200577</c:v>
                </c:pt>
                <c:pt idx="114">
                  <c:v>104.20063034248891</c:v>
                </c:pt>
                <c:pt idx="115">
                  <c:v>101.20653138714364</c:v>
                </c:pt>
                <c:pt idx="116">
                  <c:v>98.911377285967049</c:v>
                </c:pt>
                <c:pt idx="117">
                  <c:v>97.361002370586519</c:v>
                </c:pt>
                <c:pt idx="118">
                  <c:v>96.415033156124636</c:v>
                </c:pt>
                <c:pt idx="119">
                  <c:v>95.872677365749439</c:v>
                </c:pt>
                <c:pt idx="120">
                  <c:v>95.559258666689686</c:v>
                </c:pt>
                <c:pt idx="121">
                  <c:v>95.357930057782767</c:v>
                </c:pt>
                <c:pt idx="122">
                  <c:v>95.204400064617687</c:v>
                </c:pt>
                <c:pt idx="123">
                  <c:v>95.068715128775864</c:v>
                </c:pt>
                <c:pt idx="124">
                  <c:v>94.938954482933326</c:v>
                </c:pt>
                <c:pt idx="125">
                  <c:v>94.811408538776462</c:v>
                </c:pt>
                <c:pt idx="126">
                  <c:v>94.686659698329578</c:v>
                </c:pt>
                <c:pt idx="127">
                  <c:v>94.570490682801875</c:v>
                </c:pt>
                <c:pt idx="128">
                  <c:v>94.480104130316903</c:v>
                </c:pt>
                <c:pt idx="129">
                  <c:v>94.456955191654941</c:v>
                </c:pt>
                <c:pt idx="130">
                  <c:v>94.584229692322765</c:v>
                </c:pt>
                <c:pt idx="131">
                  <c:v>94.996934227117237</c:v>
                </c:pt>
                <c:pt idx="132">
                  <c:v>95.859525195139383</c:v>
                </c:pt>
                <c:pt idx="133">
                  <c:v>97.286583549981117</c:v>
                </c:pt>
                <c:pt idx="134">
                  <c:v>99.217156473794915</c:v>
                </c:pt>
                <c:pt idx="135">
                  <c:v>101.31687080460598</c:v>
                </c:pt>
                <c:pt idx="136">
                  <c:v>103.01637990479951</c:v>
                </c:pt>
                <c:pt idx="137">
                  <c:v>103.73089038400563</c:v>
                </c:pt>
                <c:pt idx="138">
                  <c:v>103.1580338689656</c:v>
                </c:pt>
                <c:pt idx="139">
                  <c:v>101.45091712383545</c:v>
                </c:pt>
                <c:pt idx="140">
                  <c:v>99.133179005501972</c:v>
                </c:pt>
                <c:pt idx="141">
                  <c:v>96.819567487605056</c:v>
                </c:pt>
                <c:pt idx="142">
                  <c:v>94.943410584944971</c:v>
                </c:pt>
                <c:pt idx="143">
                  <c:v>93.650083054702762</c:v>
                </c:pt>
                <c:pt idx="144">
                  <c:v>92.862122835072853</c:v>
                </c:pt>
                <c:pt idx="145">
                  <c:v>92.412684131986978</c:v>
                </c:pt>
                <c:pt idx="146">
                  <c:v>92.148359068634747</c:v>
                </c:pt>
                <c:pt idx="147">
                  <c:v>91.968780339409093</c:v>
                </c:pt>
                <c:pt idx="148">
                  <c:v>91.822139636842991</c:v>
                </c:pt>
                <c:pt idx="149">
                  <c:v>91.6864716668927</c:v>
                </c:pt>
                <c:pt idx="150">
                  <c:v>91.553974246000649</c:v>
                </c:pt>
                <c:pt idx="151">
                  <c:v>91.422302900445615</c:v>
                </c:pt>
                <c:pt idx="152">
                  <c:v>91.290862590258712</c:v>
                </c:pt>
                <c:pt idx="153">
                  <c:v>91.159530606780905</c:v>
                </c:pt>
                <c:pt idx="154">
                  <c:v>91.028291768800827</c:v>
                </c:pt>
                <c:pt idx="155">
                  <c:v>90.897150731925791</c:v>
                </c:pt>
                <c:pt idx="156">
                  <c:v>90.766114126066483</c:v>
                </c:pt>
                <c:pt idx="157">
                  <c:v>90.635187511628885</c:v>
                </c:pt>
                <c:pt idx="158">
                  <c:v>90.504375018163159</c:v>
                </c:pt>
                <c:pt idx="159">
                  <c:v>90.373679406708504</c:v>
                </c:pt>
                <c:pt idx="160">
                  <c:v>90.243102194938558</c:v>
                </c:pt>
                <c:pt idx="161">
                  <c:v>90.11264379239897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108.74034980815465</c:v>
                </c:pt>
                <c:pt idx="5">
                  <c:v>108.88968970734473</c:v>
                </c:pt>
                <c:pt idx="6">
                  <c:v>109.03760848372025</c:v>
                </c:pt>
                <c:pt idx="7">
                  <c:v>109.18390257334431</c:v>
                </c:pt>
                <c:pt idx="8">
                  <c:v>109.32834543192527</c:v>
                </c:pt>
                <c:pt idx="9">
                  <c:v>109.47068565347253</c:v>
                </c:pt>
                <c:pt idx="10">
                  <c:v>109.61064506634919</c:v>
                </c:pt>
                <c:pt idx="11">
                  <c:v>109.74791684001593</c:v>
                </c:pt>
                <c:pt idx="12">
                  <c:v>109.88216364429539</c:v>
                </c:pt>
                <c:pt idx="13">
                  <c:v>110.01301591258238</c:v>
                </c:pt>
                <c:pt idx="14">
                  <c:v>110.14007027099561</c:v>
                </c:pt>
                <c:pt idx="15">
                  <c:v>110.26288820683413</c:v>
                </c:pt>
                <c:pt idx="16">
                  <c:v>110.38099506158031</c:v>
                </c:pt>
                <c:pt idx="17">
                  <c:v>110.49387944564911</c:v>
                </c:pt>
                <c:pt idx="18">
                  <c:v>110.60099318352984</c:v>
                </c:pt>
                <c:pt idx="19">
                  <c:v>110.70175190811824</c:v>
                </c:pt>
                <c:pt idx="20">
                  <c:v>110.79553643091613</c:v>
                </c:pt>
                <c:pt idx="21">
                  <c:v>110.88169501920181</c:v>
                </c:pt>
                <c:pt idx="22">
                  <c:v>110.95954671088887</c:v>
                </c:pt>
                <c:pt idx="23">
                  <c:v>111.02838579110397</c:v>
                </c:pt>
                <c:pt idx="24">
                  <c:v>111.08748753998312</c:v>
                </c:pt>
                <c:pt idx="25">
                  <c:v>111.13611533734331</c:v>
                </c:pt>
                <c:pt idx="26">
                  <c:v>111.17352917549502</c:v>
                </c:pt>
                <c:pt idx="27">
                  <c:v>111.19899558572332</c:v>
                </c:pt>
                <c:pt idx="28">
                  <c:v>111.21179892675194</c:v>
                </c:pt>
                <c:pt idx="29">
                  <c:v>111.21125391559247</c:v>
                </c:pt>
                <c:pt idx="30">
                  <c:v>111.1967192044837</c:v>
                </c:pt>
                <c:pt idx="31">
                  <c:v>111.16761172534106</c:v>
                </c:pt>
                <c:pt idx="32">
                  <c:v>111.12342143981496</c:v>
                </c:pt>
                <c:pt idx="33">
                  <c:v>111.06372605449997</c:v>
                </c:pt>
                <c:pt idx="34">
                  <c:v>110.98820519381393</c:v>
                </c:pt>
                <c:pt idx="35">
                  <c:v>110.89665347482965</c:v>
                </c:pt>
                <c:pt idx="36">
                  <c:v>110.78899190593478</c:v>
                </c:pt>
                <c:pt idx="37">
                  <c:v>110.6652770406329</c:v>
                </c:pt>
                <c:pt idx="38">
                  <c:v>110.52570736317502</c:v>
                </c:pt>
                <c:pt idx="39">
                  <c:v>110.37062646540355</c:v>
                </c:pt>
                <c:pt idx="40">
                  <c:v>110.20052269223912</c:v>
                </c:pt>
                <c:pt idx="41">
                  <c:v>110.01602508112248</c:v>
                </c:pt>
                <c:pt idx="42">
                  <c:v>109.81789558951586</c:v>
                </c:pt>
                <c:pt idx="43">
                  <c:v>109.60701778263808</c:v>
                </c:pt>
                <c:pt idx="44">
                  <c:v>109.38438232769489</c:v>
                </c:pt>
                <c:pt idx="45">
                  <c:v>109.15106979748505</c:v>
                </c:pt>
                <c:pt idx="46">
                  <c:v>108.90823141319964</c:v>
                </c:pt>
                <c:pt idx="47">
                  <c:v>108.65706844392373</c:v>
                </c:pt>
                <c:pt idx="48">
                  <c:v>108.39881102293029</c:v>
                </c:pt>
                <c:pt idx="49">
                  <c:v>108.13469713672343</c:v>
                </c:pt>
                <c:pt idx="50">
                  <c:v>107.86595249458183</c:v>
                </c:pt>
                <c:pt idx="51">
                  <c:v>107.59377190045514</c:v>
                </c:pt>
                <c:pt idx="52">
                  <c:v>107.31930263460865</c:v>
                </c:pt>
                <c:pt idx="53">
                  <c:v>107.04363022011162</c:v>
                </c:pt>
                <c:pt idx="54">
                  <c:v>106.76776681014172</c:v>
                </c:pt>
                <c:pt idx="55">
                  <c:v>106.49264229634339</c:v>
                </c:pt>
                <c:pt idx="56">
                  <c:v>106.21909811464991</c:v>
                </c:pt>
                <c:pt idx="57">
                  <c:v>105.94788361934177</c:v>
                </c:pt>
                <c:pt idx="58">
                  <c:v>105.67965481252098</c:v>
                </c:pt>
                <c:pt idx="59">
                  <c:v>105.41497515613574</c:v>
                </c:pt>
                <c:pt idx="60">
                  <c:v>105.15431815669025</c:v>
                </c:pt>
                <c:pt idx="61">
                  <c:v>104.89807139674421</c:v>
                </c:pt>
                <c:pt idx="62">
                  <c:v>104.64654168913344</c:v>
                </c:pt>
                <c:pt idx="63">
                  <c:v>104.39996104584959</c:v>
                </c:pt>
                <c:pt idx="64">
                  <c:v>104.15849317989694</c:v>
                </c:pt>
                <c:pt idx="65">
                  <c:v>103.92224029158425</c:v>
                </c:pt>
                <c:pt idx="66">
                  <c:v>103.69124992742147</c:v>
                </c:pt>
                <c:pt idx="67">
                  <c:v>103.4655217374259</c:v>
                </c:pt>
                <c:pt idx="68">
                  <c:v>103.24501399315702</c:v>
                </c:pt>
                <c:pt idx="69">
                  <c:v>103.02964976271574</c:v>
                </c:pt>
                <c:pt idx="70">
                  <c:v>102.8193226693169</c:v>
                </c:pt>
                <c:pt idx="71">
                  <c:v>102.61390218635836</c:v>
                </c:pt>
                <c:pt idx="72">
                  <c:v>102.41323844400729</c:v>
                </c:pt>
                <c:pt idx="73">
                  <c:v>102.21716654030024</c:v>
                </c:pt>
                <c:pt idx="74">
                  <c:v>102.02551036389042</c:v>
                </c:pt>
                <c:pt idx="75">
                  <c:v>101.8380859462614</c:v>
                </c:pt>
                <c:pt idx="76">
                  <c:v>101.65470436891334</c:v>
                </c:pt>
                <c:pt idx="77">
                  <c:v>101.47517425617689</c:v>
                </c:pt>
                <c:pt idx="78">
                  <c:v>101.29930388737425</c:v>
                </c:pt>
                <c:pt idx="79">
                  <c:v>101.12690296344471</c:v>
                </c:pt>
                <c:pt idx="80">
                  <c:v>100.95778406325407</c:v>
                </c:pt>
                <c:pt idx="81">
                  <c:v>100.7917638239413</c:v>
                </c:pt>
                <c:pt idx="82">
                  <c:v>100.62866387809188</c:v>
                </c:pt>
                <c:pt idx="83">
                  <c:v>100.46831157849284</c:v>
                </c:pt>
                <c:pt idx="84">
                  <c:v>100.31054053889915</c:v>
                </c:pt>
                <c:pt idx="85">
                  <c:v>100.15519101676928</c:v>
                </c:pt>
                <c:pt idx="86">
                  <c:v>100.00211016141499</c:v>
                </c:pt>
                <c:pt idx="87">
                  <c:v>99.851152148540763</c:v>
                </c:pt>
                <c:pt idx="88">
                  <c:v>99.702178219775362</c:v>
                </c:pt>
                <c:pt idx="89">
                  <c:v>99.555056643564853</c:v>
                </c:pt>
                <c:pt idx="90">
                  <c:v>99.409662611721629</c:v>
                </c:pt>
                <c:pt idx="91">
                  <c:v>99.265878084026809</c:v>
                </c:pt>
                <c:pt idx="92">
                  <c:v>99.12359159156226</c:v>
                </c:pt>
                <c:pt idx="93">
                  <c:v>98.982698007905597</c:v>
                </c:pt>
                <c:pt idx="94">
                  <c:v>98.843098295949304</c:v>
                </c:pt>
                <c:pt idx="95">
                  <c:v>98.704699236894839</c:v>
                </c:pt>
                <c:pt idx="96">
                  <c:v>98.567413146913808</c:v>
                </c:pt>
                <c:pt idx="97">
                  <c:v>98.431157586050801</c:v>
                </c:pt>
                <c:pt idx="98">
                  <c:v>98.295855063152075</c:v>
                </c:pt>
                <c:pt idx="99">
                  <c:v>98.161432739934455</c:v>
                </c:pt>
                <c:pt idx="100">
                  <c:v>98.027822136742827</c:v>
                </c:pt>
                <c:pt idx="101">
                  <c:v>97.894958842080072</c:v>
                </c:pt>
                <c:pt idx="102">
                  <c:v>97.762782227614395</c:v>
                </c:pt>
                <c:pt idx="103">
                  <c:v>97.631235170073225</c:v>
                </c:pt>
                <c:pt idx="104">
                  <c:v>97.500263781210066</c:v>
                </c:pt>
                <c:pt idx="105">
                  <c:v>97.369817146876443</c:v>
                </c:pt>
                <c:pt idx="106">
                  <c:v>97.239847076138133</c:v>
                </c:pt>
                <c:pt idx="107">
                  <c:v>97.110307861339678</c:v>
                </c:pt>
                <c:pt idx="108">
                  <c:v>96.981156050037413</c:v>
                </c:pt>
                <c:pt idx="109">
                  <c:v>96.852350229782516</c:v>
                </c:pt>
                <c:pt idx="110">
                  <c:v>96.723850826838586</c:v>
                </c:pt>
                <c:pt idx="111">
                  <c:v>96.595619920050794</c:v>
                </c:pt>
                <c:pt idx="112">
                  <c:v>96.467621071242263</c:v>
                </c:pt>
                <c:pt idx="113">
                  <c:v>96.339819173679899</c:v>
                </c:pt>
                <c:pt idx="114">
                  <c:v>96.212180320319149</c:v>
                </c:pt>
                <c:pt idx="115">
                  <c:v>96.084671693681841</c:v>
                </c:pt>
                <c:pt idx="116">
                  <c:v>95.957261479326377</c:v>
                </c:pt>
                <c:pt idx="117">
                  <c:v>95.82991880491042</c:v>
                </c:pt>
                <c:pt idx="118">
                  <c:v>95.702613706793855</c:v>
                </c:pt>
                <c:pt idx="119">
                  <c:v>95.575317125960296</c:v>
                </c:pt>
                <c:pt idx="120">
                  <c:v>95.448000934713562</c:v>
                </c:pt>
                <c:pt idx="121">
                  <c:v>95.320637995111511</c:v>
                </c:pt>
                <c:pt idx="122">
                  <c:v>95.193202249405587</c:v>
                </c:pt>
                <c:pt idx="123">
                  <c:v>95.065668841853082</c:v>
                </c:pt>
                <c:pt idx="124">
                  <c:v>94.93801427015876</c:v>
                </c:pt>
                <c:pt idx="125">
                  <c:v>94.810216563502252</c:v>
                </c:pt>
                <c:pt idx="126">
                  <c:v>94.682255482660153</c:v>
                </c:pt>
                <c:pt idx="127">
                  <c:v>94.554112736199812</c:v>
                </c:pt>
                <c:pt idx="128">
                  <c:v>94.425772205196296</c:v>
                </c:pt>
                <c:pt idx="129">
                  <c:v>94.29722016751856</c:v>
                </c:pt>
                <c:pt idx="130">
                  <c:v>94.168445511573765</c:v>
                </c:pt>
                <c:pt idx="131">
                  <c:v>94.039439928625541</c:v>
                </c:pt>
                <c:pt idx="132">
                  <c:v>93.910198072544873</c:v>
                </c:pt>
                <c:pt idx="133">
                  <c:v>93.780717676215545</c:v>
                </c:pt>
                <c:pt idx="134">
                  <c:v>93.650999614870074</c:v>
                </c:pt>
                <c:pt idx="135">
                  <c:v>93.521047908390102</c:v>
                </c:pt>
                <c:pt idx="136">
                  <c:v>93.390869657018584</c:v>
                </c:pt>
                <c:pt idx="137">
                  <c:v>93.260474907879654</c:v>
                </c:pt>
                <c:pt idx="138">
                  <c:v>93.12987645300754</c:v>
                </c:pt>
                <c:pt idx="139">
                  <c:v>92.999089563016156</c:v>
                </c:pt>
                <c:pt idx="140">
                  <c:v>92.868131663839918</c:v>
                </c:pt>
                <c:pt idx="141">
                  <c:v>92.737021966885692</c:v>
                </c:pt>
                <c:pt idx="142">
                  <c:v>92.60578106523063</c:v>
                </c:pt>
                <c:pt idx="143">
                  <c:v>92.474430510002918</c:v>
                </c:pt>
                <c:pt idx="144">
                  <c:v>92.342992381698366</c:v>
                </c:pt>
                <c:pt idx="145">
                  <c:v>92.21148887089501</c:v>
                </c:pt>
                <c:pt idx="146">
                  <c:v>92.079941881699526</c:v>
                </c:pt>
                <c:pt idx="147">
                  <c:v>91.948372669427044</c:v>
                </c:pt>
                <c:pt idx="148">
                  <c:v>91.816801521667344</c:v>
                </c:pt>
                <c:pt idx="149">
                  <c:v>91.685247489239345</c:v>
                </c:pt>
                <c:pt idx="150">
                  <c:v>91.553728170795338</c:v>
                </c:pt>
                <c:pt idx="151">
                  <c:v>91.422259552205105</c:v>
                </c:pt>
                <c:pt idx="152">
                  <c:v>91.290855899486658</c:v>
                </c:pt>
                <c:pt idx="153">
                  <c:v>91.159529702069676</c:v>
                </c:pt>
                <c:pt idx="154">
                  <c:v>91.028291661647216</c:v>
                </c:pt>
                <c:pt idx="155">
                  <c:v>90.89715072081087</c:v>
                </c:pt>
                <c:pt idx="156">
                  <c:v>90.766114125056873</c:v>
                </c:pt>
                <c:pt idx="157">
                  <c:v>90.635187511548594</c:v>
                </c:pt>
                <c:pt idx="158">
                  <c:v>90.504375018157575</c:v>
                </c:pt>
                <c:pt idx="159">
                  <c:v>90.373679406708163</c:v>
                </c:pt>
                <c:pt idx="160">
                  <c:v>90.243102194938544</c:v>
                </c:pt>
                <c:pt idx="161">
                  <c:v>90.11264379239897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110.379</c:v>
                </c:pt>
                <c:pt idx="1">
                  <c:v>112.328</c:v>
                </c:pt>
                <c:pt idx="2">
                  <c:v>110.759</c:v>
                </c:pt>
                <c:pt idx="3">
                  <c:v>111.431</c:v>
                </c:pt>
                <c:pt idx="4">
                  <c:v>109.79300000000001</c:v>
                </c:pt>
                <c:pt idx="5">
                  <c:v>110.13800000000001</c:v>
                </c:pt>
                <c:pt idx="6">
                  <c:v>109.86199999999999</c:v>
                </c:pt>
                <c:pt idx="7">
                  <c:v>112.655</c:v>
                </c:pt>
                <c:pt idx="8">
                  <c:v>110.759</c:v>
                </c:pt>
                <c:pt idx="9">
                  <c:v>110.586</c:v>
                </c:pt>
                <c:pt idx="10">
                  <c:v>110.828</c:v>
                </c:pt>
                <c:pt idx="11">
                  <c:v>110.60299999999999</c:v>
                </c:pt>
                <c:pt idx="12">
                  <c:v>110.431</c:v>
                </c:pt>
                <c:pt idx="13">
                  <c:v>107.759</c:v>
                </c:pt>
                <c:pt idx="14">
                  <c:v>109</c:v>
                </c:pt>
                <c:pt idx="15">
                  <c:v>109.10299999999999</c:v>
                </c:pt>
                <c:pt idx="16">
                  <c:v>111.655</c:v>
                </c:pt>
                <c:pt idx="17">
                  <c:v>111.05200000000001</c:v>
                </c:pt>
                <c:pt idx="18">
                  <c:v>111.655</c:v>
                </c:pt>
                <c:pt idx="19">
                  <c:v>109</c:v>
                </c:pt>
                <c:pt idx="20">
                  <c:v>111.172</c:v>
                </c:pt>
                <c:pt idx="21">
                  <c:v>110.13800000000001</c:v>
                </c:pt>
                <c:pt idx="22">
                  <c:v>110.86199999999999</c:v>
                </c:pt>
                <c:pt idx="23">
                  <c:v>110.20699999999999</c:v>
                </c:pt>
                <c:pt idx="24">
                  <c:v>112.46599999999999</c:v>
                </c:pt>
                <c:pt idx="25">
                  <c:v>110.81</c:v>
                </c:pt>
                <c:pt idx="26">
                  <c:v>112.155</c:v>
                </c:pt>
                <c:pt idx="27">
                  <c:v>110.845</c:v>
                </c:pt>
                <c:pt idx="28">
                  <c:v>113.55200000000001</c:v>
                </c:pt>
                <c:pt idx="29">
                  <c:v>112.241</c:v>
                </c:pt>
                <c:pt idx="30">
                  <c:v>111.39700000000001</c:v>
                </c:pt>
                <c:pt idx="31">
                  <c:v>114.431</c:v>
                </c:pt>
                <c:pt idx="32">
                  <c:v>112.03400000000001</c:v>
                </c:pt>
                <c:pt idx="33">
                  <c:v>113.53400000000001</c:v>
                </c:pt>
                <c:pt idx="34">
                  <c:v>114.086</c:v>
                </c:pt>
                <c:pt idx="35">
                  <c:v>113.586</c:v>
                </c:pt>
                <c:pt idx="36">
                  <c:v>115.931</c:v>
                </c:pt>
                <c:pt idx="37">
                  <c:v>116.672</c:v>
                </c:pt>
                <c:pt idx="38">
                  <c:v>117.36199999999999</c:v>
                </c:pt>
                <c:pt idx="39">
                  <c:v>118.431</c:v>
                </c:pt>
                <c:pt idx="40">
                  <c:v>117.517</c:v>
                </c:pt>
                <c:pt idx="41">
                  <c:v>118.29300000000001</c:v>
                </c:pt>
                <c:pt idx="42">
                  <c:v>119.31</c:v>
                </c:pt>
                <c:pt idx="43">
                  <c:v>119.81</c:v>
                </c:pt>
                <c:pt idx="44">
                  <c:v>123.155</c:v>
                </c:pt>
                <c:pt idx="45">
                  <c:v>126.29300000000001</c:v>
                </c:pt>
                <c:pt idx="46">
                  <c:v>129.31</c:v>
                </c:pt>
                <c:pt idx="47">
                  <c:v>134.12100000000001</c:v>
                </c:pt>
                <c:pt idx="48">
                  <c:v>146.93100000000001</c:v>
                </c:pt>
                <c:pt idx="49">
                  <c:v>155.43100000000001</c:v>
                </c:pt>
                <c:pt idx="50">
                  <c:v>174.22399999999999</c:v>
                </c:pt>
                <c:pt idx="51">
                  <c:v>194.517</c:v>
                </c:pt>
                <c:pt idx="52">
                  <c:v>208.36199999999999</c:v>
                </c:pt>
                <c:pt idx="53">
                  <c:v>221.79300000000001</c:v>
                </c:pt>
                <c:pt idx="54">
                  <c:v>230.20699999999999</c:v>
                </c:pt>
                <c:pt idx="55">
                  <c:v>234.41399999999999</c:v>
                </c:pt>
                <c:pt idx="56">
                  <c:v>233.70699999999999</c:v>
                </c:pt>
                <c:pt idx="57">
                  <c:v>230.10300000000001</c:v>
                </c:pt>
                <c:pt idx="58">
                  <c:v>218.03399999999999</c:v>
                </c:pt>
                <c:pt idx="59">
                  <c:v>186.5</c:v>
                </c:pt>
                <c:pt idx="60">
                  <c:v>143.328</c:v>
                </c:pt>
                <c:pt idx="61">
                  <c:v>115.70699999999999</c:v>
                </c:pt>
                <c:pt idx="62">
                  <c:v>110.121</c:v>
                </c:pt>
                <c:pt idx="63">
                  <c:v>108.328</c:v>
                </c:pt>
                <c:pt idx="64">
                  <c:v>110.328</c:v>
                </c:pt>
                <c:pt idx="65">
                  <c:v>110.931</c:v>
                </c:pt>
                <c:pt idx="66">
                  <c:v>112.741</c:v>
                </c:pt>
                <c:pt idx="67">
                  <c:v>115.241</c:v>
                </c:pt>
                <c:pt idx="68">
                  <c:v>119.39700000000001</c:v>
                </c:pt>
                <c:pt idx="69">
                  <c:v>130.05199999999999</c:v>
                </c:pt>
                <c:pt idx="70">
                  <c:v>139.983</c:v>
                </c:pt>
                <c:pt idx="71">
                  <c:v>154.13800000000001</c:v>
                </c:pt>
                <c:pt idx="72">
                  <c:v>167.74100000000001</c:v>
                </c:pt>
                <c:pt idx="73">
                  <c:v>179.87899999999999</c:v>
                </c:pt>
                <c:pt idx="74">
                  <c:v>188.31</c:v>
                </c:pt>
                <c:pt idx="75">
                  <c:v>194.79300000000001</c:v>
                </c:pt>
                <c:pt idx="76">
                  <c:v>200.5</c:v>
                </c:pt>
                <c:pt idx="77">
                  <c:v>195.58600000000001</c:v>
                </c:pt>
                <c:pt idx="78">
                  <c:v>181</c:v>
                </c:pt>
                <c:pt idx="79">
                  <c:v>147.53399999999999</c:v>
                </c:pt>
                <c:pt idx="80">
                  <c:v>117.36199999999999</c:v>
                </c:pt>
                <c:pt idx="81">
                  <c:v>101.828</c:v>
                </c:pt>
                <c:pt idx="82">
                  <c:v>103.259</c:v>
                </c:pt>
                <c:pt idx="83">
                  <c:v>99.465999999999994</c:v>
                </c:pt>
                <c:pt idx="84">
                  <c:v>99.224000000000004</c:v>
                </c:pt>
                <c:pt idx="85">
                  <c:v>102.931</c:v>
                </c:pt>
                <c:pt idx="86">
                  <c:v>96.706999999999994</c:v>
                </c:pt>
                <c:pt idx="87">
                  <c:v>102.172</c:v>
                </c:pt>
                <c:pt idx="88">
                  <c:v>97.724000000000004</c:v>
                </c:pt>
                <c:pt idx="89">
                  <c:v>102.259</c:v>
                </c:pt>
                <c:pt idx="90">
                  <c:v>100.741</c:v>
                </c:pt>
                <c:pt idx="91">
                  <c:v>102.655</c:v>
                </c:pt>
                <c:pt idx="92">
                  <c:v>99.81</c:v>
                </c:pt>
                <c:pt idx="93">
                  <c:v>100.086</c:v>
                </c:pt>
                <c:pt idx="94">
                  <c:v>101.155</c:v>
                </c:pt>
                <c:pt idx="95">
                  <c:v>101.724</c:v>
                </c:pt>
                <c:pt idx="96">
                  <c:v>100.89700000000001</c:v>
                </c:pt>
                <c:pt idx="97">
                  <c:v>97.930999999999997</c:v>
                </c:pt>
                <c:pt idx="98">
                  <c:v>101.55200000000001</c:v>
                </c:pt>
                <c:pt idx="99">
                  <c:v>98.861999999999995</c:v>
                </c:pt>
                <c:pt idx="100">
                  <c:v>99</c:v>
                </c:pt>
                <c:pt idx="101">
                  <c:v>99.620999999999995</c:v>
                </c:pt>
                <c:pt idx="102">
                  <c:v>98.552000000000007</c:v>
                </c:pt>
                <c:pt idx="103">
                  <c:v>97.552000000000007</c:v>
                </c:pt>
                <c:pt idx="104">
                  <c:v>102.259</c:v>
                </c:pt>
                <c:pt idx="105">
                  <c:v>103</c:v>
                </c:pt>
                <c:pt idx="106">
                  <c:v>107.741</c:v>
                </c:pt>
                <c:pt idx="107">
                  <c:v>109</c:v>
                </c:pt>
                <c:pt idx="108">
                  <c:v>113.621</c:v>
                </c:pt>
                <c:pt idx="109">
                  <c:v>116.724</c:v>
                </c:pt>
                <c:pt idx="110">
                  <c:v>114.05200000000001</c:v>
                </c:pt>
                <c:pt idx="111">
                  <c:v>115.879</c:v>
                </c:pt>
                <c:pt idx="112">
                  <c:v>110.276</c:v>
                </c:pt>
                <c:pt idx="113">
                  <c:v>104.44799999999999</c:v>
                </c:pt>
                <c:pt idx="114">
                  <c:v>103.172</c:v>
                </c:pt>
                <c:pt idx="115">
                  <c:v>98.638000000000005</c:v>
                </c:pt>
                <c:pt idx="116">
                  <c:v>95.465999999999994</c:v>
                </c:pt>
                <c:pt idx="117">
                  <c:v>98</c:v>
                </c:pt>
                <c:pt idx="118">
                  <c:v>93.914000000000001</c:v>
                </c:pt>
                <c:pt idx="119">
                  <c:v>97.206999999999994</c:v>
                </c:pt>
                <c:pt idx="120">
                  <c:v>95.516999999999996</c:v>
                </c:pt>
                <c:pt idx="121">
                  <c:v>97.947999999999993</c:v>
                </c:pt>
                <c:pt idx="122">
                  <c:v>95.344999999999999</c:v>
                </c:pt>
                <c:pt idx="123">
                  <c:v>94.206999999999994</c:v>
                </c:pt>
                <c:pt idx="124">
                  <c:v>95.034000000000006</c:v>
                </c:pt>
                <c:pt idx="125">
                  <c:v>95.31</c:v>
                </c:pt>
                <c:pt idx="126">
                  <c:v>96.724000000000004</c:v>
                </c:pt>
                <c:pt idx="127">
                  <c:v>94.914000000000001</c:v>
                </c:pt>
                <c:pt idx="128">
                  <c:v>94.138000000000005</c:v>
                </c:pt>
                <c:pt idx="129">
                  <c:v>95.534000000000006</c:v>
                </c:pt>
                <c:pt idx="130">
                  <c:v>93.638000000000005</c:v>
                </c:pt>
                <c:pt idx="131">
                  <c:v>97.861999999999995</c:v>
                </c:pt>
                <c:pt idx="132">
                  <c:v>98.120999999999995</c:v>
                </c:pt>
                <c:pt idx="133">
                  <c:v>101.586</c:v>
                </c:pt>
                <c:pt idx="134">
                  <c:v>103.155</c:v>
                </c:pt>
                <c:pt idx="135">
                  <c:v>104.672</c:v>
                </c:pt>
                <c:pt idx="136">
                  <c:v>105.086</c:v>
                </c:pt>
                <c:pt idx="137">
                  <c:v>104.776</c:v>
                </c:pt>
                <c:pt idx="138">
                  <c:v>104.517</c:v>
                </c:pt>
                <c:pt idx="139">
                  <c:v>98.379000000000005</c:v>
                </c:pt>
                <c:pt idx="140">
                  <c:v>95.206999999999994</c:v>
                </c:pt>
                <c:pt idx="141">
                  <c:v>94</c:v>
                </c:pt>
                <c:pt idx="142">
                  <c:v>92.741</c:v>
                </c:pt>
                <c:pt idx="143">
                  <c:v>93.085999999999999</c:v>
                </c:pt>
                <c:pt idx="144">
                  <c:v>93.414000000000001</c:v>
                </c:pt>
                <c:pt idx="145">
                  <c:v>90.102999999999994</c:v>
                </c:pt>
                <c:pt idx="146">
                  <c:v>94.465999999999994</c:v>
                </c:pt>
                <c:pt idx="147">
                  <c:v>90.69</c:v>
                </c:pt>
                <c:pt idx="148">
                  <c:v>90.741</c:v>
                </c:pt>
                <c:pt idx="149">
                  <c:v>92.430999999999997</c:v>
                </c:pt>
                <c:pt idx="150">
                  <c:v>92.447999999999993</c:v>
                </c:pt>
                <c:pt idx="151">
                  <c:v>93.552000000000007</c:v>
                </c:pt>
                <c:pt idx="152">
                  <c:v>92.430999999999997</c:v>
                </c:pt>
                <c:pt idx="153">
                  <c:v>90.206999999999994</c:v>
                </c:pt>
                <c:pt idx="154">
                  <c:v>90.897000000000006</c:v>
                </c:pt>
                <c:pt idx="155">
                  <c:v>89.759</c:v>
                </c:pt>
                <c:pt idx="156">
                  <c:v>92.552000000000007</c:v>
                </c:pt>
                <c:pt idx="157">
                  <c:v>92.620999999999995</c:v>
                </c:pt>
                <c:pt idx="158">
                  <c:v>92.897000000000006</c:v>
                </c:pt>
                <c:pt idx="159">
                  <c:v>91.155000000000001</c:v>
                </c:pt>
                <c:pt idx="160">
                  <c:v>88.224000000000004</c:v>
                </c:pt>
                <c:pt idx="161">
                  <c:v>92.534000000000006</c:v>
                </c:pt>
                <c:pt idx="162">
                  <c:v>91.016999999999996</c:v>
                </c:pt>
                <c:pt idx="163">
                  <c:v>91.206999999999994</c:v>
                </c:pt>
                <c:pt idx="164">
                  <c:v>91.516999999999996</c:v>
                </c:pt>
                <c:pt idx="165">
                  <c:v>89.828000000000003</c:v>
                </c:pt>
                <c:pt idx="166">
                  <c:v>91.069000000000003</c:v>
                </c:pt>
                <c:pt idx="167">
                  <c:v>91.516999999999996</c:v>
                </c:pt>
                <c:pt idx="168">
                  <c:v>88.620999999999995</c:v>
                </c:pt>
                <c:pt idx="169">
                  <c:v>89.569000000000003</c:v>
                </c:pt>
                <c:pt idx="170">
                  <c:v>88.861999999999995</c:v>
                </c:pt>
                <c:pt idx="171">
                  <c:v>91.793000000000006</c:v>
                </c:pt>
                <c:pt idx="172">
                  <c:v>89.671999999999997</c:v>
                </c:pt>
                <c:pt idx="173">
                  <c:v>89.861999999999995</c:v>
                </c:pt>
                <c:pt idx="174">
                  <c:v>89.569000000000003</c:v>
                </c:pt>
                <c:pt idx="175">
                  <c:v>88.793000000000006</c:v>
                </c:pt>
                <c:pt idx="176">
                  <c:v>90.120999999999995</c:v>
                </c:pt>
                <c:pt idx="177">
                  <c:v>90.844999999999999</c:v>
                </c:pt>
                <c:pt idx="178">
                  <c:v>88.793000000000006</c:v>
                </c:pt>
                <c:pt idx="179">
                  <c:v>90.552000000000007</c:v>
                </c:pt>
                <c:pt idx="180">
                  <c:v>88.620999999999995</c:v>
                </c:pt>
                <c:pt idx="181">
                  <c:v>90.085999999999999</c:v>
                </c:pt>
                <c:pt idx="182">
                  <c:v>88.034000000000006</c:v>
                </c:pt>
                <c:pt idx="183">
                  <c:v>88.569000000000003</c:v>
                </c:pt>
                <c:pt idx="184">
                  <c:v>89.516999999999996</c:v>
                </c:pt>
                <c:pt idx="185">
                  <c:v>88.69</c:v>
                </c:pt>
                <c:pt idx="186">
                  <c:v>88.930999999999997</c:v>
                </c:pt>
                <c:pt idx="187">
                  <c:v>88.879000000000005</c:v>
                </c:pt>
                <c:pt idx="188">
                  <c:v>88.671999999999997</c:v>
                </c:pt>
                <c:pt idx="189">
                  <c:v>88.5</c:v>
                </c:pt>
                <c:pt idx="190">
                  <c:v>89.516999999999996</c:v>
                </c:pt>
                <c:pt idx="191">
                  <c:v>85.930999999999997</c:v>
                </c:pt>
                <c:pt idx="192">
                  <c:v>87.241</c:v>
                </c:pt>
                <c:pt idx="193">
                  <c:v>88.31</c:v>
                </c:pt>
                <c:pt idx="194">
                  <c:v>90.965999999999994</c:v>
                </c:pt>
                <c:pt idx="195">
                  <c:v>88.259</c:v>
                </c:pt>
                <c:pt idx="196">
                  <c:v>90.465999999999994</c:v>
                </c:pt>
                <c:pt idx="197">
                  <c:v>89.293000000000006</c:v>
                </c:pt>
                <c:pt idx="198">
                  <c:v>89.447999999999993</c:v>
                </c:pt>
                <c:pt idx="199">
                  <c:v>90.120999999999995</c:v>
                </c:pt>
                <c:pt idx="200">
                  <c:v>89.344999999999999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108.7603154331957</c:v>
                </c:pt>
                <c:pt idx="5">
                  <c:v>108.94271181444982</c:v>
                </c:pt>
                <c:pt idx="6">
                  <c:v>109.12386112197093</c:v>
                </c:pt>
                <c:pt idx="7">
                  <c:v>109.30356069232532</c:v>
                </c:pt>
                <c:pt idx="8">
                  <c:v>109.48158353977949</c:v>
                </c:pt>
                <c:pt idx="9">
                  <c:v>109.65767625350306</c:v>
                </c:pt>
                <c:pt idx="10">
                  <c:v>109.83155685465046</c:v>
                </c:pt>
                <c:pt idx="11">
                  <c:v>110.00291264817156</c:v>
                </c:pt>
                <c:pt idx="12">
                  <c:v>110.17139811391692</c:v>
                </c:pt>
                <c:pt idx="13">
                  <c:v>110.33663289303557</c:v>
                </c:pt>
                <c:pt idx="14">
                  <c:v>110.49819993934047</c:v>
                </c:pt>
                <c:pt idx="15">
                  <c:v>110.65564392234982</c:v>
                </c:pt>
                <c:pt idx="16">
                  <c:v>110.80846999142739</c:v>
                </c:pt>
                <c:pt idx="17">
                  <c:v>110.95614304358018</c:v>
                </c:pt>
                <c:pt idx="18">
                  <c:v>111.0980876903258</c:v>
                </c:pt>
                <c:pt idx="19">
                  <c:v>111.23368920914045</c:v>
                </c:pt>
                <c:pt idx="20">
                  <c:v>111.36229592405071</c:v>
                </c:pt>
                <c:pt idx="21">
                  <c:v>111.48322374293383</c:v>
                </c:pt>
                <c:pt idx="22">
                  <c:v>111.59576407732642</c:v>
                </c:pt>
                <c:pt idx="23">
                  <c:v>111.69919722851685</c:v>
                </c:pt>
                <c:pt idx="24">
                  <c:v>111.79281475840953</c:v>
                </c:pt>
                <c:pt idx="25">
                  <c:v>111.87595668152075</c:v>
                </c:pt>
                <c:pt idx="26">
                  <c:v>111.9480729163833</c:v>
                </c:pt>
                <c:pt idx="27">
                  <c:v>112.00882379294606</c:v>
                </c:pt>
                <c:pt idx="28">
                  <c:v>112.05824199669884</c:v>
                </c:pt>
                <c:pt idx="29">
                  <c:v>112.0969884525273</c:v>
                </c:pt>
                <c:pt idx="30">
                  <c:v>112.12674720582073</c:v>
                </c:pt>
                <c:pt idx="31">
                  <c:v>112.15081844107397</c:v>
                </c:pt>
                <c:pt idx="32">
                  <c:v>112.17498221103378</c:v>
                </c:pt>
                <c:pt idx="33">
                  <c:v>112.20871429082622</c:v>
                </c:pt>
                <c:pt idx="34">
                  <c:v>112.26683377774772</c:v>
                </c:pt>
                <c:pt idx="35">
                  <c:v>112.37164154509396</c:v>
                </c:pt>
                <c:pt idx="36">
                  <c:v>112.55556007889075</c:v>
                </c:pt>
                <c:pt idx="37">
                  <c:v>112.86419974701113</c:v>
                </c:pt>
                <c:pt idx="38">
                  <c:v>113.35964879117324</c:v>
                </c:pt>
                <c:pt idx="39">
                  <c:v>114.12361629447534</c:v>
                </c:pt>
                <c:pt idx="40">
                  <c:v>115.25986271927717</c:v>
                </c:pt>
                <c:pt idx="41">
                  <c:v>116.89516008240052</c:v>
                </c:pt>
                <c:pt idx="42">
                  <c:v>119.17787821314614</c:v>
                </c:pt>
                <c:pt idx="43">
                  <c:v>122.2732522917882</c:v>
                </c:pt>
                <c:pt idx="44">
                  <c:v>126.35451124410997</c:v>
                </c:pt>
                <c:pt idx="45">
                  <c:v>131.58938704525264</c:v>
                </c:pt>
                <c:pt idx="46">
                  <c:v>138.12210283575482</c:v>
                </c:pt>
                <c:pt idx="47">
                  <c:v>146.05172671612826</c:v>
                </c:pt>
                <c:pt idx="48">
                  <c:v>155.40869184585921</c:v>
                </c:pt>
                <c:pt idx="49">
                  <c:v>166.13217495757618</c:v>
                </c:pt>
                <c:pt idx="50">
                  <c:v>178.05169817747674</c:v>
                </c:pt>
                <c:pt idx="51">
                  <c:v>190.87646992290044</c:v>
                </c:pt>
                <c:pt idx="52">
                  <c:v>204.19413235316659</c:v>
                </c:pt>
                <c:pt idx="53">
                  <c:v>217.46608676434624</c:v>
                </c:pt>
                <c:pt idx="54">
                  <c:v>229.93289468860513</c:v>
                </c:pt>
                <c:pt idx="55">
                  <c:v>240.15279548315522</c:v>
                </c:pt>
                <c:pt idx="56">
                  <c:v>244.932320393385</c:v>
                </c:pt>
                <c:pt idx="57">
                  <c:v>238.82151372920856</c:v>
                </c:pt>
                <c:pt idx="58">
                  <c:v>217.33860441060338</c:v>
                </c:pt>
                <c:pt idx="59">
                  <c:v>183.53011472069375</c:v>
                </c:pt>
                <c:pt idx="60">
                  <c:v>149.03468114586184</c:v>
                </c:pt>
                <c:pt idx="61">
                  <c:v>124.93386949818054</c:v>
                </c:pt>
                <c:pt idx="62">
                  <c:v>113.48018634230306</c:v>
                </c:pt>
                <c:pt idx="63">
                  <c:v>110.30741024930016</c:v>
                </c:pt>
                <c:pt idx="64">
                  <c:v>110.88139236656609</c:v>
                </c:pt>
                <c:pt idx="65">
                  <c:v>113.08903539118207</c:v>
                </c:pt>
                <c:pt idx="66">
                  <c:v>116.45233728637483</c:v>
                </c:pt>
                <c:pt idx="67">
                  <c:v>121.04476146391556</c:v>
                </c:pt>
                <c:pt idx="68">
                  <c:v>127.02367515737959</c:v>
                </c:pt>
                <c:pt idx="69">
                  <c:v>134.49189797148688</c:v>
                </c:pt>
                <c:pt idx="70">
                  <c:v>143.44229801169334</c:v>
                </c:pt>
                <c:pt idx="71">
                  <c:v>153.71952088561073</c:v>
                </c:pt>
                <c:pt idx="72">
                  <c:v>164.99542923368188</c:v>
                </c:pt>
                <c:pt idx="73">
                  <c:v>176.76438077200726</c:v>
                </c:pt>
                <c:pt idx="74">
                  <c:v>188.34422422139045</c:v>
                </c:pt>
                <c:pt idx="75">
                  <c:v>198.69247367158846</c:v>
                </c:pt>
                <c:pt idx="76">
                  <c:v>205.25895057197181</c:v>
                </c:pt>
                <c:pt idx="77">
                  <c:v>201.80317328575703</c:v>
                </c:pt>
                <c:pt idx="78">
                  <c:v>181.33484133726535</c:v>
                </c:pt>
                <c:pt idx="79">
                  <c:v>148.49693973176801</c:v>
                </c:pt>
                <c:pt idx="80">
                  <c:v>120.40119913403855</c:v>
                </c:pt>
                <c:pt idx="81">
                  <c:v>106.62549753662327</c:v>
                </c:pt>
                <c:pt idx="82">
                  <c:v>102.62473934806162</c:v>
                </c:pt>
                <c:pt idx="83">
                  <c:v>101.83349973392841</c:v>
                </c:pt>
                <c:pt idx="84">
                  <c:v>101.61168642194107</c:v>
                </c:pt>
                <c:pt idx="85">
                  <c:v>101.44830003998783</c:v>
                </c:pt>
                <c:pt idx="86">
                  <c:v>101.29029940451967</c:v>
                </c:pt>
                <c:pt idx="87">
                  <c:v>101.13449956261847</c:v>
                </c:pt>
                <c:pt idx="88">
                  <c:v>100.9806676342214</c:v>
                </c:pt>
                <c:pt idx="89">
                  <c:v>100.82867453162547</c:v>
                </c:pt>
                <c:pt idx="90">
                  <c:v>100.67839994015259</c:v>
                </c:pt>
                <c:pt idx="91">
                  <c:v>100.52973224735645</c:v>
                </c:pt>
                <c:pt idx="92">
                  <c:v>100.38257557467308</c:v>
                </c:pt>
                <c:pt idx="93">
                  <c:v>100.23687554484243</c:v>
                </c:pt>
                <c:pt idx="94">
                  <c:v>100.09270435268424</c:v>
                </c:pt>
                <c:pt idx="95">
                  <c:v>99.950514996041349</c:v>
                </c:pt>
                <c:pt idx="96">
                  <c:v>99.811826892647161</c:v>
                </c:pt>
                <c:pt idx="97">
                  <c:v>99.680883327103373</c:v>
                </c:pt>
                <c:pt idx="98">
                  <c:v>99.568203384281162</c:v>
                </c:pt>
                <c:pt idx="99">
                  <c:v>99.497202211842165</c:v>
                </c:pt>
                <c:pt idx="100">
                  <c:v>99.514536598338893</c:v>
                </c:pt>
                <c:pt idx="101">
                  <c:v>99.702515702941028</c:v>
                </c:pt>
                <c:pt idx="102">
                  <c:v>100.18704089256418</c:v>
                </c:pt>
                <c:pt idx="103">
                  <c:v>101.12828534778568</c:v>
                </c:pt>
                <c:pt idx="104">
                  <c:v>102.67870535713448</c:v>
                </c:pt>
                <c:pt idx="105">
                  <c:v>104.90220094677355</c:v>
                </c:pt>
                <c:pt idx="106">
                  <c:v>107.67425532269914</c:v>
                </c:pt>
                <c:pt idx="107">
                  <c:v>110.61646429331594</c:v>
                </c:pt>
                <c:pt idx="108">
                  <c:v>113.13237921689947</c:v>
                </c:pt>
                <c:pt idx="109">
                  <c:v>114.57563965728123</c:v>
                </c:pt>
                <c:pt idx="110">
                  <c:v>114.49902444253938</c:v>
                </c:pt>
                <c:pt idx="111">
                  <c:v>112.85781167017797</c:v>
                </c:pt>
                <c:pt idx="112">
                  <c:v>110.04280648265647</c:v>
                </c:pt>
                <c:pt idx="113">
                  <c:v>106.71496993352729</c:v>
                </c:pt>
                <c:pt idx="114">
                  <c:v>103.53759263433027</c:v>
                </c:pt>
                <c:pt idx="115">
                  <c:v>100.95590127229704</c:v>
                </c:pt>
                <c:pt idx="116">
                  <c:v>99.121563221561757</c:v>
                </c:pt>
                <c:pt idx="117">
                  <c:v>97.955395928724684</c:v>
                </c:pt>
                <c:pt idx="118">
                  <c:v>97.270508133262936</c:v>
                </c:pt>
                <c:pt idx="119">
                  <c:v>96.877403218913201</c:v>
                </c:pt>
                <c:pt idx="120">
                  <c:v>96.636324649001637</c:v>
                </c:pt>
                <c:pt idx="121">
                  <c:v>96.464117599723693</c:v>
                </c:pt>
                <c:pt idx="122">
                  <c:v>96.319272585094637</c:v>
                </c:pt>
                <c:pt idx="123">
                  <c:v>96.184217763266815</c:v>
                </c:pt>
                <c:pt idx="124">
                  <c:v>96.053247000443719</c:v>
                </c:pt>
                <c:pt idx="125">
                  <c:v>95.927401274718122</c:v>
                </c:pt>
                <c:pt idx="126">
                  <c:v>95.815820088514016</c:v>
                </c:pt>
                <c:pt idx="127">
                  <c:v>95.74395812801086</c:v>
                </c:pt>
                <c:pt idx="128">
                  <c:v>95.768712843812878</c:v>
                </c:pt>
                <c:pt idx="129">
                  <c:v>95.994838458578442</c:v>
                </c:pt>
                <c:pt idx="130">
                  <c:v>96.574931031417535</c:v>
                </c:pt>
                <c:pt idx="131">
                  <c:v>97.665482934032923</c:v>
                </c:pt>
                <c:pt idx="132">
                  <c:v>99.32449255386787</c:v>
                </c:pt>
                <c:pt idx="133">
                  <c:v>101.38581037693831</c:v>
                </c:pt>
                <c:pt idx="134">
                  <c:v>103.40534512792871</c:v>
                </c:pt>
                <c:pt idx="135">
                  <c:v>104.7742027076027</c:v>
                </c:pt>
                <c:pt idx="136">
                  <c:v>104.98844376462645</c:v>
                </c:pt>
                <c:pt idx="137">
                  <c:v>103.91953303596266</c:v>
                </c:pt>
                <c:pt idx="138">
                  <c:v>101.89036160897591</c:v>
                </c:pt>
                <c:pt idx="139">
                  <c:v>99.496483871514471</c:v>
                </c:pt>
                <c:pt idx="140">
                  <c:v>97.306125406749885</c:v>
                </c:pt>
                <c:pt idx="141">
                  <c:v>95.642680175715469</c:v>
                </c:pt>
                <c:pt idx="142">
                  <c:v>94.552211394265157</c:v>
                </c:pt>
                <c:pt idx="143">
                  <c:v>93.908114013081487</c:v>
                </c:pt>
                <c:pt idx="144">
                  <c:v>93.540358246236508</c:v>
                </c:pt>
                <c:pt idx="145">
                  <c:v>93.314044621546969</c:v>
                </c:pt>
                <c:pt idx="146">
                  <c:v>93.148773416187623</c:v>
                </c:pt>
                <c:pt idx="147">
                  <c:v>93.005972606505182</c:v>
                </c:pt>
                <c:pt idx="148">
                  <c:v>92.870287998441412</c:v>
                </c:pt>
                <c:pt idx="149">
                  <c:v>92.736567222628295</c:v>
                </c:pt>
                <c:pt idx="150">
                  <c:v>92.603341269581776</c:v>
                </c:pt>
                <c:pt idx="151">
                  <c:v>92.470255127369683</c:v>
                </c:pt>
                <c:pt idx="152">
                  <c:v>92.337238886010056</c:v>
                </c:pt>
                <c:pt idx="153">
                  <c:v>92.204284339328652</c:v>
                </c:pt>
                <c:pt idx="154">
                  <c:v>92.071394076899935</c:v>
                </c:pt>
                <c:pt idx="155">
                  <c:v>91.938571622695505</c:v>
                </c:pt>
                <c:pt idx="156">
                  <c:v>91.805819839086922</c:v>
                </c:pt>
                <c:pt idx="157">
                  <c:v>91.673140756001303</c:v>
                </c:pt>
                <c:pt idx="158">
                  <c:v>91.54053561556745</c:v>
                </c:pt>
                <c:pt idx="159">
                  <c:v>91.408004947669625</c:v>
                </c:pt>
                <c:pt idx="160">
                  <c:v>91.275548650248851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108.76031543319087</c:v>
                </c:pt>
                <c:pt idx="5">
                  <c:v>108.94271181443497</c:v>
                </c:pt>
                <c:pt idx="6">
                  <c:v>109.12386112192624</c:v>
                </c:pt>
                <c:pt idx="7">
                  <c:v>109.30356069219356</c:v>
                </c:pt>
                <c:pt idx="8">
                  <c:v>109.48158353939905</c:v>
                </c:pt>
                <c:pt idx="9">
                  <c:v>109.65767625242694</c:v>
                </c:pt>
                <c:pt idx="10">
                  <c:v>109.83155685166872</c:v>
                </c:pt>
                <c:pt idx="11">
                  <c:v>110.00291264007821</c:v>
                </c:pt>
                <c:pt idx="12">
                  <c:v>110.17139809239725</c:v>
                </c:pt>
                <c:pt idx="13">
                  <c:v>110.33663283698367</c:v>
                </c:pt>
                <c:pt idx="14">
                  <c:v>110.49819979632179</c:v>
                </c:pt>
                <c:pt idx="15">
                  <c:v>110.65564356487721</c:v>
                </c:pt>
                <c:pt idx="16">
                  <c:v>110.80846911616071</c:v>
                </c:pt>
                <c:pt idx="17">
                  <c:v>110.95614094422645</c:v>
                </c:pt>
                <c:pt idx="18">
                  <c:v>111.09808275769674</c:v>
                </c:pt>
                <c:pt idx="19">
                  <c:v>111.23367785592446</c:v>
                </c:pt>
                <c:pt idx="20">
                  <c:v>111.36227032599655</c:v>
                </c:pt>
                <c:pt idx="21">
                  <c:v>111.48316720465075</c:v>
                </c:pt>
                <c:pt idx="22">
                  <c:v>111.59564174932295</c:v>
                </c:pt>
                <c:pt idx="23">
                  <c:v>111.69893795582985</c:v>
                </c:pt>
                <c:pt idx="24">
                  <c:v>111.79227644492506</c:v>
                </c:pt>
                <c:pt idx="25">
                  <c:v>111.8748618145402</c:v>
                </c:pt>
                <c:pt idx="26">
                  <c:v>111.94589151759699</c:v>
                </c:pt>
                <c:pt idx="27">
                  <c:v>112.00456627599957</c:v>
                </c:pt>
                <c:pt idx="28">
                  <c:v>112.05010197968349</c:v>
                </c:pt>
                <c:pt idx="29">
                  <c:v>112.08174294630957</c:v>
                </c:pt>
                <c:pt idx="30">
                  <c:v>112.09877633449091</c:v>
                </c:pt>
                <c:pt idx="31">
                  <c:v>112.10054741487238</c:v>
                </c:pt>
                <c:pt idx="32">
                  <c:v>112.08647531394533</c:v>
                </c:pt>
                <c:pt idx="33">
                  <c:v>112.05606876149511</c:v>
                </c:pt>
                <c:pt idx="34">
                  <c:v>112.00894130136064</c:v>
                </c:pt>
                <c:pt idx="35">
                  <c:v>111.9448253744909</c:v>
                </c:pt>
                <c:pt idx="36">
                  <c:v>111.86358466055377</c:v>
                </c:pt>
                <c:pt idx="37">
                  <c:v>111.76522407581741</c:v>
                </c:pt>
                <c:pt idx="38">
                  <c:v>111.649896874768</c:v>
                </c:pt>
                <c:pt idx="39">
                  <c:v>111.51790839205064</c:v>
                </c:pt>
                <c:pt idx="40">
                  <c:v>111.36971608735412</c:v>
                </c:pt>
                <c:pt idx="41">
                  <c:v>111.20592571256549</c:v>
                </c:pt>
                <c:pt idx="42">
                  <c:v>111.02728359816768</c:v>
                </c:pt>
                <c:pt idx="43">
                  <c:v>110.83466524199206</c:v>
                </c:pt>
                <c:pt idx="44">
                  <c:v>110.62906056411768</c:v>
                </c:pt>
                <c:pt idx="45">
                  <c:v>110.41155635295137</c:v>
                </c:pt>
                <c:pt idx="46">
                  <c:v>110.18331655689751</c:v>
                </c:pt>
                <c:pt idx="47">
                  <c:v>109.94556116402778</c:v>
                </c:pt>
                <c:pt idx="48">
                  <c:v>109.69954445323077</c:v>
                </c:pt>
                <c:pt idx="49">
                  <c:v>109.44653339333348</c:v>
                </c:pt>
                <c:pt idx="50">
                  <c:v>109.18778691485021</c:v>
                </c:pt>
                <c:pt idx="51">
                  <c:v>108.92453668925772</c:v>
                </c:pt>
                <c:pt idx="52">
                  <c:v>108.65796993262069</c:v>
                </c:pt>
                <c:pt idx="53">
                  <c:v>108.38921461503841</c:v>
                </c:pt>
                <c:pt idx="54">
                  <c:v>108.11932731594491</c:v>
                </c:pt>
                <c:pt idx="55">
                  <c:v>107.84928382800074</c:v>
                </c:pt>
                <c:pt idx="56">
                  <c:v>107.57997248759723</c:v>
                </c:pt>
                <c:pt idx="57">
                  <c:v>107.31219010397525</c:v>
                </c:pt>
                <c:pt idx="58">
                  <c:v>107.04664027529941</c:v>
                </c:pt>
                <c:pt idx="59">
                  <c:v>106.78393382005832</c:v>
                </c:pt>
                <c:pt idx="60">
                  <c:v>106.52459101522253</c:v>
                </c:pt>
                <c:pt idx="61">
                  <c:v>106.26904531652059</c:v>
                </c:pt>
                <c:pt idx="62">
                  <c:v>106.01764823782153</c:v>
                </c:pt>
                <c:pt idx="63">
                  <c:v>105.7706750822605</c:v>
                </c:pt>
                <c:pt idx="64">
                  <c:v>105.52833124363143</c:v>
                </c:pt>
                <c:pt idx="65">
                  <c:v>105.29075882913001</c:v>
                </c:pt>
                <c:pt idx="66">
                  <c:v>105.05804339062581</c:v>
                </c:pt>
                <c:pt idx="67">
                  <c:v>104.83022058867878</c:v>
                </c:pt>
                <c:pt idx="68">
                  <c:v>104.60728264949169</c:v>
                </c:pt>
                <c:pt idx="69">
                  <c:v>104.38918450846029</c:v>
                </c:pt>
                <c:pt idx="70">
                  <c:v>104.17584956402209</c:v>
                </c:pt>
                <c:pt idx="71">
                  <c:v>103.96717499160316</c:v>
                </c:pt>
                <c:pt idx="72">
                  <c:v>103.76303658945966</c:v>
                </c:pt>
                <c:pt idx="73">
                  <c:v>103.56329314619303</c:v>
                </c:pt>
                <c:pt idx="74">
                  <c:v>103.36779033395052</c:v>
                </c:pt>
                <c:pt idx="75">
                  <c:v>103.17636414217812</c:v>
                </c:pt>
                <c:pt idx="76">
                  <c:v>102.98884387470329</c:v>
                </c:pt>
                <c:pt idx="77">
                  <c:v>102.80505473833392</c:v>
                </c:pt>
                <c:pt idx="78">
                  <c:v>102.6248200545065</c:v>
                </c:pt>
                <c:pt idx="79">
                  <c:v>102.44796312720149</c:v>
                </c:pt>
                <c:pt idx="80">
                  <c:v>102.274308800733</c:v>
                </c:pt>
                <c:pt idx="81">
                  <c:v>102.10368474042501</c:v>
                </c:pt>
                <c:pt idx="82">
                  <c:v>101.93592246787908</c:v>
                </c:pt>
                <c:pt idx="83">
                  <c:v>101.77085818073613</c:v>
                </c:pt>
                <c:pt idx="84">
                  <c:v>101.60833338471888</c:v>
                </c:pt>
                <c:pt idx="85">
                  <c:v>101.44819536345278</c:v>
                </c:pt>
                <c:pt idx="86">
                  <c:v>101.29029750921086</c:v>
                </c:pt>
                <c:pt idx="87">
                  <c:v>101.13449953539103</c:v>
                </c:pt>
                <c:pt idx="88">
                  <c:v>100.9806675892776</c:v>
                </c:pt>
                <c:pt idx="89">
                  <c:v>100.82867428149507</c:v>
                </c:pt>
                <c:pt idx="90">
                  <c:v>100.67839864656486</c:v>
                </c:pt>
                <c:pt idx="91">
                  <c:v>100.52972604713557</c:v>
                </c:pt>
                <c:pt idx="92">
                  <c:v>100.38254803278045</c:v>
                </c:pt>
                <c:pt idx="93">
                  <c:v>100.23676216274679</c:v>
                </c:pt>
                <c:pt idx="94">
                  <c:v>100.09227180069018</c:v>
                </c:pt>
                <c:pt idx="95">
                  <c:v>99.948985888230794</c:v>
                </c:pt>
                <c:pt idx="96">
                  <c:v>99.806818703115283</c:v>
                </c:pt>
                <c:pt idx="97">
                  <c:v>99.665689606849739</c:v>
                </c:pt>
                <c:pt idx="98">
                  <c:v>99.525522785873306</c:v>
                </c:pt>
                <c:pt idx="99">
                  <c:v>99.386246989659682</c:v>
                </c:pt>
                <c:pt idx="100">
                  <c:v>99.247795268554427</c:v>
                </c:pt>
                <c:pt idx="101">
                  <c:v>99.110104713669386</c:v>
                </c:pt>
                <c:pt idx="102">
                  <c:v>98.973116200754077</c:v>
                </c:pt>
                <c:pt idx="103">
                  <c:v>98.836774139639132</c:v>
                </c:pt>
                <c:pt idx="104">
                  <c:v>98.701026230590543</c:v>
                </c:pt>
                <c:pt idx="105">
                  <c:v>98.565823228720916</c:v>
                </c:pt>
                <c:pt idx="106">
                  <c:v>98.431118717466489</c:v>
                </c:pt>
                <c:pt idx="107">
                  <c:v>98.29686889205199</c:v>
                </c:pt>
                <c:pt idx="108">
                  <c:v>98.163032353823255</c:v>
                </c:pt>
                <c:pt idx="109">
                  <c:v>98.029569916322572</c:v>
                </c:pt>
                <c:pt idx="110">
                  <c:v>97.896444424008052</c:v>
                </c:pt>
                <c:pt idx="111">
                  <c:v>97.763620584568315</c:v>
                </c:pt>
                <c:pt idx="112">
                  <c:v>97.631064815847381</c:v>
                </c:pt>
                <c:pt idx="113">
                  <c:v>97.498745108461236</c:v>
                </c:pt>
                <c:pt idx="114">
                  <c:v>97.366630905245785</c:v>
                </c:pt>
                <c:pt idx="115">
                  <c:v>97.234692998709875</c:v>
                </c:pt>
                <c:pt idx="116">
                  <c:v>97.102903447660751</c:v>
                </c:pt>
                <c:pt idx="117">
                  <c:v>96.971235514105715</c:v>
                </c:pt>
                <c:pt idx="118">
                  <c:v>96.839663621392816</c:v>
                </c:pt>
                <c:pt idx="119">
                  <c:v>96.708163334317703</c:v>
                </c:pt>
                <c:pt idx="120">
                  <c:v>96.576711361577807</c:v>
                </c:pt>
                <c:pt idx="121">
                  <c:v>96.445285580482889</c:v>
                </c:pt>
                <c:pt idx="122">
                  <c:v>96.31386508323348</c:v>
                </c:pt>
                <c:pt idx="123">
                  <c:v>96.182430243351249</c:v>
                </c:pt>
                <c:pt idx="124">
                  <c:v>96.050962800011021</c:v>
                </c:pt>
                <c:pt idx="125">
                  <c:v>95.9194459571073</c:v>
                </c:pt>
                <c:pt idx="126">
                  <c:v>95.787864492936194</c:v>
                </c:pt>
                <c:pt idx="127">
                  <c:v>95.656204875447173</c:v>
                </c:pt>
                <c:pt idx="128">
                  <c:v>95.52445537719035</c:v>
                </c:pt>
                <c:pt idx="129">
                  <c:v>95.392606183436158</c:v>
                </c:pt>
                <c:pt idx="130">
                  <c:v>95.260649486561988</c:v>
                </c:pt>
                <c:pt idx="131">
                  <c:v>95.128579559755934</c:v>
                </c:pt>
                <c:pt idx="132">
                  <c:v>94.99639280344644</c:v>
                </c:pt>
                <c:pt idx="133">
                  <c:v>94.864087758657163</c:v>
                </c:pt>
                <c:pt idx="134">
                  <c:v>94.731665082705916</c:v>
                </c:pt>
                <c:pt idx="135">
                  <c:v>94.599127484271222</c:v>
                </c:pt>
                <c:pt idx="136">
                  <c:v>94.466479616753446</c:v>
                </c:pt>
                <c:pt idx="137">
                  <c:v>94.333727930936561</c:v>
                </c:pt>
                <c:pt idx="138">
                  <c:v>94.200880490063042</c:v>
                </c:pt>
                <c:pt idx="139">
                  <c:v>94.067946752408858</c:v>
                </c:pt>
                <c:pt idx="140">
                  <c:v>93.934937328130843</c:v>
                </c:pt>
                <c:pt idx="141">
                  <c:v>93.801863718428962</c:v>
                </c:pt>
                <c:pt idx="142">
                  <c:v>93.668738045824114</c:v>
                </c:pt>
                <c:pt idx="143">
                  <c:v>93.535572784557218</c:v>
                </c:pt>
                <c:pt idx="144">
                  <c:v>93.402380499771851</c:v>
                </c:pt>
                <c:pt idx="145">
                  <c:v>93.269173603308886</c:v>
                </c:pt>
                <c:pt idx="146">
                  <c:v>93.135964132709645</c:v>
                </c:pt>
                <c:pt idx="147">
                  <c:v>93.002763558517657</c:v>
                </c:pt>
                <c:pt idx="148">
                  <c:v>92.869582623318664</c:v>
                </c:pt>
                <c:pt idx="149">
                  <c:v>92.736431214295095</c:v>
                </c:pt>
                <c:pt idx="150">
                  <c:v>92.603318269506374</c:v>
                </c:pt>
                <c:pt idx="151">
                  <c:v>92.470251716732335</c:v>
                </c:pt>
                <c:pt idx="152">
                  <c:v>92.337238442590191</c:v>
                </c:pt>
                <c:pt idx="153">
                  <c:v>92.204284288792195</c:v>
                </c:pt>
                <c:pt idx="154">
                  <c:v>92.071394071851614</c:v>
                </c:pt>
                <c:pt idx="155">
                  <c:v>91.938571622253534</c:v>
                </c:pt>
                <c:pt idx="156">
                  <c:v>91.805819839053015</c:v>
                </c:pt>
                <c:pt idx="157">
                  <c:v>91.673140755999029</c:v>
                </c:pt>
                <c:pt idx="158">
                  <c:v>91.540535615567322</c:v>
                </c:pt>
                <c:pt idx="159">
                  <c:v>91.408004947669625</c:v>
                </c:pt>
                <c:pt idx="160">
                  <c:v>91.275548650248851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111.19</c:v>
                </c:pt>
                <c:pt idx="1">
                  <c:v>109.621</c:v>
                </c:pt>
                <c:pt idx="2">
                  <c:v>110.03400000000001</c:v>
                </c:pt>
                <c:pt idx="3">
                  <c:v>109.672</c:v>
                </c:pt>
                <c:pt idx="4">
                  <c:v>112.172</c:v>
                </c:pt>
                <c:pt idx="5">
                  <c:v>109.069</c:v>
                </c:pt>
                <c:pt idx="6">
                  <c:v>109.845</c:v>
                </c:pt>
                <c:pt idx="7">
                  <c:v>110.36199999999999</c:v>
                </c:pt>
                <c:pt idx="8">
                  <c:v>110.517</c:v>
                </c:pt>
                <c:pt idx="9">
                  <c:v>109.63800000000001</c:v>
                </c:pt>
                <c:pt idx="10">
                  <c:v>110.345</c:v>
                </c:pt>
                <c:pt idx="11">
                  <c:v>109.19</c:v>
                </c:pt>
                <c:pt idx="12">
                  <c:v>109.931</c:v>
                </c:pt>
                <c:pt idx="13">
                  <c:v>109.69</c:v>
                </c:pt>
                <c:pt idx="14">
                  <c:v>110.55200000000001</c:v>
                </c:pt>
                <c:pt idx="15">
                  <c:v>110.31</c:v>
                </c:pt>
                <c:pt idx="16">
                  <c:v>106.345</c:v>
                </c:pt>
                <c:pt idx="17">
                  <c:v>109.29300000000001</c:v>
                </c:pt>
                <c:pt idx="18">
                  <c:v>110.431</c:v>
                </c:pt>
                <c:pt idx="19">
                  <c:v>109.517</c:v>
                </c:pt>
                <c:pt idx="20">
                  <c:v>111.483</c:v>
                </c:pt>
                <c:pt idx="21">
                  <c:v>110.10299999999999</c:v>
                </c:pt>
                <c:pt idx="22">
                  <c:v>112.46599999999999</c:v>
                </c:pt>
                <c:pt idx="23">
                  <c:v>110.224</c:v>
                </c:pt>
                <c:pt idx="24">
                  <c:v>112.29300000000001</c:v>
                </c:pt>
                <c:pt idx="25">
                  <c:v>109.724</c:v>
                </c:pt>
                <c:pt idx="26">
                  <c:v>111.5</c:v>
                </c:pt>
                <c:pt idx="27">
                  <c:v>107.63800000000001</c:v>
                </c:pt>
                <c:pt idx="28">
                  <c:v>110.741</c:v>
                </c:pt>
                <c:pt idx="29">
                  <c:v>112.724</c:v>
                </c:pt>
                <c:pt idx="30">
                  <c:v>114.983</c:v>
                </c:pt>
                <c:pt idx="31">
                  <c:v>110.276</c:v>
                </c:pt>
                <c:pt idx="32">
                  <c:v>111.94799999999999</c:v>
                </c:pt>
                <c:pt idx="33">
                  <c:v>113.741</c:v>
                </c:pt>
                <c:pt idx="34">
                  <c:v>113.05200000000001</c:v>
                </c:pt>
                <c:pt idx="35">
                  <c:v>114.914</c:v>
                </c:pt>
                <c:pt idx="36">
                  <c:v>113.70699999999999</c:v>
                </c:pt>
                <c:pt idx="37">
                  <c:v>115.94799999999999</c:v>
                </c:pt>
                <c:pt idx="38">
                  <c:v>116.241</c:v>
                </c:pt>
                <c:pt idx="39">
                  <c:v>116.259</c:v>
                </c:pt>
                <c:pt idx="40">
                  <c:v>117.241</c:v>
                </c:pt>
                <c:pt idx="41">
                  <c:v>117.845</c:v>
                </c:pt>
                <c:pt idx="42">
                  <c:v>120.19</c:v>
                </c:pt>
                <c:pt idx="43">
                  <c:v>121.19</c:v>
                </c:pt>
                <c:pt idx="44">
                  <c:v>123.19</c:v>
                </c:pt>
                <c:pt idx="45">
                  <c:v>126.44799999999999</c:v>
                </c:pt>
                <c:pt idx="46">
                  <c:v>129.91399999999999</c:v>
                </c:pt>
                <c:pt idx="47">
                  <c:v>135.845</c:v>
                </c:pt>
                <c:pt idx="48">
                  <c:v>145.828</c:v>
                </c:pt>
                <c:pt idx="49">
                  <c:v>158.19</c:v>
                </c:pt>
                <c:pt idx="50">
                  <c:v>176.93100000000001</c:v>
                </c:pt>
                <c:pt idx="51">
                  <c:v>193.44800000000001</c:v>
                </c:pt>
                <c:pt idx="52">
                  <c:v>209.31</c:v>
                </c:pt>
                <c:pt idx="53">
                  <c:v>220.13800000000001</c:v>
                </c:pt>
                <c:pt idx="54">
                  <c:v>228.96600000000001</c:v>
                </c:pt>
                <c:pt idx="55">
                  <c:v>229.345</c:v>
                </c:pt>
                <c:pt idx="56">
                  <c:v>230.27600000000001</c:v>
                </c:pt>
                <c:pt idx="57">
                  <c:v>223.172</c:v>
                </c:pt>
                <c:pt idx="58">
                  <c:v>203.20699999999999</c:v>
                </c:pt>
                <c:pt idx="59">
                  <c:v>165.93100000000001</c:v>
                </c:pt>
                <c:pt idx="60">
                  <c:v>125.89700000000001</c:v>
                </c:pt>
                <c:pt idx="61">
                  <c:v>108.70699999999999</c:v>
                </c:pt>
                <c:pt idx="62">
                  <c:v>105.39700000000001</c:v>
                </c:pt>
                <c:pt idx="63">
                  <c:v>108.776</c:v>
                </c:pt>
                <c:pt idx="64">
                  <c:v>106.60299999999999</c:v>
                </c:pt>
                <c:pt idx="65">
                  <c:v>107.569</c:v>
                </c:pt>
                <c:pt idx="66">
                  <c:v>110.05200000000001</c:v>
                </c:pt>
                <c:pt idx="67">
                  <c:v>114.13800000000001</c:v>
                </c:pt>
                <c:pt idx="68">
                  <c:v>116.53400000000001</c:v>
                </c:pt>
                <c:pt idx="69">
                  <c:v>127.879</c:v>
                </c:pt>
                <c:pt idx="70">
                  <c:v>140.63800000000001</c:v>
                </c:pt>
                <c:pt idx="71">
                  <c:v>152.828</c:v>
                </c:pt>
                <c:pt idx="72">
                  <c:v>166.655</c:v>
                </c:pt>
                <c:pt idx="73">
                  <c:v>180.10300000000001</c:v>
                </c:pt>
                <c:pt idx="74">
                  <c:v>189.56899999999999</c:v>
                </c:pt>
                <c:pt idx="75">
                  <c:v>193.328</c:v>
                </c:pt>
                <c:pt idx="76">
                  <c:v>192.983</c:v>
                </c:pt>
                <c:pt idx="77">
                  <c:v>188.53399999999999</c:v>
                </c:pt>
                <c:pt idx="78">
                  <c:v>172.46600000000001</c:v>
                </c:pt>
                <c:pt idx="79">
                  <c:v>139.655</c:v>
                </c:pt>
                <c:pt idx="80">
                  <c:v>109.79300000000001</c:v>
                </c:pt>
                <c:pt idx="81">
                  <c:v>99.724000000000004</c:v>
                </c:pt>
                <c:pt idx="82">
                  <c:v>100.241</c:v>
                </c:pt>
                <c:pt idx="83">
                  <c:v>98.706999999999994</c:v>
                </c:pt>
                <c:pt idx="84">
                  <c:v>100.03400000000001</c:v>
                </c:pt>
                <c:pt idx="85">
                  <c:v>98.655000000000001</c:v>
                </c:pt>
                <c:pt idx="86">
                  <c:v>98.016999999999996</c:v>
                </c:pt>
                <c:pt idx="87">
                  <c:v>100.89700000000001</c:v>
                </c:pt>
                <c:pt idx="88">
                  <c:v>101.70699999999999</c:v>
                </c:pt>
                <c:pt idx="89">
                  <c:v>102.586</c:v>
                </c:pt>
                <c:pt idx="90">
                  <c:v>101.914</c:v>
                </c:pt>
                <c:pt idx="91">
                  <c:v>99.069000000000003</c:v>
                </c:pt>
                <c:pt idx="92">
                  <c:v>101.03400000000001</c:v>
                </c:pt>
                <c:pt idx="93">
                  <c:v>98.224000000000004</c:v>
                </c:pt>
                <c:pt idx="94">
                  <c:v>98.206999999999994</c:v>
                </c:pt>
                <c:pt idx="95">
                  <c:v>98.828000000000003</c:v>
                </c:pt>
                <c:pt idx="96">
                  <c:v>100.60299999999999</c:v>
                </c:pt>
                <c:pt idx="97">
                  <c:v>98.81</c:v>
                </c:pt>
                <c:pt idx="98">
                  <c:v>98.914000000000001</c:v>
                </c:pt>
                <c:pt idx="99">
                  <c:v>100.5</c:v>
                </c:pt>
                <c:pt idx="100">
                  <c:v>100.828</c:v>
                </c:pt>
                <c:pt idx="101">
                  <c:v>98.516999999999996</c:v>
                </c:pt>
                <c:pt idx="102">
                  <c:v>98.828000000000003</c:v>
                </c:pt>
                <c:pt idx="103">
                  <c:v>101.379</c:v>
                </c:pt>
                <c:pt idx="104">
                  <c:v>100.79300000000001</c:v>
                </c:pt>
                <c:pt idx="105">
                  <c:v>102.483</c:v>
                </c:pt>
                <c:pt idx="106">
                  <c:v>104.724</c:v>
                </c:pt>
                <c:pt idx="107">
                  <c:v>110.05200000000001</c:v>
                </c:pt>
                <c:pt idx="108">
                  <c:v>112.19</c:v>
                </c:pt>
                <c:pt idx="109">
                  <c:v>115.345</c:v>
                </c:pt>
                <c:pt idx="110">
                  <c:v>117.621</c:v>
                </c:pt>
                <c:pt idx="111">
                  <c:v>114.03400000000001</c:v>
                </c:pt>
                <c:pt idx="112">
                  <c:v>111.879</c:v>
                </c:pt>
                <c:pt idx="113">
                  <c:v>106.46599999999999</c:v>
                </c:pt>
                <c:pt idx="114">
                  <c:v>103.79300000000001</c:v>
                </c:pt>
                <c:pt idx="115">
                  <c:v>100.241</c:v>
                </c:pt>
                <c:pt idx="116">
                  <c:v>98.155000000000001</c:v>
                </c:pt>
                <c:pt idx="117">
                  <c:v>94.585999999999999</c:v>
                </c:pt>
                <c:pt idx="118">
                  <c:v>94.379000000000005</c:v>
                </c:pt>
                <c:pt idx="119">
                  <c:v>94.914000000000001</c:v>
                </c:pt>
                <c:pt idx="120">
                  <c:v>95.155000000000001</c:v>
                </c:pt>
                <c:pt idx="121">
                  <c:v>93.465999999999994</c:v>
                </c:pt>
                <c:pt idx="122">
                  <c:v>96.328000000000003</c:v>
                </c:pt>
                <c:pt idx="123">
                  <c:v>96.914000000000001</c:v>
                </c:pt>
                <c:pt idx="124">
                  <c:v>94.19</c:v>
                </c:pt>
                <c:pt idx="125">
                  <c:v>94.19</c:v>
                </c:pt>
                <c:pt idx="126">
                  <c:v>92.706999999999994</c:v>
                </c:pt>
                <c:pt idx="127">
                  <c:v>96.31</c:v>
                </c:pt>
                <c:pt idx="128">
                  <c:v>94.31</c:v>
                </c:pt>
                <c:pt idx="129">
                  <c:v>96.171999999999997</c:v>
                </c:pt>
                <c:pt idx="130">
                  <c:v>98.293000000000006</c:v>
                </c:pt>
                <c:pt idx="131">
                  <c:v>96.620999999999995</c:v>
                </c:pt>
                <c:pt idx="132">
                  <c:v>96.016999999999996</c:v>
                </c:pt>
                <c:pt idx="133">
                  <c:v>99.361999999999995</c:v>
                </c:pt>
                <c:pt idx="134">
                  <c:v>100.483</c:v>
                </c:pt>
                <c:pt idx="135">
                  <c:v>103.10299999999999</c:v>
                </c:pt>
                <c:pt idx="136">
                  <c:v>103.172</c:v>
                </c:pt>
                <c:pt idx="137">
                  <c:v>104.259</c:v>
                </c:pt>
                <c:pt idx="138">
                  <c:v>102.96599999999999</c:v>
                </c:pt>
                <c:pt idx="139">
                  <c:v>100.328</c:v>
                </c:pt>
                <c:pt idx="140">
                  <c:v>98.19</c:v>
                </c:pt>
                <c:pt idx="141">
                  <c:v>95.69</c:v>
                </c:pt>
                <c:pt idx="142">
                  <c:v>95.844999999999999</c:v>
                </c:pt>
                <c:pt idx="143">
                  <c:v>91.275999999999996</c:v>
                </c:pt>
                <c:pt idx="144">
                  <c:v>95.224000000000004</c:v>
                </c:pt>
                <c:pt idx="145">
                  <c:v>92</c:v>
                </c:pt>
                <c:pt idx="146">
                  <c:v>92.534000000000006</c:v>
                </c:pt>
                <c:pt idx="147">
                  <c:v>91.569000000000003</c:v>
                </c:pt>
                <c:pt idx="148">
                  <c:v>91.724000000000004</c:v>
                </c:pt>
                <c:pt idx="149">
                  <c:v>91.828000000000003</c:v>
                </c:pt>
                <c:pt idx="150">
                  <c:v>90.879000000000005</c:v>
                </c:pt>
                <c:pt idx="151">
                  <c:v>88.069000000000003</c:v>
                </c:pt>
                <c:pt idx="152">
                  <c:v>90.828000000000003</c:v>
                </c:pt>
                <c:pt idx="153">
                  <c:v>94.793000000000006</c:v>
                </c:pt>
                <c:pt idx="154">
                  <c:v>92.241</c:v>
                </c:pt>
                <c:pt idx="155">
                  <c:v>93.034000000000006</c:v>
                </c:pt>
                <c:pt idx="156">
                  <c:v>91.793000000000006</c:v>
                </c:pt>
                <c:pt idx="157">
                  <c:v>90.19</c:v>
                </c:pt>
                <c:pt idx="158">
                  <c:v>92.275999999999996</c:v>
                </c:pt>
                <c:pt idx="159">
                  <c:v>92.897000000000006</c:v>
                </c:pt>
                <c:pt idx="160">
                  <c:v>90.224000000000004</c:v>
                </c:pt>
                <c:pt idx="161">
                  <c:v>93.914000000000001</c:v>
                </c:pt>
                <c:pt idx="162">
                  <c:v>91.930999999999997</c:v>
                </c:pt>
                <c:pt idx="163">
                  <c:v>91.034000000000006</c:v>
                </c:pt>
                <c:pt idx="164">
                  <c:v>89.069000000000003</c:v>
                </c:pt>
                <c:pt idx="165">
                  <c:v>88.052000000000007</c:v>
                </c:pt>
                <c:pt idx="166">
                  <c:v>89.671999999999997</c:v>
                </c:pt>
                <c:pt idx="167">
                  <c:v>90.465999999999994</c:v>
                </c:pt>
                <c:pt idx="168">
                  <c:v>87.897000000000006</c:v>
                </c:pt>
                <c:pt idx="169">
                  <c:v>90.447999999999993</c:v>
                </c:pt>
                <c:pt idx="170">
                  <c:v>89.016999999999996</c:v>
                </c:pt>
                <c:pt idx="171">
                  <c:v>91.569000000000003</c:v>
                </c:pt>
                <c:pt idx="172">
                  <c:v>90.414000000000001</c:v>
                </c:pt>
                <c:pt idx="173">
                  <c:v>89.930999999999997</c:v>
                </c:pt>
                <c:pt idx="174">
                  <c:v>89.414000000000001</c:v>
                </c:pt>
                <c:pt idx="175">
                  <c:v>89.052000000000007</c:v>
                </c:pt>
                <c:pt idx="176">
                  <c:v>91.965999999999994</c:v>
                </c:pt>
                <c:pt idx="177">
                  <c:v>88.638000000000005</c:v>
                </c:pt>
                <c:pt idx="178">
                  <c:v>90.069000000000003</c:v>
                </c:pt>
                <c:pt idx="179">
                  <c:v>91.241</c:v>
                </c:pt>
                <c:pt idx="180">
                  <c:v>88.052000000000007</c:v>
                </c:pt>
                <c:pt idx="181">
                  <c:v>89.19</c:v>
                </c:pt>
                <c:pt idx="182">
                  <c:v>89.602999999999994</c:v>
                </c:pt>
                <c:pt idx="183">
                  <c:v>90.914000000000001</c:v>
                </c:pt>
                <c:pt idx="184">
                  <c:v>89.638000000000005</c:v>
                </c:pt>
                <c:pt idx="185">
                  <c:v>90.828000000000003</c:v>
                </c:pt>
                <c:pt idx="186">
                  <c:v>89.741</c:v>
                </c:pt>
                <c:pt idx="187">
                  <c:v>87.31</c:v>
                </c:pt>
                <c:pt idx="188">
                  <c:v>88.706999999999994</c:v>
                </c:pt>
                <c:pt idx="189">
                  <c:v>89.861999999999995</c:v>
                </c:pt>
                <c:pt idx="190">
                  <c:v>90.5</c:v>
                </c:pt>
                <c:pt idx="191">
                  <c:v>89.102999999999994</c:v>
                </c:pt>
                <c:pt idx="192">
                  <c:v>90.016999999999996</c:v>
                </c:pt>
                <c:pt idx="193">
                  <c:v>86.81</c:v>
                </c:pt>
                <c:pt idx="194">
                  <c:v>89.052000000000007</c:v>
                </c:pt>
                <c:pt idx="195">
                  <c:v>90.206999999999994</c:v>
                </c:pt>
                <c:pt idx="196">
                  <c:v>89.5</c:v>
                </c:pt>
                <c:pt idx="197">
                  <c:v>89.138000000000005</c:v>
                </c:pt>
                <c:pt idx="198">
                  <c:v>88.155000000000001</c:v>
                </c:pt>
                <c:pt idx="199">
                  <c:v>87.965999999999994</c:v>
                </c:pt>
                <c:pt idx="200">
                  <c:v>87.275999999999996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108.28090659112902</c:v>
                </c:pt>
                <c:pt idx="7">
                  <c:v>108.47744293377201</c:v>
                </c:pt>
                <c:pt idx="8">
                  <c:v>108.67242088465245</c:v>
                </c:pt>
                <c:pt idx="9">
                  <c:v>108.86559436526275</c:v>
                </c:pt>
                <c:pt idx="10">
                  <c:v>109.05668870843158</c:v>
                </c:pt>
                <c:pt idx="11">
                  <c:v>109.24539838375672</c:v>
                </c:pt>
                <c:pt idx="12">
                  <c:v>109.43138473161254</c:v>
                </c:pt>
                <c:pt idx="13">
                  <c:v>109.61427375626087</c:v>
                </c:pt>
                <c:pt idx="14">
                  <c:v>109.79365404058404</c:v>
                </c:pt>
                <c:pt idx="15">
                  <c:v>109.96907485864844</c:v>
                </c:pt>
                <c:pt idx="16">
                  <c:v>110.14004457823246</c:v>
                </c:pt>
                <c:pt idx="17">
                  <c:v>110.30602946495907</c:v>
                </c:pt>
                <c:pt idx="18">
                  <c:v>110.46645302592377</c:v>
                </c:pt>
                <c:pt idx="19">
                  <c:v>110.62069607067149</c:v>
                </c:pt>
                <c:pt idx="20">
                  <c:v>110.76809773555881</c:v>
                </c:pt>
                <c:pt idx="21">
                  <c:v>110.90795784260763</c:v>
                </c:pt>
                <c:pt idx="22">
                  <c:v>111.03954119986996</c:v>
                </c:pt>
                <c:pt idx="23">
                  <c:v>111.16208489385703</c:v>
                </c:pt>
                <c:pt idx="24">
                  <c:v>111.27481044085651</c:v>
                </c:pt>
                <c:pt idx="25">
                  <c:v>111.37694411997748</c:v>
                </c:pt>
                <c:pt idx="26">
                  <c:v>111.46775131293104</c:v>
                </c:pt>
                <c:pt idx="27">
                  <c:v>111.54659479954117</c:v>
                </c:pt>
                <c:pt idx="28">
                  <c:v>111.61303344708283</c:v>
                </c:pt>
                <c:pt idx="29">
                  <c:v>111.66698742387017</c:v>
                </c:pt>
                <c:pt idx="30">
                  <c:v>111.70900969620284</c:v>
                </c:pt>
                <c:pt idx="31">
                  <c:v>111.74072137093955</c:v>
                </c:pt>
                <c:pt idx="32">
                  <c:v>111.76548953819379</c:v>
                </c:pt>
                <c:pt idx="33">
                  <c:v>111.78944778173543</c:v>
                </c:pt>
                <c:pt idx="34">
                  <c:v>111.82297563798906</c:v>
                </c:pt>
                <c:pt idx="35">
                  <c:v>111.8827544368975</c:v>
                </c:pt>
                <c:pt idx="36">
                  <c:v>111.99448973636635</c:v>
                </c:pt>
                <c:pt idx="37">
                  <c:v>112.19631892583421</c:v>
                </c:pt>
                <c:pt idx="38">
                  <c:v>112.54279108063285</c:v>
                </c:pt>
                <c:pt idx="39">
                  <c:v>113.10910555283266</c:v>
                </c:pt>
                <c:pt idx="40">
                  <c:v>113.99503069424263</c:v>
                </c:pt>
                <c:pt idx="41">
                  <c:v>115.32762127028845</c:v>
                </c:pt>
                <c:pt idx="42">
                  <c:v>117.26156764483177</c:v>
                </c:pt>
                <c:pt idx="43">
                  <c:v>119.97582560627308</c:v>
                </c:pt>
                <c:pt idx="44">
                  <c:v>123.66519637544886</c:v>
                </c:pt>
                <c:pt idx="45">
                  <c:v>128.52585423611572</c:v>
                </c:pt>
                <c:pt idx="46">
                  <c:v>134.73452363869094</c:v>
                </c:pt>
                <c:pt idx="47">
                  <c:v>142.42208782533532</c:v>
                </c:pt>
                <c:pt idx="48">
                  <c:v>151.64376478359827</c:v>
                </c:pt>
                <c:pt idx="49">
                  <c:v>162.34939720814089</c:v>
                </c:pt>
                <c:pt idx="50">
                  <c:v>174.35855534961331</c:v>
                </c:pt>
                <c:pt idx="51">
                  <c:v>187.34559386002582</c:v>
                </c:pt>
                <c:pt idx="52">
                  <c:v>200.8376237544233</c:v>
                </c:pt>
                <c:pt idx="53">
                  <c:v>214.20800789969255</c:v>
                </c:pt>
                <c:pt idx="54">
                  <c:v>226.53381335448168</c:v>
                </c:pt>
                <c:pt idx="55">
                  <c:v>235.89255778418641</c:v>
                </c:pt>
                <c:pt idx="56">
                  <c:v>237.90410676025544</c:v>
                </c:pt>
                <c:pt idx="57">
                  <c:v>225.95070247061017</c:v>
                </c:pt>
                <c:pt idx="58">
                  <c:v>197.36287445123978</c:v>
                </c:pt>
                <c:pt idx="59">
                  <c:v>160.75293878198505</c:v>
                </c:pt>
                <c:pt idx="60">
                  <c:v>130.87991238673192</c:v>
                </c:pt>
                <c:pt idx="61">
                  <c:v>114.95856240756477</c:v>
                </c:pt>
                <c:pt idx="62">
                  <c:v>109.71420297047025</c:v>
                </c:pt>
                <c:pt idx="63">
                  <c:v>109.35811920952709</c:v>
                </c:pt>
                <c:pt idx="64">
                  <c:v>110.79272296241432</c:v>
                </c:pt>
                <c:pt idx="65">
                  <c:v>113.21764854142914</c:v>
                </c:pt>
                <c:pt idx="66">
                  <c:v>116.64463090217907</c:v>
                </c:pt>
                <c:pt idx="67">
                  <c:v>121.23485622203879</c:v>
                </c:pt>
                <c:pt idx="68">
                  <c:v>127.12929811660584</c:v>
                </c:pt>
                <c:pt idx="69">
                  <c:v>134.39556406694729</c:v>
                </c:pt>
                <c:pt idx="70">
                  <c:v>142.99038973509357</c:v>
                </c:pt>
                <c:pt idx="71">
                  <c:v>152.72913628815689</c:v>
                </c:pt>
                <c:pt idx="72">
                  <c:v>163.26829403187278</c:v>
                </c:pt>
                <c:pt idx="73">
                  <c:v>174.10195148954853</c:v>
                </c:pt>
                <c:pt idx="74">
                  <c:v>184.51574807460668</c:v>
                </c:pt>
                <c:pt idx="75">
                  <c:v>193.18324160373675</c:v>
                </c:pt>
                <c:pt idx="76">
                  <c:v>196.87003988068412</c:v>
                </c:pt>
                <c:pt idx="77">
                  <c:v>189.71923458485588</c:v>
                </c:pt>
                <c:pt idx="78">
                  <c:v>168.24991070152794</c:v>
                </c:pt>
                <c:pt idx="79">
                  <c:v>139.51943811400048</c:v>
                </c:pt>
                <c:pt idx="80">
                  <c:v>116.82597492544846</c:v>
                </c:pt>
                <c:pt idx="81">
                  <c:v>105.71914798964004</c:v>
                </c:pt>
                <c:pt idx="82">
                  <c:v>102.24230377936644</c:v>
                </c:pt>
                <c:pt idx="83">
                  <c:v>101.44874769922413</c:v>
                </c:pt>
                <c:pt idx="84">
                  <c:v>101.20789336605478</c:v>
                </c:pt>
                <c:pt idx="85">
                  <c:v>101.03766189484276</c:v>
                </c:pt>
                <c:pt idx="86">
                  <c:v>100.87499000681281</c:v>
                </c:pt>
                <c:pt idx="87">
                  <c:v>100.71481696602795</c:v>
                </c:pt>
                <c:pt idx="88">
                  <c:v>100.55676895538468</c:v>
                </c:pt>
                <c:pt idx="89">
                  <c:v>100.40070573366674</c:v>
                </c:pt>
                <c:pt idx="90">
                  <c:v>100.24650099478256</c:v>
                </c:pt>
                <c:pt idx="91">
                  <c:v>100.09403741117195</c:v>
                </c:pt>
                <c:pt idx="92">
                  <c:v>99.943212906188123</c:v>
                </c:pt>
                <c:pt idx="93">
                  <c:v>99.793963852850666</c:v>
                </c:pt>
                <c:pt idx="94">
                  <c:v>99.646341585381549</c:v>
                </c:pt>
                <c:pt idx="95">
                  <c:v>99.50074143359123</c:v>
                </c:pt>
                <c:pt idx="96">
                  <c:v>99.358522917157529</c:v>
                </c:pt>
                <c:pt idx="97">
                  <c:v>99.223519355458706</c:v>
                </c:pt>
                <c:pt idx="98">
                  <c:v>99.105307117337077</c:v>
                </c:pt>
                <c:pt idx="99">
                  <c:v>99.025396806492466</c:v>
                </c:pt>
                <c:pt idx="100">
                  <c:v>99.027159871116538</c:v>
                </c:pt>
                <c:pt idx="101">
                  <c:v>99.188342848667077</c:v>
                </c:pt>
                <c:pt idx="102">
                  <c:v>99.630586905383538</c:v>
                </c:pt>
                <c:pt idx="103">
                  <c:v>100.51417817102615</c:v>
                </c:pt>
                <c:pt idx="104">
                  <c:v>102.00250911851805</c:v>
                </c:pt>
                <c:pt idx="105">
                  <c:v>104.18717433689609</c:v>
                </c:pt>
                <c:pt idx="106">
                  <c:v>106.98740416826102</c:v>
                </c:pt>
                <c:pt idx="107">
                  <c:v>110.07099165505302</c:v>
                </c:pt>
                <c:pt idx="108">
                  <c:v>112.86401208327521</c:v>
                </c:pt>
                <c:pt idx="109">
                  <c:v>114.6926543663881</c:v>
                </c:pt>
                <c:pt idx="110">
                  <c:v>115.02601398912471</c:v>
                </c:pt>
                <c:pt idx="111">
                  <c:v>113.70608054169244</c:v>
                </c:pt>
                <c:pt idx="112">
                  <c:v>111.03079227770047</c:v>
                </c:pt>
                <c:pt idx="113">
                  <c:v>107.6323617588944</c:v>
                </c:pt>
                <c:pt idx="114">
                  <c:v>104.21866251384479</c:v>
                </c:pt>
                <c:pt idx="115">
                  <c:v>101.32376190883186</c:v>
                </c:pt>
                <c:pt idx="116">
                  <c:v>99.18738395817239</c:v>
                </c:pt>
                <c:pt idx="117">
                  <c:v>97.785051032636289</c:v>
                </c:pt>
                <c:pt idx="118">
                  <c:v>96.944433951264855</c:v>
                </c:pt>
                <c:pt idx="119">
                  <c:v>96.463228827917874</c:v>
                </c:pt>
                <c:pt idx="120">
                  <c:v>96.179226538484826</c:v>
                </c:pt>
                <c:pt idx="121">
                  <c:v>95.989334124831913</c:v>
                </c:pt>
                <c:pt idx="122">
                  <c:v>95.838923991845917</c:v>
                </c:pt>
                <c:pt idx="123">
                  <c:v>95.703347836630783</c:v>
                </c:pt>
                <c:pt idx="124">
                  <c:v>95.573311395062717</c:v>
                </c:pt>
                <c:pt idx="125">
                  <c:v>95.447015454382466</c:v>
                </c:pt>
                <c:pt idx="126">
                  <c:v>95.328442483399002</c:v>
                </c:pt>
                <c:pt idx="127">
                  <c:v>95.231442177079259</c:v>
                </c:pt>
                <c:pt idx="128">
                  <c:v>95.190190192909256</c:v>
                </c:pt>
                <c:pt idx="129">
                  <c:v>95.274606102260918</c:v>
                </c:pt>
                <c:pt idx="130">
                  <c:v>95.60152306112893</c:v>
                </c:pt>
                <c:pt idx="131">
                  <c:v>96.320877316984237</c:v>
                </c:pt>
                <c:pt idx="132">
                  <c:v>97.553580275005174</c:v>
                </c:pt>
                <c:pt idx="133">
                  <c:v>99.282782397391529</c:v>
                </c:pt>
                <c:pt idx="134">
                  <c:v>101.25371558978475</c:v>
                </c:pt>
                <c:pt idx="135">
                  <c:v>102.9773316511717</c:v>
                </c:pt>
                <c:pt idx="136">
                  <c:v>103.89640629183916</c:v>
                </c:pt>
                <c:pt idx="137">
                  <c:v>103.6523180212171</c:v>
                </c:pt>
                <c:pt idx="138">
                  <c:v>102.28223047672095</c:v>
                </c:pt>
                <c:pt idx="139">
                  <c:v>100.20074204260408</c:v>
                </c:pt>
                <c:pt idx="140">
                  <c:v>97.978043839152406</c:v>
                </c:pt>
                <c:pt idx="141">
                  <c:v>96.074985543103509</c:v>
                </c:pt>
                <c:pt idx="142">
                  <c:v>94.699776487876392</c:v>
                </c:pt>
                <c:pt idx="143">
                  <c:v>93.829729792496209</c:v>
                </c:pt>
                <c:pt idx="144">
                  <c:v>93.32431973829253</c:v>
                </c:pt>
                <c:pt idx="145">
                  <c:v>93.032154335865272</c:v>
                </c:pt>
                <c:pt idx="146">
                  <c:v>92.844156901970933</c:v>
                </c:pt>
                <c:pt idx="147">
                  <c:v>92.699350365877308</c:v>
                </c:pt>
                <c:pt idx="148">
                  <c:v>92.569887660092192</c:v>
                </c:pt>
                <c:pt idx="149">
                  <c:v>92.445117737033769</c:v>
                </c:pt>
                <c:pt idx="150">
                  <c:v>92.321576138691242</c:v>
                </c:pt>
                <c:pt idx="151">
                  <c:v>92.198290879622718</c:v>
                </c:pt>
                <c:pt idx="152">
                  <c:v>92.075019971080579</c:v>
                </c:pt>
                <c:pt idx="153">
                  <c:v>91.951704592712645</c:v>
                </c:pt>
                <c:pt idx="154">
                  <c:v>91.828326405719011</c:v>
                </c:pt>
                <c:pt idx="155">
                  <c:v>91.704875859472537</c:v>
                </c:pt>
                <c:pt idx="156">
                  <c:v>91.581346101265737</c:v>
                </c:pt>
                <c:pt idx="157">
                  <c:v>91.45773189197017</c:v>
                </c:pt>
                <c:pt idx="158">
                  <c:v>91.334029351586523</c:v>
                </c:pt>
                <c:pt idx="159">
                  <c:v>91.210235818511762</c:v>
                </c:pt>
                <c:pt idx="160">
                  <c:v>91.086349720416891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108.28090659112713</c:v>
                </c:pt>
                <c:pt idx="7">
                  <c:v>108.47744293376567</c:v>
                </c:pt>
                <c:pt idx="8">
                  <c:v>108.67242088463169</c:v>
                </c:pt>
                <c:pt idx="9">
                  <c:v>108.86559436519637</c:v>
                </c:pt>
                <c:pt idx="10">
                  <c:v>109.0566887082242</c:v>
                </c:pt>
                <c:pt idx="11">
                  <c:v>109.24539838312373</c:v>
                </c:pt>
                <c:pt idx="12">
                  <c:v>109.43138472972483</c:v>
                </c:pt>
                <c:pt idx="13">
                  <c:v>109.61427375076094</c:v>
                </c:pt>
                <c:pt idx="14">
                  <c:v>109.79365402492857</c:v>
                </c:pt>
                <c:pt idx="15">
                  <c:v>109.96907481511097</c:v>
                </c:pt>
                <c:pt idx="16">
                  <c:v>110.14004445994235</c:v>
                </c:pt>
                <c:pt idx="17">
                  <c:v>110.3060291509647</c:v>
                </c:pt>
                <c:pt idx="18">
                  <c:v>110.46645221162572</c:v>
                </c:pt>
                <c:pt idx="19">
                  <c:v>110.62069400751055</c:v>
                </c:pt>
                <c:pt idx="20">
                  <c:v>110.76809262849852</c:v>
                </c:pt>
                <c:pt idx="21">
                  <c:v>110.90794549175254</c:v>
                </c:pt>
                <c:pt idx="22">
                  <c:v>111.03951201812667</c:v>
                </c:pt>
                <c:pt idx="23">
                  <c:v>111.16201753206943</c:v>
                </c:pt>
                <c:pt idx="24">
                  <c:v>111.27465852463877</c:v>
                </c:pt>
                <c:pt idx="25">
                  <c:v>111.37660939907066</c:v>
                </c:pt>
                <c:pt idx="26">
                  <c:v>111.46703078685243</c:v>
                </c:pt>
                <c:pt idx="27">
                  <c:v>111.54507947822125</c:v>
                </c:pt>
                <c:pt idx="28">
                  <c:v>111.60991995383935</c:v>
                </c:pt>
                <c:pt idx="29">
                  <c:v>111.66073743439217</c:v>
                </c:pt>
                <c:pt idx="30">
                  <c:v>111.69675228348559</c:v>
                </c:pt>
                <c:pt idx="31">
                  <c:v>111.71723550934443</c:v>
                </c:pt>
                <c:pt idx="32">
                  <c:v>111.72152501680829</c:v>
                </c:pt>
                <c:pt idx="33">
                  <c:v>111.70904216884837</c:v>
                </c:pt>
                <c:pt idx="34">
                  <c:v>111.6793081334184</c:v>
                </c:pt>
                <c:pt idx="35">
                  <c:v>111.63195942485406</c:v>
                </c:pt>
                <c:pt idx="36">
                  <c:v>111.56676200733867</c:v>
                </c:pt>
                <c:pt idx="37">
                  <c:v>111.48362331852498</c:v>
                </c:pt>
                <c:pt idx="38">
                  <c:v>111.38260159990831</c:v>
                </c:pt>
                <c:pt idx="39">
                  <c:v>111.26391199000838</c:v>
                </c:pt>
                <c:pt idx="40">
                  <c:v>111.12792894641893</c:v>
                </c:pt>
                <c:pt idx="41">
                  <c:v>110.97518470904049</c:v>
                </c:pt>
                <c:pt idx="42">
                  <c:v>110.80636369114893</c:v>
                </c:pt>
                <c:pt idx="43">
                  <c:v>110.62229287585227</c:v>
                </c:pt>
                <c:pt idx="44">
                  <c:v>110.4239284890936</c:v>
                </c:pt>
                <c:pt idx="45">
                  <c:v>110.21233940190284</c:v>
                </c:pt>
                <c:pt idx="46">
                  <c:v>109.98868787001422</c:v>
                </c:pt>
                <c:pt idx="47">
                  <c:v>109.75420833645715</c:v>
                </c:pt>
                <c:pt idx="48">
                  <c:v>109.51018509408384</c:v>
                </c:pt>
                <c:pt idx="49">
                  <c:v>109.25792962640756</c:v>
                </c:pt>
                <c:pt idx="50">
                  <c:v>108.99875841742677</c:v>
                </c:pt>
                <c:pt idx="51">
                  <c:v>108.7339719494352</c:v>
                </c:pt>
                <c:pt idx="52">
                  <c:v>108.46483550072489</c:v>
                </c:pt>
                <c:pt idx="53">
                  <c:v>108.19256222337972</c:v>
                </c:pt>
                <c:pt idx="54">
                  <c:v>107.91829883672305</c:v>
                </c:pt>
                <c:pt idx="55">
                  <c:v>107.64311412575107</c:v>
                </c:pt>
                <c:pt idx="56">
                  <c:v>107.36799029595221</c:v>
                </c:pt>
                <c:pt idx="57">
                  <c:v>107.09381711404242</c:v>
                </c:pt>
                <c:pt idx="58">
                  <c:v>106.82138866358804</c:v>
                </c:pt>
                <c:pt idx="59">
                  <c:v>106.5514024679693</c:v>
                </c:pt>
                <c:pt idx="60">
                  <c:v>106.28446068110036</c:v>
                </c:pt>
                <c:pt idx="61">
                  <c:v>106.02107301735404</c:v>
                </c:pt>
                <c:pt idx="62">
                  <c:v>105.76166108349159</c:v>
                </c:pt>
                <c:pt idx="63">
                  <c:v>105.50656378351</c:v>
                </c:pt>
                <c:pt idx="64">
                  <c:v>105.25604348829337</c:v>
                </c:pt>
                <c:pt idx="65">
                  <c:v>105.01029269193887</c:v>
                </c:pt>
                <c:pt idx="66">
                  <c:v>104.76944091210599</c:v>
                </c:pt>
                <c:pt idx="67">
                  <c:v>104.53356162969057</c:v>
                </c:pt>
                <c:pt idx="68">
                  <c:v>104.30267910112953</c:v>
                </c:pt>
                <c:pt idx="69">
                  <c:v>104.07677491287805</c:v>
                </c:pt>
                <c:pt idx="70">
                  <c:v>103.8557941808031</c:v>
                </c:pt>
                <c:pt idx="71">
                  <c:v>103.63965132664502</c:v>
                </c:pt>
                <c:pt idx="72">
                  <c:v>103.42823538894103</c:v>
                </c:pt>
                <c:pt idx="73">
                  <c:v>103.22141484683142</c:v>
                </c:pt>
                <c:pt idx="74">
                  <c:v>103.01904195215496</c:v>
                </c:pt>
                <c:pt idx="75">
                  <c:v>102.82095657850664</c:v>
                </c:pt>
                <c:pt idx="76">
                  <c:v>102.62698960589438</c:v>
                </c:pt>
                <c:pt idx="77">
                  <c:v>102.43696586674515</c:v>
                </c:pt>
                <c:pt idx="78">
                  <c:v>102.25070668372926</c:v>
                </c:pt>
                <c:pt idx="79">
                  <c:v>102.06803203263684</c:v>
                </c:pt>
                <c:pt idx="80">
                  <c:v>101.88876236474621</c:v>
                </c:pt>
                <c:pt idx="81">
                  <c:v>101.71272012312666</c:v>
                </c:pt>
                <c:pt idx="82">
                  <c:v>101.53973098642415</c:v>
                </c:pt>
                <c:pt idx="83">
                  <c:v>101.36962487213815</c:v>
                </c:pt>
                <c:pt idx="84">
                  <c:v>101.20223672942741</c:v>
                </c:pt>
                <c:pt idx="85">
                  <c:v>101.03740714924548</c:v>
                </c:pt>
                <c:pt idx="86">
                  <c:v>100.87498281723558</c:v>
                </c:pt>
                <c:pt idx="87">
                  <c:v>100.71481683241338</c:v>
                </c:pt>
                <c:pt idx="88">
                  <c:v>100.55676891230138</c:v>
                </c:pt>
                <c:pt idx="89">
                  <c:v>100.40070550291151</c:v>
                </c:pt>
                <c:pt idx="90">
                  <c:v>100.24649980983301</c:v>
                </c:pt>
                <c:pt idx="91">
                  <c:v>100.09403176469222</c:v>
                </c:pt>
                <c:pt idx="92">
                  <c:v>99.943187939425954</c:v>
                </c:pt>
                <c:pt idx="93">
                  <c:v>99.793861419145969</c:v>
                </c:pt>
                <c:pt idx="94">
                  <c:v>99.645951642874934</c:v>
                </c:pt>
                <c:pt idx="95">
                  <c:v>99.499364220089461</c:v>
                </c:pt>
                <c:pt idx="96">
                  <c:v>99.354010729809801</c:v>
                </c:pt>
                <c:pt idx="97">
                  <c:v>99.209808507913095</c:v>
                </c:pt>
                <c:pt idx="98">
                  <c:v>99.066680427408841</c:v>
                </c:pt>
                <c:pt idx="99">
                  <c:v>98.924554675584702</c:v>
                </c:pt>
                <c:pt idx="100">
                  <c:v>98.783364531199794</c:v>
                </c:pt>
                <c:pt idx="101">
                  <c:v>98.643048144253569</c:v>
                </c:pt>
                <c:pt idx="102">
                  <c:v>98.503548320285361</c:v>
                </c:pt>
                <c:pt idx="103">
                  <c:v>98.364812310643956</c:v>
                </c:pt>
                <c:pt idx="104">
                  <c:v>98.226791609706297</c:v>
                </c:pt>
                <c:pt idx="105">
                  <c:v>98.089441759602906</c:v>
                </c:pt>
                <c:pt idx="106">
                  <c:v>97.952722162620717</c:v>
                </c:pt>
                <c:pt idx="107">
                  <c:v>97.816595901094828</c:v>
                </c:pt>
                <c:pt idx="108">
                  <c:v>97.681029564260882</c:v>
                </c:pt>
                <c:pt idx="109">
                  <c:v>97.54599308121972</c:v>
                </c:pt>
                <c:pt idx="110">
                  <c:v>97.411459558861239</c:v>
                </c:pt>
                <c:pt idx="111">
                  <c:v>97.277405123306735</c:v>
                </c:pt>
                <c:pt idx="112">
                  <c:v>97.143808763163022</c:v>
                </c:pt>
                <c:pt idx="113">
                  <c:v>97.010652172641585</c:v>
                </c:pt>
                <c:pt idx="114">
                  <c:v>96.877919592395131</c:v>
                </c:pt>
                <c:pt idx="115">
                  <c:v>96.745597645773131</c:v>
                </c:pt>
                <c:pt idx="116">
                  <c:v>96.613675168114128</c:v>
                </c:pt>
                <c:pt idx="117">
                  <c:v>96.482143026699262</c:v>
                </c:pt>
                <c:pt idx="118">
                  <c:v>96.350993929105414</c:v>
                </c:pt>
                <c:pt idx="119">
                  <c:v>96.220222217945121</c:v>
                </c:pt>
                <c:pt idx="120">
                  <c:v>96.08982365038483</c:v>
                </c:pt>
                <c:pt idx="121">
                  <c:v>95.959795161409545</c:v>
                </c:pt>
                <c:pt idx="122">
                  <c:v>95.830134610565949</c:v>
                </c:pt>
                <c:pt idx="123">
                  <c:v>95.700840512862669</c:v>
                </c:pt>
                <c:pt idx="124">
                  <c:v>95.571911755629969</c:v>
                </c:pt>
                <c:pt idx="125">
                  <c:v>95.443347304399154</c:v>
                </c:pt>
                <c:pt idx="126">
                  <c:v>95.315145902213771</c:v>
                </c:pt>
                <c:pt idx="127">
                  <c:v>95.187305768144483</c:v>
                </c:pt>
                <c:pt idx="128">
                  <c:v>95.05982430206241</c:v>
                </c:pt>
                <c:pt idx="129">
                  <c:v>94.932697803813738</c:v>
                </c:pt>
                <c:pt idx="130">
                  <c:v>94.8059212157182</c:v>
                </c:pt>
                <c:pt idx="131">
                  <c:v>94.679487897667002</c:v>
                </c:pt>
                <c:pt idx="132">
                  <c:v>94.553389443923749</c:v>
                </c:pt>
                <c:pt idx="133">
                  <c:v>94.427615549967001</c:v>
                </c:pt>
                <c:pt idx="134">
                  <c:v>94.302153936330683</c:v>
                </c:pt>
                <c:pt idx="135">
                  <c:v>94.176990334429178</c:v>
                </c:pt>
                <c:pt idx="136">
                  <c:v>94.052108536888881</c:v>
                </c:pt>
                <c:pt idx="137">
                  <c:v>93.927490512091879</c:v>
                </c:pt>
                <c:pt idx="138">
                  <c:v>93.803116579665229</c:v>
                </c:pt>
                <c:pt idx="139">
                  <c:v>93.678965640741183</c:v>
                </c:pt>
                <c:pt idx="140">
                  <c:v>93.55501545419618</c:v>
                </c:pt>
                <c:pt idx="141">
                  <c:v>93.431242947958111</c:v>
                </c:pt>
                <c:pt idx="142">
                  <c:v>93.307624553013568</c:v>
                </c:pt>
                <c:pt idx="143">
                  <c:v>93.184136547054024</c:v>
                </c:pt>
                <c:pt idx="144">
                  <c:v>93.060755394799912</c:v>
                </c:pt>
                <c:pt idx="145">
                  <c:v>92.937458072894344</c:v>
                </c:pt>
                <c:pt idx="146">
                  <c:v>92.814222368754884</c:v>
                </c:pt>
                <c:pt idx="147">
                  <c:v>92.691027144758834</c:v>
                </c:pt>
                <c:pt idx="148">
                  <c:v>92.567852561430271</c:v>
                </c:pt>
                <c:pt idx="149">
                  <c:v>92.444680255706373</c:v>
                </c:pt>
                <c:pt idx="150">
                  <c:v>92.321493472709847</c:v>
                </c:pt>
                <c:pt idx="151">
                  <c:v>92.198277151593913</c:v>
                </c:pt>
                <c:pt idx="152">
                  <c:v>92.075017967848552</c:v>
                </c:pt>
                <c:pt idx="153">
                  <c:v>91.951704335892003</c:v>
                </c:pt>
                <c:pt idx="154">
                  <c:v>91.828326376795985</c:v>
                </c:pt>
                <c:pt idx="155">
                  <c:v>91.704875856611537</c:v>
                </c:pt>
                <c:pt idx="156">
                  <c:v>91.581346101017189</c:v>
                </c:pt>
                <c:pt idx="157">
                  <c:v>91.457731891951212</c:v>
                </c:pt>
                <c:pt idx="158">
                  <c:v>91.334029351585258</c:v>
                </c:pt>
                <c:pt idx="159">
                  <c:v>91.210235818511691</c:v>
                </c:pt>
                <c:pt idx="160">
                  <c:v>91.086349720416891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109.20699999999999</c:v>
                </c:pt>
                <c:pt idx="1">
                  <c:v>107.569</c:v>
                </c:pt>
                <c:pt idx="2">
                  <c:v>109.379</c:v>
                </c:pt>
                <c:pt idx="3">
                  <c:v>109.20699999999999</c:v>
                </c:pt>
                <c:pt idx="4">
                  <c:v>110.36199999999999</c:v>
                </c:pt>
                <c:pt idx="5">
                  <c:v>109.345</c:v>
                </c:pt>
                <c:pt idx="6">
                  <c:v>108.276</c:v>
                </c:pt>
                <c:pt idx="7">
                  <c:v>108.483</c:v>
                </c:pt>
                <c:pt idx="8">
                  <c:v>104.79300000000001</c:v>
                </c:pt>
                <c:pt idx="9">
                  <c:v>107.86199999999999</c:v>
                </c:pt>
                <c:pt idx="10">
                  <c:v>107.345</c:v>
                </c:pt>
                <c:pt idx="11">
                  <c:v>110.31</c:v>
                </c:pt>
                <c:pt idx="12">
                  <c:v>107.69</c:v>
                </c:pt>
                <c:pt idx="13">
                  <c:v>109.55200000000001</c:v>
                </c:pt>
                <c:pt idx="14">
                  <c:v>109.19</c:v>
                </c:pt>
                <c:pt idx="15">
                  <c:v>108.5</c:v>
                </c:pt>
                <c:pt idx="16">
                  <c:v>109.259</c:v>
                </c:pt>
                <c:pt idx="17">
                  <c:v>110.328</c:v>
                </c:pt>
                <c:pt idx="18">
                  <c:v>108.241</c:v>
                </c:pt>
                <c:pt idx="19">
                  <c:v>109.19</c:v>
                </c:pt>
                <c:pt idx="20">
                  <c:v>107.621</c:v>
                </c:pt>
                <c:pt idx="21">
                  <c:v>110.155</c:v>
                </c:pt>
                <c:pt idx="22">
                  <c:v>107.879</c:v>
                </c:pt>
                <c:pt idx="23">
                  <c:v>108.914</c:v>
                </c:pt>
                <c:pt idx="24">
                  <c:v>108.96599999999999</c:v>
                </c:pt>
                <c:pt idx="25">
                  <c:v>109.724</c:v>
                </c:pt>
                <c:pt idx="26">
                  <c:v>110.276</c:v>
                </c:pt>
                <c:pt idx="27">
                  <c:v>109.155</c:v>
                </c:pt>
                <c:pt idx="28">
                  <c:v>110.172</c:v>
                </c:pt>
                <c:pt idx="29">
                  <c:v>110.431</c:v>
                </c:pt>
                <c:pt idx="30">
                  <c:v>111.96599999999999</c:v>
                </c:pt>
                <c:pt idx="31">
                  <c:v>112.086</c:v>
                </c:pt>
                <c:pt idx="32">
                  <c:v>113.069</c:v>
                </c:pt>
                <c:pt idx="33">
                  <c:v>110.724</c:v>
                </c:pt>
                <c:pt idx="34">
                  <c:v>111.483</c:v>
                </c:pt>
                <c:pt idx="35">
                  <c:v>114.414</c:v>
                </c:pt>
                <c:pt idx="36">
                  <c:v>113.741</c:v>
                </c:pt>
                <c:pt idx="37">
                  <c:v>112.483</c:v>
                </c:pt>
                <c:pt idx="38">
                  <c:v>113.121</c:v>
                </c:pt>
                <c:pt idx="39">
                  <c:v>115.19</c:v>
                </c:pt>
                <c:pt idx="40">
                  <c:v>114.96599999999999</c:v>
                </c:pt>
                <c:pt idx="41">
                  <c:v>116.70699999999999</c:v>
                </c:pt>
                <c:pt idx="42">
                  <c:v>119</c:v>
                </c:pt>
                <c:pt idx="43">
                  <c:v>120.172</c:v>
                </c:pt>
                <c:pt idx="44">
                  <c:v>122.39700000000001</c:v>
                </c:pt>
                <c:pt idx="45">
                  <c:v>127.20699999999999</c:v>
                </c:pt>
                <c:pt idx="46">
                  <c:v>131.5</c:v>
                </c:pt>
                <c:pt idx="47">
                  <c:v>135.46600000000001</c:v>
                </c:pt>
                <c:pt idx="48">
                  <c:v>147.06899999999999</c:v>
                </c:pt>
                <c:pt idx="49">
                  <c:v>158.44800000000001</c:v>
                </c:pt>
                <c:pt idx="50">
                  <c:v>176.845</c:v>
                </c:pt>
                <c:pt idx="51">
                  <c:v>195.06899999999999</c:v>
                </c:pt>
                <c:pt idx="52">
                  <c:v>210.19</c:v>
                </c:pt>
                <c:pt idx="53">
                  <c:v>220.31</c:v>
                </c:pt>
                <c:pt idx="54">
                  <c:v>226</c:v>
                </c:pt>
                <c:pt idx="55">
                  <c:v>229.46600000000001</c:v>
                </c:pt>
                <c:pt idx="56">
                  <c:v>228.27600000000001</c:v>
                </c:pt>
                <c:pt idx="57">
                  <c:v>222.328</c:v>
                </c:pt>
                <c:pt idx="58">
                  <c:v>207.94800000000001</c:v>
                </c:pt>
                <c:pt idx="59">
                  <c:v>177.41399999999999</c:v>
                </c:pt>
                <c:pt idx="60">
                  <c:v>134.10300000000001</c:v>
                </c:pt>
                <c:pt idx="61">
                  <c:v>110.5</c:v>
                </c:pt>
                <c:pt idx="62">
                  <c:v>101.39700000000001</c:v>
                </c:pt>
                <c:pt idx="63">
                  <c:v>108.017</c:v>
                </c:pt>
                <c:pt idx="64">
                  <c:v>105.94799999999999</c:v>
                </c:pt>
                <c:pt idx="65">
                  <c:v>108.69</c:v>
                </c:pt>
                <c:pt idx="66">
                  <c:v>110.155</c:v>
                </c:pt>
                <c:pt idx="67">
                  <c:v>114.63800000000001</c:v>
                </c:pt>
                <c:pt idx="68">
                  <c:v>119.879</c:v>
                </c:pt>
                <c:pt idx="69">
                  <c:v>129.91399999999999</c:v>
                </c:pt>
                <c:pt idx="70">
                  <c:v>142.10300000000001</c:v>
                </c:pt>
                <c:pt idx="71">
                  <c:v>152.79300000000001</c:v>
                </c:pt>
                <c:pt idx="72">
                  <c:v>165.74100000000001</c:v>
                </c:pt>
                <c:pt idx="73">
                  <c:v>176.79300000000001</c:v>
                </c:pt>
                <c:pt idx="74">
                  <c:v>185.69</c:v>
                </c:pt>
                <c:pt idx="75">
                  <c:v>187.25899999999999</c:v>
                </c:pt>
                <c:pt idx="76">
                  <c:v>190.56899999999999</c:v>
                </c:pt>
                <c:pt idx="77">
                  <c:v>188.22399999999999</c:v>
                </c:pt>
                <c:pt idx="78">
                  <c:v>180.74100000000001</c:v>
                </c:pt>
                <c:pt idx="79">
                  <c:v>159.12100000000001</c:v>
                </c:pt>
                <c:pt idx="80">
                  <c:v>129.12100000000001</c:v>
                </c:pt>
                <c:pt idx="81">
                  <c:v>106.328</c:v>
                </c:pt>
                <c:pt idx="82">
                  <c:v>100.328</c:v>
                </c:pt>
                <c:pt idx="83">
                  <c:v>97.585999999999999</c:v>
                </c:pt>
                <c:pt idx="84">
                  <c:v>98.016999999999996</c:v>
                </c:pt>
                <c:pt idx="85">
                  <c:v>98.102999999999994</c:v>
                </c:pt>
                <c:pt idx="86">
                  <c:v>99.724000000000004</c:v>
                </c:pt>
                <c:pt idx="87">
                  <c:v>99.344999999999999</c:v>
                </c:pt>
                <c:pt idx="88">
                  <c:v>98.259</c:v>
                </c:pt>
                <c:pt idx="89">
                  <c:v>97.052000000000007</c:v>
                </c:pt>
                <c:pt idx="90">
                  <c:v>99.706999999999994</c:v>
                </c:pt>
                <c:pt idx="91">
                  <c:v>97.897000000000006</c:v>
                </c:pt>
                <c:pt idx="92">
                  <c:v>98.155000000000001</c:v>
                </c:pt>
                <c:pt idx="93">
                  <c:v>97.897000000000006</c:v>
                </c:pt>
                <c:pt idx="94">
                  <c:v>97.397000000000006</c:v>
                </c:pt>
                <c:pt idx="95">
                  <c:v>99.983000000000004</c:v>
                </c:pt>
                <c:pt idx="96">
                  <c:v>98.965999999999994</c:v>
                </c:pt>
                <c:pt idx="97">
                  <c:v>98.569000000000003</c:v>
                </c:pt>
                <c:pt idx="98">
                  <c:v>98.241</c:v>
                </c:pt>
                <c:pt idx="99">
                  <c:v>101.13800000000001</c:v>
                </c:pt>
                <c:pt idx="100">
                  <c:v>98.775999999999996</c:v>
                </c:pt>
                <c:pt idx="101">
                  <c:v>98.655000000000001</c:v>
                </c:pt>
                <c:pt idx="102">
                  <c:v>96.430999999999997</c:v>
                </c:pt>
                <c:pt idx="103">
                  <c:v>99.465999999999994</c:v>
                </c:pt>
                <c:pt idx="104">
                  <c:v>101.172</c:v>
                </c:pt>
                <c:pt idx="105">
                  <c:v>101.121</c:v>
                </c:pt>
                <c:pt idx="106">
                  <c:v>104.017</c:v>
                </c:pt>
                <c:pt idx="107">
                  <c:v>107.759</c:v>
                </c:pt>
                <c:pt idx="108">
                  <c:v>110.19</c:v>
                </c:pt>
                <c:pt idx="109">
                  <c:v>110.19</c:v>
                </c:pt>
                <c:pt idx="110">
                  <c:v>114.517</c:v>
                </c:pt>
                <c:pt idx="111">
                  <c:v>117.328</c:v>
                </c:pt>
                <c:pt idx="112">
                  <c:v>113.96599999999999</c:v>
                </c:pt>
                <c:pt idx="113">
                  <c:v>113.621</c:v>
                </c:pt>
                <c:pt idx="114">
                  <c:v>109.069</c:v>
                </c:pt>
                <c:pt idx="115">
                  <c:v>105.29300000000001</c:v>
                </c:pt>
                <c:pt idx="116">
                  <c:v>103.44799999999999</c:v>
                </c:pt>
                <c:pt idx="117">
                  <c:v>99.19</c:v>
                </c:pt>
                <c:pt idx="118">
                  <c:v>94.844999999999999</c:v>
                </c:pt>
                <c:pt idx="119">
                  <c:v>96.759</c:v>
                </c:pt>
                <c:pt idx="120">
                  <c:v>94.706999999999994</c:v>
                </c:pt>
                <c:pt idx="121">
                  <c:v>93.914000000000001</c:v>
                </c:pt>
                <c:pt idx="122">
                  <c:v>93.293000000000006</c:v>
                </c:pt>
                <c:pt idx="123">
                  <c:v>94.516999999999996</c:v>
                </c:pt>
                <c:pt idx="124">
                  <c:v>93.965999999999994</c:v>
                </c:pt>
                <c:pt idx="125">
                  <c:v>95.516999999999996</c:v>
                </c:pt>
                <c:pt idx="126">
                  <c:v>94.102999999999994</c:v>
                </c:pt>
                <c:pt idx="127">
                  <c:v>93.19</c:v>
                </c:pt>
                <c:pt idx="128">
                  <c:v>95.138000000000005</c:v>
                </c:pt>
                <c:pt idx="129">
                  <c:v>96.671999999999997</c:v>
                </c:pt>
                <c:pt idx="130">
                  <c:v>95.016999999999996</c:v>
                </c:pt>
                <c:pt idx="131">
                  <c:v>93.5</c:v>
                </c:pt>
                <c:pt idx="132">
                  <c:v>95.171999999999997</c:v>
                </c:pt>
                <c:pt idx="133">
                  <c:v>96.016999999999996</c:v>
                </c:pt>
                <c:pt idx="134">
                  <c:v>97.844999999999999</c:v>
                </c:pt>
                <c:pt idx="135">
                  <c:v>98.585999999999999</c:v>
                </c:pt>
                <c:pt idx="136">
                  <c:v>102.655</c:v>
                </c:pt>
                <c:pt idx="137">
                  <c:v>104.39700000000001</c:v>
                </c:pt>
                <c:pt idx="138">
                  <c:v>103.414</c:v>
                </c:pt>
                <c:pt idx="139">
                  <c:v>106.10299999999999</c:v>
                </c:pt>
                <c:pt idx="140">
                  <c:v>103.914</c:v>
                </c:pt>
                <c:pt idx="141">
                  <c:v>101.017</c:v>
                </c:pt>
                <c:pt idx="142">
                  <c:v>99.602999999999994</c:v>
                </c:pt>
                <c:pt idx="143">
                  <c:v>96.569000000000003</c:v>
                </c:pt>
                <c:pt idx="144">
                  <c:v>93.241</c:v>
                </c:pt>
                <c:pt idx="145">
                  <c:v>96.138000000000005</c:v>
                </c:pt>
                <c:pt idx="146">
                  <c:v>92.397000000000006</c:v>
                </c:pt>
                <c:pt idx="147">
                  <c:v>89.293000000000006</c:v>
                </c:pt>
                <c:pt idx="148">
                  <c:v>92.275999999999996</c:v>
                </c:pt>
                <c:pt idx="149">
                  <c:v>89.016999999999996</c:v>
                </c:pt>
                <c:pt idx="150">
                  <c:v>89.241</c:v>
                </c:pt>
                <c:pt idx="151">
                  <c:v>91.671999999999997</c:v>
                </c:pt>
                <c:pt idx="152">
                  <c:v>89.275999999999996</c:v>
                </c:pt>
                <c:pt idx="153">
                  <c:v>91.430999999999997</c:v>
                </c:pt>
                <c:pt idx="154">
                  <c:v>91.483000000000004</c:v>
                </c:pt>
                <c:pt idx="155">
                  <c:v>90.914000000000001</c:v>
                </c:pt>
                <c:pt idx="156">
                  <c:v>88.483000000000004</c:v>
                </c:pt>
                <c:pt idx="157">
                  <c:v>89.638000000000005</c:v>
                </c:pt>
                <c:pt idx="158">
                  <c:v>91.552000000000007</c:v>
                </c:pt>
                <c:pt idx="159">
                  <c:v>89.293000000000006</c:v>
                </c:pt>
                <c:pt idx="160">
                  <c:v>91.259</c:v>
                </c:pt>
                <c:pt idx="161">
                  <c:v>85.775999999999996</c:v>
                </c:pt>
                <c:pt idx="162">
                  <c:v>89.638000000000005</c:v>
                </c:pt>
                <c:pt idx="163">
                  <c:v>87.81</c:v>
                </c:pt>
                <c:pt idx="164">
                  <c:v>87.085999999999999</c:v>
                </c:pt>
                <c:pt idx="165">
                  <c:v>88.793000000000006</c:v>
                </c:pt>
                <c:pt idx="166">
                  <c:v>89</c:v>
                </c:pt>
                <c:pt idx="167">
                  <c:v>89.034000000000006</c:v>
                </c:pt>
                <c:pt idx="168">
                  <c:v>89.552000000000007</c:v>
                </c:pt>
                <c:pt idx="169">
                  <c:v>89.947999999999993</c:v>
                </c:pt>
                <c:pt idx="170">
                  <c:v>89.534000000000006</c:v>
                </c:pt>
                <c:pt idx="171">
                  <c:v>88.155000000000001</c:v>
                </c:pt>
                <c:pt idx="172">
                  <c:v>87.759</c:v>
                </c:pt>
                <c:pt idx="173">
                  <c:v>88.828000000000003</c:v>
                </c:pt>
                <c:pt idx="174">
                  <c:v>89.171999999999997</c:v>
                </c:pt>
                <c:pt idx="175">
                  <c:v>88.602999999999994</c:v>
                </c:pt>
                <c:pt idx="176">
                  <c:v>91.275999999999996</c:v>
                </c:pt>
                <c:pt idx="177">
                  <c:v>88.552000000000007</c:v>
                </c:pt>
                <c:pt idx="178">
                  <c:v>91.138000000000005</c:v>
                </c:pt>
                <c:pt idx="179">
                  <c:v>90.171999999999997</c:v>
                </c:pt>
                <c:pt idx="180">
                  <c:v>87.361999999999995</c:v>
                </c:pt>
                <c:pt idx="181">
                  <c:v>86.965999999999994</c:v>
                </c:pt>
                <c:pt idx="182">
                  <c:v>86.828000000000003</c:v>
                </c:pt>
                <c:pt idx="183">
                  <c:v>87.602999999999994</c:v>
                </c:pt>
                <c:pt idx="184">
                  <c:v>88.638000000000005</c:v>
                </c:pt>
                <c:pt idx="185">
                  <c:v>87.569000000000003</c:v>
                </c:pt>
                <c:pt idx="186">
                  <c:v>86.414000000000001</c:v>
                </c:pt>
                <c:pt idx="187">
                  <c:v>89.224000000000004</c:v>
                </c:pt>
                <c:pt idx="188">
                  <c:v>86.465999999999994</c:v>
                </c:pt>
                <c:pt idx="189">
                  <c:v>86.052000000000007</c:v>
                </c:pt>
                <c:pt idx="190">
                  <c:v>86.447999999999993</c:v>
                </c:pt>
                <c:pt idx="191">
                  <c:v>88.102999999999994</c:v>
                </c:pt>
                <c:pt idx="192">
                  <c:v>87.569000000000003</c:v>
                </c:pt>
                <c:pt idx="193">
                  <c:v>87.293000000000006</c:v>
                </c:pt>
                <c:pt idx="194">
                  <c:v>85.379000000000005</c:v>
                </c:pt>
                <c:pt idx="195">
                  <c:v>85.602999999999994</c:v>
                </c:pt>
                <c:pt idx="196">
                  <c:v>87.206999999999994</c:v>
                </c:pt>
                <c:pt idx="197">
                  <c:v>86.793000000000006</c:v>
                </c:pt>
                <c:pt idx="198">
                  <c:v>85.447999999999993</c:v>
                </c:pt>
                <c:pt idx="199">
                  <c:v>86.102999999999994</c:v>
                </c:pt>
                <c:pt idx="200">
                  <c:v>86.034000000000006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106.95414466124558</c:v>
                </c:pt>
                <c:pt idx="5">
                  <c:v>107.12588165217643</c:v>
                </c:pt>
                <c:pt idx="6">
                  <c:v>107.29586022746901</c:v>
                </c:pt>
                <c:pt idx="7">
                  <c:v>107.4638473345891</c:v>
                </c:pt>
                <c:pt idx="8">
                  <c:v>107.62958495110266</c:v>
                </c:pt>
                <c:pt idx="9">
                  <c:v>107.79278819110127</c:v>
                </c:pt>
                <c:pt idx="10">
                  <c:v>107.95314341917121</c:v>
                </c:pt>
                <c:pt idx="11">
                  <c:v>108.11030641234197</c:v>
                </c:pt>
                <c:pt idx="12">
                  <c:v>108.26390062007117</c:v>
                </c:pt>
                <c:pt idx="13">
                  <c:v>108.41351558332474</c:v>
                </c:pt>
                <c:pt idx="14">
                  <c:v>108.55870558652461</c:v>
                </c:pt>
                <c:pt idx="15">
                  <c:v>108.6989886313433</c:v>
                </c:pt>
                <c:pt idx="16">
                  <c:v>108.83384584079647</c:v>
                </c:pt>
                <c:pt idx="17">
                  <c:v>108.96272142963814</c:v>
                </c:pt>
                <c:pt idx="18">
                  <c:v>109.08502342051746</c:v>
                </c:pt>
                <c:pt idx="19">
                  <c:v>109.2001253599493</c:v>
                </c:pt>
                <c:pt idx="20">
                  <c:v>109.30736942227179</c:v>
                </c:pt>
                <c:pt idx="21">
                  <c:v>109.40607153398216</c:v>
                </c:pt>
                <c:pt idx="22">
                  <c:v>109.49552959122498</c:v>
                </c:pt>
                <c:pt idx="23">
                  <c:v>109.57503661944664</c:v>
                </c:pt>
                <c:pt idx="24">
                  <c:v>109.64390205143631</c:v>
                </c:pt>
                <c:pt idx="25">
                  <c:v>109.70148649016964</c:v>
                </c:pt>
                <c:pt idx="26">
                  <c:v>109.74725879679578</c:v>
                </c:pt>
                <c:pt idx="27">
                  <c:v>109.78088961678949</c:v>
                </c:pt>
                <c:pt idx="28">
                  <c:v>109.80240307191032</c:v>
                </c:pt>
                <c:pt idx="29">
                  <c:v>109.81241872287949</c:v>
                </c:pt>
                <c:pt idx="30">
                  <c:v>109.81252907678007</c:v>
                </c:pt>
                <c:pt idx="31">
                  <c:v>109.80587310338569</c:v>
                </c:pt>
                <c:pt idx="32">
                  <c:v>109.79798133249254</c:v>
                </c:pt>
                <c:pt idx="33">
                  <c:v>109.79797911679834</c:v>
                </c:pt>
                <c:pt idx="34">
                  <c:v>109.82023519253595</c:v>
                </c:pt>
                <c:pt idx="35">
                  <c:v>109.88652399152022</c:v>
                </c:pt>
                <c:pt idx="36">
                  <c:v>110.02872183896078</c:v>
                </c:pt>
                <c:pt idx="37">
                  <c:v>110.29196902120273</c:v>
                </c:pt>
                <c:pt idx="38">
                  <c:v>110.73809499251142</c:v>
                </c:pt>
                <c:pt idx="39">
                  <c:v>111.44892388184317</c:v>
                </c:pt>
                <c:pt idx="40">
                  <c:v>112.52886601163038</c:v>
                </c:pt>
                <c:pt idx="41">
                  <c:v>114.10598942228677</c:v>
                </c:pt>
                <c:pt idx="42">
                  <c:v>116.33060285930301</c:v>
                </c:pt>
                <c:pt idx="43">
                  <c:v>119.37033260943515</c:v>
                </c:pt>
                <c:pt idx="44">
                  <c:v>123.40080902895994</c:v>
                </c:pt>
                <c:pt idx="45">
                  <c:v>128.59145167707942</c:v>
                </c:pt>
                <c:pt idx="46">
                  <c:v>135.0864784094104</c:v>
                </c:pt>
                <c:pt idx="47">
                  <c:v>142.98213277251307</c:v>
                </c:pt>
                <c:pt idx="48">
                  <c:v>152.30212581188525</c:v>
                </c:pt>
                <c:pt idx="49">
                  <c:v>162.97425379297269</c:v>
                </c:pt>
                <c:pt idx="50">
                  <c:v>174.81185196582047</c:v>
                </c:pt>
                <c:pt idx="51">
                  <c:v>187.50373237337746</c:v>
                </c:pt>
                <c:pt idx="52">
                  <c:v>200.61290256660533</c:v>
                </c:pt>
                <c:pt idx="53">
                  <c:v>213.56083832477117</c:v>
                </c:pt>
                <c:pt idx="54">
                  <c:v>225.47248354389717</c:v>
                </c:pt>
                <c:pt idx="55">
                  <c:v>234.56817679736113</c:v>
                </c:pt>
                <c:pt idx="56">
                  <c:v>237.07829190801706</c:v>
                </c:pt>
                <c:pt idx="57">
                  <c:v>227.46323227487591</c:v>
                </c:pt>
                <c:pt idx="58">
                  <c:v>202.81728486257441</c:v>
                </c:pt>
                <c:pt idx="59">
                  <c:v>168.73992682969717</c:v>
                </c:pt>
                <c:pt idx="60">
                  <c:v>137.42369141150672</c:v>
                </c:pt>
                <c:pt idx="61">
                  <c:v>117.61257531733578</c:v>
                </c:pt>
                <c:pt idx="62">
                  <c:v>109.15999998070909</c:v>
                </c:pt>
                <c:pt idx="63">
                  <c:v>107.28587302190108</c:v>
                </c:pt>
                <c:pt idx="64">
                  <c:v>108.18633779473151</c:v>
                </c:pt>
                <c:pt idx="65">
                  <c:v>110.34873320399532</c:v>
                </c:pt>
                <c:pt idx="66">
                  <c:v>113.5070201365088</c:v>
                </c:pt>
                <c:pt idx="67">
                  <c:v>117.76028353273139</c:v>
                </c:pt>
                <c:pt idx="68">
                  <c:v>123.24821148366674</c:v>
                </c:pt>
                <c:pt idx="69">
                  <c:v>130.05930809122032</c:v>
                </c:pt>
                <c:pt idx="70">
                  <c:v>138.18979994918965</c:v>
                </c:pt>
                <c:pt idx="71">
                  <c:v>147.51284040272532</c:v>
                </c:pt>
                <c:pt idx="72">
                  <c:v>157.75790835785011</c:v>
                </c:pt>
                <c:pt idx="73">
                  <c:v>168.50625277212049</c:v>
                </c:pt>
                <c:pt idx="74">
                  <c:v>179.20515715153874</c:v>
                </c:pt>
                <c:pt idx="75">
                  <c:v>189.15740717305147</c:v>
                </c:pt>
                <c:pt idx="76">
                  <c:v>197.04884390839547</c:v>
                </c:pt>
                <c:pt idx="77">
                  <c:v>198.65713071952882</c:v>
                </c:pt>
                <c:pt idx="78">
                  <c:v>185.1436715174618</c:v>
                </c:pt>
                <c:pt idx="79">
                  <c:v>154.11586269912178</c:v>
                </c:pt>
                <c:pt idx="80">
                  <c:v>122.21582578814674</c:v>
                </c:pt>
                <c:pt idx="81">
                  <c:v>105.35658975407074</c:v>
                </c:pt>
                <c:pt idx="82">
                  <c:v>100.61617134136684</c:v>
                </c:pt>
                <c:pt idx="83">
                  <c:v>99.817987608926984</c:v>
                </c:pt>
                <c:pt idx="84">
                  <c:v>99.637288878762021</c:v>
                </c:pt>
                <c:pt idx="85">
                  <c:v>99.507404555158843</c:v>
                </c:pt>
                <c:pt idx="86">
                  <c:v>99.381794156043199</c:v>
                </c:pt>
                <c:pt idx="87">
                  <c:v>99.25839515573476</c:v>
                </c:pt>
                <c:pt idx="88">
                  <c:v>99.137017398682843</c:v>
                </c:pt>
                <c:pt idx="89">
                  <c:v>99.017517550408755</c:v>
                </c:pt>
                <c:pt idx="90">
                  <c:v>98.899759945222286</c:v>
                </c:pt>
                <c:pt idx="91">
                  <c:v>98.783616525187455</c:v>
                </c:pt>
                <c:pt idx="92">
                  <c:v>98.668969172999908</c:v>
                </c:pt>
                <c:pt idx="93">
                  <c:v>98.555719267295089</c:v>
                </c:pt>
                <c:pt idx="94">
                  <c:v>98.443821087317303</c:v>
                </c:pt>
                <c:pt idx="95">
                  <c:v>98.333386732057733</c:v>
                </c:pt>
                <c:pt idx="96">
                  <c:v>98.224985083455124</c:v>
                </c:pt>
                <c:pt idx="97">
                  <c:v>98.120413754284911</c:v>
                </c:pt>
                <c:pt idx="98">
                  <c:v>98.024494486824565</c:v>
                </c:pt>
                <c:pt idx="99">
                  <c:v>97.948794645556845</c:v>
                </c:pt>
                <c:pt idx="100">
                  <c:v>97.918377224818968</c:v>
                </c:pt>
                <c:pt idx="101">
                  <c:v>97.982145923271133</c:v>
                </c:pt>
                <c:pt idx="102">
                  <c:v>98.225176507594739</c:v>
                </c:pt>
                <c:pt idx="103">
                  <c:v>98.776969303566261</c:v>
                </c:pt>
                <c:pt idx="104">
                  <c:v>99.803823905461186</c:v>
                </c:pt>
                <c:pt idx="105">
                  <c:v>101.47074400200897</c:v>
                </c:pt>
                <c:pt idx="106">
                  <c:v>103.86548839021088</c:v>
                </c:pt>
                <c:pt idx="107">
                  <c:v>106.89953369585749</c:v>
                </c:pt>
                <c:pt idx="108">
                  <c:v>110.23171225958616</c:v>
                </c:pt>
                <c:pt idx="109">
                  <c:v>113.27807478671377</c:v>
                </c:pt>
                <c:pt idx="110">
                  <c:v>115.34882340346647</c:v>
                </c:pt>
                <c:pt idx="111">
                  <c:v>115.88458216792135</c:v>
                </c:pt>
                <c:pt idx="112">
                  <c:v>114.68704008559321</c:v>
                </c:pt>
                <c:pt idx="113">
                  <c:v>112.01586818539766</c:v>
                </c:pt>
                <c:pt idx="114">
                  <c:v>108.48863361940562</c:v>
                </c:pt>
                <c:pt idx="115">
                  <c:v>104.8361533887948</c:v>
                </c:pt>
                <c:pt idx="116">
                  <c:v>101.6471855271149</c:v>
                </c:pt>
                <c:pt idx="117">
                  <c:v>99.22486929964893</c:v>
                </c:pt>
                <c:pt idx="118">
                  <c:v>97.591936987971749</c:v>
                </c:pt>
                <c:pt idx="119">
                  <c:v>96.5947851925782</c:v>
                </c:pt>
                <c:pt idx="120">
                  <c:v>96.024940066660932</c:v>
                </c:pt>
                <c:pt idx="121">
                  <c:v>95.701356718846498</c:v>
                </c:pt>
                <c:pt idx="122">
                  <c:v>95.501007167323849</c:v>
                </c:pt>
                <c:pt idx="123">
                  <c:v>95.354325605874223</c:v>
                </c:pt>
                <c:pt idx="124">
                  <c:v>95.227668503820581</c:v>
                </c:pt>
                <c:pt idx="125">
                  <c:v>95.106974242462869</c:v>
                </c:pt>
                <c:pt idx="126">
                  <c:v>94.987450290849665</c:v>
                </c:pt>
                <c:pt idx="127">
                  <c:v>94.869062834828554</c:v>
                </c:pt>
                <c:pt idx="128">
                  <c:v>94.756787052718622</c:v>
                </c:pt>
                <c:pt idx="129">
                  <c:v>94.665851630735702</c:v>
                </c:pt>
                <c:pt idx="130">
                  <c:v>94.633196715267843</c:v>
                </c:pt>
                <c:pt idx="131">
                  <c:v>94.734263157398729</c:v>
                </c:pt>
                <c:pt idx="132">
                  <c:v>95.096388295188035</c:v>
                </c:pt>
                <c:pt idx="133">
                  <c:v>95.888074002390951</c:v>
                </c:pt>
                <c:pt idx="134">
                  <c:v>97.258774819401793</c:v>
                </c:pt>
                <c:pt idx="135">
                  <c:v>99.225407005179363</c:v>
                </c:pt>
                <c:pt idx="136">
                  <c:v>101.55430257072662</c:v>
                </c:pt>
                <c:pt idx="137">
                  <c:v>103.73563033859122</c:v>
                </c:pt>
                <c:pt idx="138">
                  <c:v>105.12765984807803</c:v>
                </c:pt>
                <c:pt idx="139">
                  <c:v>105.23676937670369</c:v>
                </c:pt>
                <c:pt idx="140">
                  <c:v>103.97184868345148</c:v>
                </c:pt>
                <c:pt idx="141">
                  <c:v>101.69644924811401</c:v>
                </c:pt>
                <c:pt idx="142">
                  <c:v>99.038659692694878</c:v>
                </c:pt>
                <c:pt idx="143">
                  <c:v>96.593233460410829</c:v>
                </c:pt>
                <c:pt idx="144">
                  <c:v>94.706732624909918</c:v>
                </c:pt>
                <c:pt idx="145">
                  <c:v>93.441161268606905</c:v>
                </c:pt>
                <c:pt idx="146">
                  <c:v>92.673479365968035</c:v>
                </c:pt>
                <c:pt idx="147">
                  <c:v>92.225452609692155</c:v>
                </c:pt>
                <c:pt idx="148">
                  <c:v>91.948375891459179</c:v>
                </c:pt>
                <c:pt idx="149">
                  <c:v>91.748982025964338</c:v>
                </c:pt>
                <c:pt idx="150">
                  <c:v>91.579977095559428</c:v>
                </c:pt>
                <c:pt idx="151">
                  <c:v>91.421377399211735</c:v>
                </c:pt>
                <c:pt idx="152">
                  <c:v>91.266060779495888</c:v>
                </c:pt>
                <c:pt idx="153">
                  <c:v>91.111901344872521</c:v>
                </c:pt>
                <c:pt idx="154">
                  <c:v>90.958403026954429</c:v>
                </c:pt>
                <c:pt idx="155">
                  <c:v>90.805516186724546</c:v>
                </c:pt>
                <c:pt idx="156">
                  <c:v>90.653288429538449</c:v>
                </c:pt>
                <c:pt idx="157">
                  <c:v>90.501777247499376</c:v>
                </c:pt>
                <c:pt idx="158">
                  <c:v>90.351031717975232</c:v>
                </c:pt>
                <c:pt idx="159">
                  <c:v>90.201089771574516</c:v>
                </c:pt>
                <c:pt idx="160">
                  <c:v>90.051978535457039</c:v>
                </c:pt>
                <c:pt idx="161">
                  <c:v>89.903715243462074</c:v>
                </c:pt>
                <c:pt idx="162">
                  <c:v>89.756308256563614</c:v>
                </c:pt>
                <c:pt idx="163">
                  <c:v>89.609758100227936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106.95414466124316</c:v>
                </c:pt>
                <c:pt idx="5">
                  <c:v>107.12588165216877</c:v>
                </c:pt>
                <c:pt idx="6">
                  <c:v>107.29586022744529</c:v>
                </c:pt>
                <c:pt idx="7">
                  <c:v>107.46384733451721</c:v>
                </c:pt>
                <c:pt idx="8">
                  <c:v>107.62958495088927</c:v>
                </c:pt>
                <c:pt idx="9">
                  <c:v>107.79278819048123</c:v>
                </c:pt>
                <c:pt idx="10">
                  <c:v>107.95314341740749</c:v>
                </c:pt>
                <c:pt idx="11">
                  <c:v>108.11030640743051</c:v>
                </c:pt>
                <c:pt idx="12">
                  <c:v>108.26390060668193</c:v>
                </c:pt>
                <c:pt idx="13">
                  <c:v>108.41351554759193</c:v>
                </c:pt>
                <c:pt idx="14">
                  <c:v>108.55870549316823</c:v>
                </c:pt>
                <c:pt idx="15">
                  <c:v>108.69898839256985</c:v>
                </c:pt>
                <c:pt idx="16">
                  <c:v>108.8338452429447</c:v>
                </c:pt>
                <c:pt idx="17">
                  <c:v>108.96271996420379</c:v>
                </c:pt>
                <c:pt idx="18">
                  <c:v>109.08501990406624</c:v>
                </c:pt>
                <c:pt idx="19">
                  <c:v>109.20011709941375</c:v>
                </c:pt>
                <c:pt idx="20">
                  <c:v>109.30735042561426</c:v>
                </c:pt>
                <c:pt idx="21">
                  <c:v>109.40602876670881</c:v>
                </c:pt>
                <c:pt idx="22">
                  <c:v>109.49543533472446</c:v>
                </c:pt>
                <c:pt idx="23">
                  <c:v>109.57483325433904</c:v>
                </c:pt>
                <c:pt idx="24">
                  <c:v>109.64347250813539</c:v>
                </c:pt>
                <c:pt idx="25">
                  <c:v>109.7005983063856</c:v>
                </c:pt>
                <c:pt idx="26">
                  <c:v>109.74546090268635</c:v>
                </c:pt>
                <c:pt idx="27">
                  <c:v>109.77732682240315</c:v>
                </c:pt>
                <c:pt idx="28">
                  <c:v>109.79549140517412</c:v>
                </c:pt>
                <c:pt idx="29">
                  <c:v>109.79929248714532</c:v>
                </c:pt>
                <c:pt idx="30">
                  <c:v>109.78812496588681</c:v>
                </c:pt>
                <c:pt idx="31">
                  <c:v>109.76145590517817</c:v>
                </c:pt>
                <c:pt idx="32">
                  <c:v>109.71883975350538</c:v>
                </c:pt>
                <c:pt idx="33">
                  <c:v>109.65993317577218</c:v>
                </c:pt>
                <c:pt idx="34">
                  <c:v>109.58450893973679</c:v>
                </c:pt>
                <c:pt idx="35">
                  <c:v>109.49246826448623</c:v>
                </c:pt>
                <c:pt idx="36">
                  <c:v>109.3838510346306</c:v>
                </c:pt>
                <c:pt idx="37">
                  <c:v>109.25884331603041</c:v>
                </c:pt>
                <c:pt idx="38">
                  <c:v>109.1177816794863</c:v>
                </c:pt>
                <c:pt idx="39">
                  <c:v>108.96115394743806</c:v>
                </c:pt>
                <c:pt idx="40">
                  <c:v>108.78959612120622</c:v>
                </c:pt>
                <c:pt idx="41">
                  <c:v>108.60388541485811</c:v>
                </c:pt>
                <c:pt idx="42">
                  <c:v>108.40492950538444</c:v>
                </c:pt>
                <c:pt idx="43">
                  <c:v>108.193752294261</c:v>
                </c:pt>
                <c:pt idx="44">
                  <c:v>107.97147664846482</c:v>
                </c:pt>
                <c:pt idx="45">
                  <c:v>107.73930473604103</c:v>
                </c:pt>
                <c:pt idx="46">
                  <c:v>107.49849668097785</c:v>
                </c:pt>
                <c:pt idx="47">
                  <c:v>107.25034832646776</c:v>
                </c:pt>
                <c:pt idx="48">
                  <c:v>106.99616891093017</c:v>
                </c:pt>
                <c:pt idx="49">
                  <c:v>106.73725942830812</c:v>
                </c:pt>
                <c:pt idx="50">
                  <c:v>106.47489236823648</c:v>
                </c:pt>
                <c:pt idx="51">
                  <c:v>106.21029342124608</c:v>
                </c:pt>
                <c:pt idx="52">
                  <c:v>105.94462559998864</c:v>
                </c:pt>
                <c:pt idx="53">
                  <c:v>105.67897608124672</c:v>
                </c:pt>
                <c:pt idx="54">
                  <c:v>105.41434592656931</c:v>
                </c:pt>
                <c:pt idx="55">
                  <c:v>105.15164270166778</c:v>
                </c:pt>
                <c:pt idx="56">
                  <c:v>104.89167589397084</c:v>
                </c:pt>
                <c:pt idx="57">
                  <c:v>104.6351549291812</c:v>
                </c:pt>
                <c:pt idx="58">
                  <c:v>104.38268951393192</c:v>
                </c:pt>
                <c:pt idx="59">
                  <c:v>104.13479198301012</c:v>
                </c:pt>
                <c:pt idx="60">
                  <c:v>103.8918813045069</c:v>
                </c:pt>
                <c:pt idx="61">
                  <c:v>103.65428839171624</c:v>
                </c:pt>
                <c:pt idx="62">
                  <c:v>103.42226238287265</c:v>
                </c:pt>
                <c:pt idx="63">
                  <c:v>103.19597757480243</c:v>
                </c:pt>
                <c:pt idx="64">
                  <c:v>102.97554073024943</c:v>
                </c:pt>
                <c:pt idx="65">
                  <c:v>102.76099851738257</c:v>
                </c:pt>
                <c:pt idx="66">
                  <c:v>102.55234488069866</c:v>
                </c:pt>
                <c:pt idx="67">
                  <c:v>102.34952818273632</c:v>
                </c:pt>
                <c:pt idx="68">
                  <c:v>102.15245799388936</c:v>
                </c:pt>
                <c:pt idx="69">
                  <c:v>101.96101144191718</c:v>
                </c:pt>
                <c:pt idx="70">
                  <c:v>101.77503906278234</c:v>
                </c:pt>
                <c:pt idx="71">
                  <c:v>101.59437011989344</c:v>
                </c:pt>
                <c:pt idx="72">
                  <c:v>101.41881737972244</c:v>
                </c:pt>
                <c:pt idx="73">
                  <c:v>101.24818134834071</c:v>
                </c:pt>
                <c:pt idx="74">
                  <c:v>101.08225398607416</c:v>
                </c:pt>
                <c:pt idx="75">
                  <c:v>100.92082192669298</c:v>
                </c:pt>
                <c:pt idx="76">
                  <c:v>100.76366923383166</c:v>
                </c:pt>
                <c:pt idx="77">
                  <c:v>100.61057973118653</c:v>
                </c:pt>
                <c:pt idx="78">
                  <c:v>100.46133894493069</c:v>
                </c:pt>
                <c:pt idx="79">
                  <c:v>100.3157356971502</c:v>
                </c:pt>
                <c:pt idx="80">
                  <c:v>100.1735633883119</c:v>
                </c:pt>
                <c:pt idx="81">
                  <c:v>100.03462100514054</c:v>
                </c:pt>
                <c:pt idx="82">
                  <c:v>99.898713888076159</c:v>
                </c:pt>
                <c:pt idx="83">
                  <c:v>99.765654289911495</c:v>
                </c:pt>
                <c:pt idx="84">
                  <c:v>99.635261754445679</c:v>
                </c:pt>
                <c:pt idx="85">
                  <c:v>99.507363341160698</c:v>
                </c:pt>
                <c:pt idx="86">
                  <c:v>99.381793719130087</c:v>
                </c:pt>
                <c:pt idx="87">
                  <c:v>99.258395150672229</c:v>
                </c:pt>
                <c:pt idx="88">
                  <c:v>99.137017382713594</c:v>
                </c:pt>
                <c:pt idx="89">
                  <c:v>99.017517461458056</c:v>
                </c:pt>
                <c:pt idx="90">
                  <c:v>98.899759483787591</c:v>
                </c:pt>
                <c:pt idx="91">
                  <c:v>98.78361429685053</c:v>
                </c:pt>
                <c:pt idx="92">
                  <c:v>98.668959155531994</c:v>
                </c:pt>
                <c:pt idx="93">
                  <c:v>98.555677345937241</c:v>
                </c:pt>
                <c:pt idx="94">
                  <c:v>98.443657781649776</c:v>
                </c:pt>
                <c:pt idx="95">
                  <c:v>98.332794578340938</c:v>
                </c:pt>
                <c:pt idx="96">
                  <c:v>98.222986611297756</c:v>
                </c:pt>
                <c:pt idx="97">
                  <c:v>98.114137059592849</c:v>
                </c:pt>
                <c:pt idx="98">
                  <c:v>98.006152939935617</c:v>
                </c:pt>
                <c:pt idx="99">
                  <c:v>97.898944632712656</c:v>
                </c:pt>
                <c:pt idx="100">
                  <c:v>97.792425402341678</c:v>
                </c:pt>
                <c:pt idx="101">
                  <c:v>97.686510913826552</c:v>
                </c:pt>
                <c:pt idx="102">
                  <c:v>97.581118747308608</c:v>
                </c:pt>
                <c:pt idx="103">
                  <c:v>97.476167912465129</c:v>
                </c:pt>
                <c:pt idx="104">
                  <c:v>97.371578364810318</c:v>
                </c:pt>
                <c:pt idx="105">
                  <c:v>97.267270526313908</c:v>
                </c:pt>
                <c:pt idx="106">
                  <c:v>97.16316481326885</c:v>
                </c:pt>
                <c:pt idx="107">
                  <c:v>97.059181175020171</c:v>
                </c:pt>
                <c:pt idx="108">
                  <c:v>96.955238648010393</c:v>
                </c:pt>
                <c:pt idx="109">
                  <c:v>96.851254930604128</c:v>
                </c:pt>
                <c:pt idx="110">
                  <c:v>96.747145985317474</c:v>
                </c:pt>
                <c:pt idx="111">
                  <c:v>96.642825676382031</c:v>
                </c:pt>
                <c:pt idx="112">
                  <c:v>96.538205451992994</c:v>
                </c:pt>
                <c:pt idx="113">
                  <c:v>96.433194082087169</c:v>
                </c:pt>
                <c:pt idx="114">
                  <c:v>96.32769746401182</c:v>
                </c:pt>
                <c:pt idx="115">
                  <c:v>96.221618509901973</c:v>
                </c:pt>
                <c:pt idx="116">
                  <c:v>96.11485713088183</c:v>
                </c:pt>
                <c:pt idx="117">
                  <c:v>96.007310334218204</c:v>
                </c:pt>
                <c:pt idx="118">
                  <c:v>95.8988724501272</c:v>
                </c:pt>
                <c:pt idx="119">
                  <c:v>95.789435504895962</c:v>
                </c:pt>
                <c:pt idx="120">
                  <c:v>95.678889756132634</c:v>
                </c:pt>
                <c:pt idx="121">
                  <c:v>95.567124404097797</c:v>
                </c:pt>
                <c:pt idx="122">
                  <c:v>95.454028490003793</c:v>
                </c:pt>
                <c:pt idx="123">
                  <c:v>95.339491987721033</c:v>
                </c:pt>
                <c:pt idx="124">
                  <c:v>95.223407089389525</c:v>
                </c:pt>
                <c:pt idx="125">
                  <c:v>95.105669677957948</c:v>
                </c:pt>
                <c:pt idx="126">
                  <c:v>94.986180970742723</c:v>
                </c:pt>
                <c:pt idx="127">
                  <c:v>94.864849307939309</c:v>
                </c:pt>
                <c:pt idx="128">
                  <c:v>94.741592049013448</c:v>
                </c:pt>
                <c:pt idx="129">
                  <c:v>94.616337528633451</c:v>
                </c:pt>
                <c:pt idx="130">
                  <c:v>94.489027013011736</c:v>
                </c:pt>
                <c:pt idx="131">
                  <c:v>94.359616588108494</c:v>
                </c:pt>
                <c:pt idx="132">
                  <c:v>94.22807890408022</c:v>
                </c:pt>
                <c:pt idx="133">
                  <c:v>94.094404696616067</c:v>
                </c:pt>
                <c:pt idx="134">
                  <c:v>93.958604006265844</c:v>
                </c:pt>
                <c:pt idx="135">
                  <c:v>93.820707022166516</c:v>
                </c:pt>
                <c:pt idx="136">
                  <c:v>93.680764487023978</c:v>
                </c:pt>
                <c:pt idx="137">
                  <c:v>93.538847615661609</c:v>
                </c:pt>
                <c:pt idx="138">
                  <c:v>93.395047499280508</c:v>
                </c:pt>
                <c:pt idx="139">
                  <c:v>93.249473990672811</c:v>
                </c:pt>
                <c:pt idx="140">
                  <c:v>93.102254090459894</c:v>
                </c:pt>
                <c:pt idx="141">
                  <c:v>92.953529879179584</c:v>
                </c:pt>
                <c:pt idx="142">
                  <c:v>92.803456062816281</c:v>
                </c:pt>
                <c:pt idx="143">
                  <c:v>92.652197218356463</c:v>
                </c:pt>
                <c:pt idx="144">
                  <c:v>92.499924839682507</c:v>
                </c:pt>
                <c:pt idx="145">
                  <c:v>92.346814291594114</c:v>
                </c:pt>
                <c:pt idx="146">
                  <c:v>92.193041780559184</c:v>
                </c:pt>
                <c:pt idx="147">
                  <c:v>92.038781445154655</c:v>
                </c:pt>
                <c:pt idx="148">
                  <c:v>91.884202657833171</c:v>
                </c:pt>
                <c:pt idx="149">
                  <c:v>91.729467613860677</c:v>
                </c:pt>
                <c:pt idx="150">
                  <c:v>91.574729264513621</c:v>
                </c:pt>
                <c:pt idx="151">
                  <c:v>91.420129631500373</c:v>
                </c:pt>
                <c:pt idx="152">
                  <c:v>91.265798519610811</c:v>
                </c:pt>
                <c:pt idx="153">
                  <c:v>91.111852626114455</c:v>
                </c:pt>
                <c:pt idx="154">
                  <c:v>90.958395029433078</c:v>
                </c:pt>
                <c:pt idx="155">
                  <c:v>90.805515026761526</c:v>
                </c:pt>
                <c:pt idx="156">
                  <c:v>90.653288280909777</c:v>
                </c:pt>
                <c:pt idx="157">
                  <c:v>90.501777230677448</c:v>
                </c:pt>
                <c:pt idx="158">
                  <c:v>90.351031716293662</c:v>
                </c:pt>
                <c:pt idx="159">
                  <c:v>90.201089771426069</c:v>
                </c:pt>
                <c:pt idx="160">
                  <c:v>90.051978535445471</c:v>
                </c:pt>
                <c:pt idx="161">
                  <c:v>89.903715243461278</c:v>
                </c:pt>
                <c:pt idx="162">
                  <c:v>89.756308256563571</c:v>
                </c:pt>
                <c:pt idx="163">
                  <c:v>89.609758100227936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108.155</c:v>
                </c:pt>
                <c:pt idx="1">
                  <c:v>110.655</c:v>
                </c:pt>
                <c:pt idx="2">
                  <c:v>109.828</c:v>
                </c:pt>
                <c:pt idx="3">
                  <c:v>107.10299999999999</c:v>
                </c:pt>
                <c:pt idx="4">
                  <c:v>108.155</c:v>
                </c:pt>
                <c:pt idx="5">
                  <c:v>107.069</c:v>
                </c:pt>
                <c:pt idx="6">
                  <c:v>107.96599999999999</c:v>
                </c:pt>
                <c:pt idx="7">
                  <c:v>105.655</c:v>
                </c:pt>
                <c:pt idx="8">
                  <c:v>110.172</c:v>
                </c:pt>
                <c:pt idx="9">
                  <c:v>108.431</c:v>
                </c:pt>
                <c:pt idx="10">
                  <c:v>108.345</c:v>
                </c:pt>
                <c:pt idx="11">
                  <c:v>106.259</c:v>
                </c:pt>
                <c:pt idx="12">
                  <c:v>109</c:v>
                </c:pt>
                <c:pt idx="13">
                  <c:v>107.46599999999999</c:v>
                </c:pt>
                <c:pt idx="14">
                  <c:v>105.914</c:v>
                </c:pt>
                <c:pt idx="15">
                  <c:v>108.39700000000001</c:v>
                </c:pt>
                <c:pt idx="16">
                  <c:v>107.94799999999999</c:v>
                </c:pt>
                <c:pt idx="17">
                  <c:v>107.276</c:v>
                </c:pt>
                <c:pt idx="18">
                  <c:v>106.586</c:v>
                </c:pt>
                <c:pt idx="19">
                  <c:v>107.46599999999999</c:v>
                </c:pt>
                <c:pt idx="20">
                  <c:v>106.741</c:v>
                </c:pt>
                <c:pt idx="21">
                  <c:v>109.60299999999999</c:v>
                </c:pt>
                <c:pt idx="22">
                  <c:v>109.86199999999999</c:v>
                </c:pt>
                <c:pt idx="23">
                  <c:v>108.19</c:v>
                </c:pt>
                <c:pt idx="24">
                  <c:v>108.44799999999999</c:v>
                </c:pt>
                <c:pt idx="25">
                  <c:v>107.776</c:v>
                </c:pt>
                <c:pt idx="26">
                  <c:v>108.86199999999999</c:v>
                </c:pt>
                <c:pt idx="27">
                  <c:v>106.63800000000001</c:v>
                </c:pt>
                <c:pt idx="28">
                  <c:v>105.655</c:v>
                </c:pt>
                <c:pt idx="29">
                  <c:v>109.53400000000001</c:v>
                </c:pt>
                <c:pt idx="30">
                  <c:v>109.94799999999999</c:v>
                </c:pt>
                <c:pt idx="31">
                  <c:v>110.621</c:v>
                </c:pt>
                <c:pt idx="32">
                  <c:v>109.983</c:v>
                </c:pt>
                <c:pt idx="33">
                  <c:v>110.379</c:v>
                </c:pt>
                <c:pt idx="34">
                  <c:v>110.879</c:v>
                </c:pt>
                <c:pt idx="35">
                  <c:v>111.259</c:v>
                </c:pt>
                <c:pt idx="36">
                  <c:v>110.741</c:v>
                </c:pt>
                <c:pt idx="37">
                  <c:v>113.345</c:v>
                </c:pt>
                <c:pt idx="38">
                  <c:v>112.39700000000001</c:v>
                </c:pt>
                <c:pt idx="39">
                  <c:v>113.517</c:v>
                </c:pt>
                <c:pt idx="40">
                  <c:v>115.121</c:v>
                </c:pt>
                <c:pt idx="41">
                  <c:v>116.224</c:v>
                </c:pt>
                <c:pt idx="42">
                  <c:v>118.655</c:v>
                </c:pt>
                <c:pt idx="43">
                  <c:v>117.55200000000001</c:v>
                </c:pt>
                <c:pt idx="44">
                  <c:v>122.60299999999999</c:v>
                </c:pt>
                <c:pt idx="45">
                  <c:v>124.621</c:v>
                </c:pt>
                <c:pt idx="46">
                  <c:v>129.13800000000001</c:v>
                </c:pt>
                <c:pt idx="47">
                  <c:v>135.63800000000001</c:v>
                </c:pt>
                <c:pt idx="48">
                  <c:v>141.62100000000001</c:v>
                </c:pt>
                <c:pt idx="49">
                  <c:v>150.63800000000001</c:v>
                </c:pt>
                <c:pt idx="50">
                  <c:v>166.55199999999999</c:v>
                </c:pt>
                <c:pt idx="51">
                  <c:v>179.25899999999999</c:v>
                </c:pt>
                <c:pt idx="52">
                  <c:v>195.13800000000001</c:v>
                </c:pt>
                <c:pt idx="53">
                  <c:v>209.25899999999999</c:v>
                </c:pt>
                <c:pt idx="54">
                  <c:v>217.87899999999999</c:v>
                </c:pt>
                <c:pt idx="55">
                  <c:v>223.483</c:v>
                </c:pt>
                <c:pt idx="56">
                  <c:v>225.29300000000001</c:v>
                </c:pt>
                <c:pt idx="57">
                  <c:v>222.79300000000001</c:v>
                </c:pt>
                <c:pt idx="58">
                  <c:v>219.27600000000001</c:v>
                </c:pt>
                <c:pt idx="59">
                  <c:v>207.155</c:v>
                </c:pt>
                <c:pt idx="60">
                  <c:v>181.62100000000001</c:v>
                </c:pt>
                <c:pt idx="61">
                  <c:v>148.24100000000001</c:v>
                </c:pt>
                <c:pt idx="62">
                  <c:v>118.776</c:v>
                </c:pt>
                <c:pt idx="63">
                  <c:v>105.39700000000001</c:v>
                </c:pt>
                <c:pt idx="64">
                  <c:v>105.44799999999999</c:v>
                </c:pt>
                <c:pt idx="65">
                  <c:v>104.39700000000001</c:v>
                </c:pt>
                <c:pt idx="66">
                  <c:v>108.621</c:v>
                </c:pt>
                <c:pt idx="67">
                  <c:v>110.10299999999999</c:v>
                </c:pt>
                <c:pt idx="68">
                  <c:v>112.241</c:v>
                </c:pt>
                <c:pt idx="69">
                  <c:v>118.017</c:v>
                </c:pt>
                <c:pt idx="70">
                  <c:v>126.845</c:v>
                </c:pt>
                <c:pt idx="71">
                  <c:v>135.155</c:v>
                </c:pt>
                <c:pt idx="72">
                  <c:v>146.43100000000001</c:v>
                </c:pt>
                <c:pt idx="73">
                  <c:v>157.62100000000001</c:v>
                </c:pt>
                <c:pt idx="74">
                  <c:v>168.517</c:v>
                </c:pt>
                <c:pt idx="75">
                  <c:v>179.60300000000001</c:v>
                </c:pt>
                <c:pt idx="76">
                  <c:v>185.155</c:v>
                </c:pt>
                <c:pt idx="77">
                  <c:v>186.328</c:v>
                </c:pt>
                <c:pt idx="78">
                  <c:v>187.517</c:v>
                </c:pt>
                <c:pt idx="79">
                  <c:v>184.63800000000001</c:v>
                </c:pt>
                <c:pt idx="80">
                  <c:v>175.87899999999999</c:v>
                </c:pt>
                <c:pt idx="81">
                  <c:v>155.5</c:v>
                </c:pt>
                <c:pt idx="82">
                  <c:v>130.05199999999999</c:v>
                </c:pt>
                <c:pt idx="83">
                  <c:v>109.172</c:v>
                </c:pt>
                <c:pt idx="84">
                  <c:v>100.845</c:v>
                </c:pt>
                <c:pt idx="85">
                  <c:v>99.344999999999999</c:v>
                </c:pt>
                <c:pt idx="86">
                  <c:v>96.655000000000001</c:v>
                </c:pt>
                <c:pt idx="87">
                  <c:v>98.379000000000005</c:v>
                </c:pt>
                <c:pt idx="88">
                  <c:v>96.120999999999995</c:v>
                </c:pt>
                <c:pt idx="89">
                  <c:v>97.930999999999997</c:v>
                </c:pt>
                <c:pt idx="90">
                  <c:v>95.19</c:v>
                </c:pt>
                <c:pt idx="91">
                  <c:v>94.947999999999993</c:v>
                </c:pt>
                <c:pt idx="92">
                  <c:v>98.052000000000007</c:v>
                </c:pt>
                <c:pt idx="93">
                  <c:v>98.465999999999994</c:v>
                </c:pt>
                <c:pt idx="94">
                  <c:v>97.275999999999996</c:v>
                </c:pt>
                <c:pt idx="95">
                  <c:v>96.775999999999996</c:v>
                </c:pt>
                <c:pt idx="96">
                  <c:v>98.844999999999999</c:v>
                </c:pt>
                <c:pt idx="97">
                  <c:v>98.293000000000006</c:v>
                </c:pt>
                <c:pt idx="98">
                  <c:v>95.897000000000006</c:v>
                </c:pt>
                <c:pt idx="99">
                  <c:v>96.602999999999994</c:v>
                </c:pt>
                <c:pt idx="100">
                  <c:v>97.379000000000005</c:v>
                </c:pt>
                <c:pt idx="101">
                  <c:v>98.965999999999994</c:v>
                </c:pt>
                <c:pt idx="102">
                  <c:v>100.5</c:v>
                </c:pt>
                <c:pt idx="103">
                  <c:v>99.897000000000006</c:v>
                </c:pt>
                <c:pt idx="104">
                  <c:v>97.275999999999996</c:v>
                </c:pt>
                <c:pt idx="105">
                  <c:v>98.655000000000001</c:v>
                </c:pt>
                <c:pt idx="106">
                  <c:v>102.017</c:v>
                </c:pt>
                <c:pt idx="107">
                  <c:v>101.29300000000001</c:v>
                </c:pt>
                <c:pt idx="108">
                  <c:v>102.259</c:v>
                </c:pt>
                <c:pt idx="109">
                  <c:v>107.776</c:v>
                </c:pt>
                <c:pt idx="110">
                  <c:v>109.89700000000001</c:v>
                </c:pt>
                <c:pt idx="111">
                  <c:v>111.70699999999999</c:v>
                </c:pt>
                <c:pt idx="112">
                  <c:v>115.776</c:v>
                </c:pt>
                <c:pt idx="113">
                  <c:v>116.86199999999999</c:v>
                </c:pt>
                <c:pt idx="114">
                  <c:v>114.931</c:v>
                </c:pt>
                <c:pt idx="115">
                  <c:v>115.569</c:v>
                </c:pt>
                <c:pt idx="116">
                  <c:v>109.44799999999999</c:v>
                </c:pt>
                <c:pt idx="117">
                  <c:v>107.414</c:v>
                </c:pt>
                <c:pt idx="118">
                  <c:v>103.724</c:v>
                </c:pt>
                <c:pt idx="119">
                  <c:v>99.052000000000007</c:v>
                </c:pt>
                <c:pt idx="120">
                  <c:v>95.879000000000005</c:v>
                </c:pt>
                <c:pt idx="121">
                  <c:v>96.430999999999997</c:v>
                </c:pt>
                <c:pt idx="122">
                  <c:v>95.793000000000006</c:v>
                </c:pt>
                <c:pt idx="123">
                  <c:v>95.19</c:v>
                </c:pt>
                <c:pt idx="124">
                  <c:v>93.516999999999996</c:v>
                </c:pt>
                <c:pt idx="125">
                  <c:v>94.379000000000005</c:v>
                </c:pt>
                <c:pt idx="126">
                  <c:v>91.620999999999995</c:v>
                </c:pt>
                <c:pt idx="127">
                  <c:v>96.638000000000005</c:v>
                </c:pt>
                <c:pt idx="128">
                  <c:v>94.534000000000006</c:v>
                </c:pt>
                <c:pt idx="129">
                  <c:v>92.085999999999999</c:v>
                </c:pt>
                <c:pt idx="130">
                  <c:v>94.947999999999993</c:v>
                </c:pt>
                <c:pt idx="131">
                  <c:v>93.430999999999997</c:v>
                </c:pt>
                <c:pt idx="132">
                  <c:v>92.102999999999994</c:v>
                </c:pt>
                <c:pt idx="133">
                  <c:v>94.638000000000005</c:v>
                </c:pt>
                <c:pt idx="134">
                  <c:v>97.69</c:v>
                </c:pt>
                <c:pt idx="135">
                  <c:v>96</c:v>
                </c:pt>
                <c:pt idx="136">
                  <c:v>98.034000000000006</c:v>
                </c:pt>
                <c:pt idx="137">
                  <c:v>99.879000000000005</c:v>
                </c:pt>
                <c:pt idx="138">
                  <c:v>100.828</c:v>
                </c:pt>
                <c:pt idx="139">
                  <c:v>102.29300000000001</c:v>
                </c:pt>
                <c:pt idx="140">
                  <c:v>103.259</c:v>
                </c:pt>
                <c:pt idx="141">
                  <c:v>104.241</c:v>
                </c:pt>
                <c:pt idx="142">
                  <c:v>104.724</c:v>
                </c:pt>
                <c:pt idx="143">
                  <c:v>103.96599999999999</c:v>
                </c:pt>
                <c:pt idx="144">
                  <c:v>98.379000000000005</c:v>
                </c:pt>
                <c:pt idx="145">
                  <c:v>99.120999999999995</c:v>
                </c:pt>
                <c:pt idx="146">
                  <c:v>94.483000000000004</c:v>
                </c:pt>
                <c:pt idx="147">
                  <c:v>90.483000000000004</c:v>
                </c:pt>
                <c:pt idx="148">
                  <c:v>90.344999999999999</c:v>
                </c:pt>
                <c:pt idx="149">
                  <c:v>90.671999999999997</c:v>
                </c:pt>
                <c:pt idx="150">
                  <c:v>91.397000000000006</c:v>
                </c:pt>
                <c:pt idx="151">
                  <c:v>93.897000000000006</c:v>
                </c:pt>
                <c:pt idx="152">
                  <c:v>88.534000000000006</c:v>
                </c:pt>
                <c:pt idx="153">
                  <c:v>90.275999999999996</c:v>
                </c:pt>
                <c:pt idx="154">
                  <c:v>89.655000000000001</c:v>
                </c:pt>
                <c:pt idx="155">
                  <c:v>91.171999999999997</c:v>
                </c:pt>
                <c:pt idx="156">
                  <c:v>92.655000000000001</c:v>
                </c:pt>
                <c:pt idx="157">
                  <c:v>88.724000000000004</c:v>
                </c:pt>
                <c:pt idx="158">
                  <c:v>91.379000000000005</c:v>
                </c:pt>
                <c:pt idx="159">
                  <c:v>89.569000000000003</c:v>
                </c:pt>
                <c:pt idx="160">
                  <c:v>89.19</c:v>
                </c:pt>
                <c:pt idx="161">
                  <c:v>90.620999999999995</c:v>
                </c:pt>
                <c:pt idx="162">
                  <c:v>89.706999999999994</c:v>
                </c:pt>
                <c:pt idx="163">
                  <c:v>89.655000000000001</c:v>
                </c:pt>
                <c:pt idx="164">
                  <c:v>90.085999999999999</c:v>
                </c:pt>
                <c:pt idx="165">
                  <c:v>89.259</c:v>
                </c:pt>
                <c:pt idx="166">
                  <c:v>89.552000000000007</c:v>
                </c:pt>
                <c:pt idx="167">
                  <c:v>90.19</c:v>
                </c:pt>
                <c:pt idx="168">
                  <c:v>86.983000000000004</c:v>
                </c:pt>
                <c:pt idx="169">
                  <c:v>88.034000000000006</c:v>
                </c:pt>
                <c:pt idx="170">
                  <c:v>88.293000000000006</c:v>
                </c:pt>
                <c:pt idx="171">
                  <c:v>86.914000000000001</c:v>
                </c:pt>
                <c:pt idx="172">
                  <c:v>90.224000000000004</c:v>
                </c:pt>
                <c:pt idx="173">
                  <c:v>89.947999999999993</c:v>
                </c:pt>
                <c:pt idx="174">
                  <c:v>90.483000000000004</c:v>
                </c:pt>
                <c:pt idx="175">
                  <c:v>88.947999999999993</c:v>
                </c:pt>
                <c:pt idx="176">
                  <c:v>89</c:v>
                </c:pt>
                <c:pt idx="177">
                  <c:v>86.983000000000004</c:v>
                </c:pt>
                <c:pt idx="178">
                  <c:v>91.31</c:v>
                </c:pt>
                <c:pt idx="179">
                  <c:v>88.224000000000004</c:v>
                </c:pt>
                <c:pt idx="180">
                  <c:v>87.224000000000004</c:v>
                </c:pt>
                <c:pt idx="181">
                  <c:v>86.914000000000001</c:v>
                </c:pt>
                <c:pt idx="182">
                  <c:v>89.430999999999997</c:v>
                </c:pt>
                <c:pt idx="183">
                  <c:v>88.983000000000004</c:v>
                </c:pt>
                <c:pt idx="184">
                  <c:v>87.638000000000005</c:v>
                </c:pt>
                <c:pt idx="185">
                  <c:v>86.638000000000005</c:v>
                </c:pt>
                <c:pt idx="186">
                  <c:v>86.483000000000004</c:v>
                </c:pt>
                <c:pt idx="187">
                  <c:v>89.655000000000001</c:v>
                </c:pt>
                <c:pt idx="188">
                  <c:v>87.69</c:v>
                </c:pt>
                <c:pt idx="189">
                  <c:v>86.655000000000001</c:v>
                </c:pt>
                <c:pt idx="190">
                  <c:v>86.206999999999994</c:v>
                </c:pt>
                <c:pt idx="191">
                  <c:v>85.361999999999995</c:v>
                </c:pt>
                <c:pt idx="192">
                  <c:v>88.120999999999995</c:v>
                </c:pt>
                <c:pt idx="193">
                  <c:v>88.741</c:v>
                </c:pt>
                <c:pt idx="194">
                  <c:v>86.965999999999994</c:v>
                </c:pt>
                <c:pt idx="195">
                  <c:v>86.224000000000004</c:v>
                </c:pt>
                <c:pt idx="196">
                  <c:v>85.016999999999996</c:v>
                </c:pt>
                <c:pt idx="197">
                  <c:v>84.206999999999994</c:v>
                </c:pt>
                <c:pt idx="198">
                  <c:v>84.052000000000007</c:v>
                </c:pt>
                <c:pt idx="199">
                  <c:v>86.724000000000004</c:v>
                </c:pt>
                <c:pt idx="200">
                  <c:v>89.775999999999996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106.79696188935775</c:v>
                </c:pt>
                <c:pt idx="1">
                  <c:v>106.89757651890595</c:v>
                </c:pt>
                <c:pt idx="2">
                  <c:v>106.99712780091005</c:v>
                </c:pt>
                <c:pt idx="3">
                  <c:v>107.09547863412816</c:v>
                </c:pt>
                <c:pt idx="4">
                  <c:v>107.19247691250722</c:v>
                </c:pt>
                <c:pt idx="5">
                  <c:v>107.28795423518422</c:v>
                </c:pt>
                <c:pt idx="6">
                  <c:v>107.38172457163044</c:v>
                </c:pt>
                <c:pt idx="7">
                  <c:v>107.47358289633588</c:v>
                </c:pt>
                <c:pt idx="8">
                  <c:v>107.56330381208153</c:v>
                </c:pt>
                <c:pt idx="9">
                  <c:v>107.6506401863632</c:v>
                </c:pt>
                <c:pt idx="10">
                  <c:v>107.73532183207109</c:v>
                </c:pt>
                <c:pt idx="11">
                  <c:v>107.81705427136279</c:v>
                </c:pt>
                <c:pt idx="12">
                  <c:v>107.89551763128517</c:v>
                </c:pt>
                <c:pt idx="13">
                  <c:v>107.9703657320342</c:v>
                </c:pt>
                <c:pt idx="14">
                  <c:v>108.04122544557106</c:v>
                </c:pt>
                <c:pt idx="15">
                  <c:v>108.10769642695605</c:v>
                </c:pt>
                <c:pt idx="16">
                  <c:v>108.16935135924683</c:v>
                </c:pt>
                <c:pt idx="17">
                  <c:v>108.22573691572642</c:v>
                </c:pt>
                <c:pt idx="18">
                  <c:v>108.27637574856844</c:v>
                </c:pt>
                <c:pt idx="19">
                  <c:v>108.32076999028004</c:v>
                </c:pt>
                <c:pt idx="20">
                  <c:v>108.35840704981814</c:v>
                </c:pt>
                <c:pt idx="21">
                  <c:v>108.38876896932668</c:v>
                </c:pt>
                <c:pt idx="22">
                  <c:v>108.41134738118204</c:v>
                </c:pt>
                <c:pt idx="23">
                  <c:v>108.42566730664316</c:v>
                </c:pt>
                <c:pt idx="24">
                  <c:v>108.43132484329668</c:v>
                </c:pt>
                <c:pt idx="25">
                  <c:v>108.42804640441364</c:v>
                </c:pt>
                <c:pt idx="26">
                  <c:v>108.41578080770554</c:v>
                </c:pt>
                <c:pt idx="27">
                  <c:v>108.39484032125557</c:v>
                </c:pt>
                <c:pt idx="28">
                  <c:v>108.36611277752449</c:v>
                </c:pt>
                <c:pt idx="29">
                  <c:v>108.33137380766891</c:v>
                </c:pt>
                <c:pt idx="30">
                  <c:v>108.29373543277612</c:v>
                </c:pt>
                <c:pt idx="31">
                  <c:v>108.25827335223615</c:v>
                </c:pt>
                <c:pt idx="32">
                  <c:v>108.23287817406144</c:v>
                </c:pt>
                <c:pt idx="33">
                  <c:v>108.22937254848829</c:v>
                </c:pt>
                <c:pt idx="34">
                  <c:v>108.26492293981447</c:v>
                </c:pt>
                <c:pt idx="35">
                  <c:v>108.36374747044067</c:v>
                </c:pt>
                <c:pt idx="36">
                  <c:v>108.55907614757506</c:v>
                </c:pt>
                <c:pt idx="37">
                  <c:v>108.89525463773278</c:v>
                </c:pt>
                <c:pt idx="38">
                  <c:v>109.42979843464332</c:v>
                </c:pt>
                <c:pt idx="39">
                  <c:v>110.2351062813658</c:v>
                </c:pt>
                <c:pt idx="40">
                  <c:v>111.39944157318901</c:v>
                </c:pt>
                <c:pt idx="41">
                  <c:v>113.02670625777485</c:v>
                </c:pt>
                <c:pt idx="42">
                  <c:v>115.23448726903956</c:v>
                </c:pt>
                <c:pt idx="43">
                  <c:v>118.14987763908451</c:v>
                </c:pt>
                <c:pt idx="44">
                  <c:v>121.9026883229064</c:v>
                </c:pt>
                <c:pt idx="45">
                  <c:v>126.61588955472497</c:v>
                </c:pt>
                <c:pt idx="46">
                  <c:v>132.39345409620825</c:v>
                </c:pt>
                <c:pt idx="47">
                  <c:v>139.30619932842376</c:v>
                </c:pt>
                <c:pt idx="48">
                  <c:v>147.37669598555851</c:v>
                </c:pt>
                <c:pt idx="49">
                  <c:v>156.56475944421229</c:v>
                </c:pt>
                <c:pt idx="50">
                  <c:v>166.75537296792626</c:v>
                </c:pt>
                <c:pt idx="51">
                  <c:v>177.75093685880819</c:v>
                </c:pt>
                <c:pt idx="52">
                  <c:v>189.26864933874555</c:v>
                </c:pt>
                <c:pt idx="53">
                  <c:v>200.93692506381561</c:v>
                </c:pt>
                <c:pt idx="54">
                  <c:v>212.25526315432805</c:v>
                </c:pt>
                <c:pt idx="55">
                  <c:v>222.40794176989021</c:v>
                </c:pt>
                <c:pt idx="56">
                  <c:v>229.78331393373028</c:v>
                </c:pt>
                <c:pt idx="57">
                  <c:v>231.40242759359873</c:v>
                </c:pt>
                <c:pt idx="58">
                  <c:v>223.38044545591268</c:v>
                </c:pt>
                <c:pt idx="59">
                  <c:v>203.62830985198235</c:v>
                </c:pt>
                <c:pt idx="60">
                  <c:v>175.24935215898651</c:v>
                </c:pt>
                <c:pt idx="61">
                  <c:v>146.23799095369918</c:v>
                </c:pt>
                <c:pt idx="62">
                  <c:v>124.30277291285425</c:v>
                </c:pt>
                <c:pt idx="63">
                  <c:v>112.08643827152486</c:v>
                </c:pt>
                <c:pt idx="64">
                  <c:v>107.48632808479603</c:v>
                </c:pt>
                <c:pt idx="65">
                  <c:v>107.15228365778731</c:v>
                </c:pt>
                <c:pt idx="66">
                  <c:v>108.88208442873574</c:v>
                </c:pt>
                <c:pt idx="67">
                  <c:v>111.82953539754854</c:v>
                </c:pt>
                <c:pt idx="68">
                  <c:v>115.85646099990352</c:v>
                </c:pt>
                <c:pt idx="69">
                  <c:v>121.0406414886239</c:v>
                </c:pt>
                <c:pt idx="70">
                  <c:v>127.46877002671705</c:v>
                </c:pt>
                <c:pt idx="71">
                  <c:v>135.16325200044722</c:v>
                </c:pt>
                <c:pt idx="72">
                  <c:v>144.04748922792544</c:v>
                </c:pt>
                <c:pt idx="73">
                  <c:v>153.92134125218519</c:v>
                </c:pt>
                <c:pt idx="74">
                  <c:v>164.43357066652365</c:v>
                </c:pt>
                <c:pt idx="75">
                  <c:v>175.01232363682072</c:v>
                </c:pt>
                <c:pt idx="76">
                  <c:v>184.67044920752693</c:v>
                </c:pt>
                <c:pt idx="77">
                  <c:v>191.65883374186211</c:v>
                </c:pt>
                <c:pt idx="78">
                  <c:v>193.30714094275993</c:v>
                </c:pt>
                <c:pt idx="79">
                  <c:v>186.86089081441611</c:v>
                </c:pt>
                <c:pt idx="80">
                  <c:v>171.60552669586707</c:v>
                </c:pt>
                <c:pt idx="81">
                  <c:v>150.63226731223102</c:v>
                </c:pt>
                <c:pt idx="82">
                  <c:v>129.77355066684845</c:v>
                </c:pt>
                <c:pt idx="83">
                  <c:v>114.00134851648109</c:v>
                </c:pt>
                <c:pt idx="84">
                  <c:v>104.76906756610339</c:v>
                </c:pt>
                <c:pt idx="85">
                  <c:v>100.5324971722215</c:v>
                </c:pt>
                <c:pt idx="86">
                  <c:v>98.968118666695261</c:v>
                </c:pt>
                <c:pt idx="87">
                  <c:v>98.458034975620876</c:v>
                </c:pt>
                <c:pt idx="88">
                  <c:v>98.262429919509245</c:v>
                </c:pt>
                <c:pt idx="89">
                  <c:v>98.139286123289381</c:v>
                </c:pt>
                <c:pt idx="90">
                  <c:v>98.029888101234448</c:v>
                </c:pt>
                <c:pt idx="91">
                  <c:v>97.92342417265013</c:v>
                </c:pt>
                <c:pt idx="92">
                  <c:v>97.818308626171472</c:v>
                </c:pt>
                <c:pt idx="93">
                  <c:v>97.714296329179632</c:v>
                </c:pt>
                <c:pt idx="94">
                  <c:v>97.611301522500838</c:v>
                </c:pt>
                <c:pt idx="95">
                  <c:v>97.509282193898997</c:v>
                </c:pt>
                <c:pt idx="96">
                  <c:v>97.408286020468708</c:v>
                </c:pt>
                <c:pt idx="97">
                  <c:v>97.308612617940156</c:v>
                </c:pt>
                <c:pt idx="98">
                  <c:v>97.211236628487498</c:v>
                </c:pt>
                <c:pt idx="99">
                  <c:v>97.118809188098396</c:v>
                </c:pt>
                <c:pt idx="100">
                  <c:v>97.037804001983545</c:v>
                </c:pt>
                <c:pt idx="101">
                  <c:v>96.982632918720086</c:v>
                </c:pt>
                <c:pt idx="102">
                  <c:v>96.982568308133821</c:v>
                </c:pt>
                <c:pt idx="103">
                  <c:v>97.091560000314232</c:v>
                </c:pt>
                <c:pt idx="104">
                  <c:v>97.39886584495558</c:v>
                </c:pt>
                <c:pt idx="105">
                  <c:v>98.034574497631667</c:v>
                </c:pt>
                <c:pt idx="106">
                  <c:v>99.159762707007559</c:v>
                </c:pt>
                <c:pt idx="107">
                  <c:v>100.92970592379167</c:v>
                </c:pt>
                <c:pt idx="108">
                  <c:v>103.42539553707347</c:v>
                </c:pt>
                <c:pt idx="109">
                  <c:v>106.56660684888145</c:v>
                </c:pt>
                <c:pt idx="110">
                  <c:v>110.04379568142437</c:v>
                </c:pt>
                <c:pt idx="111">
                  <c:v>113.3201089821579</c:v>
                </c:pt>
                <c:pt idx="112">
                  <c:v>115.73915044031192</c:v>
                </c:pt>
                <c:pt idx="113">
                  <c:v>116.72355054448505</c:v>
                </c:pt>
                <c:pt idx="114">
                  <c:v>115.98756848499644</c:v>
                </c:pt>
                <c:pt idx="115">
                  <c:v>113.65837535699404</c:v>
                </c:pt>
                <c:pt idx="116">
                  <c:v>110.23648914950677</c:v>
                </c:pt>
                <c:pt idx="117">
                  <c:v>106.41116838721611</c:v>
                </c:pt>
                <c:pt idx="118">
                  <c:v>102.8248437759554</c:v>
                </c:pt>
                <c:pt idx="119">
                  <c:v>99.898131258680877</c:v>
                </c:pt>
                <c:pt idx="120">
                  <c:v>97.777235084037912</c:v>
                </c:pt>
                <c:pt idx="121">
                  <c:v>96.391170159043483</c:v>
                </c:pt>
                <c:pt idx="122">
                  <c:v>95.55865002000067</c:v>
                </c:pt>
                <c:pt idx="123">
                  <c:v>95.083992903002908</c:v>
                </c:pt>
                <c:pt idx="124">
                  <c:v>94.811572874323218</c:v>
                </c:pt>
                <c:pt idx="125">
                  <c:v>94.640020242132891</c:v>
                </c:pt>
                <c:pt idx="126">
                  <c:v>94.513062634580962</c:v>
                </c:pt>
                <c:pt idx="127">
                  <c:v>94.403689699677599</c:v>
                </c:pt>
                <c:pt idx="128">
                  <c:v>94.301133834427361</c:v>
                </c:pt>
                <c:pt idx="129">
                  <c:v>94.203719613863029</c:v>
                </c:pt>
                <c:pt idx="130">
                  <c:v>94.117748683674606</c:v>
                </c:pt>
                <c:pt idx="131">
                  <c:v>94.062349871255947</c:v>
                </c:pt>
                <c:pt idx="132">
                  <c:v>94.080147966530618</c:v>
                </c:pt>
                <c:pt idx="133">
                  <c:v>94.250895820660816</c:v>
                </c:pt>
                <c:pt idx="134">
                  <c:v>94.698359533660621</c:v>
                </c:pt>
                <c:pt idx="135">
                  <c:v>95.57271225066485</c:v>
                </c:pt>
                <c:pt idx="136">
                  <c:v>96.99138134403276</c:v>
                </c:pt>
                <c:pt idx="137">
                  <c:v>98.942544954562578</c:v>
                </c:pt>
                <c:pt idx="138">
                  <c:v>101.19546218243863</c:v>
                </c:pt>
                <c:pt idx="139">
                  <c:v>103.29174771070117</c:v>
                </c:pt>
                <c:pt idx="140">
                  <c:v>104.6697768232081</c:v>
                </c:pt>
                <c:pt idx="141">
                  <c:v>104.89107584967732</c:v>
                </c:pt>
                <c:pt idx="142">
                  <c:v>103.84781874202221</c:v>
                </c:pt>
                <c:pt idx="143">
                  <c:v>101.81875825927969</c:v>
                </c:pt>
                <c:pt idx="144">
                  <c:v>99.33446943284811</c:v>
                </c:pt>
                <c:pt idx="145">
                  <c:v>96.940270965111608</c:v>
                </c:pt>
                <c:pt idx="146">
                  <c:v>95.000468924010192</c:v>
                </c:pt>
                <c:pt idx="147">
                  <c:v>93.634427251993969</c:v>
                </c:pt>
                <c:pt idx="148">
                  <c:v>92.774148115132618</c:v>
                </c:pt>
                <c:pt idx="149">
                  <c:v>92.269886898273342</c:v>
                </c:pt>
                <c:pt idx="150">
                  <c:v>91.975383755644131</c:v>
                </c:pt>
                <c:pt idx="151">
                  <c:v>91.786661300253499</c:v>
                </c:pt>
                <c:pt idx="152">
                  <c:v>91.644192559849913</c:v>
                </c:pt>
                <c:pt idx="153">
                  <c:v>91.519434418102179</c:v>
                </c:pt>
                <c:pt idx="154">
                  <c:v>91.400703827955994</c:v>
                </c:pt>
                <c:pt idx="155">
                  <c:v>91.283883998124296</c:v>
                </c:pt>
                <c:pt idx="156">
                  <c:v>91.167730661535217</c:v>
                </c:pt>
                <c:pt idx="157">
                  <c:v>91.05193376358298</c:v>
                </c:pt>
                <c:pt idx="158">
                  <c:v>90.936443618679277</c:v>
                </c:pt>
                <c:pt idx="159">
                  <c:v>90.821270569233022</c:v>
                </c:pt>
                <c:pt idx="160">
                  <c:v>90.706433673614697</c:v>
                </c:pt>
                <c:pt idx="161">
                  <c:v>90.591949497461911</c:v>
                </c:pt>
                <c:pt idx="162">
                  <c:v>90.477830246521805</c:v>
                </c:pt>
                <c:pt idx="163">
                  <c:v>90.364083808590379</c:v>
                </c:pt>
                <c:pt idx="164">
                  <c:v>90.250714144900726</c:v>
                </c:pt>
                <c:pt idx="165">
                  <c:v>90.137721737579341</c:v>
                </c:pt>
                <c:pt idx="166">
                  <c:v>90.025104037258373</c:v>
                </c:pt>
                <c:pt idx="167">
                  <c:v>89.912855895355236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106.79696188935516</c:v>
                </c:pt>
                <c:pt idx="1">
                  <c:v>106.89757651889856</c:v>
                </c:pt>
                <c:pt idx="2">
                  <c:v>106.99712780088936</c:v>
                </c:pt>
                <c:pt idx="3">
                  <c:v>107.09547863407117</c:v>
                </c:pt>
                <c:pt idx="4">
                  <c:v>107.19247691235303</c:v>
                </c:pt>
                <c:pt idx="5">
                  <c:v>107.28795423477435</c:v>
                </c:pt>
                <c:pt idx="6">
                  <c:v>107.38172457055995</c:v>
                </c:pt>
                <c:pt idx="7">
                  <c:v>107.47358289358891</c:v>
                </c:pt>
                <c:pt idx="8">
                  <c:v>107.56330380515575</c:v>
                </c:pt>
                <c:pt idx="9">
                  <c:v>107.65064016920685</c:v>
                </c:pt>
                <c:pt idx="10">
                  <c:v>107.73532179031476</c:v>
                </c:pt>
                <c:pt idx="11">
                  <c:v>107.81705417150971</c:v>
                </c:pt>
                <c:pt idx="12">
                  <c:v>107.89551739667768</c:v>
                </c:pt>
                <c:pt idx="13">
                  <c:v>107.9703651904528</c:v>
                </c:pt>
                <c:pt idx="14">
                  <c:v>108.0412242172073</c:v>
                </c:pt>
                <c:pt idx="15">
                  <c:v>108.10769368959767</c:v>
                </c:pt>
                <c:pt idx="16">
                  <c:v>108.16934536578511</c:v>
                </c:pt>
                <c:pt idx="17">
                  <c:v>108.2257240223927</c:v>
                </c:pt>
                <c:pt idx="18">
                  <c:v>108.27634849683558</c:v>
                </c:pt>
                <c:pt idx="19">
                  <c:v>108.32071339705624</c:v>
                </c:pt>
                <c:pt idx="20">
                  <c:v>108.35829157795943</c:v>
                </c:pt>
                <c:pt idx="21">
                  <c:v>108.38853748089606</c:v>
                </c:pt>
                <c:pt idx="22">
                  <c:v>108.41089142423584</c:v>
                </c:pt>
                <c:pt idx="23">
                  <c:v>108.42478491823638</c:v>
                </c:pt>
                <c:pt idx="24">
                  <c:v>108.42964705499364</c:v>
                </c:pt>
                <c:pt idx="25">
                  <c:v>108.42491199341413</c:v>
                </c:pt>
                <c:pt idx="26">
                  <c:v>108.41002751943994</c:v>
                </c:pt>
                <c:pt idx="27">
                  <c:v>108.3844646133231</c:v>
                </c:pt>
                <c:pt idx="28">
                  <c:v>108.34772789947982</c:v>
                </c:pt>
                <c:pt idx="29">
                  <c:v>108.2993667921782</c:v>
                </c:pt>
                <c:pt idx="30">
                  <c:v>108.23898708487802</c:v>
                </c:pt>
                <c:pt idx="31">
                  <c:v>108.16626266634022</c:v>
                </c:pt>
                <c:pt idx="32">
                  <c:v>108.08094698750456</c:v>
                </c:pt>
                <c:pt idx="33">
                  <c:v>107.98288385510556</c:v>
                </c:pt>
                <c:pt idx="34">
                  <c:v>107.87201709684321</c:v>
                </c:pt>
                <c:pt idx="35">
                  <c:v>107.74839863409957</c:v>
                </c:pt>
                <c:pt idx="36">
                  <c:v>107.61219451616022</c:v>
                </c:pt>
                <c:pt idx="37">
                  <c:v>107.46368851743409</c:v>
                </c:pt>
                <c:pt idx="38">
                  <c:v>107.30328297670327</c:v>
                </c:pt>
                <c:pt idx="39">
                  <c:v>107.13149666266315</c:v>
                </c:pt>
                <c:pt idx="40">
                  <c:v>106.94895957770639</c:v>
                </c:pt>
                <c:pt idx="41">
                  <c:v>106.75640475415915</c:v>
                </c:pt>
                <c:pt idx="42">
                  <c:v>106.55465724403169</c:v>
                </c:pt>
                <c:pt idx="43">
                  <c:v>106.34462064371358</c:v>
                </c:pt>
                <c:pt idx="44">
                  <c:v>106.12726161791859</c:v>
                </c:pt>
                <c:pt idx="45">
                  <c:v>105.90359298284598</c:v>
                </c:pt>
                <c:pt idx="46">
                  <c:v>105.67465596967833</c:v>
                </c:pt>
                <c:pt idx="47">
                  <c:v>105.44150231209163</c:v>
                </c:pt>
                <c:pt idx="48">
                  <c:v>105.20517678494453</c:v>
                </c:pt>
                <c:pt idx="49">
                  <c:v>104.96670076878712</c:v>
                </c:pt>
                <c:pt idx="50">
                  <c:v>104.72705733235051</c:v>
                </c:pt>
                <c:pt idx="51">
                  <c:v>104.48717822094753</c:v>
                </c:pt>
                <c:pt idx="52">
                  <c:v>104.24793302205373</c:v>
                </c:pt>
                <c:pt idx="53">
                  <c:v>104.01012065960091</c:v>
                </c:pt>
                <c:pt idx="54">
                  <c:v>103.77446325417775</c:v>
                </c:pt>
                <c:pt idx="55">
                  <c:v>103.54160228426977</c:v>
                </c:pt>
                <c:pt idx="56">
                  <c:v>103.31209689876653</c:v>
                </c:pt>
                <c:pt idx="57">
                  <c:v>103.08642416597399</c:v>
                </c:pt>
                <c:pt idx="58">
                  <c:v>102.86498100006507</c:v>
                </c:pt>
                <c:pt idx="59">
                  <c:v>102.64808748137547</c:v>
                </c:pt>
                <c:pt idx="60">
                  <c:v>102.4359912800421</c:v>
                </c:pt>
                <c:pt idx="61">
                  <c:v>102.22887290022302</c:v>
                </c:pt>
                <c:pt idx="62">
                  <c:v>102.02685148118518</c:v>
                </c:pt>
                <c:pt idx="63">
                  <c:v>101.82999091852764</c:v>
                </c:pt>
                <c:pt idx="64">
                  <c:v>101.63830610060586</c:v>
                </c:pt>
                <c:pt idx="65">
                  <c:v>101.45176908913199</c:v>
                </c:pt>
                <c:pt idx="66">
                  <c:v>101.27031510676765</c:v>
                </c:pt>
                <c:pt idx="67">
                  <c:v>101.09384822664995</c:v>
                </c:pt>
                <c:pt idx="68">
                  <c:v>100.92224668806469</c:v>
                </c:pt>
                <c:pt idx="69">
                  <c:v>100.75536778821811</c:v>
                </c:pt>
                <c:pt idx="70">
                  <c:v>100.59305232194389</c:v>
                </c:pt>
                <c:pt idx="71">
                  <c:v>100.43512855918907</c:v>
                </c:pt>
                <c:pt idx="72">
                  <c:v>100.28141576443647</c:v>
                </c:pt>
                <c:pt idx="73">
                  <c:v>100.13172727315551</c:v>
                </c:pt>
                <c:pt idx="74">
                  <c:v>99.985873148335074</c:v>
                </c:pt>
                <c:pt idx="75">
                  <c:v>99.843662445568469</c:v>
                </c:pt>
                <c:pt idx="76">
                  <c:v>99.704905118466939</c:v>
                </c:pt>
                <c:pt idx="77">
                  <c:v>99.569413597785513</c:v>
                </c:pt>
                <c:pt idx="78">
                  <c:v>99.437004077922168</c:v>
                </c:pt>
                <c:pt idx="79">
                  <c:v>99.30749754372556</c:v>
                </c:pt>
                <c:pt idx="80">
                  <c:v>99.180720569096778</c:v>
                </c:pt>
                <c:pt idx="81">
                  <c:v>99.056505916925303</c:v>
                </c:pt>
                <c:pt idx="82">
                  <c:v>98.934692967645333</c:v>
                </c:pt>
                <c:pt idx="83">
                  <c:v>98.815128001283867</c:v>
                </c:pt>
                <c:pt idx="84">
                  <c:v>98.697664355407625</c:v>
                </c:pt>
                <c:pt idx="85">
                  <c:v>98.582162478946472</c:v>
                </c:pt>
                <c:pt idx="86">
                  <c:v>98.468489899534731</c:v>
                </c:pt>
                <c:pt idx="87">
                  <c:v>98.356521119812101</c:v>
                </c:pt>
                <c:pt idx="88">
                  <c:v>98.246137456082892</c:v>
                </c:pt>
                <c:pt idx="89">
                  <c:v>98.137226830865586</c:v>
                </c:pt>
                <c:pt idx="90">
                  <c:v>98.029683529171933</c:v>
                </c:pt>
                <c:pt idx="91">
                  <c:v>97.923407926841364</c:v>
                </c:pt>
                <c:pt idx="92">
                  <c:v>97.818306197909635</c:v>
                </c:pt>
                <c:pt idx="93">
                  <c:v>97.71429000680665</c:v>
                </c:pt>
                <c:pt idx="94">
                  <c:v>97.61127619014249</c:v>
                </c:pt>
                <c:pt idx="95">
                  <c:v>97.509186431944954</c:v>
                </c:pt>
                <c:pt idx="96">
                  <c:v>97.407946935441558</c:v>
                </c:pt>
                <c:pt idx="97">
                  <c:v>97.307488093826649</c:v>
                </c:pt>
                <c:pt idx="98">
                  <c:v>97.207744161906049</c:v>
                </c:pt>
                <c:pt idx="99">
                  <c:v>97.108652930061524</c:v>
                </c:pt>
                <c:pt idx="100">
                  <c:v>97.010155401617098</c:v>
                </c:pt>
                <c:pt idx="101">
                  <c:v>96.912195474409543</c:v>
                </c:pt>
                <c:pt idx="102">
                  <c:v>96.814719627166383</c:v>
                </c:pt>
                <c:pt idx="103">
                  <c:v>96.717676611167349</c:v>
                </c:pt>
                <c:pt idx="104">
                  <c:v>96.621017147611028</c:v>
                </c:pt>
                <c:pt idx="105">
                  <c:v>96.524693631124421</c:v>
                </c:pt>
                <c:pt idx="106">
                  <c:v>96.428659839939371</c:v>
                </c:pt>
                <c:pt idx="107">
                  <c:v>96.332870653416649</c:v>
                </c:pt>
                <c:pt idx="108">
                  <c:v>96.237281777828443</c:v>
                </c:pt>
                <c:pt idx="109">
                  <c:v>96.141849481611132</c:v>
                </c:pt>
                <c:pt idx="110">
                  <c:v>96.046530341676601</c:v>
                </c:pt>
                <c:pt idx="111">
                  <c:v>95.951281002817225</c:v>
                </c:pt>
                <c:pt idx="112">
                  <c:v>95.856057952757695</c:v>
                </c:pt>
                <c:pt idx="113">
                  <c:v>95.760817315986159</c:v>
                </c:pt>
                <c:pt idx="114">
                  <c:v>95.665514670130719</c:v>
                </c:pt>
                <c:pt idx="115">
                  <c:v>95.570104889312859</c:v>
                </c:pt>
                <c:pt idx="116">
                  <c:v>95.474542019590743</c:v>
                </c:pt>
                <c:pt idx="117">
                  <c:v>95.378779192260652</c:v>
                </c:pt>
                <c:pt idx="118">
                  <c:v>95.282768581378008</c:v>
                </c:pt>
                <c:pt idx="119">
                  <c:v>95.186461412332832</c:v>
                </c:pt>
                <c:pt idx="120">
                  <c:v>95.089808028603187</c:v>
                </c:pt>
                <c:pt idx="121">
                  <c:v>94.992758023838917</c:v>
                </c:pt>
                <c:pt idx="122">
                  <c:v>94.895260446111408</c:v>
                </c:pt>
                <c:pt idx="123">
                  <c:v>94.797264080415204</c:v>
                </c:pt>
                <c:pt idx="124">
                  <c:v>94.698717814236687</c:v>
                </c:pt>
                <c:pt idx="125">
                  <c:v>94.599571089138294</c:v>
                </c:pt>
                <c:pt idx="126">
                  <c:v>94.499774438786517</c:v>
                </c:pt>
                <c:pt idx="127">
                  <c:v>94.399280110661422</c:v>
                </c:pt>
                <c:pt idx="128">
                  <c:v>94.298042764848063</c:v>
                </c:pt>
                <c:pt idx="129">
                  <c:v>94.196020238919914</c:v>
                </c:pt>
                <c:pt idx="130">
                  <c:v>94.093174363139667</c:v>
                </c:pt>
                <c:pt idx="131">
                  <c:v>93.989471805270327</c:v>
                </c:pt>
                <c:pt idx="132">
                  <c:v>93.884884919523472</c:v>
                </c:pt>
                <c:pt idx="133">
                  <c:v>93.779392569961331</c:v>
                </c:pt>
                <c:pt idx="134">
                  <c:v>93.672980895437064</c:v>
                </c:pt>
                <c:pt idx="135">
                  <c:v>93.565643981336592</c:v>
                </c:pt>
                <c:pt idx="136">
                  <c:v>93.457384403365865</c:v>
                </c:pt>
                <c:pt idx="137">
                  <c:v>93.348213610703453</c:v>
                </c:pt>
                <c:pt idx="138">
                  <c:v>93.238152120165182</c:v>
                </c:pt>
                <c:pt idx="139">
                  <c:v>93.127229499564066</c:v>
                </c:pt>
                <c:pt idx="140">
                  <c:v>93.015484126948593</c:v>
                </c:pt>
                <c:pt idx="141">
                  <c:v>92.902962722397206</c:v>
                </c:pt>
                <c:pt idx="142">
                  <c:v>92.789719659887169</c:v>
                </c:pt>
                <c:pt idx="143">
                  <c:v>92.67581607765554</c:v>
                </c:pt>
                <c:pt idx="144">
                  <c:v>92.561318815597119</c:v>
                </c:pt>
                <c:pt idx="145">
                  <c:v>92.446299216796277</c:v>
                </c:pt>
                <c:pt idx="146">
                  <c:v>92.330831836602968</c:v>
                </c:pt>
                <c:pt idx="147">
                  <c:v>92.214993106269759</c:v>
                </c:pt>
                <c:pt idx="148">
                  <c:v>92.098859998859638</c:v>
                </c:pt>
                <c:pt idx="149">
                  <c:v>91.982508742972016</c:v>
                </c:pt>
                <c:pt idx="150">
                  <c:v>91.866013625130478</c:v>
                </c:pt>
                <c:pt idx="151">
                  <c:v>91.74944591494355</c:v>
                </c:pt>
                <c:pt idx="152">
                  <c:v>91.632872939038378</c:v>
                </c:pt>
                <c:pt idx="153">
                  <c:v>91.516357320974763</c:v>
                </c:pt>
                <c:pt idx="154">
                  <c:v>91.399956395554256</c:v>
                </c:pt>
                <c:pt idx="155">
                  <c:v>91.283721797733307</c:v>
                </c:pt>
                <c:pt idx="156">
                  <c:v>91.167699219192073</c:v>
                </c:pt>
                <c:pt idx="157">
                  <c:v>91.051928319808766</c:v>
                </c:pt>
                <c:pt idx="158">
                  <c:v>90.93644277699039</c:v>
                </c:pt>
                <c:pt idx="159">
                  <c:v>90.821270453029868</c:v>
                </c:pt>
                <c:pt idx="160">
                  <c:v>90.706433659291108</c:v>
                </c:pt>
                <c:pt idx="161">
                  <c:v>90.591949495885714</c:v>
                </c:pt>
                <c:pt idx="162">
                  <c:v>90.477830246366977</c:v>
                </c:pt>
                <c:pt idx="163">
                  <c:v>90.364083808576808</c:v>
                </c:pt>
                <c:pt idx="164">
                  <c:v>90.250714144899661</c:v>
                </c:pt>
                <c:pt idx="165">
                  <c:v>90.13772173757927</c:v>
                </c:pt>
                <c:pt idx="166">
                  <c:v>90.025104037258373</c:v>
                </c:pt>
                <c:pt idx="167">
                  <c:v>89.912855895355236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108.661</c:v>
                </c:pt>
                <c:pt idx="1">
                  <c:v>111.804</c:v>
                </c:pt>
                <c:pt idx="2">
                  <c:v>110.679</c:v>
                </c:pt>
                <c:pt idx="3">
                  <c:v>109.107</c:v>
                </c:pt>
                <c:pt idx="4">
                  <c:v>109.607</c:v>
                </c:pt>
                <c:pt idx="5">
                  <c:v>109.643</c:v>
                </c:pt>
                <c:pt idx="6">
                  <c:v>111.446</c:v>
                </c:pt>
                <c:pt idx="7">
                  <c:v>108.268</c:v>
                </c:pt>
                <c:pt idx="8">
                  <c:v>109.089</c:v>
                </c:pt>
                <c:pt idx="9">
                  <c:v>109.536</c:v>
                </c:pt>
                <c:pt idx="10">
                  <c:v>108.411</c:v>
                </c:pt>
                <c:pt idx="11">
                  <c:v>107.786</c:v>
                </c:pt>
                <c:pt idx="12">
                  <c:v>109.714</c:v>
                </c:pt>
                <c:pt idx="13">
                  <c:v>108.268</c:v>
                </c:pt>
                <c:pt idx="14">
                  <c:v>107.768</c:v>
                </c:pt>
                <c:pt idx="15">
                  <c:v>107.732</c:v>
                </c:pt>
                <c:pt idx="16">
                  <c:v>107.518</c:v>
                </c:pt>
                <c:pt idx="17">
                  <c:v>106.964</c:v>
                </c:pt>
                <c:pt idx="18">
                  <c:v>107.946</c:v>
                </c:pt>
                <c:pt idx="19">
                  <c:v>106.696</c:v>
                </c:pt>
                <c:pt idx="20">
                  <c:v>107.554</c:v>
                </c:pt>
                <c:pt idx="21">
                  <c:v>110</c:v>
                </c:pt>
                <c:pt idx="22">
                  <c:v>108.75</c:v>
                </c:pt>
                <c:pt idx="23">
                  <c:v>107.786</c:v>
                </c:pt>
                <c:pt idx="24">
                  <c:v>108.429</c:v>
                </c:pt>
                <c:pt idx="25">
                  <c:v>109.589</c:v>
                </c:pt>
                <c:pt idx="26">
                  <c:v>109.482</c:v>
                </c:pt>
                <c:pt idx="27">
                  <c:v>107.161</c:v>
                </c:pt>
                <c:pt idx="28">
                  <c:v>109.161</c:v>
                </c:pt>
                <c:pt idx="29">
                  <c:v>113.071</c:v>
                </c:pt>
                <c:pt idx="30">
                  <c:v>110.482</c:v>
                </c:pt>
                <c:pt idx="31">
                  <c:v>112.232</c:v>
                </c:pt>
                <c:pt idx="32">
                  <c:v>111.589</c:v>
                </c:pt>
                <c:pt idx="33">
                  <c:v>112.804</c:v>
                </c:pt>
                <c:pt idx="34">
                  <c:v>111.179</c:v>
                </c:pt>
                <c:pt idx="35">
                  <c:v>113.357</c:v>
                </c:pt>
                <c:pt idx="36">
                  <c:v>113.286</c:v>
                </c:pt>
                <c:pt idx="37">
                  <c:v>112</c:v>
                </c:pt>
                <c:pt idx="38">
                  <c:v>113.089</c:v>
                </c:pt>
                <c:pt idx="39">
                  <c:v>114.339</c:v>
                </c:pt>
                <c:pt idx="40">
                  <c:v>114.786</c:v>
                </c:pt>
                <c:pt idx="41">
                  <c:v>114.964</c:v>
                </c:pt>
                <c:pt idx="42">
                  <c:v>118.107</c:v>
                </c:pt>
                <c:pt idx="43">
                  <c:v>118.786</c:v>
                </c:pt>
                <c:pt idx="44">
                  <c:v>120.786</c:v>
                </c:pt>
                <c:pt idx="45">
                  <c:v>123.554</c:v>
                </c:pt>
                <c:pt idx="46">
                  <c:v>126.893</c:v>
                </c:pt>
                <c:pt idx="47">
                  <c:v>131.464</c:v>
                </c:pt>
                <c:pt idx="48">
                  <c:v>138.179</c:v>
                </c:pt>
                <c:pt idx="49">
                  <c:v>151.357</c:v>
                </c:pt>
                <c:pt idx="50">
                  <c:v>162.446</c:v>
                </c:pt>
                <c:pt idx="51">
                  <c:v>180.161</c:v>
                </c:pt>
                <c:pt idx="52">
                  <c:v>197.571</c:v>
                </c:pt>
                <c:pt idx="53">
                  <c:v>211.482</c:v>
                </c:pt>
                <c:pt idx="54">
                  <c:v>221.964</c:v>
                </c:pt>
                <c:pt idx="55">
                  <c:v>227.429</c:v>
                </c:pt>
                <c:pt idx="56">
                  <c:v>232.607</c:v>
                </c:pt>
                <c:pt idx="57">
                  <c:v>230.893</c:v>
                </c:pt>
                <c:pt idx="58">
                  <c:v>224.768</c:v>
                </c:pt>
                <c:pt idx="59">
                  <c:v>214.232</c:v>
                </c:pt>
                <c:pt idx="60">
                  <c:v>191.5</c:v>
                </c:pt>
                <c:pt idx="61">
                  <c:v>154.393</c:v>
                </c:pt>
                <c:pt idx="62">
                  <c:v>122.393</c:v>
                </c:pt>
                <c:pt idx="63">
                  <c:v>107.518</c:v>
                </c:pt>
                <c:pt idx="64">
                  <c:v>105.339</c:v>
                </c:pt>
                <c:pt idx="65">
                  <c:v>105.375</c:v>
                </c:pt>
                <c:pt idx="66">
                  <c:v>107.696</c:v>
                </c:pt>
                <c:pt idx="67">
                  <c:v>107.571</c:v>
                </c:pt>
                <c:pt idx="68">
                  <c:v>111.911</c:v>
                </c:pt>
                <c:pt idx="69">
                  <c:v>114.661</c:v>
                </c:pt>
                <c:pt idx="70">
                  <c:v>119.946</c:v>
                </c:pt>
                <c:pt idx="71">
                  <c:v>130.946</c:v>
                </c:pt>
                <c:pt idx="72">
                  <c:v>140.982</c:v>
                </c:pt>
                <c:pt idx="73">
                  <c:v>154.714</c:v>
                </c:pt>
                <c:pt idx="74">
                  <c:v>164.821</c:v>
                </c:pt>
                <c:pt idx="75">
                  <c:v>176.089</c:v>
                </c:pt>
                <c:pt idx="76">
                  <c:v>184.589</c:v>
                </c:pt>
                <c:pt idx="77">
                  <c:v>190.625</c:v>
                </c:pt>
                <c:pt idx="78">
                  <c:v>196.411</c:v>
                </c:pt>
                <c:pt idx="79">
                  <c:v>194.268</c:v>
                </c:pt>
                <c:pt idx="80">
                  <c:v>188.429</c:v>
                </c:pt>
                <c:pt idx="81">
                  <c:v>174.929</c:v>
                </c:pt>
                <c:pt idx="82">
                  <c:v>150</c:v>
                </c:pt>
                <c:pt idx="83">
                  <c:v>121.429</c:v>
                </c:pt>
                <c:pt idx="84">
                  <c:v>104.554</c:v>
                </c:pt>
                <c:pt idx="85">
                  <c:v>100.304</c:v>
                </c:pt>
                <c:pt idx="86">
                  <c:v>100.286</c:v>
                </c:pt>
                <c:pt idx="87">
                  <c:v>98.411000000000001</c:v>
                </c:pt>
                <c:pt idx="88">
                  <c:v>101.089</c:v>
                </c:pt>
                <c:pt idx="89">
                  <c:v>99.320999999999998</c:v>
                </c:pt>
                <c:pt idx="90">
                  <c:v>99.268000000000001</c:v>
                </c:pt>
                <c:pt idx="91">
                  <c:v>96.393000000000001</c:v>
                </c:pt>
                <c:pt idx="92">
                  <c:v>98.695999999999998</c:v>
                </c:pt>
                <c:pt idx="93">
                  <c:v>100.375</c:v>
                </c:pt>
                <c:pt idx="94">
                  <c:v>101.911</c:v>
                </c:pt>
                <c:pt idx="95">
                  <c:v>99.661000000000001</c:v>
                </c:pt>
                <c:pt idx="96">
                  <c:v>97.981999999999999</c:v>
                </c:pt>
                <c:pt idx="97">
                  <c:v>99.911000000000001</c:v>
                </c:pt>
                <c:pt idx="98">
                  <c:v>99.393000000000001</c:v>
                </c:pt>
                <c:pt idx="99">
                  <c:v>99.679000000000002</c:v>
                </c:pt>
                <c:pt idx="100">
                  <c:v>100.857</c:v>
                </c:pt>
                <c:pt idx="101">
                  <c:v>97.929000000000002</c:v>
                </c:pt>
                <c:pt idx="102">
                  <c:v>100.286</c:v>
                </c:pt>
                <c:pt idx="103">
                  <c:v>98.536000000000001</c:v>
                </c:pt>
                <c:pt idx="104">
                  <c:v>99.856999999999999</c:v>
                </c:pt>
                <c:pt idx="105">
                  <c:v>99.713999999999999</c:v>
                </c:pt>
                <c:pt idx="106">
                  <c:v>99.893000000000001</c:v>
                </c:pt>
                <c:pt idx="107">
                  <c:v>98.429000000000002</c:v>
                </c:pt>
                <c:pt idx="108">
                  <c:v>102.929</c:v>
                </c:pt>
                <c:pt idx="109">
                  <c:v>107.768</c:v>
                </c:pt>
                <c:pt idx="110">
                  <c:v>110.607</c:v>
                </c:pt>
                <c:pt idx="111">
                  <c:v>114.625</c:v>
                </c:pt>
                <c:pt idx="112">
                  <c:v>120.5</c:v>
                </c:pt>
                <c:pt idx="113">
                  <c:v>121.839</c:v>
                </c:pt>
                <c:pt idx="114">
                  <c:v>122.125</c:v>
                </c:pt>
                <c:pt idx="115">
                  <c:v>120.429</c:v>
                </c:pt>
                <c:pt idx="116">
                  <c:v>116.536</c:v>
                </c:pt>
                <c:pt idx="117">
                  <c:v>112.536</c:v>
                </c:pt>
                <c:pt idx="118">
                  <c:v>107.839</c:v>
                </c:pt>
                <c:pt idx="119">
                  <c:v>102.518</c:v>
                </c:pt>
                <c:pt idx="120">
                  <c:v>100.196</c:v>
                </c:pt>
                <c:pt idx="121">
                  <c:v>96.786000000000001</c:v>
                </c:pt>
                <c:pt idx="122">
                  <c:v>96.606999999999999</c:v>
                </c:pt>
                <c:pt idx="123">
                  <c:v>91.75</c:v>
                </c:pt>
                <c:pt idx="124">
                  <c:v>93.429000000000002</c:v>
                </c:pt>
                <c:pt idx="125">
                  <c:v>96.125</c:v>
                </c:pt>
                <c:pt idx="126">
                  <c:v>93.695999999999998</c:v>
                </c:pt>
                <c:pt idx="127">
                  <c:v>93.356999999999999</c:v>
                </c:pt>
                <c:pt idx="128">
                  <c:v>94.911000000000001</c:v>
                </c:pt>
                <c:pt idx="129">
                  <c:v>94.338999999999999</c:v>
                </c:pt>
                <c:pt idx="130">
                  <c:v>91.088999999999999</c:v>
                </c:pt>
                <c:pt idx="131">
                  <c:v>91.570999999999998</c:v>
                </c:pt>
                <c:pt idx="132">
                  <c:v>93.268000000000001</c:v>
                </c:pt>
                <c:pt idx="133">
                  <c:v>93.820999999999998</c:v>
                </c:pt>
                <c:pt idx="134">
                  <c:v>94.911000000000001</c:v>
                </c:pt>
                <c:pt idx="135">
                  <c:v>93.588999999999999</c:v>
                </c:pt>
                <c:pt idx="136">
                  <c:v>97.25</c:v>
                </c:pt>
                <c:pt idx="137">
                  <c:v>97.661000000000001</c:v>
                </c:pt>
                <c:pt idx="138">
                  <c:v>98.143000000000001</c:v>
                </c:pt>
                <c:pt idx="139">
                  <c:v>102.161</c:v>
                </c:pt>
                <c:pt idx="140">
                  <c:v>105</c:v>
                </c:pt>
                <c:pt idx="141">
                  <c:v>106.643</c:v>
                </c:pt>
                <c:pt idx="142">
                  <c:v>107.286</c:v>
                </c:pt>
                <c:pt idx="143">
                  <c:v>105.679</c:v>
                </c:pt>
                <c:pt idx="144">
                  <c:v>103.75</c:v>
                </c:pt>
                <c:pt idx="145">
                  <c:v>100.268</c:v>
                </c:pt>
                <c:pt idx="146">
                  <c:v>99.25</c:v>
                </c:pt>
                <c:pt idx="147">
                  <c:v>96.570999999999998</c:v>
                </c:pt>
                <c:pt idx="148">
                  <c:v>91.929000000000002</c:v>
                </c:pt>
                <c:pt idx="149">
                  <c:v>89.338999999999999</c:v>
                </c:pt>
                <c:pt idx="150">
                  <c:v>89.518000000000001</c:v>
                </c:pt>
                <c:pt idx="151">
                  <c:v>89.661000000000001</c:v>
                </c:pt>
                <c:pt idx="152">
                  <c:v>89.393000000000001</c:v>
                </c:pt>
                <c:pt idx="153">
                  <c:v>88.731999999999999</c:v>
                </c:pt>
                <c:pt idx="154">
                  <c:v>92</c:v>
                </c:pt>
                <c:pt idx="155">
                  <c:v>92.5</c:v>
                </c:pt>
                <c:pt idx="156">
                  <c:v>91.320999999999998</c:v>
                </c:pt>
                <c:pt idx="157">
                  <c:v>92.768000000000001</c:v>
                </c:pt>
                <c:pt idx="158">
                  <c:v>90.018000000000001</c:v>
                </c:pt>
                <c:pt idx="159">
                  <c:v>92.893000000000001</c:v>
                </c:pt>
                <c:pt idx="160">
                  <c:v>91.731999999999999</c:v>
                </c:pt>
                <c:pt idx="161">
                  <c:v>89.070999999999998</c:v>
                </c:pt>
                <c:pt idx="162">
                  <c:v>92.588999999999999</c:v>
                </c:pt>
                <c:pt idx="163">
                  <c:v>89</c:v>
                </c:pt>
                <c:pt idx="164">
                  <c:v>90.625</c:v>
                </c:pt>
                <c:pt idx="165">
                  <c:v>88.945999999999998</c:v>
                </c:pt>
                <c:pt idx="166">
                  <c:v>90.804000000000002</c:v>
                </c:pt>
                <c:pt idx="167">
                  <c:v>90.731999999999999</c:v>
                </c:pt>
                <c:pt idx="168">
                  <c:v>89.481999999999999</c:v>
                </c:pt>
                <c:pt idx="169">
                  <c:v>91.070999999999998</c:v>
                </c:pt>
                <c:pt idx="170">
                  <c:v>90.356999999999999</c:v>
                </c:pt>
                <c:pt idx="171">
                  <c:v>91</c:v>
                </c:pt>
                <c:pt idx="172">
                  <c:v>89.338999999999999</c:v>
                </c:pt>
                <c:pt idx="173">
                  <c:v>89.179000000000002</c:v>
                </c:pt>
                <c:pt idx="174">
                  <c:v>90.268000000000001</c:v>
                </c:pt>
                <c:pt idx="175">
                  <c:v>90.268000000000001</c:v>
                </c:pt>
                <c:pt idx="176">
                  <c:v>92</c:v>
                </c:pt>
                <c:pt idx="177">
                  <c:v>92.606999999999999</c:v>
                </c:pt>
                <c:pt idx="178">
                  <c:v>87.088999999999999</c:v>
                </c:pt>
                <c:pt idx="179">
                  <c:v>88.088999999999999</c:v>
                </c:pt>
                <c:pt idx="180">
                  <c:v>90.625</c:v>
                </c:pt>
                <c:pt idx="181">
                  <c:v>91.070999999999998</c:v>
                </c:pt>
                <c:pt idx="182">
                  <c:v>88.179000000000002</c:v>
                </c:pt>
                <c:pt idx="183">
                  <c:v>88.304000000000002</c:v>
                </c:pt>
                <c:pt idx="184">
                  <c:v>92.161000000000001</c:v>
                </c:pt>
                <c:pt idx="185">
                  <c:v>89.25</c:v>
                </c:pt>
                <c:pt idx="186">
                  <c:v>89.375</c:v>
                </c:pt>
                <c:pt idx="187">
                  <c:v>89.768000000000001</c:v>
                </c:pt>
                <c:pt idx="188">
                  <c:v>89.661000000000001</c:v>
                </c:pt>
                <c:pt idx="189">
                  <c:v>88.856999999999999</c:v>
                </c:pt>
                <c:pt idx="190">
                  <c:v>90.929000000000002</c:v>
                </c:pt>
                <c:pt idx="191">
                  <c:v>89.838999999999999</c:v>
                </c:pt>
                <c:pt idx="192">
                  <c:v>89.963999999999999</c:v>
                </c:pt>
                <c:pt idx="193">
                  <c:v>87.856999999999999</c:v>
                </c:pt>
                <c:pt idx="194">
                  <c:v>88.338999999999999</c:v>
                </c:pt>
                <c:pt idx="195">
                  <c:v>87.393000000000001</c:v>
                </c:pt>
                <c:pt idx="196">
                  <c:v>90.981999999999999</c:v>
                </c:pt>
                <c:pt idx="197">
                  <c:v>88.661000000000001</c:v>
                </c:pt>
                <c:pt idx="198">
                  <c:v>88.320999999999998</c:v>
                </c:pt>
                <c:pt idx="199">
                  <c:v>87.695999999999998</c:v>
                </c:pt>
                <c:pt idx="200">
                  <c:v>87.320999999999998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107.11953759274198</c:v>
                </c:pt>
                <c:pt idx="6">
                  <c:v>107.30741871244628</c:v>
                </c:pt>
                <c:pt idx="7">
                  <c:v>107.49487528221655</c:v>
                </c:pt>
                <c:pt idx="8">
                  <c:v>107.68176512800844</c:v>
                </c:pt>
                <c:pt idx="9">
                  <c:v>107.86792484589111</c:v>
                </c:pt>
                <c:pt idx="10">
                  <c:v>108.05316759726847</c:v>
                </c:pt>
                <c:pt idx="11">
                  <c:v>108.237280800946</c:v>
                </c:pt>
                <c:pt idx="12">
                  <c:v>108.42002374578352</c:v>
                </c:pt>
                <c:pt idx="13">
                  <c:v>108.60112515648476</c:v>
                </c:pt>
                <c:pt idx="14">
                  <c:v>108.78028075573862</c:v>
                </c:pt>
                <c:pt idx="15">
                  <c:v>108.95715087903262</c:v>
                </c:pt>
                <c:pt idx="16">
                  <c:v>109.1313582151525</c:v>
                </c:pt>
                <c:pt idx="17">
                  <c:v>109.30248576798057</c:v>
                </c:pt>
                <c:pt idx="18">
                  <c:v>109.47007516833627</c:v>
                </c:pt>
                <c:pt idx="19">
                  <c:v>109.63362551726209</c:v>
                </c:pt>
                <c:pt idx="20">
                  <c:v>109.79259303125011</c:v>
                </c:pt>
                <c:pt idx="21">
                  <c:v>109.94639191600059</c:v>
                </c:pt>
                <c:pt idx="22">
                  <c:v>110.09439717151524</c:v>
                </c:pt>
                <c:pt idx="23">
                  <c:v>110.23595051604001</c:v>
                </c:pt>
                <c:pt idx="24">
                  <c:v>110.37037144997541</c:v>
                </c:pt>
                <c:pt idx="25">
                  <c:v>110.49697687501359</c:v>
                </c:pt>
                <c:pt idx="26">
                  <c:v>110.61511493872813</c:v>
                </c:pt>
                <c:pt idx="27">
                  <c:v>110.72422228575628</c:v>
                </c:pt>
                <c:pt idx="28">
                  <c:v>110.8239191328615</c:v>
                </c:pt>
                <c:pt idx="29">
                  <c:v>110.91416401931689</c:v>
                </c:pt>
                <c:pt idx="30">
                  <c:v>110.9955000433205</c:v>
                </c:pt>
                <c:pt idx="31">
                  <c:v>111.06943680585063</c:v>
                </c:pt>
                <c:pt idx="32">
                  <c:v>111.13902629631107</c:v>
                </c:pt>
                <c:pt idx="33">
                  <c:v>111.20970447098783</c:v>
                </c:pt>
                <c:pt idx="34">
                  <c:v>111.29047945413917</c:v>
                </c:pt>
                <c:pt idx="35">
                  <c:v>111.3955461942804</c:v>
                </c:pt>
                <c:pt idx="36">
                  <c:v>111.54638803519082</c:v>
                </c:pt>
                <c:pt idx="37">
                  <c:v>111.77437868580174</c:v>
                </c:pt>
                <c:pt idx="38">
                  <c:v>112.12381457654209</c:v>
                </c:pt>
                <c:pt idx="39">
                  <c:v>112.65518195576126</c:v>
                </c:pt>
                <c:pt idx="40">
                  <c:v>113.44829690286056</c:v>
                </c:pt>
                <c:pt idx="41">
                  <c:v>114.60476281898519</c:v>
                </c:pt>
                <c:pt idx="42">
                  <c:v>116.24899702749813</c:v>
                </c:pt>
                <c:pt idx="43">
                  <c:v>118.52693009595689</c:v>
                </c:pt>
                <c:pt idx="44">
                  <c:v>121.60143553948984</c:v>
                </c:pt>
                <c:pt idx="45">
                  <c:v>125.64366505653446</c:v>
                </c:pt>
                <c:pt idx="46">
                  <c:v>130.81979652728569</c:v>
                </c:pt>
                <c:pt idx="47">
                  <c:v>137.27327116075034</c:v>
                </c:pt>
                <c:pt idx="48">
                  <c:v>145.10337770841605</c:v>
                </c:pt>
                <c:pt idx="49">
                  <c:v>154.34195023177548</c:v>
                </c:pt>
                <c:pt idx="50">
                  <c:v>164.93082564639172</c:v>
                </c:pt>
                <c:pt idx="51">
                  <c:v>176.70324954177963</c:v>
                </c:pt>
                <c:pt idx="52">
                  <c:v>189.37145518943746</c:v>
                </c:pt>
                <c:pt idx="53">
                  <c:v>202.51466840360257</c:v>
                </c:pt>
                <c:pt idx="54">
                  <c:v>215.52927827420032</c:v>
                </c:pt>
                <c:pt idx="55">
                  <c:v>227.42859343349761</c:v>
                </c:pt>
                <c:pt idx="56">
                  <c:v>236.3589174920296</c:v>
                </c:pt>
                <c:pt idx="57">
                  <c:v>239.08131157067612</c:v>
                </c:pt>
                <c:pt idx="58">
                  <c:v>231.55222234646689</c:v>
                </c:pt>
                <c:pt idx="59">
                  <c:v>211.69352034371187</c:v>
                </c:pt>
                <c:pt idx="60">
                  <c:v>182.70987165368763</c:v>
                </c:pt>
                <c:pt idx="61">
                  <c:v>152.70768834560013</c:v>
                </c:pt>
                <c:pt idx="62">
                  <c:v>129.56907987835032</c:v>
                </c:pt>
                <c:pt idx="63">
                  <c:v>116.17264609066285</c:v>
                </c:pt>
                <c:pt idx="64">
                  <c:v>110.56202610914268</c:v>
                </c:pt>
                <c:pt idx="65">
                  <c:v>109.3576143271074</c:v>
                </c:pt>
                <c:pt idx="66">
                  <c:v>110.2433559915836</c:v>
                </c:pt>
                <c:pt idx="67">
                  <c:v>112.29423653945102</c:v>
                </c:pt>
                <c:pt idx="68">
                  <c:v>115.36476990727439</c:v>
                </c:pt>
                <c:pt idx="69">
                  <c:v>119.58049217605871</c:v>
                </c:pt>
                <c:pt idx="70">
                  <c:v>125.11045719918496</c:v>
                </c:pt>
                <c:pt idx="71">
                  <c:v>132.08017674044584</c:v>
                </c:pt>
                <c:pt idx="72">
                  <c:v>140.52400671577152</c:v>
                </c:pt>
                <c:pt idx="73">
                  <c:v>150.34703068516077</c:v>
                </c:pt>
                <c:pt idx="74">
                  <c:v>161.29304920064843</c:v>
                </c:pt>
                <c:pt idx="75">
                  <c:v>172.90691164427852</c:v>
                </c:pt>
                <c:pt idx="76">
                  <c:v>184.42850434137455</c:v>
                </c:pt>
                <c:pt idx="77">
                  <c:v>194.48416458832315</c:v>
                </c:pt>
                <c:pt idx="78">
                  <c:v>200.58484338930259</c:v>
                </c:pt>
                <c:pt idx="79">
                  <c:v>199.14845637381066</c:v>
                </c:pt>
                <c:pt idx="80">
                  <c:v>187.33291409859919</c:v>
                </c:pt>
                <c:pt idx="81">
                  <c:v>166.26924213349963</c:v>
                </c:pt>
                <c:pt idx="82">
                  <c:v>142.0597307382906</c:v>
                </c:pt>
                <c:pt idx="83">
                  <c:v>122.00946440522098</c:v>
                </c:pt>
                <c:pt idx="84">
                  <c:v>109.66160287787105</c:v>
                </c:pt>
                <c:pt idx="85">
                  <c:v>103.90576867712873</c:v>
                </c:pt>
                <c:pt idx="86">
                  <c:v>101.80527177498733</c:v>
                </c:pt>
                <c:pt idx="87">
                  <c:v>101.12690389659564</c:v>
                </c:pt>
                <c:pt idx="88">
                  <c:v>100.84975551700153</c:v>
                </c:pt>
                <c:pt idx="89">
                  <c:v>100.65682188186358</c:v>
                </c:pt>
                <c:pt idx="90">
                  <c:v>100.47811458749887</c:v>
                </c:pt>
                <c:pt idx="91">
                  <c:v>100.30234798179085</c:v>
                </c:pt>
                <c:pt idx="92">
                  <c:v>100.12811527750443</c:v>
                </c:pt>
                <c:pt idx="93">
                  <c:v>99.955216878671564</c:v>
                </c:pt>
                <c:pt idx="94">
                  <c:v>99.783566175344077</c:v>
                </c:pt>
                <c:pt idx="95">
                  <c:v>99.61309246609747</c:v>
                </c:pt>
                <c:pt idx="96">
                  <c:v>99.443746255404648</c:v>
                </c:pt>
                <c:pt idx="97">
                  <c:v>99.275540861360383</c:v>
                </c:pt>
                <c:pt idx="98">
                  <c:v>99.108686014216175</c:v>
                </c:pt>
                <c:pt idx="99">
                  <c:v>98.943975402247901</c:v>
                </c:pt>
                <c:pt idx="100">
                  <c:v>98.78380540493167</c:v>
                </c:pt>
                <c:pt idx="101">
                  <c:v>98.634585108622886</c:v>
                </c:pt>
                <c:pt idx="102">
                  <c:v>98.51181176714222</c:v>
                </c:pt>
                <c:pt idx="103">
                  <c:v>98.449414028538698</c:v>
                </c:pt>
                <c:pt idx="104">
                  <c:v>98.514274982411678</c:v>
                </c:pt>
                <c:pt idx="105">
                  <c:v>98.823803309634016</c:v>
                </c:pt>
                <c:pt idx="106">
                  <c:v>99.558011952492222</c:v>
                </c:pt>
                <c:pt idx="107">
                  <c:v>100.94915525818143</c:v>
                </c:pt>
                <c:pt idx="108">
                  <c:v>103.2277228478136</c:v>
                </c:pt>
                <c:pt idx="109">
                  <c:v>106.51399450098877</c:v>
                </c:pt>
                <c:pt idx="110">
                  <c:v>110.67685190770628</c:v>
                </c:pt>
                <c:pt idx="111">
                  <c:v>115.22695295364721</c:v>
                </c:pt>
                <c:pt idx="112">
                  <c:v>119.33653124545721</c:v>
                </c:pt>
                <c:pt idx="113">
                  <c:v>122.04255426739938</c:v>
                </c:pt>
                <c:pt idx="114">
                  <c:v>122.58750382825839</c:v>
                </c:pt>
                <c:pt idx="115">
                  <c:v>120.74073450804899</c:v>
                </c:pt>
                <c:pt idx="116">
                  <c:v>116.91677126470819</c:v>
                </c:pt>
                <c:pt idx="117">
                  <c:v>112.01010779393116</c:v>
                </c:pt>
                <c:pt idx="118">
                  <c:v>107.0363310339347</c:v>
                </c:pt>
                <c:pt idx="119">
                  <c:v>102.77851607247666</c:v>
                </c:pt>
                <c:pt idx="120">
                  <c:v>99.60709161703322</c:v>
                </c:pt>
                <c:pt idx="121">
                  <c:v>97.510498617997968</c:v>
                </c:pt>
                <c:pt idx="122">
                  <c:v>96.253351271361282</c:v>
                </c:pt>
                <c:pt idx="123">
                  <c:v>95.544877611846417</c:v>
                </c:pt>
                <c:pt idx="124">
                  <c:v>95.14449622499545</c:v>
                </c:pt>
                <c:pt idx="125">
                  <c:v>94.894959063606464</c:v>
                </c:pt>
                <c:pt idx="126">
                  <c:v>94.710555972884009</c:v>
                </c:pt>
                <c:pt idx="127">
                  <c:v>94.55135437307878</c:v>
                </c:pt>
                <c:pt idx="128">
                  <c:v>94.401285295970538</c:v>
                </c:pt>
                <c:pt idx="129">
                  <c:v>94.254938618458837</c:v>
                </c:pt>
                <c:pt idx="130">
                  <c:v>94.111649140198111</c:v>
                </c:pt>
                <c:pt idx="131">
                  <c:v>93.974730417212839</c:v>
                </c:pt>
                <c:pt idx="132">
                  <c:v>93.855574959285448</c:v>
                </c:pt>
                <c:pt idx="133">
                  <c:v>93.784410138416732</c:v>
                </c:pt>
                <c:pt idx="134">
                  <c:v>93.829216777637129</c:v>
                </c:pt>
                <c:pt idx="135">
                  <c:v>94.118008018440904</c:v>
                </c:pt>
                <c:pt idx="136">
                  <c:v>94.845422335100679</c:v>
                </c:pt>
                <c:pt idx="137">
                  <c:v>96.230261869334157</c:v>
                </c:pt>
                <c:pt idx="138">
                  <c:v>98.398659951289517</c:v>
                </c:pt>
                <c:pt idx="139">
                  <c:v>101.21934641007185</c:v>
                </c:pt>
                <c:pt idx="140">
                  <c:v>104.1949545667768</c:v>
                </c:pt>
                <c:pt idx="141">
                  <c:v>106.54102372475916</c:v>
                </c:pt>
                <c:pt idx="142">
                  <c:v>107.48887749957564</c:v>
                </c:pt>
                <c:pt idx="143">
                  <c:v>106.66631858626516</c:v>
                </c:pt>
                <c:pt idx="144">
                  <c:v>104.30298813081978</c:v>
                </c:pt>
                <c:pt idx="145">
                  <c:v>101.10776721767986</c:v>
                </c:pt>
                <c:pt idx="146">
                  <c:v>97.906555859012514</c:v>
                </c:pt>
                <c:pt idx="147">
                  <c:v>95.290751509900659</c:v>
                </c:pt>
                <c:pt idx="148">
                  <c:v>93.473699361338177</c:v>
                </c:pt>
                <c:pt idx="149">
                  <c:v>92.366666791486168</c:v>
                </c:pt>
                <c:pt idx="150">
                  <c:v>91.749537613210222</c:v>
                </c:pt>
                <c:pt idx="151">
                  <c:v>91.409871803873955</c:v>
                </c:pt>
                <c:pt idx="152">
                  <c:v>91.202516484695067</c:v>
                </c:pt>
                <c:pt idx="153">
                  <c:v>91.049011633881321</c:v>
                </c:pt>
                <c:pt idx="154">
                  <c:v>90.914341545624225</c:v>
                </c:pt>
                <c:pt idx="155">
                  <c:v>90.785311429152927</c:v>
                </c:pt>
                <c:pt idx="156">
                  <c:v>90.657652938306626</c:v>
                </c:pt>
                <c:pt idx="157">
                  <c:v>90.530152392462043</c:v>
                </c:pt>
                <c:pt idx="158">
                  <c:v>90.402486134571532</c:v>
                </c:pt>
                <c:pt idx="159">
                  <c:v>90.274556294906063</c:v>
                </c:pt>
                <c:pt idx="160">
                  <c:v>90.146318336989111</c:v>
                </c:pt>
                <c:pt idx="161">
                  <c:v>90.017742633635677</c:v>
                </c:pt>
                <c:pt idx="162">
                  <c:v>89.888806853622953</c:v>
                </c:pt>
                <c:pt idx="163">
                  <c:v>89.759494353235652</c:v>
                </c:pt>
                <c:pt idx="164">
                  <c:v>89.629793546202762</c:v>
                </c:pt>
                <c:pt idx="165">
                  <c:v>89.499697395426381</c:v>
                </c:pt>
                <c:pt idx="166">
                  <c:v>89.369202912588122</c:v>
                </c:pt>
                <c:pt idx="167">
                  <c:v>89.238310662721801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107.11953759273769</c:v>
                </c:pt>
                <c:pt idx="6">
                  <c:v>107.30741871243305</c:v>
                </c:pt>
                <c:pt idx="7">
                  <c:v>107.49487528217658</c:v>
                </c:pt>
                <c:pt idx="8">
                  <c:v>107.6817651278902</c:v>
                </c:pt>
                <c:pt idx="9">
                  <c:v>107.86792484554853</c:v>
                </c:pt>
                <c:pt idx="10">
                  <c:v>108.05316759629615</c:v>
                </c:pt>
                <c:pt idx="11">
                  <c:v>108.23728079824281</c:v>
                </c:pt>
                <c:pt idx="12">
                  <c:v>108.42002373842213</c:v>
                </c:pt>
                <c:pt idx="13">
                  <c:v>108.60112513684831</c:v>
                </c:pt>
                <c:pt idx="14">
                  <c:v>108.78028070443065</c:v>
                </c:pt>
                <c:pt idx="15">
                  <c:v>108.95715074771418</c:v>
                </c:pt>
                <c:pt idx="16">
                  <c:v>109.13135788593296</c:v>
                </c:pt>
                <c:pt idx="17">
                  <c:v>109.3024849595095</c:v>
                </c:pt>
                <c:pt idx="18">
                  <c:v>109.47007322359275</c:v>
                </c:pt>
                <c:pt idx="19">
                  <c:v>109.63362093500812</c:v>
                </c:pt>
                <c:pt idx="20">
                  <c:v>109.79258245540809</c:v>
                </c:pt>
                <c:pt idx="21">
                  <c:v>109.94636800654266</c:v>
                </c:pt>
                <c:pt idx="22">
                  <c:v>110.09434422425623</c:v>
                </c:pt>
                <c:pt idx="23">
                  <c:v>110.23583566466182</c:v>
                </c:pt>
                <c:pt idx="24">
                  <c:v>110.37012741733651</c:v>
                </c:pt>
                <c:pt idx="25">
                  <c:v>110.49646897456283</c:v>
                </c:pt>
                <c:pt idx="26">
                  <c:v>110.61407949081574</c:v>
                </c:pt>
                <c:pt idx="27">
                  <c:v>110.7221545411718</c:v>
                </c:pt>
                <c:pt idx="28">
                  <c:v>110.81987444972893</c:v>
                </c:pt>
                <c:pt idx="29">
                  <c:v>110.90641420865271</c:v>
                </c:pt>
                <c:pt idx="30">
                  <c:v>110.98095494512785</c:v>
                </c:pt>
                <c:pt idx="31">
                  <c:v>111.04269681839403</c:v>
                </c:pt>
                <c:pt idx="32">
                  <c:v>111.09087314462128</c:v>
                </c:pt>
                <c:pt idx="33">
                  <c:v>111.1247654575169</c:v>
                </c:pt>
                <c:pt idx="34">
                  <c:v>111.14371912260557</c:v>
                </c:pt>
                <c:pt idx="35">
                  <c:v>111.14715903969801</c:v>
                </c:pt>
                <c:pt idx="36">
                  <c:v>111.13460489863954</c:v>
                </c:pt>
                <c:pt idx="37">
                  <c:v>111.10568540571151</c:v>
                </c:pt>
                <c:pt idx="38">
                  <c:v>111.06015087918453</c:v>
                </c:pt>
                <c:pt idx="39">
                  <c:v>110.99788362812943</c:v>
                </c:pt>
                <c:pt idx="40">
                  <c:v>110.9189055819427</c:v>
                </c:pt>
                <c:pt idx="41">
                  <c:v>110.82338272926546</c:v>
                </c:pt>
                <c:pt idx="42">
                  <c:v>110.71162605063525</c:v>
                </c:pt>
                <c:pt idx="43">
                  <c:v>110.58408878228833</c:v>
                </c:pt>
                <c:pt idx="44">
                  <c:v>110.44136001888663</c:v>
                </c:pt>
                <c:pt idx="45">
                  <c:v>110.28415483821968</c:v>
                </c:pt>
                <c:pt idx="46">
                  <c:v>110.11330129784432</c:v>
                </c:pt>
                <c:pt idx="47">
                  <c:v>109.92972479939304</c:v>
                </c:pt>
                <c:pt idx="48">
                  <c:v>109.73443043007329</c:v>
                </c:pt>
                <c:pt idx="49">
                  <c:v>109.52848396495585</c:v>
                </c:pt>
                <c:pt idx="50">
                  <c:v>109.31299224413594</c:v>
                </c:pt>
                <c:pt idx="51">
                  <c:v>109.08908362595218</c:v>
                </c:pt>
                <c:pt idx="52">
                  <c:v>108.85788916517095</c:v>
                </c:pt>
                <c:pt idx="53">
                  <c:v>108.6205250804513</c:v>
                </c:pt>
                <c:pt idx="54">
                  <c:v>108.37807696760005</c:v>
                </c:pt>
                <c:pt idx="55">
                  <c:v>108.13158609408501</c:v>
                </c:pt>
                <c:pt idx="56">
                  <c:v>107.88203798577048</c:v>
                </c:pt>
                <c:pt idx="57">
                  <c:v>107.63035339751144</c:v>
                </c:pt>
                <c:pt idx="58">
                  <c:v>107.37738165198665</c:v>
                </c:pt>
                <c:pt idx="59">
                  <c:v>107.12389624076978</c:v>
                </c:pt>
                <c:pt idx="60">
                  <c:v>106.87059251081585</c:v>
                </c:pt>
                <c:pt idx="61">
                  <c:v>106.61808720901753</c:v>
                </c:pt>
                <c:pt idx="62">
                  <c:v>106.36691962641335</c:v>
                </c:pt>
                <c:pt idx="63">
                  <c:v>106.11755406997237</c:v>
                </c:pt>
                <c:pt idx="64">
                  <c:v>105.87038339086986</c:v>
                </c:pt>
                <c:pt idx="65">
                  <c:v>105.62573331068859</c:v>
                </c:pt>
                <c:pt idx="66">
                  <c:v>105.3838673078847</c:v>
                </c:pt>
                <c:pt idx="67">
                  <c:v>105.14499185323227</c:v>
                </c:pt>
                <c:pt idx="68">
                  <c:v>104.90926181225366</c:v>
                </c:pt>
                <c:pt idx="69">
                  <c:v>104.67678586277161</c:v>
                </c:pt>
                <c:pt idx="70">
                  <c:v>104.44763180506726</c:v>
                </c:pt>
                <c:pt idx="71">
                  <c:v>104.22183166954687</c:v>
                </c:pt>
                <c:pt idx="72">
                  <c:v>103.99938655155384</c:v>
                </c:pt>
                <c:pt idx="73">
                  <c:v>103.78027112460197</c:v>
                </c:pt>
                <c:pt idx="74">
                  <c:v>103.56443780170522</c:v>
                </c:pt>
                <c:pt idx="75">
                  <c:v>103.35182052969377</c:v>
                </c:pt>
                <c:pt idx="76">
                  <c:v>103.14233821362868</c:v>
                </c:pt>
                <c:pt idx="77">
                  <c:v>102.93589777794119</c:v>
                </c:pt>
                <c:pt idx="78">
                  <c:v>102.73239687805322</c:v>
                </c:pt>
                <c:pt idx="79">
                  <c:v>102.53172628132829</c:v>
                </c:pt>
                <c:pt idx="80">
                  <c:v>102.33377193959437</c:v>
                </c:pt>
                <c:pt idx="81">
                  <c:v>102.13841677748455</c:v>
                </c:pt>
                <c:pt idx="82">
                  <c:v>101.94554222174651</c:v>
                </c:pt>
                <c:pt idx="83">
                  <c:v>101.75502949672533</c:v>
                </c:pt>
                <c:pt idx="84">
                  <c:v>101.56676071064076</c:v>
                </c:pt>
                <c:pt idx="85">
                  <c:v>101.38061975623839</c:v>
                </c:pt>
                <c:pt idx="86">
                  <c:v>101.19649304804186</c:v>
                </c:pt>
                <c:pt idx="87">
                  <c:v>101.01427011688577</c:v>
                </c:pt>
                <c:pt idx="88">
                  <c:v>100.83384408076071</c:v>
                </c:pt>
                <c:pt idx="89">
                  <c:v>100.65511200932129</c:v>
                </c:pt>
                <c:pt idx="90">
                  <c:v>100.4779751977492</c:v>
                </c:pt>
                <c:pt idx="91">
                  <c:v>100.30233936406188</c:v>
                </c:pt>
                <c:pt idx="92">
                  <c:v>100.12811478244048</c:v>
                </c:pt>
                <c:pt idx="93">
                  <c:v>99.955216363733783</c:v>
                </c:pt>
                <c:pt idx="94">
                  <c:v>99.783563692985084</c:v>
                </c:pt>
                <c:pt idx="95">
                  <c:v>99.613081032631399</c:v>
                </c:pt>
                <c:pt idx="96">
                  <c:v>99.443697298935803</c:v>
                </c:pt>
                <c:pt idx="97">
                  <c:v>99.275346018230294</c:v>
                </c:pt>
                <c:pt idx="98">
                  <c:v>99.107965268660237</c:v>
                </c:pt>
                <c:pt idx="99">
                  <c:v>98.941497612326131</c:v>
                </c:pt>
                <c:pt idx="100">
                  <c:v>98.77589002200024</c:v>
                </c:pt>
                <c:pt idx="101">
                  <c:v>98.611093805948911</c:v>
                </c:pt>
                <c:pt idx="102">
                  <c:v>98.447064533800585</c:v>
                </c:pt>
                <c:pt idx="103">
                  <c:v>98.283761965857352</c:v>
                </c:pt>
                <c:pt idx="104">
                  <c:v>98.121149987738718</c:v>
                </c:pt>
                <c:pt idx="105">
                  <c:v>97.959196551763696</c:v>
                </c:pt>
                <c:pt idx="106">
                  <c:v>97.797873626003962</c:v>
                </c:pt>
                <c:pt idx="107">
                  <c:v>97.63715715147039</c:v>
                </c:pt>
                <c:pt idx="108">
                  <c:v>97.477027007413994</c:v>
                </c:pt>
                <c:pt idx="109">
                  <c:v>97.317466984220061</c:v>
                </c:pt>
                <c:pt idx="110">
                  <c:v>97.158464762842854</c:v>
                </c:pt>
                <c:pt idx="111">
                  <c:v>97.000011899157613</c:v>
                </c:pt>
                <c:pt idx="112">
                  <c:v>96.842103810992015</c:v>
                </c:pt>
                <c:pt idx="113">
                  <c:v>96.684739764937873</c:v>
                </c:pt>
                <c:pt idx="114">
                  <c:v>96.527922859334424</c:v>
                </c:pt>
                <c:pt idx="115">
                  <c:v>96.371659999064548</c:v>
                </c:pt>
                <c:pt idx="116">
                  <c:v>96.215961857026713</c:v>
                </c:pt>
                <c:pt idx="117">
                  <c:v>96.060842816357223</c:v>
                </c:pt>
                <c:pt idx="118">
                  <c:v>95.906320886712351</c:v>
                </c:pt>
                <c:pt idx="119">
                  <c:v>95.752417587214069</c:v>
                </c:pt>
                <c:pt idx="120">
                  <c:v>95.59915778807688</c:v>
                </c:pt>
                <c:pt idx="121">
                  <c:v>95.446569502524682</c:v>
                </c:pt>
                <c:pt idx="122">
                  <c:v>95.294683620461882</c:v>
                </c:pt>
                <c:pt idx="123">
                  <c:v>95.143533575564291</c:v>
                </c:pt>
                <c:pt idx="124">
                  <c:v>94.993154938104979</c:v>
                </c:pt>
                <c:pt idx="125">
                  <c:v>94.843584927018611</c:v>
                </c:pt>
                <c:pt idx="126">
                  <c:v>94.694861836531132</c:v>
                </c:pt>
                <c:pt idx="127">
                  <c:v>94.547024375203051</c:v>
                </c:pt>
                <c:pt idx="128">
                  <c:v>94.400110918498342</c:v>
                </c:pt>
                <c:pt idx="129">
                  <c:v>94.254158679982282</c:v>
                </c:pt>
                <c:pt idx="130">
                  <c:v>94.109202810901408</c:v>
                </c:pt>
                <c:pt idx="131">
                  <c:v>93.965275443054907</c:v>
                </c:pt>
                <c:pt idx="132">
                  <c:v>93.82240469529583</c:v>
                </c:pt>
                <c:pt idx="133">
                  <c:v>93.680613669380435</c:v>
                </c:pt>
                <c:pt idx="134">
                  <c:v>93.539919465814023</c:v>
                </c:pt>
                <c:pt idx="135">
                  <c:v>93.400332254366788</c:v>
                </c:pt>
                <c:pt idx="136">
                  <c:v>93.261854436573842</c:v>
                </c:pt>
                <c:pt idx="137">
                  <c:v>93.124479938343029</c:v>
                </c:pt>
                <c:pt idx="138">
                  <c:v>92.988193669396566</c:v>
                </c:pt>
                <c:pt idx="139">
                  <c:v>92.852971182448016</c:v>
                </c:pt>
                <c:pt idx="140">
                  <c:v>92.718778558718981</c:v>
                </c:pt>
                <c:pt idx="141">
                  <c:v>92.585572537828213</c:v>
                </c:pt>
                <c:pt idx="142">
                  <c:v>92.453300899664072</c:v>
                </c:pt>
                <c:pt idx="143">
                  <c:v>92.321903094228304</c:v>
                </c:pt>
                <c:pt idx="144">
                  <c:v>92.191311103433804</c:v>
                </c:pt>
                <c:pt idx="145">
                  <c:v>92.061450507355374</c:v>
                </c:pt>
                <c:pt idx="146">
                  <c:v>91.932241717369891</c:v>
                </c:pt>
                <c:pt idx="147">
                  <c:v>91.803601330774541</c:v>
                </c:pt>
                <c:pt idx="148">
                  <c:v>91.675443556430082</c:v>
                </c:pt>
                <c:pt idx="149">
                  <c:v>91.547681659073589</c:v>
                </c:pt>
                <c:pt idx="150">
                  <c:v>91.420229371216692</c:v>
                </c:pt>
                <c:pt idx="151">
                  <c:v>91.293002225743578</c:v>
                </c:pt>
                <c:pt idx="152">
                  <c:v>91.165918768955606</c:v>
                </c:pt>
                <c:pt idx="153">
                  <c:v>91.038901622208087</c:v>
                </c:pt>
                <c:pt idx="154">
                  <c:v>90.911878369701327</c:v>
                </c:pt>
                <c:pt idx="155">
                  <c:v>90.784782259659664</c:v>
                </c:pt>
                <c:pt idx="156">
                  <c:v>90.657552715379197</c:v>
                </c:pt>
                <c:pt idx="157">
                  <c:v>90.530135660890693</c:v>
                </c:pt>
                <c:pt idx="158">
                  <c:v>90.402483672874212</c:v>
                </c:pt>
                <c:pt idx="159">
                  <c:v>90.274555975754012</c:v>
                </c:pt>
                <c:pt idx="160">
                  <c:v>90.14631830053321</c:v>
                </c:pt>
                <c:pt idx="161">
                  <c:v>90.017742629967145</c:v>
                </c:pt>
                <c:pt idx="162">
                  <c:v>89.88880685329778</c:v>
                </c:pt>
                <c:pt idx="163">
                  <c:v>89.759494353210272</c:v>
                </c:pt>
                <c:pt idx="164">
                  <c:v>89.629793546201014</c:v>
                </c:pt>
                <c:pt idx="165">
                  <c:v>89.499697395426281</c:v>
                </c:pt>
                <c:pt idx="166">
                  <c:v>89.369202912588122</c:v>
                </c:pt>
                <c:pt idx="167">
                  <c:v>89.238310662721801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8.4662576429662105E-4</c:v>
                </c:pt>
                <c:pt idx="1">
                  <c:v>6.3466919400461102E-3</c:v>
                </c:pt>
                <c:pt idx="2">
                  <c:v>2.2151084723723583E-2</c:v>
                </c:pt>
                <c:pt idx="3">
                  <c:v>3.258738493752443E-2</c:v>
                </c:pt>
                <c:pt idx="4">
                  <c:v>4.1638016984110814E-2</c:v>
                </c:pt>
                <c:pt idx="5">
                  <c:v>4.8616223914593019E-2</c:v>
                </c:pt>
                <c:pt idx="6">
                  <c:v>6.0135980074535168E-2</c:v>
                </c:pt>
                <c:pt idx="7">
                  <c:v>6.4324730206179723E-2</c:v>
                </c:pt>
                <c:pt idx="8">
                  <c:v>6.4353791131545476E-2</c:v>
                </c:pt>
                <c:pt idx="9">
                  <c:v>7.5309300027092185E-2</c:v>
                </c:pt>
                <c:pt idx="10">
                  <c:v>7.8701390880498032E-2</c:v>
                </c:pt>
                <c:pt idx="11">
                  <c:v>8.3249895277486163E-2</c:v>
                </c:pt>
                <c:pt idx="12">
                  <c:v>9.9903203371849394E-2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4.3082091796597648E-3</c:v>
                </c:pt>
                <c:pt idx="2">
                  <c:v>1.6490068483451897E-2</c:v>
                </c:pt>
                <c:pt idx="3">
                  <c:v>4.2566845240979007E-2</c:v>
                </c:pt>
                <c:pt idx="4">
                  <c:v>4.2904029950560411E-2</c:v>
                </c:pt>
                <c:pt idx="5">
                  <c:v>5.4502383399517081E-2</c:v>
                </c:pt>
                <c:pt idx="6">
                  <c:v>4.9925482158187234E-2</c:v>
                </c:pt>
                <c:pt idx="7">
                  <c:v>6.5865712212897526E-2</c:v>
                </c:pt>
                <c:pt idx="8">
                  <c:v>6.6824092850445535E-2</c:v>
                </c:pt>
                <c:pt idx="9">
                  <c:v>6.7709575637202021E-2</c:v>
                </c:pt>
                <c:pt idx="10">
                  <c:v>7.9862808021084336E-2</c:v>
                </c:pt>
                <c:pt idx="11">
                  <c:v>7.6792286638945606E-2</c:v>
                </c:pt>
                <c:pt idx="12">
                  <c:v>9.0698250730980978E-2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107.932</c:v>
                </c:pt>
                <c:pt idx="1">
                  <c:v>105.797</c:v>
                </c:pt>
                <c:pt idx="2">
                  <c:v>108.559</c:v>
                </c:pt>
                <c:pt idx="3">
                  <c:v>108.339</c:v>
                </c:pt>
                <c:pt idx="4">
                  <c:v>107.017</c:v>
                </c:pt>
                <c:pt idx="5">
                  <c:v>110.39</c:v>
                </c:pt>
                <c:pt idx="6">
                  <c:v>110.15300000000001</c:v>
                </c:pt>
                <c:pt idx="7">
                  <c:v>108</c:v>
                </c:pt>
                <c:pt idx="8">
                  <c:v>106.136</c:v>
                </c:pt>
                <c:pt idx="9">
                  <c:v>106.017</c:v>
                </c:pt>
                <c:pt idx="10">
                  <c:v>106.271</c:v>
                </c:pt>
                <c:pt idx="11">
                  <c:v>107.61</c:v>
                </c:pt>
                <c:pt idx="12">
                  <c:v>108.08499999999999</c:v>
                </c:pt>
                <c:pt idx="13">
                  <c:v>108.492</c:v>
                </c:pt>
                <c:pt idx="14">
                  <c:v>107.492</c:v>
                </c:pt>
                <c:pt idx="15">
                  <c:v>106.81399999999999</c:v>
                </c:pt>
                <c:pt idx="16">
                  <c:v>107.017</c:v>
                </c:pt>
                <c:pt idx="17">
                  <c:v>106.15300000000001</c:v>
                </c:pt>
                <c:pt idx="18">
                  <c:v>107.898</c:v>
                </c:pt>
                <c:pt idx="19">
                  <c:v>108.30500000000001</c:v>
                </c:pt>
                <c:pt idx="20">
                  <c:v>108.678</c:v>
                </c:pt>
                <c:pt idx="21">
                  <c:v>106.271</c:v>
                </c:pt>
                <c:pt idx="22">
                  <c:v>106.458</c:v>
                </c:pt>
                <c:pt idx="23">
                  <c:v>108.30500000000001</c:v>
                </c:pt>
                <c:pt idx="24">
                  <c:v>105.30500000000001</c:v>
                </c:pt>
                <c:pt idx="25">
                  <c:v>107.84699999999999</c:v>
                </c:pt>
                <c:pt idx="26">
                  <c:v>105.508</c:v>
                </c:pt>
                <c:pt idx="27">
                  <c:v>107.42400000000001</c:v>
                </c:pt>
                <c:pt idx="28">
                  <c:v>107.03400000000001</c:v>
                </c:pt>
                <c:pt idx="29">
                  <c:v>108.864</c:v>
                </c:pt>
                <c:pt idx="30">
                  <c:v>108.831</c:v>
                </c:pt>
                <c:pt idx="31">
                  <c:v>108.712</c:v>
                </c:pt>
                <c:pt idx="32">
                  <c:v>107.52500000000001</c:v>
                </c:pt>
                <c:pt idx="33">
                  <c:v>108.78</c:v>
                </c:pt>
                <c:pt idx="34">
                  <c:v>110.678</c:v>
                </c:pt>
                <c:pt idx="35">
                  <c:v>109.864</c:v>
                </c:pt>
                <c:pt idx="36">
                  <c:v>111.03400000000001</c:v>
                </c:pt>
                <c:pt idx="37">
                  <c:v>111.458</c:v>
                </c:pt>
                <c:pt idx="38">
                  <c:v>112.831</c:v>
                </c:pt>
                <c:pt idx="39">
                  <c:v>111.831</c:v>
                </c:pt>
                <c:pt idx="40">
                  <c:v>112.017</c:v>
                </c:pt>
                <c:pt idx="41">
                  <c:v>113.458</c:v>
                </c:pt>
                <c:pt idx="42">
                  <c:v>114.39</c:v>
                </c:pt>
                <c:pt idx="43">
                  <c:v>116.458</c:v>
                </c:pt>
                <c:pt idx="44">
                  <c:v>119.797</c:v>
                </c:pt>
                <c:pt idx="45">
                  <c:v>126.22</c:v>
                </c:pt>
                <c:pt idx="46">
                  <c:v>129.203</c:v>
                </c:pt>
                <c:pt idx="47">
                  <c:v>137.74600000000001</c:v>
                </c:pt>
                <c:pt idx="48">
                  <c:v>142.91499999999999</c:v>
                </c:pt>
                <c:pt idx="49">
                  <c:v>153.559</c:v>
                </c:pt>
                <c:pt idx="50">
                  <c:v>166.864</c:v>
                </c:pt>
                <c:pt idx="51">
                  <c:v>183.69499999999999</c:v>
                </c:pt>
                <c:pt idx="52">
                  <c:v>197.37299999999999</c:v>
                </c:pt>
                <c:pt idx="53">
                  <c:v>208.76300000000001</c:v>
                </c:pt>
                <c:pt idx="54">
                  <c:v>218.52500000000001</c:v>
                </c:pt>
                <c:pt idx="55">
                  <c:v>223.22</c:v>
                </c:pt>
                <c:pt idx="56">
                  <c:v>223.47499999999999</c:v>
                </c:pt>
                <c:pt idx="57">
                  <c:v>220.559</c:v>
                </c:pt>
                <c:pt idx="58">
                  <c:v>208.542</c:v>
                </c:pt>
                <c:pt idx="59">
                  <c:v>186.39</c:v>
                </c:pt>
                <c:pt idx="60">
                  <c:v>156.28800000000001</c:v>
                </c:pt>
                <c:pt idx="61">
                  <c:v>125.898</c:v>
                </c:pt>
                <c:pt idx="62">
                  <c:v>111.22</c:v>
                </c:pt>
                <c:pt idx="63">
                  <c:v>107.03400000000001</c:v>
                </c:pt>
                <c:pt idx="64">
                  <c:v>107.373</c:v>
                </c:pt>
                <c:pt idx="65">
                  <c:v>109.35599999999999</c:v>
                </c:pt>
                <c:pt idx="66">
                  <c:v>110.746</c:v>
                </c:pt>
                <c:pt idx="67">
                  <c:v>111.068</c:v>
                </c:pt>
                <c:pt idx="68">
                  <c:v>117.593</c:v>
                </c:pt>
                <c:pt idx="69">
                  <c:v>119.729</c:v>
                </c:pt>
                <c:pt idx="70">
                  <c:v>125.22</c:v>
                </c:pt>
                <c:pt idx="71">
                  <c:v>135.08500000000001</c:v>
                </c:pt>
                <c:pt idx="72">
                  <c:v>146.15299999999999</c:v>
                </c:pt>
                <c:pt idx="73">
                  <c:v>157.93199999999999</c:v>
                </c:pt>
                <c:pt idx="74">
                  <c:v>170.559</c:v>
                </c:pt>
                <c:pt idx="75">
                  <c:v>178.35599999999999</c:v>
                </c:pt>
                <c:pt idx="76">
                  <c:v>183.49199999999999</c:v>
                </c:pt>
                <c:pt idx="77">
                  <c:v>189.64400000000001</c:v>
                </c:pt>
                <c:pt idx="78">
                  <c:v>188.08500000000001</c:v>
                </c:pt>
                <c:pt idx="79">
                  <c:v>179.69499999999999</c:v>
                </c:pt>
                <c:pt idx="80">
                  <c:v>162.15299999999999</c:v>
                </c:pt>
                <c:pt idx="81">
                  <c:v>137.16900000000001</c:v>
                </c:pt>
                <c:pt idx="82">
                  <c:v>116.068</c:v>
                </c:pt>
                <c:pt idx="83">
                  <c:v>103.729</c:v>
                </c:pt>
                <c:pt idx="84">
                  <c:v>101.102</c:v>
                </c:pt>
                <c:pt idx="85">
                  <c:v>101.627</c:v>
                </c:pt>
                <c:pt idx="86">
                  <c:v>100.932</c:v>
                </c:pt>
                <c:pt idx="87">
                  <c:v>100.441</c:v>
                </c:pt>
                <c:pt idx="88">
                  <c:v>99.186000000000007</c:v>
                </c:pt>
                <c:pt idx="89">
                  <c:v>99.492000000000004</c:v>
                </c:pt>
                <c:pt idx="90">
                  <c:v>99.661000000000001</c:v>
                </c:pt>
                <c:pt idx="91">
                  <c:v>99.78</c:v>
                </c:pt>
                <c:pt idx="92">
                  <c:v>100.76300000000001</c:v>
                </c:pt>
                <c:pt idx="93">
                  <c:v>101.136</c:v>
                </c:pt>
                <c:pt idx="94">
                  <c:v>103.373</c:v>
                </c:pt>
                <c:pt idx="95">
                  <c:v>102.729</c:v>
                </c:pt>
                <c:pt idx="96">
                  <c:v>102.831</c:v>
                </c:pt>
                <c:pt idx="97">
                  <c:v>101.42400000000001</c:v>
                </c:pt>
                <c:pt idx="98">
                  <c:v>102.797</c:v>
                </c:pt>
                <c:pt idx="99">
                  <c:v>100.407</c:v>
                </c:pt>
                <c:pt idx="100">
                  <c:v>102.203</c:v>
                </c:pt>
                <c:pt idx="101">
                  <c:v>101.96599999999999</c:v>
                </c:pt>
                <c:pt idx="102">
                  <c:v>103.78</c:v>
                </c:pt>
                <c:pt idx="103">
                  <c:v>105.81399999999999</c:v>
                </c:pt>
                <c:pt idx="104">
                  <c:v>105.136</c:v>
                </c:pt>
                <c:pt idx="105">
                  <c:v>109.42400000000001</c:v>
                </c:pt>
                <c:pt idx="106">
                  <c:v>111.881</c:v>
                </c:pt>
                <c:pt idx="107">
                  <c:v>114.831</c:v>
                </c:pt>
                <c:pt idx="108">
                  <c:v>117.96599999999999</c:v>
                </c:pt>
                <c:pt idx="109">
                  <c:v>124.271</c:v>
                </c:pt>
                <c:pt idx="110">
                  <c:v>130.339</c:v>
                </c:pt>
                <c:pt idx="111">
                  <c:v>137.69499999999999</c:v>
                </c:pt>
                <c:pt idx="112">
                  <c:v>137.76300000000001</c:v>
                </c:pt>
                <c:pt idx="113">
                  <c:v>143.94900000000001</c:v>
                </c:pt>
                <c:pt idx="114">
                  <c:v>139.797</c:v>
                </c:pt>
                <c:pt idx="115">
                  <c:v>137.102</c:v>
                </c:pt>
                <c:pt idx="116">
                  <c:v>130.03399999999999</c:v>
                </c:pt>
                <c:pt idx="117">
                  <c:v>124.22</c:v>
                </c:pt>
                <c:pt idx="118">
                  <c:v>118.322</c:v>
                </c:pt>
                <c:pt idx="119">
                  <c:v>108.91500000000001</c:v>
                </c:pt>
                <c:pt idx="120">
                  <c:v>101.78</c:v>
                </c:pt>
                <c:pt idx="121">
                  <c:v>97.254000000000005</c:v>
                </c:pt>
                <c:pt idx="122">
                  <c:v>98.084999999999994</c:v>
                </c:pt>
                <c:pt idx="123">
                  <c:v>94.763000000000005</c:v>
                </c:pt>
                <c:pt idx="124">
                  <c:v>94.016999999999996</c:v>
                </c:pt>
                <c:pt idx="125">
                  <c:v>94.542000000000002</c:v>
                </c:pt>
                <c:pt idx="126">
                  <c:v>95.881</c:v>
                </c:pt>
                <c:pt idx="127">
                  <c:v>95.558999999999997</c:v>
                </c:pt>
                <c:pt idx="128">
                  <c:v>93.441000000000003</c:v>
                </c:pt>
                <c:pt idx="129">
                  <c:v>96.457999999999998</c:v>
                </c:pt>
                <c:pt idx="130">
                  <c:v>96.694999999999993</c:v>
                </c:pt>
                <c:pt idx="131">
                  <c:v>95.034000000000006</c:v>
                </c:pt>
                <c:pt idx="132">
                  <c:v>97.271000000000001</c:v>
                </c:pt>
                <c:pt idx="133">
                  <c:v>96.915000000000006</c:v>
                </c:pt>
                <c:pt idx="134">
                  <c:v>100.288</c:v>
                </c:pt>
                <c:pt idx="135">
                  <c:v>101.69499999999999</c:v>
                </c:pt>
                <c:pt idx="136">
                  <c:v>101.42400000000001</c:v>
                </c:pt>
                <c:pt idx="137">
                  <c:v>108.593</c:v>
                </c:pt>
                <c:pt idx="138">
                  <c:v>112.441</c:v>
                </c:pt>
                <c:pt idx="139">
                  <c:v>114.47499999999999</c:v>
                </c:pt>
                <c:pt idx="140">
                  <c:v>117.322</c:v>
                </c:pt>
                <c:pt idx="141">
                  <c:v>121.47499999999999</c:v>
                </c:pt>
                <c:pt idx="142">
                  <c:v>120.864</c:v>
                </c:pt>
                <c:pt idx="143">
                  <c:v>117.57599999999999</c:v>
                </c:pt>
                <c:pt idx="144">
                  <c:v>113.831</c:v>
                </c:pt>
                <c:pt idx="145">
                  <c:v>110.15300000000001</c:v>
                </c:pt>
                <c:pt idx="146">
                  <c:v>105.898</c:v>
                </c:pt>
                <c:pt idx="147">
                  <c:v>101.52500000000001</c:v>
                </c:pt>
                <c:pt idx="148">
                  <c:v>96.983000000000004</c:v>
                </c:pt>
                <c:pt idx="149">
                  <c:v>97.796999999999997</c:v>
                </c:pt>
                <c:pt idx="150">
                  <c:v>93.424000000000007</c:v>
                </c:pt>
                <c:pt idx="151">
                  <c:v>92.915000000000006</c:v>
                </c:pt>
                <c:pt idx="152">
                  <c:v>92.575999999999993</c:v>
                </c:pt>
                <c:pt idx="153">
                  <c:v>94.016999999999996</c:v>
                </c:pt>
                <c:pt idx="154">
                  <c:v>92.677999999999997</c:v>
                </c:pt>
                <c:pt idx="155">
                  <c:v>92.864000000000004</c:v>
                </c:pt>
                <c:pt idx="156">
                  <c:v>92.186000000000007</c:v>
                </c:pt>
                <c:pt idx="157">
                  <c:v>90.525000000000006</c:v>
                </c:pt>
                <c:pt idx="158">
                  <c:v>90.661000000000001</c:v>
                </c:pt>
                <c:pt idx="159">
                  <c:v>91.593000000000004</c:v>
                </c:pt>
                <c:pt idx="160">
                  <c:v>92.948999999999998</c:v>
                </c:pt>
                <c:pt idx="161">
                  <c:v>91.915000000000006</c:v>
                </c:pt>
                <c:pt idx="162">
                  <c:v>90.135999999999996</c:v>
                </c:pt>
                <c:pt idx="163">
                  <c:v>94.338999999999999</c:v>
                </c:pt>
                <c:pt idx="164">
                  <c:v>88.644000000000005</c:v>
                </c:pt>
                <c:pt idx="165">
                  <c:v>89.457999999999998</c:v>
                </c:pt>
                <c:pt idx="166">
                  <c:v>91.915000000000006</c:v>
                </c:pt>
                <c:pt idx="167">
                  <c:v>93.373000000000005</c:v>
                </c:pt>
                <c:pt idx="168">
                  <c:v>91.135999999999996</c:v>
                </c:pt>
                <c:pt idx="169">
                  <c:v>91.203000000000003</c:v>
                </c:pt>
                <c:pt idx="170">
                  <c:v>90.78</c:v>
                </c:pt>
                <c:pt idx="171">
                  <c:v>90.965999999999994</c:v>
                </c:pt>
                <c:pt idx="172">
                  <c:v>91.881</c:v>
                </c:pt>
                <c:pt idx="173">
                  <c:v>90.287999999999997</c:v>
                </c:pt>
                <c:pt idx="174">
                  <c:v>91.593000000000004</c:v>
                </c:pt>
                <c:pt idx="175">
                  <c:v>91.813999999999993</c:v>
                </c:pt>
                <c:pt idx="176">
                  <c:v>93.203000000000003</c:v>
                </c:pt>
                <c:pt idx="177">
                  <c:v>93.016999999999996</c:v>
                </c:pt>
                <c:pt idx="178">
                  <c:v>90.965999999999994</c:v>
                </c:pt>
                <c:pt idx="179">
                  <c:v>90.322000000000003</c:v>
                </c:pt>
                <c:pt idx="180">
                  <c:v>91.102000000000004</c:v>
                </c:pt>
                <c:pt idx="181">
                  <c:v>91.424000000000007</c:v>
                </c:pt>
                <c:pt idx="182">
                  <c:v>92.119</c:v>
                </c:pt>
                <c:pt idx="183">
                  <c:v>90.084999999999994</c:v>
                </c:pt>
                <c:pt idx="184">
                  <c:v>91.763000000000005</c:v>
                </c:pt>
                <c:pt idx="185">
                  <c:v>89.016999999999996</c:v>
                </c:pt>
                <c:pt idx="186">
                  <c:v>88.626999999999995</c:v>
                </c:pt>
                <c:pt idx="187">
                  <c:v>93.492000000000004</c:v>
                </c:pt>
                <c:pt idx="188">
                  <c:v>87.102000000000004</c:v>
                </c:pt>
                <c:pt idx="189">
                  <c:v>89.287999999999997</c:v>
                </c:pt>
                <c:pt idx="190">
                  <c:v>87.61</c:v>
                </c:pt>
                <c:pt idx="191">
                  <c:v>89.338999999999999</c:v>
                </c:pt>
                <c:pt idx="192">
                  <c:v>88.644000000000005</c:v>
                </c:pt>
                <c:pt idx="193">
                  <c:v>88.61</c:v>
                </c:pt>
                <c:pt idx="194">
                  <c:v>88.338999999999999</c:v>
                </c:pt>
                <c:pt idx="195">
                  <c:v>88.644000000000005</c:v>
                </c:pt>
                <c:pt idx="196">
                  <c:v>88.575999999999993</c:v>
                </c:pt>
                <c:pt idx="197">
                  <c:v>90.271000000000001</c:v>
                </c:pt>
                <c:pt idx="198">
                  <c:v>88.153000000000006</c:v>
                </c:pt>
                <c:pt idx="199">
                  <c:v>86.593000000000004</c:v>
                </c:pt>
                <c:pt idx="200">
                  <c:v>90.22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106.35125251110911</c:v>
                </c:pt>
                <c:pt idx="7">
                  <c:v>106.49344641169</c:v>
                </c:pt>
                <c:pt idx="8">
                  <c:v>106.6356553175529</c:v>
                </c:pt>
                <c:pt idx="9">
                  <c:v>106.77778419974487</c:v>
                </c:pt>
                <c:pt idx="10">
                  <c:v>106.91972127645978</c:v>
                </c:pt>
                <c:pt idx="11">
                  <c:v>107.06133614581178</c:v>
                </c:pt>
                <c:pt idx="12">
                  <c:v>107.20247782546876</c:v>
                </c:pt>
                <c:pt idx="13">
                  <c:v>107.34297271989894</c:v>
                </c:pt>
                <c:pt idx="14">
                  <c:v>107.48262254409951</c:v>
                </c:pt>
                <c:pt idx="15">
                  <c:v>107.6212022428311</c:v>
                </c:pt>
                <c:pt idx="16">
                  <c:v>107.7584579575966</c:v>
                </c:pt>
                <c:pt idx="17">
                  <c:v>107.8941051119963</c:v>
                </c:pt>
                <c:pt idx="18">
                  <c:v>108.02782671400053</c:v>
                </c:pt>
                <c:pt idx="19">
                  <c:v>108.15927201978941</c:v>
                </c:pt>
                <c:pt idx="20">
                  <c:v>108.28805578488458</c:v>
                </c:pt>
                <c:pt idx="21">
                  <c:v>108.4137584755514</c:v>
                </c:pt>
                <c:pt idx="22">
                  <c:v>108.53592808260231</c:v>
                </c:pt>
                <c:pt idx="23">
                  <c:v>108.65408466605049</c:v>
                </c:pt>
                <c:pt idx="24">
                  <c:v>108.76772961786797</c:v>
                </c:pt>
                <c:pt idx="25">
                  <c:v>108.87636310156088</c:v>
                </c:pt>
                <c:pt idx="26">
                  <c:v>108.97951556067601</c:v>
                </c:pt>
                <c:pt idx="27">
                  <c:v>109.0768030547495</c:v>
                </c:pt>
                <c:pt idx="28">
                  <c:v>109.16802205464502</c:v>
                </c:pt>
                <c:pt idx="29">
                  <c:v>109.25330780613466</c:v>
                </c:pt>
                <c:pt idx="30">
                  <c:v>109.33339188853013</c:v>
                </c:pt>
                <c:pt idx="31">
                  <c:v>109.41000911174706</c:v>
                </c:pt>
                <c:pt idx="32">
                  <c:v>109.48652040518131</c:v>
                </c:pt>
                <c:pt idx="33">
                  <c:v>109.56883426718341</c:v>
                </c:pt>
                <c:pt idx="34">
                  <c:v>109.66671984319797</c:v>
                </c:pt>
                <c:pt idx="35">
                  <c:v>109.79560226940214</c:v>
                </c:pt>
                <c:pt idx="36">
                  <c:v>109.97890542961085</c:v>
                </c:pt>
                <c:pt idx="37">
                  <c:v>110.2509470405026</c:v>
                </c:pt>
                <c:pt idx="38">
                  <c:v>110.66028519836622</c:v>
                </c:pt>
                <c:pt idx="39">
                  <c:v>111.27325827704148</c:v>
                </c:pt>
                <c:pt idx="40">
                  <c:v>112.17725564517615</c:v>
                </c:pt>
                <c:pt idx="41">
                  <c:v>113.48302515591577</c:v>
                </c:pt>
                <c:pt idx="42">
                  <c:v>115.3251047581529</c:v>
                </c:pt>
                <c:pt idx="43">
                  <c:v>117.85932004928826</c:v>
                </c:pt>
                <c:pt idx="44">
                  <c:v>121.25629139377428</c:v>
                </c:pt>
                <c:pt idx="45">
                  <c:v>125.6901178453477</c:v>
                </c:pt>
                <c:pt idx="46">
                  <c:v>131.32190405166619</c:v>
                </c:pt>
                <c:pt idx="47">
                  <c:v>138.27857808206454</c:v>
                </c:pt>
                <c:pt idx="48">
                  <c:v>146.62845130673497</c:v>
                </c:pt>
                <c:pt idx="49">
                  <c:v>156.35604777946901</c:v>
                </c:pt>
                <c:pt idx="50">
                  <c:v>167.33957781909078</c:v>
                </c:pt>
                <c:pt idx="51">
                  <c:v>179.33404175583419</c:v>
                </c:pt>
                <c:pt idx="52">
                  <c:v>191.95678447027024</c:v>
                </c:pt>
                <c:pt idx="53">
                  <c:v>204.64540939936029</c:v>
                </c:pt>
                <c:pt idx="54">
                  <c:v>216.49223383434395</c:v>
                </c:pt>
                <c:pt idx="55">
                  <c:v>225.82549233508993</c:v>
                </c:pt>
                <c:pt idx="56">
                  <c:v>229.7074228087269</c:v>
                </c:pt>
                <c:pt idx="57">
                  <c:v>224.31515930322189</c:v>
                </c:pt>
                <c:pt idx="58">
                  <c:v>207.31537339879989</c:v>
                </c:pt>
                <c:pt idx="59">
                  <c:v>181.06653055787243</c:v>
                </c:pt>
                <c:pt idx="60">
                  <c:v>152.79509516374691</c:v>
                </c:pt>
                <c:pt idx="61">
                  <c:v>130.17477325091966</c:v>
                </c:pt>
                <c:pt idx="62">
                  <c:v>116.546305298299</c:v>
                </c:pt>
                <c:pt idx="63">
                  <c:v>110.49719751229877</c:v>
                </c:pt>
                <c:pt idx="64">
                  <c:v>108.88308921191928</c:v>
                </c:pt>
                <c:pt idx="65">
                  <c:v>109.37510941244344</c:v>
                </c:pt>
                <c:pt idx="66">
                  <c:v>110.97734419503777</c:v>
                </c:pt>
                <c:pt idx="67">
                  <c:v>113.50290797699513</c:v>
                </c:pt>
                <c:pt idx="68">
                  <c:v>117.06900232556906</c:v>
                </c:pt>
                <c:pt idx="69">
                  <c:v>121.85647602118698</c:v>
                </c:pt>
                <c:pt idx="70">
                  <c:v>128.01529916117292</c:v>
                </c:pt>
                <c:pt idx="71">
                  <c:v>135.61254143312345</c:v>
                </c:pt>
                <c:pt idx="72">
                  <c:v>144.58961443502781</c:v>
                </c:pt>
                <c:pt idx="73">
                  <c:v>154.72641017840988</c:v>
                </c:pt>
                <c:pt idx="74">
                  <c:v>165.60751086924867</c:v>
                </c:pt>
                <c:pt idx="75">
                  <c:v>176.5377338230368</c:v>
                </c:pt>
                <c:pt idx="76">
                  <c:v>186.25139611006418</c:v>
                </c:pt>
                <c:pt idx="77">
                  <c:v>192.33129427335078</c:v>
                </c:pt>
                <c:pt idx="78">
                  <c:v>191.05827337248033</c:v>
                </c:pt>
                <c:pt idx="79">
                  <c:v>179.36081501243845</c:v>
                </c:pt>
                <c:pt idx="80">
                  <c:v>158.60689758766523</c:v>
                </c:pt>
                <c:pt idx="81">
                  <c:v>135.61351924561856</c:v>
                </c:pt>
                <c:pt idx="82">
                  <c:v>117.83893696123357</c:v>
                </c:pt>
                <c:pt idx="83">
                  <c:v>107.94995756389476</c:v>
                </c:pt>
                <c:pt idx="84">
                  <c:v>103.90758412773889</c:v>
                </c:pt>
                <c:pt idx="85">
                  <c:v>102.62696111281477</c:v>
                </c:pt>
                <c:pt idx="86">
                  <c:v>102.23668263149827</c:v>
                </c:pt>
                <c:pt idx="87">
                  <c:v>102.04849001365606</c:v>
                </c:pt>
                <c:pt idx="88">
                  <c:v>101.89390483183325</c:v>
                </c:pt>
                <c:pt idx="89">
                  <c:v>101.74457635932285</c:v>
                </c:pt>
                <c:pt idx="90">
                  <c:v>101.59750502263353</c:v>
                </c:pt>
                <c:pt idx="91">
                  <c:v>101.45321308949603</c:v>
                </c:pt>
                <c:pt idx="92">
                  <c:v>101.31321170533744</c:v>
                </c:pt>
                <c:pt idx="93">
                  <c:v>101.18024068549853</c:v>
                </c:pt>
                <c:pt idx="94">
                  <c:v>101.05900925090711</c:v>
                </c:pt>
                <c:pt idx="95">
                  <c:v>100.9572977221232</c:v>
                </c:pt>
                <c:pt idx="96">
                  <c:v>100.88747545981691</c:v>
                </c:pt>
                <c:pt idx="97">
                  <c:v>100.86845848270426</c:v>
                </c:pt>
                <c:pt idx="98">
                  <c:v>100.92803823784267</c:v>
                </c:pt>
                <c:pt idx="99">
                  <c:v>101.10536456204804</c:v>
                </c:pt>
                <c:pt idx="100">
                  <c:v>101.45316521235385</c:v>
                </c:pt>
                <c:pt idx="101">
                  <c:v>102.03905633637068</c:v>
                </c:pt>
                <c:pt idx="102">
                  <c:v>102.94509491432163</c:v>
                </c:pt>
                <c:pt idx="103">
                  <c:v>104.26462269759662</c:v>
                </c:pt>
                <c:pt idx="104">
                  <c:v>106.09553555689861</c:v>
                </c:pt>
                <c:pt idx="105">
                  <c:v>108.52942358949514</c:v>
                </c:pt>
                <c:pt idx="106">
                  <c:v>111.63645661348842</c:v>
                </c:pt>
                <c:pt idx="107">
                  <c:v>115.44601084986735</c:v>
                </c:pt>
                <c:pt idx="108">
                  <c:v>119.92207708299748</c:v>
                </c:pt>
                <c:pt idx="109">
                  <c:v>124.93015930564924</c:v>
                </c:pt>
                <c:pt idx="110">
                  <c:v>130.19132811170766</c:v>
                </c:pt>
                <c:pt idx="111">
                  <c:v>135.22755528825124</c:v>
                </c:pt>
                <c:pt idx="112">
                  <c:v>139.32958814626312</c:v>
                </c:pt>
                <c:pt idx="113">
                  <c:v>141.615532434519</c:v>
                </c:pt>
                <c:pt idx="114">
                  <c:v>141.24977461196571</c:v>
                </c:pt>
                <c:pt idx="115">
                  <c:v>137.80357180218155</c:v>
                </c:pt>
                <c:pt idx="116">
                  <c:v>131.58288830584021</c:v>
                </c:pt>
                <c:pt idx="117">
                  <c:v>123.66962443453691</c:v>
                </c:pt>
                <c:pt idx="118">
                  <c:v>115.56141610850958</c:v>
                </c:pt>
                <c:pt idx="119">
                  <c:v>108.58808182126867</c:v>
                </c:pt>
                <c:pt idx="120">
                  <c:v>103.46199472466598</c:v>
                </c:pt>
                <c:pt idx="121">
                  <c:v>100.20242984518593</c:v>
                </c:pt>
                <c:pt idx="122">
                  <c:v>98.382960287784016</c:v>
                </c:pt>
                <c:pt idx="123">
                  <c:v>97.46440623867133</c:v>
                </c:pt>
                <c:pt idx="124">
                  <c:v>97.014911721220031</c:v>
                </c:pt>
                <c:pt idx="125">
                  <c:v>96.771815794425407</c:v>
                </c:pt>
                <c:pt idx="126">
                  <c:v>96.607274314502732</c:v>
                </c:pt>
                <c:pt idx="127">
                  <c:v>96.472029099285038</c:v>
                </c:pt>
                <c:pt idx="128">
                  <c:v>96.35569788746848</c:v>
                </c:pt>
                <c:pt idx="129">
                  <c:v>96.269770222567047</c:v>
                </c:pt>
                <c:pt idx="130">
                  <c:v>96.247041412887938</c:v>
                </c:pt>
                <c:pt idx="131">
                  <c:v>96.35047601659754</c:v>
                </c:pt>
                <c:pt idx="132">
                  <c:v>96.685165289952877</c:v>
                </c:pt>
                <c:pt idx="133">
                  <c:v>97.404880055208082</c:v>
                </c:pt>
                <c:pt idx="134">
                  <c:v>98.700951856225402</c:v>
                </c:pt>
                <c:pt idx="135">
                  <c:v>100.76057359948797</c:v>
                </c:pt>
                <c:pt idx="136">
                  <c:v>103.68993566711274</c:v>
                </c:pt>
                <c:pt idx="137">
                  <c:v>107.41735545727637</c:v>
                </c:pt>
                <c:pt idx="138">
                  <c:v>111.61627221337126</c:v>
                </c:pt>
                <c:pt idx="139">
                  <c:v>115.70115286854085</c:v>
                </c:pt>
                <c:pt idx="140">
                  <c:v>118.93300837429587</c:v>
                </c:pt>
                <c:pt idx="141">
                  <c:v>120.62212335822564</c:v>
                </c:pt>
                <c:pt idx="142">
                  <c:v>120.3562153347211</c:v>
                </c:pt>
                <c:pt idx="143">
                  <c:v>118.15183008595385</c:v>
                </c:pt>
                <c:pt idx="144">
                  <c:v>114.45322444473376</c:v>
                </c:pt>
                <c:pt idx="145">
                  <c:v>109.97687583636588</c:v>
                </c:pt>
                <c:pt idx="146">
                  <c:v>105.47630360735455</c:v>
                </c:pt>
                <c:pt idx="147">
                  <c:v>101.53321669273137</c:v>
                </c:pt>
                <c:pt idx="148">
                  <c:v>98.452045961276355</c:v>
                </c:pt>
                <c:pt idx="149">
                  <c:v>96.271725348768825</c:v>
                </c:pt>
                <c:pt idx="150">
                  <c:v>94.854103846918463</c:v>
                </c:pt>
                <c:pt idx="151">
                  <c:v>93.989905811744194</c:v>
                </c:pt>
                <c:pt idx="152">
                  <c:v>93.47868902656387</c:v>
                </c:pt>
                <c:pt idx="153">
                  <c:v>93.168083652100862</c:v>
                </c:pt>
                <c:pt idx="154">
                  <c:v>92.959909957250744</c:v>
                </c:pt>
                <c:pt idx="155">
                  <c:v>92.798973138654134</c:v>
                </c:pt>
                <c:pt idx="156">
                  <c:v>92.657777403642882</c:v>
                </c:pt>
                <c:pt idx="157">
                  <c:v>92.524069834977439</c:v>
                </c:pt>
                <c:pt idx="158">
                  <c:v>92.392934409758112</c:v>
                </c:pt>
                <c:pt idx="159">
                  <c:v>92.262586265041477</c:v>
                </c:pt>
                <c:pt idx="160">
                  <c:v>92.132435716849173</c:v>
                </c:pt>
                <c:pt idx="161">
                  <c:v>92.002303746148996</c:v>
                </c:pt>
                <c:pt idx="162">
                  <c:v>91.87213916978105</c:v>
                </c:pt>
                <c:pt idx="163">
                  <c:v>91.741927269738042</c:v>
                </c:pt>
                <c:pt idx="164">
                  <c:v>91.611663183515219</c:v>
                </c:pt>
                <c:pt idx="165">
                  <c:v>91.48134486115805</c:v>
                </c:pt>
                <c:pt idx="166">
                  <c:v>91.350971331971905</c:v>
                </c:pt>
                <c:pt idx="167">
                  <c:v>91.220542271401399</c:v>
                </c:pt>
                <c:pt idx="168">
                  <c:v>91.09005785764144</c:v>
                </c:pt>
                <c:pt idx="169">
                  <c:v>90.959518689304176</c:v>
                </c:pt>
                <c:pt idx="170">
                  <c:v>90.82892571787923</c:v>
                </c:pt>
                <c:pt idx="171">
                  <c:v>90.698280186850297</c:v>
                </c:pt>
                <c:pt idx="172">
                  <c:v>90.567583576364115</c:v>
                </c:pt>
                <c:pt idx="173">
                  <c:v>90.436837553385232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106.35125251110334</c:v>
                </c:pt>
                <c:pt idx="7">
                  <c:v>106.49344641167173</c:v>
                </c:pt>
                <c:pt idx="8">
                  <c:v>106.63565531749632</c:v>
                </c:pt>
                <c:pt idx="9">
                  <c:v>106.7777841995735</c:v>
                </c:pt>
                <c:pt idx="10">
                  <c:v>106.91972127595199</c:v>
                </c:pt>
                <c:pt idx="11">
                  <c:v>107.06133614433973</c:v>
                </c:pt>
                <c:pt idx="12">
                  <c:v>107.20247782129402</c:v>
                </c:pt>
                <c:pt idx="13">
                  <c:v>107.34297270831598</c:v>
                </c:pt>
                <c:pt idx="14">
                  <c:v>107.48262251265893</c:v>
                </c:pt>
                <c:pt idx="15">
                  <c:v>107.62120215933949</c:v>
                </c:pt>
                <c:pt idx="16">
                  <c:v>107.75845774068831</c:v>
                </c:pt>
                <c:pt idx="17">
                  <c:v>107.89410456069308</c:v>
                </c:pt>
                <c:pt idx="18">
                  <c:v>108.02782534316312</c:v>
                </c:pt>
                <c:pt idx="19">
                  <c:v>108.15926868504607</c:v>
                </c:pt>
                <c:pt idx="20">
                  <c:v>108.28804784855078</c:v>
                </c:pt>
                <c:pt idx="21">
                  <c:v>108.41373999740151</c:v>
                </c:pt>
                <c:pt idx="22">
                  <c:v>108.53588599268295</c:v>
                </c:pt>
                <c:pt idx="23">
                  <c:v>108.6539908712532</c:v>
                </c:pt>
                <c:pt idx="24">
                  <c:v>108.76752513334053</c:v>
                </c:pt>
                <c:pt idx="25">
                  <c:v>108.87592696428884</c:v>
                </c:pt>
                <c:pt idx="26">
                  <c:v>108.97860550701508</c:v>
                </c:pt>
                <c:pt idx="27">
                  <c:v>109.07494528517091</c:v>
                </c:pt>
                <c:pt idx="28">
                  <c:v>109.16431185106272</c:v>
                </c:pt>
                <c:pt idx="29">
                  <c:v>109.2460586962749</c:v>
                </c:pt>
                <c:pt idx="30">
                  <c:v>109.31953541647594</c:v>
                </c:pt>
                <c:pt idx="31">
                  <c:v>109.38409706571341</c:v>
                </c:pt>
                <c:pt idx="32">
                  <c:v>109.43911457128378</c:v>
                </c:pt>
                <c:pt idx="33">
                  <c:v>109.48398601080558</c:v>
                </c:pt>
                <c:pt idx="34">
                  <c:v>109.51814848238504</c:v>
                </c:pt>
                <c:pt idx="35">
                  <c:v>109.54109023173136</c:v>
                </c:pt>
                <c:pt idx="36">
                  <c:v>109.5523626424589</c:v>
                </c:pt>
                <c:pt idx="37">
                  <c:v>109.5515916535788</c:v>
                </c:pt>
                <c:pt idx="38">
                  <c:v>109.53848814693724</c:v>
                </c:pt>
                <c:pt idx="39">
                  <c:v>109.51285685165998</c:v>
                </c:pt>
                <c:pt idx="40">
                  <c:v>109.4746033453147</c:v>
                </c:pt>
                <c:pt idx="41">
                  <c:v>109.42373879299366</c:v>
                </c:pt>
                <c:pt idx="42">
                  <c:v>109.36038215364876</c:v>
                </c:pt>
                <c:pt idx="43">
                  <c:v>109.28475969288719</c:v>
                </c:pt>
                <c:pt idx="44">
                  <c:v>109.19720176575673</c:v>
                </c:pt>
                <c:pt idx="45">
                  <c:v>109.09813696281036</c:v>
                </c:pt>
                <c:pt idx="46">
                  <c:v>108.9880838381288</c:v>
                </c:pt>
                <c:pt idx="47">
                  <c:v>108.86764054948313</c:v>
                </c:pt>
                <c:pt idx="48">
                  <c:v>108.73747283024528</c:v>
                </c:pt>
                <c:pt idx="49">
                  <c:v>108.59830077402252</c:v>
                </c:pt>
                <c:pt idx="50">
                  <c:v>108.45088494308655</c:v>
                </c:pt>
                <c:pt idx="51">
                  <c:v>108.29601231024078</c:v>
                </c:pt>
                <c:pt idx="52">
                  <c:v>108.13448251333531</c:v>
                </c:pt>
                <c:pt idx="53">
                  <c:v>107.96709484697854</c:v>
                </c:pt>
                <c:pt idx="54">
                  <c:v>107.79463634342359</c:v>
                </c:pt>
                <c:pt idx="55">
                  <c:v>107.61787121115175</c:v>
                </c:pt>
                <c:pt idx="56">
                  <c:v>107.43753181230331</c:v>
                </c:pt>
                <c:pt idx="57">
                  <c:v>107.25431127505584</c:v>
                </c:pt>
                <c:pt idx="58">
                  <c:v>107.06885775938166</c:v>
                </c:pt>
                <c:pt idx="59">
                  <c:v>106.88177032795394</c:v>
                </c:pt>
                <c:pt idx="60">
                  <c:v>106.69359632045935</c:v>
                </c:pt>
                <c:pt idx="61">
                  <c:v>106.50483008999146</c:v>
                </c:pt>
                <c:pt idx="62">
                  <c:v>106.31591293417723</c:v>
                </c:pt>
                <c:pt idx="63">
                  <c:v>106.12723404000855</c:v>
                </c:pt>
                <c:pt idx="64">
                  <c:v>105.93913225822865</c:v>
                </c:pt>
                <c:pt idx="65">
                  <c:v>105.75189852849208</c:v>
                </c:pt>
                <c:pt idx="66">
                  <c:v>105.56577878824844</c:v>
                </c:pt>
                <c:pt idx="67">
                  <c:v>105.38097721438641</c:v>
                </c:pt>
                <c:pt idx="68">
                  <c:v>105.19765966532967</c:v>
                </c:pt>
                <c:pt idx="69">
                  <c:v>105.01595721101538</c:v>
                </c:pt>
                <c:pt idx="70">
                  <c:v>104.83596965783514</c:v>
                </c:pt>
                <c:pt idx="71">
                  <c:v>104.65776899431245</c:v>
                </c:pt>
                <c:pt idx="72">
                  <c:v>104.48140270044092</c:v>
                </c:pt>
                <c:pt idx="73">
                  <c:v>104.30689687885875</c:v>
                </c:pt>
                <c:pt idx="74">
                  <c:v>104.13425917922895</c:v>
                </c:pt>
                <c:pt idx="75">
                  <c:v>103.96348149830516</c:v>
                </c:pt>
                <c:pt idx="76">
                  <c:v>103.79454244728271</c:v>
                </c:pt>
                <c:pt idx="77">
                  <c:v>103.62740958531579</c:v>
                </c:pt>
                <c:pt idx="78">
                  <c:v>103.46204142371658</c:v>
                </c:pt>
                <c:pt idx="79">
                  <c:v>103.29838920956014</c:v>
                </c:pt>
                <c:pt idx="80">
                  <c:v>103.13639850041139</c:v>
                </c:pt>
                <c:pt idx="81">
                  <c:v>102.97601054387408</c:v>
                </c:pt>
                <c:pt idx="82">
                  <c:v>102.81716347683066</c:v>
                </c:pt>
                <c:pt idx="83">
                  <c:v>102.65979335975935</c:v>
                </c:pt>
                <c:pt idx="84">
                  <c:v>102.50383506153544</c:v>
                </c:pt>
                <c:pt idx="85">
                  <c:v>102.34922300976724</c:v>
                </c:pt>
                <c:pt idx="86">
                  <c:v>102.19589182109233</c:v>
                </c:pt>
                <c:pt idx="87">
                  <c:v>102.04377682504966</c:v>
                </c:pt>
                <c:pt idx="88">
                  <c:v>101.89281449421668</c:v>
                </c:pt>
                <c:pt idx="89">
                  <c:v>101.7429427923135</c:v>
                </c:pt>
                <c:pt idx="90">
                  <c:v>101.59410145096584</c:v>
                </c:pt>
                <c:pt idx="91">
                  <c:v>101.44623218481965</c:v>
                </c:pt>
                <c:pt idx="92">
                  <c:v>101.29927885373269</c:v>
                </c:pt>
                <c:pt idx="93">
                  <c:v>101.15318757984846</c:v>
                </c:pt>
                <c:pt idx="94">
                  <c:v>101.00790682649482</c:v>
                </c:pt>
                <c:pt idx="95">
                  <c:v>100.86338744505005</c:v>
                </c:pt>
                <c:pt idx="96">
                  <c:v>100.71958269518439</c:v>
                </c:pt>
                <c:pt idx="97">
                  <c:v>100.57644824321613</c:v>
                </c:pt>
                <c:pt idx="98">
                  <c:v>100.43394214271511</c:v>
                </c:pt>
                <c:pt idx="99">
                  <c:v>100.29202480094106</c:v>
                </c:pt>
                <c:pt idx="100">
                  <c:v>100.15065893421561</c:v>
                </c:pt>
                <c:pt idx="101">
                  <c:v>100.00980951488914</c:v>
                </c:pt>
                <c:pt idx="102">
                  <c:v>99.869443712173279</c:v>
                </c:pt>
                <c:pt idx="103">
                  <c:v>99.729530828763004</c:v>
                </c:pt>
                <c:pt idx="104">
                  <c:v>99.590042234860348</c:v>
                </c:pt>
                <c:pt idx="105">
                  <c:v>99.450951300934506</c:v>
                </c:pt>
                <c:pt idx="106">
                  <c:v>99.312233330301424</c:v>
                </c:pt>
                <c:pt idx="107">
                  <c:v>99.173865492379235</c:v>
                </c:pt>
                <c:pt idx="108">
                  <c:v>99.035826757266761</c:v>
                </c:pt>
                <c:pt idx="109">
                  <c:v>98.898097832098486</c:v>
                </c:pt>
                <c:pt idx="110">
                  <c:v>98.760661099447205</c:v>
                </c:pt>
                <c:pt idx="111">
                  <c:v>98.623500557870244</c:v>
                </c:pt>
                <c:pt idx="112">
                  <c:v>98.486601764526895</c:v>
                </c:pt>
                <c:pt idx="113">
                  <c:v>98.349951779627915</c:v>
                </c:pt>
                <c:pt idx="114">
                  <c:v>98.213539112313839</c:v>
                </c:pt>
                <c:pt idx="115">
                  <c:v>98.077353667396764</c:v>
                </c:pt>
                <c:pt idx="116">
                  <c:v>97.941386692239476</c:v>
                </c:pt>
                <c:pt idx="117">
                  <c:v>97.805630722889646</c:v>
                </c:pt>
                <c:pt idx="118">
                  <c:v>97.670079528440226</c:v>
                </c:pt>
                <c:pt idx="119">
                  <c:v>97.53472805245228</c:v>
                </c:pt>
                <c:pt idx="120">
                  <c:v>97.399572350165514</c:v>
                </c:pt>
                <c:pt idx="121">
                  <c:v>97.264609520140596</c:v>
                </c:pt>
                <c:pt idx="122">
                  <c:v>97.129837628940066</c:v>
                </c:pt>
                <c:pt idx="123">
                  <c:v>96.995255627474165</c:v>
                </c:pt>
                <c:pt idx="124">
                  <c:v>96.860863257729378</c:v>
                </c:pt>
                <c:pt idx="125">
                  <c:v>96.726660948773173</c:v>
                </c:pt>
                <c:pt idx="126">
                  <c:v>96.592649701208103</c:v>
                </c:pt>
                <c:pt idx="127">
                  <c:v>96.458830959634611</c:v>
                </c:pt>
                <c:pt idx="128">
                  <c:v>96.325206473188487</c:v>
                </c:pt>
                <c:pt idx="129">
                  <c:v>96.191778144836917</c:v>
                </c:pt>
                <c:pt idx="130">
                  <c:v>96.05854787084175</c:v>
                </c:pt>
                <c:pt idx="131">
                  <c:v>95.925517372599344</c:v>
                </c:pt>
                <c:pt idx="132">
                  <c:v>95.79268802391347</c:v>
                </c:pt>
                <c:pt idx="133">
                  <c:v>95.660060677592952</c:v>
                </c:pt>
                <c:pt idx="134">
                  <c:v>95.527635496035245</c:v>
                </c:pt>
                <c:pt idx="135">
                  <c:v>95.395411791081983</c:v>
                </c:pt>
                <c:pt idx="136">
                  <c:v>95.263387878844014</c:v>
                </c:pt>
                <c:pt idx="137">
                  <c:v>95.131560955320182</c:v>
                </c:pt>
                <c:pt idx="138">
                  <c:v>94.999926998419312</c:v>
                </c:pt>
                <c:pt idx="139">
                  <c:v>94.868480701404934</c:v>
                </c:pt>
                <c:pt idx="140">
                  <c:v>94.737215441813049</c:v>
                </c:pt>
                <c:pt idx="141">
                  <c:v>94.606123288573883</c:v>
                </c:pt>
                <c:pt idx="142">
                  <c:v>94.475195048468777</c:v>
                </c:pt>
                <c:pt idx="143">
                  <c:v>94.344420351272589</c:v>
                </c:pt>
                <c:pt idx="144">
                  <c:v>94.213787771095383</c:v>
                </c:pt>
                <c:pt idx="145">
                  <c:v>94.083284979686667</c:v>
                </c:pt>
                <c:pt idx="146">
                  <c:v>93.952898925935131</c:v>
                </c:pt>
                <c:pt idx="147">
                  <c:v>93.822616034607876</c:v>
                </c:pt>
                <c:pt idx="148">
                  <c:v>93.692422416615102</c:v>
                </c:pt>
                <c:pt idx="149">
                  <c:v>93.562304082806378</c:v>
                </c:pt>
                <c:pt idx="150">
                  <c:v>93.432247153506097</c:v>
                </c:pt>
                <c:pt idx="151">
                  <c:v>93.30223805664204</c:v>
                </c:pt>
                <c:pt idx="152">
                  <c:v>93.172263708330917</c:v>
                </c:pt>
                <c:pt idx="153">
                  <c:v>93.042311671061313</c:v>
                </c:pt>
                <c:pt idx="154">
                  <c:v>92.912370286041011</c:v>
                </c:pt>
                <c:pt idx="155">
                  <c:v>92.782428777737366</c:v>
                </c:pt>
                <c:pt idx="156">
                  <c:v>92.652477330035495</c:v>
                </c:pt>
                <c:pt idx="157">
                  <c:v>92.522507134685299</c:v>
                </c:pt>
                <c:pt idx="158">
                  <c:v>92.392510413746706</c:v>
                </c:pt>
                <c:pt idx="159">
                  <c:v>92.262480418539241</c:v>
                </c:pt>
                <c:pt idx="160">
                  <c:v>92.132411408150844</c:v>
                </c:pt>
                <c:pt idx="161">
                  <c:v>92.00229861087</c:v>
                </c:pt>
                <c:pt idx="162">
                  <c:v>91.872138172001357</c:v>
                </c:pt>
                <c:pt idx="163">
                  <c:v>91.741927091447337</c:v>
                </c:pt>
                <c:pt idx="164">
                  <c:v>91.611663154219443</c:v>
                </c:pt>
                <c:pt idx="165">
                  <c:v>91.481344856731909</c:v>
                </c:pt>
                <c:pt idx="166">
                  <c:v>91.350971331357073</c:v>
                </c:pt>
                <c:pt idx="167">
                  <c:v>91.220542271322884</c:v>
                </c:pt>
                <c:pt idx="168">
                  <c:v>91.090057857632218</c:v>
                </c:pt>
                <c:pt idx="169">
                  <c:v>90.959518689303181</c:v>
                </c:pt>
                <c:pt idx="170">
                  <c:v>90.82892571787913</c:v>
                </c:pt>
                <c:pt idx="171">
                  <c:v>90.698280186850283</c:v>
                </c:pt>
                <c:pt idx="172">
                  <c:v>90.567583576364115</c:v>
                </c:pt>
                <c:pt idx="173">
                  <c:v>90.436837553385232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103.508</c:v>
                </c:pt>
                <c:pt idx="1">
                  <c:v>104.91500000000001</c:v>
                </c:pt>
                <c:pt idx="2">
                  <c:v>104.271</c:v>
                </c:pt>
                <c:pt idx="3">
                  <c:v>103.39</c:v>
                </c:pt>
                <c:pt idx="4">
                  <c:v>103.983</c:v>
                </c:pt>
                <c:pt idx="5">
                  <c:v>101.458</c:v>
                </c:pt>
                <c:pt idx="6">
                  <c:v>102.881</c:v>
                </c:pt>
                <c:pt idx="7">
                  <c:v>105.69499999999999</c:v>
                </c:pt>
                <c:pt idx="8">
                  <c:v>103.57599999999999</c:v>
                </c:pt>
                <c:pt idx="9">
                  <c:v>102.08499999999999</c:v>
                </c:pt>
                <c:pt idx="10">
                  <c:v>104.797</c:v>
                </c:pt>
                <c:pt idx="11">
                  <c:v>103.831</c:v>
                </c:pt>
                <c:pt idx="12">
                  <c:v>105.57599999999999</c:v>
                </c:pt>
                <c:pt idx="13">
                  <c:v>104.593</c:v>
                </c:pt>
                <c:pt idx="14">
                  <c:v>102.76300000000001</c:v>
                </c:pt>
                <c:pt idx="15">
                  <c:v>104.864</c:v>
                </c:pt>
                <c:pt idx="16">
                  <c:v>103.797</c:v>
                </c:pt>
                <c:pt idx="17">
                  <c:v>103.08499999999999</c:v>
                </c:pt>
                <c:pt idx="18">
                  <c:v>103.203</c:v>
                </c:pt>
                <c:pt idx="19">
                  <c:v>101.39</c:v>
                </c:pt>
                <c:pt idx="20">
                  <c:v>101.983</c:v>
                </c:pt>
                <c:pt idx="21">
                  <c:v>103.64400000000001</c:v>
                </c:pt>
                <c:pt idx="22">
                  <c:v>103.508</c:v>
                </c:pt>
                <c:pt idx="23">
                  <c:v>102.288</c:v>
                </c:pt>
                <c:pt idx="24">
                  <c:v>105.288</c:v>
                </c:pt>
                <c:pt idx="25">
                  <c:v>104.102</c:v>
                </c:pt>
                <c:pt idx="26">
                  <c:v>104.339</c:v>
                </c:pt>
                <c:pt idx="27">
                  <c:v>104.678</c:v>
                </c:pt>
                <c:pt idx="28">
                  <c:v>104.136</c:v>
                </c:pt>
                <c:pt idx="29">
                  <c:v>104.458</c:v>
                </c:pt>
                <c:pt idx="30">
                  <c:v>101.661</c:v>
                </c:pt>
                <c:pt idx="31">
                  <c:v>105.492</c:v>
                </c:pt>
                <c:pt idx="32">
                  <c:v>104.91500000000001</c:v>
                </c:pt>
                <c:pt idx="33">
                  <c:v>104.39</c:v>
                </c:pt>
                <c:pt idx="34">
                  <c:v>104.64400000000001</c:v>
                </c:pt>
                <c:pt idx="35">
                  <c:v>107.932</c:v>
                </c:pt>
                <c:pt idx="36">
                  <c:v>107.288</c:v>
                </c:pt>
                <c:pt idx="37">
                  <c:v>108.84699999999999</c:v>
                </c:pt>
                <c:pt idx="38">
                  <c:v>106.22</c:v>
                </c:pt>
                <c:pt idx="39">
                  <c:v>108.932</c:v>
                </c:pt>
                <c:pt idx="40">
                  <c:v>105.661</c:v>
                </c:pt>
                <c:pt idx="41">
                  <c:v>108.407</c:v>
                </c:pt>
                <c:pt idx="42">
                  <c:v>109.78</c:v>
                </c:pt>
                <c:pt idx="43">
                  <c:v>110.78</c:v>
                </c:pt>
                <c:pt idx="44">
                  <c:v>114.78</c:v>
                </c:pt>
                <c:pt idx="45">
                  <c:v>118</c:v>
                </c:pt>
                <c:pt idx="46">
                  <c:v>123.068</c:v>
                </c:pt>
                <c:pt idx="47">
                  <c:v>127.797</c:v>
                </c:pt>
                <c:pt idx="48">
                  <c:v>133.74600000000001</c:v>
                </c:pt>
                <c:pt idx="49">
                  <c:v>144.08500000000001</c:v>
                </c:pt>
                <c:pt idx="50">
                  <c:v>156.678</c:v>
                </c:pt>
                <c:pt idx="51">
                  <c:v>168.08500000000001</c:v>
                </c:pt>
                <c:pt idx="52">
                  <c:v>184.83099999999999</c:v>
                </c:pt>
                <c:pt idx="53">
                  <c:v>194.62700000000001</c:v>
                </c:pt>
                <c:pt idx="54">
                  <c:v>200.661</c:v>
                </c:pt>
                <c:pt idx="55">
                  <c:v>204.49199999999999</c:v>
                </c:pt>
                <c:pt idx="56">
                  <c:v>200.59299999999999</c:v>
                </c:pt>
                <c:pt idx="57">
                  <c:v>194.16900000000001</c:v>
                </c:pt>
                <c:pt idx="58">
                  <c:v>174.72900000000001</c:v>
                </c:pt>
                <c:pt idx="59">
                  <c:v>150.23699999999999</c:v>
                </c:pt>
                <c:pt idx="60">
                  <c:v>125.932</c:v>
                </c:pt>
                <c:pt idx="61">
                  <c:v>109.712</c:v>
                </c:pt>
                <c:pt idx="62">
                  <c:v>103.64400000000001</c:v>
                </c:pt>
                <c:pt idx="63">
                  <c:v>103.288</c:v>
                </c:pt>
                <c:pt idx="64">
                  <c:v>103.96599999999999</c:v>
                </c:pt>
                <c:pt idx="65">
                  <c:v>104.458</c:v>
                </c:pt>
                <c:pt idx="66">
                  <c:v>102.051</c:v>
                </c:pt>
                <c:pt idx="67">
                  <c:v>105.203</c:v>
                </c:pt>
                <c:pt idx="68">
                  <c:v>109.407</c:v>
                </c:pt>
                <c:pt idx="69">
                  <c:v>116.051</c:v>
                </c:pt>
                <c:pt idx="70">
                  <c:v>119.42400000000001</c:v>
                </c:pt>
                <c:pt idx="71">
                  <c:v>127.322</c:v>
                </c:pt>
                <c:pt idx="72">
                  <c:v>137.72900000000001</c:v>
                </c:pt>
                <c:pt idx="73">
                  <c:v>150.102</c:v>
                </c:pt>
                <c:pt idx="74">
                  <c:v>158.94900000000001</c:v>
                </c:pt>
                <c:pt idx="75">
                  <c:v>166.71199999999999</c:v>
                </c:pt>
                <c:pt idx="76">
                  <c:v>169.136</c:v>
                </c:pt>
                <c:pt idx="77">
                  <c:v>168.74600000000001</c:v>
                </c:pt>
                <c:pt idx="78">
                  <c:v>161.61000000000001</c:v>
                </c:pt>
                <c:pt idx="79">
                  <c:v>146.983</c:v>
                </c:pt>
                <c:pt idx="80">
                  <c:v>126.136</c:v>
                </c:pt>
                <c:pt idx="81">
                  <c:v>109.542</c:v>
                </c:pt>
                <c:pt idx="82">
                  <c:v>100.746</c:v>
                </c:pt>
                <c:pt idx="83">
                  <c:v>98.39</c:v>
                </c:pt>
                <c:pt idx="84">
                  <c:v>96.61</c:v>
                </c:pt>
                <c:pt idx="85">
                  <c:v>94.846999999999994</c:v>
                </c:pt>
                <c:pt idx="86">
                  <c:v>97.864000000000004</c:v>
                </c:pt>
                <c:pt idx="87">
                  <c:v>97.39</c:v>
                </c:pt>
                <c:pt idx="88">
                  <c:v>98.034000000000006</c:v>
                </c:pt>
                <c:pt idx="89">
                  <c:v>96.948999999999998</c:v>
                </c:pt>
                <c:pt idx="90">
                  <c:v>96.846999999999994</c:v>
                </c:pt>
                <c:pt idx="91">
                  <c:v>94.542000000000002</c:v>
                </c:pt>
                <c:pt idx="92">
                  <c:v>97</c:v>
                </c:pt>
                <c:pt idx="93">
                  <c:v>97.016999999999996</c:v>
                </c:pt>
                <c:pt idx="94">
                  <c:v>97.763000000000005</c:v>
                </c:pt>
                <c:pt idx="95">
                  <c:v>101.458</c:v>
                </c:pt>
                <c:pt idx="96">
                  <c:v>99.846999999999994</c:v>
                </c:pt>
                <c:pt idx="97">
                  <c:v>103.47499999999999</c:v>
                </c:pt>
                <c:pt idx="98">
                  <c:v>101.78</c:v>
                </c:pt>
                <c:pt idx="99">
                  <c:v>103.932</c:v>
                </c:pt>
                <c:pt idx="100">
                  <c:v>102.61</c:v>
                </c:pt>
                <c:pt idx="101">
                  <c:v>105.254</c:v>
                </c:pt>
                <c:pt idx="102">
                  <c:v>110.22</c:v>
                </c:pt>
                <c:pt idx="103">
                  <c:v>109.932</c:v>
                </c:pt>
                <c:pt idx="104">
                  <c:v>117.458</c:v>
                </c:pt>
                <c:pt idx="105">
                  <c:v>122.52500000000001</c:v>
                </c:pt>
                <c:pt idx="106">
                  <c:v>128.96600000000001</c:v>
                </c:pt>
                <c:pt idx="107">
                  <c:v>138.40700000000001</c:v>
                </c:pt>
                <c:pt idx="108">
                  <c:v>148.441</c:v>
                </c:pt>
                <c:pt idx="109">
                  <c:v>154.983</c:v>
                </c:pt>
                <c:pt idx="110">
                  <c:v>164.78</c:v>
                </c:pt>
                <c:pt idx="111">
                  <c:v>169.50800000000001</c:v>
                </c:pt>
                <c:pt idx="112">
                  <c:v>174.458</c:v>
                </c:pt>
                <c:pt idx="113">
                  <c:v>174.881</c:v>
                </c:pt>
                <c:pt idx="114">
                  <c:v>170.69499999999999</c:v>
                </c:pt>
                <c:pt idx="115">
                  <c:v>166.22</c:v>
                </c:pt>
                <c:pt idx="116">
                  <c:v>158.28800000000001</c:v>
                </c:pt>
                <c:pt idx="117">
                  <c:v>146.18600000000001</c:v>
                </c:pt>
                <c:pt idx="118">
                  <c:v>131.08500000000001</c:v>
                </c:pt>
                <c:pt idx="119">
                  <c:v>119.136</c:v>
                </c:pt>
                <c:pt idx="120">
                  <c:v>107.729</c:v>
                </c:pt>
                <c:pt idx="121">
                  <c:v>96.034000000000006</c:v>
                </c:pt>
                <c:pt idx="122">
                  <c:v>94.305000000000007</c:v>
                </c:pt>
                <c:pt idx="123">
                  <c:v>92.067999999999998</c:v>
                </c:pt>
                <c:pt idx="124">
                  <c:v>90.745999999999995</c:v>
                </c:pt>
                <c:pt idx="125">
                  <c:v>93.084999999999994</c:v>
                </c:pt>
                <c:pt idx="126">
                  <c:v>91.897999999999996</c:v>
                </c:pt>
                <c:pt idx="127">
                  <c:v>91.932000000000002</c:v>
                </c:pt>
                <c:pt idx="128">
                  <c:v>92.338999999999999</c:v>
                </c:pt>
                <c:pt idx="129">
                  <c:v>95.287999999999997</c:v>
                </c:pt>
                <c:pt idx="130">
                  <c:v>93.305000000000007</c:v>
                </c:pt>
                <c:pt idx="131">
                  <c:v>98.644000000000005</c:v>
                </c:pt>
                <c:pt idx="132">
                  <c:v>102.797</c:v>
                </c:pt>
                <c:pt idx="133">
                  <c:v>103.559</c:v>
                </c:pt>
                <c:pt idx="134">
                  <c:v>107.864</c:v>
                </c:pt>
                <c:pt idx="135">
                  <c:v>111.96599999999999</c:v>
                </c:pt>
                <c:pt idx="136">
                  <c:v>118.271</c:v>
                </c:pt>
                <c:pt idx="137">
                  <c:v>123.407</c:v>
                </c:pt>
                <c:pt idx="138">
                  <c:v>132.74600000000001</c:v>
                </c:pt>
                <c:pt idx="139">
                  <c:v>136.50800000000001</c:v>
                </c:pt>
                <c:pt idx="140">
                  <c:v>140.322</c:v>
                </c:pt>
                <c:pt idx="141">
                  <c:v>144.339</c:v>
                </c:pt>
                <c:pt idx="142">
                  <c:v>144.797</c:v>
                </c:pt>
                <c:pt idx="143">
                  <c:v>140.017</c:v>
                </c:pt>
                <c:pt idx="144">
                  <c:v>136.93199999999999</c:v>
                </c:pt>
                <c:pt idx="145">
                  <c:v>128.678</c:v>
                </c:pt>
                <c:pt idx="146">
                  <c:v>118.15300000000001</c:v>
                </c:pt>
                <c:pt idx="147">
                  <c:v>109.203</c:v>
                </c:pt>
                <c:pt idx="148">
                  <c:v>99.864000000000004</c:v>
                </c:pt>
                <c:pt idx="149">
                  <c:v>92.983000000000004</c:v>
                </c:pt>
                <c:pt idx="150">
                  <c:v>89.661000000000001</c:v>
                </c:pt>
                <c:pt idx="151">
                  <c:v>87.948999999999998</c:v>
                </c:pt>
                <c:pt idx="152">
                  <c:v>85.558999999999997</c:v>
                </c:pt>
                <c:pt idx="153">
                  <c:v>86.932000000000002</c:v>
                </c:pt>
                <c:pt idx="154">
                  <c:v>88.236999999999995</c:v>
                </c:pt>
                <c:pt idx="155">
                  <c:v>87.236999999999995</c:v>
                </c:pt>
                <c:pt idx="156">
                  <c:v>86.236999999999995</c:v>
                </c:pt>
                <c:pt idx="157">
                  <c:v>86.932000000000002</c:v>
                </c:pt>
                <c:pt idx="158">
                  <c:v>86.492000000000004</c:v>
                </c:pt>
                <c:pt idx="159">
                  <c:v>88.661000000000001</c:v>
                </c:pt>
                <c:pt idx="160">
                  <c:v>88.712000000000003</c:v>
                </c:pt>
                <c:pt idx="161">
                  <c:v>87.39</c:v>
                </c:pt>
                <c:pt idx="162">
                  <c:v>87.424000000000007</c:v>
                </c:pt>
                <c:pt idx="163">
                  <c:v>88.271000000000001</c:v>
                </c:pt>
                <c:pt idx="164">
                  <c:v>84.644000000000005</c:v>
                </c:pt>
                <c:pt idx="165">
                  <c:v>83.424000000000007</c:v>
                </c:pt>
                <c:pt idx="166">
                  <c:v>86.694999999999993</c:v>
                </c:pt>
                <c:pt idx="167">
                  <c:v>88.846999999999994</c:v>
                </c:pt>
                <c:pt idx="168">
                  <c:v>85.813999999999993</c:v>
                </c:pt>
                <c:pt idx="169">
                  <c:v>85.474999999999994</c:v>
                </c:pt>
                <c:pt idx="170">
                  <c:v>85.051000000000002</c:v>
                </c:pt>
                <c:pt idx="171">
                  <c:v>87.813999999999993</c:v>
                </c:pt>
                <c:pt idx="172">
                  <c:v>87.153000000000006</c:v>
                </c:pt>
                <c:pt idx="173">
                  <c:v>88.712000000000003</c:v>
                </c:pt>
                <c:pt idx="174">
                  <c:v>87.61</c:v>
                </c:pt>
                <c:pt idx="175">
                  <c:v>88.575999999999993</c:v>
                </c:pt>
                <c:pt idx="176">
                  <c:v>85.897999999999996</c:v>
                </c:pt>
                <c:pt idx="177">
                  <c:v>85.153000000000006</c:v>
                </c:pt>
                <c:pt idx="178">
                  <c:v>87.406999999999996</c:v>
                </c:pt>
                <c:pt idx="179">
                  <c:v>86.712000000000003</c:v>
                </c:pt>
                <c:pt idx="180">
                  <c:v>87.593000000000004</c:v>
                </c:pt>
                <c:pt idx="181">
                  <c:v>84.948999999999998</c:v>
                </c:pt>
                <c:pt idx="182">
                  <c:v>84.254000000000005</c:v>
                </c:pt>
                <c:pt idx="183">
                  <c:v>86.61</c:v>
                </c:pt>
                <c:pt idx="184">
                  <c:v>88.61</c:v>
                </c:pt>
                <c:pt idx="185">
                  <c:v>85.441000000000003</c:v>
                </c:pt>
                <c:pt idx="186">
                  <c:v>87.983000000000004</c:v>
                </c:pt>
                <c:pt idx="187">
                  <c:v>85.881</c:v>
                </c:pt>
                <c:pt idx="188">
                  <c:v>88.287999999999997</c:v>
                </c:pt>
                <c:pt idx="189">
                  <c:v>86.796999999999997</c:v>
                </c:pt>
                <c:pt idx="190">
                  <c:v>86.39</c:v>
                </c:pt>
                <c:pt idx="191">
                  <c:v>87.153000000000006</c:v>
                </c:pt>
                <c:pt idx="192">
                  <c:v>85.135999999999996</c:v>
                </c:pt>
                <c:pt idx="193">
                  <c:v>87.373000000000005</c:v>
                </c:pt>
                <c:pt idx="194">
                  <c:v>85.119</c:v>
                </c:pt>
                <c:pt idx="195">
                  <c:v>83.864000000000004</c:v>
                </c:pt>
                <c:pt idx="196">
                  <c:v>87.694999999999993</c:v>
                </c:pt>
                <c:pt idx="197">
                  <c:v>84.457999999999998</c:v>
                </c:pt>
                <c:pt idx="198">
                  <c:v>85.712000000000003</c:v>
                </c:pt>
                <c:pt idx="199">
                  <c:v>86.119</c:v>
                </c:pt>
                <c:pt idx="200">
                  <c:v>86.694999999999993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102.73152206020539</c:v>
                </c:pt>
                <c:pt idx="11">
                  <c:v>102.87563887879161</c:v>
                </c:pt>
                <c:pt idx="12">
                  <c:v>103.01872735702595</c:v>
                </c:pt>
                <c:pt idx="13">
                  <c:v>103.16059286710114</c:v>
                </c:pt>
                <c:pt idx="14">
                  <c:v>103.30101740397151</c:v>
                </c:pt>
                <c:pt idx="15">
                  <c:v>103.43975789380673</c:v>
                </c:pt>
                <c:pt idx="16">
                  <c:v>103.57654457969049</c:v>
                </c:pt>
                <c:pt idx="17">
                  <c:v>103.71107954080138</c:v>
                </c:pt>
                <c:pt idx="18">
                  <c:v>103.84303541338797</c:v>
                </c:pt>
                <c:pt idx="19">
                  <c:v>103.97205439704956</c:v>
                </c:pt>
                <c:pt idx="20">
                  <c:v>104.09774765158414</c:v>
                </c:pt>
                <c:pt idx="21">
                  <c:v>104.21969522593992</c:v>
                </c:pt>
                <c:pt idx="22">
                  <c:v>104.33744672916811</c:v>
                </c:pt>
                <c:pt idx="23">
                  <c:v>104.45052309023674</c:v>
                </c:pt>
                <c:pt idx="24">
                  <c:v>104.5584200313214</c:v>
                </c:pt>
                <c:pt idx="25">
                  <c:v>104.66061443322259</c:v>
                </c:pt>
                <c:pt idx="26">
                  <c:v>104.75657584283277</c:v>
                </c:pt>
                <c:pt idx="27">
                  <c:v>104.84578736518789</c:v>
                </c:pt>
                <c:pt idx="28">
                  <c:v>104.92778373053946</c:v>
                </c:pt>
                <c:pt idx="29">
                  <c:v>105.00222034781213</c:v>
                </c:pt>
                <c:pt idx="30">
                  <c:v>105.06899684525318</c:v>
                </c:pt>
                <c:pt idx="31">
                  <c:v>105.1284732830468</c:v>
                </c:pt>
                <c:pt idx="32">
                  <c:v>105.1818379544472</c:v>
                </c:pt>
                <c:pt idx="33">
                  <c:v>105.23171246676286</c:v>
                </c:pt>
                <c:pt idx="34">
                  <c:v>105.28311030143996</c:v>
                </c:pt>
                <c:pt idx="35">
                  <c:v>105.34489303966853</c:v>
                </c:pt>
                <c:pt idx="36">
                  <c:v>105.43188203063654</c:v>
                </c:pt>
                <c:pt idx="37">
                  <c:v>105.56776401649908</c:v>
                </c:pt>
                <c:pt idx="38">
                  <c:v>105.78885300773227</c:v>
                </c:pt>
                <c:pt idx="39">
                  <c:v>106.14861199298032</c:v>
                </c:pt>
                <c:pt idx="40">
                  <c:v>106.72257847737384</c:v>
                </c:pt>
                <c:pt idx="41">
                  <c:v>107.61297894235824</c:v>
                </c:pt>
                <c:pt idx="42">
                  <c:v>108.95189549816524</c:v>
                </c:pt>
                <c:pt idx="43">
                  <c:v>110.90144644056109</c:v>
                </c:pt>
                <c:pt idx="44">
                  <c:v>113.64919294336903</c:v>
                </c:pt>
                <c:pt idx="45">
                  <c:v>117.39705119441115</c:v>
                </c:pt>
                <c:pt idx="46">
                  <c:v>122.3425315555498</c:v>
                </c:pt>
                <c:pt idx="47">
                  <c:v>128.65223745289907</c:v>
                </c:pt>
                <c:pt idx="48">
                  <c:v>136.42919065046257</c:v>
                </c:pt>
                <c:pt idx="49">
                  <c:v>145.67738536520906</c:v>
                </c:pt>
                <c:pt idx="50">
                  <c:v>156.26784608043889</c:v>
                </c:pt>
                <c:pt idx="51">
                  <c:v>167.90606371556058</c:v>
                </c:pt>
                <c:pt idx="52">
                  <c:v>180.07927304931724</c:v>
                </c:pt>
                <c:pt idx="53">
                  <c:v>191.91376090408306</c:v>
                </c:pt>
                <c:pt idx="54">
                  <c:v>201.85685688283039</c:v>
                </c:pt>
                <c:pt idx="55">
                  <c:v>207.32611109134336</c:v>
                </c:pt>
                <c:pt idx="56">
                  <c:v>205.02528873525765</c:v>
                </c:pt>
                <c:pt idx="57">
                  <c:v>192.73007385837442</c:v>
                </c:pt>
                <c:pt idx="58">
                  <c:v>171.8042586161657</c:v>
                </c:pt>
                <c:pt idx="59">
                  <c:v>147.71744632977777</c:v>
                </c:pt>
                <c:pt idx="60">
                  <c:v>127.02958749560906</c:v>
                </c:pt>
                <c:pt idx="61">
                  <c:v>113.42005892577353</c:v>
                </c:pt>
                <c:pt idx="62">
                  <c:v>106.56291131028453</c:v>
                </c:pt>
                <c:pt idx="63">
                  <c:v>104.07147317826954</c:v>
                </c:pt>
                <c:pt idx="64">
                  <c:v>103.77250568796039</c:v>
                </c:pt>
                <c:pt idx="65">
                  <c:v>104.54624146224846</c:v>
                </c:pt>
                <c:pt idx="66">
                  <c:v>106.08327347437724</c:v>
                </c:pt>
                <c:pt idx="67">
                  <c:v>108.45015786833751</c:v>
                </c:pt>
                <c:pt idx="68">
                  <c:v>111.83199108367342</c:v>
                </c:pt>
                <c:pt idx="69">
                  <c:v>116.41943978728747</c:v>
                </c:pt>
                <c:pt idx="70">
                  <c:v>122.34703372675</c:v>
                </c:pt>
                <c:pt idx="71">
                  <c:v>129.63972566030276</c:v>
                </c:pt>
                <c:pt idx="72">
                  <c:v>138.15654320545391</c:v>
                </c:pt>
                <c:pt idx="73">
                  <c:v>147.51499936422439</c:v>
                </c:pt>
                <c:pt idx="74">
                  <c:v>156.9472950053742</c:v>
                </c:pt>
                <c:pt idx="75">
                  <c:v>165.04786658826831</c:v>
                </c:pt>
                <c:pt idx="76">
                  <c:v>169.58975002174469</c:v>
                </c:pt>
                <c:pt idx="77">
                  <c:v>167.99266577394911</c:v>
                </c:pt>
                <c:pt idx="78">
                  <c:v>158.89147851431522</c:v>
                </c:pt>
                <c:pt idx="79">
                  <c:v>143.88079156836915</c:v>
                </c:pt>
                <c:pt idx="80">
                  <c:v>127.34035904351127</c:v>
                </c:pt>
                <c:pt idx="81">
                  <c:v>113.80515005280978</c:v>
                </c:pt>
                <c:pt idx="82">
                  <c:v>105.3113553461767</c:v>
                </c:pt>
                <c:pt idx="83">
                  <c:v>101.15240319953888</c:v>
                </c:pt>
                <c:pt idx="84">
                  <c:v>99.520790413112664</c:v>
                </c:pt>
                <c:pt idx="85">
                  <c:v>98.963206248467912</c:v>
                </c:pt>
                <c:pt idx="86">
                  <c:v>98.749819263719843</c:v>
                </c:pt>
                <c:pt idx="87">
                  <c:v>98.62379550282003</c:v>
                </c:pt>
                <c:pt idx="88">
                  <c:v>98.520420427211761</c:v>
                </c:pt>
                <c:pt idx="89">
                  <c:v>98.430422024211595</c:v>
                </c:pt>
                <c:pt idx="90">
                  <c:v>98.357810511987438</c:v>
                </c:pt>
                <c:pt idx="91">
                  <c:v>98.311390621540966</c:v>
                </c:pt>
                <c:pt idx="92">
                  <c:v>98.304456218004731</c:v>
                </c:pt>
                <c:pt idx="93">
                  <c:v>98.356103792188932</c:v>
                </c:pt>
                <c:pt idx="94">
                  <c:v>98.492959217201076</c:v>
                </c:pt>
                <c:pt idx="95">
                  <c:v>98.751064511301749</c:v>
                </c:pt>
                <c:pt idx="96">
                  <c:v>99.177720322045545</c:v>
                </c:pt>
                <c:pt idx="97">
                  <c:v>99.832990745822187</c:v>
                </c:pt>
                <c:pt idx="98">
                  <c:v>100.79047379152195</c:v>
                </c:pt>
                <c:pt idx="99">
                  <c:v>102.13685606065691</c:v>
                </c:pt>
                <c:pt idx="100">
                  <c:v>103.96973293147822</c:v>
                </c:pt>
                <c:pt idx="101">
                  <c:v>106.39321657982393</c:v>
                </c:pt>
                <c:pt idx="102">
                  <c:v>109.51099978177822</c:v>
                </c:pt>
                <c:pt idx="103">
                  <c:v>113.4168019664867</c:v>
                </c:pt>
                <c:pt idx="104">
                  <c:v>118.18245832605095</c:v>
                </c:pt>
                <c:pt idx="105">
                  <c:v>123.84417809917963</c:v>
                </c:pt>
                <c:pt idx="106">
                  <c:v>130.38732664516576</c:v>
                </c:pt>
                <c:pt idx="107">
                  <c:v>137.72880535889337</c:v>
                </c:pt>
                <c:pt idx="108">
                  <c:v>145.69311454065684</c:v>
                </c:pt>
                <c:pt idx="109">
                  <c:v>153.9746001503942</c:v>
                </c:pt>
                <c:pt idx="110">
                  <c:v>162.07990724196071</c:v>
                </c:pt>
                <c:pt idx="111">
                  <c:v>169.26193545679445</c:v>
                </c:pt>
                <c:pt idx="112">
                  <c:v>174.49519201173601</c:v>
                </c:pt>
                <c:pt idx="113">
                  <c:v>176.58152732266734</c:v>
                </c:pt>
                <c:pt idx="114">
                  <c:v>174.45902375220055</c:v>
                </c:pt>
                <c:pt idx="115">
                  <c:v>167.66789573173912</c:v>
                </c:pt>
                <c:pt idx="116">
                  <c:v>156.75117280811062</c:v>
                </c:pt>
                <c:pt idx="117">
                  <c:v>143.29379174625919</c:v>
                </c:pt>
                <c:pt idx="118">
                  <c:v>129.46808175713485</c:v>
                </c:pt>
                <c:pt idx="119">
                  <c:v>117.28213449204269</c:v>
                </c:pt>
                <c:pt idx="120">
                  <c:v>107.94698295686653</c:v>
                </c:pt>
                <c:pt idx="121">
                  <c:v>101.68448564405992</c:v>
                </c:pt>
                <c:pt idx="122">
                  <c:v>97.980142969808455</c:v>
                </c:pt>
                <c:pt idx="123">
                  <c:v>96.027075550663071</c:v>
                </c:pt>
                <c:pt idx="124">
                  <c:v>95.08780628056823</c:v>
                </c:pt>
                <c:pt idx="125">
                  <c:v>94.655964741147372</c:v>
                </c:pt>
                <c:pt idx="126">
                  <c:v>94.456246814779604</c:v>
                </c:pt>
                <c:pt idx="127">
                  <c:v>94.377973864178017</c:v>
                </c:pt>
                <c:pt idx="128">
                  <c:v>94.412911451819525</c:v>
                </c:pt>
                <c:pt idx="129">
                  <c:v>94.622630918319928</c:v>
                </c:pt>
                <c:pt idx="130">
                  <c:v>95.131254463662032</c:v>
                </c:pt>
                <c:pt idx="131">
                  <c:v>96.128671427512046</c:v>
                </c:pt>
                <c:pt idx="132">
                  <c:v>97.867307899839147</c:v>
                </c:pt>
                <c:pt idx="133">
                  <c:v>100.63612135630913</c:v>
                </c:pt>
                <c:pt idx="134">
                  <c:v>104.69941306546704</c:v>
                </c:pt>
                <c:pt idx="135">
                  <c:v>110.19893733872328</c:v>
                </c:pt>
                <c:pt idx="136">
                  <c:v>117.03685691989963</c:v>
                </c:pt>
                <c:pt idx="137">
                  <c:v>124.77914447337315</c:v>
                </c:pt>
                <c:pt idx="138">
                  <c:v>132.6319956645317</c:v>
                </c:pt>
                <c:pt idx="139">
                  <c:v>139.53398175940072</c:v>
                </c:pt>
                <c:pt idx="140">
                  <c:v>144.36855120196432</c:v>
                </c:pt>
                <c:pt idx="141">
                  <c:v>146.24642715891858</c:v>
                </c:pt>
                <c:pt idx="142">
                  <c:v>144.76256520380343</c:v>
                </c:pt>
                <c:pt idx="143">
                  <c:v>140.12651355701931</c:v>
                </c:pt>
                <c:pt idx="144">
                  <c:v>133.10900702785028</c:v>
                </c:pt>
                <c:pt idx="145">
                  <c:v>124.82303036294525</c:v>
                </c:pt>
                <c:pt idx="146">
                  <c:v>116.42543027359993</c:v>
                </c:pt>
                <c:pt idx="147">
                  <c:v>108.84999689687342</c:v>
                </c:pt>
                <c:pt idx="148">
                  <c:v>102.65527481881672</c:v>
                </c:pt>
                <c:pt idx="149">
                  <c:v>98.010780261194299</c:v>
                </c:pt>
                <c:pt idx="150">
                  <c:v>94.788424992217173</c:v>
                </c:pt>
                <c:pt idx="151">
                  <c:v>92.697810651458056</c:v>
                </c:pt>
                <c:pt idx="152">
                  <c:v>91.40933180779102</c:v>
                </c:pt>
                <c:pt idx="153">
                  <c:v>90.634376001273679</c:v>
                </c:pt>
                <c:pt idx="154">
                  <c:v>90.158936115126821</c:v>
                </c:pt>
                <c:pt idx="155">
                  <c:v>89.843619922764447</c:v>
                </c:pt>
                <c:pt idx="156">
                  <c:v>89.607196742674674</c:v>
                </c:pt>
                <c:pt idx="157">
                  <c:v>89.406870249373952</c:v>
                </c:pt>
                <c:pt idx="158">
                  <c:v>89.222130323733722</c:v>
                </c:pt>
                <c:pt idx="159">
                  <c:v>89.044008381879522</c:v>
                </c:pt>
                <c:pt idx="160">
                  <c:v>88.868928104154691</c:v>
                </c:pt>
                <c:pt idx="161">
                  <c:v>88.695598240296178</c:v>
                </c:pt>
                <c:pt idx="162">
                  <c:v>88.523606309082496</c:v>
                </c:pt>
                <c:pt idx="163">
                  <c:v>88.352843634881296</c:v>
                </c:pt>
                <c:pt idx="164">
                  <c:v>88.183292099834119</c:v>
                </c:pt>
                <c:pt idx="165">
                  <c:v>88.014952542923069</c:v>
                </c:pt>
                <c:pt idx="166">
                  <c:v>87.847823432546605</c:v>
                </c:pt>
                <c:pt idx="167">
                  <c:v>87.681895772610289</c:v>
                </c:pt>
                <c:pt idx="168">
                  <c:v>87.517152765714485</c:v>
                </c:pt>
                <c:pt idx="169">
                  <c:v>87.353570706956702</c:v>
                </c:pt>
                <c:pt idx="170">
                  <c:v>87.191120112921496</c:v>
                </c:pt>
                <c:pt idx="171">
                  <c:v>87.029766824728085</c:v>
                </c:pt>
                <c:pt idx="172">
                  <c:v>86.869473020623118</c:v>
                </c:pt>
                <c:pt idx="173">
                  <c:v>86.710198123779307</c:v>
                </c:pt>
                <c:pt idx="174">
                  <c:v>86.551899604324333</c:v>
                </c:pt>
                <c:pt idx="175">
                  <c:v>86.394533679097862</c:v>
                </c:pt>
                <c:pt idx="176">
                  <c:v>86.238055914749879</c:v>
                </c:pt>
                <c:pt idx="177">
                  <c:v>86.082421741017711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102.73152206019955</c:v>
                </c:pt>
                <c:pt idx="11">
                  <c:v>102.875638878771</c:v>
                </c:pt>
                <c:pt idx="12">
                  <c:v>103.01872735695514</c:v>
                </c:pt>
                <c:pt idx="13">
                  <c:v>103.16059286686421</c:v>
                </c:pt>
                <c:pt idx="14">
                  <c:v>103.30101740319937</c:v>
                </c:pt>
                <c:pt idx="15">
                  <c:v>103.43975789135598</c:v>
                </c:pt>
                <c:pt idx="16">
                  <c:v>103.57654457211474</c:v>
                </c:pt>
                <c:pt idx="17">
                  <c:v>103.71107951799384</c:v>
                </c:pt>
                <c:pt idx="18">
                  <c:v>103.84303534651369</c:v>
                </c:pt>
                <c:pt idx="19">
                  <c:v>103.97205420607878</c:v>
                </c:pt>
                <c:pt idx="20">
                  <c:v>104.0977471204526</c:v>
                </c:pt>
                <c:pt idx="21">
                  <c:v>104.21969378725855</c:v>
                </c:pt>
                <c:pt idx="22">
                  <c:v>104.33744293379502</c:v>
                </c:pt>
                <c:pt idx="23">
                  <c:v>104.45051333873128</c:v>
                </c:pt>
                <c:pt idx="24">
                  <c:v>104.55839562983954</c:v>
                </c:pt>
                <c:pt idx="25">
                  <c:v>104.66055496457354</c:v>
                </c:pt>
                <c:pt idx="26">
                  <c:v>104.75643469075266</c:v>
                </c:pt>
                <c:pt idx="27">
                  <c:v>104.84546106762447</c:v>
                </c:pt>
                <c:pt idx="28">
                  <c:v>104.92704910213351</c:v>
                </c:pt>
                <c:pt idx="29">
                  <c:v>105.00060952065789</c:v>
                </c:pt>
                <c:pt idx="30">
                  <c:v>105.06555685267827</c:v>
                </c:pt>
                <c:pt idx="31">
                  <c:v>105.12131855045547</c:v>
                </c:pt>
                <c:pt idx="32">
                  <c:v>105.16734500937065</c:v>
                </c:pt>
                <c:pt idx="33">
                  <c:v>105.20312028971048</c:v>
                </c:pt>
                <c:pt idx="34">
                  <c:v>105.228173276001</c:v>
                </c:pt>
                <c:pt idx="35">
                  <c:v>105.24208894908577</c:v>
                </c:pt>
                <c:pt idx="36">
                  <c:v>105.24451939428138</c:v>
                </c:pt>
                <c:pt idx="37">
                  <c:v>105.23519413165526</c:v>
                </c:pt>
                <c:pt idx="38">
                  <c:v>105.21392933700702</c:v>
                </c:pt>
                <c:pt idx="39">
                  <c:v>105.1806355288016</c:v>
                </c:pt>
                <c:pt idx="40">
                  <c:v>105.13532332982012</c:v>
                </c:pt>
                <c:pt idx="41">
                  <c:v>105.07810697322648</c:v>
                </c:pt>
                <c:pt idx="42">
                  <c:v>105.00920530913341</c:v>
                </c:pt>
                <c:pt idx="43">
                  <c:v>104.92894017502918</c:v>
                </c:pt>
                <c:pt idx="44">
                  <c:v>104.83773211468379</c:v>
                </c:pt>
                <c:pt idx="45">
                  <c:v>104.73609355673018</c:v>
                </c:pt>
                <c:pt idx="46">
                  <c:v>104.62461968647123</c:v>
                </c:pt>
                <c:pt idx="47">
                  <c:v>104.50397735321273</c:v>
                </c:pt>
                <c:pt idx="48">
                  <c:v>104.37489244237787</c:v>
                </c:pt>
                <c:pt idx="49">
                  <c:v>104.23813620073129</c:v>
                </c:pt>
                <c:pt idx="50">
                  <c:v>104.09451103084284</c:v>
                </c:pt>
                <c:pt idx="51">
                  <c:v>103.94483626702899</c:v>
                </c:pt>
                <c:pt idx="52">
                  <c:v>103.789934411818</c:v>
                </c:pt>
                <c:pt idx="53">
                  <c:v>103.63061825424013</c:v>
                </c:pt>
                <c:pt idx="54">
                  <c:v>103.46767921533075</c:v>
                </c:pt>
                <c:pt idx="55">
                  <c:v>103.30187717934611</c:v>
                </c:pt>
                <c:pt idx="56">
                  <c:v>103.13393197852085</c:v>
                </c:pt>
                <c:pt idx="57">
                  <c:v>102.96451661123255</c:v>
                </c:pt>
                <c:pt idx="58">
                  <c:v>102.79425219347125</c:v>
                </c:pt>
                <c:pt idx="59">
                  <c:v>102.62370457533645</c:v>
                </c:pt>
                <c:pt idx="60">
                  <c:v>102.45338250014669</c:v>
                </c:pt>
                <c:pt idx="61">
                  <c:v>102.28373714443002</c:v>
                </c:pt>
                <c:pt idx="62">
                  <c:v>102.11516285214249</c:v>
                </c:pt>
                <c:pt idx="63">
                  <c:v>101.94799886457791</c:v>
                </c:pt>
                <c:pt idx="64">
                  <c:v>101.78253184663957</c:v>
                </c:pt>
                <c:pt idx="65">
                  <c:v>101.618999018179</c:v>
                </c:pt>
                <c:pt idx="66">
                  <c:v>101.4575917136613</c:v>
                </c:pt>
                <c:pt idx="67">
                  <c:v>101.29845921230579</c:v>
                </c:pt>
                <c:pt idx="68">
                  <c:v>101.14171270215741</c:v>
                </c:pt>
                <c:pt idx="69">
                  <c:v>100.98742926367473</c:v>
                </c:pt>
                <c:pt idx="70">
                  <c:v>100.83565578013351</c:v>
                </c:pt>
                <c:pt idx="71">
                  <c:v>100.68641270253929</c:v>
                </c:pt>
                <c:pt idx="72">
                  <c:v>100.53969761522272</c:v>
                </c:pt>
                <c:pt idx="73">
                  <c:v>100.39548856451677</c:v>
                </c:pt>
                <c:pt idx="74">
                  <c:v>100.25374712675378</c:v>
                </c:pt>
                <c:pt idx="75">
                  <c:v>100.1144212032941</c:v>
                </c:pt>
                <c:pt idx="76">
                  <c:v>99.977447539536129</c:v>
                </c:pt>
                <c:pt idx="77">
                  <c:v>99.842753972063065</c:v>
                </c:pt>
                <c:pt idx="78">
                  <c:v>99.71026141349158</c:v>
                </c:pt>
                <c:pt idx="79">
                  <c:v>99.57988558845669</c:v>
                </c:pt>
                <c:pt idx="80">
                  <c:v>99.451538536747563</c:v>
                </c:pt>
                <c:pt idx="81">
                  <c:v>99.325129901132897</c:v>
                </c:pt>
                <c:pt idx="82">
                  <c:v>99.200568018101464</c:v>
                </c:pt>
                <c:pt idx="83">
                  <c:v>99.07776082977783</c:v>
                </c:pt>
                <c:pt idx="84">
                  <c:v>98.956616634817649</c:v>
                </c:pt>
                <c:pt idx="85">
                  <c:v>98.837044695280326</c:v>
                </c:pt>
                <c:pt idx="86">
                  <c:v>98.718955715424912</c:v>
                </c:pt>
                <c:pt idx="87">
                  <c:v>98.602262207174491</c:v>
                </c:pt>
                <c:pt idx="88">
                  <c:v>98.486878755708517</c:v>
                </c:pt>
                <c:pt idx="89">
                  <c:v>98.372722197332294</c:v>
                </c:pt>
                <c:pt idx="90">
                  <c:v>98.259711720475266</c:v>
                </c:pt>
                <c:pt idx="91">
                  <c:v>98.147768899415411</c:v>
                </c:pt>
                <c:pt idx="92">
                  <c:v>98.036817669139424</c:v>
                </c:pt>
                <c:pt idx="93">
                  <c:v>97.926784248638327</c:v>
                </c:pt>
                <c:pt idx="94">
                  <c:v>97.817597018918619</c:v>
                </c:pt>
                <c:pt idx="95">
                  <c:v>97.709186361083127</c:v>
                </c:pt>
                <c:pt idx="96">
                  <c:v>97.601484459008418</c:v>
                </c:pt>
                <c:pt idx="97">
                  <c:v>97.49442507041725</c:v>
                </c:pt>
                <c:pt idx="98">
                  <c:v>97.387943269517834</c:v>
                </c:pt>
                <c:pt idx="99">
                  <c:v>97.281975163855904</c:v>
                </c:pt>
                <c:pt idx="100">
                  <c:v>97.176457587604929</c:v>
                </c:pt>
                <c:pt idx="101">
                  <c:v>97.071327773202853</c:v>
                </c:pt>
                <c:pt idx="102">
                  <c:v>96.966523003040891</c:v>
                </c:pt>
                <c:pt idx="103">
                  <c:v>96.86198024281876</c:v>
                </c:pt>
                <c:pt idx="104">
                  <c:v>96.757635758215855</c:v>
                </c:pt>
                <c:pt idx="105">
                  <c:v>96.653424716692442</c:v>
                </c:pt>
                <c:pt idx="106">
                  <c:v>96.549280776544407</c:v>
                </c:pt>
                <c:pt idx="107">
                  <c:v>96.445135665794822</c:v>
                </c:pt>
                <c:pt idx="108">
                  <c:v>96.340918754135657</c:v>
                </c:pt>
                <c:pt idx="109">
                  <c:v>96.236556621937936</c:v>
                </c:pt>
                <c:pt idx="110">
                  <c:v>96.131972631344297</c:v>
                </c:pt>
                <c:pt idx="111">
                  <c:v>96.027086505651596</c:v>
                </c:pt>
                <c:pt idx="112">
                  <c:v>95.921813924582963</c:v>
                </c:pt>
                <c:pt idx="113">
                  <c:v>95.816066144639095</c:v>
                </c:pt>
                <c:pt idx="114">
                  <c:v>95.709749655488395</c:v>
                </c:pt>
                <c:pt idx="115">
                  <c:v>95.602765885278558</c:v>
                </c:pt>
                <c:pt idx="116">
                  <c:v>95.495010969779003</c:v>
                </c:pt>
                <c:pt idx="117">
                  <c:v>95.386375602325018</c:v>
                </c:pt>
                <c:pt idx="118">
                  <c:v>95.276744983532197</c:v>
                </c:pt>
                <c:pt idx="119">
                  <c:v>95.165998891553926</c:v>
                </c:pt>
                <c:pt idx="120">
                  <c:v>95.054011895102647</c:v>
                </c:pt>
                <c:pt idx="121">
                  <c:v>94.940653732347059</c:v>
                </c:pt>
                <c:pt idx="122">
                  <c:v>94.825789878901404</c:v>
                </c:pt>
                <c:pt idx="123">
                  <c:v>94.709282327177206</c:v>
                </c:pt>
                <c:pt idx="124">
                  <c:v>94.590990597101268</c:v>
                </c:pt>
                <c:pt idx="125">
                  <c:v>94.470772994340848</c:v>
                </c:pt>
                <c:pt idx="126">
                  <c:v>94.348488126478088</c:v>
                </c:pt>
                <c:pt idx="127">
                  <c:v>94.223996679860718</c:v>
                </c:pt>
                <c:pt idx="128">
                  <c:v>94.097163450044746</c:v>
                </c:pt>
                <c:pt idx="129">
                  <c:v>93.96785960691048</c:v>
                </c:pt>
                <c:pt idx="130">
                  <c:v>93.835965161926154</c:v>
                </c:pt>
                <c:pt idx="131">
                  <c:v>93.701371590141946</c:v>
                </c:pt>
                <c:pt idx="132">
                  <c:v>93.563984544041347</c:v>
                </c:pt>
                <c:pt idx="133">
                  <c:v>93.423726581335359</c:v>
                </c:pt>
                <c:pt idx="134">
                  <c:v>93.28053981533364</c:v>
                </c:pt>
                <c:pt idx="135">
                  <c:v>93.134388385991841</c:v>
                </c:pt>
                <c:pt idx="136">
                  <c:v>92.985260643471563</c:v>
                </c:pt>
                <c:pt idx="137">
                  <c:v>92.833170935301638</c:v>
                </c:pt>
                <c:pt idx="138">
                  <c:v>92.678160893974592</c:v>
                </c:pt>
                <c:pt idx="139">
                  <c:v>92.52030013458625</c:v>
                </c:pt>
                <c:pt idx="140">
                  <c:v>92.35968629189361</c:v>
                </c:pt>
                <c:pt idx="141">
                  <c:v>92.196444352225839</c:v>
                </c:pt>
                <c:pt idx="142">
                  <c:v>92.030725266653832</c:v>
                </c:pt>
                <c:pt idx="143">
                  <c:v>91.862703865723859</c:v>
                </c:pt>
                <c:pt idx="144">
                  <c:v>91.692576130462044</c:v>
                </c:pt>
                <c:pt idx="145">
                  <c:v>91.520555906637952</c:v>
                </c:pt>
                <c:pt idx="146">
                  <c:v>91.346871176888783</c:v>
                </c:pt>
                <c:pt idx="147">
                  <c:v>91.171760026083263</c:v>
                </c:pt>
                <c:pt idx="148">
                  <c:v>90.99546644768651</c:v>
                </c:pt>
                <c:pt idx="149">
                  <c:v>90.818236142106244</c:v>
                </c:pt>
                <c:pt idx="150">
                  <c:v>90.640312452142325</c:v>
                </c:pt>
                <c:pt idx="151">
                  <c:v>90.461932566615133</c:v>
                </c:pt>
                <c:pt idx="152">
                  <c:v>90.283324102573573</c:v>
                </c:pt>
                <c:pt idx="153">
                  <c:v>90.104702151185194</c:v>
                </c:pt>
                <c:pt idx="154">
                  <c:v>89.926266844702127</c:v>
                </c:pt>
                <c:pt idx="155">
                  <c:v>89.748201473938323</c:v>
                </c:pt>
                <c:pt idx="156">
                  <c:v>89.570671159403545</c:v>
                </c:pt>
                <c:pt idx="157">
                  <c:v>89.3938220561283</c:v>
                </c:pt>
                <c:pt idx="158">
                  <c:v>89.217781053312379</c:v>
                </c:pt>
                <c:pt idx="159">
                  <c:v>89.042655915775271</c:v>
                </c:pt>
                <c:pt idx="160">
                  <c:v>88.868535804862532</c:v>
                </c:pt>
                <c:pt idx="161">
                  <c:v>88.69549211168021</c:v>
                </c:pt>
                <c:pt idx="162">
                  <c:v>88.523579534732434</c:v>
                </c:pt>
                <c:pt idx="163">
                  <c:v>88.352837336500642</c:v>
                </c:pt>
                <c:pt idx="164">
                  <c:v>88.183290718437192</c:v>
                </c:pt>
                <c:pt idx="165">
                  <c:v>88.014952260469286</c:v>
                </c:pt>
                <c:pt idx="166">
                  <c:v>87.84782337870989</c:v>
                </c:pt>
                <c:pt idx="167">
                  <c:v>87.681895763045446</c:v>
                </c:pt>
                <c:pt idx="168">
                  <c:v>87.517152764130628</c:v>
                </c:pt>
                <c:pt idx="169">
                  <c:v>87.353570706712276</c:v>
                </c:pt>
                <c:pt idx="170">
                  <c:v>87.191120112886338</c:v>
                </c:pt>
                <c:pt idx="171">
                  <c:v>87.029766824723367</c:v>
                </c:pt>
                <c:pt idx="172">
                  <c:v>86.869473020622536</c:v>
                </c:pt>
                <c:pt idx="173">
                  <c:v>86.710198123779236</c:v>
                </c:pt>
                <c:pt idx="174">
                  <c:v>86.551899604324319</c:v>
                </c:pt>
                <c:pt idx="175">
                  <c:v>86.394533679097862</c:v>
                </c:pt>
                <c:pt idx="176">
                  <c:v>86.238055914749879</c:v>
                </c:pt>
                <c:pt idx="177">
                  <c:v>86.082421741017711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103.625</c:v>
                </c:pt>
                <c:pt idx="1">
                  <c:v>104.21899999999999</c:v>
                </c:pt>
                <c:pt idx="2">
                  <c:v>101.34399999999999</c:v>
                </c:pt>
                <c:pt idx="3">
                  <c:v>99.953000000000003</c:v>
                </c:pt>
                <c:pt idx="4">
                  <c:v>101.188</c:v>
                </c:pt>
                <c:pt idx="5">
                  <c:v>101.84399999999999</c:v>
                </c:pt>
                <c:pt idx="6">
                  <c:v>102.84399999999999</c:v>
                </c:pt>
                <c:pt idx="7">
                  <c:v>102.48399999999999</c:v>
                </c:pt>
                <c:pt idx="8">
                  <c:v>103.10899999999999</c:v>
                </c:pt>
                <c:pt idx="9">
                  <c:v>102.09399999999999</c:v>
                </c:pt>
                <c:pt idx="10">
                  <c:v>106.15600000000001</c:v>
                </c:pt>
                <c:pt idx="11">
                  <c:v>101.438</c:v>
                </c:pt>
                <c:pt idx="12">
                  <c:v>102.48399999999999</c:v>
                </c:pt>
                <c:pt idx="13">
                  <c:v>101.84399999999999</c:v>
                </c:pt>
                <c:pt idx="14">
                  <c:v>104.5</c:v>
                </c:pt>
                <c:pt idx="15">
                  <c:v>104.297</c:v>
                </c:pt>
                <c:pt idx="16">
                  <c:v>101.14100000000001</c:v>
                </c:pt>
                <c:pt idx="17">
                  <c:v>104.078</c:v>
                </c:pt>
                <c:pt idx="18">
                  <c:v>101.78100000000001</c:v>
                </c:pt>
                <c:pt idx="19">
                  <c:v>101.078</c:v>
                </c:pt>
                <c:pt idx="20">
                  <c:v>103.14100000000001</c:v>
                </c:pt>
                <c:pt idx="21">
                  <c:v>101.312</c:v>
                </c:pt>
                <c:pt idx="22">
                  <c:v>102.797</c:v>
                </c:pt>
                <c:pt idx="23">
                  <c:v>103.875</c:v>
                </c:pt>
                <c:pt idx="24">
                  <c:v>98.156000000000006</c:v>
                </c:pt>
                <c:pt idx="25">
                  <c:v>104.51600000000001</c:v>
                </c:pt>
                <c:pt idx="26">
                  <c:v>104</c:v>
                </c:pt>
                <c:pt idx="27">
                  <c:v>103.89100000000001</c:v>
                </c:pt>
                <c:pt idx="28">
                  <c:v>103.297</c:v>
                </c:pt>
                <c:pt idx="29">
                  <c:v>104.547</c:v>
                </c:pt>
                <c:pt idx="30">
                  <c:v>102.90600000000001</c:v>
                </c:pt>
                <c:pt idx="31">
                  <c:v>103.21899999999999</c:v>
                </c:pt>
                <c:pt idx="32">
                  <c:v>103.797</c:v>
                </c:pt>
                <c:pt idx="33">
                  <c:v>103.89100000000001</c:v>
                </c:pt>
                <c:pt idx="34">
                  <c:v>105.125</c:v>
                </c:pt>
                <c:pt idx="35">
                  <c:v>102.84399999999999</c:v>
                </c:pt>
                <c:pt idx="36">
                  <c:v>106.28100000000001</c:v>
                </c:pt>
                <c:pt idx="37">
                  <c:v>105.5</c:v>
                </c:pt>
                <c:pt idx="38">
                  <c:v>106.73399999999999</c:v>
                </c:pt>
                <c:pt idx="39">
                  <c:v>106.89100000000001</c:v>
                </c:pt>
                <c:pt idx="40">
                  <c:v>106.85899999999999</c:v>
                </c:pt>
                <c:pt idx="41">
                  <c:v>105.64100000000001</c:v>
                </c:pt>
                <c:pt idx="42">
                  <c:v>110.875</c:v>
                </c:pt>
                <c:pt idx="43">
                  <c:v>111.73399999999999</c:v>
                </c:pt>
                <c:pt idx="44">
                  <c:v>114.76600000000001</c:v>
                </c:pt>
                <c:pt idx="45">
                  <c:v>121.5</c:v>
                </c:pt>
                <c:pt idx="46">
                  <c:v>126.453</c:v>
                </c:pt>
                <c:pt idx="47">
                  <c:v>134.15600000000001</c:v>
                </c:pt>
                <c:pt idx="48">
                  <c:v>146.422</c:v>
                </c:pt>
                <c:pt idx="49">
                  <c:v>158.59399999999999</c:v>
                </c:pt>
                <c:pt idx="50">
                  <c:v>168.81200000000001</c:v>
                </c:pt>
                <c:pt idx="51">
                  <c:v>184.15600000000001</c:v>
                </c:pt>
                <c:pt idx="52">
                  <c:v>196.5</c:v>
                </c:pt>
                <c:pt idx="53">
                  <c:v>207.59399999999999</c:v>
                </c:pt>
                <c:pt idx="54">
                  <c:v>214.125</c:v>
                </c:pt>
                <c:pt idx="55">
                  <c:v>216.53100000000001</c:v>
                </c:pt>
                <c:pt idx="56">
                  <c:v>219.78100000000001</c:v>
                </c:pt>
                <c:pt idx="57">
                  <c:v>215.73400000000001</c:v>
                </c:pt>
                <c:pt idx="58">
                  <c:v>206.578</c:v>
                </c:pt>
                <c:pt idx="59">
                  <c:v>193.453</c:v>
                </c:pt>
                <c:pt idx="60">
                  <c:v>172.922</c:v>
                </c:pt>
                <c:pt idx="61">
                  <c:v>147.5</c:v>
                </c:pt>
                <c:pt idx="62">
                  <c:v>121.125</c:v>
                </c:pt>
                <c:pt idx="63">
                  <c:v>105.203</c:v>
                </c:pt>
                <c:pt idx="64">
                  <c:v>103.047</c:v>
                </c:pt>
                <c:pt idx="65">
                  <c:v>102.48399999999999</c:v>
                </c:pt>
                <c:pt idx="66">
                  <c:v>103.84399999999999</c:v>
                </c:pt>
                <c:pt idx="67">
                  <c:v>111.125</c:v>
                </c:pt>
                <c:pt idx="68">
                  <c:v>113.28100000000001</c:v>
                </c:pt>
                <c:pt idx="69">
                  <c:v>120.51600000000001</c:v>
                </c:pt>
                <c:pt idx="70">
                  <c:v>127.953</c:v>
                </c:pt>
                <c:pt idx="71">
                  <c:v>136.39099999999999</c:v>
                </c:pt>
                <c:pt idx="72">
                  <c:v>147.71899999999999</c:v>
                </c:pt>
                <c:pt idx="73">
                  <c:v>156.31200000000001</c:v>
                </c:pt>
                <c:pt idx="74">
                  <c:v>167.35900000000001</c:v>
                </c:pt>
                <c:pt idx="75">
                  <c:v>174.56200000000001</c:v>
                </c:pt>
                <c:pt idx="76">
                  <c:v>178.797</c:v>
                </c:pt>
                <c:pt idx="77">
                  <c:v>182.96899999999999</c:v>
                </c:pt>
                <c:pt idx="78">
                  <c:v>177.90600000000001</c:v>
                </c:pt>
                <c:pt idx="79">
                  <c:v>173.28100000000001</c:v>
                </c:pt>
                <c:pt idx="80">
                  <c:v>159.81200000000001</c:v>
                </c:pt>
                <c:pt idx="81">
                  <c:v>139.797</c:v>
                </c:pt>
                <c:pt idx="82">
                  <c:v>119.672</c:v>
                </c:pt>
                <c:pt idx="83">
                  <c:v>101.89100000000001</c:v>
                </c:pt>
                <c:pt idx="84">
                  <c:v>93.593999999999994</c:v>
                </c:pt>
                <c:pt idx="85">
                  <c:v>91.483999999999995</c:v>
                </c:pt>
                <c:pt idx="86">
                  <c:v>89.938000000000002</c:v>
                </c:pt>
                <c:pt idx="87">
                  <c:v>91.188000000000002</c:v>
                </c:pt>
                <c:pt idx="88">
                  <c:v>94.406000000000006</c:v>
                </c:pt>
                <c:pt idx="89">
                  <c:v>91.953000000000003</c:v>
                </c:pt>
                <c:pt idx="90">
                  <c:v>91.218999999999994</c:v>
                </c:pt>
                <c:pt idx="91">
                  <c:v>91.141000000000005</c:v>
                </c:pt>
                <c:pt idx="92">
                  <c:v>92.75</c:v>
                </c:pt>
                <c:pt idx="93">
                  <c:v>92.203000000000003</c:v>
                </c:pt>
                <c:pt idx="94">
                  <c:v>90.156000000000006</c:v>
                </c:pt>
                <c:pt idx="95">
                  <c:v>92.453000000000003</c:v>
                </c:pt>
                <c:pt idx="96">
                  <c:v>90.328000000000003</c:v>
                </c:pt>
                <c:pt idx="97">
                  <c:v>90.688000000000002</c:v>
                </c:pt>
                <c:pt idx="98">
                  <c:v>92.046999999999997</c:v>
                </c:pt>
                <c:pt idx="99">
                  <c:v>94.328000000000003</c:v>
                </c:pt>
                <c:pt idx="100">
                  <c:v>90.891000000000005</c:v>
                </c:pt>
                <c:pt idx="101">
                  <c:v>91.625</c:v>
                </c:pt>
                <c:pt idx="102">
                  <c:v>91.281000000000006</c:v>
                </c:pt>
                <c:pt idx="103">
                  <c:v>91</c:v>
                </c:pt>
                <c:pt idx="104">
                  <c:v>91.233999999999995</c:v>
                </c:pt>
                <c:pt idx="105">
                  <c:v>91.093999999999994</c:v>
                </c:pt>
                <c:pt idx="106">
                  <c:v>90.608999999999995</c:v>
                </c:pt>
                <c:pt idx="107">
                  <c:v>90.343999999999994</c:v>
                </c:pt>
                <c:pt idx="108">
                  <c:v>88.233999999999995</c:v>
                </c:pt>
                <c:pt idx="109">
                  <c:v>89.641000000000005</c:v>
                </c:pt>
                <c:pt idx="110">
                  <c:v>88.953000000000003</c:v>
                </c:pt>
                <c:pt idx="111">
                  <c:v>90.406000000000006</c:v>
                </c:pt>
                <c:pt idx="112">
                  <c:v>88.593999999999994</c:v>
                </c:pt>
                <c:pt idx="113">
                  <c:v>89.421999999999997</c:v>
                </c:pt>
                <c:pt idx="114">
                  <c:v>89.75</c:v>
                </c:pt>
                <c:pt idx="115">
                  <c:v>87.438000000000002</c:v>
                </c:pt>
                <c:pt idx="116">
                  <c:v>91.328000000000003</c:v>
                </c:pt>
                <c:pt idx="117">
                  <c:v>89.218999999999994</c:v>
                </c:pt>
                <c:pt idx="118">
                  <c:v>90.593999999999994</c:v>
                </c:pt>
                <c:pt idx="119">
                  <c:v>87.578000000000003</c:v>
                </c:pt>
                <c:pt idx="120">
                  <c:v>87.906000000000006</c:v>
                </c:pt>
                <c:pt idx="121">
                  <c:v>86.781000000000006</c:v>
                </c:pt>
                <c:pt idx="122">
                  <c:v>87.625</c:v>
                </c:pt>
                <c:pt idx="123">
                  <c:v>87.171999999999997</c:v>
                </c:pt>
                <c:pt idx="124">
                  <c:v>86.983999999999995</c:v>
                </c:pt>
                <c:pt idx="125">
                  <c:v>86.733999999999995</c:v>
                </c:pt>
                <c:pt idx="126">
                  <c:v>85.781000000000006</c:v>
                </c:pt>
                <c:pt idx="127">
                  <c:v>89.561999999999998</c:v>
                </c:pt>
                <c:pt idx="128">
                  <c:v>90.046999999999997</c:v>
                </c:pt>
                <c:pt idx="129">
                  <c:v>88.016000000000005</c:v>
                </c:pt>
                <c:pt idx="130">
                  <c:v>88.093999999999994</c:v>
                </c:pt>
                <c:pt idx="131">
                  <c:v>86.968999999999994</c:v>
                </c:pt>
                <c:pt idx="132">
                  <c:v>87.811999999999998</c:v>
                </c:pt>
                <c:pt idx="133">
                  <c:v>90.171999999999997</c:v>
                </c:pt>
                <c:pt idx="134">
                  <c:v>87.5</c:v>
                </c:pt>
                <c:pt idx="135">
                  <c:v>87.891000000000005</c:v>
                </c:pt>
                <c:pt idx="136">
                  <c:v>87.233999999999995</c:v>
                </c:pt>
                <c:pt idx="137">
                  <c:v>87.281000000000006</c:v>
                </c:pt>
                <c:pt idx="138">
                  <c:v>88.953000000000003</c:v>
                </c:pt>
                <c:pt idx="139">
                  <c:v>88.203000000000003</c:v>
                </c:pt>
                <c:pt idx="140">
                  <c:v>87.608999999999995</c:v>
                </c:pt>
                <c:pt idx="141">
                  <c:v>86.781000000000006</c:v>
                </c:pt>
                <c:pt idx="142">
                  <c:v>83.233999999999995</c:v>
                </c:pt>
                <c:pt idx="143">
                  <c:v>87</c:v>
                </c:pt>
                <c:pt idx="144">
                  <c:v>88.141000000000005</c:v>
                </c:pt>
                <c:pt idx="145">
                  <c:v>83</c:v>
                </c:pt>
                <c:pt idx="146">
                  <c:v>83.608999999999995</c:v>
                </c:pt>
                <c:pt idx="147">
                  <c:v>86.703000000000003</c:v>
                </c:pt>
                <c:pt idx="148">
                  <c:v>85.625</c:v>
                </c:pt>
                <c:pt idx="149">
                  <c:v>88.125</c:v>
                </c:pt>
                <c:pt idx="150">
                  <c:v>84.828000000000003</c:v>
                </c:pt>
                <c:pt idx="151">
                  <c:v>84.311999999999998</c:v>
                </c:pt>
                <c:pt idx="152">
                  <c:v>86.046999999999997</c:v>
                </c:pt>
                <c:pt idx="153">
                  <c:v>85.141000000000005</c:v>
                </c:pt>
                <c:pt idx="154">
                  <c:v>86.938000000000002</c:v>
                </c:pt>
                <c:pt idx="155">
                  <c:v>83.703000000000003</c:v>
                </c:pt>
                <c:pt idx="156">
                  <c:v>82.266000000000005</c:v>
                </c:pt>
                <c:pt idx="157">
                  <c:v>86.343999999999994</c:v>
                </c:pt>
                <c:pt idx="158">
                  <c:v>84.406000000000006</c:v>
                </c:pt>
                <c:pt idx="159">
                  <c:v>82.483999999999995</c:v>
                </c:pt>
                <c:pt idx="160">
                  <c:v>83.828000000000003</c:v>
                </c:pt>
                <c:pt idx="161">
                  <c:v>84.843999999999994</c:v>
                </c:pt>
                <c:pt idx="162">
                  <c:v>85.608999999999995</c:v>
                </c:pt>
                <c:pt idx="163">
                  <c:v>83.968999999999994</c:v>
                </c:pt>
                <c:pt idx="164">
                  <c:v>84.203000000000003</c:v>
                </c:pt>
                <c:pt idx="165">
                  <c:v>84.188000000000002</c:v>
                </c:pt>
                <c:pt idx="166">
                  <c:v>84.811999999999998</c:v>
                </c:pt>
                <c:pt idx="167">
                  <c:v>84.296999999999997</c:v>
                </c:pt>
                <c:pt idx="168">
                  <c:v>85.828000000000003</c:v>
                </c:pt>
                <c:pt idx="169">
                  <c:v>82.593999999999994</c:v>
                </c:pt>
                <c:pt idx="170">
                  <c:v>84.281000000000006</c:v>
                </c:pt>
                <c:pt idx="171">
                  <c:v>84.968999999999994</c:v>
                </c:pt>
                <c:pt idx="172">
                  <c:v>85.061999999999998</c:v>
                </c:pt>
                <c:pt idx="173">
                  <c:v>82.843999999999994</c:v>
                </c:pt>
                <c:pt idx="174">
                  <c:v>83.608999999999995</c:v>
                </c:pt>
                <c:pt idx="175">
                  <c:v>83.733999999999995</c:v>
                </c:pt>
                <c:pt idx="176">
                  <c:v>83.203000000000003</c:v>
                </c:pt>
                <c:pt idx="177">
                  <c:v>84.468999999999994</c:v>
                </c:pt>
                <c:pt idx="178">
                  <c:v>82.016000000000005</c:v>
                </c:pt>
                <c:pt idx="179">
                  <c:v>82.375</c:v>
                </c:pt>
                <c:pt idx="180">
                  <c:v>81.093999999999994</c:v>
                </c:pt>
                <c:pt idx="181">
                  <c:v>83.468999999999994</c:v>
                </c:pt>
                <c:pt idx="182">
                  <c:v>83.516000000000005</c:v>
                </c:pt>
                <c:pt idx="183">
                  <c:v>81.188000000000002</c:v>
                </c:pt>
                <c:pt idx="184">
                  <c:v>81.593999999999994</c:v>
                </c:pt>
                <c:pt idx="185">
                  <c:v>82.093999999999994</c:v>
                </c:pt>
                <c:pt idx="186">
                  <c:v>83.531000000000006</c:v>
                </c:pt>
                <c:pt idx="187">
                  <c:v>83.141000000000005</c:v>
                </c:pt>
                <c:pt idx="188">
                  <c:v>81</c:v>
                </c:pt>
                <c:pt idx="189">
                  <c:v>83.5</c:v>
                </c:pt>
                <c:pt idx="190">
                  <c:v>82.796999999999997</c:v>
                </c:pt>
                <c:pt idx="191">
                  <c:v>84.125</c:v>
                </c:pt>
                <c:pt idx="192">
                  <c:v>81.921999999999997</c:v>
                </c:pt>
                <c:pt idx="193">
                  <c:v>82.046999999999997</c:v>
                </c:pt>
                <c:pt idx="194">
                  <c:v>81.375</c:v>
                </c:pt>
                <c:pt idx="195">
                  <c:v>82.453000000000003</c:v>
                </c:pt>
                <c:pt idx="196">
                  <c:v>82.921999999999997</c:v>
                </c:pt>
                <c:pt idx="197">
                  <c:v>82.453000000000003</c:v>
                </c:pt>
                <c:pt idx="198">
                  <c:v>79.811999999999998</c:v>
                </c:pt>
                <c:pt idx="199">
                  <c:v>80.125</c:v>
                </c:pt>
                <c:pt idx="200">
                  <c:v>81.656000000000006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101.60730555193459</c:v>
                </c:pt>
                <c:pt idx="1">
                  <c:v>101.68413467122973</c:v>
                </c:pt>
                <c:pt idx="2">
                  <c:v>101.75993668460069</c:v>
                </c:pt>
                <c:pt idx="3">
                  <c:v>101.83458069733918</c:v>
                </c:pt>
                <c:pt idx="4">
                  <c:v>101.90792166302261</c:v>
                </c:pt>
                <c:pt idx="5">
                  <c:v>101.97979919637596</c:v>
                </c:pt>
                <c:pt idx="6">
                  <c:v>102.05003635175652</c:v>
                </c:pt>
                <c:pt idx="7">
                  <c:v>102.1184383823217</c:v>
                </c:pt>
                <c:pt idx="8">
                  <c:v>102.1847914995631</c:v>
                </c:pt>
                <c:pt idx="9">
                  <c:v>102.24886165840896</c:v>
                </c:pt>
                <c:pt idx="10">
                  <c:v>102.31039339974799</c:v>
                </c:pt>
                <c:pt idx="11">
                  <c:v>102.36910879043279</c:v>
                </c:pt>
                <c:pt idx="12">
                  <c:v>102.42470651136388</c:v>
                </c:pt>
                <c:pt idx="13">
                  <c:v>102.47686115862446</c:v>
                </c:pt>
                <c:pt idx="14">
                  <c:v>102.52522284358081</c:v>
                </c:pt>
                <c:pt idx="15">
                  <c:v>102.56941721037606</c:v>
                </c:pt>
                <c:pt idx="16">
                  <c:v>102.60904604209657</c:v>
                </c:pt>
                <c:pt idx="17">
                  <c:v>102.64368871501397</c:v>
                </c:pt>
                <c:pt idx="18">
                  <c:v>102.6729049082591</c:v>
                </c:pt>
                <c:pt idx="19">
                  <c:v>102.69623922299758</c:v>
                </c:pt>
                <c:pt idx="20">
                  <c:v>102.7132287699541</c:v>
                </c:pt>
                <c:pt idx="21">
                  <c:v>102.72341543341516</c:v>
                </c:pt>
                <c:pt idx="22">
                  <c:v>102.72636553338879</c:v>
                </c:pt>
                <c:pt idx="23">
                  <c:v>102.72170114148267</c:v>
                </c:pt>
                <c:pt idx="24">
                  <c:v>102.70914954806825</c:v>
                </c:pt>
                <c:pt idx="25">
                  <c:v>102.68862052950369</c:v>
                </c:pt>
                <c:pt idx="26">
                  <c:v>102.66032529853459</c:v>
                </c:pt>
                <c:pt idx="27">
                  <c:v>102.62495641441565</c:v>
                </c:pt>
                <c:pt idx="28">
                  <c:v>102.58395435171563</c:v>
                </c:pt>
                <c:pt idx="29">
                  <c:v>102.53989339654109</c:v>
                </c:pt>
                <c:pt idx="30">
                  <c:v>102.49702605109908</c:v>
                </c:pt>
                <c:pt idx="31">
                  <c:v>102.4620294852546</c:v>
                </c:pt>
                <c:pt idx="32">
                  <c:v>102.44499727502233</c:v>
                </c:pt>
                <c:pt idx="33">
                  <c:v>102.46071142363439</c:v>
                </c:pt>
                <c:pt idx="34">
                  <c:v>102.53020963591368</c:v>
                </c:pt>
                <c:pt idx="35">
                  <c:v>102.68262718454054</c:v>
                </c:pt>
                <c:pt idx="36">
                  <c:v>102.95723857281669</c:v>
                </c:pt>
                <c:pt idx="37">
                  <c:v>103.40555087482298</c:v>
                </c:pt>
                <c:pt idx="38">
                  <c:v>104.09321112963492</c:v>
                </c:pt>
                <c:pt idx="39">
                  <c:v>105.1013926111026</c:v>
                </c:pt>
                <c:pt idx="40">
                  <c:v>106.52723336696758</c:v>
                </c:pt>
                <c:pt idx="41">
                  <c:v>108.48283525927245</c:v>
                </c:pt>
                <c:pt idx="42">
                  <c:v>111.09231733093766</c:v>
                </c:pt>
                <c:pt idx="43">
                  <c:v>114.48647905661562</c:v>
                </c:pt>
                <c:pt idx="44">
                  <c:v>118.79478793760155</c:v>
                </c:pt>
                <c:pt idx="45">
                  <c:v>124.1346721044653</c:v>
                </c:pt>
                <c:pt idx="46">
                  <c:v>130.59846417021367</c:v>
                </c:pt>
                <c:pt idx="47">
                  <c:v>138.2387718861834</c:v>
                </c:pt>
                <c:pt idx="48">
                  <c:v>147.05345201627458</c:v>
                </c:pt>
                <c:pt idx="49">
                  <c:v>156.97147058887458</c:v>
                </c:pt>
                <c:pt idx="50">
                  <c:v>167.83993749628681</c:v>
                </c:pt>
                <c:pt idx="51">
                  <c:v>179.40849764240212</c:v>
                </c:pt>
                <c:pt idx="52">
                  <c:v>191.29715480060364</c:v>
                </c:pt>
                <c:pt idx="53">
                  <c:v>202.91935540171286</c:v>
                </c:pt>
                <c:pt idx="54">
                  <c:v>213.33469145512842</c:v>
                </c:pt>
                <c:pt idx="55">
                  <c:v>221.0710818518433</c:v>
                </c:pt>
                <c:pt idx="56">
                  <c:v>224.10548975820026</c:v>
                </c:pt>
                <c:pt idx="57">
                  <c:v>220.3058691976056</c:v>
                </c:pt>
                <c:pt idx="58">
                  <c:v>208.44994487363005</c:v>
                </c:pt>
                <c:pt idx="59">
                  <c:v>189.36317649810366</c:v>
                </c:pt>
                <c:pt idx="60">
                  <c:v>166.24310056736002</c:v>
                </c:pt>
                <c:pt idx="61">
                  <c:v>143.59076487383737</c:v>
                </c:pt>
                <c:pt idx="62">
                  <c:v>125.29631749182747</c:v>
                </c:pt>
                <c:pt idx="63">
                  <c:v>113.20472255675034</c:v>
                </c:pt>
                <c:pt idx="64">
                  <c:v>107.03055633676748</c:v>
                </c:pt>
                <c:pt idx="65">
                  <c:v>105.32682164612561</c:v>
                </c:pt>
                <c:pt idx="66">
                  <c:v>106.57328066571151</c:v>
                </c:pt>
                <c:pt idx="67">
                  <c:v>109.74602055430834</c:v>
                </c:pt>
                <c:pt idx="68">
                  <c:v>114.3513369422528</c:v>
                </c:pt>
                <c:pt idx="69">
                  <c:v>120.21842606079835</c:v>
                </c:pt>
                <c:pt idx="70">
                  <c:v>127.29047151382738</c:v>
                </c:pt>
                <c:pt idx="71">
                  <c:v>135.49350078851199</c:v>
                </c:pt>
                <c:pt idx="72">
                  <c:v>144.66868143711881</c:v>
                </c:pt>
                <c:pt idx="73">
                  <c:v>154.5301645110535</c:v>
                </c:pt>
                <c:pt idx="74">
                  <c:v>164.60361146754934</c:v>
                </c:pt>
                <c:pt idx="75">
                  <c:v>174.09049078856521</c:v>
                </c:pt>
                <c:pt idx="76">
                  <c:v>181.64597738280924</c:v>
                </c:pt>
                <c:pt idx="77">
                  <c:v>185.25084008916883</c:v>
                </c:pt>
                <c:pt idx="78">
                  <c:v>182.6169729452273</c:v>
                </c:pt>
                <c:pt idx="79">
                  <c:v>172.41912323279513</c:v>
                </c:pt>
                <c:pt idx="80">
                  <c:v>155.74069907254571</c:v>
                </c:pt>
                <c:pt idx="81">
                  <c:v>136.28610165931821</c:v>
                </c:pt>
                <c:pt idx="82">
                  <c:v>118.64348801946494</c:v>
                </c:pt>
                <c:pt idx="83">
                  <c:v>105.86142422241052</c:v>
                </c:pt>
                <c:pt idx="84">
                  <c:v>98.370552696335935</c:v>
                </c:pt>
                <c:pt idx="85">
                  <c:v>94.779465625466486</c:v>
                </c:pt>
                <c:pt idx="86">
                  <c:v>93.336181473841592</c:v>
                </c:pt>
                <c:pt idx="87">
                  <c:v>92.810178698343663</c:v>
                </c:pt>
                <c:pt idx="88">
                  <c:v>92.593800641301087</c:v>
                </c:pt>
                <c:pt idx="89">
                  <c:v>92.461353568398636</c:v>
                </c:pt>
                <c:pt idx="90">
                  <c:v>92.347861231387569</c:v>
                </c:pt>
                <c:pt idx="91">
                  <c:v>92.23855214619789</c:v>
                </c:pt>
                <c:pt idx="92">
                  <c:v>92.130704683438182</c:v>
                </c:pt>
                <c:pt idx="93">
                  <c:v>92.02386297036098</c:v>
                </c:pt>
                <c:pt idx="94">
                  <c:v>91.917911483638619</c:v>
                </c:pt>
                <c:pt idx="95">
                  <c:v>91.812778839598636</c:v>
                </c:pt>
                <c:pt idx="96">
                  <c:v>91.70840158319912</c:v>
                </c:pt>
                <c:pt idx="97">
                  <c:v>91.604720439839355</c:v>
                </c:pt>
                <c:pt idx="98">
                  <c:v>91.501679773763044</c:v>
                </c:pt>
                <c:pt idx="99">
                  <c:v>91.399227302572882</c:v>
                </c:pt>
                <c:pt idx="100">
                  <c:v>91.297313832954771</c:v>
                </c:pt>
                <c:pt idx="101">
                  <c:v>91.195893003206393</c:v>
                </c:pt>
                <c:pt idx="102">
                  <c:v>91.094921032205946</c:v>
                </c:pt>
                <c:pt idx="103">
                  <c:v>90.994356475046303</c:v>
                </c:pt>
                <c:pt idx="104">
                  <c:v>90.89415998549724</c:v>
                </c:pt>
                <c:pt idx="105">
                  <c:v>90.794294085414435</c:v>
                </c:pt>
                <c:pt idx="106">
                  <c:v>90.69472294121509</c:v>
                </c:pt>
                <c:pt idx="107">
                  <c:v>90.595412147586472</c:v>
                </c:pt>
                <c:pt idx="108">
                  <c:v>90.496328518684322</c:v>
                </c:pt>
                <c:pt idx="109">
                  <c:v>90.39743988721392</c:v>
                </c:pt>
                <c:pt idx="110">
                  <c:v>90.298714911967096</c:v>
                </c:pt>
                <c:pt idx="111">
                  <c:v>90.200122894612562</c:v>
                </c:pt>
                <c:pt idx="112">
                  <c:v>90.101633606804739</c:v>
                </c:pt>
                <c:pt idx="113">
                  <c:v>90.003217128984318</c:v>
                </c:pt>
                <c:pt idx="114">
                  <c:v>89.904843702588494</c:v>
                </c:pt>
                <c:pt idx="115">
                  <c:v>89.806483597762067</c:v>
                </c:pt>
                <c:pt idx="116">
                  <c:v>89.708106999052376</c:v>
                </c:pt>
                <c:pt idx="117">
                  <c:v>89.609683911966627</c:v>
                </c:pt>
                <c:pt idx="118">
                  <c:v>89.511184093648296</c:v>
                </c:pt>
                <c:pt idx="119">
                  <c:v>89.412577011264176</c:v>
                </c:pt>
                <c:pt idx="120">
                  <c:v>89.313831831953095</c:v>
                </c:pt>
                <c:pt idx="121">
                  <c:v>89.214917448331533</c:v>
                </c:pt>
                <c:pt idx="122">
                  <c:v>89.115802543535978</c:v>
                </c:pt>
                <c:pt idx="123">
                  <c:v>89.016455699556715</c:v>
                </c:pt>
                <c:pt idx="124">
                  <c:v>88.91684555213368</c:v>
                </c:pt>
                <c:pt idx="125">
                  <c:v>88.816940994690825</c:v>
                </c:pt>
                <c:pt idx="126">
                  <c:v>88.716711432642143</c:v>
                </c:pt>
                <c:pt idx="127">
                  <c:v>88.61612708787996</c:v>
                </c:pt>
                <c:pt idx="128">
                  <c:v>88.515159351351869</c:v>
                </c:pt>
                <c:pt idx="129">
                  <c:v>88.413781179366978</c:v>
                </c:pt>
                <c:pt idx="130">
                  <c:v>88.311967526709125</c:v>
                </c:pt>
                <c:pt idx="131">
                  <c:v>88.209695806876297</c:v>
                </c:pt>
                <c:pt idx="132">
                  <c:v>88.106946366961949</c:v>
                </c:pt>
                <c:pt idx="133">
                  <c:v>88.003702962037096</c:v>
                </c:pt>
                <c:pt idx="134">
                  <c:v>87.899953211609301</c:v>
                </c:pt>
                <c:pt idx="135">
                  <c:v>87.795689019069613</c:v>
                </c:pt>
                <c:pt idx="136">
                  <c:v>87.690906934236779</c:v>
                </c:pt>
                <c:pt idx="137">
                  <c:v>87.58560843937579</c:v>
                </c:pt>
                <c:pt idx="138">
                  <c:v>87.479800140560044</c:v>
                </c:pt>
                <c:pt idx="139">
                  <c:v>87.373493849019454</c:v>
                </c:pt>
                <c:pt idx="140">
                  <c:v>87.266706541121948</c:v>
                </c:pt>
                <c:pt idx="141">
                  <c:v>87.159460190696933</c:v>
                </c:pt>
                <c:pt idx="142">
                  <c:v>87.051781473233348</c:v>
                </c:pt>
                <c:pt idx="143">
                  <c:v>86.943701347680332</c:v>
                </c:pt>
                <c:pt idx="144">
                  <c:v>86.835254527686715</c:v>
                </c:pt>
                <c:pt idx="145">
                  <c:v>86.726478859666074</c:v>
                </c:pt>
                <c:pt idx="146">
                  <c:v>86.617414629628385</c:v>
                </c:pt>
                <c:pt idx="147">
                  <c:v>86.508103823928053</c:v>
                </c:pt>
                <c:pt idx="148">
                  <c:v>86.398589370711335</c:v>
                </c:pt>
                <c:pt idx="149">
                  <c:v>86.288914388829056</c:v>
                </c:pt>
                <c:pt idx="150">
                  <c:v>86.179121469383801</c:v>
                </c:pt>
                <c:pt idx="151">
                  <c:v>86.069252012114205</c:v>
                </c:pt>
                <c:pt idx="152">
                  <c:v>85.959345634797288</c:v>
                </c:pt>
                <c:pt idx="153">
                  <c:v>85.84943966914939</c:v>
                </c:pt>
                <c:pt idx="154">
                  <c:v>85.739568751722757</c:v>
                </c:pt>
                <c:pt idx="155">
                  <c:v>85.629764513399266</c:v>
                </c:pt>
                <c:pt idx="156">
                  <c:v>85.520055366592558</c:v>
                </c:pt>
                <c:pt idx="157">
                  <c:v>85.41046638541836</c:v>
                </c:pt>
                <c:pt idx="158">
                  <c:v>85.301019271033311</c:v>
                </c:pt>
                <c:pt idx="159">
                  <c:v>85.191732392135577</c:v>
                </c:pt>
                <c:pt idx="160">
                  <c:v>85.082620889255764</c:v>
                </c:pt>
                <c:pt idx="161">
                  <c:v>84.973696830873834</c:v>
                </c:pt>
                <c:pt idx="162">
                  <c:v>84.864969409463797</c:v>
                </c:pt>
                <c:pt idx="163">
                  <c:v>84.756445166161583</c:v>
                </c:pt>
                <c:pt idx="164">
                  <c:v>84.648128233730318</c:v>
                </c:pt>
                <c:pt idx="165">
                  <c:v>84.540020588729774</c:v>
                </c:pt>
                <c:pt idx="166">
                  <c:v>84.432122305161286</c:v>
                </c:pt>
                <c:pt idx="167">
                  <c:v>84.324431803259998</c:v>
                </c:pt>
                <c:pt idx="168">
                  <c:v>84.216946088462905</c:v>
                </c:pt>
                <c:pt idx="169">
                  <c:v>84.109660976841241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101.60730555192799</c:v>
                </c:pt>
                <c:pt idx="1">
                  <c:v>101.6841346712114</c:v>
                </c:pt>
                <c:pt idx="2">
                  <c:v>101.75993668455054</c:v>
                </c:pt>
                <c:pt idx="3">
                  <c:v>101.83458069720434</c:v>
                </c:pt>
                <c:pt idx="4">
                  <c:v>101.90792166266633</c:v>
                </c:pt>
                <c:pt idx="5">
                  <c:v>101.9797991954507</c:v>
                </c:pt>
                <c:pt idx="6">
                  <c:v>102.05003634939477</c:v>
                </c:pt>
                <c:pt idx="7">
                  <c:v>102.11843837639682</c:v>
                </c:pt>
                <c:pt idx="8">
                  <c:v>102.18479148495446</c:v>
                </c:pt>
                <c:pt idx="9">
                  <c:v>102.24886162300727</c:v>
                </c:pt>
                <c:pt idx="10">
                  <c:v>102.31039331542969</c:v>
                </c:pt>
                <c:pt idx="11">
                  <c:v>102.3691085930526</c:v>
                </c:pt>
                <c:pt idx="12">
                  <c:v>102.42470605724546</c:v>
                </c:pt>
                <c:pt idx="13">
                  <c:v>102.47686013174724</c:v>
                </c:pt>
                <c:pt idx="14">
                  <c:v>102.52522056139102</c:v>
                </c:pt>
                <c:pt idx="15">
                  <c:v>102.56941222533393</c:v>
                </c:pt>
                <c:pt idx="16">
                  <c:v>102.60903533997832</c:v>
                </c:pt>
                <c:pt idx="17">
                  <c:v>102.64366613342523</c:v>
                </c:pt>
                <c:pt idx="18">
                  <c:v>102.67285807837551</c:v>
                </c:pt>
                <c:pt idx="19">
                  <c:v>102.69614377309288</c:v>
                </c:pt>
                <c:pt idx="20">
                  <c:v>102.71303755944574</c:v>
                </c:pt>
                <c:pt idx="21">
                  <c:v>102.72303896213617</c:v>
                </c:pt>
                <c:pt idx="22">
                  <c:v>102.72563702295027</c:v>
                </c:pt>
                <c:pt idx="23">
                  <c:v>102.72031558720109</c:v>
                </c:pt>
                <c:pt idx="24">
                  <c:v>102.70655957560483</c:v>
                </c:pt>
                <c:pt idx="25">
                  <c:v>102.68386224303451</c:v>
                </c:pt>
                <c:pt idx="26">
                  <c:v>102.65173338576248</c:v>
                </c:pt>
                <c:pt idx="27">
                  <c:v>102.6097084113747</c:v>
                </c:pt>
                <c:pt idx="28">
                  <c:v>102.55735813171285</c:v>
                </c:pt>
                <c:pt idx="29">
                  <c:v>102.49429908106835</c:v>
                </c:pt>
                <c:pt idx="30">
                  <c:v>102.42020410245459</c:v>
                </c:pt>
                <c:pt idx="31">
                  <c:v>102.33481288808609</c:v>
                </c:pt>
                <c:pt idx="32">
                  <c:v>102.2379421109046</c:v>
                </c:pt>
                <c:pt idx="33">
                  <c:v>102.12949474728642</c:v>
                </c:pt>
                <c:pt idx="34">
                  <c:v>102.00946817209541</c:v>
                </c:pt>
                <c:pt idx="35">
                  <c:v>101.87796061060523</c:v>
                </c:pt>
                <c:pt idx="36">
                  <c:v>101.73517556088063</c:v>
                </c:pt>
                <c:pt idx="37">
                  <c:v>101.58142385653152</c:v>
                </c:pt>
                <c:pt idx="38">
                  <c:v>101.41712312256851</c:v>
                </c:pt>
                <c:pt idx="39">
                  <c:v>101.24279448301748</c:v>
                </c:pt>
                <c:pt idx="40">
                  <c:v>101.05905650204716</c:v>
                </c:pt>
                <c:pt idx="41">
                  <c:v>100.86661647247421</c:v>
                </c:pt>
                <c:pt idx="42">
                  <c:v>100.66625929699936</c:v>
                </c:pt>
                <c:pt idx="43">
                  <c:v>100.45883432824048</c:v>
                </c:pt>
                <c:pt idx="44">
                  <c:v>100.24524063402228</c:v>
                </c:pt>
                <c:pt idx="45">
                  <c:v>100.02641122658986</c:v>
                </c:pt>
                <c:pt idx="46">
                  <c:v>99.803296833159749</c:v>
                </c:pt>
                <c:pt idx="47">
                  <c:v>99.576849788362637</c:v>
                </c:pt>
                <c:pt idx="48">
                  <c:v>99.348008597816772</c:v>
                </c:pt>
                <c:pt idx="49">
                  <c:v>99.117683660462191</c:v>
                </c:pt>
                <c:pt idx="50">
                  <c:v>98.886744551925958</c:v>
                </c:pt>
                <c:pt idx="51">
                  <c:v>98.656009170128399</c:v>
                </c:pt>
                <c:pt idx="52">
                  <c:v>98.426234936160554</c:v>
                </c:pt>
                <c:pt idx="53">
                  <c:v>98.198112136358489</c:v>
                </c:pt>
                <c:pt idx="54">
                  <c:v>97.972259392520201</c:v>
                </c:pt>
                <c:pt idx="55">
                  <c:v>97.749221161748636</c:v>
                </c:pt>
                <c:pt idx="56">
                  <c:v>97.529467098956886</c:v>
                </c:pt>
                <c:pt idx="57">
                  <c:v>97.313393065240973</c:v>
                </c:pt>
                <c:pt idx="58">
                  <c:v>97.101323534031778</c:v>
                </c:pt>
                <c:pt idx="59">
                  <c:v>96.893515132759603</c:v>
                </c:pt>
                <c:pt idx="60">
                  <c:v>96.690161058331583</c:v>
                </c:pt>
                <c:pt idx="61">
                  <c:v>96.491396117136205</c:v>
                </c:pt>
                <c:pt idx="62">
                  <c:v>96.297302161462142</c:v>
                </c:pt>
                <c:pt idx="63">
                  <c:v>96.107913721180054</c:v>
                </c:pt>
                <c:pt idx="64">
                  <c:v>95.923223659619623</c:v>
                </c:pt>
                <c:pt idx="65">
                  <c:v>95.743188713551703</c:v>
                </c:pt>
                <c:pt idx="66">
                  <c:v>95.567734807310643</c:v>
                </c:pt>
                <c:pt idx="67">
                  <c:v>95.396762059101349</c:v>
                </c:pt>
                <c:pt idx="68">
                  <c:v>95.230149422606189</c:v>
                </c:pt>
                <c:pt idx="69">
                  <c:v>95.067758928686217</c:v>
                </c:pt>
                <c:pt idx="70">
                  <c:v>94.909439510115675</c:v>
                </c:pt>
                <c:pt idx="71">
                  <c:v>94.755030406968658</c:v>
                </c:pt>
                <c:pt idx="72">
                  <c:v>94.604364161733258</c:v>
                </c:pt>
                <c:pt idx="73">
                  <c:v>94.457269221786362</c:v>
                </c:pt>
                <c:pt idx="74">
                  <c:v>94.313572172909701</c:v>
                </c:pt>
                <c:pt idx="75">
                  <c:v>94.173099631458498</c:v>
                </c:pt>
                <c:pt idx="76">
                  <c:v>94.035679824993124</c:v>
                </c:pt>
                <c:pt idx="77">
                  <c:v>93.901143892010509</c:v>
                </c:pt>
                <c:pt idx="78">
                  <c:v>93.769326931181254</c:v>
                </c:pt>
                <c:pt idx="79">
                  <c:v>93.64006882948712</c:v>
                </c:pt>
                <c:pt idx="80">
                  <c:v>93.513214897090108</c:v>
                </c:pt>
                <c:pt idx="81">
                  <c:v>93.388616334843462</c:v>
                </c:pt>
                <c:pt idx="82">
                  <c:v>93.266130558220041</c:v>
                </c:pt>
                <c:pt idx="83">
                  <c:v>93.145621399209773</c:v>
                </c:pt>
                <c:pt idx="84">
                  <c:v>93.026959205508106</c:v>
                </c:pt>
                <c:pt idx="85">
                  <c:v>92.910020854150517</c:v>
                </c:pt>
                <c:pt idx="86">
                  <c:v>92.794689694685545</c:v>
                </c:pt>
                <c:pt idx="87">
                  <c:v>92.680855435053246</c:v>
                </c:pt>
                <c:pt idx="88">
                  <c:v>92.568413981560198</c:v>
                </c:pt>
                <c:pt idx="89">
                  <c:v>92.457267242730325</c:v>
                </c:pt>
                <c:pt idx="90">
                  <c:v>92.347322905354901</c:v>
                </c:pt>
                <c:pt idx="91">
                  <c:v>92.238494189770833</c:v>
                </c:pt>
                <c:pt idx="92">
                  <c:v>92.130699590247673</c:v>
                </c:pt>
                <c:pt idx="93">
                  <c:v>92.023862605357465</c:v>
                </c:pt>
                <c:pt idx="94">
                  <c:v>91.917911462323616</c:v>
                </c:pt>
                <c:pt idx="95">
                  <c:v>91.812778838585018</c:v>
                </c:pt>
                <c:pt idx="96">
                  <c:v>91.708401583159883</c:v>
                </c:pt>
                <c:pt idx="97">
                  <c:v>91.604720439838118</c:v>
                </c:pt>
                <c:pt idx="98">
                  <c:v>91.501679773763016</c:v>
                </c:pt>
                <c:pt idx="99">
                  <c:v>91.399227302572882</c:v>
                </c:pt>
                <c:pt idx="100">
                  <c:v>91.297313832954771</c:v>
                </c:pt>
                <c:pt idx="101">
                  <c:v>91.195893003206393</c:v>
                </c:pt>
                <c:pt idx="102">
                  <c:v>91.094921032205946</c:v>
                </c:pt>
                <c:pt idx="103">
                  <c:v>90.994356475046303</c:v>
                </c:pt>
                <c:pt idx="104">
                  <c:v>90.89415998549724</c:v>
                </c:pt>
                <c:pt idx="105">
                  <c:v>90.794294085414435</c:v>
                </c:pt>
                <c:pt idx="106">
                  <c:v>90.69472294121509</c:v>
                </c:pt>
                <c:pt idx="107">
                  <c:v>90.595412147586472</c:v>
                </c:pt>
                <c:pt idx="108">
                  <c:v>90.496328518684322</c:v>
                </c:pt>
                <c:pt idx="109">
                  <c:v>90.39743988721392</c:v>
                </c:pt>
                <c:pt idx="110">
                  <c:v>90.298714911967096</c:v>
                </c:pt>
                <c:pt idx="111">
                  <c:v>90.200122894612562</c:v>
                </c:pt>
                <c:pt idx="112">
                  <c:v>90.101633606804739</c:v>
                </c:pt>
                <c:pt idx="113">
                  <c:v>90.003217128984318</c:v>
                </c:pt>
                <c:pt idx="114">
                  <c:v>89.904843702588494</c:v>
                </c:pt>
                <c:pt idx="115">
                  <c:v>89.806483597762067</c:v>
                </c:pt>
                <c:pt idx="116">
                  <c:v>89.708106999052376</c:v>
                </c:pt>
                <c:pt idx="117">
                  <c:v>89.609683911966627</c:v>
                </c:pt>
                <c:pt idx="118">
                  <c:v>89.511184093648296</c:v>
                </c:pt>
                <c:pt idx="119">
                  <c:v>89.412577011264176</c:v>
                </c:pt>
                <c:pt idx="120">
                  <c:v>89.313831831953095</c:v>
                </c:pt>
                <c:pt idx="121">
                  <c:v>89.214917448331533</c:v>
                </c:pt>
                <c:pt idx="122">
                  <c:v>89.115802543535978</c:v>
                </c:pt>
                <c:pt idx="123">
                  <c:v>89.016455699556715</c:v>
                </c:pt>
                <c:pt idx="124">
                  <c:v>88.91684555213368</c:v>
                </c:pt>
                <c:pt idx="125">
                  <c:v>88.816940994690825</c:v>
                </c:pt>
                <c:pt idx="126">
                  <c:v>88.716711432642143</c:v>
                </c:pt>
                <c:pt idx="127">
                  <c:v>88.61612708787996</c:v>
                </c:pt>
                <c:pt idx="128">
                  <c:v>88.515159351351869</c:v>
                </c:pt>
                <c:pt idx="129">
                  <c:v>88.413781179366978</c:v>
                </c:pt>
                <c:pt idx="130">
                  <c:v>88.311967526709125</c:v>
                </c:pt>
                <c:pt idx="131">
                  <c:v>88.209695806876297</c:v>
                </c:pt>
                <c:pt idx="132">
                  <c:v>88.106946366961949</c:v>
                </c:pt>
                <c:pt idx="133">
                  <c:v>88.003702962037096</c:v>
                </c:pt>
                <c:pt idx="134">
                  <c:v>87.899953211609301</c:v>
                </c:pt>
                <c:pt idx="135">
                  <c:v>87.795689019069613</c:v>
                </c:pt>
                <c:pt idx="136">
                  <c:v>87.690906934236779</c:v>
                </c:pt>
                <c:pt idx="137">
                  <c:v>87.58560843937579</c:v>
                </c:pt>
                <c:pt idx="138">
                  <c:v>87.479800140560044</c:v>
                </c:pt>
                <c:pt idx="139">
                  <c:v>87.373493849019454</c:v>
                </c:pt>
                <c:pt idx="140">
                  <c:v>87.266706541121948</c:v>
                </c:pt>
                <c:pt idx="141">
                  <c:v>87.159460190696933</c:v>
                </c:pt>
                <c:pt idx="142">
                  <c:v>87.051781473233348</c:v>
                </c:pt>
                <c:pt idx="143">
                  <c:v>86.943701347680332</c:v>
                </c:pt>
                <c:pt idx="144">
                  <c:v>86.835254527686715</c:v>
                </c:pt>
                <c:pt idx="145">
                  <c:v>86.726478859666074</c:v>
                </c:pt>
                <c:pt idx="146">
                  <c:v>86.617414629628385</c:v>
                </c:pt>
                <c:pt idx="147">
                  <c:v>86.508103823928053</c:v>
                </c:pt>
                <c:pt idx="148">
                  <c:v>86.398589370711335</c:v>
                </c:pt>
                <c:pt idx="149">
                  <c:v>86.288914388829056</c:v>
                </c:pt>
                <c:pt idx="150">
                  <c:v>86.179121469383801</c:v>
                </c:pt>
                <c:pt idx="151">
                  <c:v>86.069252012114205</c:v>
                </c:pt>
                <c:pt idx="152">
                  <c:v>85.959345634797288</c:v>
                </c:pt>
                <c:pt idx="153">
                  <c:v>85.84943966914939</c:v>
                </c:pt>
                <c:pt idx="154">
                  <c:v>85.739568751722757</c:v>
                </c:pt>
                <c:pt idx="155">
                  <c:v>85.629764513399266</c:v>
                </c:pt>
                <c:pt idx="156">
                  <c:v>85.520055366592558</c:v>
                </c:pt>
                <c:pt idx="157">
                  <c:v>85.41046638541836</c:v>
                </c:pt>
                <c:pt idx="158">
                  <c:v>85.301019271033311</c:v>
                </c:pt>
                <c:pt idx="159">
                  <c:v>85.191732392135577</c:v>
                </c:pt>
                <c:pt idx="160">
                  <c:v>85.082620889255764</c:v>
                </c:pt>
                <c:pt idx="161">
                  <c:v>84.973696830873834</c:v>
                </c:pt>
                <c:pt idx="162">
                  <c:v>84.864969409463797</c:v>
                </c:pt>
                <c:pt idx="163">
                  <c:v>84.756445166161583</c:v>
                </c:pt>
                <c:pt idx="164">
                  <c:v>84.648128233730318</c:v>
                </c:pt>
                <c:pt idx="165">
                  <c:v>84.540020588729774</c:v>
                </c:pt>
                <c:pt idx="166">
                  <c:v>84.432122305161286</c:v>
                </c:pt>
                <c:pt idx="167">
                  <c:v>84.324431803259998</c:v>
                </c:pt>
                <c:pt idx="168">
                  <c:v>84.216946088462905</c:v>
                </c:pt>
                <c:pt idx="169">
                  <c:v>84.109660976841241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104.91200000000001</c:v>
                </c:pt>
                <c:pt idx="1">
                  <c:v>104.667</c:v>
                </c:pt>
                <c:pt idx="2">
                  <c:v>104.77200000000001</c:v>
                </c:pt>
                <c:pt idx="3">
                  <c:v>101.491</c:v>
                </c:pt>
                <c:pt idx="4">
                  <c:v>103.842</c:v>
                </c:pt>
                <c:pt idx="5">
                  <c:v>100.596</c:v>
                </c:pt>
                <c:pt idx="6">
                  <c:v>102.211</c:v>
                </c:pt>
                <c:pt idx="7">
                  <c:v>102.351</c:v>
                </c:pt>
                <c:pt idx="8">
                  <c:v>100.825</c:v>
                </c:pt>
                <c:pt idx="9">
                  <c:v>101.947</c:v>
                </c:pt>
                <c:pt idx="10">
                  <c:v>104.211</c:v>
                </c:pt>
                <c:pt idx="11">
                  <c:v>100.456</c:v>
                </c:pt>
                <c:pt idx="12">
                  <c:v>103.596</c:v>
                </c:pt>
                <c:pt idx="13">
                  <c:v>102.123</c:v>
                </c:pt>
                <c:pt idx="14">
                  <c:v>102.667</c:v>
                </c:pt>
                <c:pt idx="15">
                  <c:v>103.386</c:v>
                </c:pt>
                <c:pt idx="16">
                  <c:v>102.895</c:v>
                </c:pt>
                <c:pt idx="17">
                  <c:v>102.456</c:v>
                </c:pt>
                <c:pt idx="18">
                  <c:v>102.526</c:v>
                </c:pt>
                <c:pt idx="19">
                  <c:v>101.965</c:v>
                </c:pt>
                <c:pt idx="20">
                  <c:v>102.053</c:v>
                </c:pt>
                <c:pt idx="21">
                  <c:v>102.386</c:v>
                </c:pt>
                <c:pt idx="22">
                  <c:v>104.08799999999999</c:v>
                </c:pt>
                <c:pt idx="23">
                  <c:v>104.825</c:v>
                </c:pt>
                <c:pt idx="24">
                  <c:v>103.22799999999999</c:v>
                </c:pt>
                <c:pt idx="25">
                  <c:v>104.807</c:v>
                </c:pt>
                <c:pt idx="26">
                  <c:v>101.596</c:v>
                </c:pt>
                <c:pt idx="27">
                  <c:v>104.544</c:v>
                </c:pt>
                <c:pt idx="28">
                  <c:v>103.965</c:v>
                </c:pt>
                <c:pt idx="29">
                  <c:v>103.316</c:v>
                </c:pt>
                <c:pt idx="30">
                  <c:v>101.702</c:v>
                </c:pt>
                <c:pt idx="31">
                  <c:v>105.93</c:v>
                </c:pt>
                <c:pt idx="32">
                  <c:v>103.175</c:v>
                </c:pt>
                <c:pt idx="33">
                  <c:v>103.807</c:v>
                </c:pt>
                <c:pt idx="34">
                  <c:v>105.43899999999999</c:v>
                </c:pt>
                <c:pt idx="35">
                  <c:v>105.73699999999999</c:v>
                </c:pt>
                <c:pt idx="36">
                  <c:v>107.07</c:v>
                </c:pt>
                <c:pt idx="37">
                  <c:v>108.08799999999999</c:v>
                </c:pt>
                <c:pt idx="38">
                  <c:v>103.175</c:v>
                </c:pt>
                <c:pt idx="39">
                  <c:v>108.246</c:v>
                </c:pt>
                <c:pt idx="40">
                  <c:v>108.42100000000001</c:v>
                </c:pt>
                <c:pt idx="41">
                  <c:v>109.123</c:v>
                </c:pt>
                <c:pt idx="42">
                  <c:v>109.07</c:v>
                </c:pt>
                <c:pt idx="43">
                  <c:v>112.596</c:v>
                </c:pt>
                <c:pt idx="44">
                  <c:v>113.36799999999999</c:v>
                </c:pt>
                <c:pt idx="45">
                  <c:v>117.71899999999999</c:v>
                </c:pt>
                <c:pt idx="46">
                  <c:v>125.71899999999999</c:v>
                </c:pt>
                <c:pt idx="47">
                  <c:v>132.87700000000001</c:v>
                </c:pt>
                <c:pt idx="48">
                  <c:v>145.80699999999999</c:v>
                </c:pt>
                <c:pt idx="49">
                  <c:v>163.26300000000001</c:v>
                </c:pt>
                <c:pt idx="50">
                  <c:v>181.50899999999999</c:v>
                </c:pt>
                <c:pt idx="51">
                  <c:v>201.351</c:v>
                </c:pt>
                <c:pt idx="52">
                  <c:v>214.22800000000001</c:v>
                </c:pt>
                <c:pt idx="53">
                  <c:v>226</c:v>
                </c:pt>
                <c:pt idx="54">
                  <c:v>233.035</c:v>
                </c:pt>
                <c:pt idx="55">
                  <c:v>235.21100000000001</c:v>
                </c:pt>
                <c:pt idx="56">
                  <c:v>235.80699999999999</c:v>
                </c:pt>
                <c:pt idx="57">
                  <c:v>229.08799999999999</c:v>
                </c:pt>
                <c:pt idx="58">
                  <c:v>217.86</c:v>
                </c:pt>
                <c:pt idx="59">
                  <c:v>198.17500000000001</c:v>
                </c:pt>
                <c:pt idx="60">
                  <c:v>164.649</c:v>
                </c:pt>
                <c:pt idx="61">
                  <c:v>122.491</c:v>
                </c:pt>
                <c:pt idx="62">
                  <c:v>103.789</c:v>
                </c:pt>
                <c:pt idx="63">
                  <c:v>99.281000000000006</c:v>
                </c:pt>
                <c:pt idx="64">
                  <c:v>100.947</c:v>
                </c:pt>
                <c:pt idx="65">
                  <c:v>103.053</c:v>
                </c:pt>
                <c:pt idx="66">
                  <c:v>106.035</c:v>
                </c:pt>
                <c:pt idx="67">
                  <c:v>108.158</c:v>
                </c:pt>
                <c:pt idx="68">
                  <c:v>115.43899999999999</c:v>
                </c:pt>
                <c:pt idx="69">
                  <c:v>128.333</c:v>
                </c:pt>
                <c:pt idx="70">
                  <c:v>139.54400000000001</c:v>
                </c:pt>
                <c:pt idx="71">
                  <c:v>153.386</c:v>
                </c:pt>
                <c:pt idx="72">
                  <c:v>166.07</c:v>
                </c:pt>
                <c:pt idx="73">
                  <c:v>177.87700000000001</c:v>
                </c:pt>
                <c:pt idx="74">
                  <c:v>185.053</c:v>
                </c:pt>
                <c:pt idx="75">
                  <c:v>192.07</c:v>
                </c:pt>
                <c:pt idx="76">
                  <c:v>195.404</c:v>
                </c:pt>
                <c:pt idx="77">
                  <c:v>192.15799999999999</c:v>
                </c:pt>
                <c:pt idx="78">
                  <c:v>190.982</c:v>
                </c:pt>
                <c:pt idx="79">
                  <c:v>177.035</c:v>
                </c:pt>
                <c:pt idx="80">
                  <c:v>155.053</c:v>
                </c:pt>
                <c:pt idx="81">
                  <c:v>123.158</c:v>
                </c:pt>
                <c:pt idx="82">
                  <c:v>99.438999999999993</c:v>
                </c:pt>
                <c:pt idx="83">
                  <c:v>92.543999999999997</c:v>
                </c:pt>
                <c:pt idx="84">
                  <c:v>93.543999999999997</c:v>
                </c:pt>
                <c:pt idx="85">
                  <c:v>90.596000000000004</c:v>
                </c:pt>
                <c:pt idx="86">
                  <c:v>90.578999999999994</c:v>
                </c:pt>
                <c:pt idx="87">
                  <c:v>92.632000000000005</c:v>
                </c:pt>
                <c:pt idx="88">
                  <c:v>91.367999999999995</c:v>
                </c:pt>
                <c:pt idx="89">
                  <c:v>93.332999999999998</c:v>
                </c:pt>
                <c:pt idx="90">
                  <c:v>93.105000000000004</c:v>
                </c:pt>
                <c:pt idx="91">
                  <c:v>89.227999999999994</c:v>
                </c:pt>
                <c:pt idx="92">
                  <c:v>89.578999999999994</c:v>
                </c:pt>
                <c:pt idx="93">
                  <c:v>92.174999999999997</c:v>
                </c:pt>
                <c:pt idx="94">
                  <c:v>92.491</c:v>
                </c:pt>
                <c:pt idx="95">
                  <c:v>91.281000000000006</c:v>
                </c:pt>
                <c:pt idx="96">
                  <c:v>92.385999999999996</c:v>
                </c:pt>
                <c:pt idx="97">
                  <c:v>89.825000000000003</c:v>
                </c:pt>
                <c:pt idx="98">
                  <c:v>90.385999999999996</c:v>
                </c:pt>
                <c:pt idx="99">
                  <c:v>88.298000000000002</c:v>
                </c:pt>
                <c:pt idx="100">
                  <c:v>90.421000000000006</c:v>
                </c:pt>
                <c:pt idx="101">
                  <c:v>87.123000000000005</c:v>
                </c:pt>
                <c:pt idx="102">
                  <c:v>90.754000000000005</c:v>
                </c:pt>
                <c:pt idx="103">
                  <c:v>90.718999999999994</c:v>
                </c:pt>
                <c:pt idx="104">
                  <c:v>86.965000000000003</c:v>
                </c:pt>
                <c:pt idx="105">
                  <c:v>90.052999999999997</c:v>
                </c:pt>
                <c:pt idx="106">
                  <c:v>91.807000000000002</c:v>
                </c:pt>
                <c:pt idx="107">
                  <c:v>92.174999999999997</c:v>
                </c:pt>
                <c:pt idx="108">
                  <c:v>92.456000000000003</c:v>
                </c:pt>
                <c:pt idx="109">
                  <c:v>91.561000000000007</c:v>
                </c:pt>
                <c:pt idx="110">
                  <c:v>94.087999999999994</c:v>
                </c:pt>
                <c:pt idx="111">
                  <c:v>91.736999999999995</c:v>
                </c:pt>
                <c:pt idx="112">
                  <c:v>91.174999999999997</c:v>
                </c:pt>
                <c:pt idx="113">
                  <c:v>90.421000000000006</c:v>
                </c:pt>
                <c:pt idx="114">
                  <c:v>89.894999999999996</c:v>
                </c:pt>
                <c:pt idx="115">
                  <c:v>91.07</c:v>
                </c:pt>
                <c:pt idx="116">
                  <c:v>88.14</c:v>
                </c:pt>
                <c:pt idx="117">
                  <c:v>86.034999999999997</c:v>
                </c:pt>
                <c:pt idx="118">
                  <c:v>88.947000000000003</c:v>
                </c:pt>
                <c:pt idx="119">
                  <c:v>88.052999999999997</c:v>
                </c:pt>
                <c:pt idx="120">
                  <c:v>85.772000000000006</c:v>
                </c:pt>
                <c:pt idx="121">
                  <c:v>87.158000000000001</c:v>
                </c:pt>
                <c:pt idx="122">
                  <c:v>91.192999999999998</c:v>
                </c:pt>
                <c:pt idx="123">
                  <c:v>86.614000000000004</c:v>
                </c:pt>
                <c:pt idx="124">
                  <c:v>86.525999999999996</c:v>
                </c:pt>
                <c:pt idx="125">
                  <c:v>87.087999999999994</c:v>
                </c:pt>
                <c:pt idx="126">
                  <c:v>86.614000000000004</c:v>
                </c:pt>
                <c:pt idx="127">
                  <c:v>83.245999999999995</c:v>
                </c:pt>
                <c:pt idx="128">
                  <c:v>87.227999999999994</c:v>
                </c:pt>
                <c:pt idx="129">
                  <c:v>86.14</c:v>
                </c:pt>
                <c:pt idx="130">
                  <c:v>87.034999999999997</c:v>
                </c:pt>
                <c:pt idx="131">
                  <c:v>88.018000000000001</c:v>
                </c:pt>
                <c:pt idx="132">
                  <c:v>87.807000000000002</c:v>
                </c:pt>
                <c:pt idx="133">
                  <c:v>85.789000000000001</c:v>
                </c:pt>
                <c:pt idx="134">
                  <c:v>85.245999999999995</c:v>
                </c:pt>
                <c:pt idx="135">
                  <c:v>85.525999999999996</c:v>
                </c:pt>
                <c:pt idx="136">
                  <c:v>88.14</c:v>
                </c:pt>
                <c:pt idx="137">
                  <c:v>86.807000000000002</c:v>
                </c:pt>
                <c:pt idx="138">
                  <c:v>87.912000000000006</c:v>
                </c:pt>
                <c:pt idx="139">
                  <c:v>88.07</c:v>
                </c:pt>
                <c:pt idx="140">
                  <c:v>86.07</c:v>
                </c:pt>
                <c:pt idx="141">
                  <c:v>85.07</c:v>
                </c:pt>
                <c:pt idx="142">
                  <c:v>85.298000000000002</c:v>
                </c:pt>
                <c:pt idx="143">
                  <c:v>85.93</c:v>
                </c:pt>
                <c:pt idx="144">
                  <c:v>82.298000000000002</c:v>
                </c:pt>
                <c:pt idx="145">
                  <c:v>85.052999999999997</c:v>
                </c:pt>
                <c:pt idx="146">
                  <c:v>84.158000000000001</c:v>
                </c:pt>
                <c:pt idx="147">
                  <c:v>82.245999999999995</c:v>
                </c:pt>
                <c:pt idx="148">
                  <c:v>83.578999999999994</c:v>
                </c:pt>
                <c:pt idx="149">
                  <c:v>83.174999999999997</c:v>
                </c:pt>
                <c:pt idx="150">
                  <c:v>83.649000000000001</c:v>
                </c:pt>
                <c:pt idx="151">
                  <c:v>82.281000000000006</c:v>
                </c:pt>
                <c:pt idx="152">
                  <c:v>83.174999999999997</c:v>
                </c:pt>
                <c:pt idx="153">
                  <c:v>84.438999999999993</c:v>
                </c:pt>
                <c:pt idx="154">
                  <c:v>82.667000000000002</c:v>
                </c:pt>
                <c:pt idx="155">
                  <c:v>83.474000000000004</c:v>
                </c:pt>
                <c:pt idx="156">
                  <c:v>83.052999999999997</c:v>
                </c:pt>
                <c:pt idx="157">
                  <c:v>83.123000000000005</c:v>
                </c:pt>
                <c:pt idx="158">
                  <c:v>82.245999999999995</c:v>
                </c:pt>
                <c:pt idx="159">
                  <c:v>81.614000000000004</c:v>
                </c:pt>
                <c:pt idx="160">
                  <c:v>82.087999999999994</c:v>
                </c:pt>
                <c:pt idx="161">
                  <c:v>83.087999999999994</c:v>
                </c:pt>
                <c:pt idx="162">
                  <c:v>81.825000000000003</c:v>
                </c:pt>
                <c:pt idx="163">
                  <c:v>82.543999999999997</c:v>
                </c:pt>
                <c:pt idx="164">
                  <c:v>81.981999999999999</c:v>
                </c:pt>
                <c:pt idx="165">
                  <c:v>83.105000000000004</c:v>
                </c:pt>
                <c:pt idx="166">
                  <c:v>82.192999999999998</c:v>
                </c:pt>
                <c:pt idx="167">
                  <c:v>82.14</c:v>
                </c:pt>
                <c:pt idx="168">
                  <c:v>82.034999999999997</c:v>
                </c:pt>
                <c:pt idx="169">
                  <c:v>81.86</c:v>
                </c:pt>
                <c:pt idx="170">
                  <c:v>81.894999999999996</c:v>
                </c:pt>
                <c:pt idx="171">
                  <c:v>83.298000000000002</c:v>
                </c:pt>
                <c:pt idx="172">
                  <c:v>82.947000000000003</c:v>
                </c:pt>
                <c:pt idx="173">
                  <c:v>82.174999999999997</c:v>
                </c:pt>
                <c:pt idx="174">
                  <c:v>80.456000000000003</c:v>
                </c:pt>
                <c:pt idx="175">
                  <c:v>80.174999999999997</c:v>
                </c:pt>
                <c:pt idx="176">
                  <c:v>80.561000000000007</c:v>
                </c:pt>
                <c:pt idx="177">
                  <c:v>85.981999999999999</c:v>
                </c:pt>
                <c:pt idx="178">
                  <c:v>81.263000000000005</c:v>
                </c:pt>
                <c:pt idx="179">
                  <c:v>82.456000000000003</c:v>
                </c:pt>
                <c:pt idx="180">
                  <c:v>82.210999999999999</c:v>
                </c:pt>
                <c:pt idx="181">
                  <c:v>80.069999999999993</c:v>
                </c:pt>
                <c:pt idx="182">
                  <c:v>83.509</c:v>
                </c:pt>
                <c:pt idx="183">
                  <c:v>82.052999999999997</c:v>
                </c:pt>
                <c:pt idx="184">
                  <c:v>82.052999999999997</c:v>
                </c:pt>
                <c:pt idx="185">
                  <c:v>81.350999999999999</c:v>
                </c:pt>
                <c:pt idx="186">
                  <c:v>78.947000000000003</c:v>
                </c:pt>
                <c:pt idx="187">
                  <c:v>81.596000000000004</c:v>
                </c:pt>
                <c:pt idx="188">
                  <c:v>80.649000000000001</c:v>
                </c:pt>
                <c:pt idx="189">
                  <c:v>81.069999999999993</c:v>
                </c:pt>
                <c:pt idx="190">
                  <c:v>82.86</c:v>
                </c:pt>
                <c:pt idx="191">
                  <c:v>82.210999999999999</c:v>
                </c:pt>
                <c:pt idx="192">
                  <c:v>82.316000000000003</c:v>
                </c:pt>
                <c:pt idx="193">
                  <c:v>81.263000000000005</c:v>
                </c:pt>
                <c:pt idx="194">
                  <c:v>80.456000000000003</c:v>
                </c:pt>
                <c:pt idx="195">
                  <c:v>79.596000000000004</c:v>
                </c:pt>
                <c:pt idx="196">
                  <c:v>79.298000000000002</c:v>
                </c:pt>
                <c:pt idx="197">
                  <c:v>81.281000000000006</c:v>
                </c:pt>
                <c:pt idx="198">
                  <c:v>80.438999999999993</c:v>
                </c:pt>
                <c:pt idx="199">
                  <c:v>80.210999999999999</c:v>
                </c:pt>
                <c:pt idx="200">
                  <c:v>81.981999999999999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101.15322835508476</c:v>
                </c:pt>
                <c:pt idx="5">
                  <c:v>101.29047212204961</c:v>
                </c:pt>
                <c:pt idx="6">
                  <c:v>101.42634590191797</c:v>
                </c:pt>
                <c:pt idx="7">
                  <c:v>101.56065028354668</c:v>
                </c:pt>
                <c:pt idx="8">
                  <c:v>101.6931632385317</c:v>
                </c:pt>
                <c:pt idx="9">
                  <c:v>101.82363828064344</c:v>
                </c:pt>
                <c:pt idx="10">
                  <c:v>101.95180260887591</c:v>
                </c:pt>
                <c:pt idx="11">
                  <c:v>102.07735526857608</c:v>
                </c:pt>
                <c:pt idx="12">
                  <c:v>102.1999653741552</c:v>
                </c:pt>
                <c:pt idx="13">
                  <c:v>102.31927044754838</c:v>
                </c:pt>
                <c:pt idx="14">
                  <c:v>102.43487493951109</c:v>
                </c:pt>
                <c:pt idx="15">
                  <c:v>102.54634901733247</c:v>
                </c:pt>
                <c:pt idx="16">
                  <c:v>102.65322772536048</c:v>
                </c:pt>
                <c:pt idx="17">
                  <c:v>102.75501065940743</c:v>
                </c:pt>
                <c:pt idx="18">
                  <c:v>102.85116235339441</c:v>
                </c:pt>
                <c:pt idx="19">
                  <c:v>102.94111367656714</c:v>
                </c:pt>
                <c:pt idx="20">
                  <c:v>103.02426471823482</c:v>
                </c:pt>
                <c:pt idx="21">
                  <c:v>103.09998995608713</c:v>
                </c:pt>
                <c:pt idx="22">
                  <c:v>103.16764706552118</c:v>
                </c:pt>
                <c:pt idx="23">
                  <c:v>103.22659169092789</c:v>
                </c:pt>
                <c:pt idx="24">
                  <c:v>103.27620210371965</c:v>
                </c:pt>
                <c:pt idx="25">
                  <c:v>103.31592024961718</c:v>
                </c:pt>
                <c:pt idx="26">
                  <c:v>103.34531967184732</c:v>
                </c:pt>
                <c:pt idx="27">
                  <c:v>103.36421669133186</c:v>
                </c:pt>
                <c:pt idx="28">
                  <c:v>103.37284952165518</c:v>
                </c:pt>
                <c:pt idx="29">
                  <c:v>103.37216100680631</c:v>
                </c:pt>
                <c:pt idx="30">
                  <c:v>103.3642342419959</c:v>
                </c:pt>
                <c:pt idx="31">
                  <c:v>103.35294545252125</c:v>
                </c:pt>
                <c:pt idx="32">
                  <c:v>103.34491277183335</c:v>
                </c:pt>
                <c:pt idx="33">
                  <c:v>103.3508287057393</c:v>
                </c:pt>
                <c:pt idx="34">
                  <c:v>103.38726159970443</c:v>
                </c:pt>
                <c:pt idx="35">
                  <c:v>103.47898871104509</c:v>
                </c:pt>
                <c:pt idx="36">
                  <c:v>103.66187060855847</c:v>
                </c:pt>
                <c:pt idx="37">
                  <c:v>103.98618427394381</c:v>
                </c:pt>
                <c:pt idx="38">
                  <c:v>104.52019488105024</c:v>
                </c:pt>
                <c:pt idx="39">
                  <c:v>105.35356605730625</c:v>
                </c:pt>
                <c:pt idx="40">
                  <c:v>106.60000010422041</c:v>
                </c:pt>
                <c:pt idx="41">
                  <c:v>108.39829371245666</c:v>
                </c:pt>
                <c:pt idx="42">
                  <c:v>110.9108385823739</c:v>
                </c:pt>
                <c:pt idx="43">
                  <c:v>114.31855087923807</c:v>
                </c:pt>
                <c:pt idx="44">
                  <c:v>118.8113435338399</c:v>
                </c:pt>
                <c:pt idx="45">
                  <c:v>124.57361484994192</c:v>
                </c:pt>
                <c:pt idx="46">
                  <c:v>131.76483910423823</c:v>
                </c:pt>
                <c:pt idx="47">
                  <c:v>140.49618334013488</c:v>
                </c:pt>
                <c:pt idx="48">
                  <c:v>150.80504664966824</c:v>
                </c:pt>
                <c:pt idx="49">
                  <c:v>162.63033281548661</c:v>
                </c:pt>
                <c:pt idx="50">
                  <c:v>175.7916143376747</c:v>
                </c:pt>
                <c:pt idx="51">
                  <c:v>189.97309755445349</c:v>
                </c:pt>
                <c:pt idx="52">
                  <c:v>204.7011586179996</c:v>
                </c:pt>
                <c:pt idx="53">
                  <c:v>219.26711525849342</c:v>
                </c:pt>
                <c:pt idx="54">
                  <c:v>232.49019628682981</c:v>
                </c:pt>
                <c:pt idx="55">
                  <c:v>242.26180277082631</c:v>
                </c:pt>
                <c:pt idx="56">
                  <c:v>245.21336676658188</c:v>
                </c:pt>
                <c:pt idx="57">
                  <c:v>237.48014817347081</c:v>
                </c:pt>
                <c:pt idx="58">
                  <c:v>217.22202743573055</c:v>
                </c:pt>
                <c:pt idx="59">
                  <c:v>187.39272237385765</c:v>
                </c:pt>
                <c:pt idx="60">
                  <c:v>155.50104499085589</c:v>
                </c:pt>
                <c:pt idx="61">
                  <c:v>129.4575463719797</c:v>
                </c:pt>
                <c:pt idx="62">
                  <c:v>113.15031414372069</c:v>
                </c:pt>
                <c:pt idx="63">
                  <c:v>105.72055910301611</c:v>
                </c:pt>
                <c:pt idx="64">
                  <c:v>104.11808699225253</c:v>
                </c:pt>
                <c:pt idx="65">
                  <c:v>105.70544404299756</c:v>
                </c:pt>
                <c:pt idx="66">
                  <c:v>109.128227739431</c:v>
                </c:pt>
                <c:pt idx="67">
                  <c:v>113.97113331612829</c:v>
                </c:pt>
                <c:pt idx="68">
                  <c:v>120.21778084554532</c:v>
                </c:pt>
                <c:pt idx="69">
                  <c:v>127.92862412476637</c:v>
                </c:pt>
                <c:pt idx="70">
                  <c:v>137.10412231171992</c:v>
                </c:pt>
                <c:pt idx="71">
                  <c:v>147.6275061915812</c:v>
                </c:pt>
                <c:pt idx="72">
                  <c:v>159.23171675347299</c:v>
                </c:pt>
                <c:pt idx="73">
                  <c:v>171.45850591653681</c:v>
                </c:pt>
                <c:pt idx="74">
                  <c:v>183.5493933610243</c:v>
                </c:pt>
                <c:pt idx="75">
                  <c:v>194.17517951260183</c:v>
                </c:pt>
                <c:pt idx="76">
                  <c:v>201.05077380303021</c:v>
                </c:pt>
                <c:pt idx="77">
                  <c:v>200.97084939740458</c:v>
                </c:pt>
                <c:pt idx="78">
                  <c:v>191.15223998879384</c:v>
                </c:pt>
                <c:pt idx="79">
                  <c:v>171.73923384790902</c:v>
                </c:pt>
                <c:pt idx="80">
                  <c:v>147.1818713533259</c:v>
                </c:pt>
                <c:pt idx="81">
                  <c:v>124.19897029478471</c:v>
                </c:pt>
                <c:pt idx="82">
                  <c:v>107.66633987654815</c:v>
                </c:pt>
                <c:pt idx="83">
                  <c:v>98.37963586198147</c:v>
                </c:pt>
                <c:pt idx="84">
                  <c:v>94.245682699222641</c:v>
                </c:pt>
                <c:pt idx="85">
                  <c:v>92.732076378375936</c:v>
                </c:pt>
                <c:pt idx="86">
                  <c:v>92.213160903008188</c:v>
                </c:pt>
                <c:pt idx="87">
                  <c:v>91.982440565593592</c:v>
                </c:pt>
                <c:pt idx="88">
                  <c:v>91.817014424081762</c:v>
                </c:pt>
                <c:pt idx="89">
                  <c:v>91.664197668368786</c:v>
                </c:pt>
                <c:pt idx="90">
                  <c:v>91.514446897704417</c:v>
                </c:pt>
                <c:pt idx="91">
                  <c:v>91.366357933316408</c:v>
                </c:pt>
                <c:pt idx="92">
                  <c:v>91.219698722302908</c:v>
                </c:pt>
                <c:pt idx="93">
                  <c:v>91.074386765238714</c:v>
                </c:pt>
                <c:pt idx="94">
                  <c:v>90.930403675470757</c:v>
                </c:pt>
                <c:pt idx="95">
                  <c:v>90.78786243697904</c:v>
                </c:pt>
                <c:pt idx="96">
                  <c:v>90.647184837741008</c:v>
                </c:pt>
                <c:pt idx="97">
                  <c:v>90.50947476364253</c:v>
                </c:pt>
                <c:pt idx="98">
                  <c:v>90.377222777721897</c:v>
                </c:pt>
                <c:pt idx="99">
                  <c:v>90.255483351878667</c:v>
                </c:pt>
                <c:pt idx="100">
                  <c:v>90.153559580371876</c:v>
                </c:pt>
                <c:pt idx="101">
                  <c:v>90.086907846837235</c:v>
                </c:pt>
                <c:pt idx="102">
                  <c:v>90.078364794053556</c:v>
                </c:pt>
                <c:pt idx="103">
                  <c:v>90.156996325515621</c:v>
                </c:pt>
                <c:pt idx="104">
                  <c:v>90.352326060048881</c:v>
                </c:pt>
                <c:pt idx="105">
                  <c:v>90.682326583022473</c:v>
                </c:pt>
                <c:pt idx="106">
                  <c:v>91.136376102384702</c:v>
                </c:pt>
                <c:pt idx="107">
                  <c:v>91.65941985230991</c:v>
                </c:pt>
                <c:pt idx="108">
                  <c:v>92.14833853403357</c:v>
                </c:pt>
                <c:pt idx="109">
                  <c:v>92.470945932398635</c:v>
                </c:pt>
                <c:pt idx="110">
                  <c:v>92.508057801767606</c:v>
                </c:pt>
                <c:pt idx="111">
                  <c:v>92.202694303232661</c:v>
                </c:pt>
                <c:pt idx="112">
                  <c:v>91.589560063967426</c:v>
                </c:pt>
                <c:pt idx="113">
                  <c:v>90.784706776747612</c:v>
                </c:pt>
                <c:pt idx="114">
                  <c:v>89.938754652923535</c:v>
                </c:pt>
                <c:pt idx="115">
                  <c:v>89.180062391756806</c:v>
                </c:pt>
                <c:pt idx="116">
                  <c:v>88.578171858032491</c:v>
                </c:pt>
                <c:pt idx="117">
                  <c:v>88.140834800092577</c:v>
                </c:pt>
                <c:pt idx="118">
                  <c:v>87.835822541023475</c:v>
                </c:pt>
                <c:pt idx="119">
                  <c:v>87.618422653591082</c:v>
                </c:pt>
                <c:pt idx="120">
                  <c:v>87.450269733235672</c:v>
                </c:pt>
                <c:pt idx="121">
                  <c:v>87.306036012226642</c:v>
                </c:pt>
                <c:pt idx="122">
                  <c:v>87.172003128907193</c:v>
                </c:pt>
                <c:pt idx="123">
                  <c:v>87.041905476268823</c:v>
                </c:pt>
                <c:pt idx="124">
                  <c:v>86.913316731690074</c:v>
                </c:pt>
                <c:pt idx="125">
                  <c:v>86.785517100757446</c:v>
                </c:pt>
                <c:pt idx="126">
                  <c:v>86.65861802069287</c:v>
                </c:pt>
                <c:pt idx="127">
                  <c:v>86.533561817784204</c:v>
                </c:pt>
                <c:pt idx="128">
                  <c:v>86.41285189189648</c:v>
                </c:pt>
                <c:pt idx="129">
                  <c:v>86.302037629634114</c:v>
                </c:pt>
                <c:pt idx="130">
                  <c:v>86.21175753616609</c:v>
                </c:pt>
                <c:pt idx="131">
                  <c:v>86.159331574892363</c:v>
                </c:pt>
                <c:pt idx="132">
                  <c:v>86.167686383237054</c:v>
                </c:pt>
                <c:pt idx="133">
                  <c:v>86.258832915912919</c:v>
                </c:pt>
                <c:pt idx="134">
                  <c:v>86.440909261385968</c:v>
                </c:pt>
                <c:pt idx="135">
                  <c:v>86.692766874929717</c:v>
                </c:pt>
                <c:pt idx="136">
                  <c:v>86.955822276163914</c:v>
                </c:pt>
                <c:pt idx="137">
                  <c:v>87.14370753208793</c:v>
                </c:pt>
                <c:pt idx="138">
                  <c:v>87.171718866981806</c:v>
                </c:pt>
                <c:pt idx="139">
                  <c:v>86.993572577328663</c:v>
                </c:pt>
                <c:pt idx="140">
                  <c:v>86.624042612978457</c:v>
                </c:pt>
                <c:pt idx="141">
                  <c:v>86.132513139883088</c:v>
                </c:pt>
                <c:pt idx="142">
                  <c:v>85.611228319179347</c:v>
                </c:pt>
                <c:pt idx="143">
                  <c:v>85.138031948602489</c:v>
                </c:pt>
                <c:pt idx="144">
                  <c:v>84.753955259215132</c:v>
                </c:pt>
                <c:pt idx="145">
                  <c:v>84.462770987112179</c:v>
                </c:pt>
                <c:pt idx="146">
                  <c:v>84.245254142377775</c:v>
                </c:pt>
                <c:pt idx="147">
                  <c:v>84.075741919558766</c:v>
                </c:pt>
                <c:pt idx="148">
                  <c:v>83.932769271617218</c:v>
                </c:pt>
                <c:pt idx="149">
                  <c:v>83.802453153594584</c:v>
                </c:pt>
                <c:pt idx="150">
                  <c:v>83.677393619817281</c:v>
                </c:pt>
                <c:pt idx="151">
                  <c:v>83.554243395874238</c:v>
                </c:pt>
                <c:pt idx="152">
                  <c:v>83.431693963971327</c:v>
                </c:pt>
                <c:pt idx="153">
                  <c:v>83.309295087681008</c:v>
                </c:pt>
                <c:pt idx="154">
                  <c:v>83.186905464830744</c:v>
                </c:pt>
                <c:pt idx="155">
                  <c:v>83.064480564884406</c:v>
                </c:pt>
                <c:pt idx="156">
                  <c:v>82.942003069260551</c:v>
                </c:pt>
                <c:pt idx="157">
                  <c:v>82.819463226367745</c:v>
                </c:pt>
                <c:pt idx="158">
                  <c:v>82.696853992389151</c:v>
                </c:pt>
                <c:pt idx="159">
                  <c:v>82.574169922729808</c:v>
                </c:pt>
                <c:pt idx="160">
                  <c:v>82.451406880501537</c:v>
                </c:pt>
                <c:pt idx="161">
                  <c:v>82.328561895471893</c:v>
                </c:pt>
                <c:pt idx="162">
                  <c:v>82.20563304492498</c:v>
                </c:pt>
                <c:pt idx="163">
                  <c:v>82.082619337150149</c:v>
                </c:pt>
                <c:pt idx="164">
                  <c:v>81.959520597064184</c:v>
                </c:pt>
                <c:pt idx="165">
                  <c:v>81.836337355851043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101.15322835507821</c:v>
                </c:pt>
                <c:pt idx="5">
                  <c:v>101.29047212202966</c:v>
                </c:pt>
                <c:pt idx="6">
                  <c:v>101.42634590185847</c:v>
                </c:pt>
                <c:pt idx="7">
                  <c:v>101.56065028337284</c:v>
                </c:pt>
                <c:pt idx="8">
                  <c:v>101.69316323803407</c:v>
                </c:pt>
                <c:pt idx="9">
                  <c:v>101.82363827924777</c:v>
                </c:pt>
                <c:pt idx="10">
                  <c:v>101.95180260504057</c:v>
                </c:pt>
                <c:pt idx="11">
                  <c:v>102.07735525824923</c:v>
                </c:pt>
                <c:pt idx="12">
                  <c:v>102.19996534691106</c:v>
                </c:pt>
                <c:pt idx="13">
                  <c:v>102.31927037712477</c:v>
                </c:pt>
                <c:pt idx="14">
                  <c:v>102.43487476114852</c:v>
                </c:pt>
                <c:pt idx="15">
                  <c:v>102.54634857471402</c:v>
                </c:pt>
                <c:pt idx="16">
                  <c:v>102.65322664915402</c:v>
                </c:pt>
                <c:pt idx="17">
                  <c:v>102.75500809550221</c:v>
                </c:pt>
                <c:pt idx="18">
                  <c:v>102.85115636860834</c:v>
                </c:pt>
                <c:pt idx="19">
                  <c:v>102.94109998870607</c:v>
                </c:pt>
                <c:pt idx="20">
                  <c:v>103.02423404476977</c:v>
                </c:pt>
                <c:pt idx="21">
                  <c:v>103.09992260720634</c:v>
                </c:pt>
                <c:pt idx="22">
                  <c:v>103.16750217558535</c:v>
                </c:pt>
                <c:pt idx="23">
                  <c:v>103.2262862787497</c:v>
                </c:pt>
                <c:pt idx="24">
                  <c:v>103.27557132828153</c:v>
                </c:pt>
                <c:pt idx="25">
                  <c:v>103.31464380054889</c:v>
                </c:pt>
                <c:pt idx="26">
                  <c:v>103.34278878633008</c:v>
                </c:pt>
                <c:pt idx="27">
                  <c:v>103.35929989969989</c:v>
                </c:pt>
                <c:pt idx="28">
                  <c:v>103.36349047957073</c:v>
                </c:pt>
                <c:pt idx="29">
                  <c:v>103.35470594906658</c:v>
                </c:pt>
                <c:pt idx="30">
                  <c:v>103.33233712197138</c:v>
                </c:pt>
                <c:pt idx="31">
                  <c:v>103.29583416531294</c:v>
                </c:pt>
                <c:pt idx="32">
                  <c:v>103.24472084748639</c:v>
                </c:pt>
                <c:pt idx="33">
                  <c:v>103.17860862810078</c:v>
                </c:pt>
                <c:pt idx="34">
                  <c:v>103.0972100856724</c:v>
                </c:pt>
                <c:pt idx="35">
                  <c:v>103.00035113939057</c:v>
                </c:pt>
                <c:pt idx="36">
                  <c:v>102.88798150801529</c:v>
                </c:pt>
                <c:pt idx="37">
                  <c:v>102.76018286784523</c:v>
                </c:pt>
                <c:pt idx="38">
                  <c:v>102.61717422583381</c:v>
                </c:pt>
                <c:pt idx="39">
                  <c:v>102.45931411371797</c:v>
                </c:pt>
                <c:pt idx="40">
                  <c:v>102.28709933153439</c:v>
                </c:pt>
                <c:pt idx="41">
                  <c:v>102.10116011777909</c:v>
                </c:pt>
                <c:pt idx="42">
                  <c:v>101.90225178926498</c:v>
                </c:pt>
                <c:pt idx="43">
                  <c:v>101.69124306468291</c:v>
                </c:pt>
                <c:pt idx="44">
                  <c:v>101.46910144903774</c:v>
                </c:pt>
                <c:pt idx="45">
                  <c:v>101.23687619882003</c:v>
                </c:pt>
                <c:pt idx="46">
                  <c:v>100.99567949894205</c:v>
                </c:pt>
                <c:pt idx="47">
                  <c:v>100.74666655396607</c:v>
                </c:pt>
                <c:pt idx="48">
                  <c:v>100.49101532360362</c:v>
                </c:pt>
                <c:pt idx="49">
                  <c:v>100.22990661560806</c:v>
                </c:pt>
                <c:pt idx="50">
                  <c:v>99.964505191727497</c:v>
                </c:pt>
                <c:pt idx="51">
                  <c:v>99.695942451343058</c:v>
                </c:pt>
                <c:pt idx="52">
                  <c:v>99.425301142105312</c:v>
                </c:pt>
                <c:pt idx="53">
                  <c:v>99.153602417734334</c:v>
                </c:pt>
                <c:pt idx="54">
                  <c:v>98.881795430547726</c:v>
                </c:pt>
                <c:pt idx="55">
                  <c:v>98.610749519536</c:v>
                </c:pt>
                <c:pt idx="56">
                  <c:v>98.341248941424624</c:v>
                </c:pt>
                <c:pt idx="57">
                  <c:v>98.073989997428981</c:v>
                </c:pt>
                <c:pt idx="58">
                  <c:v>97.80958033529447</c:v>
                </c:pt>
                <c:pt idx="59">
                  <c:v>97.548540155528215</c:v>
                </c:pt>
                <c:pt idx="60">
                  <c:v>97.291305021500662</c:v>
                </c:pt>
                <c:pt idx="61">
                  <c:v>97.038229962999125</c:v>
                </c:pt>
                <c:pt idx="62">
                  <c:v>96.7895945686966</c:v>
                </c:pt>
                <c:pt idx="63">
                  <c:v>96.545608781285864</c:v>
                </c:pt>
                <c:pt idx="64">
                  <c:v>96.306419136143475</c:v>
                </c:pt>
                <c:pt idx="65">
                  <c:v>96.072115216999663</c:v>
                </c:pt>
                <c:pt idx="66">
                  <c:v>95.842736137321822</c:v>
                </c:pt>
                <c:pt idx="67">
                  <c:v>95.618276891623424</c:v>
                </c:pt>
                <c:pt idx="68">
                  <c:v>95.398694454914363</c:v>
                </c:pt>
                <c:pt idx="69">
                  <c:v>95.183913539760894</c:v>
                </c:pt>
                <c:pt idx="70">
                  <c:v>94.973831948156999</c:v>
                </c:pt>
                <c:pt idx="71">
                  <c:v>94.768325479238456</c:v>
                </c:pt>
                <c:pt idx="72">
                  <c:v>94.567252373721317</c:v>
                </c:pt>
                <c:pt idx="73">
                  <c:v>94.370457291966247</c:v>
                </c:pt>
                <c:pt idx="74">
                  <c:v>94.177774835055999</c:v>
                </c:pt>
                <c:pt idx="75">
                  <c:v>93.98903262761435</c:v>
                </c:pt>
                <c:pt idx="76">
                  <c:v>93.804053987719499</c:v>
                </c:pt>
                <c:pt idx="77">
                  <c:v>93.622660213614637</c:v>
                </c:pt>
                <c:pt idx="78">
                  <c:v>93.444672519402872</c:v>
                </c:pt>
                <c:pt idx="79">
                  <c:v>93.269913652924757</c:v>
                </c:pt>
                <c:pt idx="80">
                  <c:v>93.09820922888774</c:v>
                </c:pt>
                <c:pt idx="81">
                  <c:v>92.929388809343166</c:v>
                </c:pt>
                <c:pt idx="82">
                  <c:v>92.763286762032635</c:v>
                </c:pt>
                <c:pt idx="83">
                  <c:v>92.599742925153095</c:v>
                </c:pt>
                <c:pt idx="84">
                  <c:v>92.438603104877359</c:v>
                </c:pt>
                <c:pt idx="85">
                  <c:v>92.279719429644132</c:v>
                </c:pt>
                <c:pt idx="86">
                  <c:v>92.122950582886801</c:v>
                </c:pt>
                <c:pt idx="87">
                  <c:v>91.968161933581754</c:v>
                </c:pt>
                <c:pt idx="88">
                  <c:v>91.815225581804981</c:v>
                </c:pt>
                <c:pt idx="89">
                  <c:v>91.664020334431058</c:v>
                </c:pt>
                <c:pt idx="90">
                  <c:v>91.514431624204121</c:v>
                </c:pt>
                <c:pt idx="91">
                  <c:v>91.36635138367069</c:v>
                </c:pt>
                <c:pt idx="92">
                  <c:v>91.219677883887883</c:v>
                </c:pt>
                <c:pt idx="93">
                  <c:v>91.074315546406197</c:v>
                </c:pt>
                <c:pt idx="94">
                  <c:v>90.930174735766471</c:v>
                </c:pt>
                <c:pt idx="95">
                  <c:v>90.787171538634823</c:v>
                </c:pt>
                <c:pt idx="96">
                  <c:v>90.645227534717037</c:v>
                </c:pt>
                <c:pt idx="97">
                  <c:v>90.504269563733757</c:v>
                </c:pt>
                <c:pt idx="98">
                  <c:v>90.364229491985228</c:v>
                </c:pt>
                <c:pt idx="99">
                  <c:v>90.225043981379059</c:v>
                </c:pt>
                <c:pt idx="100">
                  <c:v>90.086654263224133</c:v>
                </c:pt>
                <c:pt idx="101">
                  <c:v>89.949005918595745</c:v>
                </c:pt>
                <c:pt idx="102">
                  <c:v>89.81204866664217</c:v>
                </c:pt>
                <c:pt idx="103">
                  <c:v>89.675736161820737</c:v>
                </c:pt>
                <c:pt idx="104">
                  <c:v>89.540025800711049</c:v>
                </c:pt>
                <c:pt idx="105">
                  <c:v>89.404878538749358</c:v>
                </c:pt>
                <c:pt idx="106">
                  <c:v>89.270258716948447</c:v>
                </c:pt>
                <c:pt idx="107">
                  <c:v>89.136133898411074</c:v>
                </c:pt>
                <c:pt idx="108">
                  <c:v>89.002474714199209</c:v>
                </c:pt>
                <c:pt idx="109">
                  <c:v>88.869254717887756</c:v>
                </c:pt>
                <c:pt idx="110">
                  <c:v>88.736450247901303</c:v>
                </c:pt>
                <c:pt idx="111">
                  <c:v>88.604040296506639</c:v>
                </c:pt>
                <c:pt idx="112">
                  <c:v>88.472006384111012</c:v>
                </c:pt>
                <c:pt idx="113">
                  <c:v>88.340332437296382</c:v>
                </c:pt>
                <c:pt idx="114">
                  <c:v>88.20900466881082</c:v>
                </c:pt>
                <c:pt idx="115">
                  <c:v>88.078011457542004</c:v>
                </c:pt>
                <c:pt idx="116">
                  <c:v>87.947343226327376</c:v>
                </c:pt>
                <c:pt idx="117">
                  <c:v>87.816992315322338</c:v>
                </c:pt>
                <c:pt idx="118">
                  <c:v>87.686952848569121</c:v>
                </c:pt>
                <c:pt idx="119">
                  <c:v>87.557220591401958</c:v>
                </c:pt>
                <c:pt idx="120">
                  <c:v>87.427792796412959</c:v>
                </c:pt>
                <c:pt idx="121">
                  <c:v>87.29866803590842</c:v>
                </c:pt>
                <c:pt idx="122">
                  <c:v>87.169846019131171</c:v>
                </c:pt>
                <c:pt idx="123">
                  <c:v>87.041327393028652</c:v>
                </c:pt>
                <c:pt idx="124">
                  <c:v>86.913113526025882</c:v>
                </c:pt>
                <c:pt idx="125">
                  <c:v>86.785206275118028</c:v>
                </c:pt>
                <c:pt idx="126">
                  <c:v>86.65760773762446</c:v>
                </c:pt>
                <c:pt idx="127">
                  <c:v>86.530319990118144</c:v>
                </c:pt>
                <c:pt idx="128">
                  <c:v>86.403344818317692</c:v>
                </c:pt>
                <c:pt idx="129">
                  <c:v>86.276683443039872</c:v>
                </c:pt>
                <c:pt idx="130">
                  <c:v>86.150336248573311</c:v>
                </c:pt>
                <c:pt idx="131">
                  <c:v>86.024302520946321</c:v>
                </c:pt>
                <c:pt idx="132">
                  <c:v>85.898580204413705</c:v>
                </c:pt>
                <c:pt idx="133">
                  <c:v>85.773165684965733</c:v>
                </c:pt>
                <c:pt idx="134">
                  <c:v>85.648053609666874</c:v>
                </c:pt>
                <c:pt idx="135">
                  <c:v>85.52323675008688</c:v>
                </c:pt>
                <c:pt idx="136">
                  <c:v>85.398705916959685</c:v>
                </c:pt>
                <c:pt idx="137">
                  <c:v>85.274449931504464</c:v>
                </c:pt>
                <c:pt idx="138">
                  <c:v>85.150455656643487</c:v>
                </c:pt>
                <c:pt idx="139">
                  <c:v>85.02670808877248</c:v>
                </c:pt>
                <c:pt idx="140">
                  <c:v>84.903190507955969</c:v>
                </c:pt>
                <c:pt idx="141">
                  <c:v>84.779884681633945</c:v>
                </c:pt>
                <c:pt idx="142">
                  <c:v>84.656771114353376</c:v>
                </c:pt>
                <c:pt idx="143">
                  <c:v>84.533829333880362</c:v>
                </c:pt>
                <c:pt idx="144">
                  <c:v>84.411038202473534</c:v>
                </c:pt>
                <c:pt idx="145">
                  <c:v>84.288376241220575</c:v>
                </c:pt>
                <c:pt idx="146">
                  <c:v>84.165821955204237</c:v>
                </c:pt>
                <c:pt idx="147">
                  <c:v>84.043354147851801</c:v>
                </c:pt>
                <c:pt idx="148">
                  <c:v>83.920952214047162</c:v>
                </c:pt>
                <c:pt idx="149">
                  <c:v>83.798596403315102</c:v>
                </c:pt>
                <c:pt idx="150">
                  <c:v>83.676268046454254</c:v>
                </c:pt>
                <c:pt idx="151">
                  <c:v>83.553949741224841</c:v>
                </c:pt>
                <c:pt idx="152">
                  <c:v>83.431625494915977</c:v>
                </c:pt>
                <c:pt idx="153">
                  <c:v>83.309280823681604</c:v>
                </c:pt>
                <c:pt idx="154">
                  <c:v>83.186902810327524</c:v>
                </c:pt>
                <c:pt idx="155">
                  <c:v>83.064480123685115</c:v>
                </c:pt>
                <c:pt idx="156">
                  <c:v>82.942003003779021</c:v>
                </c:pt>
                <c:pt idx="157">
                  <c:v>82.819463217690824</c:v>
                </c:pt>
                <c:pt idx="158">
                  <c:v>82.696853991362758</c:v>
                </c:pt>
                <c:pt idx="159">
                  <c:v>82.574169922621437</c:v>
                </c:pt>
                <c:pt idx="160">
                  <c:v>82.451406880491319</c:v>
                </c:pt>
                <c:pt idx="161">
                  <c:v>82.32856189547104</c:v>
                </c:pt>
                <c:pt idx="162">
                  <c:v>82.205633044924909</c:v>
                </c:pt>
                <c:pt idx="163">
                  <c:v>82.082619337150149</c:v>
                </c:pt>
                <c:pt idx="164">
                  <c:v>81.959520597064184</c:v>
                </c:pt>
                <c:pt idx="165">
                  <c:v>81.836337355851043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105.491</c:v>
                </c:pt>
                <c:pt idx="1">
                  <c:v>103.614</c:v>
                </c:pt>
                <c:pt idx="2">
                  <c:v>105.333</c:v>
                </c:pt>
                <c:pt idx="3">
                  <c:v>103.965</c:v>
                </c:pt>
                <c:pt idx="4">
                  <c:v>101.193</c:v>
                </c:pt>
                <c:pt idx="5">
                  <c:v>100.73699999999999</c:v>
                </c:pt>
                <c:pt idx="6">
                  <c:v>104.035</c:v>
                </c:pt>
                <c:pt idx="7">
                  <c:v>107.333</c:v>
                </c:pt>
                <c:pt idx="8">
                  <c:v>103.28100000000001</c:v>
                </c:pt>
                <c:pt idx="9">
                  <c:v>104.842</c:v>
                </c:pt>
                <c:pt idx="10">
                  <c:v>102.211</c:v>
                </c:pt>
                <c:pt idx="11">
                  <c:v>105.07</c:v>
                </c:pt>
                <c:pt idx="12">
                  <c:v>105.08799999999999</c:v>
                </c:pt>
                <c:pt idx="13">
                  <c:v>105.544</c:v>
                </c:pt>
                <c:pt idx="14">
                  <c:v>104.14</c:v>
                </c:pt>
                <c:pt idx="15">
                  <c:v>101.07</c:v>
                </c:pt>
                <c:pt idx="16">
                  <c:v>106.333</c:v>
                </c:pt>
                <c:pt idx="17">
                  <c:v>102.526</c:v>
                </c:pt>
                <c:pt idx="18">
                  <c:v>103.63200000000001</c:v>
                </c:pt>
                <c:pt idx="19">
                  <c:v>103.91200000000001</c:v>
                </c:pt>
                <c:pt idx="20">
                  <c:v>101.018</c:v>
                </c:pt>
                <c:pt idx="21">
                  <c:v>103.158</c:v>
                </c:pt>
                <c:pt idx="22">
                  <c:v>103.105</c:v>
                </c:pt>
                <c:pt idx="23">
                  <c:v>103.14</c:v>
                </c:pt>
                <c:pt idx="24">
                  <c:v>103.298</c:v>
                </c:pt>
                <c:pt idx="25">
                  <c:v>103.947</c:v>
                </c:pt>
                <c:pt idx="26">
                  <c:v>102.26300000000001</c:v>
                </c:pt>
                <c:pt idx="27">
                  <c:v>104.614</c:v>
                </c:pt>
                <c:pt idx="28">
                  <c:v>102.298</c:v>
                </c:pt>
                <c:pt idx="29">
                  <c:v>103.316</c:v>
                </c:pt>
                <c:pt idx="30">
                  <c:v>104.702</c:v>
                </c:pt>
                <c:pt idx="31">
                  <c:v>103.807</c:v>
                </c:pt>
                <c:pt idx="32">
                  <c:v>104.175</c:v>
                </c:pt>
                <c:pt idx="33">
                  <c:v>104.43899999999999</c:v>
                </c:pt>
                <c:pt idx="34">
                  <c:v>105.93</c:v>
                </c:pt>
                <c:pt idx="35">
                  <c:v>107.42100000000001</c:v>
                </c:pt>
                <c:pt idx="36">
                  <c:v>106.22799999999999</c:v>
                </c:pt>
                <c:pt idx="37">
                  <c:v>109.193</c:v>
                </c:pt>
                <c:pt idx="38">
                  <c:v>109.544</c:v>
                </c:pt>
                <c:pt idx="39">
                  <c:v>107.386</c:v>
                </c:pt>
                <c:pt idx="40">
                  <c:v>106.596</c:v>
                </c:pt>
                <c:pt idx="41">
                  <c:v>108.93</c:v>
                </c:pt>
                <c:pt idx="42">
                  <c:v>110.211</c:v>
                </c:pt>
                <c:pt idx="43">
                  <c:v>113.211</c:v>
                </c:pt>
                <c:pt idx="44">
                  <c:v>115.36799999999999</c:v>
                </c:pt>
                <c:pt idx="45">
                  <c:v>118.526</c:v>
                </c:pt>
                <c:pt idx="46">
                  <c:v>126.56100000000001</c:v>
                </c:pt>
                <c:pt idx="47">
                  <c:v>129.965</c:v>
                </c:pt>
                <c:pt idx="48">
                  <c:v>145.07</c:v>
                </c:pt>
                <c:pt idx="49">
                  <c:v>162.17500000000001</c:v>
                </c:pt>
                <c:pt idx="50">
                  <c:v>178.24600000000001</c:v>
                </c:pt>
                <c:pt idx="51">
                  <c:v>197.21100000000001</c:v>
                </c:pt>
                <c:pt idx="52">
                  <c:v>214.965</c:v>
                </c:pt>
                <c:pt idx="53">
                  <c:v>226.351</c:v>
                </c:pt>
                <c:pt idx="54">
                  <c:v>233.702</c:v>
                </c:pt>
                <c:pt idx="55">
                  <c:v>235.84200000000001</c:v>
                </c:pt>
                <c:pt idx="56">
                  <c:v>236.42099999999999</c:v>
                </c:pt>
                <c:pt idx="57">
                  <c:v>230.56100000000001</c:v>
                </c:pt>
                <c:pt idx="58">
                  <c:v>220.43899999999999</c:v>
                </c:pt>
                <c:pt idx="59">
                  <c:v>197.404</c:v>
                </c:pt>
                <c:pt idx="60">
                  <c:v>154.404</c:v>
                </c:pt>
                <c:pt idx="61">
                  <c:v>113.07</c:v>
                </c:pt>
                <c:pt idx="62">
                  <c:v>97.561000000000007</c:v>
                </c:pt>
                <c:pt idx="63">
                  <c:v>98.385999999999996</c:v>
                </c:pt>
                <c:pt idx="64">
                  <c:v>98.105000000000004</c:v>
                </c:pt>
                <c:pt idx="65">
                  <c:v>100.14</c:v>
                </c:pt>
                <c:pt idx="66">
                  <c:v>101.351</c:v>
                </c:pt>
                <c:pt idx="67">
                  <c:v>105.982</c:v>
                </c:pt>
                <c:pt idx="68">
                  <c:v>113.702</c:v>
                </c:pt>
                <c:pt idx="69">
                  <c:v>121.93</c:v>
                </c:pt>
                <c:pt idx="70">
                  <c:v>136.36799999999999</c:v>
                </c:pt>
                <c:pt idx="71">
                  <c:v>149.26300000000001</c:v>
                </c:pt>
                <c:pt idx="72">
                  <c:v>164.22800000000001</c:v>
                </c:pt>
                <c:pt idx="73">
                  <c:v>177.89500000000001</c:v>
                </c:pt>
                <c:pt idx="74">
                  <c:v>186.702</c:v>
                </c:pt>
                <c:pt idx="75">
                  <c:v>193.404</c:v>
                </c:pt>
                <c:pt idx="76">
                  <c:v>196.87700000000001</c:v>
                </c:pt>
                <c:pt idx="77">
                  <c:v>198.50899999999999</c:v>
                </c:pt>
                <c:pt idx="78">
                  <c:v>192.52600000000001</c:v>
                </c:pt>
                <c:pt idx="79">
                  <c:v>178.52600000000001</c:v>
                </c:pt>
                <c:pt idx="80">
                  <c:v>152.93</c:v>
                </c:pt>
                <c:pt idx="81">
                  <c:v>114.158</c:v>
                </c:pt>
                <c:pt idx="82">
                  <c:v>93.543999999999997</c:v>
                </c:pt>
                <c:pt idx="83">
                  <c:v>88.561000000000007</c:v>
                </c:pt>
                <c:pt idx="84">
                  <c:v>89.754000000000005</c:v>
                </c:pt>
                <c:pt idx="85">
                  <c:v>91.912000000000006</c:v>
                </c:pt>
                <c:pt idx="86">
                  <c:v>91</c:v>
                </c:pt>
                <c:pt idx="87">
                  <c:v>92.772000000000006</c:v>
                </c:pt>
                <c:pt idx="88">
                  <c:v>91.667000000000002</c:v>
                </c:pt>
                <c:pt idx="89">
                  <c:v>92.491</c:v>
                </c:pt>
                <c:pt idx="90">
                  <c:v>92.543999999999997</c:v>
                </c:pt>
                <c:pt idx="91">
                  <c:v>90.543999999999997</c:v>
                </c:pt>
                <c:pt idx="92">
                  <c:v>90.491</c:v>
                </c:pt>
                <c:pt idx="93">
                  <c:v>92.192999999999998</c:v>
                </c:pt>
                <c:pt idx="94">
                  <c:v>90.491</c:v>
                </c:pt>
                <c:pt idx="95">
                  <c:v>92.86</c:v>
                </c:pt>
                <c:pt idx="96">
                  <c:v>90.561000000000007</c:v>
                </c:pt>
                <c:pt idx="97">
                  <c:v>92.087999999999994</c:v>
                </c:pt>
                <c:pt idx="98">
                  <c:v>89.736999999999995</c:v>
                </c:pt>
                <c:pt idx="99">
                  <c:v>91.018000000000001</c:v>
                </c:pt>
                <c:pt idx="100">
                  <c:v>91.263000000000005</c:v>
                </c:pt>
                <c:pt idx="101">
                  <c:v>91.192999999999998</c:v>
                </c:pt>
                <c:pt idx="102">
                  <c:v>88.596000000000004</c:v>
                </c:pt>
                <c:pt idx="103">
                  <c:v>88.298000000000002</c:v>
                </c:pt>
                <c:pt idx="104">
                  <c:v>89.14</c:v>
                </c:pt>
                <c:pt idx="105">
                  <c:v>93.14</c:v>
                </c:pt>
                <c:pt idx="106">
                  <c:v>91.316000000000003</c:v>
                </c:pt>
                <c:pt idx="107">
                  <c:v>91.807000000000002</c:v>
                </c:pt>
                <c:pt idx="108">
                  <c:v>94.947000000000003</c:v>
                </c:pt>
                <c:pt idx="109">
                  <c:v>98.14</c:v>
                </c:pt>
                <c:pt idx="110">
                  <c:v>94</c:v>
                </c:pt>
                <c:pt idx="111">
                  <c:v>94.07</c:v>
                </c:pt>
                <c:pt idx="112">
                  <c:v>93.350999999999999</c:v>
                </c:pt>
                <c:pt idx="113">
                  <c:v>91.841999999999999</c:v>
                </c:pt>
                <c:pt idx="114">
                  <c:v>88.981999999999999</c:v>
                </c:pt>
                <c:pt idx="115">
                  <c:v>88.894999999999996</c:v>
                </c:pt>
                <c:pt idx="116">
                  <c:v>85.965000000000003</c:v>
                </c:pt>
                <c:pt idx="117">
                  <c:v>88.174999999999997</c:v>
                </c:pt>
                <c:pt idx="118">
                  <c:v>86.07</c:v>
                </c:pt>
                <c:pt idx="119">
                  <c:v>88.438999999999993</c:v>
                </c:pt>
                <c:pt idx="120">
                  <c:v>87</c:v>
                </c:pt>
                <c:pt idx="121">
                  <c:v>83.561000000000007</c:v>
                </c:pt>
                <c:pt idx="122">
                  <c:v>86.403999999999996</c:v>
                </c:pt>
                <c:pt idx="123">
                  <c:v>88</c:v>
                </c:pt>
                <c:pt idx="124">
                  <c:v>85.332999999999998</c:v>
                </c:pt>
                <c:pt idx="125">
                  <c:v>86.667000000000002</c:v>
                </c:pt>
                <c:pt idx="126">
                  <c:v>85.491</c:v>
                </c:pt>
                <c:pt idx="127">
                  <c:v>88.018000000000001</c:v>
                </c:pt>
                <c:pt idx="128">
                  <c:v>84.947000000000003</c:v>
                </c:pt>
                <c:pt idx="129">
                  <c:v>86.158000000000001</c:v>
                </c:pt>
                <c:pt idx="130">
                  <c:v>87.367999999999995</c:v>
                </c:pt>
                <c:pt idx="131">
                  <c:v>87.210999999999999</c:v>
                </c:pt>
                <c:pt idx="132">
                  <c:v>84.825000000000003</c:v>
                </c:pt>
                <c:pt idx="133">
                  <c:v>85.509</c:v>
                </c:pt>
                <c:pt idx="134">
                  <c:v>86.298000000000002</c:v>
                </c:pt>
                <c:pt idx="135">
                  <c:v>87</c:v>
                </c:pt>
                <c:pt idx="136">
                  <c:v>89.14</c:v>
                </c:pt>
                <c:pt idx="137">
                  <c:v>90.245999999999995</c:v>
                </c:pt>
                <c:pt idx="138">
                  <c:v>86.912000000000006</c:v>
                </c:pt>
                <c:pt idx="139">
                  <c:v>89.825000000000003</c:v>
                </c:pt>
                <c:pt idx="140">
                  <c:v>83.718999999999994</c:v>
                </c:pt>
                <c:pt idx="141">
                  <c:v>86.263000000000005</c:v>
                </c:pt>
                <c:pt idx="142">
                  <c:v>84.438999999999993</c:v>
                </c:pt>
                <c:pt idx="143">
                  <c:v>85.876999999999995</c:v>
                </c:pt>
                <c:pt idx="144">
                  <c:v>84.421000000000006</c:v>
                </c:pt>
                <c:pt idx="145">
                  <c:v>82.456000000000003</c:v>
                </c:pt>
                <c:pt idx="146">
                  <c:v>85.912000000000006</c:v>
                </c:pt>
                <c:pt idx="147">
                  <c:v>81.667000000000002</c:v>
                </c:pt>
                <c:pt idx="148">
                  <c:v>84.158000000000001</c:v>
                </c:pt>
                <c:pt idx="149">
                  <c:v>86.14</c:v>
                </c:pt>
                <c:pt idx="150">
                  <c:v>82.649000000000001</c:v>
                </c:pt>
                <c:pt idx="151">
                  <c:v>83.158000000000001</c:v>
                </c:pt>
                <c:pt idx="152">
                  <c:v>84</c:v>
                </c:pt>
                <c:pt idx="153">
                  <c:v>82.561000000000007</c:v>
                </c:pt>
                <c:pt idx="154">
                  <c:v>85</c:v>
                </c:pt>
                <c:pt idx="155">
                  <c:v>83.245999999999995</c:v>
                </c:pt>
                <c:pt idx="156">
                  <c:v>82.087999999999994</c:v>
                </c:pt>
                <c:pt idx="157">
                  <c:v>82.981999999999999</c:v>
                </c:pt>
                <c:pt idx="158">
                  <c:v>84.894999999999996</c:v>
                </c:pt>
                <c:pt idx="159">
                  <c:v>80.298000000000002</c:v>
                </c:pt>
                <c:pt idx="160">
                  <c:v>82.14</c:v>
                </c:pt>
                <c:pt idx="161">
                  <c:v>83.543999999999997</c:v>
                </c:pt>
                <c:pt idx="162">
                  <c:v>80.912000000000006</c:v>
                </c:pt>
                <c:pt idx="163">
                  <c:v>81.876999999999995</c:v>
                </c:pt>
                <c:pt idx="164">
                  <c:v>81.667000000000002</c:v>
                </c:pt>
                <c:pt idx="165">
                  <c:v>82</c:v>
                </c:pt>
                <c:pt idx="166">
                  <c:v>82.525999999999996</c:v>
                </c:pt>
                <c:pt idx="167">
                  <c:v>83.087999999999994</c:v>
                </c:pt>
                <c:pt idx="168">
                  <c:v>80.525999999999996</c:v>
                </c:pt>
                <c:pt idx="169">
                  <c:v>82.105000000000004</c:v>
                </c:pt>
                <c:pt idx="170">
                  <c:v>81.807000000000002</c:v>
                </c:pt>
                <c:pt idx="171">
                  <c:v>80.894999999999996</c:v>
                </c:pt>
                <c:pt idx="172">
                  <c:v>80.807000000000002</c:v>
                </c:pt>
                <c:pt idx="173">
                  <c:v>82.93</c:v>
                </c:pt>
                <c:pt idx="174">
                  <c:v>80.772000000000006</c:v>
                </c:pt>
                <c:pt idx="175">
                  <c:v>80.385999999999996</c:v>
                </c:pt>
                <c:pt idx="176">
                  <c:v>81.403999999999996</c:v>
                </c:pt>
                <c:pt idx="177">
                  <c:v>80.543999999999997</c:v>
                </c:pt>
                <c:pt idx="178">
                  <c:v>84.772000000000006</c:v>
                </c:pt>
                <c:pt idx="179">
                  <c:v>81.947000000000003</c:v>
                </c:pt>
                <c:pt idx="180">
                  <c:v>80</c:v>
                </c:pt>
                <c:pt idx="181">
                  <c:v>81.018000000000001</c:v>
                </c:pt>
                <c:pt idx="182">
                  <c:v>82.263000000000005</c:v>
                </c:pt>
                <c:pt idx="183">
                  <c:v>82.052999999999997</c:v>
                </c:pt>
                <c:pt idx="184">
                  <c:v>82.018000000000001</c:v>
                </c:pt>
                <c:pt idx="185">
                  <c:v>80.912000000000006</c:v>
                </c:pt>
                <c:pt idx="186">
                  <c:v>82.07</c:v>
                </c:pt>
                <c:pt idx="187">
                  <c:v>81.614000000000004</c:v>
                </c:pt>
                <c:pt idx="188">
                  <c:v>77.772000000000006</c:v>
                </c:pt>
                <c:pt idx="189">
                  <c:v>82.105000000000004</c:v>
                </c:pt>
                <c:pt idx="190">
                  <c:v>81.632000000000005</c:v>
                </c:pt>
                <c:pt idx="191">
                  <c:v>78.841999999999999</c:v>
                </c:pt>
                <c:pt idx="192">
                  <c:v>80.649000000000001</c:v>
                </c:pt>
                <c:pt idx="193">
                  <c:v>82.525999999999996</c:v>
                </c:pt>
                <c:pt idx="194">
                  <c:v>77.649000000000001</c:v>
                </c:pt>
                <c:pt idx="195">
                  <c:v>79.158000000000001</c:v>
                </c:pt>
                <c:pt idx="196">
                  <c:v>80.491</c:v>
                </c:pt>
                <c:pt idx="197">
                  <c:v>82.614000000000004</c:v>
                </c:pt>
                <c:pt idx="198">
                  <c:v>81.210999999999999</c:v>
                </c:pt>
                <c:pt idx="199">
                  <c:v>80.736999999999995</c:v>
                </c:pt>
                <c:pt idx="200">
                  <c:v>79.034999999999997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102.44472783935701</c:v>
                </c:pt>
                <c:pt idx="5">
                  <c:v>102.54963463080041</c:v>
                </c:pt>
                <c:pt idx="6">
                  <c:v>102.65326054904017</c:v>
                </c:pt>
                <c:pt idx="7">
                  <c:v>102.75542200709945</c:v>
                </c:pt>
                <c:pt idx="8">
                  <c:v>102.85591474930291</c:v>
                </c:pt>
                <c:pt idx="9">
                  <c:v>102.9545121778918</c:v>
                </c:pt>
                <c:pt idx="10">
                  <c:v>103.05096366521244</c:v>
                </c:pt>
                <c:pt idx="11">
                  <c:v>103.14499288274916</c:v>
                </c:pt>
                <c:pt idx="12">
                  <c:v>103.23629618639502</c:v>
                </c:pt>
                <c:pt idx="13">
                  <c:v>103.3245411068784</c:v>
                </c:pt>
                <c:pt idx="14">
                  <c:v>103.40936500567113</c:v>
                </c:pt>
                <c:pt idx="15">
                  <c:v>103.49037397105427</c:v>
                </c:pt>
                <c:pt idx="16">
                  <c:v>103.56714204854978</c:v>
                </c:pt>
                <c:pt idx="17">
                  <c:v>103.63921092928382</c:v>
                </c:pt>
                <c:pt idx="18">
                  <c:v>103.70609026820613</c:v>
                </c:pt>
                <c:pt idx="19">
                  <c:v>103.76725888893729</c:v>
                </c:pt>
                <c:pt idx="20">
                  <c:v>103.82216728527357</c:v>
                </c:pt>
                <c:pt idx="21">
                  <c:v>103.87024210699742</c:v>
                </c:pt>
                <c:pt idx="22">
                  <c:v>103.910893813488</c:v>
                </c:pt>
                <c:pt idx="23">
                  <c:v>103.94352954306946</c:v>
                </c:pt>
                <c:pt idx="24">
                  <c:v>103.96757470785313</c:v>
                </c:pt>
                <c:pt idx="25">
                  <c:v>103.98250921103927</c:v>
                </c:pt>
                <c:pt idx="26">
                  <c:v>103.98792793349885</c:v>
                </c:pt>
                <c:pt idx="27">
                  <c:v>103.98364077768623</c:v>
                </c:pt>
                <c:pt idx="28">
                  <c:v>103.96983563876191</c:v>
                </c:pt>
                <c:pt idx="29">
                  <c:v>103.94733860843688</c:v>
                </c:pt>
                <c:pt idx="30">
                  <c:v>103.91801950900353</c:v>
                </c:pt>
                <c:pt idx="31">
                  <c:v>103.88540668313217</c:v>
                </c:pt>
                <c:pt idx="32">
                  <c:v>103.85559065371486</c:v>
                </c:pt>
                <c:pt idx="33">
                  <c:v>103.83850771343893</c:v>
                </c:pt>
                <c:pt idx="34">
                  <c:v>103.84969523210349</c:v>
                </c:pt>
                <c:pt idx="35">
                  <c:v>103.9125916011983</c:v>
                </c:pt>
                <c:pt idx="36">
                  <c:v>104.06140470685055</c:v>
                </c:pt>
                <c:pt idx="37">
                  <c:v>104.34448322403072</c:v>
                </c:pt>
                <c:pt idx="38">
                  <c:v>104.82798776602954</c:v>
                </c:pt>
                <c:pt idx="39">
                  <c:v>105.5994746101092</c:v>
                </c:pt>
                <c:pt idx="40">
                  <c:v>106.77078660287262</c:v>
                </c:pt>
                <c:pt idx="41">
                  <c:v>108.47942404774801</c:v>
                </c:pt>
                <c:pt idx="42">
                  <c:v>110.8873915329582</c:v>
                </c:pt>
                <c:pt idx="43">
                  <c:v>114.17644892816233</c:v>
                </c:pt>
                <c:pt idx="44">
                  <c:v>118.5388065300468</c:v>
                </c:pt>
                <c:pt idx="45">
                  <c:v>124.1626561920404</c:v>
                </c:pt>
                <c:pt idx="46">
                  <c:v>131.21255223669533</c:v>
                </c:pt>
                <c:pt idx="47">
                  <c:v>139.80552589868486</c:v>
                </c:pt>
                <c:pt idx="48">
                  <c:v>149.98484485875952</c:v>
                </c:pt>
                <c:pt idx="49">
                  <c:v>161.6943511768911</c:v>
                </c:pt>
                <c:pt idx="50">
                  <c:v>174.75705964043672</c:v>
                </c:pt>
                <c:pt idx="51">
                  <c:v>188.86138617945082</c:v>
                </c:pt>
                <c:pt idx="52">
                  <c:v>203.55280889095224</c:v>
                </c:pt>
                <c:pt idx="53">
                  <c:v>218.20008145196692</c:v>
                </c:pt>
                <c:pt idx="54">
                  <c:v>231.81756688282931</c:v>
                </c:pt>
                <c:pt idx="55">
                  <c:v>242.53110375250489</c:v>
                </c:pt>
                <c:pt idx="56">
                  <c:v>246.79482105507634</c:v>
                </c:pt>
                <c:pt idx="57">
                  <c:v>239.65218217931223</c:v>
                </c:pt>
                <c:pt idx="58">
                  <c:v>217.88794453685418</c:v>
                </c:pt>
                <c:pt idx="59">
                  <c:v>184.66327650291072</c:v>
                </c:pt>
                <c:pt idx="60">
                  <c:v>149.77832959979122</c:v>
                </c:pt>
                <c:pt idx="61">
                  <c:v>123.16385286191363</c:v>
                </c:pt>
                <c:pt idx="62">
                  <c:v>108.36236135684274</c:v>
                </c:pt>
                <c:pt idx="63">
                  <c:v>102.75982388229291</c:v>
                </c:pt>
                <c:pt idx="64">
                  <c:v>102.17172655316878</c:v>
                </c:pt>
                <c:pt idx="65">
                  <c:v>103.93245399042542</c:v>
                </c:pt>
                <c:pt idx="66">
                  <c:v>107.08583141883166</c:v>
                </c:pt>
                <c:pt idx="67">
                  <c:v>111.52867456969507</c:v>
                </c:pt>
                <c:pt idx="68">
                  <c:v>117.40516447122985</c:v>
                </c:pt>
                <c:pt idx="69">
                  <c:v>124.86369196606269</c:v>
                </c:pt>
                <c:pt idx="70">
                  <c:v>133.96782835364311</c:v>
                </c:pt>
                <c:pt idx="71">
                  <c:v>144.64749169897209</c:v>
                </c:pt>
                <c:pt idx="72">
                  <c:v>156.66360494425058</c:v>
                </c:pt>
                <c:pt idx="73">
                  <c:v>169.5819876372226</c:v>
                </c:pt>
                <c:pt idx="74">
                  <c:v>182.7216511048054</c:v>
                </c:pt>
                <c:pt idx="75">
                  <c:v>194.93046905446062</c:v>
                </c:pt>
                <c:pt idx="76">
                  <c:v>203.95644937789535</c:v>
                </c:pt>
                <c:pt idx="77">
                  <c:v>205.76572031497338</c:v>
                </c:pt>
                <c:pt idx="78">
                  <c:v>195.69468916752498</c:v>
                </c:pt>
                <c:pt idx="79">
                  <c:v>172.83954452248028</c:v>
                </c:pt>
                <c:pt idx="80">
                  <c:v>143.64493220886879</c:v>
                </c:pt>
                <c:pt idx="81">
                  <c:v>118.28374459230551</c:v>
                </c:pt>
                <c:pt idx="82">
                  <c:v>102.65480844256702</c:v>
                </c:pt>
                <c:pt idx="83">
                  <c:v>95.692901987834389</c:v>
                </c:pt>
                <c:pt idx="84">
                  <c:v>93.378900823459446</c:v>
                </c:pt>
                <c:pt idx="85">
                  <c:v>92.725317161687428</c:v>
                </c:pt>
                <c:pt idx="86">
                  <c:v>92.482548806410563</c:v>
                </c:pt>
                <c:pt idx="87">
                  <c:v>92.312451978095439</c:v>
                </c:pt>
                <c:pt idx="88">
                  <c:v>92.152780308236217</c:v>
                </c:pt>
                <c:pt idx="89">
                  <c:v>91.995481141555643</c:v>
                </c:pt>
                <c:pt idx="90">
                  <c:v>91.839733706039198</c:v>
                </c:pt>
                <c:pt idx="91">
                  <c:v>91.685393573264165</c:v>
                </c:pt>
                <c:pt idx="92">
                  <c:v>91.5323708603905</c:v>
                </c:pt>
                <c:pt idx="93">
                  <c:v>91.380600679267019</c:v>
                </c:pt>
                <c:pt idx="94">
                  <c:v>91.230077625006601</c:v>
                </c:pt>
                <c:pt idx="95">
                  <c:v>91.080956365715977</c:v>
                </c:pt>
                <c:pt idx="96">
                  <c:v>90.933804112632416</c:v>
                </c:pt>
                <c:pt idx="97">
                  <c:v>90.790172638293853</c:v>
                </c:pt>
                <c:pt idx="98">
                  <c:v>90.653758107563377</c:v>
                </c:pt>
                <c:pt idx="99">
                  <c:v>90.532471983136872</c:v>
                </c:pt>
                <c:pt idx="100">
                  <c:v>90.441597305919942</c:v>
                </c:pt>
                <c:pt idx="101">
                  <c:v>90.407601425353761</c:v>
                </c:pt>
                <c:pt idx="102">
                  <c:v>90.470897179887743</c:v>
                </c:pt>
                <c:pt idx="103">
                  <c:v>90.684024090764737</c:v>
                </c:pt>
                <c:pt idx="104">
                  <c:v>91.100364196690307</c:v>
                </c:pt>
                <c:pt idx="105">
                  <c:v>91.749817782479781</c:v>
                </c:pt>
                <c:pt idx="106">
                  <c:v>92.604418590163803</c:v>
                </c:pt>
                <c:pt idx="107">
                  <c:v>93.548589781570257</c:v>
                </c:pt>
                <c:pt idx="108">
                  <c:v>94.37884120852776</c:v>
                </c:pt>
                <c:pt idx="109">
                  <c:v>94.853202907981441</c:v>
                </c:pt>
                <c:pt idx="110">
                  <c:v>94.783502595905887</c:v>
                </c:pt>
                <c:pt idx="111">
                  <c:v>94.126408537092445</c:v>
                </c:pt>
                <c:pt idx="112">
                  <c:v>93.014700802214804</c:v>
                </c:pt>
                <c:pt idx="113">
                  <c:v>91.701666051183338</c:v>
                </c:pt>
                <c:pt idx="114">
                  <c:v>90.450386784578754</c:v>
                </c:pt>
                <c:pt idx="115">
                  <c:v>89.435933237591669</c:v>
                </c:pt>
                <c:pt idx="116">
                  <c:v>88.710994523144663</c:v>
                </c:pt>
                <c:pt idx="117">
                  <c:v>88.234836445311785</c:v>
                </c:pt>
                <c:pt idx="118">
                  <c:v>87.928314393851537</c:v>
                </c:pt>
                <c:pt idx="119">
                  <c:v>87.717656935526833</c:v>
                </c:pt>
                <c:pt idx="120">
                  <c:v>87.552876631667317</c:v>
                </c:pt>
                <c:pt idx="121">
                  <c:v>87.406968318584475</c:v>
                </c:pt>
                <c:pt idx="122">
                  <c:v>87.267866094556013</c:v>
                </c:pt>
                <c:pt idx="123">
                  <c:v>87.131039461564129</c:v>
                </c:pt>
                <c:pt idx="124">
                  <c:v>86.995095260196678</c:v>
                </c:pt>
                <c:pt idx="125">
                  <c:v>86.859875343388794</c:v>
                </c:pt>
                <c:pt idx="126">
                  <c:v>86.726079698042412</c:v>
                </c:pt>
                <c:pt idx="127">
                  <c:v>86.595976956425545</c:v>
                </c:pt>
                <c:pt idx="128">
                  <c:v>86.475323011793563</c:v>
                </c:pt>
                <c:pt idx="129">
                  <c:v>86.376655067909283</c:v>
                </c:pt>
                <c:pt idx="130">
                  <c:v>86.323146863025144</c:v>
                </c:pt>
                <c:pt idx="131">
                  <c:v>86.349954896396312</c:v>
                </c:pt>
                <c:pt idx="132">
                  <c:v>86.49759481979234</c:v>
                </c:pt>
                <c:pt idx="133">
                  <c:v>86.792714882520499</c:v>
                </c:pt>
                <c:pt idx="134">
                  <c:v>87.219300037711747</c:v>
                </c:pt>
                <c:pt idx="135">
                  <c:v>87.696171283743837</c:v>
                </c:pt>
                <c:pt idx="136">
                  <c:v>88.083775919458247</c:v>
                </c:pt>
                <c:pt idx="137">
                  <c:v>88.231456197644505</c:v>
                </c:pt>
                <c:pt idx="138">
                  <c:v>88.046778148010873</c:v>
                </c:pt>
                <c:pt idx="139">
                  <c:v>87.544369549961786</c:v>
                </c:pt>
                <c:pt idx="140">
                  <c:v>86.839503724106734</c:v>
                </c:pt>
                <c:pt idx="141">
                  <c:v>86.09009309153079</c:v>
                </c:pt>
                <c:pt idx="142">
                  <c:v>85.42672727065667</c:v>
                </c:pt>
                <c:pt idx="143">
                  <c:v>84.91257270408795</c:v>
                </c:pt>
                <c:pt idx="144">
                  <c:v>84.546188645950522</c:v>
                </c:pt>
                <c:pt idx="145">
                  <c:v>84.290367478134527</c:v>
                </c:pt>
                <c:pt idx="146">
                  <c:v>84.101832299042798</c:v>
                </c:pt>
                <c:pt idx="147">
                  <c:v>83.947655409476098</c:v>
                </c:pt>
                <c:pt idx="148">
                  <c:v>83.808440333975099</c:v>
                </c:pt>
                <c:pt idx="149">
                  <c:v>83.674834303506003</c:v>
                </c:pt>
                <c:pt idx="150">
                  <c:v>83.543045994235541</c:v>
                </c:pt>
                <c:pt idx="151">
                  <c:v>83.411761006227394</c:v>
                </c:pt>
                <c:pt idx="152">
                  <c:v>83.280582152102738</c:v>
                </c:pt>
                <c:pt idx="153">
                  <c:v>83.149400141014496</c:v>
                </c:pt>
                <c:pt idx="154">
                  <c:v>83.018183665579812</c:v>
                </c:pt>
                <c:pt idx="155">
                  <c:v>82.886920394157031</c:v>
                </c:pt>
                <c:pt idx="156">
                  <c:v>82.755602802251417</c:v>
                </c:pt>
                <c:pt idx="157">
                  <c:v>82.624225206279505</c:v>
                </c:pt>
                <c:pt idx="158">
                  <c:v>82.492783171610526</c:v>
                </c:pt>
                <c:pt idx="159">
                  <c:v>82.361273345998242</c:v>
                </c:pt>
                <c:pt idx="160">
                  <c:v>82.229693354573783</c:v>
                </c:pt>
                <c:pt idx="161">
                  <c:v>82.09804170047812</c:v>
                </c:pt>
                <c:pt idx="162">
                  <c:v>81.966317665832079</c:v>
                </c:pt>
                <c:pt idx="163">
                  <c:v>81.83452121449335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102.44472783935316</c:v>
                </c:pt>
                <c:pt idx="5">
                  <c:v>102.54963463078846</c:v>
                </c:pt>
                <c:pt idx="6">
                  <c:v>102.65326054900385</c:v>
                </c:pt>
                <c:pt idx="7">
                  <c:v>102.75542200699128</c:v>
                </c:pt>
                <c:pt idx="8">
                  <c:v>102.85591474898746</c:v>
                </c:pt>
                <c:pt idx="9">
                  <c:v>102.95451217699076</c:v>
                </c:pt>
                <c:pt idx="10">
                  <c:v>103.05096366269174</c:v>
                </c:pt>
                <c:pt idx="11">
                  <c:v>103.14499287584242</c:v>
                </c:pt>
                <c:pt idx="12">
                  <c:v>103.23629616785968</c:v>
                </c:pt>
                <c:pt idx="13">
                  <c:v>103.32454105815904</c:v>
                </c:pt>
                <c:pt idx="14">
                  <c:v>103.40936488024829</c:v>
                </c:pt>
                <c:pt idx="15">
                  <c:v>103.49037365480764</c:v>
                </c:pt>
                <c:pt idx="16">
                  <c:v>103.56714126755283</c:v>
                </c:pt>
                <c:pt idx="17">
                  <c:v>103.6392090402186</c:v>
                </c:pt>
                <c:pt idx="18">
                  <c:v>103.70608579294149</c:v>
                </c:pt>
                <c:pt idx="19">
                  <c:v>103.76724850493785</c:v>
                </c:pt>
                <c:pt idx="20">
                  <c:v>103.82214368675425</c:v>
                </c:pt>
                <c:pt idx="21">
                  <c:v>103.87018958043059</c:v>
                </c:pt>
                <c:pt idx="22">
                  <c:v>103.91077930242623</c:v>
                </c:pt>
                <c:pt idx="23">
                  <c:v>103.94328503678237</c:v>
                </c:pt>
                <c:pt idx="24">
                  <c:v>103.96706337136573</c:v>
                </c:pt>
                <c:pt idx="25">
                  <c:v>103.98146184689898</c:v>
                </c:pt>
                <c:pt idx="26">
                  <c:v>103.9858267558093</c:v>
                </c:pt>
                <c:pt idx="27">
                  <c:v>103.97951218513343</c:v>
                </c:pt>
                <c:pt idx="28">
                  <c:v>103.9618902448621</c:v>
                </c:pt>
                <c:pt idx="29">
                  <c:v>103.93236236109618</c:v>
                </c:pt>
                <c:pt idx="30">
                  <c:v>103.8903714441695</c:v>
                </c:pt>
                <c:pt idx="31">
                  <c:v>103.83541466858193</c:v>
                </c:pt>
                <c:pt idx="32">
                  <c:v>103.76705652847303</c:v>
                </c:pt>
                <c:pt idx="33">
                  <c:v>103.68494176481214</c:v>
                </c:pt>
                <c:pt idx="34">
                  <c:v>103.58880770461067</c:v>
                </c:pt>
                <c:pt idx="35">
                  <c:v>103.47849551469612</c:v>
                </c:pt>
                <c:pt idx="36">
                  <c:v>103.35395985899834</c:v>
                </c:pt>
                <c:pt idx="37">
                  <c:v>103.21527646385867</c:v>
                </c:pt>
                <c:pt idx="38">
                  <c:v>103.06264714368417</c:v>
                </c:pt>
                <c:pt idx="39">
                  <c:v>102.89640191987485</c:v>
                </c:pt>
                <c:pt idx="40">
                  <c:v>102.71699797687911</c:v>
                </c:pt>
                <c:pt idx="41">
                  <c:v>102.52501533485272</c:v>
                </c:pt>
                <c:pt idx="42">
                  <c:v>102.32114927019677</c:v>
                </c:pt>
                <c:pt idx="43">
                  <c:v>102.10619967252453</c:v>
                </c:pt>
                <c:pt idx="44">
                  <c:v>101.88105767749735</c:v>
                </c:pt>
                <c:pt idx="45">
                  <c:v>101.64669004773327</c:v>
                </c:pt>
                <c:pt idx="46">
                  <c:v>101.40412187832435</c:v>
                </c:pt>
                <c:pt idx="47">
                  <c:v>101.15441827168557</c:v>
                </c:pt>
                <c:pt idx="48">
                  <c:v>100.89866565420748</c:v>
                </c:pt>
                <c:pt idx="49">
                  <c:v>100.63795339400205</c:v>
                </c:pt>
                <c:pt idx="50">
                  <c:v>100.37335632809945</c:v>
                </c:pt>
                <c:pt idx="51">
                  <c:v>100.10591872505734</c:v>
                </c:pt>
                <c:pt idx="52">
                  <c:v>99.836640103568314</c:v>
                </c:pt>
                <c:pt idx="53">
                  <c:v>99.566463208893552</c:v>
                </c:pt>
                <c:pt idx="54">
                  <c:v>99.296264326425216</c:v>
                </c:pt>
                <c:pt idx="55">
                  <c:v>99.026845994079096</c:v>
                </c:pt>
                <c:pt idx="56">
                  <c:v>98.758932069599695</c:v>
                </c:pt>
                <c:pt idx="57">
                  <c:v>98.49316502024638</c:v>
                </c:pt>
                <c:pt idx="58">
                  <c:v>98.230105233601464</c:v>
                </c:pt>
                <c:pt idx="59">
                  <c:v>97.970232100269286</c:v>
                </c:pt>
                <c:pt idx="60">
                  <c:v>97.713946591206721</c:v>
                </c:pt>
                <c:pt idx="61">
                  <c:v>97.461575042260463</c:v>
                </c:pt>
                <c:pt idx="62">
                  <c:v>97.213373863287487</c:v>
                </c:pt>
                <c:pt idx="63">
                  <c:v>96.969534905716273</c:v>
                </c:pt>
                <c:pt idx="64">
                  <c:v>96.730191247236249</c:v>
                </c:pt>
                <c:pt idx="65">
                  <c:v>96.495423182382567</c:v>
                </c:pt>
                <c:pt idx="66">
                  <c:v>96.265264240410076</c:v>
                </c:pt>
                <c:pt idx="67">
                  <c:v>96.039707084830169</c:v>
                </c:pt>
                <c:pt idx="68">
                  <c:v>95.818709180628659</c:v>
                </c:pt>
                <c:pt idx="69">
                  <c:v>95.602198144323097</c:v>
                </c:pt>
                <c:pt idx="70">
                  <c:v>95.390076717905373</c:v>
                </c:pt>
                <c:pt idx="71">
                  <c:v>95.182227329987313</c:v>
                </c:pt>
                <c:pt idx="72">
                  <c:v>94.978516226038309</c:v>
                </c:pt>
                <c:pt idx="73">
                  <c:v>94.778797164601912</c:v>
                </c:pt>
                <c:pt idx="74">
                  <c:v>94.582914688080123</c:v>
                </c:pt>
                <c:pt idx="75">
                  <c:v>94.390706985433823</c:v>
                </c:pt>
                <c:pt idx="76">
                  <c:v>94.202008370367921</c:v>
                </c:pt>
                <c:pt idx="77">
                  <c:v>94.016651402656322</c:v>
                </c:pt>
                <c:pt idx="78">
                  <c:v>93.834468682604154</c:v>
                </c:pt>
                <c:pt idx="79">
                  <c:v>93.655294349601874</c:v>
                </c:pt>
                <c:pt idx="80">
                  <c:v>93.478965315616705</c:v>
                </c:pt>
                <c:pt idx="81">
                  <c:v>93.305322263562346</c:v>
                </c:pt>
                <c:pt idx="82">
                  <c:v>93.134210439022141</c:v>
                </c:pt>
                <c:pt idx="83">
                  <c:v>92.965480261958064</c:v>
                </c:pt>
                <c:pt idx="84">
                  <c:v>92.798987782972475</c:v>
                </c:pt>
                <c:pt idx="85">
                  <c:v>92.634595006517401</c:v>
                </c:pt>
                <c:pt idx="86">
                  <c:v>92.472170101254704</c:v>
                </c:pt>
                <c:pt idx="87">
                  <c:v>92.31158751563062</c:v>
                </c:pt>
                <c:pt idx="88">
                  <c:v>92.152728014679184</c:v>
                </c:pt>
                <c:pt idx="89">
                  <c:v>91.995478652147526</c:v>
                </c:pt>
                <c:pt idx="90">
                  <c:v>91.839732690255957</c:v>
                </c:pt>
                <c:pt idx="91">
                  <c:v>91.685389477779353</c:v>
                </c:pt>
                <c:pt idx="92">
                  <c:v>91.532354295662515</c:v>
                </c:pt>
                <c:pt idx="93">
                  <c:v>91.380538178060959</c:v>
                </c:pt>
                <c:pt idx="94">
                  <c:v>91.229857715520239</c:v>
                </c:pt>
                <c:pt idx="95">
                  <c:v>91.080234845964426</c:v>
                </c:pt>
                <c:pt idx="96">
                  <c:v>90.931596638245836</c:v>
                </c:pt>
                <c:pt idx="97">
                  <c:v>90.783875072203358</c:v>
                </c:pt>
                <c:pt idx="98">
                  <c:v>90.637006818472443</c:v>
                </c:pt>
                <c:pt idx="99">
                  <c:v>90.490933020676735</c:v>
                </c:pt>
                <c:pt idx="100">
                  <c:v>90.345599082095205</c:v>
                </c:pt>
                <c:pt idx="101">
                  <c:v>90.200954458432847</c:v>
                </c:pt>
                <c:pt idx="102">
                  <c:v>90.05695245791307</c:v>
                </c:pt>
                <c:pt idx="103">
                  <c:v>89.913550049550025</c:v>
                </c:pt>
                <c:pt idx="104">
                  <c:v>89.770707680139196</c:v>
                </c:pt>
                <c:pt idx="105">
                  <c:v>89.62838910021614</c:v>
                </c:pt>
                <c:pt idx="106">
                  <c:v>89.486561198972325</c:v>
                </c:pt>
                <c:pt idx="107">
                  <c:v>89.345193847871926</c:v>
                </c:pt>
                <c:pt idx="108">
                  <c:v>89.204259752487545</c:v>
                </c:pt>
                <c:pt idx="109">
                  <c:v>89.063734311852784</c:v>
                </c:pt>
                <c:pt idx="110">
                  <c:v>88.923595484420829</c:v>
                </c:pt>
                <c:pt idx="111">
                  <c:v>88.783823659514894</c:v>
                </c:pt>
                <c:pt idx="112">
                  <c:v>88.644401532961282</c:v>
                </c:pt>
                <c:pt idx="113">
                  <c:v>88.505313985411078</c:v>
                </c:pt>
                <c:pt idx="114">
                  <c:v>88.366547961687786</c:v>
                </c:pt>
                <c:pt idx="115">
                  <c:v>88.228092349352664</c:v>
                </c:pt>
                <c:pt idx="116">
                  <c:v>88.089937854567523</c:v>
                </c:pt>
                <c:pt idx="117">
                  <c:v>87.952076873270741</c:v>
                </c:pt>
                <c:pt idx="118">
                  <c:v>87.814503355679307</c:v>
                </c:pt>
                <c:pt idx="119">
                  <c:v>87.677212662208703</c:v>
                </c:pt>
                <c:pt idx="120">
                  <c:v>87.540201409078506</c:v>
                </c:pt>
                <c:pt idx="121">
                  <c:v>87.40346730216649</c:v>
                </c:pt>
                <c:pt idx="122">
                  <c:v>87.267008958100377</c:v>
                </c:pt>
                <c:pt idx="123">
                  <c:v>87.130825712147356</c:v>
                </c:pt>
                <c:pt idx="124">
                  <c:v>86.994917413180488</c:v>
                </c:pt>
                <c:pt idx="125">
                  <c:v>86.859284206858234</c:v>
                </c:pt>
                <c:pt idx="126">
                  <c:v>86.723926309131727</c:v>
                </c:pt>
                <c:pt idx="127">
                  <c:v>86.588843773252648</c:v>
                </c:pt>
                <c:pt idx="128">
                  <c:v>86.454036254541094</c:v>
                </c:pt>
                <c:pt idx="129">
                  <c:v>86.31950277821629</c:v>
                </c:pt>
                <c:pt idx="130">
                  <c:v>86.185241516507574</c:v>
                </c:pt>
                <c:pt idx="131">
                  <c:v>86.051249581957364</c:v>
                </c:pt>
                <c:pt idx="132">
                  <c:v>85.917522844208108</c:v>
                </c:pt>
                <c:pt idx="133">
                  <c:v>85.784055777549284</c:v>
                </c:pt>
                <c:pt idx="134">
                  <c:v>85.650841346025715</c:v>
                </c:pt>
                <c:pt idx="135">
                  <c:v>85.517870931948536</c:v>
                </c:pt>
                <c:pt idx="136">
                  <c:v>85.3851343122153</c:v>
                </c:pt>
                <c:pt idx="137">
                  <c:v>85.252619684996347</c:v>
                </c:pt>
                <c:pt idx="138">
                  <c:v>85.120313747185534</c:v>
                </c:pt>
                <c:pt idx="139">
                  <c:v>84.988201820688275</c:v>
                </c:pt>
                <c:pt idx="140">
                  <c:v>84.856268023299307</c:v>
                </c:pt>
                <c:pt idx="141">
                  <c:v>84.72449547778541</c:v>
                </c:pt>
                <c:pt idx="142">
                  <c:v>84.59286655100405</c:v>
                </c:pt>
                <c:pt idx="143">
                  <c:v>84.461363113595937</c:v>
                </c:pt>
                <c:pt idx="144">
                  <c:v>84.329966810081118</c:v>
                </c:pt>
                <c:pt idx="145">
                  <c:v>84.198659329103151</c:v>
                </c:pt>
                <c:pt idx="146">
                  <c:v>84.0674226640852</c:v>
                </c:pt>
                <c:pt idx="147">
                  <c:v>83.93623935561267</c:v>
                </c:pt>
                <c:pt idx="148">
                  <c:v>83.805092708326185</c:v>
                </c:pt>
                <c:pt idx="149">
                  <c:v>83.673966976856946</c:v>
                </c:pt>
                <c:pt idx="150">
                  <c:v>83.542847517213715</c:v>
                </c:pt>
                <c:pt idx="151">
                  <c:v>83.411720901894981</c:v>
                </c:pt>
                <c:pt idx="152">
                  <c:v>83.28057499872908</c:v>
                </c:pt>
                <c:pt idx="153">
                  <c:v>83.149399014943128</c:v>
                </c:pt>
                <c:pt idx="154">
                  <c:v>83.018183509170157</c:v>
                </c:pt>
                <c:pt idx="155">
                  <c:v>82.886920374991519</c:v>
                </c:pt>
                <c:pt idx="156">
                  <c:v>82.755602800180029</c:v>
                </c:pt>
                <c:pt idx="157">
                  <c:v>82.624225206082073</c:v>
                </c:pt>
                <c:pt idx="158">
                  <c:v>82.492783171593928</c:v>
                </c:pt>
                <c:pt idx="159">
                  <c:v>82.361273345997006</c:v>
                </c:pt>
                <c:pt idx="160">
                  <c:v>82.229693354573698</c:v>
                </c:pt>
                <c:pt idx="161">
                  <c:v>82.09804170047812</c:v>
                </c:pt>
                <c:pt idx="162">
                  <c:v>81.966317665832079</c:v>
                </c:pt>
                <c:pt idx="163">
                  <c:v>81.83452121449335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105.123</c:v>
                </c:pt>
                <c:pt idx="1">
                  <c:v>105.93</c:v>
                </c:pt>
                <c:pt idx="2">
                  <c:v>105.93</c:v>
                </c:pt>
                <c:pt idx="3">
                  <c:v>103.456</c:v>
                </c:pt>
                <c:pt idx="4">
                  <c:v>101.36799999999999</c:v>
                </c:pt>
                <c:pt idx="5">
                  <c:v>103.36799999999999</c:v>
                </c:pt>
                <c:pt idx="6">
                  <c:v>101.614</c:v>
                </c:pt>
                <c:pt idx="7">
                  <c:v>102.71899999999999</c:v>
                </c:pt>
                <c:pt idx="8">
                  <c:v>101.789</c:v>
                </c:pt>
                <c:pt idx="9">
                  <c:v>103.754</c:v>
                </c:pt>
                <c:pt idx="10">
                  <c:v>103.404</c:v>
                </c:pt>
                <c:pt idx="11">
                  <c:v>102.684</c:v>
                </c:pt>
                <c:pt idx="12">
                  <c:v>103.57899999999999</c:v>
                </c:pt>
                <c:pt idx="13">
                  <c:v>101.77200000000001</c:v>
                </c:pt>
                <c:pt idx="14">
                  <c:v>101.77200000000001</c:v>
                </c:pt>
                <c:pt idx="15">
                  <c:v>103.895</c:v>
                </c:pt>
                <c:pt idx="16">
                  <c:v>102.316</c:v>
                </c:pt>
                <c:pt idx="17">
                  <c:v>102.754</c:v>
                </c:pt>
                <c:pt idx="18">
                  <c:v>102.351</c:v>
                </c:pt>
                <c:pt idx="19">
                  <c:v>101.42100000000001</c:v>
                </c:pt>
                <c:pt idx="20">
                  <c:v>103.298</c:v>
                </c:pt>
                <c:pt idx="21">
                  <c:v>100.456</c:v>
                </c:pt>
                <c:pt idx="22">
                  <c:v>100.86</c:v>
                </c:pt>
                <c:pt idx="23">
                  <c:v>99.912000000000006</c:v>
                </c:pt>
                <c:pt idx="24">
                  <c:v>101.105</c:v>
                </c:pt>
                <c:pt idx="25">
                  <c:v>101.596</c:v>
                </c:pt>
                <c:pt idx="26">
                  <c:v>99.667000000000002</c:v>
                </c:pt>
                <c:pt idx="27">
                  <c:v>100.614</c:v>
                </c:pt>
                <c:pt idx="28">
                  <c:v>101.825</c:v>
                </c:pt>
                <c:pt idx="29">
                  <c:v>102.018</c:v>
                </c:pt>
                <c:pt idx="30">
                  <c:v>101.825</c:v>
                </c:pt>
                <c:pt idx="31">
                  <c:v>103.91200000000001</c:v>
                </c:pt>
                <c:pt idx="32">
                  <c:v>100.965</c:v>
                </c:pt>
                <c:pt idx="33">
                  <c:v>104.684</c:v>
                </c:pt>
                <c:pt idx="34">
                  <c:v>105.105</c:v>
                </c:pt>
                <c:pt idx="35">
                  <c:v>104.825</c:v>
                </c:pt>
                <c:pt idx="36">
                  <c:v>105.105</c:v>
                </c:pt>
                <c:pt idx="37">
                  <c:v>107.28100000000001</c:v>
                </c:pt>
                <c:pt idx="38">
                  <c:v>107.825</c:v>
                </c:pt>
                <c:pt idx="39">
                  <c:v>107.825</c:v>
                </c:pt>
                <c:pt idx="40">
                  <c:v>110.053</c:v>
                </c:pt>
                <c:pt idx="41">
                  <c:v>110.404</c:v>
                </c:pt>
                <c:pt idx="42">
                  <c:v>112.42100000000001</c:v>
                </c:pt>
                <c:pt idx="43">
                  <c:v>115.56100000000001</c:v>
                </c:pt>
                <c:pt idx="44">
                  <c:v>117.877</c:v>
                </c:pt>
                <c:pt idx="45">
                  <c:v>123.386</c:v>
                </c:pt>
                <c:pt idx="46">
                  <c:v>127.474</c:v>
                </c:pt>
                <c:pt idx="47">
                  <c:v>139.035</c:v>
                </c:pt>
                <c:pt idx="48">
                  <c:v>152.15799999999999</c:v>
                </c:pt>
                <c:pt idx="49">
                  <c:v>169.77199999999999</c:v>
                </c:pt>
                <c:pt idx="50">
                  <c:v>184.52600000000001</c:v>
                </c:pt>
                <c:pt idx="51">
                  <c:v>201.351</c:v>
                </c:pt>
                <c:pt idx="52">
                  <c:v>215.91200000000001</c:v>
                </c:pt>
                <c:pt idx="53">
                  <c:v>226.333</c:v>
                </c:pt>
                <c:pt idx="54">
                  <c:v>233.56100000000001</c:v>
                </c:pt>
                <c:pt idx="55">
                  <c:v>236.43899999999999</c:v>
                </c:pt>
                <c:pt idx="56">
                  <c:v>234.45599999999999</c:v>
                </c:pt>
                <c:pt idx="57">
                  <c:v>227.43899999999999</c:v>
                </c:pt>
                <c:pt idx="58">
                  <c:v>213.56100000000001</c:v>
                </c:pt>
                <c:pt idx="59">
                  <c:v>181.24600000000001</c:v>
                </c:pt>
                <c:pt idx="60">
                  <c:v>134.386</c:v>
                </c:pt>
                <c:pt idx="61">
                  <c:v>102.526</c:v>
                </c:pt>
                <c:pt idx="62">
                  <c:v>98.561000000000007</c:v>
                </c:pt>
                <c:pt idx="63">
                  <c:v>99.245999999999995</c:v>
                </c:pt>
                <c:pt idx="64">
                  <c:v>98.192999999999998</c:v>
                </c:pt>
                <c:pt idx="65">
                  <c:v>100.42100000000001</c:v>
                </c:pt>
                <c:pt idx="66">
                  <c:v>104.386</c:v>
                </c:pt>
                <c:pt idx="67">
                  <c:v>110.842</c:v>
                </c:pt>
                <c:pt idx="68">
                  <c:v>119.298</c:v>
                </c:pt>
                <c:pt idx="69">
                  <c:v>126.877</c:v>
                </c:pt>
                <c:pt idx="70">
                  <c:v>140.49100000000001</c:v>
                </c:pt>
                <c:pt idx="71">
                  <c:v>157.13999999999999</c:v>
                </c:pt>
                <c:pt idx="72">
                  <c:v>170.71899999999999</c:v>
                </c:pt>
                <c:pt idx="73">
                  <c:v>180.19300000000001</c:v>
                </c:pt>
                <c:pt idx="74">
                  <c:v>189.965</c:v>
                </c:pt>
                <c:pt idx="75">
                  <c:v>194.93</c:v>
                </c:pt>
                <c:pt idx="76">
                  <c:v>197.73699999999999</c:v>
                </c:pt>
                <c:pt idx="77">
                  <c:v>194.45599999999999</c:v>
                </c:pt>
                <c:pt idx="78">
                  <c:v>183.63200000000001</c:v>
                </c:pt>
                <c:pt idx="79">
                  <c:v>158.22800000000001</c:v>
                </c:pt>
                <c:pt idx="80">
                  <c:v>123.842</c:v>
                </c:pt>
                <c:pt idx="81">
                  <c:v>98.93</c:v>
                </c:pt>
                <c:pt idx="82">
                  <c:v>91.281000000000006</c:v>
                </c:pt>
                <c:pt idx="83">
                  <c:v>91.14</c:v>
                </c:pt>
                <c:pt idx="84">
                  <c:v>90.825000000000003</c:v>
                </c:pt>
                <c:pt idx="85">
                  <c:v>89.543999999999997</c:v>
                </c:pt>
                <c:pt idx="86">
                  <c:v>89.034999999999997</c:v>
                </c:pt>
                <c:pt idx="87">
                  <c:v>90.736999999999995</c:v>
                </c:pt>
                <c:pt idx="88">
                  <c:v>92.385999999999996</c:v>
                </c:pt>
                <c:pt idx="89">
                  <c:v>89.018000000000001</c:v>
                </c:pt>
                <c:pt idx="90">
                  <c:v>89.316000000000003</c:v>
                </c:pt>
                <c:pt idx="91">
                  <c:v>90.07</c:v>
                </c:pt>
                <c:pt idx="92">
                  <c:v>87.421000000000006</c:v>
                </c:pt>
                <c:pt idx="93">
                  <c:v>89.034999999999997</c:v>
                </c:pt>
                <c:pt idx="94">
                  <c:v>87.649000000000001</c:v>
                </c:pt>
                <c:pt idx="95">
                  <c:v>90.474000000000004</c:v>
                </c:pt>
                <c:pt idx="96">
                  <c:v>89.316000000000003</c:v>
                </c:pt>
                <c:pt idx="97">
                  <c:v>92.912000000000006</c:v>
                </c:pt>
                <c:pt idx="98">
                  <c:v>91.438999999999993</c:v>
                </c:pt>
                <c:pt idx="99">
                  <c:v>90.491</c:v>
                </c:pt>
                <c:pt idx="100">
                  <c:v>90.332999999999998</c:v>
                </c:pt>
                <c:pt idx="101">
                  <c:v>89.087999999999994</c:v>
                </c:pt>
                <c:pt idx="102">
                  <c:v>89.07</c:v>
                </c:pt>
                <c:pt idx="103">
                  <c:v>89.474000000000004</c:v>
                </c:pt>
                <c:pt idx="104">
                  <c:v>90.543999999999997</c:v>
                </c:pt>
                <c:pt idx="105">
                  <c:v>91.596000000000004</c:v>
                </c:pt>
                <c:pt idx="106">
                  <c:v>90.667000000000002</c:v>
                </c:pt>
                <c:pt idx="107">
                  <c:v>94.876999999999995</c:v>
                </c:pt>
                <c:pt idx="108">
                  <c:v>97.174999999999997</c:v>
                </c:pt>
                <c:pt idx="109">
                  <c:v>98.456000000000003</c:v>
                </c:pt>
                <c:pt idx="110">
                  <c:v>97.736999999999995</c:v>
                </c:pt>
                <c:pt idx="111">
                  <c:v>97.174999999999997</c:v>
                </c:pt>
                <c:pt idx="112">
                  <c:v>94.543999999999997</c:v>
                </c:pt>
                <c:pt idx="113">
                  <c:v>92.947000000000003</c:v>
                </c:pt>
                <c:pt idx="114">
                  <c:v>88.421000000000006</c:v>
                </c:pt>
                <c:pt idx="115">
                  <c:v>87.718999999999994</c:v>
                </c:pt>
                <c:pt idx="116">
                  <c:v>88</c:v>
                </c:pt>
                <c:pt idx="117">
                  <c:v>87.807000000000002</c:v>
                </c:pt>
                <c:pt idx="118">
                  <c:v>87.421000000000006</c:v>
                </c:pt>
                <c:pt idx="119">
                  <c:v>86.385999999999996</c:v>
                </c:pt>
                <c:pt idx="120">
                  <c:v>86.210999999999999</c:v>
                </c:pt>
                <c:pt idx="121">
                  <c:v>87.192999999999998</c:v>
                </c:pt>
                <c:pt idx="122">
                  <c:v>87.947000000000003</c:v>
                </c:pt>
                <c:pt idx="123">
                  <c:v>85.649000000000001</c:v>
                </c:pt>
                <c:pt idx="124">
                  <c:v>84.263000000000005</c:v>
                </c:pt>
                <c:pt idx="125">
                  <c:v>85.86</c:v>
                </c:pt>
                <c:pt idx="126">
                  <c:v>84.438999999999993</c:v>
                </c:pt>
                <c:pt idx="127">
                  <c:v>83.385999999999996</c:v>
                </c:pt>
                <c:pt idx="128">
                  <c:v>84.385999999999996</c:v>
                </c:pt>
                <c:pt idx="129">
                  <c:v>83.649000000000001</c:v>
                </c:pt>
                <c:pt idx="130">
                  <c:v>85.736999999999995</c:v>
                </c:pt>
                <c:pt idx="131">
                  <c:v>85.667000000000002</c:v>
                </c:pt>
                <c:pt idx="132">
                  <c:v>85.491</c:v>
                </c:pt>
                <c:pt idx="133">
                  <c:v>89.298000000000002</c:v>
                </c:pt>
                <c:pt idx="134">
                  <c:v>85.491</c:v>
                </c:pt>
                <c:pt idx="135">
                  <c:v>86.174999999999997</c:v>
                </c:pt>
                <c:pt idx="136">
                  <c:v>87.210999999999999</c:v>
                </c:pt>
                <c:pt idx="137">
                  <c:v>89.438999999999993</c:v>
                </c:pt>
                <c:pt idx="138">
                  <c:v>90.876999999999995</c:v>
                </c:pt>
                <c:pt idx="139">
                  <c:v>90.807000000000002</c:v>
                </c:pt>
                <c:pt idx="140">
                  <c:v>86.456000000000003</c:v>
                </c:pt>
                <c:pt idx="141">
                  <c:v>86.158000000000001</c:v>
                </c:pt>
                <c:pt idx="142">
                  <c:v>86.332999999999998</c:v>
                </c:pt>
                <c:pt idx="143">
                  <c:v>87.456000000000003</c:v>
                </c:pt>
                <c:pt idx="144">
                  <c:v>84.841999999999999</c:v>
                </c:pt>
                <c:pt idx="145">
                  <c:v>86.912000000000006</c:v>
                </c:pt>
                <c:pt idx="146">
                  <c:v>83.718999999999994</c:v>
                </c:pt>
                <c:pt idx="147">
                  <c:v>82.596000000000004</c:v>
                </c:pt>
                <c:pt idx="148">
                  <c:v>80.947000000000003</c:v>
                </c:pt>
                <c:pt idx="149">
                  <c:v>83.367999999999995</c:v>
                </c:pt>
                <c:pt idx="150">
                  <c:v>82.052999999999997</c:v>
                </c:pt>
                <c:pt idx="151">
                  <c:v>84.596000000000004</c:v>
                </c:pt>
                <c:pt idx="152">
                  <c:v>81.14</c:v>
                </c:pt>
                <c:pt idx="153">
                  <c:v>82.403999999999996</c:v>
                </c:pt>
                <c:pt idx="154">
                  <c:v>83.772000000000006</c:v>
                </c:pt>
                <c:pt idx="155">
                  <c:v>82.965000000000003</c:v>
                </c:pt>
                <c:pt idx="156">
                  <c:v>78.596000000000004</c:v>
                </c:pt>
                <c:pt idx="157">
                  <c:v>82.438999999999993</c:v>
                </c:pt>
                <c:pt idx="158">
                  <c:v>84.316000000000003</c:v>
                </c:pt>
                <c:pt idx="159">
                  <c:v>81.123000000000005</c:v>
                </c:pt>
                <c:pt idx="160">
                  <c:v>80.227999999999994</c:v>
                </c:pt>
                <c:pt idx="161">
                  <c:v>82.736999999999995</c:v>
                </c:pt>
                <c:pt idx="162">
                  <c:v>83.14</c:v>
                </c:pt>
                <c:pt idx="163">
                  <c:v>79.438999999999993</c:v>
                </c:pt>
                <c:pt idx="164">
                  <c:v>83.350999999999999</c:v>
                </c:pt>
                <c:pt idx="165">
                  <c:v>80.596000000000004</c:v>
                </c:pt>
                <c:pt idx="166">
                  <c:v>80.876999999999995</c:v>
                </c:pt>
                <c:pt idx="167">
                  <c:v>82.350999999999999</c:v>
                </c:pt>
                <c:pt idx="168">
                  <c:v>80.736999999999995</c:v>
                </c:pt>
                <c:pt idx="169">
                  <c:v>83.438999999999993</c:v>
                </c:pt>
                <c:pt idx="170">
                  <c:v>81.245999999999995</c:v>
                </c:pt>
                <c:pt idx="171">
                  <c:v>79.947000000000003</c:v>
                </c:pt>
                <c:pt idx="172">
                  <c:v>79.123000000000005</c:v>
                </c:pt>
                <c:pt idx="173">
                  <c:v>79.210999999999999</c:v>
                </c:pt>
                <c:pt idx="174">
                  <c:v>83.632000000000005</c:v>
                </c:pt>
                <c:pt idx="175">
                  <c:v>81.123000000000005</c:v>
                </c:pt>
                <c:pt idx="176">
                  <c:v>79.210999999999999</c:v>
                </c:pt>
                <c:pt idx="177">
                  <c:v>80.350999999999999</c:v>
                </c:pt>
                <c:pt idx="178">
                  <c:v>77.86</c:v>
                </c:pt>
                <c:pt idx="179">
                  <c:v>78.754000000000005</c:v>
                </c:pt>
                <c:pt idx="180">
                  <c:v>80.525999999999996</c:v>
                </c:pt>
                <c:pt idx="181">
                  <c:v>79.683999999999997</c:v>
                </c:pt>
                <c:pt idx="182">
                  <c:v>78.649000000000001</c:v>
                </c:pt>
                <c:pt idx="183">
                  <c:v>79.421000000000006</c:v>
                </c:pt>
                <c:pt idx="184">
                  <c:v>81.210999999999999</c:v>
                </c:pt>
                <c:pt idx="185">
                  <c:v>84.263000000000005</c:v>
                </c:pt>
                <c:pt idx="186">
                  <c:v>82.474000000000004</c:v>
                </c:pt>
                <c:pt idx="187">
                  <c:v>81.525999999999996</c:v>
                </c:pt>
                <c:pt idx="188">
                  <c:v>78.474000000000004</c:v>
                </c:pt>
                <c:pt idx="189">
                  <c:v>79.578999999999994</c:v>
                </c:pt>
                <c:pt idx="190">
                  <c:v>82.718999999999994</c:v>
                </c:pt>
                <c:pt idx="191">
                  <c:v>80.543999999999997</c:v>
                </c:pt>
                <c:pt idx="192">
                  <c:v>78.525999999999996</c:v>
                </c:pt>
                <c:pt idx="193">
                  <c:v>80.930000000000007</c:v>
                </c:pt>
                <c:pt idx="194">
                  <c:v>77.718999999999994</c:v>
                </c:pt>
                <c:pt idx="195">
                  <c:v>77.403999999999996</c:v>
                </c:pt>
                <c:pt idx="196">
                  <c:v>78.332999999999998</c:v>
                </c:pt>
                <c:pt idx="197">
                  <c:v>79.701999999999998</c:v>
                </c:pt>
                <c:pt idx="198">
                  <c:v>79.876999999999995</c:v>
                </c:pt>
                <c:pt idx="199">
                  <c:v>82.350999999999999</c:v>
                </c:pt>
                <c:pt idx="200">
                  <c:v>78.245999999999995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102.22391099473523</c:v>
                </c:pt>
                <c:pt idx="2">
                  <c:v>102.25857622821242</c:v>
                </c:pt>
                <c:pt idx="3">
                  <c:v>102.29228491796989</c:v>
                </c:pt>
                <c:pt idx="4">
                  <c:v>102.32490970388197</c:v>
                </c:pt>
                <c:pt idx="5">
                  <c:v>102.35630923091215</c:v>
                </c:pt>
                <c:pt idx="6">
                  <c:v>102.38632698935453</c:v>
                </c:pt>
                <c:pt idx="7">
                  <c:v>102.41479013011504</c:v>
                </c:pt>
                <c:pt idx="8">
                  <c:v>102.44150827237959</c:v>
                </c:pt>
                <c:pt idx="9">
                  <c:v>102.46627232601911</c:v>
                </c:pt>
                <c:pt idx="10">
                  <c:v>102.48885335705772</c:v>
                </c:pt>
                <c:pt idx="11">
                  <c:v>102.50900153180501</c:v>
                </c:pt>
                <c:pt idx="12">
                  <c:v>102.52644518446444</c:v>
                </c:pt>
                <c:pt idx="13">
                  <c:v>102.54089006542986</c:v>
                </c:pt>
                <c:pt idx="14">
                  <c:v>102.55201884552331</c:v>
                </c:pt>
                <c:pt idx="15">
                  <c:v>102.55949097977114</c:v>
                </c:pt>
                <c:pt idx="16">
                  <c:v>102.56294308155664</c:v>
                </c:pt>
                <c:pt idx="17">
                  <c:v>102.56199003943377</c:v>
                </c:pt>
                <c:pt idx="18">
                  <c:v>102.55622725086258</c:v>
                </c:pt>
                <c:pt idx="19">
                  <c:v>102.54523459321918</c:v>
                </c:pt>
                <c:pt idx="20">
                  <c:v>102.52858317199654</c:v>
                </c:pt>
                <c:pt idx="21">
                  <c:v>102.50584658476961</c:v>
                </c:pt>
                <c:pt idx="22">
                  <c:v>102.47661957038582</c:v>
                </c:pt>
                <c:pt idx="23">
                  <c:v>102.44054868548714</c:v>
                </c:pt>
                <c:pt idx="24">
                  <c:v>102.39738233153464</c:v>
                </c:pt>
                <c:pt idx="25">
                  <c:v>102.34705135215346</c:v>
                </c:pt>
                <c:pt idx="26">
                  <c:v>102.28979683371705</c:v>
                </c:pt>
                <c:pt idx="27">
                  <c:v>102.22636887403878</c:v>
                </c:pt>
                <c:pt idx="28">
                  <c:v>102.15832888709403</c:v>
                </c:pt>
                <c:pt idx="29">
                  <c:v>102.08849797014201</c:v>
                </c:pt>
                <c:pt idx="30">
                  <c:v>102.02160371631741</c:v>
                </c:pt>
                <c:pt idx="31">
                  <c:v>101.96518532246424</c:v>
                </c:pt>
                <c:pt idx="32">
                  <c:v>101.93081837247735</c:v>
                </c:pt>
                <c:pt idx="33">
                  <c:v>101.93571142600236</c:v>
                </c:pt>
                <c:pt idx="34">
                  <c:v>102.00470067240043</c:v>
                </c:pt>
                <c:pt idx="35">
                  <c:v>102.17262040232843</c:v>
                </c:pt>
                <c:pt idx="36">
                  <c:v>102.48695114725592</c:v>
                </c:pt>
                <c:pt idx="37">
                  <c:v>103.01054260417526</c:v>
                </c:pt>
                <c:pt idx="38">
                  <c:v>103.82407924528009</c:v>
                </c:pt>
                <c:pt idx="39">
                  <c:v>105.02781532434318</c:v>
                </c:pt>
                <c:pt idx="40">
                  <c:v>106.74197506610957</c:v>
                </c:pt>
                <c:pt idx="41">
                  <c:v>109.10512490535886</c:v>
                </c:pt>
                <c:pt idx="42">
                  <c:v>112.26981611715071</c:v>
                </c:pt>
                <c:pt idx="43">
                  <c:v>116.39490702385378</c:v>
                </c:pt>
                <c:pt idx="44">
                  <c:v>121.63423465561131</c:v>
                </c:pt>
                <c:pt idx="45">
                  <c:v>128.12172732812454</c:v>
                </c:pt>
                <c:pt idx="46">
                  <c:v>135.95361318314511</c:v>
                </c:pt>
                <c:pt idx="47">
                  <c:v>145.16902943181273</c:v>
                </c:pt>
                <c:pt idx="48">
                  <c:v>155.73097971135874</c:v>
                </c:pt>
                <c:pt idx="49">
                  <c:v>167.51010067242174</c:v>
                </c:pt>
                <c:pt idx="50">
                  <c:v>180.27393881854169</c:v>
                </c:pt>
                <c:pt idx="51">
                  <c:v>193.68405693602847</c:v>
                </c:pt>
                <c:pt idx="52">
                  <c:v>207.299674572302</c:v>
                </c:pt>
                <c:pt idx="53">
                  <c:v>220.56275112798653</c:v>
                </c:pt>
                <c:pt idx="54">
                  <c:v>232.6377219569406</c:v>
                </c:pt>
                <c:pt idx="55">
                  <c:v>241.78719240678799</c:v>
                </c:pt>
                <c:pt idx="56">
                  <c:v>244.22751268169088</c:v>
                </c:pt>
                <c:pt idx="57">
                  <c:v>234.18436156737968</c:v>
                </c:pt>
                <c:pt idx="58">
                  <c:v>208.17134643317246</c:v>
                </c:pt>
                <c:pt idx="59">
                  <c:v>171.29794174344443</c:v>
                </c:pt>
                <c:pt idx="60">
                  <c:v>136.23690439369807</c:v>
                </c:pt>
                <c:pt idx="61">
                  <c:v>113.10953381821021</c:v>
                </c:pt>
                <c:pt idx="62">
                  <c:v>102.75939346397426</c:v>
                </c:pt>
                <c:pt idx="63">
                  <c:v>100.32827147422621</c:v>
                </c:pt>
                <c:pt idx="64">
                  <c:v>101.45062236577732</c:v>
                </c:pt>
                <c:pt idx="65">
                  <c:v>104.22529853627802</c:v>
                </c:pt>
                <c:pt idx="66">
                  <c:v>108.26344099865814</c:v>
                </c:pt>
                <c:pt idx="67">
                  <c:v>113.66130447901658</c:v>
                </c:pt>
                <c:pt idx="68">
                  <c:v>120.5770083637488</c:v>
                </c:pt>
                <c:pt idx="69">
                  <c:v>129.10375677107959</c:v>
                </c:pt>
                <c:pt idx="70">
                  <c:v>139.21651814288555</c:v>
                </c:pt>
                <c:pt idx="71">
                  <c:v>150.7348163069687</c:v>
                </c:pt>
                <c:pt idx="72">
                  <c:v>163.29642474624796</c:v>
                </c:pt>
                <c:pt idx="73">
                  <c:v>176.32674378334383</c:v>
                </c:pt>
                <c:pt idx="74">
                  <c:v>188.90834031432996</c:v>
                </c:pt>
                <c:pt idx="75">
                  <c:v>199.3136882596699</c:v>
                </c:pt>
                <c:pt idx="76">
                  <c:v>204.18988810914294</c:v>
                </c:pt>
                <c:pt idx="77">
                  <c:v>198.7249303954695</c:v>
                </c:pt>
                <c:pt idx="78">
                  <c:v>180.01206693387053</c:v>
                </c:pt>
                <c:pt idx="79">
                  <c:v>151.88391447027604</c:v>
                </c:pt>
                <c:pt idx="80">
                  <c:v>124.1966399120716</c:v>
                </c:pt>
                <c:pt idx="81">
                  <c:v>105.12908567678211</c:v>
                </c:pt>
                <c:pt idx="82">
                  <c:v>95.737779693446001</c:v>
                </c:pt>
                <c:pt idx="83">
                  <c:v>92.35579517373138</c:v>
                </c:pt>
                <c:pt idx="84">
                  <c:v>91.393118728662643</c:v>
                </c:pt>
                <c:pt idx="85">
                  <c:v>91.094825659256884</c:v>
                </c:pt>
                <c:pt idx="86">
                  <c:v>90.924514608181653</c:v>
                </c:pt>
                <c:pt idx="87">
                  <c:v>90.772553835807187</c:v>
                </c:pt>
                <c:pt idx="88">
                  <c:v>90.623460132351084</c:v>
                </c:pt>
                <c:pt idx="89">
                  <c:v>90.475638792493797</c:v>
                </c:pt>
                <c:pt idx="90">
                  <c:v>90.328908009189192</c:v>
                </c:pt>
                <c:pt idx="91">
                  <c:v>90.183193055565965</c:v>
                </c:pt>
                <c:pt idx="92">
                  <c:v>90.038438099547122</c:v>
                </c:pt>
                <c:pt idx="93">
                  <c:v>89.89462242785909</c:v>
                </c:pt>
                <c:pt idx="94">
                  <c:v>89.751823316491951</c:v>
                </c:pt>
                <c:pt idx="95">
                  <c:v>89.610388472693089</c:v>
                </c:pt>
                <c:pt idx="96">
                  <c:v>89.471364993209235</c:v>
                </c:pt>
                <c:pt idx="97">
                  <c:v>89.337464177736706</c:v>
                </c:pt>
                <c:pt idx="98">
                  <c:v>89.215005135709859</c:v>
                </c:pt>
                <c:pt idx="99">
                  <c:v>89.117365086936971</c:v>
                </c:pt>
                <c:pt idx="100">
                  <c:v>89.070210750532453</c:v>
                </c:pt>
                <c:pt idx="101">
                  <c:v>89.117787369514886</c:v>
                </c:pt>
                <c:pt idx="102">
                  <c:v>89.327446038737932</c:v>
                </c:pt>
                <c:pt idx="103">
                  <c:v>89.786623779781479</c:v>
                </c:pt>
                <c:pt idx="104">
                  <c:v>90.584287896666595</c:v>
                </c:pt>
                <c:pt idx="105">
                  <c:v>91.770978337911629</c:v>
                </c:pt>
                <c:pt idx="106">
                  <c:v>93.302193189060119</c:v>
                </c:pt>
                <c:pt idx="107">
                  <c:v>94.98889690124102</c:v>
                </c:pt>
                <c:pt idx="108">
                  <c:v>96.495567585916476</c:v>
                </c:pt>
                <c:pt idx="109">
                  <c:v>97.419527252649146</c:v>
                </c:pt>
                <c:pt idx="110">
                  <c:v>97.441825252712874</c:v>
                </c:pt>
                <c:pt idx="111">
                  <c:v>96.479167930547547</c:v>
                </c:pt>
                <c:pt idx="112">
                  <c:v>94.740754597081576</c:v>
                </c:pt>
                <c:pt idx="113">
                  <c:v>92.6423747696996</c:v>
                </c:pt>
                <c:pt idx="114">
                  <c:v>90.625708009590412</c:v>
                </c:pt>
                <c:pt idx="115">
                  <c:v>88.99317142546839</c:v>
                </c:pt>
                <c:pt idx="116">
                  <c:v>87.844456585757015</c:v>
                </c:pt>
                <c:pt idx="117">
                  <c:v>87.119344434554691</c:v>
                </c:pt>
                <c:pt idx="118">
                  <c:v>86.687831222171113</c:v>
                </c:pt>
                <c:pt idx="119">
                  <c:v>86.42492739081375</c:v>
                </c:pt>
                <c:pt idx="120">
                  <c:v>86.244081779577598</c:v>
                </c:pt>
                <c:pt idx="121">
                  <c:v>86.097627311913882</c:v>
                </c:pt>
                <c:pt idx="122">
                  <c:v>85.963868519084869</c:v>
                </c:pt>
                <c:pt idx="123">
                  <c:v>85.834501673398464</c:v>
                </c:pt>
                <c:pt idx="124">
                  <c:v>85.706875017999963</c:v>
                </c:pt>
                <c:pt idx="125">
                  <c:v>85.580453625153126</c:v>
                </c:pt>
                <c:pt idx="126">
                  <c:v>85.455797333875523</c:v>
                </c:pt>
                <c:pt idx="127">
                  <c:v>85.335122647399942</c:v>
                </c:pt>
                <c:pt idx="128">
                  <c:v>85.224533516705165</c:v>
                </c:pt>
                <c:pt idx="129">
                  <c:v>85.138551891573911</c:v>
                </c:pt>
                <c:pt idx="130">
                  <c:v>85.106948294638514</c:v>
                </c:pt>
                <c:pt idx="131">
                  <c:v>85.181152131146831</c:v>
                </c:pt>
                <c:pt idx="132">
                  <c:v>85.432842530113007</c:v>
                </c:pt>
                <c:pt idx="133">
                  <c:v>85.934138971786439</c:v>
                </c:pt>
                <c:pt idx="134">
                  <c:v>86.714163839924836</c:v>
                </c:pt>
                <c:pt idx="135">
                  <c:v>87.705195210701888</c:v>
                </c:pt>
                <c:pt idx="136">
                  <c:v>88.714528095223272</c:v>
                </c:pt>
                <c:pt idx="137">
                  <c:v>89.461682287989618</c:v>
                </c:pt>
                <c:pt idx="138">
                  <c:v>89.685892214562173</c:v>
                </c:pt>
                <c:pt idx="139">
                  <c:v>89.271762718390988</c:v>
                </c:pt>
                <c:pt idx="140">
                  <c:v>88.311787653451162</c:v>
                </c:pt>
                <c:pt idx="141">
                  <c:v>87.060109187758357</c:v>
                </c:pt>
                <c:pt idx="142">
                  <c:v>85.808788431999503</c:v>
                </c:pt>
                <c:pt idx="143">
                  <c:v>84.768454387193913</c:v>
                </c:pt>
                <c:pt idx="144">
                  <c:v>84.018144218260389</c:v>
                </c:pt>
                <c:pt idx="145">
                  <c:v>83.529485157767596</c:v>
                </c:pt>
                <c:pt idx="146">
                  <c:v>83.224910312636609</c:v>
                </c:pt>
                <c:pt idx="147">
                  <c:v>83.027063047198354</c:v>
                </c:pt>
                <c:pt idx="148">
                  <c:v>82.881505530293211</c:v>
                </c:pt>
                <c:pt idx="149">
                  <c:v>82.75789185305598</c:v>
                </c:pt>
                <c:pt idx="150">
                  <c:v>82.642219276844813</c:v>
                </c:pt>
                <c:pt idx="151">
                  <c:v>82.529011413691677</c:v>
                </c:pt>
                <c:pt idx="152">
                  <c:v>82.416417131358187</c:v>
                </c:pt>
                <c:pt idx="153">
                  <c:v>82.303877402338429</c:v>
                </c:pt>
                <c:pt idx="154">
                  <c:v>82.191226932104087</c:v>
                </c:pt>
                <c:pt idx="155">
                  <c:v>82.07840602719979</c:v>
                </c:pt>
                <c:pt idx="156">
                  <c:v>81.965382287210616</c:v>
                </c:pt>
                <c:pt idx="157">
                  <c:v>81.852132281780371</c:v>
                </c:pt>
                <c:pt idx="158">
                  <c:v>81.738637692318576</c:v>
                </c:pt>
                <c:pt idx="159">
                  <c:v>81.624884403698232</c:v>
                </c:pt>
                <c:pt idx="160">
                  <c:v>81.510862091166473</c:v>
                </c:pt>
                <c:pt idx="161">
                  <c:v>81.39656386458492</c:v>
                </c:pt>
                <c:pt idx="162">
                  <c:v>81.281985911381014</c:v>
                </c:pt>
                <c:pt idx="163">
                  <c:v>81.167127139186405</c:v>
                </c:pt>
                <c:pt idx="164">
                  <c:v>81.051988825735762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102.22391099472959</c:v>
                </c:pt>
                <c:pt idx="2">
                  <c:v>102.25857622819606</c:v>
                </c:pt>
                <c:pt idx="3">
                  <c:v>102.29228491792333</c:v>
                </c:pt>
                <c:pt idx="4">
                  <c:v>102.32490970375183</c:v>
                </c:pt>
                <c:pt idx="5">
                  <c:v>102.35630923055513</c:v>
                </c:pt>
                <c:pt idx="6">
                  <c:v>102.38632698839321</c:v>
                </c:pt>
                <c:pt idx="7">
                  <c:v>102.41479012757424</c:v>
                </c:pt>
                <c:pt idx="8">
                  <c:v>102.44150826578785</c:v>
                </c:pt>
                <c:pt idx="9">
                  <c:v>102.46627230923292</c:v>
                </c:pt>
                <c:pt idx="10">
                  <c:v>102.48885331509848</c:v>
                </c:pt>
                <c:pt idx="11">
                  <c:v>102.50900142885502</c:v>
                </c:pt>
                <c:pt idx="12">
                  <c:v>102.52644493652338</c:v>
                </c:pt>
                <c:pt idx="13">
                  <c:v>102.54088947929989</c:v>
                </c:pt>
                <c:pt idx="14">
                  <c:v>102.5520174854486</c:v>
                </c:pt>
                <c:pt idx="15">
                  <c:v>102.55948788195975</c:v>
                </c:pt>
                <c:pt idx="16">
                  <c:v>102.56293615574702</c:v>
                </c:pt>
                <c:pt idx="17">
                  <c:v>102.56197484062695</c:v>
                </c:pt>
                <c:pt idx="18">
                  <c:v>102.55619451138007</c:v>
                </c:pt>
                <c:pt idx="19">
                  <c:v>102.54516536909098</c:v>
                </c:pt>
                <c:pt idx="20">
                  <c:v>102.52843950184536</c:v>
                </c:pt>
                <c:pt idx="21">
                  <c:v>102.50555390077641</c:v>
                </c:pt>
                <c:pt idx="22">
                  <c:v>102.47603430240693</c:v>
                </c:pt>
                <c:pt idx="23">
                  <c:v>102.43939991326681</c:v>
                </c:pt>
                <c:pt idx="24">
                  <c:v>102.39516905104723</c:v>
                </c:pt>
                <c:pt idx="25">
                  <c:v>102.3428657075074</c:v>
                </c:pt>
                <c:pt idx="26">
                  <c:v>102.28202700180989</c:v>
                </c:pt>
                <c:pt idx="27">
                  <c:v>102.21221144931434</c:v>
                </c:pt>
                <c:pt idx="28">
                  <c:v>102.13300792121098</c:v>
                </c:pt>
                <c:pt idx="29">
                  <c:v>102.04404511665219</c:v>
                </c:pt>
                <c:pt idx="30">
                  <c:v>101.94500131405321</c:v>
                </c:pt>
                <c:pt idx="31">
                  <c:v>101.83561411564598</c:v>
                </c:pt>
                <c:pt idx="32">
                  <c:v>101.71568985353672</c:v>
                </c:pt>
                <c:pt idx="33">
                  <c:v>101.58511229120197</c:v>
                </c:pt>
                <c:pt idx="34">
                  <c:v>101.44385023630866</c:v>
                </c:pt>
                <c:pt idx="35">
                  <c:v>101.29196368316951</c:v>
                </c:pt>
                <c:pt idx="36">
                  <c:v>101.12960812912411</c:v>
                </c:pt>
                <c:pt idx="37">
                  <c:v>100.95703676005922</c:v>
                </c:pt>
                <c:pt idx="38">
                  <c:v>100.77460027540292</c:v>
                </c:pt>
                <c:pt idx="39">
                  <c:v>100.58274421911122</c:v>
                </c:pt>
                <c:pt idx="40">
                  <c:v>100.38200379494755</c:v>
                </c:pt>
                <c:pt idx="41">
                  <c:v>100.17299626427001</c:v>
                </c:pt>
                <c:pt idx="42">
                  <c:v>99.956411143821541</c:v>
                </c:pt>
                <c:pt idx="43">
                  <c:v>99.732998530453614</c:v>
                </c:pt>
                <c:pt idx="44">
                  <c:v>99.503555970701157</c:v>
                </c:pt>
                <c:pt idx="45">
                  <c:v>99.268914358612093</c:v>
                </c:pt>
                <c:pt idx="46">
                  <c:v>99.029923380531201</c:v>
                </c:pt>
                <c:pt idx="47">
                  <c:v>98.787437028799161</c:v>
                </c:pt>
                <c:pt idx="48">
                  <c:v>98.542299678660854</c:v>
                </c:pt>
                <c:pt idx="49">
                  <c:v>98.295333167883015</c:v>
                </c:pt>
                <c:pt idx="50">
                  <c:v>98.047325242564852</c:v>
                </c:pt>
                <c:pt idx="51">
                  <c:v>97.799019642605174</c:v>
                </c:pt>
                <c:pt idx="52">
                  <c:v>97.551108003931361</c:v>
                </c:pt>
                <c:pt idx="53">
                  <c:v>97.304223659187116</c:v>
                </c:pt>
                <c:pt idx="54">
                  <c:v>97.058937330368281</c:v>
                </c:pt>
                <c:pt idx="55">
                  <c:v>96.815754630660692</c:v>
                </c:pt>
                <c:pt idx="56">
                  <c:v>96.575115231547059</c:v>
                </c:pt>
                <c:pt idx="57">
                  <c:v>96.337393506524009</c:v>
                </c:pt>
                <c:pt idx="58">
                  <c:v>96.102900434424754</c:v>
                </c:pt>
                <c:pt idx="59">
                  <c:v>95.871886532124933</c:v>
                </c:pt>
                <c:pt idx="60">
                  <c:v>95.644545586233846</c:v>
                </c:pt>
                <c:pt idx="61">
                  <c:v>95.421018963695445</c:v>
                </c:pt>
                <c:pt idx="62">
                  <c:v>95.201400299330217</c:v>
                </c:pt>
                <c:pt idx="63">
                  <c:v>94.985740381637626</c:v>
                </c:pt>
                <c:pt idx="64">
                  <c:v>94.774052084304543</c:v>
                </c:pt>
                <c:pt idx="65">
                  <c:v>94.566315217872372</c:v>
                </c:pt>
                <c:pt idx="66">
                  <c:v>94.362481202365245</c:v>
                </c:pt>
                <c:pt idx="67">
                  <c:v>94.16247748625706</c:v>
                </c:pt>
                <c:pt idx="68">
                  <c:v>93.966211659224172</c:v>
                </c:pt>
                <c:pt idx="69">
                  <c:v>93.773575225283196</c:v>
                </c:pt>
                <c:pt idx="70">
                  <c:v>93.584447019011023</c:v>
                </c:pt>
                <c:pt idx="71">
                  <c:v>93.398696260637081</c:v>
                </c:pt>
                <c:pt idx="72">
                  <c:v>93.216185256082738</c:v>
                </c:pt>
                <c:pt idx="73">
                  <c:v>93.036771755777295</c:v>
                </c:pt>
                <c:pt idx="74">
                  <c:v>92.860310991632204</c:v>
                </c:pt>
                <c:pt idx="75">
                  <c:v>92.686657415244923</c:v>
                </c:pt>
                <c:pt idx="76">
                  <c:v>92.515666162563321</c:v>
                </c:pt>
                <c:pt idx="77">
                  <c:v>92.347194271180172</c:v>
                </c:pt>
                <c:pt idx="78">
                  <c:v>92.181101676420951</c:v>
                </c:pt>
                <c:pt idx="79">
                  <c:v>92.017252011675851</c:v>
                </c:pt>
                <c:pt idx="80">
                  <c:v>91.855513237213827</c:v>
                </c:pt>
                <c:pt idx="81">
                  <c:v>91.69575812016555</c:v>
                </c:pt>
                <c:pt idx="82">
                  <c:v>91.537864586608777</c:v>
                </c:pt>
                <c:pt idx="83">
                  <c:v>91.38171596484014</c:v>
                </c:pt>
                <c:pt idx="84">
                  <c:v>91.227201137046578</c:v>
                </c:pt>
                <c:pt idx="85">
                  <c:v>91.074214614761459</c:v>
                </c:pt>
                <c:pt idx="86">
                  <c:v>90.922656551740232</c:v>
                </c:pt>
                <c:pt idx="87">
                  <c:v>90.772432706251948</c:v>
                </c:pt>
                <c:pt idx="88">
                  <c:v>90.623454363265196</c:v>
                </c:pt>
                <c:pt idx="89">
                  <c:v>90.47563822562455</c:v>
                </c:pt>
                <c:pt idx="90">
                  <c:v>90.328906282062491</c:v>
                </c:pt>
                <c:pt idx="91">
                  <c:v>90.183185658773041</c:v>
                </c:pt>
                <c:pt idx="92">
                  <c:v>90.038408460278063</c:v>
                </c:pt>
                <c:pt idx="93">
                  <c:v>89.894511604436246</c:v>
                </c:pt>
                <c:pt idx="94">
                  <c:v>89.751436655671796</c:v>
                </c:pt>
                <c:pt idx="95">
                  <c:v>89.609129659818691</c:v>
                </c:pt>
                <c:pt idx="96">
                  <c:v>89.467540983379649</c:v>
                </c:pt>
                <c:pt idx="97">
                  <c:v>89.326625159473281</c:v>
                </c:pt>
                <c:pt idx="98">
                  <c:v>89.186340742277537</c:v>
                </c:pt>
                <c:pt idx="99">
                  <c:v>89.046650171361392</c:v>
                </c:pt>
                <c:pt idx="100">
                  <c:v>88.907519646916882</c:v>
                </c:pt>
                <c:pt idx="101">
                  <c:v>88.768919016553497</c:v>
                </c:pt>
                <c:pt idx="102">
                  <c:v>88.630821673981771</c:v>
                </c:pt>
                <c:pt idx="103">
                  <c:v>88.493204469584526</c:v>
                </c:pt>
                <c:pt idx="104">
                  <c:v>88.356047632545142</c:v>
                </c:pt>
                <c:pt idx="105">
                  <c:v>88.219334703858792</c:v>
                </c:pt>
                <c:pt idx="106">
                  <c:v>88.083052479191394</c:v>
                </c:pt>
                <c:pt idx="107">
                  <c:v>87.947190960162061</c:v>
                </c:pt>
                <c:pt idx="108">
                  <c:v>87.811743312202353</c:v>
                </c:pt>
                <c:pt idx="109">
                  <c:v>87.676705826688618</c:v>
                </c:pt>
                <c:pt idx="110">
                  <c:v>87.542077884547794</c:v>
                </c:pt>
                <c:pt idx="111">
                  <c:v>87.407861918006958</c:v>
                </c:pt>
                <c:pt idx="112">
                  <c:v>87.274063366599947</c:v>
                </c:pt>
                <c:pt idx="113">
                  <c:v>87.1406906229725</c:v>
                </c:pt>
                <c:pt idx="114">
                  <c:v>87.007754963460442</c:v>
                </c:pt>
                <c:pt idx="115">
                  <c:v>86.875270457882749</c:v>
                </c:pt>
                <c:pt idx="116">
                  <c:v>86.743253852528156</c:v>
                </c:pt>
                <c:pt idx="117">
                  <c:v>86.611724419967643</c:v>
                </c:pt>
                <c:pt idx="118">
                  <c:v>86.480703769151262</c:v>
                </c:pt>
                <c:pt idx="119">
                  <c:v>86.350215609311647</c:v>
                </c:pt>
                <c:pt idx="120">
                  <c:v>86.220285461568025</c:v>
                </c:pt>
                <c:pt idx="121">
                  <c:v>86.090940312877322</c:v>
                </c:pt>
                <c:pt idx="122">
                  <c:v>85.962208208181778</c:v>
                </c:pt>
                <c:pt idx="123">
                  <c:v>85.834117778314265</c:v>
                </c:pt>
                <c:pt idx="124">
                  <c:v>85.706697703480387</c:v>
                </c:pt>
                <c:pt idx="125">
                  <c:v>85.579976114943605</c:v>
                </c:pt>
                <c:pt idx="126">
                  <c:v>85.453979940859725</c:v>
                </c:pt>
                <c:pt idx="127">
                  <c:v>85.328734205944713</c:v>
                </c:pt>
                <c:pt idx="128">
                  <c:v>85.204261298661208</c:v>
                </c:pt>
                <c:pt idx="129">
                  <c:v>85.080580223651452</c:v>
                </c:pt>
                <c:pt idx="130">
                  <c:v>84.957705860949488</c:v>
                </c:pt>
                <c:pt idx="131">
                  <c:v>84.835648256740541</c:v>
                </c:pt>
                <c:pt idx="132">
                  <c:v>84.714411972752885</c:v>
                </c:pt>
                <c:pt idx="133">
                  <c:v>84.593995522418183</c:v>
                </c:pt>
                <c:pt idx="134">
                  <c:v>84.474390921430683</c:v>
                </c:pt>
                <c:pt idx="135">
                  <c:v>84.355583378067919</c:v>
                </c:pt>
                <c:pt idx="136">
                  <c:v>84.237551144538088</c:v>
                </c:pt>
                <c:pt idx="137">
                  <c:v>84.120265544782058</c:v>
                </c:pt>
                <c:pt idx="138">
                  <c:v>84.003691186851853</c:v>
                </c:pt>
                <c:pt idx="139">
                  <c:v>83.887786359644707</c:v>
                </c:pt>
                <c:pt idx="140">
                  <c:v>83.772503604966047</c:v>
                </c:pt>
                <c:pt idx="141">
                  <c:v>83.657790447281769</c:v>
                </c:pt>
                <c:pt idx="142">
                  <c:v>83.543590255764286</c:v>
                </c:pt>
                <c:pt idx="143">
                  <c:v>83.429843206954303</c:v>
                </c:pt>
                <c:pt idx="144">
                  <c:v>83.316487312025714</c:v>
                </c:pt>
                <c:pt idx="145">
                  <c:v>83.203459470555458</c:v>
                </c:pt>
                <c:pt idx="146">
                  <c:v>83.090696512951013</c:v>
                </c:pt>
                <c:pt idx="147">
                  <c:v>82.97813619614621</c:v>
                </c:pt>
                <c:pt idx="148">
                  <c:v>82.865718121527735</c:v>
                </c:pt>
                <c:pt idx="149">
                  <c:v>82.753384549845038</c:v>
                </c:pt>
                <c:pt idx="150">
                  <c:v>82.64108109454439</c:v>
                </c:pt>
                <c:pt idx="151">
                  <c:v>82.528757282000839</c:v>
                </c:pt>
                <c:pt idx="152">
                  <c:v>82.416366973980715</c:v>
                </c:pt>
                <c:pt idx="153">
                  <c:v>82.303868653920816</c:v>
                </c:pt>
                <c:pt idx="154">
                  <c:v>82.191225583936784</c:v>
                </c:pt>
                <c:pt idx="155">
                  <c:v>82.078405843677629</c:v>
                </c:pt>
                <c:pt idx="156">
                  <c:v>81.965382265146658</c:v>
                </c:pt>
                <c:pt idx="157">
                  <c:v>81.852132279437996</c:v>
                </c:pt>
                <c:pt idx="158">
                  <c:v>81.738637692099019</c:v>
                </c:pt>
                <c:pt idx="159">
                  <c:v>81.62488440368007</c:v>
                </c:pt>
                <c:pt idx="160">
                  <c:v>81.510862091165151</c:v>
                </c:pt>
                <c:pt idx="161">
                  <c:v>81.396563864584834</c:v>
                </c:pt>
                <c:pt idx="162">
                  <c:v>81.281985911381014</c:v>
                </c:pt>
                <c:pt idx="163">
                  <c:v>81.167127139186405</c:v>
                </c:pt>
                <c:pt idx="164">
                  <c:v>81.051988825735762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105.789</c:v>
                </c:pt>
                <c:pt idx="1">
                  <c:v>106.684</c:v>
                </c:pt>
                <c:pt idx="2">
                  <c:v>106.333</c:v>
                </c:pt>
                <c:pt idx="3">
                  <c:v>105.684</c:v>
                </c:pt>
                <c:pt idx="4">
                  <c:v>99.807000000000002</c:v>
                </c:pt>
                <c:pt idx="5">
                  <c:v>103.158</c:v>
                </c:pt>
                <c:pt idx="6">
                  <c:v>105.509</c:v>
                </c:pt>
                <c:pt idx="7">
                  <c:v>104.404</c:v>
                </c:pt>
                <c:pt idx="8">
                  <c:v>104.614</c:v>
                </c:pt>
                <c:pt idx="9">
                  <c:v>104.386</c:v>
                </c:pt>
                <c:pt idx="10">
                  <c:v>101.053</c:v>
                </c:pt>
                <c:pt idx="11">
                  <c:v>101.825</c:v>
                </c:pt>
                <c:pt idx="12">
                  <c:v>102.754</c:v>
                </c:pt>
                <c:pt idx="13">
                  <c:v>101.035</c:v>
                </c:pt>
                <c:pt idx="14">
                  <c:v>102.965</c:v>
                </c:pt>
                <c:pt idx="15">
                  <c:v>102.08799999999999</c:v>
                </c:pt>
                <c:pt idx="16">
                  <c:v>102.28100000000001</c:v>
                </c:pt>
                <c:pt idx="17">
                  <c:v>102.614</c:v>
                </c:pt>
                <c:pt idx="18">
                  <c:v>101.56100000000001</c:v>
                </c:pt>
                <c:pt idx="19">
                  <c:v>102.91200000000001</c:v>
                </c:pt>
                <c:pt idx="20">
                  <c:v>102.351</c:v>
                </c:pt>
                <c:pt idx="21">
                  <c:v>104.895</c:v>
                </c:pt>
                <c:pt idx="22">
                  <c:v>101.965</c:v>
                </c:pt>
                <c:pt idx="23">
                  <c:v>102.71899999999999</c:v>
                </c:pt>
                <c:pt idx="24">
                  <c:v>102.947</c:v>
                </c:pt>
                <c:pt idx="25">
                  <c:v>104.386</c:v>
                </c:pt>
                <c:pt idx="26">
                  <c:v>104.73699999999999</c:v>
                </c:pt>
                <c:pt idx="27">
                  <c:v>105</c:v>
                </c:pt>
                <c:pt idx="28">
                  <c:v>103.63200000000001</c:v>
                </c:pt>
                <c:pt idx="29">
                  <c:v>105.42100000000001</c:v>
                </c:pt>
                <c:pt idx="30">
                  <c:v>107.14</c:v>
                </c:pt>
                <c:pt idx="31">
                  <c:v>103.63200000000001</c:v>
                </c:pt>
                <c:pt idx="32">
                  <c:v>107.386</c:v>
                </c:pt>
                <c:pt idx="33">
                  <c:v>107.211</c:v>
                </c:pt>
                <c:pt idx="34">
                  <c:v>107.351</c:v>
                </c:pt>
                <c:pt idx="35">
                  <c:v>108.08799999999999</c:v>
                </c:pt>
                <c:pt idx="36">
                  <c:v>109.614</c:v>
                </c:pt>
                <c:pt idx="37">
                  <c:v>107.175</c:v>
                </c:pt>
                <c:pt idx="38">
                  <c:v>112.07</c:v>
                </c:pt>
                <c:pt idx="39">
                  <c:v>111.298</c:v>
                </c:pt>
                <c:pt idx="40">
                  <c:v>111.526</c:v>
                </c:pt>
                <c:pt idx="41">
                  <c:v>113.947</c:v>
                </c:pt>
                <c:pt idx="42">
                  <c:v>116.105</c:v>
                </c:pt>
                <c:pt idx="43">
                  <c:v>118.86</c:v>
                </c:pt>
                <c:pt idx="44">
                  <c:v>123.018</c:v>
                </c:pt>
                <c:pt idx="45">
                  <c:v>129.63200000000001</c:v>
                </c:pt>
                <c:pt idx="46">
                  <c:v>139.56100000000001</c:v>
                </c:pt>
                <c:pt idx="47">
                  <c:v>151.386</c:v>
                </c:pt>
                <c:pt idx="48">
                  <c:v>167.053</c:v>
                </c:pt>
                <c:pt idx="49">
                  <c:v>186.50899999999999</c:v>
                </c:pt>
                <c:pt idx="50">
                  <c:v>203.018</c:v>
                </c:pt>
                <c:pt idx="51">
                  <c:v>218.26300000000001</c:v>
                </c:pt>
                <c:pt idx="52">
                  <c:v>227.77199999999999</c:v>
                </c:pt>
                <c:pt idx="53">
                  <c:v>233.26300000000001</c:v>
                </c:pt>
                <c:pt idx="54">
                  <c:v>237.10499999999999</c:v>
                </c:pt>
                <c:pt idx="55">
                  <c:v>237.47399999999999</c:v>
                </c:pt>
                <c:pt idx="56">
                  <c:v>232.24600000000001</c:v>
                </c:pt>
                <c:pt idx="57">
                  <c:v>219.93</c:v>
                </c:pt>
                <c:pt idx="58">
                  <c:v>188.649</c:v>
                </c:pt>
                <c:pt idx="59">
                  <c:v>139.26300000000001</c:v>
                </c:pt>
                <c:pt idx="60">
                  <c:v>105.509</c:v>
                </c:pt>
                <c:pt idx="61">
                  <c:v>98.332999999999998</c:v>
                </c:pt>
                <c:pt idx="62">
                  <c:v>100.544</c:v>
                </c:pt>
                <c:pt idx="63">
                  <c:v>98.332999999999998</c:v>
                </c:pt>
                <c:pt idx="64">
                  <c:v>97.86</c:v>
                </c:pt>
                <c:pt idx="65">
                  <c:v>103.789</c:v>
                </c:pt>
                <c:pt idx="66">
                  <c:v>110.91200000000001</c:v>
                </c:pt>
                <c:pt idx="67">
                  <c:v>114.56100000000001</c:v>
                </c:pt>
                <c:pt idx="68">
                  <c:v>125.474</c:v>
                </c:pt>
                <c:pt idx="69">
                  <c:v>140.24600000000001</c:v>
                </c:pt>
                <c:pt idx="70">
                  <c:v>154.035</c:v>
                </c:pt>
                <c:pt idx="71">
                  <c:v>169.63200000000001</c:v>
                </c:pt>
                <c:pt idx="72">
                  <c:v>182.24600000000001</c:v>
                </c:pt>
                <c:pt idx="73">
                  <c:v>191.47399999999999</c:v>
                </c:pt>
                <c:pt idx="74">
                  <c:v>197.24600000000001</c:v>
                </c:pt>
                <c:pt idx="75">
                  <c:v>201.86</c:v>
                </c:pt>
                <c:pt idx="76">
                  <c:v>198</c:v>
                </c:pt>
                <c:pt idx="77">
                  <c:v>189.43899999999999</c:v>
                </c:pt>
                <c:pt idx="78">
                  <c:v>160.947</c:v>
                </c:pt>
                <c:pt idx="79">
                  <c:v>117.351</c:v>
                </c:pt>
                <c:pt idx="80">
                  <c:v>96.965000000000003</c:v>
                </c:pt>
                <c:pt idx="81">
                  <c:v>93</c:v>
                </c:pt>
                <c:pt idx="82">
                  <c:v>90.736999999999995</c:v>
                </c:pt>
                <c:pt idx="83">
                  <c:v>89.192999999999998</c:v>
                </c:pt>
                <c:pt idx="84">
                  <c:v>91.93</c:v>
                </c:pt>
                <c:pt idx="85">
                  <c:v>91.263000000000005</c:v>
                </c:pt>
                <c:pt idx="86">
                  <c:v>91.14</c:v>
                </c:pt>
                <c:pt idx="87">
                  <c:v>90.683999999999997</c:v>
                </c:pt>
                <c:pt idx="88">
                  <c:v>90.281000000000006</c:v>
                </c:pt>
                <c:pt idx="89">
                  <c:v>92.367999999999995</c:v>
                </c:pt>
                <c:pt idx="90">
                  <c:v>91.298000000000002</c:v>
                </c:pt>
                <c:pt idx="91">
                  <c:v>93.245999999999995</c:v>
                </c:pt>
                <c:pt idx="92">
                  <c:v>89.772000000000006</c:v>
                </c:pt>
                <c:pt idx="93">
                  <c:v>90.158000000000001</c:v>
                </c:pt>
                <c:pt idx="94">
                  <c:v>90.701999999999998</c:v>
                </c:pt>
                <c:pt idx="95">
                  <c:v>92.596000000000004</c:v>
                </c:pt>
                <c:pt idx="96">
                  <c:v>92.825000000000003</c:v>
                </c:pt>
                <c:pt idx="97">
                  <c:v>91.965000000000003</c:v>
                </c:pt>
                <c:pt idx="98">
                  <c:v>91.807000000000002</c:v>
                </c:pt>
                <c:pt idx="99">
                  <c:v>90.263000000000005</c:v>
                </c:pt>
                <c:pt idx="100">
                  <c:v>90.841999999999999</c:v>
                </c:pt>
                <c:pt idx="101">
                  <c:v>90.561000000000007</c:v>
                </c:pt>
                <c:pt idx="102">
                  <c:v>93.192999999999998</c:v>
                </c:pt>
                <c:pt idx="103">
                  <c:v>91.614000000000004</c:v>
                </c:pt>
                <c:pt idx="104">
                  <c:v>94.210999999999999</c:v>
                </c:pt>
                <c:pt idx="105">
                  <c:v>95.93</c:v>
                </c:pt>
                <c:pt idx="106">
                  <c:v>98.403999999999996</c:v>
                </c:pt>
                <c:pt idx="107">
                  <c:v>100.246</c:v>
                </c:pt>
                <c:pt idx="108">
                  <c:v>100.544</c:v>
                </c:pt>
                <c:pt idx="109">
                  <c:v>101.42100000000001</c:v>
                </c:pt>
                <c:pt idx="110">
                  <c:v>99.876999999999995</c:v>
                </c:pt>
                <c:pt idx="111">
                  <c:v>97.789000000000001</c:v>
                </c:pt>
                <c:pt idx="112">
                  <c:v>95.491</c:v>
                </c:pt>
                <c:pt idx="113">
                  <c:v>94.174999999999997</c:v>
                </c:pt>
                <c:pt idx="114">
                  <c:v>88.807000000000002</c:v>
                </c:pt>
                <c:pt idx="115">
                  <c:v>86.894999999999996</c:v>
                </c:pt>
                <c:pt idx="116">
                  <c:v>89.087999999999994</c:v>
                </c:pt>
                <c:pt idx="117">
                  <c:v>85.245999999999995</c:v>
                </c:pt>
                <c:pt idx="118">
                  <c:v>89.298000000000002</c:v>
                </c:pt>
                <c:pt idx="119">
                  <c:v>85.981999999999999</c:v>
                </c:pt>
                <c:pt idx="120">
                  <c:v>88.543999999999997</c:v>
                </c:pt>
                <c:pt idx="121">
                  <c:v>87.509</c:v>
                </c:pt>
                <c:pt idx="122">
                  <c:v>86.825000000000003</c:v>
                </c:pt>
                <c:pt idx="123">
                  <c:v>85.385999999999996</c:v>
                </c:pt>
                <c:pt idx="124">
                  <c:v>85.754000000000005</c:v>
                </c:pt>
                <c:pt idx="125">
                  <c:v>87.701999999999998</c:v>
                </c:pt>
                <c:pt idx="126">
                  <c:v>85.14</c:v>
                </c:pt>
                <c:pt idx="127">
                  <c:v>86.718999999999994</c:v>
                </c:pt>
                <c:pt idx="128">
                  <c:v>87.087999999999994</c:v>
                </c:pt>
                <c:pt idx="129">
                  <c:v>84.86</c:v>
                </c:pt>
                <c:pt idx="130">
                  <c:v>87.456000000000003</c:v>
                </c:pt>
                <c:pt idx="131">
                  <c:v>88.683999999999997</c:v>
                </c:pt>
                <c:pt idx="132">
                  <c:v>89.158000000000001</c:v>
                </c:pt>
                <c:pt idx="133">
                  <c:v>90.509</c:v>
                </c:pt>
                <c:pt idx="134">
                  <c:v>89.649000000000001</c:v>
                </c:pt>
                <c:pt idx="135">
                  <c:v>93.701999999999998</c:v>
                </c:pt>
                <c:pt idx="136">
                  <c:v>95.754000000000005</c:v>
                </c:pt>
                <c:pt idx="137">
                  <c:v>91.947000000000003</c:v>
                </c:pt>
                <c:pt idx="138">
                  <c:v>92.421000000000006</c:v>
                </c:pt>
                <c:pt idx="139">
                  <c:v>92.683999999999997</c:v>
                </c:pt>
                <c:pt idx="140">
                  <c:v>90.14</c:v>
                </c:pt>
                <c:pt idx="141">
                  <c:v>85.825000000000003</c:v>
                </c:pt>
                <c:pt idx="142">
                  <c:v>85.578999999999994</c:v>
                </c:pt>
                <c:pt idx="143">
                  <c:v>84.018000000000001</c:v>
                </c:pt>
                <c:pt idx="144">
                  <c:v>82.825000000000003</c:v>
                </c:pt>
                <c:pt idx="145">
                  <c:v>82.596000000000004</c:v>
                </c:pt>
                <c:pt idx="146">
                  <c:v>82.947000000000003</c:v>
                </c:pt>
                <c:pt idx="147">
                  <c:v>86.105000000000004</c:v>
                </c:pt>
                <c:pt idx="148">
                  <c:v>82.07</c:v>
                </c:pt>
                <c:pt idx="149">
                  <c:v>82.825000000000003</c:v>
                </c:pt>
                <c:pt idx="150">
                  <c:v>85.123000000000005</c:v>
                </c:pt>
                <c:pt idx="151">
                  <c:v>84.105000000000004</c:v>
                </c:pt>
                <c:pt idx="152">
                  <c:v>84.052999999999997</c:v>
                </c:pt>
                <c:pt idx="153">
                  <c:v>83.105000000000004</c:v>
                </c:pt>
                <c:pt idx="154">
                  <c:v>84.596000000000004</c:v>
                </c:pt>
                <c:pt idx="155">
                  <c:v>84.438999999999993</c:v>
                </c:pt>
                <c:pt idx="156">
                  <c:v>83.332999999999998</c:v>
                </c:pt>
                <c:pt idx="157">
                  <c:v>83.281000000000006</c:v>
                </c:pt>
                <c:pt idx="158">
                  <c:v>80.789000000000001</c:v>
                </c:pt>
                <c:pt idx="159">
                  <c:v>82.14</c:v>
                </c:pt>
                <c:pt idx="160">
                  <c:v>80.298000000000002</c:v>
                </c:pt>
                <c:pt idx="161">
                  <c:v>80.281000000000006</c:v>
                </c:pt>
                <c:pt idx="162">
                  <c:v>83.227999999999994</c:v>
                </c:pt>
                <c:pt idx="163">
                  <c:v>81.649000000000001</c:v>
                </c:pt>
                <c:pt idx="164">
                  <c:v>81.894999999999996</c:v>
                </c:pt>
                <c:pt idx="165">
                  <c:v>81.912000000000006</c:v>
                </c:pt>
                <c:pt idx="166">
                  <c:v>82.367999999999995</c:v>
                </c:pt>
                <c:pt idx="167">
                  <c:v>86.087999999999994</c:v>
                </c:pt>
                <c:pt idx="168">
                  <c:v>81.174999999999997</c:v>
                </c:pt>
                <c:pt idx="169">
                  <c:v>81.14</c:v>
                </c:pt>
                <c:pt idx="170">
                  <c:v>82.227999999999994</c:v>
                </c:pt>
                <c:pt idx="171">
                  <c:v>83.332999999999998</c:v>
                </c:pt>
                <c:pt idx="172">
                  <c:v>80.683999999999997</c:v>
                </c:pt>
                <c:pt idx="173">
                  <c:v>84.158000000000001</c:v>
                </c:pt>
                <c:pt idx="174">
                  <c:v>82.894999999999996</c:v>
                </c:pt>
                <c:pt idx="175">
                  <c:v>79.018000000000001</c:v>
                </c:pt>
                <c:pt idx="176">
                  <c:v>82.947000000000003</c:v>
                </c:pt>
                <c:pt idx="177">
                  <c:v>79.561000000000007</c:v>
                </c:pt>
                <c:pt idx="178">
                  <c:v>80.701999999999998</c:v>
                </c:pt>
                <c:pt idx="179">
                  <c:v>81.105000000000004</c:v>
                </c:pt>
                <c:pt idx="180">
                  <c:v>80.158000000000001</c:v>
                </c:pt>
                <c:pt idx="181">
                  <c:v>80.825000000000003</c:v>
                </c:pt>
                <c:pt idx="182">
                  <c:v>81.876999999999995</c:v>
                </c:pt>
                <c:pt idx="183">
                  <c:v>80.491</c:v>
                </c:pt>
                <c:pt idx="184">
                  <c:v>80.930000000000007</c:v>
                </c:pt>
                <c:pt idx="185">
                  <c:v>80.718999999999994</c:v>
                </c:pt>
                <c:pt idx="186">
                  <c:v>82.876999999999995</c:v>
                </c:pt>
                <c:pt idx="187">
                  <c:v>79.158000000000001</c:v>
                </c:pt>
                <c:pt idx="188">
                  <c:v>83.123000000000005</c:v>
                </c:pt>
                <c:pt idx="189">
                  <c:v>82.018000000000001</c:v>
                </c:pt>
                <c:pt idx="190">
                  <c:v>80.632000000000005</c:v>
                </c:pt>
                <c:pt idx="191">
                  <c:v>80</c:v>
                </c:pt>
                <c:pt idx="192">
                  <c:v>78.912000000000006</c:v>
                </c:pt>
                <c:pt idx="193">
                  <c:v>79.438999999999993</c:v>
                </c:pt>
                <c:pt idx="194">
                  <c:v>80.543999999999997</c:v>
                </c:pt>
                <c:pt idx="195">
                  <c:v>76.385999999999996</c:v>
                </c:pt>
                <c:pt idx="196">
                  <c:v>77.981999999999999</c:v>
                </c:pt>
                <c:pt idx="197">
                  <c:v>80.491</c:v>
                </c:pt>
                <c:pt idx="198">
                  <c:v>81.491</c:v>
                </c:pt>
                <c:pt idx="199">
                  <c:v>82.596000000000004</c:v>
                </c:pt>
                <c:pt idx="200">
                  <c:v>78.456000000000003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102.44493264542915</c:v>
                </c:pt>
                <c:pt idx="1">
                  <c:v>102.54760410707462</c:v>
                </c:pt>
                <c:pt idx="2">
                  <c:v>102.64912211552186</c:v>
                </c:pt>
                <c:pt idx="3">
                  <c:v>102.74932564565606</c:v>
                </c:pt>
                <c:pt idx="4">
                  <c:v>102.84803544706362</c:v>
                </c:pt>
                <c:pt idx="5">
                  <c:v>102.94505248050811</c:v>
                </c:pt>
                <c:pt idx="6">
                  <c:v>103.04015631148458</c:v>
                </c:pt>
                <c:pt idx="7">
                  <c:v>103.13310348218769</c:v>
                </c:pt>
                <c:pt idx="8">
                  <c:v>103.22362588966158</c:v>
                </c:pt>
                <c:pt idx="9">
                  <c:v>103.31142920555564</c:v>
                </c:pt>
                <c:pt idx="10">
                  <c:v>103.39619138212893</c:v>
                </c:pt>
                <c:pt idx="11">
                  <c:v>103.4775613005646</c:v>
                </c:pt>
                <c:pt idx="12">
                  <c:v>103.55515763251482</c:v>
                </c:pt>
                <c:pt idx="13">
                  <c:v>103.62856800650034</c:v>
                </c:pt>
                <c:pt idx="14">
                  <c:v>103.69734860189597</c:v>
                </c:pt>
                <c:pt idx="15">
                  <c:v>103.7610243431276</c:v>
                </c:pt>
                <c:pt idx="16">
                  <c:v>103.81908995030079</c:v>
                </c:pt>
                <c:pt idx="17">
                  <c:v>103.87101224535989</c:v>
                </c:pt>
                <c:pt idx="18">
                  <c:v>103.91623435732183</c:v>
                </c:pt>
                <c:pt idx="19">
                  <c:v>103.95418288325709</c:v>
                </c:pt>
                <c:pt idx="20">
                  <c:v>103.98427974547768</c:v>
                </c:pt>
                <c:pt idx="21">
                  <c:v>104.00596158732496</c:v>
                </c:pt>
                <c:pt idx="22">
                  <c:v>104.0187112713508</c:v>
                </c:pt>
                <c:pt idx="23">
                  <c:v>104.02210864015204</c:v>
                </c:pt>
                <c:pt idx="24">
                  <c:v>104.01591146541594</c:v>
                </c:pt>
                <c:pt idx="25">
                  <c:v>104.00018273191644</c:v>
                </c:pt>
                <c:pt idx="26">
                  <c:v>103.97548727279086</c:v>
                </c:pt>
                <c:pt idx="27">
                  <c:v>103.94318924429356</c:v>
                </c:pt>
                <c:pt idx="28">
                  <c:v>103.90589151102832</c:v>
                </c:pt>
                <c:pt idx="29">
                  <c:v>103.86806751073784</c:v>
                </c:pt>
                <c:pt idx="30">
                  <c:v>103.83694340630922</c:v>
                </c:pt>
                <c:pt idx="31">
                  <c:v>103.82368994150868</c:v>
                </c:pt>
                <c:pt idx="32">
                  <c:v>103.84497478794287</c:v>
                </c:pt>
                <c:pt idx="33">
                  <c:v>103.92490173821734</c:v>
                </c:pt>
                <c:pt idx="34">
                  <c:v>104.09731709956925</c:v>
                </c:pt>
                <c:pt idx="35">
                  <c:v>104.40839145759803</c:v>
                </c:pt>
                <c:pt idx="36">
                  <c:v>104.91928507866086</c:v>
                </c:pt>
                <c:pt idx="37">
                  <c:v>105.70858148000748</c:v>
                </c:pt>
                <c:pt idx="38">
                  <c:v>106.87403768326864</c:v>
                </c:pt>
                <c:pt idx="39">
                  <c:v>108.5330721571591</c:v>
                </c:pt>
                <c:pt idx="40">
                  <c:v>110.82132234785396</c:v>
                </c:pt>
                <c:pt idx="41">
                  <c:v>113.88858945035639</c:v>
                </c:pt>
                <c:pt idx="42">
                  <c:v>117.89158614986388</c:v>
                </c:pt>
                <c:pt idx="43">
                  <c:v>122.98314346278198</c:v>
                </c:pt>
                <c:pt idx="44">
                  <c:v>129.29792777737063</c:v>
                </c:pt>
                <c:pt idx="45">
                  <c:v>136.93525311912322</c:v>
                </c:pt>
                <c:pt idx="46">
                  <c:v>145.94019603768737</c:v>
                </c:pt>
                <c:pt idx="47">
                  <c:v>156.28484505611155</c:v>
                </c:pt>
                <c:pt idx="48">
                  <c:v>167.85202898710065</c:v>
                </c:pt>
                <c:pt idx="49">
                  <c:v>180.42414136382166</c:v>
                </c:pt>
                <c:pt idx="50">
                  <c:v>193.67954799475501</c:v>
                </c:pt>
                <c:pt idx="51">
                  <c:v>207.19760429502332</c:v>
                </c:pt>
                <c:pt idx="52">
                  <c:v>220.46189319891093</c:v>
                </c:pt>
                <c:pt idx="53">
                  <c:v>232.78177635603933</c:v>
                </c:pt>
                <c:pt idx="54">
                  <c:v>242.82507919720013</c:v>
                </c:pt>
                <c:pt idx="55">
                  <c:v>247.35541363897687</c:v>
                </c:pt>
                <c:pt idx="56">
                  <c:v>240.30355625144858</c:v>
                </c:pt>
                <c:pt idx="57">
                  <c:v>216.21732615250585</c:v>
                </c:pt>
                <c:pt idx="58">
                  <c:v>178.38120094346067</c:v>
                </c:pt>
                <c:pt idx="59">
                  <c:v>140.43170187534497</c:v>
                </c:pt>
                <c:pt idx="60">
                  <c:v>114.943599538321</c:v>
                </c:pt>
                <c:pt idx="61">
                  <c:v>103.62547136184793</c:v>
                </c:pt>
                <c:pt idx="62">
                  <c:v>100.92475294467064</c:v>
                </c:pt>
                <c:pt idx="63">
                  <c:v>101.83928216193128</c:v>
                </c:pt>
                <c:pt idx="64">
                  <c:v>104.32122769693375</c:v>
                </c:pt>
                <c:pt idx="65">
                  <c:v>108.01575812000557</c:v>
                </c:pt>
                <c:pt idx="66">
                  <c:v>113.06226290657607</c:v>
                </c:pt>
                <c:pt idx="67">
                  <c:v>119.65710620164816</c:v>
                </c:pt>
                <c:pt idx="68">
                  <c:v>127.93373155727633</c:v>
                </c:pt>
                <c:pt idx="69">
                  <c:v>137.90715280732132</c:v>
                </c:pt>
                <c:pt idx="70">
                  <c:v>149.43012303128629</c:v>
                </c:pt>
                <c:pt idx="71">
                  <c:v>162.16224622433356</c:v>
                </c:pt>
                <c:pt idx="72">
                  <c:v>175.55715143338841</c:v>
                </c:pt>
                <c:pt idx="73">
                  <c:v>188.83315567613761</c:v>
                </c:pt>
                <c:pt idx="74">
                  <c:v>200.68579243784285</c:v>
                </c:pt>
                <c:pt idx="75">
                  <c:v>208.15309449251345</c:v>
                </c:pt>
                <c:pt idx="76">
                  <c:v>205.21034079866951</c:v>
                </c:pt>
                <c:pt idx="77">
                  <c:v>185.79438331840555</c:v>
                </c:pt>
                <c:pt idx="78">
                  <c:v>153.13078472255992</c:v>
                </c:pt>
                <c:pt idx="79">
                  <c:v>121.5151089992265</c:v>
                </c:pt>
                <c:pt idx="80">
                  <c:v>102.34817978022593</c:v>
                </c:pt>
                <c:pt idx="81">
                  <c:v>94.876810012545178</c:v>
                </c:pt>
                <c:pt idx="82">
                  <c:v>92.917503644010679</c:v>
                </c:pt>
                <c:pt idx="83">
                  <c:v>92.475881943732062</c:v>
                </c:pt>
                <c:pt idx="84">
                  <c:v>92.291471907108686</c:v>
                </c:pt>
                <c:pt idx="85">
                  <c:v>92.135781618513363</c:v>
                </c:pt>
                <c:pt idx="86">
                  <c:v>91.983624046412459</c:v>
                </c:pt>
                <c:pt idx="87">
                  <c:v>91.83317584030398</c:v>
                </c:pt>
                <c:pt idx="88">
                  <c:v>91.684253509930357</c:v>
                </c:pt>
                <c:pt idx="89">
                  <c:v>91.536751410487298</c:v>
                </c:pt>
                <c:pt idx="90">
                  <c:v>91.390574073236877</c:v>
                </c:pt>
                <c:pt idx="91">
                  <c:v>91.24563982280182</c:v>
                </c:pt>
                <c:pt idx="92">
                  <c:v>91.101900411146715</c:v>
                </c:pt>
                <c:pt idx="93">
                  <c:v>90.959403864003505</c:v>
                </c:pt>
                <c:pt idx="94">
                  <c:v>90.81847650060898</c:v>
                </c:pt>
                <c:pt idx="95">
                  <c:v>90.680200526819633</c:v>
                </c:pt>
                <c:pt idx="96">
                  <c:v>90.547543658427728</c:v>
                </c:pt>
                <c:pt idx="97">
                  <c:v>90.427746261376498</c:v>
                </c:pt>
                <c:pt idx="98">
                  <c:v>90.336760547646449</c:v>
                </c:pt>
                <c:pt idx="99">
                  <c:v>90.306310002820723</c:v>
                </c:pt>
                <c:pt idx="100">
                  <c:v>90.392876927767418</c:v>
                </c:pt>
                <c:pt idx="101">
                  <c:v>90.684994223469857</c:v>
                </c:pt>
                <c:pt idx="102">
                  <c:v>91.300739429333404</c:v>
                </c:pt>
                <c:pt idx="103">
                  <c:v>92.363541803769294</c:v>
                </c:pt>
                <c:pt idx="104">
                  <c:v>93.946732646740926</c:v>
                </c:pt>
                <c:pt idx="105">
                  <c:v>95.992557203773856</c:v>
                </c:pt>
                <c:pt idx="106">
                  <c:v>98.240319176940218</c:v>
                </c:pt>
                <c:pt idx="107">
                  <c:v>100.22438914366022</c:v>
                </c:pt>
                <c:pt idx="108">
                  <c:v>101.39247426629552</c:v>
                </c:pt>
                <c:pt idx="109">
                  <c:v>101.32630334762723</c:v>
                </c:pt>
                <c:pt idx="110">
                  <c:v>99.953902302031793</c:v>
                </c:pt>
                <c:pt idx="111">
                  <c:v>97.610391866505353</c:v>
                </c:pt>
                <c:pt idx="112">
                  <c:v>94.889574350084189</c:v>
                </c:pt>
                <c:pt idx="113">
                  <c:v>92.376462302997368</c:v>
                </c:pt>
                <c:pt idx="114">
                  <c:v>90.430024179114213</c:v>
                </c:pt>
                <c:pt idx="115">
                  <c:v>89.126859558094921</c:v>
                </c:pt>
                <c:pt idx="116">
                  <c:v>88.347534824425182</c:v>
                </c:pt>
                <c:pt idx="117">
                  <c:v>87.90749877895918</c:v>
                </c:pt>
                <c:pt idx="118">
                  <c:v>87.649156348110068</c:v>
                </c:pt>
                <c:pt idx="119">
                  <c:v>87.472817881015331</c:v>
                </c:pt>
                <c:pt idx="120">
                  <c:v>87.328046956006574</c:v>
                </c:pt>
                <c:pt idx="121">
                  <c:v>87.193765775506932</c:v>
                </c:pt>
                <c:pt idx="122">
                  <c:v>87.062593335864179</c:v>
                </c:pt>
                <c:pt idx="123">
                  <c:v>86.932435760814911</c:v>
                </c:pt>
                <c:pt idx="124">
                  <c:v>86.803193758849019</c:v>
                </c:pt>
                <c:pt idx="125">
                  <c:v>86.676381801786121</c:v>
                </c:pt>
                <c:pt idx="126">
                  <c:v>86.557040673879285</c:v>
                </c:pt>
                <c:pt idx="127">
                  <c:v>86.458815363804945</c:v>
                </c:pt>
                <c:pt idx="128">
                  <c:v>86.413462826634117</c:v>
                </c:pt>
                <c:pt idx="129">
                  <c:v>86.483739982986108</c:v>
                </c:pt>
                <c:pt idx="130">
                  <c:v>86.771933012016078</c:v>
                </c:pt>
                <c:pt idx="131">
                  <c:v>87.407135828620667</c:v>
                </c:pt>
                <c:pt idx="132">
                  <c:v>88.492612941494386</c:v>
                </c:pt>
                <c:pt idx="133">
                  <c:v>90.014625056737685</c:v>
                </c:pt>
                <c:pt idx="134">
                  <c:v>91.756986887594607</c:v>
                </c:pt>
                <c:pt idx="135">
                  <c:v>93.299517756823818</c:v>
                </c:pt>
                <c:pt idx="136">
                  <c:v>94.152706270902428</c:v>
                </c:pt>
                <c:pt idx="137">
                  <c:v>93.984462592899717</c:v>
                </c:pt>
                <c:pt idx="138">
                  <c:v>92.799783556312491</c:v>
                </c:pt>
                <c:pt idx="139">
                  <c:v>90.942594922458866</c:v>
                </c:pt>
                <c:pt idx="140">
                  <c:v>88.915091752514016</c:v>
                </c:pt>
                <c:pt idx="141">
                  <c:v>87.143221353008727</c:v>
                </c:pt>
                <c:pt idx="142">
                  <c:v>85.836180697950468</c:v>
                </c:pt>
                <c:pt idx="143">
                  <c:v>84.991433196876656</c:v>
                </c:pt>
                <c:pt idx="144">
                  <c:v>84.489742281939016</c:v>
                </c:pt>
                <c:pt idx="145">
                  <c:v>84.193469760629924</c:v>
                </c:pt>
                <c:pt idx="146">
                  <c:v>83.999713166275086</c:v>
                </c:pt>
                <c:pt idx="147">
                  <c:v>83.84931370638769</c:v>
                </c:pt>
                <c:pt idx="148">
                  <c:v>83.71460603897161</c:v>
                </c:pt>
                <c:pt idx="149">
                  <c:v>83.584787035961767</c:v>
                </c:pt>
                <c:pt idx="150">
                  <c:v>83.456281516947996</c:v>
                </c:pt>
                <c:pt idx="151">
                  <c:v>83.328076352112916</c:v>
                </c:pt>
                <c:pt idx="152">
                  <c:v>83.199922806073701</c:v>
                </c:pt>
                <c:pt idx="153">
                  <c:v>83.071766365860185</c:v>
                </c:pt>
                <c:pt idx="154">
                  <c:v>82.943595072384355</c:v>
                </c:pt>
                <c:pt idx="155">
                  <c:v>82.815405286233613</c:v>
                </c:pt>
                <c:pt idx="156">
                  <c:v>82.687195064509694</c:v>
                </c:pt>
                <c:pt idx="157">
                  <c:v>82.558963036770876</c:v>
                </c:pt>
                <c:pt idx="158">
                  <c:v>82.430708214606113</c:v>
                </c:pt>
                <c:pt idx="159">
                  <c:v>82.302429936534665</c:v>
                </c:pt>
                <c:pt idx="160">
                  <c:v>82.174127829778726</c:v>
                </c:pt>
                <c:pt idx="161">
                  <c:v>82.045801774466952</c:v>
                </c:pt>
                <c:pt idx="162">
                  <c:v>81.917451869287959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102.44493264542287</c:v>
                </c:pt>
                <c:pt idx="1">
                  <c:v>102.5476041070565</c:v>
                </c:pt>
                <c:pt idx="2">
                  <c:v>102.64912211547062</c:v>
                </c:pt>
                <c:pt idx="3">
                  <c:v>102.74932564551374</c:v>
                </c:pt>
                <c:pt idx="4">
                  <c:v>102.84803544667558</c:v>
                </c:pt>
                <c:pt idx="5">
                  <c:v>102.94505247946942</c:v>
                </c:pt>
                <c:pt idx="6">
                  <c:v>103.04015630875502</c:v>
                </c:pt>
                <c:pt idx="7">
                  <c:v>103.1331034751457</c:v>
                </c:pt>
                <c:pt idx="8">
                  <c:v>103.22362587182577</c:v>
                </c:pt>
                <c:pt idx="9">
                  <c:v>103.3114291612066</c:v>
                </c:pt>
                <c:pt idx="10">
                  <c:v>103.39619127386824</c:v>
                </c:pt>
                <c:pt idx="11">
                  <c:v>103.47756104111541</c:v>
                </c:pt>
                <c:pt idx="12">
                  <c:v>103.5551570220948</c:v>
                </c:pt>
                <c:pt idx="13">
                  <c:v>103.62856659656202</c:v>
                </c:pt>
                <c:pt idx="14">
                  <c:v>103.69734540472119</c:v>
                </c:pt>
                <c:pt idx="15">
                  <c:v>103.7610172256263</c:v>
                </c:pt>
                <c:pt idx="16">
                  <c:v>103.81907439481259</c:v>
                </c:pt>
                <c:pt idx="17">
                  <c:v>103.87097886933195</c:v>
                </c:pt>
                <c:pt idx="18">
                  <c:v>103.91616405323553</c:v>
                </c:pt>
                <c:pt idx="19">
                  <c:v>103.95403749765488</c:v>
                </c:pt>
                <c:pt idx="20">
                  <c:v>103.98398458572032</c:v>
                </c:pt>
                <c:pt idx="21">
                  <c:v>104.0053733022869</c:v>
                </c:pt>
                <c:pt idx="22">
                  <c:v>104.01756017049989</c:v>
                </c:pt>
                <c:pt idx="23">
                  <c:v>104.01989741044486</c:v>
                </c:pt>
                <c:pt idx="24">
                  <c:v>104.01174133862966</c:v>
                </c:pt>
                <c:pt idx="25">
                  <c:v>103.99246198046765</c:v>
                </c:pt>
                <c:pt idx="26">
                  <c:v>103.9614538116156</c:v>
                </c:pt>
                <c:pt idx="27">
                  <c:v>103.91814747922714</c:v>
                </c:pt>
                <c:pt idx="28">
                  <c:v>103.86202228325007</c:v>
                </c:pt>
                <c:pt idx="29">
                  <c:v>103.79261912434372</c:v>
                </c:pt>
                <c:pt idx="30">
                  <c:v>103.70955355349408</c:v>
                </c:pt>
                <c:pt idx="31">
                  <c:v>103.61252849461614</c:v>
                </c:pt>
                <c:pt idx="32">
                  <c:v>103.50134616164291</c:v>
                </c:pt>
                <c:pt idx="33">
                  <c:v>103.37591866219677</c:v>
                </c:pt>
                <c:pt idx="34">
                  <c:v>103.23627677672745</c:v>
                </c:pt>
                <c:pt idx="35">
                  <c:v>103.08257642943074</c:v>
                </c:pt>
                <c:pt idx="36">
                  <c:v>102.91510242767005</c:v>
                </c:pt>
                <c:pt idx="37">
                  <c:v>102.73426913958797</c:v>
                </c:pt>
                <c:pt idx="38">
                  <c:v>102.54061790158048</c:v>
                </c:pt>
                <c:pt idx="39">
                  <c:v>102.33481109161751</c:v>
                </c:pt>
                <c:pt idx="40">
                  <c:v>102.11762296160336</c:v>
                </c:pt>
                <c:pt idx="41">
                  <c:v>101.88992748071483</c:v>
                </c:pt>
                <c:pt idx="42">
                  <c:v>101.65268358978862</c:v>
                </c:pt>
                <c:pt idx="43">
                  <c:v>101.40691839274092</c:v>
                </c:pt>
                <c:pt idx="44">
                  <c:v>101.15370890493027</c:v>
                </c:pt>
                <c:pt idx="45">
                  <c:v>100.89416303350583</c:v>
                </c:pt>
                <c:pt idx="46">
                  <c:v>100.62940047796354</c:v>
                </c:pt>
                <c:pt idx="47">
                  <c:v>100.36053421111117</c:v>
                </c:pt>
                <c:pt idx="48">
                  <c:v>100.0886531357917</c:v>
                </c:pt>
                <c:pt idx="49">
                  <c:v>99.814806418330292</c:v>
                </c:pt>
                <c:pt idx="50">
                  <c:v>99.539989884976791</c:v>
                </c:pt>
                <c:pt idx="51">
                  <c:v>99.265134742612602</c:v>
                </c:pt>
                <c:pt idx="52">
                  <c:v>98.991098759378502</c:v>
                </c:pt>
                <c:pt idx="53">
                  <c:v>98.718659923136812</c:v>
                </c:pt>
                <c:pt idx="54">
                  <c:v>98.448512492432258</c:v>
                </c:pt>
                <c:pt idx="55">
                  <c:v>98.181265270316061</c:v>
                </c:pt>
                <c:pt idx="56">
                  <c:v>97.917441868295796</c:v>
                </c:pt>
                <c:pt idx="57">
                  <c:v>97.657482686028715</c:v>
                </c:pt>
                <c:pt idx="58">
                  <c:v>97.401748310831252</c:v>
                </c:pt>
                <c:pt idx="59">
                  <c:v>97.150524037112788</c:v>
                </c:pt>
                <c:pt idx="60">
                  <c:v>96.904025216241308</c:v>
                </c:pt>
                <c:pt idx="61">
                  <c:v>96.662403168621736</c:v>
                </c:pt>
                <c:pt idx="62">
                  <c:v>96.425751418485788</c:v>
                </c:pt>
                <c:pt idx="63">
                  <c:v>96.194112044947175</c:v>
                </c:pt>
                <c:pt idx="64">
                  <c:v>95.967481977615478</c:v>
                </c:pt>
                <c:pt idx="65">
                  <c:v>95.745819099387219</c:v>
                </c:pt>
                <c:pt idx="66">
                  <c:v>95.529048051376535</c:v>
                </c:pt>
                <c:pt idx="67">
                  <c:v>95.317065664262529</c:v>
                </c:pt>
                <c:pt idx="68">
                  <c:v>95.10974596599813</c:v>
                </c:pt>
                <c:pt idx="69">
                  <c:v>94.906944737586883</c:v>
                </c:pt>
                <c:pt idx="70">
                  <c:v>94.708503606509879</c:v>
                </c:pt>
                <c:pt idx="71">
                  <c:v>94.514253681576704</c:v>
                </c:pt>
                <c:pt idx="72">
                  <c:v>94.324018743825221</c:v>
                </c:pt>
                <c:pt idx="73">
                  <c:v>94.137618016006172</c:v>
                </c:pt>
                <c:pt idx="74">
                  <c:v>93.954868538595932</c:v>
                </c:pt>
                <c:pt idx="75">
                  <c:v>93.775587183613055</c:v>
                </c:pt>
                <c:pt idx="76">
                  <c:v>93.599592339174777</c:v>
                </c:pt>
                <c:pt idx="77">
                  <c:v>93.426705298081799</c:v>
                </c:pt>
                <c:pt idx="78">
                  <c:v>93.256751383085884</c:v>
                </c:pt>
                <c:pt idx="79">
                  <c:v>93.089560840139754</c:v>
                </c:pt>
                <c:pt idx="80">
                  <c:v>92.924969529086184</c:v>
                </c:pt>
                <c:pt idx="81">
                  <c:v>92.762819439085163</c:v>
                </c:pt>
                <c:pt idx="82">
                  <c:v>92.602959053757985</c:v>
                </c:pt>
                <c:pt idx="83">
                  <c:v>92.445243588647088</c:v>
                </c:pt>
                <c:pt idx="84">
                  <c:v>92.289535121237819</c:v>
                </c:pt>
                <c:pt idx="85">
                  <c:v>92.135702631521056</c:v>
                </c:pt>
                <c:pt idx="86">
                  <c:v>91.983621968931132</c:v>
                </c:pt>
                <c:pt idx="87">
                  <c:v>91.833175759502154</c:v>
                </c:pt>
                <c:pt idx="88">
                  <c:v>91.684253265255762</c:v>
                </c:pt>
                <c:pt idx="89">
                  <c:v>91.536750206174744</c:v>
                </c:pt>
                <c:pt idx="90">
                  <c:v>91.390568553624675</c:v>
                </c:pt>
                <c:pt idx="91">
                  <c:v>91.245616302755607</c:v>
                </c:pt>
                <c:pt idx="92">
                  <c:v>91.101807230240382</c:v>
                </c:pt>
                <c:pt idx="93">
                  <c:v>90.959060642670835</c:v>
                </c:pt>
                <c:pt idx="94">
                  <c:v>90.817301120029555</c:v>
                </c:pt>
                <c:pt idx="95">
                  <c:v>90.67645825787065</c:v>
                </c:pt>
                <c:pt idx="96">
                  <c:v>90.536466411161967</c:v>
                </c:pt>
                <c:pt idx="97">
                  <c:v>90.397264442158246</c:v>
                </c:pt>
                <c:pt idx="98">
                  <c:v>90.258795474172246</c:v>
                </c:pt>
                <c:pt idx="99">
                  <c:v>90.121006652682354</c:v>
                </c:pt>
                <c:pt idx="100">
                  <c:v>89.983848914851066</c:v>
                </c:pt>
                <c:pt idx="101">
                  <c:v>89.847276768216531</c:v>
                </c:pt>
                <c:pt idx="102">
                  <c:v>89.711248079056887</c:v>
                </c:pt>
                <c:pt idx="103">
                  <c:v>89.57572387070195</c:v>
                </c:pt>
                <c:pt idx="104">
                  <c:v>89.440668131876052</c:v>
                </c:pt>
                <c:pt idx="105">
                  <c:v>89.306047634992908</c:v>
                </c:pt>
                <c:pt idx="106">
                  <c:v>89.171831764182684</c:v>
                </c:pt>
                <c:pt idx="107">
                  <c:v>89.037992352710418</c:v>
                </c:pt>
                <c:pt idx="108">
                  <c:v>88.904503529340175</c:v>
                </c:pt>
                <c:pt idx="109">
                  <c:v>88.771341573105417</c:v>
                </c:pt>
                <c:pt idx="110">
                  <c:v>88.638484775866473</c:v>
                </c:pt>
                <c:pt idx="111">
                  <c:v>88.505913311964122</c:v>
                </c:pt>
                <c:pt idx="112">
                  <c:v>88.373609114218524</c:v>
                </c:pt>
                <c:pt idx="113">
                  <c:v>88.241555755472731</c:v>
                </c:pt>
                <c:pt idx="114">
                  <c:v>88.109738334842845</c:v>
                </c:pt>
                <c:pt idx="115">
                  <c:v>87.978143367816045</c:v>
                </c:pt>
                <c:pt idx="116">
                  <c:v>87.846758679334229</c:v>
                </c:pt>
                <c:pt idx="117">
                  <c:v>87.715573299021727</c:v>
                </c:pt>
                <c:pt idx="118">
                  <c:v>87.584577357763948</c:v>
                </c:pt>
                <c:pt idx="119">
                  <c:v>87.453761984925322</c:v>
                </c:pt>
                <c:pt idx="120">
                  <c:v>87.323119205613892</c:v>
                </c:pt>
                <c:pt idx="121">
                  <c:v>87.192641837561524</c:v>
                </c:pt>
                <c:pt idx="122">
                  <c:v>87.062323387392723</c:v>
                </c:pt>
                <c:pt idx="123">
                  <c:v>86.932157946304358</c:v>
                </c:pt>
                <c:pt idx="124">
                  <c:v>86.802140085464899</c:v>
                </c:pt>
                <c:pt idx="125">
                  <c:v>86.672264751761546</c:v>
                </c:pt>
                <c:pt idx="126">
                  <c:v>86.54252716485945</c:v>
                </c:pt>
                <c:pt idx="127">
                  <c:v>86.412922716873226</c:v>
                </c:pt>
                <c:pt idx="128">
                  <c:v>86.283446876262474</c:v>
                </c:pt>
                <c:pt idx="129">
                  <c:v>86.154095097824438</c:v>
                </c:pt>
                <c:pt idx="130">
                  <c:v>86.024862740837747</c:v>
                </c:pt>
                <c:pt idx="131">
                  <c:v>85.89574499748602</c:v>
                </c:pt>
                <c:pt idx="132">
                  <c:v>85.766736833632876</c:v>
                </c:pt>
                <c:pt idx="133">
                  <c:v>85.637832943817358</c:v>
                </c:pt>
                <c:pt idx="134">
                  <c:v>85.509027721983443</c:v>
                </c:pt>
                <c:pt idx="135">
                  <c:v>85.380315248960244</c:v>
                </c:pt>
                <c:pt idx="136">
                  <c:v>85.251689297092483</c:v>
                </c:pt>
                <c:pt idx="137">
                  <c:v>85.123143351721168</c:v>
                </c:pt>
                <c:pt idx="138">
                  <c:v>84.994670648480508</c:v>
                </c:pt>
                <c:pt idx="139">
                  <c:v>84.866264224665343</c:v>
                </c:pt>
                <c:pt idx="140">
                  <c:v>84.7379169822878</c:v>
                </c:pt>
                <c:pt idx="141">
                  <c:v>84.609621759936402</c:v>
                </c:pt>
                <c:pt idx="142">
                  <c:v>84.481371410213967</c:v>
                </c:pt>
                <c:pt idx="143">
                  <c:v>84.353158879386939</c:v>
                </c:pt>
                <c:pt idx="144">
                  <c:v>84.224977285937044</c:v>
                </c:pt>
                <c:pt idx="145">
                  <c:v>84.09681999495038</c:v>
                </c:pt>
                <c:pt idx="146">
                  <c:v>83.968680685685896</c:v>
                </c:pt>
                <c:pt idx="147">
                  <c:v>83.840553410190978</c:v>
                </c:pt>
                <c:pt idx="148">
                  <c:v>83.712432641430809</c:v>
                </c:pt>
                <c:pt idx="149">
                  <c:v>83.584313310021685</c:v>
                </c:pt>
                <c:pt idx="150">
                  <c:v>83.456190829261544</c:v>
                </c:pt>
                <c:pt idx="151">
                  <c:v>83.328061108694655</c:v>
                </c:pt>
                <c:pt idx="152">
                  <c:v>83.199920556907429</c:v>
                </c:pt>
                <c:pt idx="153">
                  <c:v>83.07176607460795</c:v>
                </c:pt>
                <c:pt idx="154">
                  <c:v>82.943595039291168</c:v>
                </c:pt>
                <c:pt idx="155">
                  <c:v>82.815405282934847</c:v>
                </c:pt>
                <c:pt idx="156">
                  <c:v>82.687195064221271</c:v>
                </c:pt>
                <c:pt idx="157">
                  <c:v>82.558963036748764</c:v>
                </c:pt>
                <c:pt idx="158">
                  <c:v>82.430708214604621</c:v>
                </c:pt>
                <c:pt idx="159">
                  <c:v>82.30242993653458</c:v>
                </c:pt>
                <c:pt idx="160">
                  <c:v>82.174127829778726</c:v>
                </c:pt>
                <c:pt idx="161">
                  <c:v>82.045801774466952</c:v>
                </c:pt>
                <c:pt idx="162">
                  <c:v>81.917451869287959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108.246</c:v>
                </c:pt>
                <c:pt idx="1">
                  <c:v>107.649</c:v>
                </c:pt>
                <c:pt idx="2">
                  <c:v>105.649</c:v>
                </c:pt>
                <c:pt idx="3">
                  <c:v>106.91200000000001</c:v>
                </c:pt>
                <c:pt idx="4">
                  <c:v>105.895</c:v>
                </c:pt>
                <c:pt idx="5">
                  <c:v>107.43899999999999</c:v>
                </c:pt>
                <c:pt idx="6">
                  <c:v>106.754</c:v>
                </c:pt>
                <c:pt idx="7">
                  <c:v>105.667</c:v>
                </c:pt>
                <c:pt idx="8">
                  <c:v>103.86</c:v>
                </c:pt>
                <c:pt idx="9">
                  <c:v>106.193</c:v>
                </c:pt>
                <c:pt idx="10">
                  <c:v>104.474</c:v>
                </c:pt>
                <c:pt idx="11">
                  <c:v>106.56100000000001</c:v>
                </c:pt>
                <c:pt idx="12">
                  <c:v>105.386</c:v>
                </c:pt>
                <c:pt idx="13">
                  <c:v>104.825</c:v>
                </c:pt>
                <c:pt idx="14">
                  <c:v>106.175</c:v>
                </c:pt>
                <c:pt idx="15">
                  <c:v>107.175</c:v>
                </c:pt>
                <c:pt idx="16">
                  <c:v>104.91200000000001</c:v>
                </c:pt>
                <c:pt idx="17">
                  <c:v>103.825</c:v>
                </c:pt>
                <c:pt idx="18">
                  <c:v>102.404</c:v>
                </c:pt>
                <c:pt idx="19">
                  <c:v>103.158</c:v>
                </c:pt>
                <c:pt idx="20">
                  <c:v>107.42100000000001</c:v>
                </c:pt>
                <c:pt idx="21">
                  <c:v>105.158</c:v>
                </c:pt>
                <c:pt idx="22">
                  <c:v>105.877</c:v>
                </c:pt>
                <c:pt idx="23">
                  <c:v>105.667</c:v>
                </c:pt>
                <c:pt idx="24">
                  <c:v>103.526</c:v>
                </c:pt>
                <c:pt idx="25">
                  <c:v>105.018</c:v>
                </c:pt>
                <c:pt idx="26">
                  <c:v>104.877</c:v>
                </c:pt>
                <c:pt idx="27">
                  <c:v>106.175</c:v>
                </c:pt>
                <c:pt idx="28">
                  <c:v>104.702</c:v>
                </c:pt>
                <c:pt idx="29">
                  <c:v>108</c:v>
                </c:pt>
                <c:pt idx="30">
                  <c:v>107.807</c:v>
                </c:pt>
                <c:pt idx="31">
                  <c:v>108.509</c:v>
                </c:pt>
                <c:pt idx="32">
                  <c:v>108.877</c:v>
                </c:pt>
                <c:pt idx="33">
                  <c:v>106.702</c:v>
                </c:pt>
                <c:pt idx="34">
                  <c:v>109.175</c:v>
                </c:pt>
                <c:pt idx="35">
                  <c:v>109.63200000000001</c:v>
                </c:pt>
                <c:pt idx="36">
                  <c:v>109.456</c:v>
                </c:pt>
                <c:pt idx="37">
                  <c:v>112.56100000000001</c:v>
                </c:pt>
                <c:pt idx="38">
                  <c:v>112.105</c:v>
                </c:pt>
                <c:pt idx="39">
                  <c:v>112.57899999999999</c:v>
                </c:pt>
                <c:pt idx="40">
                  <c:v>113.982</c:v>
                </c:pt>
                <c:pt idx="41">
                  <c:v>113.193</c:v>
                </c:pt>
                <c:pt idx="42">
                  <c:v>112.404</c:v>
                </c:pt>
                <c:pt idx="43">
                  <c:v>117.73699999999999</c:v>
                </c:pt>
                <c:pt idx="44">
                  <c:v>118.71899999999999</c:v>
                </c:pt>
                <c:pt idx="45">
                  <c:v>121.754</c:v>
                </c:pt>
                <c:pt idx="46">
                  <c:v>126.825</c:v>
                </c:pt>
                <c:pt idx="47">
                  <c:v>130.596</c:v>
                </c:pt>
                <c:pt idx="48">
                  <c:v>143.386</c:v>
                </c:pt>
                <c:pt idx="49">
                  <c:v>159.24600000000001</c:v>
                </c:pt>
                <c:pt idx="50">
                  <c:v>176.702</c:v>
                </c:pt>
                <c:pt idx="51">
                  <c:v>195.649</c:v>
                </c:pt>
                <c:pt idx="52">
                  <c:v>213.316</c:v>
                </c:pt>
                <c:pt idx="53">
                  <c:v>224.89500000000001</c:v>
                </c:pt>
                <c:pt idx="54">
                  <c:v>233.19300000000001</c:v>
                </c:pt>
                <c:pt idx="55">
                  <c:v>238.56100000000001</c:v>
                </c:pt>
                <c:pt idx="56">
                  <c:v>236.386</c:v>
                </c:pt>
                <c:pt idx="57">
                  <c:v>233.93</c:v>
                </c:pt>
                <c:pt idx="58">
                  <c:v>223.82499999999999</c:v>
                </c:pt>
                <c:pt idx="59">
                  <c:v>196.14</c:v>
                </c:pt>
                <c:pt idx="60">
                  <c:v>147.36799999999999</c:v>
                </c:pt>
                <c:pt idx="61">
                  <c:v>111.08799999999999</c:v>
                </c:pt>
                <c:pt idx="62">
                  <c:v>102.175</c:v>
                </c:pt>
                <c:pt idx="63">
                  <c:v>102.614</c:v>
                </c:pt>
                <c:pt idx="64">
                  <c:v>102.404</c:v>
                </c:pt>
                <c:pt idx="65">
                  <c:v>101.158</c:v>
                </c:pt>
                <c:pt idx="66">
                  <c:v>103.26300000000001</c:v>
                </c:pt>
                <c:pt idx="67">
                  <c:v>108.28100000000001</c:v>
                </c:pt>
                <c:pt idx="68">
                  <c:v>113.26300000000001</c:v>
                </c:pt>
                <c:pt idx="69">
                  <c:v>120.667</c:v>
                </c:pt>
                <c:pt idx="70">
                  <c:v>130.351</c:v>
                </c:pt>
                <c:pt idx="71">
                  <c:v>146.08799999999999</c:v>
                </c:pt>
                <c:pt idx="72">
                  <c:v>158.649</c:v>
                </c:pt>
                <c:pt idx="73">
                  <c:v>175.053</c:v>
                </c:pt>
                <c:pt idx="74">
                  <c:v>186.07</c:v>
                </c:pt>
                <c:pt idx="75">
                  <c:v>192.36799999999999</c:v>
                </c:pt>
                <c:pt idx="76">
                  <c:v>199.351</c:v>
                </c:pt>
                <c:pt idx="77">
                  <c:v>199.75399999999999</c:v>
                </c:pt>
                <c:pt idx="78">
                  <c:v>196.21100000000001</c:v>
                </c:pt>
                <c:pt idx="79">
                  <c:v>178.49100000000001</c:v>
                </c:pt>
                <c:pt idx="80">
                  <c:v>139.50899999999999</c:v>
                </c:pt>
                <c:pt idx="81">
                  <c:v>104.965</c:v>
                </c:pt>
                <c:pt idx="82">
                  <c:v>95.543999999999997</c:v>
                </c:pt>
                <c:pt idx="83">
                  <c:v>93.86</c:v>
                </c:pt>
                <c:pt idx="84">
                  <c:v>94.596000000000004</c:v>
                </c:pt>
                <c:pt idx="85">
                  <c:v>94.718999999999994</c:v>
                </c:pt>
                <c:pt idx="86">
                  <c:v>94.245999999999995</c:v>
                </c:pt>
                <c:pt idx="87">
                  <c:v>93.123000000000005</c:v>
                </c:pt>
                <c:pt idx="88">
                  <c:v>93.912000000000006</c:v>
                </c:pt>
                <c:pt idx="89">
                  <c:v>94.123000000000005</c:v>
                </c:pt>
                <c:pt idx="90">
                  <c:v>93.912000000000006</c:v>
                </c:pt>
                <c:pt idx="91">
                  <c:v>90.227999999999994</c:v>
                </c:pt>
                <c:pt idx="92">
                  <c:v>93.578999999999994</c:v>
                </c:pt>
                <c:pt idx="93">
                  <c:v>93.981999999999999</c:v>
                </c:pt>
                <c:pt idx="94">
                  <c:v>93.281000000000006</c:v>
                </c:pt>
                <c:pt idx="95">
                  <c:v>93.509</c:v>
                </c:pt>
                <c:pt idx="96">
                  <c:v>96.385999999999996</c:v>
                </c:pt>
                <c:pt idx="97">
                  <c:v>91.561000000000007</c:v>
                </c:pt>
                <c:pt idx="98">
                  <c:v>91.736999999999995</c:v>
                </c:pt>
                <c:pt idx="99">
                  <c:v>94.807000000000002</c:v>
                </c:pt>
                <c:pt idx="100">
                  <c:v>94.789000000000001</c:v>
                </c:pt>
                <c:pt idx="101">
                  <c:v>94.087999999999994</c:v>
                </c:pt>
                <c:pt idx="102">
                  <c:v>92.034999999999997</c:v>
                </c:pt>
                <c:pt idx="103">
                  <c:v>94.947000000000003</c:v>
                </c:pt>
                <c:pt idx="104">
                  <c:v>93</c:v>
                </c:pt>
                <c:pt idx="105">
                  <c:v>92.438999999999993</c:v>
                </c:pt>
                <c:pt idx="106">
                  <c:v>92.07</c:v>
                </c:pt>
                <c:pt idx="107">
                  <c:v>97.649000000000001</c:v>
                </c:pt>
                <c:pt idx="108">
                  <c:v>100.36799999999999</c:v>
                </c:pt>
                <c:pt idx="109">
                  <c:v>103.789</c:v>
                </c:pt>
                <c:pt idx="110">
                  <c:v>105.298</c:v>
                </c:pt>
                <c:pt idx="111">
                  <c:v>105.018</c:v>
                </c:pt>
                <c:pt idx="112">
                  <c:v>106.053</c:v>
                </c:pt>
                <c:pt idx="113">
                  <c:v>106.982</c:v>
                </c:pt>
                <c:pt idx="114">
                  <c:v>101.43899999999999</c:v>
                </c:pt>
                <c:pt idx="115">
                  <c:v>99.789000000000001</c:v>
                </c:pt>
                <c:pt idx="116">
                  <c:v>90.841999999999999</c:v>
                </c:pt>
                <c:pt idx="117">
                  <c:v>91.825000000000003</c:v>
                </c:pt>
                <c:pt idx="118">
                  <c:v>89.825000000000003</c:v>
                </c:pt>
                <c:pt idx="119">
                  <c:v>89.087999999999994</c:v>
                </c:pt>
                <c:pt idx="120">
                  <c:v>91.789000000000001</c:v>
                </c:pt>
                <c:pt idx="121">
                  <c:v>89.052999999999997</c:v>
                </c:pt>
                <c:pt idx="122">
                  <c:v>91.772000000000006</c:v>
                </c:pt>
                <c:pt idx="123">
                  <c:v>88.93</c:v>
                </c:pt>
                <c:pt idx="124">
                  <c:v>89.561000000000007</c:v>
                </c:pt>
                <c:pt idx="125">
                  <c:v>87.947000000000003</c:v>
                </c:pt>
                <c:pt idx="126">
                  <c:v>89.683999999999997</c:v>
                </c:pt>
                <c:pt idx="127">
                  <c:v>88.438999999999993</c:v>
                </c:pt>
                <c:pt idx="128">
                  <c:v>88.614000000000004</c:v>
                </c:pt>
                <c:pt idx="129">
                  <c:v>89.052999999999997</c:v>
                </c:pt>
                <c:pt idx="130">
                  <c:v>87.561000000000007</c:v>
                </c:pt>
                <c:pt idx="131">
                  <c:v>89.754000000000005</c:v>
                </c:pt>
                <c:pt idx="132">
                  <c:v>87.385999999999996</c:v>
                </c:pt>
                <c:pt idx="133">
                  <c:v>92.789000000000001</c:v>
                </c:pt>
                <c:pt idx="134">
                  <c:v>89.667000000000002</c:v>
                </c:pt>
                <c:pt idx="135">
                  <c:v>92.245999999999995</c:v>
                </c:pt>
                <c:pt idx="136">
                  <c:v>90.474000000000004</c:v>
                </c:pt>
                <c:pt idx="137">
                  <c:v>96.298000000000002</c:v>
                </c:pt>
                <c:pt idx="138">
                  <c:v>96.596000000000004</c:v>
                </c:pt>
                <c:pt idx="139">
                  <c:v>92.93</c:v>
                </c:pt>
                <c:pt idx="140">
                  <c:v>94.912000000000006</c:v>
                </c:pt>
                <c:pt idx="141">
                  <c:v>92.754000000000005</c:v>
                </c:pt>
                <c:pt idx="142">
                  <c:v>90.789000000000001</c:v>
                </c:pt>
                <c:pt idx="143">
                  <c:v>90.281000000000006</c:v>
                </c:pt>
                <c:pt idx="144">
                  <c:v>86.754000000000005</c:v>
                </c:pt>
                <c:pt idx="145">
                  <c:v>84.701999999999998</c:v>
                </c:pt>
                <c:pt idx="146">
                  <c:v>87.385999999999996</c:v>
                </c:pt>
                <c:pt idx="147">
                  <c:v>85.210999999999999</c:v>
                </c:pt>
                <c:pt idx="148">
                  <c:v>85.474000000000004</c:v>
                </c:pt>
                <c:pt idx="149">
                  <c:v>87.298000000000002</c:v>
                </c:pt>
                <c:pt idx="150">
                  <c:v>86.667000000000002</c:v>
                </c:pt>
                <c:pt idx="151">
                  <c:v>83.667000000000002</c:v>
                </c:pt>
                <c:pt idx="152">
                  <c:v>87.263000000000005</c:v>
                </c:pt>
                <c:pt idx="153">
                  <c:v>83.561000000000007</c:v>
                </c:pt>
                <c:pt idx="154">
                  <c:v>85.509</c:v>
                </c:pt>
                <c:pt idx="155">
                  <c:v>83.807000000000002</c:v>
                </c:pt>
                <c:pt idx="156">
                  <c:v>82.105000000000004</c:v>
                </c:pt>
                <c:pt idx="157">
                  <c:v>84.158000000000001</c:v>
                </c:pt>
                <c:pt idx="158">
                  <c:v>84.316000000000003</c:v>
                </c:pt>
                <c:pt idx="159">
                  <c:v>83.210999999999999</c:v>
                </c:pt>
                <c:pt idx="160">
                  <c:v>85.596000000000004</c:v>
                </c:pt>
                <c:pt idx="161">
                  <c:v>83.649000000000001</c:v>
                </c:pt>
                <c:pt idx="162">
                  <c:v>82.667000000000002</c:v>
                </c:pt>
                <c:pt idx="163">
                  <c:v>83.509</c:v>
                </c:pt>
                <c:pt idx="164">
                  <c:v>82.210999999999999</c:v>
                </c:pt>
                <c:pt idx="165">
                  <c:v>83.93</c:v>
                </c:pt>
                <c:pt idx="166">
                  <c:v>84.105000000000004</c:v>
                </c:pt>
                <c:pt idx="167">
                  <c:v>79.578999999999994</c:v>
                </c:pt>
                <c:pt idx="168">
                  <c:v>82.158000000000001</c:v>
                </c:pt>
                <c:pt idx="169">
                  <c:v>85.632000000000005</c:v>
                </c:pt>
                <c:pt idx="170">
                  <c:v>80.965000000000003</c:v>
                </c:pt>
                <c:pt idx="171">
                  <c:v>82.683999999999997</c:v>
                </c:pt>
                <c:pt idx="172">
                  <c:v>82.491</c:v>
                </c:pt>
                <c:pt idx="173">
                  <c:v>82.86</c:v>
                </c:pt>
                <c:pt idx="174">
                  <c:v>82.456000000000003</c:v>
                </c:pt>
                <c:pt idx="175">
                  <c:v>82.947000000000003</c:v>
                </c:pt>
                <c:pt idx="176">
                  <c:v>81.614000000000004</c:v>
                </c:pt>
                <c:pt idx="177">
                  <c:v>81.509</c:v>
                </c:pt>
                <c:pt idx="178">
                  <c:v>81.841999999999999</c:v>
                </c:pt>
                <c:pt idx="179">
                  <c:v>82.438999999999993</c:v>
                </c:pt>
                <c:pt idx="180">
                  <c:v>82.298000000000002</c:v>
                </c:pt>
                <c:pt idx="181">
                  <c:v>80.912000000000006</c:v>
                </c:pt>
                <c:pt idx="182">
                  <c:v>80.841999999999999</c:v>
                </c:pt>
                <c:pt idx="183">
                  <c:v>80.789000000000001</c:v>
                </c:pt>
                <c:pt idx="184">
                  <c:v>79.596000000000004</c:v>
                </c:pt>
                <c:pt idx="185">
                  <c:v>81.192999999999998</c:v>
                </c:pt>
                <c:pt idx="186">
                  <c:v>78.789000000000001</c:v>
                </c:pt>
                <c:pt idx="187">
                  <c:v>81.14</c:v>
                </c:pt>
                <c:pt idx="188">
                  <c:v>83.578999999999994</c:v>
                </c:pt>
                <c:pt idx="189">
                  <c:v>81.965000000000003</c:v>
                </c:pt>
                <c:pt idx="190">
                  <c:v>82.332999999999998</c:v>
                </c:pt>
                <c:pt idx="191">
                  <c:v>82.491</c:v>
                </c:pt>
                <c:pt idx="192">
                  <c:v>83.174999999999997</c:v>
                </c:pt>
                <c:pt idx="193">
                  <c:v>81.754000000000005</c:v>
                </c:pt>
                <c:pt idx="194">
                  <c:v>80.930000000000007</c:v>
                </c:pt>
                <c:pt idx="195">
                  <c:v>81.754000000000005</c:v>
                </c:pt>
                <c:pt idx="196">
                  <c:v>80.332999999999998</c:v>
                </c:pt>
                <c:pt idx="197">
                  <c:v>79.578999999999994</c:v>
                </c:pt>
                <c:pt idx="198">
                  <c:v>80.350999999999999</c:v>
                </c:pt>
                <c:pt idx="199">
                  <c:v>80.947000000000003</c:v>
                </c:pt>
                <c:pt idx="200">
                  <c:v>81.018000000000001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103.62342205401094</c:v>
                </c:pt>
                <c:pt idx="6">
                  <c:v>103.80670168068171</c:v>
                </c:pt>
                <c:pt idx="7">
                  <c:v>103.98820374455754</c:v>
                </c:pt>
                <c:pt idx="8">
                  <c:v>104.16767506309913</c:v>
                </c:pt>
                <c:pt idx="9">
                  <c:v>104.3448343515508</c:v>
                </c:pt>
                <c:pt idx="10">
                  <c:v>104.51937004747171</c:v>
                </c:pt>
                <c:pt idx="11">
                  <c:v>104.69093814455037</c:v>
                </c:pt>
                <c:pt idx="12">
                  <c:v>104.85916008337644</c:v>
                </c:pt>
                <c:pt idx="13">
                  <c:v>105.02362075835335</c:v>
                </c:pt>
                <c:pt idx="14">
                  <c:v>105.18386671333943</c:v>
                </c:pt>
                <c:pt idx="15">
                  <c:v>105.3394046146415</c:v>
                </c:pt>
                <c:pt idx="16">
                  <c:v>105.48970011030178</c:v>
                </c:pt>
                <c:pt idx="17">
                  <c:v>105.6341772127403</c:v>
                </c:pt>
                <c:pt idx="18">
                  <c:v>105.77221838497481</c:v>
                </c:pt>
                <c:pt idx="19">
                  <c:v>105.90316558300745</c:v>
                </c:pt>
                <c:pt idx="20">
                  <c:v>106.02632263511713</c:v>
                </c:pt>
                <c:pt idx="21">
                  <c:v>106.14095957043047</c:v>
                </c:pt>
                <c:pt idx="22">
                  <c:v>106.24631992618576</c:v>
                </c:pt>
                <c:pt idx="23">
                  <c:v>106.34163279984286</c:v>
                </c:pt>
                <c:pt idx="24">
                  <c:v>106.42613267789507</c:v>
                </c:pt>
                <c:pt idx="25">
                  <c:v>106.4990921758252</c:v>
                </c:pt>
                <c:pt idx="26">
                  <c:v>106.55987618613268</c:v>
                </c:pt>
                <c:pt idx="27">
                  <c:v>106.60803108548392</c:v>
                </c:pt>
                <c:pt idx="28">
                  <c:v>106.64343018440013</c:v>
                </c:pt>
                <c:pt idx="29">
                  <c:v>106.6665070202485</c:v>
                </c:pt>
                <c:pt idx="30">
                  <c:v>106.67862157126366</c:v>
                </c:pt>
                <c:pt idx="31">
                  <c:v>106.68262045077041</c:v>
                </c:pt>
                <c:pt idx="32">
                  <c:v>106.6836688021738</c:v>
                </c:pt>
                <c:pt idx="33">
                  <c:v>106.69044524509937</c:v>
                </c:pt>
                <c:pt idx="34">
                  <c:v>106.71679568400582</c:v>
                </c:pt>
                <c:pt idx="35">
                  <c:v>106.78392832861567</c:v>
                </c:pt>
                <c:pt idx="36">
                  <c:v>106.92319004521383</c:v>
                </c:pt>
                <c:pt idx="37">
                  <c:v>107.17938186377371</c:v>
                </c:pt>
                <c:pt idx="38">
                  <c:v>107.61444041162476</c:v>
                </c:pt>
                <c:pt idx="39">
                  <c:v>108.31113057091193</c:v>
                </c:pt>
                <c:pt idx="40">
                  <c:v>109.37617341676419</c:v>
                </c:pt>
                <c:pt idx="41">
                  <c:v>110.94200031327323</c:v>
                </c:pt>
                <c:pt idx="42">
                  <c:v>113.16612646462465</c:v>
                </c:pt>
                <c:pt idx="43">
                  <c:v>116.22704043186151</c:v>
                </c:pt>
                <c:pt idx="44">
                  <c:v>120.31558436004278</c:v>
                </c:pt>
                <c:pt idx="45">
                  <c:v>125.62112026832362</c:v>
                </c:pt>
                <c:pt idx="46">
                  <c:v>132.31237944577248</c:v>
                </c:pt>
                <c:pt idx="47">
                  <c:v>140.51376139389006</c:v>
                </c:pt>
                <c:pt idx="48">
                  <c:v>150.27890199535022</c:v>
                </c:pt>
                <c:pt idx="49">
                  <c:v>161.56440774862759</c:v>
                </c:pt>
                <c:pt idx="50">
                  <c:v>174.20752894754187</c:v>
                </c:pt>
                <c:pt idx="51">
                  <c:v>187.91189668727878</c:v>
                </c:pt>
                <c:pt idx="52">
                  <c:v>202.24399034649062</c:v>
                </c:pt>
                <c:pt idx="53">
                  <c:v>216.63026481951852</c:v>
                </c:pt>
                <c:pt idx="54">
                  <c:v>230.27536856403356</c:v>
                </c:pt>
                <c:pt idx="55">
                  <c:v>241.720892625803</c:v>
                </c:pt>
                <c:pt idx="56">
                  <c:v>247.72433242027861</c:v>
                </c:pt>
                <c:pt idx="57">
                  <c:v>242.50702869059052</c:v>
                </c:pt>
                <c:pt idx="58">
                  <c:v>220.81035634707914</c:v>
                </c:pt>
                <c:pt idx="59">
                  <c:v>185.07846245494389</c:v>
                </c:pt>
                <c:pt idx="60">
                  <c:v>147.51241201530752</c:v>
                </c:pt>
                <c:pt idx="61">
                  <c:v>120.58882929585822</c:v>
                </c:pt>
                <c:pt idx="62">
                  <c:v>107.374879710778</c:v>
                </c:pt>
                <c:pt idx="63">
                  <c:v>103.29888619977041</c:v>
                </c:pt>
                <c:pt idx="64">
                  <c:v>103.30291012909397</c:v>
                </c:pt>
                <c:pt idx="65">
                  <c:v>104.96308264006655</c:v>
                </c:pt>
                <c:pt idx="66">
                  <c:v>107.71331836544337</c:v>
                </c:pt>
                <c:pt idx="67">
                  <c:v>111.64001016890697</c:v>
                </c:pt>
                <c:pt idx="68">
                  <c:v>116.95677093076347</c:v>
                </c:pt>
                <c:pt idx="69">
                  <c:v>123.85222681890329</c:v>
                </c:pt>
                <c:pt idx="70">
                  <c:v>132.4284061446559</c:v>
                </c:pt>
                <c:pt idx="71">
                  <c:v>142.65175087203568</c:v>
                </c:pt>
                <c:pt idx="72">
                  <c:v>154.31174836484172</c:v>
                </c:pt>
                <c:pt idx="73">
                  <c:v>166.99587005011279</c:v>
                </c:pt>
                <c:pt idx="74">
                  <c:v>180.08499226501618</c:v>
                </c:pt>
                <c:pt idx="75">
                  <c:v>192.71026306953473</c:v>
                </c:pt>
                <c:pt idx="76">
                  <c:v>203.28258835013452</c:v>
                </c:pt>
                <c:pt idx="77">
                  <c:v>207.8075446865671</c:v>
                </c:pt>
                <c:pt idx="78">
                  <c:v>198.78464193472121</c:v>
                </c:pt>
                <c:pt idx="79">
                  <c:v>171.90728547586727</c:v>
                </c:pt>
                <c:pt idx="80">
                  <c:v>136.96362837178484</c:v>
                </c:pt>
                <c:pt idx="81">
                  <c:v>110.88700712238568</c:v>
                </c:pt>
                <c:pt idx="82">
                  <c:v>99.183347888280878</c:v>
                </c:pt>
                <c:pt idx="83">
                  <c:v>95.915045243203721</c:v>
                </c:pt>
                <c:pt idx="84">
                  <c:v>95.244977028413231</c:v>
                </c:pt>
                <c:pt idx="85">
                  <c:v>95.032031000919673</c:v>
                </c:pt>
                <c:pt idx="86">
                  <c:v>94.868230412736054</c:v>
                </c:pt>
                <c:pt idx="87">
                  <c:v>94.709622139414989</c:v>
                </c:pt>
                <c:pt idx="88">
                  <c:v>94.553313652960384</c:v>
                </c:pt>
                <c:pt idx="89">
                  <c:v>94.399056223167321</c:v>
                </c:pt>
                <c:pt idx="90">
                  <c:v>94.246707363199064</c:v>
                </c:pt>
                <c:pt idx="91">
                  <c:v>94.096134027386768</c:v>
                </c:pt>
                <c:pt idx="92">
                  <c:v>93.947210570616207</c:v>
                </c:pt>
                <c:pt idx="93">
                  <c:v>93.799819994866724</c:v>
                </c:pt>
                <c:pt idx="94">
                  <c:v>93.653859716948745</c:v>
                </c:pt>
                <c:pt idx="95">
                  <c:v>93.509262956777278</c:v>
                </c:pt>
                <c:pt idx="96">
                  <c:v>93.366069208294022</c:v>
                </c:pt>
                <c:pt idx="97">
                  <c:v>93.224633885234752</c:v>
                </c:pt>
                <c:pt idx="98">
                  <c:v>93.086191888397849</c:v>
                </c:pt>
                <c:pt idx="99">
                  <c:v>92.95422017769512</c:v>
                </c:pt>
                <c:pt idx="100">
                  <c:v>92.837374748844852</c:v>
                </c:pt>
                <c:pt idx="101">
                  <c:v>92.755049727096775</c:v>
                </c:pt>
                <c:pt idx="102">
                  <c:v>92.746357182084623</c:v>
                </c:pt>
                <c:pt idx="103">
                  <c:v>92.881720192224279</c:v>
                </c:pt>
                <c:pt idx="104">
                  <c:v>93.272414040647433</c:v>
                </c:pt>
                <c:pt idx="105">
                  <c:v>94.067396038822665</c:v>
                </c:pt>
                <c:pt idx="106">
                  <c:v>95.42165037333146</c:v>
                </c:pt>
                <c:pt idx="107">
                  <c:v>97.423486135764577</c:v>
                </c:pt>
                <c:pt idx="108">
                  <c:v>99.989188162298476</c:v>
                </c:pt>
                <c:pt idx="109">
                  <c:v>102.77268667199485</c:v>
                </c:pt>
                <c:pt idx="110">
                  <c:v>105.17165935679587</c:v>
                </c:pt>
                <c:pt idx="111">
                  <c:v>106.49321197570424</c:v>
                </c:pt>
                <c:pt idx="112">
                  <c:v>106.24563234131269</c:v>
                </c:pt>
                <c:pt idx="113">
                  <c:v>104.40014532371737</c:v>
                </c:pt>
                <c:pt idx="114">
                  <c:v>101.43765481298574</c:v>
                </c:pt>
                <c:pt idx="115">
                  <c:v>98.126123678476858</c:v>
                </c:pt>
                <c:pt idx="116">
                  <c:v>95.170727729165236</c:v>
                </c:pt>
                <c:pt idx="117">
                  <c:v>92.960744872294441</c:v>
                </c:pt>
                <c:pt idx="118">
                  <c:v>91.534632863032812</c:v>
                </c:pt>
                <c:pt idx="119">
                  <c:v>90.712797254568116</c:v>
                </c:pt>
                <c:pt idx="120">
                  <c:v>90.263031388843274</c:v>
                </c:pt>
                <c:pt idx="121">
                  <c:v>90.00245136818738</c:v>
                </c:pt>
                <c:pt idx="122">
                  <c:v>89.822494858111753</c:v>
                </c:pt>
                <c:pt idx="123">
                  <c:v>89.671385018812884</c:v>
                </c:pt>
                <c:pt idx="124">
                  <c:v>89.528707435238999</c:v>
                </c:pt>
                <c:pt idx="125">
                  <c:v>89.387745217306872</c:v>
                </c:pt>
                <c:pt idx="126">
                  <c:v>89.246865597719534</c:v>
                </c:pt>
                <c:pt idx="127">
                  <c:v>89.106703017533576</c:v>
                </c:pt>
                <c:pt idx="128">
                  <c:v>88.970797767351655</c:v>
                </c:pt>
                <c:pt idx="129">
                  <c:v>88.849466323526102</c:v>
                </c:pt>
                <c:pt idx="130">
                  <c:v>88.767891889262302</c:v>
                </c:pt>
                <c:pt idx="131">
                  <c:v>88.778104391009464</c:v>
                </c:pt>
                <c:pt idx="132">
                  <c:v>88.968883467015928</c:v>
                </c:pt>
                <c:pt idx="133">
                  <c:v>89.458553287042875</c:v>
                </c:pt>
                <c:pt idx="134">
                  <c:v>90.351536018002179</c:v>
                </c:pt>
                <c:pt idx="135">
                  <c:v>91.65513353571852</c:v>
                </c:pt>
                <c:pt idx="136">
                  <c:v>93.193221685930098</c:v>
                </c:pt>
                <c:pt idx="137">
                  <c:v>94.591355657540689</c:v>
                </c:pt>
                <c:pt idx="138">
                  <c:v>95.391592965940831</c:v>
                </c:pt>
                <c:pt idx="139">
                  <c:v>95.265541270378662</c:v>
                </c:pt>
                <c:pt idx="140">
                  <c:v>94.194993474175774</c:v>
                </c:pt>
                <c:pt idx="141">
                  <c:v>92.486685361226364</c:v>
                </c:pt>
                <c:pt idx="142">
                  <c:v>90.606670017943642</c:v>
                </c:pt>
                <c:pt idx="143">
                  <c:v>88.955426761062981</c:v>
                </c:pt>
                <c:pt idx="144">
                  <c:v>87.73025726368094</c:v>
                </c:pt>
                <c:pt idx="145">
                  <c:v>86.928524701960328</c:v>
                </c:pt>
                <c:pt idx="146">
                  <c:v>86.438433419705021</c:v>
                </c:pt>
                <c:pt idx="147">
                  <c:v>86.132462767461377</c:v>
                </c:pt>
                <c:pt idx="148">
                  <c:v>85.916747901751719</c:v>
                </c:pt>
                <c:pt idx="149">
                  <c:v>85.738378756656132</c:v>
                </c:pt>
                <c:pt idx="150">
                  <c:v>85.573211678802153</c:v>
                </c:pt>
                <c:pt idx="151">
                  <c:v>85.412111486869051</c:v>
                </c:pt>
                <c:pt idx="152">
                  <c:v>85.252192148297979</c:v>
                </c:pt>
                <c:pt idx="153">
                  <c:v>85.092708952693854</c:v>
                </c:pt>
                <c:pt idx="154">
                  <c:v>84.933528619657011</c:v>
                </c:pt>
                <c:pt idx="155">
                  <c:v>84.774661517025521</c:v>
                </c:pt>
                <c:pt idx="156">
                  <c:v>84.616142176235201</c:v>
                </c:pt>
                <c:pt idx="157">
                  <c:v>84.458003662657987</c:v>
                </c:pt>
                <c:pt idx="158">
                  <c:v>84.300273142291402</c:v>
                </c:pt>
                <c:pt idx="159">
                  <c:v>84.142971545656735</c:v>
                </c:pt>
                <c:pt idx="160">
                  <c:v>83.986113946427892</c:v>
                </c:pt>
                <c:pt idx="161">
                  <c:v>83.829710073731761</c:v>
                </c:pt>
                <c:pt idx="162">
                  <c:v>83.673764858767328</c:v>
                </c:pt>
                <c:pt idx="163">
                  <c:v>83.518278988725214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103.62342205400424</c:v>
                </c:pt>
                <c:pt idx="6">
                  <c:v>103.80670168066089</c:v>
                </c:pt>
                <c:pt idx="7">
                  <c:v>103.98820374449433</c:v>
                </c:pt>
                <c:pt idx="8">
                  <c:v>104.16767506291124</c:v>
                </c:pt>
                <c:pt idx="9">
                  <c:v>104.34483435100404</c:v>
                </c:pt>
                <c:pt idx="10">
                  <c:v>104.51937004591377</c:v>
                </c:pt>
                <c:pt idx="11">
                  <c:v>104.69093814020414</c:v>
                </c:pt>
                <c:pt idx="12">
                  <c:v>104.85916007150537</c:v>
                </c:pt>
                <c:pt idx="13">
                  <c:v>105.02362072660785</c:v>
                </c:pt>
                <c:pt idx="14">
                  <c:v>105.18386663022241</c:v>
                </c:pt>
                <c:pt idx="15">
                  <c:v>105.33940440157599</c:v>
                </c:pt>
                <c:pt idx="16">
                  <c:v>105.48969957555066</c:v>
                </c:pt>
                <c:pt idx="17">
                  <c:v>105.63417589870932</c:v>
                </c:pt>
                <c:pt idx="18">
                  <c:v>105.77221522360821</c:v>
                </c:pt>
                <c:pt idx="19">
                  <c:v>105.90315813638264</c:v>
                </c:pt>
                <c:pt idx="20">
                  <c:v>106.02630546159234</c:v>
                </c:pt>
                <c:pt idx="21">
                  <c:v>106.1409207933806</c:v>
                </c:pt>
                <c:pt idx="22">
                  <c:v>106.24623420159018</c:v>
                </c:pt>
                <c:pt idx="23">
                  <c:v>106.3414472538923</c:v>
                </c:pt>
                <c:pt idx="24">
                  <c:v>106.42573947847205</c:v>
                </c:pt>
                <c:pt idx="25">
                  <c:v>106.49827636470854</c:v>
                </c:pt>
                <c:pt idx="26">
                  <c:v>106.55821896019577</c:v>
                </c:pt>
                <c:pt idx="27">
                  <c:v>106.60473507047797</c:v>
                </c:pt>
                <c:pt idx="28">
                  <c:v>106.63701200289769</c:v>
                </c:pt>
                <c:pt idx="29">
                  <c:v>106.65427071888504</c:v>
                </c:pt>
                <c:pt idx="30">
                  <c:v>106.65578117205806</c:v>
                </c:pt>
                <c:pt idx="31">
                  <c:v>106.64087851632176</c:v>
                </c:pt>
                <c:pt idx="32">
                  <c:v>106.60897977394234</c:v>
                </c:pt>
                <c:pt idx="33">
                  <c:v>106.55960046493304</c:v>
                </c:pt>
                <c:pt idx="34">
                  <c:v>106.49237062370479</c:v>
                </c:pt>
                <c:pt idx="35">
                  <c:v>106.40704957500077</c:v>
                </c:pt>
                <c:pt idx="36">
                  <c:v>106.30353881658766</c:v>
                </c:pt>
                <c:pt idx="37">
                  <c:v>106.18189236773848</c:v>
                </c:pt>
                <c:pt idx="38">
                  <c:v>106.04232399474306</c:v>
                </c:pt>
                <c:pt idx="39">
                  <c:v>105.88521081893363</c:v>
                </c:pt>
                <c:pt idx="40">
                  <c:v>105.71109294666974</c:v>
                </c:pt>
                <c:pt idx="41">
                  <c:v>105.52066892799571</c:v>
                </c:pt>
                <c:pt idx="42">
                  <c:v>105.31478704109699</c:v>
                </c:pt>
                <c:pt idx="43">
                  <c:v>105.09443260003974</c:v>
                </c:pt>
                <c:pt idx="44">
                  <c:v>104.86071167863116</c:v>
                </c:pt>
                <c:pt idx="45">
                  <c:v>104.61483181845009</c:v>
                </c:pt>
                <c:pt idx="46">
                  <c:v>104.35808043053557</c:v>
                </c:pt>
                <c:pt idx="47">
                  <c:v>104.09180169729621</c:v>
                </c:pt>
                <c:pt idx="48">
                  <c:v>103.81737282751497</c:v>
                </c:pt>
                <c:pt idx="49">
                  <c:v>103.53618051126571</c:v>
                </c:pt>
                <c:pt idx="50">
                  <c:v>103.24959836628024</c:v>
                </c:pt>
                <c:pt idx="51">
                  <c:v>102.95896607009246</c:v>
                </c:pt>
                <c:pt idx="52">
                  <c:v>102.66557074347523</c:v>
                </c:pt>
                <c:pt idx="53">
                  <c:v>102.37063100230408</c:v>
                </c:pt>
                <c:pt idx="54">
                  <c:v>102.0752839393533</c:v>
                </c:pt>
                <c:pt idx="55">
                  <c:v>101.7805751460171</c:v>
                </c:pt>
                <c:pt idx="56">
                  <c:v>101.48745174598943</c:v>
                </c:pt>
                <c:pt idx="57">
                  <c:v>101.19675829546122</c:v>
                </c:pt>
                <c:pt idx="58">
                  <c:v>100.90923531160701</c:v>
                </c:pt>
                <c:pt idx="59">
                  <c:v>100.6255201246351</c:v>
                </c:pt>
                <c:pt idx="60">
                  <c:v>100.34614970783636</c:v>
                </c:pt>
                <c:pt idx="61">
                  <c:v>100.07156512253255</c:v>
                </c:pt>
                <c:pt idx="62">
                  <c:v>99.802117217095784</c:v>
                </c:pt>
                <c:pt idx="63">
                  <c:v>99.538073237183383</c:v>
                </c:pt>
                <c:pt idx="64">
                  <c:v>99.279624033770901</c:v>
                </c:pt>
                <c:pt idx="65">
                  <c:v>99.026891592458611</c:v>
                </c:pt>
                <c:pt idx="66">
                  <c:v>98.779936648339159</c:v>
                </c:pt>
                <c:pt idx="67">
                  <c:v>98.538766192521109</c:v>
                </c:pt>
                <c:pt idx="68">
                  <c:v>98.303340716939772</c:v>
                </c:pt>
                <c:pt idx="69">
                  <c:v>98.073581081732144</c:v>
                </c:pt>
                <c:pt idx="70">
                  <c:v>97.849374923157598</c:v>
                </c:pt>
                <c:pt idx="71">
                  <c:v>97.630582549251116</c:v>
                </c:pt>
                <c:pt idx="72">
                  <c:v>97.417042294924642</c:v>
                </c:pt>
                <c:pt idx="73">
                  <c:v>97.208575328195039</c:v>
                </c:pt>
                <c:pt idx="74">
                  <c:v>97.004989914928629</c:v>
                </c:pt>
                <c:pt idx="75">
                  <c:v>96.806085161378334</c:v>
                </c:pt>
                <c:pt idx="76">
                  <c:v>96.611654262355316</c:v>
                </c:pt>
                <c:pt idx="77">
                  <c:v>96.421487288627873</c:v>
                </c:pt>
                <c:pt idx="78">
                  <c:v>96.2353735505815</c:v>
                </c:pt>
                <c:pt idx="79">
                  <c:v>96.053103576762609</c:v>
                </c:pt>
                <c:pt idx="80">
                  <c:v>95.874470746080661</c:v>
                </c:pt>
                <c:pt idx="81">
                  <c:v>95.699272611514758</c:v>
                </c:pt>
                <c:pt idx="82">
                  <c:v>95.527311951466089</c:v>
                </c:pt>
                <c:pt idx="83">
                  <c:v>95.35839758266512</c:v>
                </c:pt>
                <c:pt idx="84">
                  <c:v>95.192344965982159</c:v>
                </c:pt>
                <c:pt idx="85">
                  <c:v>95.028976633762227</c:v>
                </c:pt>
                <c:pt idx="86">
                  <c:v>94.868122464527985</c:v>
                </c:pt>
                <c:pt idx="87">
                  <c:v>94.709619828159418</c:v>
                </c:pt>
                <c:pt idx="88">
                  <c:v>94.553313622028796</c:v>
                </c:pt>
                <c:pt idx="89">
                  <c:v>94.39905621609023</c:v>
                </c:pt>
                <c:pt idx="90">
                  <c:v>94.246707322618605</c:v>
                </c:pt>
                <c:pt idx="91">
                  <c:v>94.09613380418206</c:v>
                </c:pt>
                <c:pt idx="92">
                  <c:v>93.947209431518388</c:v>
                </c:pt>
                <c:pt idx="93">
                  <c:v>93.799814601270185</c:v>
                </c:pt>
                <c:pt idx="94">
                  <c:v>93.653836022008747</c:v>
                </c:pt>
                <c:pt idx="95">
                  <c:v>93.509166375636852</c:v>
                </c:pt>
                <c:pt idx="96">
                  <c:v>93.365703960095075</c:v>
                </c:pt>
                <c:pt idx="97">
                  <c:v>93.223352318291887</c:v>
                </c:pt>
                <c:pt idx="98">
                  <c:v>93.082019857330451</c:v>
                </c:pt>
                <c:pt idx="99">
                  <c:v>92.941619461398759</c:v>
                </c:pt>
                <c:pt idx="100">
                  <c:v>92.802068101119488</c:v>
                </c:pt>
                <c:pt idx="101">
                  <c:v>92.663286441714007</c:v>
                </c:pt>
                <c:pt idx="102">
                  <c:v>92.525198452015658</c:v>
                </c:pt>
                <c:pt idx="103">
                  <c:v>92.387731016164778</c:v>
                </c:pt>
                <c:pt idx="104">
                  <c:v>92.250813549730807</c:v>
                </c:pt>
                <c:pt idx="105">
                  <c:v>92.114377622033032</c:v>
                </c:pt>
                <c:pt idx="106">
                  <c:v>91.978356586567372</c:v>
                </c:pt>
                <c:pt idx="107">
                  <c:v>91.842685221694111</c:v>
                </c:pt>
                <c:pt idx="108">
                  <c:v>91.707299384096785</c:v>
                </c:pt>
                <c:pt idx="109">
                  <c:v>91.572135677982246</c:v>
                </c:pt>
                <c:pt idx="110">
                  <c:v>91.437131143552918</c:v>
                </c:pt>
                <c:pt idx="111">
                  <c:v>91.302222968930479</c:v>
                </c:pt>
                <c:pt idx="112">
                  <c:v>91.167348230436374</c:v>
                </c:pt>
                <c:pt idx="113">
                  <c:v>91.032443666909856</c:v>
                </c:pt>
                <c:pt idx="114">
                  <c:v>90.897445494544485</c:v>
                </c:pt>
                <c:pt idx="115">
                  <c:v>90.762289269500073</c:v>
                </c:pt>
                <c:pt idx="116">
                  <c:v>90.626909806250552</c:v>
                </c:pt>
                <c:pt idx="117">
                  <c:v>90.491241160186974</c:v>
                </c:pt>
                <c:pt idx="118">
                  <c:v>90.355216683327328</c:v>
                </c:pt>
                <c:pt idx="119">
                  <c:v>90.218769161999433</c:v>
                </c:pt>
                <c:pt idx="120">
                  <c:v>90.08183104494826</c:v>
                </c:pt>
                <c:pt idx="121">
                  <c:v>89.94433476937202</c:v>
                </c:pt>
                <c:pt idx="122">
                  <c:v>89.806213190797848</c:v>
                </c:pt>
                <c:pt idx="123">
                  <c:v>89.667400120378005</c:v>
                </c:pt>
                <c:pt idx="124">
                  <c:v>89.527830970052662</c:v>
                </c:pt>
                <c:pt idx="125">
                  <c:v>89.387443502060279</c:v>
                </c:pt>
                <c:pt idx="126">
                  <c:v>89.246178674519811</c:v>
                </c:pt>
                <c:pt idx="127">
                  <c:v>89.103981569372124</c:v>
                </c:pt>
                <c:pt idx="128">
                  <c:v>88.960802383055466</c:v>
                </c:pt>
                <c:pt idx="129">
                  <c:v>88.816597454204071</c:v>
                </c:pt>
                <c:pt idx="130">
                  <c:v>88.671330296796071</c:v>
                </c:pt>
                <c:pt idx="131">
                  <c:v>88.524972602013534</c:v>
                </c:pt>
                <c:pt idx="132">
                  <c:v>88.377505168140203</c:v>
                </c:pt>
                <c:pt idx="133">
                  <c:v>88.228918715641527</c:v>
                </c:pt>
                <c:pt idx="134">
                  <c:v>88.079214544623511</c:v>
                </c:pt>
                <c:pt idx="135">
                  <c:v>87.928404994512178</c:v>
                </c:pt>
                <c:pt idx="136">
                  <c:v>87.77651367121031</c:v>
                </c:pt>
                <c:pt idx="137">
                  <c:v>87.623575415118836</c:v>
                </c:pt>
                <c:pt idx="138">
                  <c:v>87.469635993936521</c:v>
                </c:pt>
                <c:pt idx="139">
                  <c:v>87.314751516491455</c:v>
                </c:pt>
                <c:pt idx="140">
                  <c:v>87.158987577201472</c:v>
                </c:pt>
                <c:pt idx="141">
                  <c:v>87.002418154140344</c:v>
                </c:pt>
                <c:pt idx="142">
                  <c:v>86.845124296074857</c:v>
                </c:pt>
                <c:pt idx="143">
                  <c:v>86.687192644259611</c:v>
                </c:pt>
                <c:pt idx="144">
                  <c:v>86.528713842420316</c:v>
                </c:pt>
                <c:pt idx="145">
                  <c:v>86.369780892663243</c:v>
                </c:pt>
                <c:pt idx="146">
                  <c:v>86.210487515776265</c:v>
                </c:pt>
                <c:pt idx="147">
                  <c:v>86.050926571622995</c:v>
                </c:pt>
                <c:pt idx="148">
                  <c:v>85.891188589469834</c:v>
                </c:pt>
                <c:pt idx="149">
                  <c:v>85.731360449766754</c:v>
                </c:pt>
                <c:pt idx="150">
                  <c:v>85.571524248923609</c:v>
                </c:pt>
                <c:pt idx="151">
                  <c:v>85.411756367844845</c:v>
                </c:pt>
                <c:pt idx="152">
                  <c:v>85.252126754231369</c:v>
                </c:pt>
                <c:pt idx="153">
                  <c:v>85.092698418649817</c:v>
                </c:pt>
                <c:pt idx="154">
                  <c:v>84.933527135658295</c:v>
                </c:pt>
                <c:pt idx="155">
                  <c:v>84.774661334234736</c:v>
                </c:pt>
                <c:pt idx="156">
                  <c:v>84.616142156553238</c:v>
                </c:pt>
                <c:pt idx="157">
                  <c:v>84.458003660805758</c:v>
                </c:pt>
                <c:pt idx="158">
                  <c:v>84.300273142139076</c:v>
                </c:pt>
                <c:pt idx="159">
                  <c:v>84.142971545645793</c:v>
                </c:pt>
                <c:pt idx="160">
                  <c:v>83.98611394642721</c:v>
                </c:pt>
                <c:pt idx="161">
                  <c:v>83.829710073731718</c:v>
                </c:pt>
                <c:pt idx="162">
                  <c:v>83.673764858767328</c:v>
                </c:pt>
                <c:pt idx="163">
                  <c:v>83.518278988725214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108.018</c:v>
                </c:pt>
                <c:pt idx="1">
                  <c:v>108.333</c:v>
                </c:pt>
                <c:pt idx="2">
                  <c:v>110.57899999999999</c:v>
                </c:pt>
                <c:pt idx="3">
                  <c:v>108.789</c:v>
                </c:pt>
                <c:pt idx="4">
                  <c:v>108.947</c:v>
                </c:pt>
                <c:pt idx="5">
                  <c:v>109.22799999999999</c:v>
                </c:pt>
                <c:pt idx="6">
                  <c:v>106.614</c:v>
                </c:pt>
                <c:pt idx="7">
                  <c:v>105.649</c:v>
                </c:pt>
                <c:pt idx="8">
                  <c:v>107.86</c:v>
                </c:pt>
                <c:pt idx="9">
                  <c:v>108</c:v>
                </c:pt>
                <c:pt idx="10">
                  <c:v>109.298</c:v>
                </c:pt>
                <c:pt idx="11">
                  <c:v>109.26300000000001</c:v>
                </c:pt>
                <c:pt idx="12">
                  <c:v>108.877</c:v>
                </c:pt>
                <c:pt idx="13">
                  <c:v>109.56100000000001</c:v>
                </c:pt>
                <c:pt idx="14">
                  <c:v>105.404</c:v>
                </c:pt>
                <c:pt idx="15">
                  <c:v>107.474</c:v>
                </c:pt>
                <c:pt idx="16">
                  <c:v>106.26300000000001</c:v>
                </c:pt>
                <c:pt idx="17">
                  <c:v>105.667</c:v>
                </c:pt>
                <c:pt idx="18">
                  <c:v>107.28100000000001</c:v>
                </c:pt>
                <c:pt idx="19">
                  <c:v>106.456</c:v>
                </c:pt>
                <c:pt idx="20">
                  <c:v>105.053</c:v>
                </c:pt>
                <c:pt idx="21">
                  <c:v>105.386</c:v>
                </c:pt>
                <c:pt idx="22">
                  <c:v>107.842</c:v>
                </c:pt>
                <c:pt idx="23">
                  <c:v>106.73699999999999</c:v>
                </c:pt>
                <c:pt idx="24">
                  <c:v>108.56100000000001</c:v>
                </c:pt>
                <c:pt idx="25">
                  <c:v>105.965</c:v>
                </c:pt>
                <c:pt idx="26">
                  <c:v>106.26300000000001</c:v>
                </c:pt>
                <c:pt idx="27">
                  <c:v>105.982</c:v>
                </c:pt>
                <c:pt idx="28">
                  <c:v>108.43899999999999</c:v>
                </c:pt>
                <c:pt idx="29">
                  <c:v>105.63200000000001</c:v>
                </c:pt>
                <c:pt idx="30">
                  <c:v>107.825</c:v>
                </c:pt>
                <c:pt idx="31">
                  <c:v>108.474</c:v>
                </c:pt>
                <c:pt idx="32">
                  <c:v>107.105</c:v>
                </c:pt>
                <c:pt idx="33">
                  <c:v>109.544</c:v>
                </c:pt>
                <c:pt idx="34">
                  <c:v>111.36799999999999</c:v>
                </c:pt>
                <c:pt idx="35">
                  <c:v>108.22799999999999</c:v>
                </c:pt>
                <c:pt idx="36">
                  <c:v>110.57899999999999</c:v>
                </c:pt>
                <c:pt idx="37">
                  <c:v>109.71899999999999</c:v>
                </c:pt>
                <c:pt idx="38">
                  <c:v>111.193</c:v>
                </c:pt>
                <c:pt idx="39">
                  <c:v>112.36799999999999</c:v>
                </c:pt>
                <c:pt idx="40">
                  <c:v>112.684</c:v>
                </c:pt>
                <c:pt idx="41">
                  <c:v>113.544</c:v>
                </c:pt>
                <c:pt idx="42">
                  <c:v>115.63200000000001</c:v>
                </c:pt>
                <c:pt idx="43">
                  <c:v>116.08799999999999</c:v>
                </c:pt>
                <c:pt idx="44">
                  <c:v>120.56100000000001</c:v>
                </c:pt>
                <c:pt idx="45">
                  <c:v>120.895</c:v>
                </c:pt>
                <c:pt idx="46">
                  <c:v>125.86</c:v>
                </c:pt>
                <c:pt idx="47">
                  <c:v>135.52600000000001</c:v>
                </c:pt>
                <c:pt idx="48">
                  <c:v>145.17500000000001</c:v>
                </c:pt>
                <c:pt idx="49">
                  <c:v>160.614</c:v>
                </c:pt>
                <c:pt idx="50">
                  <c:v>181.15799999999999</c:v>
                </c:pt>
                <c:pt idx="51">
                  <c:v>197.57900000000001</c:v>
                </c:pt>
                <c:pt idx="52">
                  <c:v>215.77199999999999</c:v>
                </c:pt>
                <c:pt idx="53">
                  <c:v>225.702</c:v>
                </c:pt>
                <c:pt idx="54">
                  <c:v>233</c:v>
                </c:pt>
                <c:pt idx="55">
                  <c:v>235.36799999999999</c:v>
                </c:pt>
                <c:pt idx="56">
                  <c:v>235.351</c:v>
                </c:pt>
                <c:pt idx="57">
                  <c:v>230.71899999999999</c:v>
                </c:pt>
                <c:pt idx="58">
                  <c:v>222.649</c:v>
                </c:pt>
                <c:pt idx="59">
                  <c:v>192.053</c:v>
                </c:pt>
                <c:pt idx="60">
                  <c:v>141.19300000000001</c:v>
                </c:pt>
                <c:pt idx="61">
                  <c:v>109.36799999999999</c:v>
                </c:pt>
                <c:pt idx="62">
                  <c:v>107.333</c:v>
                </c:pt>
                <c:pt idx="63">
                  <c:v>106.404</c:v>
                </c:pt>
                <c:pt idx="64">
                  <c:v>106.36799999999999</c:v>
                </c:pt>
                <c:pt idx="65">
                  <c:v>105.825</c:v>
                </c:pt>
                <c:pt idx="66">
                  <c:v>108.544</c:v>
                </c:pt>
                <c:pt idx="67">
                  <c:v>111.509</c:v>
                </c:pt>
                <c:pt idx="68">
                  <c:v>114.56100000000001</c:v>
                </c:pt>
                <c:pt idx="69">
                  <c:v>124.22799999999999</c:v>
                </c:pt>
                <c:pt idx="70">
                  <c:v>135.73699999999999</c:v>
                </c:pt>
                <c:pt idx="71">
                  <c:v>148.54400000000001</c:v>
                </c:pt>
                <c:pt idx="72">
                  <c:v>162.298</c:v>
                </c:pt>
                <c:pt idx="73">
                  <c:v>176.47399999999999</c:v>
                </c:pt>
                <c:pt idx="74">
                  <c:v>186.386</c:v>
                </c:pt>
                <c:pt idx="75">
                  <c:v>194.15799999999999</c:v>
                </c:pt>
                <c:pt idx="76">
                  <c:v>199.26300000000001</c:v>
                </c:pt>
                <c:pt idx="77">
                  <c:v>198.57900000000001</c:v>
                </c:pt>
                <c:pt idx="78">
                  <c:v>192.649</c:v>
                </c:pt>
                <c:pt idx="79">
                  <c:v>169.87700000000001</c:v>
                </c:pt>
                <c:pt idx="80">
                  <c:v>126.684</c:v>
                </c:pt>
                <c:pt idx="81">
                  <c:v>99.841999999999999</c:v>
                </c:pt>
                <c:pt idx="82">
                  <c:v>97.438999999999993</c:v>
                </c:pt>
                <c:pt idx="83">
                  <c:v>95.227999999999994</c:v>
                </c:pt>
                <c:pt idx="84">
                  <c:v>96.123000000000005</c:v>
                </c:pt>
                <c:pt idx="85">
                  <c:v>94.876999999999995</c:v>
                </c:pt>
                <c:pt idx="86">
                  <c:v>95.543999999999997</c:v>
                </c:pt>
                <c:pt idx="87">
                  <c:v>94.649000000000001</c:v>
                </c:pt>
                <c:pt idx="88">
                  <c:v>93.367999999999995</c:v>
                </c:pt>
                <c:pt idx="89">
                  <c:v>96.667000000000002</c:v>
                </c:pt>
                <c:pt idx="90">
                  <c:v>93.421000000000006</c:v>
                </c:pt>
                <c:pt idx="91">
                  <c:v>97.667000000000002</c:v>
                </c:pt>
                <c:pt idx="92">
                  <c:v>94.385999999999996</c:v>
                </c:pt>
                <c:pt idx="93">
                  <c:v>94.105000000000004</c:v>
                </c:pt>
                <c:pt idx="94">
                  <c:v>96.018000000000001</c:v>
                </c:pt>
                <c:pt idx="95">
                  <c:v>95.123000000000005</c:v>
                </c:pt>
                <c:pt idx="96">
                  <c:v>96.543999999999997</c:v>
                </c:pt>
                <c:pt idx="97">
                  <c:v>95.981999999999999</c:v>
                </c:pt>
                <c:pt idx="98">
                  <c:v>94.649000000000001</c:v>
                </c:pt>
                <c:pt idx="99">
                  <c:v>93.350999999999999</c:v>
                </c:pt>
                <c:pt idx="100">
                  <c:v>95.438999999999993</c:v>
                </c:pt>
                <c:pt idx="101">
                  <c:v>95.018000000000001</c:v>
                </c:pt>
                <c:pt idx="102">
                  <c:v>93.123000000000005</c:v>
                </c:pt>
                <c:pt idx="103">
                  <c:v>94.807000000000002</c:v>
                </c:pt>
                <c:pt idx="104">
                  <c:v>93.578999999999994</c:v>
                </c:pt>
                <c:pt idx="105">
                  <c:v>96.245999999999995</c:v>
                </c:pt>
                <c:pt idx="106">
                  <c:v>96.210999999999999</c:v>
                </c:pt>
                <c:pt idx="107">
                  <c:v>97.93</c:v>
                </c:pt>
                <c:pt idx="108">
                  <c:v>103.07</c:v>
                </c:pt>
                <c:pt idx="109">
                  <c:v>104.14</c:v>
                </c:pt>
                <c:pt idx="110">
                  <c:v>107.842</c:v>
                </c:pt>
                <c:pt idx="111">
                  <c:v>109.14</c:v>
                </c:pt>
                <c:pt idx="112">
                  <c:v>107.298</c:v>
                </c:pt>
                <c:pt idx="113">
                  <c:v>107.193</c:v>
                </c:pt>
                <c:pt idx="114">
                  <c:v>101.123</c:v>
                </c:pt>
                <c:pt idx="115">
                  <c:v>99.93</c:v>
                </c:pt>
                <c:pt idx="116">
                  <c:v>96.981999999999999</c:v>
                </c:pt>
                <c:pt idx="117">
                  <c:v>94.227999999999994</c:v>
                </c:pt>
                <c:pt idx="118">
                  <c:v>92.158000000000001</c:v>
                </c:pt>
                <c:pt idx="119">
                  <c:v>89.632000000000005</c:v>
                </c:pt>
                <c:pt idx="120">
                  <c:v>92.332999999999998</c:v>
                </c:pt>
                <c:pt idx="121">
                  <c:v>93.034999999999997</c:v>
                </c:pt>
                <c:pt idx="122">
                  <c:v>90.93</c:v>
                </c:pt>
                <c:pt idx="123">
                  <c:v>90.403999999999996</c:v>
                </c:pt>
                <c:pt idx="124">
                  <c:v>91.736999999999995</c:v>
                </c:pt>
                <c:pt idx="125">
                  <c:v>92.158000000000001</c:v>
                </c:pt>
                <c:pt idx="126">
                  <c:v>90.86</c:v>
                </c:pt>
                <c:pt idx="127">
                  <c:v>90.93</c:v>
                </c:pt>
                <c:pt idx="128">
                  <c:v>92.614000000000004</c:v>
                </c:pt>
                <c:pt idx="129">
                  <c:v>90.158000000000001</c:v>
                </c:pt>
                <c:pt idx="130">
                  <c:v>88.174999999999997</c:v>
                </c:pt>
                <c:pt idx="131">
                  <c:v>91.683999999999997</c:v>
                </c:pt>
                <c:pt idx="132">
                  <c:v>89.965000000000003</c:v>
                </c:pt>
                <c:pt idx="133">
                  <c:v>90.210999999999999</c:v>
                </c:pt>
                <c:pt idx="134">
                  <c:v>94.965000000000003</c:v>
                </c:pt>
                <c:pt idx="135">
                  <c:v>94.227999999999994</c:v>
                </c:pt>
                <c:pt idx="136">
                  <c:v>96.683999999999997</c:v>
                </c:pt>
                <c:pt idx="137">
                  <c:v>99.350999999999999</c:v>
                </c:pt>
                <c:pt idx="138">
                  <c:v>99.332999999999998</c:v>
                </c:pt>
                <c:pt idx="139">
                  <c:v>96.561000000000007</c:v>
                </c:pt>
                <c:pt idx="140">
                  <c:v>97.403999999999996</c:v>
                </c:pt>
                <c:pt idx="141">
                  <c:v>95.632000000000005</c:v>
                </c:pt>
                <c:pt idx="142">
                  <c:v>94.421000000000006</c:v>
                </c:pt>
                <c:pt idx="143">
                  <c:v>91.403999999999996</c:v>
                </c:pt>
                <c:pt idx="144">
                  <c:v>90.385999999999996</c:v>
                </c:pt>
                <c:pt idx="145">
                  <c:v>87.367999999999995</c:v>
                </c:pt>
                <c:pt idx="146">
                  <c:v>86.456000000000003</c:v>
                </c:pt>
                <c:pt idx="147">
                  <c:v>86.807000000000002</c:v>
                </c:pt>
                <c:pt idx="148">
                  <c:v>90.350999999999999</c:v>
                </c:pt>
                <c:pt idx="149">
                  <c:v>87.403999999999996</c:v>
                </c:pt>
                <c:pt idx="150">
                  <c:v>86.421000000000006</c:v>
                </c:pt>
                <c:pt idx="151">
                  <c:v>87.981999999999999</c:v>
                </c:pt>
                <c:pt idx="152">
                  <c:v>87.07</c:v>
                </c:pt>
                <c:pt idx="153">
                  <c:v>89.14</c:v>
                </c:pt>
                <c:pt idx="154">
                  <c:v>87.034999999999997</c:v>
                </c:pt>
                <c:pt idx="155">
                  <c:v>88.876999999999995</c:v>
                </c:pt>
                <c:pt idx="156">
                  <c:v>88.596000000000004</c:v>
                </c:pt>
                <c:pt idx="157">
                  <c:v>85.456000000000003</c:v>
                </c:pt>
                <c:pt idx="158">
                  <c:v>84.912000000000006</c:v>
                </c:pt>
                <c:pt idx="159">
                  <c:v>85.614000000000004</c:v>
                </c:pt>
                <c:pt idx="160">
                  <c:v>86.263000000000005</c:v>
                </c:pt>
                <c:pt idx="161">
                  <c:v>86.087999999999994</c:v>
                </c:pt>
                <c:pt idx="162">
                  <c:v>86.841999999999999</c:v>
                </c:pt>
                <c:pt idx="163">
                  <c:v>86.912000000000006</c:v>
                </c:pt>
                <c:pt idx="164">
                  <c:v>85.807000000000002</c:v>
                </c:pt>
                <c:pt idx="165">
                  <c:v>87.052999999999997</c:v>
                </c:pt>
                <c:pt idx="166">
                  <c:v>85.14</c:v>
                </c:pt>
                <c:pt idx="167">
                  <c:v>86.894999999999996</c:v>
                </c:pt>
                <c:pt idx="168">
                  <c:v>86.649000000000001</c:v>
                </c:pt>
                <c:pt idx="169">
                  <c:v>85.174999999999997</c:v>
                </c:pt>
                <c:pt idx="170">
                  <c:v>86.491</c:v>
                </c:pt>
                <c:pt idx="171">
                  <c:v>88.227999999999994</c:v>
                </c:pt>
                <c:pt idx="172">
                  <c:v>86.525999999999996</c:v>
                </c:pt>
                <c:pt idx="173">
                  <c:v>87.385999999999996</c:v>
                </c:pt>
                <c:pt idx="174">
                  <c:v>85.123000000000005</c:v>
                </c:pt>
                <c:pt idx="175">
                  <c:v>85.894999999999996</c:v>
                </c:pt>
                <c:pt idx="176">
                  <c:v>86.332999999999998</c:v>
                </c:pt>
                <c:pt idx="177">
                  <c:v>86</c:v>
                </c:pt>
                <c:pt idx="178">
                  <c:v>85.543999999999997</c:v>
                </c:pt>
                <c:pt idx="179">
                  <c:v>83.210999999999999</c:v>
                </c:pt>
                <c:pt idx="180">
                  <c:v>87.245999999999995</c:v>
                </c:pt>
                <c:pt idx="181">
                  <c:v>82.649000000000001</c:v>
                </c:pt>
                <c:pt idx="182">
                  <c:v>85.947000000000003</c:v>
                </c:pt>
                <c:pt idx="183">
                  <c:v>82.350999999999999</c:v>
                </c:pt>
                <c:pt idx="184">
                  <c:v>83.263000000000005</c:v>
                </c:pt>
                <c:pt idx="185">
                  <c:v>84.86</c:v>
                </c:pt>
                <c:pt idx="186">
                  <c:v>87.07</c:v>
                </c:pt>
                <c:pt idx="187">
                  <c:v>83.718999999999994</c:v>
                </c:pt>
                <c:pt idx="188">
                  <c:v>84.561000000000007</c:v>
                </c:pt>
                <c:pt idx="189">
                  <c:v>84.123000000000005</c:v>
                </c:pt>
                <c:pt idx="190">
                  <c:v>85.281000000000006</c:v>
                </c:pt>
                <c:pt idx="191">
                  <c:v>87.263000000000005</c:v>
                </c:pt>
                <c:pt idx="192">
                  <c:v>83.332999999999998</c:v>
                </c:pt>
                <c:pt idx="193">
                  <c:v>83.807000000000002</c:v>
                </c:pt>
                <c:pt idx="194">
                  <c:v>84.596000000000004</c:v>
                </c:pt>
                <c:pt idx="195">
                  <c:v>83.807000000000002</c:v>
                </c:pt>
                <c:pt idx="196">
                  <c:v>85.123000000000005</c:v>
                </c:pt>
                <c:pt idx="197">
                  <c:v>84.018000000000001</c:v>
                </c:pt>
                <c:pt idx="198">
                  <c:v>83.263000000000005</c:v>
                </c:pt>
                <c:pt idx="199">
                  <c:v>86.632000000000005</c:v>
                </c:pt>
                <c:pt idx="200">
                  <c:v>86.052999999999997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106.40239717661433</c:v>
                </c:pt>
                <c:pt idx="5">
                  <c:v>106.48312182145651</c:v>
                </c:pt>
                <c:pt idx="6">
                  <c:v>106.56214533786678</c:v>
                </c:pt>
                <c:pt idx="7">
                  <c:v>106.63926345689097</c:v>
                </c:pt>
                <c:pt idx="8">
                  <c:v>106.71425149590529</c:v>
                </c:pt>
                <c:pt idx="9">
                  <c:v>106.78686295516823</c:v>
                </c:pt>
                <c:pt idx="10">
                  <c:v>106.85682814700901</c:v>
                </c:pt>
                <c:pt idx="11">
                  <c:v>106.92385289335768</c:v>
                </c:pt>
                <c:pt idx="12">
                  <c:v>106.98761733522014</c:v>
                </c:pt>
                <c:pt idx="13">
                  <c:v>107.04777490680183</c:v>
                </c:pt>
                <c:pt idx="14">
                  <c:v>107.1039515377724</c:v>
                </c:pt>
                <c:pt idx="15">
                  <c:v>107.15574516071528</c:v>
                </c:pt>
                <c:pt idx="16">
                  <c:v>107.20272561947652</c:v>
                </c:pt>
                <c:pt idx="17">
                  <c:v>107.24443510279234</c:v>
                </c:pt>
                <c:pt idx="18">
                  <c:v>107.28038927587578</c:v>
                </c:pt>
                <c:pt idx="19">
                  <c:v>107.31007936885598</c:v>
                </c:pt>
                <c:pt idx="20">
                  <c:v>107.33297563824252</c:v>
                </c:pt>
                <c:pt idx="21">
                  <c:v>107.34853290362831</c:v>
                </c:pt>
                <c:pt idx="22">
                  <c:v>107.35619937268896</c:v>
                </c:pt>
                <c:pt idx="23">
                  <c:v>107.35543085570443</c:v>
                </c:pt>
                <c:pt idx="24">
                  <c:v>107.34571396617751</c:v>
                </c:pt>
                <c:pt idx="25">
                  <c:v>107.32660433255886</c:v>
                </c:pt>
                <c:pt idx="26">
                  <c:v>107.29778963611855</c:v>
                </c:pt>
                <c:pt idx="27">
                  <c:v>107.25919294998442</c:v>
                </c:pt>
                <c:pt idx="28">
                  <c:v>107.21113989537537</c:v>
                </c:pt>
                <c:pt idx="29">
                  <c:v>107.15462390458286</c:v>
                </c:pt>
                <c:pt idx="30">
                  <c:v>107.09171730095302</c:v>
                </c:pt>
                <c:pt idx="31">
                  <c:v>107.02619104525432</c:v>
                </c:pt>
                <c:pt idx="32">
                  <c:v>106.96442057011042</c:v>
                </c:pt>
                <c:pt idx="33">
                  <c:v>106.91666495468024</c:v>
                </c:pt>
                <c:pt idx="34">
                  <c:v>106.89880533741798</c:v>
                </c:pt>
                <c:pt idx="35">
                  <c:v>106.93460726042065</c:v>
                </c:pt>
                <c:pt idx="36">
                  <c:v>107.05852050512017</c:v>
                </c:pt>
                <c:pt idx="37">
                  <c:v>107.3189393152489</c:v>
                </c:pt>
                <c:pt idx="38">
                  <c:v>107.78170973598185</c:v>
                </c:pt>
                <c:pt idx="39">
                  <c:v>108.5334910197742</c:v>
                </c:pt>
                <c:pt idx="40">
                  <c:v>109.68436906088985</c:v>
                </c:pt>
                <c:pt idx="41">
                  <c:v>111.36891229781403</c:v>
                </c:pt>
                <c:pt idx="42">
                  <c:v>113.74470250939568</c:v>
                </c:pt>
                <c:pt idx="43">
                  <c:v>116.9873263252526</c:v>
                </c:pt>
                <c:pt idx="44">
                  <c:v>121.28094427390006</c:v>
                </c:pt>
                <c:pt idx="45">
                  <c:v>126.80391758851482</c:v>
                </c:pt>
                <c:pt idx="46">
                  <c:v>133.70959219223499</c:v>
                </c:pt>
                <c:pt idx="47">
                  <c:v>142.10318641195317</c:v>
                </c:pt>
                <c:pt idx="48">
                  <c:v>152.01671116211486</c:v>
                </c:pt>
                <c:pt idx="49">
                  <c:v>163.38480977965349</c:v>
                </c:pt>
                <c:pt idx="50">
                  <c:v>176.02512443102469</c:v>
                </c:pt>
                <c:pt idx="51">
                  <c:v>189.62691086109282</c:v>
                </c:pt>
                <c:pt idx="52">
                  <c:v>203.7492060233327</c:v>
                </c:pt>
                <c:pt idx="53">
                  <c:v>217.81197104722497</c:v>
                </c:pt>
                <c:pt idx="54">
                  <c:v>230.97965110282851</c:v>
                </c:pt>
                <c:pt idx="55">
                  <c:v>241.64407261094914</c:v>
                </c:pt>
                <c:pt idx="56">
                  <c:v>246.32310300165878</c:v>
                </c:pt>
                <c:pt idx="57">
                  <c:v>239.32268465688546</c:v>
                </c:pt>
                <c:pt idx="58">
                  <c:v>216.29564903980321</c:v>
                </c:pt>
                <c:pt idx="59">
                  <c:v>180.80691804413908</c:v>
                </c:pt>
                <c:pt idx="60">
                  <c:v>144.93920070764406</c:v>
                </c:pt>
                <c:pt idx="61">
                  <c:v>119.89088584595554</c:v>
                </c:pt>
                <c:pt idx="62">
                  <c:v>107.86177403804945</c:v>
                </c:pt>
                <c:pt idx="63">
                  <c:v>104.38387186961572</c:v>
                </c:pt>
                <c:pt idx="64">
                  <c:v>104.79117619566557</c:v>
                </c:pt>
                <c:pt idx="65">
                  <c:v>106.86194905724264</c:v>
                </c:pt>
                <c:pt idx="66">
                  <c:v>110.06582345580971</c:v>
                </c:pt>
                <c:pt idx="67">
                  <c:v>114.46514586647426</c:v>
                </c:pt>
                <c:pt idx="68">
                  <c:v>120.2278475008778</c:v>
                </c:pt>
                <c:pt idx="69">
                  <c:v>127.48246852619174</c:v>
                </c:pt>
                <c:pt idx="70">
                  <c:v>136.2621522085866</c:v>
                </c:pt>
                <c:pt idx="71">
                  <c:v>146.46510310083488</c:v>
                </c:pt>
                <c:pt idx="72">
                  <c:v>157.82570480544922</c:v>
                </c:pt>
                <c:pt idx="73">
                  <c:v>169.90292280480611</c:v>
                </c:pt>
                <c:pt idx="74">
                  <c:v>182.08969410247886</c:v>
                </c:pt>
                <c:pt idx="75">
                  <c:v>193.59462848817412</c:v>
                </c:pt>
                <c:pt idx="76">
                  <c:v>202.96876166146438</c:v>
                </c:pt>
                <c:pt idx="77">
                  <c:v>205.989929832413</c:v>
                </c:pt>
                <c:pt idx="78">
                  <c:v>193.96656140254137</c:v>
                </c:pt>
                <c:pt idx="79">
                  <c:v>163.05274613545217</c:v>
                </c:pt>
                <c:pt idx="80">
                  <c:v>127.56769135177667</c:v>
                </c:pt>
                <c:pt idx="81">
                  <c:v>105.67295340104134</c:v>
                </c:pt>
                <c:pt idx="82">
                  <c:v>98.143503926030533</c:v>
                </c:pt>
                <c:pt idx="83">
                  <c:v>96.611117745501105</c:v>
                </c:pt>
                <c:pt idx="84">
                  <c:v>96.327590021968902</c:v>
                </c:pt>
                <c:pt idx="85">
                  <c:v>96.183301655849618</c:v>
                </c:pt>
                <c:pt idx="86">
                  <c:v>96.049117070763202</c:v>
                </c:pt>
                <c:pt idx="87">
                  <c:v>95.91700656732074</c:v>
                </c:pt>
                <c:pt idx="88">
                  <c:v>95.78658329941797</c:v>
                </c:pt>
                <c:pt idx="89">
                  <c:v>95.657722842214866</c:v>
                </c:pt>
                <c:pt idx="90">
                  <c:v>95.530312054653294</c:v>
                </c:pt>
                <c:pt idx="91">
                  <c:v>95.404244439706432</c:v>
                </c:pt>
                <c:pt idx="92">
                  <c:v>95.279420700319505</c:v>
                </c:pt>
                <c:pt idx="93">
                  <c:v>95.155751931370105</c:v>
                </c:pt>
                <c:pt idx="94">
                  <c:v>95.033171763203427</c:v>
                </c:pt>
                <c:pt idx="95">
                  <c:v>94.911676625036421</c:v>
                </c:pt>
                <c:pt idx="96">
                  <c:v>94.79144630241332</c:v>
                </c:pt>
                <c:pt idx="97">
                  <c:v>94.673171889262775</c:v>
                </c:pt>
                <c:pt idx="98">
                  <c:v>94.558864497607189</c:v>
                </c:pt>
                <c:pt idx="99">
                  <c:v>94.453651678535707</c:v>
                </c:pt>
                <c:pt idx="100">
                  <c:v>94.369333489163708</c:v>
                </c:pt>
                <c:pt idx="101">
                  <c:v>94.330537610680921</c:v>
                </c:pt>
                <c:pt idx="102">
                  <c:v>94.383685765941181</c:v>
                </c:pt>
                <c:pt idx="103">
                  <c:v>94.606953304168002</c:v>
                </c:pt>
                <c:pt idx="104">
                  <c:v>95.115501422392967</c:v>
                </c:pt>
                <c:pt idx="105">
                  <c:v>96.051313027382008</c:v>
                </c:pt>
                <c:pt idx="106">
                  <c:v>97.544525659569715</c:v>
                </c:pt>
                <c:pt idx="107">
                  <c:v>99.639907466742642</c:v>
                </c:pt>
                <c:pt idx="108">
                  <c:v>102.20416465528847</c:v>
                </c:pt>
                <c:pt idx="109">
                  <c:v>104.86277607089694</c:v>
                </c:pt>
                <c:pt idx="110">
                  <c:v>107.03463342103478</c:v>
                </c:pt>
                <c:pt idx="111">
                  <c:v>108.10319949455358</c:v>
                </c:pt>
                <c:pt idx="112">
                  <c:v>107.67517354199201</c:v>
                </c:pt>
                <c:pt idx="113">
                  <c:v>105.78635760529545</c:v>
                </c:pt>
                <c:pt idx="114">
                  <c:v>102.91151951377938</c:v>
                </c:pt>
                <c:pt idx="115">
                  <c:v>99.754010606722076</c:v>
                </c:pt>
                <c:pt idx="116">
                  <c:v>96.944421013877516</c:v>
                </c:pt>
                <c:pt idx="117">
                  <c:v>94.830163953946482</c:v>
                </c:pt>
                <c:pt idx="118">
                  <c:v>93.4489523313825</c:v>
                </c:pt>
                <c:pt idx="119">
                  <c:v>92.642390496770986</c:v>
                </c:pt>
                <c:pt idx="120">
                  <c:v>92.199230512037204</c:v>
                </c:pt>
                <c:pt idx="121">
                  <c:v>91.947517648473678</c:v>
                </c:pt>
                <c:pt idx="122">
                  <c:v>91.78106242358443</c:v>
                </c:pt>
                <c:pt idx="123">
                  <c:v>91.646801202476837</c:v>
                </c:pt>
                <c:pt idx="124">
                  <c:v>91.522677112806079</c:v>
                </c:pt>
                <c:pt idx="125">
                  <c:v>91.401074959740967</c:v>
                </c:pt>
                <c:pt idx="126">
                  <c:v>91.280323917455178</c:v>
                </c:pt>
                <c:pt idx="127">
                  <c:v>91.162111526306077</c:v>
                </c:pt>
                <c:pt idx="128">
                  <c:v>91.053062440192647</c:v>
                </c:pt>
                <c:pt idx="129">
                  <c:v>90.970425796722779</c:v>
                </c:pt>
                <c:pt idx="130">
                  <c:v>90.952232795022212</c:v>
                </c:pt>
                <c:pt idx="131">
                  <c:v>91.069437852975454</c:v>
                </c:pt>
                <c:pt idx="132">
                  <c:v>91.430526937817135</c:v>
                </c:pt>
                <c:pt idx="133">
                  <c:v>92.161372389807681</c:v>
                </c:pt>
                <c:pt idx="134">
                  <c:v>93.345411367772527</c:v>
                </c:pt>
                <c:pt idx="135">
                  <c:v>94.933332981487837</c:v>
                </c:pt>
                <c:pt idx="136">
                  <c:v>96.672355147836555</c:v>
                </c:pt>
                <c:pt idx="137">
                  <c:v>98.128065445950369</c:v>
                </c:pt>
                <c:pt idx="138">
                  <c:v>98.833978252152932</c:v>
                </c:pt>
                <c:pt idx="139">
                  <c:v>98.50929636599885</c:v>
                </c:pt>
                <c:pt idx="140">
                  <c:v>97.209301060320328</c:v>
                </c:pt>
                <c:pt idx="141">
                  <c:v>95.299936799826114</c:v>
                </c:pt>
                <c:pt idx="142">
                  <c:v>93.272068779326275</c:v>
                </c:pt>
                <c:pt idx="143">
                  <c:v>91.523429289087233</c:v>
                </c:pt>
                <c:pt idx="144">
                  <c:v>90.238756705963326</c:v>
                </c:pt>
                <c:pt idx="145">
                  <c:v>89.404609784820693</c:v>
                </c:pt>
                <c:pt idx="146">
                  <c:v>88.902027636734189</c:v>
                </c:pt>
                <c:pt idx="147">
                  <c:v>88.59793263342938</c:v>
                </c:pt>
                <c:pt idx="148">
                  <c:v>88.393437627825463</c:v>
                </c:pt>
                <c:pt idx="149">
                  <c:v>88.23151032474361</c:v>
                </c:pt>
                <c:pt idx="150">
                  <c:v>88.085250718618099</c:v>
                </c:pt>
                <c:pt idx="151">
                  <c:v>87.944037992595568</c:v>
                </c:pt>
                <c:pt idx="152">
                  <c:v>87.804331530704218</c:v>
                </c:pt>
                <c:pt idx="153">
                  <c:v>87.665146277402187</c:v>
                </c:pt>
                <c:pt idx="154">
                  <c:v>87.526273225580681</c:v>
                </c:pt>
                <c:pt idx="155">
                  <c:v>87.387700730113792</c:v>
                </c:pt>
                <c:pt idx="156">
                  <c:v>87.249456138147067</c:v>
                </c:pt>
                <c:pt idx="157">
                  <c:v>87.11156905078569</c:v>
                </c:pt>
                <c:pt idx="158">
                  <c:v>86.97406424837996</c:v>
                </c:pt>
                <c:pt idx="159">
                  <c:v>86.836960814644613</c:v>
                </c:pt>
                <c:pt idx="160">
                  <c:v>86.700272404950752</c:v>
                </c:pt>
                <c:pt idx="161">
                  <c:v>86.564007718645414</c:v>
                </c:pt>
                <c:pt idx="162">
                  <c:v>86.428171012840593</c:v>
                </c:pt>
                <c:pt idx="163">
                  <c:v>86.292762622329136</c:v>
                </c:pt>
                <c:pt idx="164">
                  <c:v>86.15777947027928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106.40239717660974</c:v>
                </c:pt>
                <c:pt idx="5">
                  <c:v>106.48312182144234</c:v>
                </c:pt>
                <c:pt idx="6">
                  <c:v>106.56214533782398</c:v>
                </c:pt>
                <c:pt idx="7">
                  <c:v>106.63926345676425</c:v>
                </c:pt>
                <c:pt idx="8">
                  <c:v>106.71425149553784</c:v>
                </c:pt>
                <c:pt idx="9">
                  <c:v>106.78686295412466</c:v>
                </c:pt>
                <c:pt idx="10">
                  <c:v>106.85682814410586</c:v>
                </c:pt>
                <c:pt idx="11">
                  <c:v>106.92385288544689</c:v>
                </c:pt>
                <c:pt idx="12">
                  <c:v>106.9876173141058</c:v>
                </c:pt>
                <c:pt idx="13">
                  <c:v>107.04777485160142</c:v>
                </c:pt>
                <c:pt idx="14">
                  <c:v>107.10395139641625</c:v>
                </c:pt>
                <c:pt idx="15">
                  <c:v>107.15574480615147</c:v>
                </c:pt>
                <c:pt idx="16">
                  <c:v>107.20272474834964</c:v>
                </c:pt>
                <c:pt idx="17">
                  <c:v>107.24443300638464</c:v>
                </c:pt>
                <c:pt idx="18">
                  <c:v>107.28038433416428</c:v>
                </c:pt>
                <c:pt idx="19">
                  <c:v>107.31006795883755</c:v>
                </c:pt>
                <c:pt idx="20">
                  <c:v>107.33294983331629</c:v>
                </c:pt>
                <c:pt idx="21">
                  <c:v>107.3484757391539</c:v>
                </c:pt>
                <c:pt idx="22">
                  <c:v>107.35607533401212</c:v>
                </c:pt>
                <c:pt idx="23">
                  <c:v>107.35516722538731</c:v>
                </c:pt>
                <c:pt idx="24">
                  <c:v>107.34516513231848</c:v>
                </c:pt>
                <c:pt idx="25">
                  <c:v>107.32548516849231</c:v>
                </c:pt>
                <c:pt idx="26">
                  <c:v>107.29555424286414</c:v>
                </c:pt>
                <c:pt idx="27">
                  <c:v>107.25481952751858</c:v>
                </c:pt>
                <c:pt idx="28">
                  <c:v>107.20275888758938</c:v>
                </c:pt>
                <c:pt idx="29">
                  <c:v>107.13889210613246</c:v>
                </c:pt>
                <c:pt idx="30">
                  <c:v>107.06279267040239</c:v>
                </c:pt>
                <c:pt idx="31">
                  <c:v>106.97409981861297</c:v>
                </c:pt>
                <c:pt idx="32">
                  <c:v>106.87253048258681</c:v>
                </c:pt>
                <c:pt idx="33">
                  <c:v>106.7578907071609</c:v>
                </c:pt>
                <c:pt idx="34">
                  <c:v>106.63008608771518</c:v>
                </c:pt>
                <c:pt idx="35">
                  <c:v>106.48913074855632</c:v>
                </c:pt>
                <c:pt idx="36">
                  <c:v>106.3351543922045</c:v>
                </c:pt>
                <c:pt idx="37">
                  <c:v>106.16840698652516</c:v>
                </c:pt>
                <c:pt idx="38">
                  <c:v>105.98926072458977</c:v>
                </c:pt>
                <c:pt idx="39">
                  <c:v>105.79820898991977</c:v>
                </c:pt>
                <c:pt idx="40">
                  <c:v>105.59586218315887</c:v>
                </c:pt>
                <c:pt idx="41">
                  <c:v>105.38294040813291</c:v>
                </c:pt>
                <c:pt idx="42">
                  <c:v>105.16026316616099</c:v>
                </c:pt>
                <c:pt idx="43">
                  <c:v>104.92873635627157</c:v>
                </c:pt>
                <c:pt idx="44">
                  <c:v>104.68933701411218</c:v>
                </c:pt>
                <c:pt idx="45">
                  <c:v>104.4430963331189</c:v>
                </c:pt>
                <c:pt idx="46">
                  <c:v>104.1910815892841</c:v>
                </c:pt>
                <c:pt idx="47">
                  <c:v>103.93437763002159</c:v>
                </c:pt>
                <c:pt idx="48">
                  <c:v>103.67406858618722</c:v>
                </c:pt>
                <c:pt idx="49">
                  <c:v>103.41122042602038</c:v>
                </c:pt>
                <c:pt idx="50">
                  <c:v>103.14686489574019</c:v>
                </c:pt>
                <c:pt idx="51">
                  <c:v>102.88198529148168</c:v>
                </c:pt>
                <c:pt idx="52">
                  <c:v>102.61750439049895</c:v>
                </c:pt>
                <c:pt idx="53">
                  <c:v>102.35427474587756</c:v>
                </c:pt>
                <c:pt idx="54">
                  <c:v>102.09307142761239</c:v>
                </c:pt>
                <c:pt idx="55">
                  <c:v>101.83458718165615</c:v>
                </c:pt>
                <c:pt idx="56">
                  <c:v>101.57942988332303</c:v>
                </c:pt>
                <c:pt idx="57">
                  <c:v>101.32812208596232</c:v>
                </c:pt>
                <c:pt idx="58">
                  <c:v>101.08110241167645</c:v>
                </c:pt>
                <c:pt idx="59">
                  <c:v>100.83872849774232</c:v>
                </c:pt>
                <c:pt idx="60">
                  <c:v>100.60128119852587</c:v>
                </c:pt>
                <c:pt idx="61">
                  <c:v>100.36896974525273</c:v>
                </c:pt>
                <c:pt idx="62">
                  <c:v>100.14193758165517</c:v>
                </c:pt>
                <c:pt idx="63">
                  <c:v>99.92026861873407</c:v>
                </c:pt>
                <c:pt idx="64">
                  <c:v>99.703993683293476</c:v>
                </c:pt>
                <c:pt idx="65">
                  <c:v>99.493096969535898</c:v>
                </c:pt>
                <c:pt idx="66">
                  <c:v>99.287522338371119</c:v>
                </c:pt>
                <c:pt idx="67">
                  <c:v>99.087179343265191</c:v>
                </c:pt>
                <c:pt idx="68">
                  <c:v>98.891948893064665</c:v>
                </c:pt>
                <c:pt idx="69">
                  <c:v>98.701688490387696</c:v>
                </c:pt>
                <c:pt idx="70">
                  <c:v>98.516237008417335</c:v>
                </c:pt>
                <c:pt idx="71">
                  <c:v>98.335418989128129</c:v>
                </c:pt>
                <c:pt idx="72">
                  <c:v>98.159048462242055</c:v>
                </c:pt>
                <c:pt idx="73">
                  <c:v>97.986932296828485</c:v>
                </c:pt>
                <c:pt idx="74">
                  <c:v>97.8188731068268</c:v>
                </c:pt>
                <c:pt idx="75">
                  <c:v>97.654671738317759</c:v>
                </c:pt>
                <c:pt idx="76">
                  <c:v>97.494129370559548</c:v>
                </c:pt>
                <c:pt idx="77">
                  <c:v>97.337049265069396</c:v>
                </c:pt>
                <c:pt idx="78">
                  <c:v>97.183238197776689</c:v>
                </c:pt>
                <c:pt idx="79">
                  <c:v>97.032507608855795</c:v>
                </c:pt>
                <c:pt idx="80">
                  <c:v>96.884674503574686</c:v>
                </c:pt>
                <c:pt idx="81">
                  <c:v>96.73956213562461</c:v>
                </c:pt>
                <c:pt idx="82">
                  <c:v>96.597000502140588</c:v>
                </c:pt>
                <c:pt idx="83">
                  <c:v>96.456826677146552</c:v>
                </c:pt>
                <c:pt idx="84">
                  <c:v>96.318885007593664</c:v>
                </c:pt>
                <c:pt idx="85">
                  <c:v>96.183027193604133</c:v>
                </c:pt>
                <c:pt idx="86">
                  <c:v>96.049112272055197</c:v>
                </c:pt>
                <c:pt idx="87">
                  <c:v>95.917006520287728</c:v>
                </c:pt>
                <c:pt idx="88">
                  <c:v>95.786583294534026</c:v>
                </c:pt>
                <c:pt idx="89">
                  <c:v>95.657722815647205</c:v>
                </c:pt>
                <c:pt idx="90">
                  <c:v>95.530311912887726</c:v>
                </c:pt>
                <c:pt idx="91">
                  <c:v>95.40424373488338</c:v>
                </c:pt>
                <c:pt idx="92">
                  <c:v>95.279417435420939</c:v>
                </c:pt>
                <c:pt idx="93">
                  <c:v>95.155737840444175</c:v>
                </c:pt>
                <c:pt idx="94">
                  <c:v>95.033115101514383</c:v>
                </c:pt>
                <c:pt idx="95">
                  <c:v>94.911464340023201</c:v>
                </c:pt>
                <c:pt idx="96">
                  <c:v>94.790705285625052</c:v>
                </c:pt>
                <c:pt idx="97">
                  <c:v>94.670761911664471</c:v>
                </c:pt>
                <c:pt idx="98">
                  <c:v>94.551562069806593</c:v>
                </c:pt>
                <c:pt idx="99">
                  <c:v>94.43303712562286</c:v>
                </c:pt>
                <c:pt idx="100">
                  <c:v>94.315121596538106</c:v>
                </c:pt>
                <c:pt idx="101">
                  <c:v>94.197752793299458</c:v>
                </c:pt>
                <c:pt idx="102">
                  <c:v>94.080870465979402</c:v>
                </c:pt>
                <c:pt idx="103">
                  <c:v>93.964416455473383</c:v>
                </c:pt>
                <c:pt idx="104">
                  <c:v>93.848334351493108</c:v>
                </c:pt>
                <c:pt idx="105">
                  <c:v>93.732569158191339</c:v>
                </c:pt>
                <c:pt idx="106">
                  <c:v>93.617066968781884</c:v>
                </c:pt>
                <c:pt idx="107">
                  <c:v>93.501774650839053</c:v>
                </c:pt>
                <c:pt idx="108">
                  <c:v>93.38663954437493</c:v>
                </c:pt>
                <c:pt idx="109">
                  <c:v>93.271609175297073</c:v>
                </c:pt>
                <c:pt idx="110">
                  <c:v>93.156630987438248</c:v>
                </c:pt>
                <c:pt idx="111">
                  <c:v>93.041652097016438</c:v>
                </c:pt>
                <c:pt idx="112">
                  <c:v>92.926619074111997</c:v>
                </c:pt>
                <c:pt idx="113">
                  <c:v>92.811477756517405</c:v>
                </c:pt>
                <c:pt idx="114">
                  <c:v>92.696173102096026</c:v>
                </c:pt>
                <c:pt idx="115">
                  <c:v>92.580649086534322</c:v>
                </c:pt>
                <c:pt idx="116">
                  <c:v>92.464848654039741</c:v>
                </c:pt>
                <c:pt idx="117">
                  <c:v>92.348713729052449</c:v>
                </c:pt>
                <c:pt idx="118">
                  <c:v>92.232185297327845</c:v>
                </c:pt>
                <c:pt idx="119">
                  <c:v>92.115203564717191</c:v>
                </c:pt>
                <c:pt idx="120">
                  <c:v>91.997708201522613</c:v>
                </c:pt>
                <c:pt idx="121">
                  <c:v>91.879638679330341</c:v>
                </c:pt>
                <c:pt idx="122">
                  <c:v>91.760934705629424</c:v>
                </c:pt>
                <c:pt idx="123">
                  <c:v>91.641536759217246</c:v>
                </c:pt>
                <c:pt idx="124">
                  <c:v>91.521386726320969</c:v>
                </c:pt>
                <c:pt idx="125">
                  <c:v>91.400428633510018</c:v>
                </c:pt>
                <c:pt idx="126">
                  <c:v>91.278609468883189</c:v>
                </c:pt>
                <c:pt idx="127">
                  <c:v>91.155880077806046</c:v>
                </c:pt>
                <c:pt idx="128">
                  <c:v>91.032196113855946</c:v>
                </c:pt>
                <c:pt idx="129">
                  <c:v>90.907519019902054</c:v>
                </c:pt>
                <c:pt idx="130">
                  <c:v>90.781817008794235</c:v>
                </c:pt>
                <c:pt idx="131">
                  <c:v>90.65506600841691</c:v>
                </c:pt>
                <c:pt idx="132">
                  <c:v>90.527250532380293</c:v>
                </c:pt>
                <c:pt idx="133">
                  <c:v>90.398364435868189</c:v>
                </c:pt>
                <c:pt idx="134">
                  <c:v>90.268411516575753</c:v>
                </c:pt>
                <c:pt idx="135">
                  <c:v>90.137405923563961</c:v>
                </c:pt>
                <c:pt idx="136">
                  <c:v>90.005372342369952</c:v>
                </c:pt>
                <c:pt idx="137">
                  <c:v>89.872345932747436</c:v>
                </c:pt>
                <c:pt idx="138">
                  <c:v>89.738372005632797</c:v>
                </c:pt>
                <c:pt idx="139">
                  <c:v>89.603505437752034</c:v>
                </c:pt>
                <c:pt idx="140">
                  <c:v>89.467809834908508</c:v>
                </c:pt>
                <c:pt idx="141">
                  <c:v>89.331356467499148</c:v>
                </c:pt>
                <c:pt idx="142">
                  <c:v>89.194223013226491</c:v>
                </c:pt>
                <c:pt idx="143">
                  <c:v>89.05649215141014</c:v>
                </c:pt>
                <c:pt idx="144">
                  <c:v>88.918250060020299</c:v>
                </c:pt>
                <c:pt idx="145">
                  <c:v>88.779584870081067</c:v>
                </c:pt>
                <c:pt idx="146">
                  <c:v>88.640585132241512</c:v>
                </c:pt>
                <c:pt idx="147">
                  <c:v>88.501338347219843</c:v>
                </c:pt>
                <c:pt idx="148">
                  <c:v>88.361929605905544</c:v>
                </c:pt>
                <c:pt idx="149">
                  <c:v>88.222440376783254</c:v>
                </c:pt>
                <c:pt idx="150">
                  <c:v>88.082947468790849</c:v>
                </c:pt>
                <c:pt idx="151">
                  <c:v>87.943522187546606</c:v>
                </c:pt>
                <c:pt idx="152">
                  <c:v>87.804229692844103</c:v>
                </c:pt>
                <c:pt idx="153">
                  <c:v>87.665128556070357</c:v>
                </c:pt>
                <c:pt idx="154">
                  <c:v>87.526270508246483</c:v>
                </c:pt>
                <c:pt idx="155">
                  <c:v>87.387700363037709</c:v>
                </c:pt>
                <c:pt idx="156">
                  <c:v>87.24945609447019</c:v>
                </c:pt>
                <c:pt idx="157">
                  <c:v>87.11156904620897</c:v>
                </c:pt>
                <c:pt idx="158">
                  <c:v>86.974064247957685</c:v>
                </c:pt>
                <c:pt idx="159">
                  <c:v>86.836960814610308</c:v>
                </c:pt>
                <c:pt idx="160">
                  <c:v>86.700272404948294</c:v>
                </c:pt>
                <c:pt idx="161">
                  <c:v>86.564007718645257</c:v>
                </c:pt>
                <c:pt idx="162">
                  <c:v>86.428171012840579</c:v>
                </c:pt>
                <c:pt idx="163">
                  <c:v>86.292762622329136</c:v>
                </c:pt>
                <c:pt idx="164">
                  <c:v>86.15777947027928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109.07</c:v>
                </c:pt>
                <c:pt idx="1">
                  <c:v>113</c:v>
                </c:pt>
                <c:pt idx="2">
                  <c:v>106.351</c:v>
                </c:pt>
                <c:pt idx="3">
                  <c:v>108.351</c:v>
                </c:pt>
                <c:pt idx="4">
                  <c:v>109.684</c:v>
                </c:pt>
                <c:pt idx="5">
                  <c:v>106.842</c:v>
                </c:pt>
                <c:pt idx="6">
                  <c:v>108.965</c:v>
                </c:pt>
                <c:pt idx="7">
                  <c:v>108.316</c:v>
                </c:pt>
                <c:pt idx="8">
                  <c:v>111.544</c:v>
                </c:pt>
                <c:pt idx="9">
                  <c:v>108.386</c:v>
                </c:pt>
                <c:pt idx="10">
                  <c:v>107.509</c:v>
                </c:pt>
                <c:pt idx="11">
                  <c:v>108.63200000000001</c:v>
                </c:pt>
                <c:pt idx="12">
                  <c:v>107.211</c:v>
                </c:pt>
                <c:pt idx="13">
                  <c:v>108.965</c:v>
                </c:pt>
                <c:pt idx="14">
                  <c:v>108.42100000000001</c:v>
                </c:pt>
                <c:pt idx="15">
                  <c:v>108.175</c:v>
                </c:pt>
                <c:pt idx="16">
                  <c:v>109.175</c:v>
                </c:pt>
                <c:pt idx="17">
                  <c:v>106.877</c:v>
                </c:pt>
                <c:pt idx="18">
                  <c:v>109.807</c:v>
                </c:pt>
                <c:pt idx="19">
                  <c:v>111.316</c:v>
                </c:pt>
                <c:pt idx="20">
                  <c:v>107.71899999999999</c:v>
                </c:pt>
                <c:pt idx="21">
                  <c:v>108.491</c:v>
                </c:pt>
                <c:pt idx="22">
                  <c:v>110</c:v>
                </c:pt>
                <c:pt idx="23">
                  <c:v>108.684</c:v>
                </c:pt>
                <c:pt idx="24">
                  <c:v>107.175</c:v>
                </c:pt>
                <c:pt idx="25">
                  <c:v>107.36799999999999</c:v>
                </c:pt>
                <c:pt idx="26">
                  <c:v>107.526</c:v>
                </c:pt>
                <c:pt idx="27">
                  <c:v>106.807</c:v>
                </c:pt>
                <c:pt idx="28">
                  <c:v>109.77200000000001</c:v>
                </c:pt>
                <c:pt idx="29">
                  <c:v>108.895</c:v>
                </c:pt>
                <c:pt idx="30">
                  <c:v>109.667</c:v>
                </c:pt>
                <c:pt idx="31">
                  <c:v>110.825</c:v>
                </c:pt>
                <c:pt idx="32">
                  <c:v>109.596</c:v>
                </c:pt>
                <c:pt idx="33">
                  <c:v>111.526</c:v>
                </c:pt>
                <c:pt idx="34">
                  <c:v>112.43899999999999</c:v>
                </c:pt>
                <c:pt idx="35">
                  <c:v>113.56100000000001</c:v>
                </c:pt>
                <c:pt idx="36">
                  <c:v>111.71899999999999</c:v>
                </c:pt>
                <c:pt idx="37">
                  <c:v>111.77200000000001</c:v>
                </c:pt>
                <c:pt idx="38">
                  <c:v>114.404</c:v>
                </c:pt>
                <c:pt idx="39">
                  <c:v>114.73699999999999</c:v>
                </c:pt>
                <c:pt idx="40">
                  <c:v>114.56100000000001</c:v>
                </c:pt>
                <c:pt idx="41">
                  <c:v>115.28100000000001</c:v>
                </c:pt>
                <c:pt idx="42">
                  <c:v>116.36799999999999</c:v>
                </c:pt>
                <c:pt idx="43">
                  <c:v>119.491</c:v>
                </c:pt>
                <c:pt idx="44">
                  <c:v>123.193</c:v>
                </c:pt>
                <c:pt idx="45">
                  <c:v>129.24600000000001</c:v>
                </c:pt>
                <c:pt idx="46">
                  <c:v>132.36799999999999</c:v>
                </c:pt>
                <c:pt idx="47">
                  <c:v>141.22800000000001</c:v>
                </c:pt>
                <c:pt idx="48">
                  <c:v>157.43899999999999</c:v>
                </c:pt>
                <c:pt idx="49">
                  <c:v>176.684</c:v>
                </c:pt>
                <c:pt idx="50">
                  <c:v>194.684</c:v>
                </c:pt>
                <c:pt idx="51">
                  <c:v>210.47399999999999</c:v>
                </c:pt>
                <c:pt idx="52">
                  <c:v>223.56100000000001</c:v>
                </c:pt>
                <c:pt idx="53">
                  <c:v>230.91200000000001</c:v>
                </c:pt>
                <c:pt idx="54">
                  <c:v>234.24600000000001</c:v>
                </c:pt>
                <c:pt idx="55">
                  <c:v>234.947</c:v>
                </c:pt>
                <c:pt idx="56">
                  <c:v>232.14</c:v>
                </c:pt>
                <c:pt idx="57">
                  <c:v>223.77199999999999</c:v>
                </c:pt>
                <c:pt idx="58">
                  <c:v>200.49100000000001</c:v>
                </c:pt>
                <c:pt idx="59">
                  <c:v>154.89500000000001</c:v>
                </c:pt>
                <c:pt idx="60">
                  <c:v>114.526</c:v>
                </c:pt>
                <c:pt idx="61">
                  <c:v>106.614</c:v>
                </c:pt>
                <c:pt idx="62">
                  <c:v>106.842</c:v>
                </c:pt>
                <c:pt idx="63">
                  <c:v>104.351</c:v>
                </c:pt>
                <c:pt idx="64">
                  <c:v>106.754</c:v>
                </c:pt>
                <c:pt idx="65">
                  <c:v>109.42100000000001</c:v>
                </c:pt>
                <c:pt idx="66">
                  <c:v>110.91200000000001</c:v>
                </c:pt>
                <c:pt idx="67">
                  <c:v>115.105</c:v>
                </c:pt>
                <c:pt idx="68">
                  <c:v>121.596</c:v>
                </c:pt>
                <c:pt idx="69">
                  <c:v>136.57900000000001</c:v>
                </c:pt>
                <c:pt idx="70">
                  <c:v>146.19300000000001</c:v>
                </c:pt>
                <c:pt idx="71">
                  <c:v>162.42099999999999</c:v>
                </c:pt>
                <c:pt idx="72">
                  <c:v>175.50899999999999</c:v>
                </c:pt>
                <c:pt idx="73">
                  <c:v>187</c:v>
                </c:pt>
                <c:pt idx="74">
                  <c:v>194.47399999999999</c:v>
                </c:pt>
                <c:pt idx="75">
                  <c:v>197.947</c:v>
                </c:pt>
                <c:pt idx="76">
                  <c:v>197.14</c:v>
                </c:pt>
                <c:pt idx="77">
                  <c:v>188.684</c:v>
                </c:pt>
                <c:pt idx="78">
                  <c:v>165.47399999999999</c:v>
                </c:pt>
                <c:pt idx="79">
                  <c:v>127.544</c:v>
                </c:pt>
                <c:pt idx="80">
                  <c:v>101.28100000000001</c:v>
                </c:pt>
                <c:pt idx="81">
                  <c:v>98.034999999999997</c:v>
                </c:pt>
                <c:pt idx="82">
                  <c:v>97.034999999999997</c:v>
                </c:pt>
                <c:pt idx="83">
                  <c:v>94.158000000000001</c:v>
                </c:pt>
                <c:pt idx="84">
                  <c:v>94.192999999999998</c:v>
                </c:pt>
                <c:pt idx="85">
                  <c:v>93.192999999999998</c:v>
                </c:pt>
                <c:pt idx="86">
                  <c:v>93.86</c:v>
                </c:pt>
                <c:pt idx="87">
                  <c:v>94.421000000000006</c:v>
                </c:pt>
                <c:pt idx="88">
                  <c:v>95.789000000000001</c:v>
                </c:pt>
                <c:pt idx="89">
                  <c:v>94.281000000000006</c:v>
                </c:pt>
                <c:pt idx="90">
                  <c:v>93.525999999999996</c:v>
                </c:pt>
                <c:pt idx="91">
                  <c:v>95.227999999999994</c:v>
                </c:pt>
                <c:pt idx="92">
                  <c:v>94</c:v>
                </c:pt>
                <c:pt idx="93">
                  <c:v>95.754000000000005</c:v>
                </c:pt>
                <c:pt idx="94">
                  <c:v>97.718999999999994</c:v>
                </c:pt>
                <c:pt idx="95">
                  <c:v>95</c:v>
                </c:pt>
                <c:pt idx="96">
                  <c:v>95.245999999999995</c:v>
                </c:pt>
                <c:pt idx="97">
                  <c:v>96.509</c:v>
                </c:pt>
                <c:pt idx="98">
                  <c:v>95.736999999999995</c:v>
                </c:pt>
                <c:pt idx="99">
                  <c:v>93.561000000000007</c:v>
                </c:pt>
                <c:pt idx="100">
                  <c:v>93.245999999999995</c:v>
                </c:pt>
                <c:pt idx="101">
                  <c:v>95.789000000000001</c:v>
                </c:pt>
                <c:pt idx="102">
                  <c:v>93.841999999999999</c:v>
                </c:pt>
                <c:pt idx="103">
                  <c:v>94.912000000000006</c:v>
                </c:pt>
                <c:pt idx="104">
                  <c:v>97.614000000000004</c:v>
                </c:pt>
                <c:pt idx="105">
                  <c:v>101.316</c:v>
                </c:pt>
                <c:pt idx="106">
                  <c:v>102.298</c:v>
                </c:pt>
                <c:pt idx="107">
                  <c:v>106.193</c:v>
                </c:pt>
                <c:pt idx="108">
                  <c:v>108.754</c:v>
                </c:pt>
                <c:pt idx="109">
                  <c:v>109.404</c:v>
                </c:pt>
                <c:pt idx="110">
                  <c:v>110.08799999999999</c:v>
                </c:pt>
                <c:pt idx="111">
                  <c:v>110.386</c:v>
                </c:pt>
                <c:pt idx="112">
                  <c:v>105.053</c:v>
                </c:pt>
                <c:pt idx="113">
                  <c:v>100.789</c:v>
                </c:pt>
                <c:pt idx="114">
                  <c:v>95.227999999999994</c:v>
                </c:pt>
                <c:pt idx="115">
                  <c:v>93.754000000000005</c:v>
                </c:pt>
                <c:pt idx="116">
                  <c:v>94.93</c:v>
                </c:pt>
                <c:pt idx="117">
                  <c:v>91.578999999999994</c:v>
                </c:pt>
                <c:pt idx="118">
                  <c:v>90.367999999999995</c:v>
                </c:pt>
                <c:pt idx="119">
                  <c:v>92.807000000000002</c:v>
                </c:pt>
                <c:pt idx="120">
                  <c:v>91.298000000000002</c:v>
                </c:pt>
                <c:pt idx="121">
                  <c:v>89.701999999999998</c:v>
                </c:pt>
                <c:pt idx="122">
                  <c:v>90.649000000000001</c:v>
                </c:pt>
                <c:pt idx="123">
                  <c:v>90.841999999999999</c:v>
                </c:pt>
                <c:pt idx="124">
                  <c:v>92.509</c:v>
                </c:pt>
                <c:pt idx="125">
                  <c:v>91.509</c:v>
                </c:pt>
                <c:pt idx="126">
                  <c:v>91.718999999999994</c:v>
                </c:pt>
                <c:pt idx="127">
                  <c:v>92.525999999999996</c:v>
                </c:pt>
                <c:pt idx="128">
                  <c:v>89.789000000000001</c:v>
                </c:pt>
                <c:pt idx="129">
                  <c:v>91.86</c:v>
                </c:pt>
                <c:pt idx="130">
                  <c:v>92.561000000000007</c:v>
                </c:pt>
                <c:pt idx="131">
                  <c:v>91.14</c:v>
                </c:pt>
                <c:pt idx="132">
                  <c:v>92.807000000000002</c:v>
                </c:pt>
                <c:pt idx="133">
                  <c:v>96.649000000000001</c:v>
                </c:pt>
                <c:pt idx="134">
                  <c:v>95.683999999999997</c:v>
                </c:pt>
                <c:pt idx="135">
                  <c:v>97.421000000000006</c:v>
                </c:pt>
                <c:pt idx="136">
                  <c:v>99.087999999999994</c:v>
                </c:pt>
                <c:pt idx="137">
                  <c:v>100.754</c:v>
                </c:pt>
                <c:pt idx="138">
                  <c:v>99.614000000000004</c:v>
                </c:pt>
                <c:pt idx="139">
                  <c:v>97.736999999999995</c:v>
                </c:pt>
                <c:pt idx="140">
                  <c:v>91.86</c:v>
                </c:pt>
                <c:pt idx="141">
                  <c:v>92.087999999999994</c:v>
                </c:pt>
                <c:pt idx="142">
                  <c:v>89.525999999999996</c:v>
                </c:pt>
                <c:pt idx="143">
                  <c:v>88.543999999999997</c:v>
                </c:pt>
                <c:pt idx="144">
                  <c:v>87.456000000000003</c:v>
                </c:pt>
                <c:pt idx="145">
                  <c:v>88.123000000000005</c:v>
                </c:pt>
                <c:pt idx="146">
                  <c:v>87.825000000000003</c:v>
                </c:pt>
                <c:pt idx="147">
                  <c:v>86.912000000000006</c:v>
                </c:pt>
                <c:pt idx="148">
                  <c:v>88.105000000000004</c:v>
                </c:pt>
                <c:pt idx="149">
                  <c:v>86.596000000000004</c:v>
                </c:pt>
                <c:pt idx="150">
                  <c:v>87.825000000000003</c:v>
                </c:pt>
                <c:pt idx="151">
                  <c:v>87.825000000000003</c:v>
                </c:pt>
                <c:pt idx="152">
                  <c:v>88.263000000000005</c:v>
                </c:pt>
                <c:pt idx="153">
                  <c:v>87.350999999999999</c:v>
                </c:pt>
                <c:pt idx="154">
                  <c:v>85.912000000000006</c:v>
                </c:pt>
                <c:pt idx="155">
                  <c:v>86.192999999999998</c:v>
                </c:pt>
                <c:pt idx="156">
                  <c:v>85.718999999999994</c:v>
                </c:pt>
                <c:pt idx="157">
                  <c:v>86.403999999999996</c:v>
                </c:pt>
                <c:pt idx="158">
                  <c:v>88.912000000000006</c:v>
                </c:pt>
                <c:pt idx="159">
                  <c:v>87.912000000000006</c:v>
                </c:pt>
                <c:pt idx="160">
                  <c:v>88.456000000000003</c:v>
                </c:pt>
                <c:pt idx="161">
                  <c:v>86.087999999999994</c:v>
                </c:pt>
                <c:pt idx="162">
                  <c:v>85.632000000000005</c:v>
                </c:pt>
                <c:pt idx="163">
                  <c:v>86.667000000000002</c:v>
                </c:pt>
                <c:pt idx="164">
                  <c:v>85.491</c:v>
                </c:pt>
                <c:pt idx="165">
                  <c:v>89.965000000000003</c:v>
                </c:pt>
                <c:pt idx="166">
                  <c:v>88.385999999999996</c:v>
                </c:pt>
                <c:pt idx="167">
                  <c:v>85.596000000000004</c:v>
                </c:pt>
                <c:pt idx="168">
                  <c:v>86.912000000000006</c:v>
                </c:pt>
                <c:pt idx="169">
                  <c:v>87.614000000000004</c:v>
                </c:pt>
                <c:pt idx="170">
                  <c:v>86.438999999999993</c:v>
                </c:pt>
                <c:pt idx="171">
                  <c:v>85.718999999999994</c:v>
                </c:pt>
                <c:pt idx="172">
                  <c:v>84.350999999999999</c:v>
                </c:pt>
                <c:pt idx="173">
                  <c:v>85.614000000000004</c:v>
                </c:pt>
                <c:pt idx="174">
                  <c:v>84.825000000000003</c:v>
                </c:pt>
                <c:pt idx="175">
                  <c:v>86.018000000000001</c:v>
                </c:pt>
                <c:pt idx="176">
                  <c:v>84.93</c:v>
                </c:pt>
                <c:pt idx="177">
                  <c:v>85.632000000000005</c:v>
                </c:pt>
                <c:pt idx="178">
                  <c:v>86.052999999999997</c:v>
                </c:pt>
                <c:pt idx="179">
                  <c:v>86.367999999999995</c:v>
                </c:pt>
                <c:pt idx="180">
                  <c:v>87.227999999999994</c:v>
                </c:pt>
                <c:pt idx="181">
                  <c:v>85.350999999999999</c:v>
                </c:pt>
                <c:pt idx="182">
                  <c:v>83.981999999999999</c:v>
                </c:pt>
                <c:pt idx="183">
                  <c:v>84.789000000000001</c:v>
                </c:pt>
                <c:pt idx="184">
                  <c:v>86.649000000000001</c:v>
                </c:pt>
                <c:pt idx="185">
                  <c:v>81.263000000000005</c:v>
                </c:pt>
                <c:pt idx="186">
                  <c:v>82.807000000000002</c:v>
                </c:pt>
                <c:pt idx="187">
                  <c:v>85.947000000000003</c:v>
                </c:pt>
                <c:pt idx="188">
                  <c:v>83.158000000000001</c:v>
                </c:pt>
                <c:pt idx="189">
                  <c:v>83.018000000000001</c:v>
                </c:pt>
                <c:pt idx="190">
                  <c:v>82.825000000000003</c:v>
                </c:pt>
                <c:pt idx="191">
                  <c:v>84.052999999999997</c:v>
                </c:pt>
                <c:pt idx="192">
                  <c:v>83.263000000000005</c:v>
                </c:pt>
                <c:pt idx="193">
                  <c:v>80.683999999999997</c:v>
                </c:pt>
                <c:pt idx="194">
                  <c:v>81.947000000000003</c:v>
                </c:pt>
                <c:pt idx="195">
                  <c:v>82.385999999999996</c:v>
                </c:pt>
                <c:pt idx="196">
                  <c:v>84.158000000000001</c:v>
                </c:pt>
                <c:pt idx="197">
                  <c:v>82.105000000000004</c:v>
                </c:pt>
                <c:pt idx="198">
                  <c:v>80.491</c:v>
                </c:pt>
                <c:pt idx="199">
                  <c:v>85.210999999999999</c:v>
                </c:pt>
                <c:pt idx="200">
                  <c:v>82.86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107.13650895376085</c:v>
                </c:pt>
                <c:pt idx="4">
                  <c:v>107.24532272606986</c:v>
                </c:pt>
                <c:pt idx="5">
                  <c:v>107.35174869808695</c:v>
                </c:pt>
                <c:pt idx="6">
                  <c:v>107.45551963611562</c:v>
                </c:pt>
                <c:pt idx="7">
                  <c:v>107.55634305727814</c:v>
                </c:pt>
                <c:pt idx="8">
                  <c:v>107.6538996398661</c:v>
                </c:pt>
                <c:pt idx="9">
                  <c:v>107.74784169963209</c:v>
                </c:pt>
                <c:pt idx="10">
                  <c:v>107.83779177837533</c:v>
                </c:pt>
                <c:pt idx="11">
                  <c:v>107.92334140069516</c:v>
                </c:pt>
                <c:pt idx="12">
                  <c:v>108.00405006557341</c:v>
                </c:pt>
                <c:pt idx="13">
                  <c:v>108.0794445519209</c:v>
                </c:pt>
                <c:pt idx="14">
                  <c:v>108.14901863239076</c:v>
                </c:pt>
                <c:pt idx="15">
                  <c:v>108.21223330984137</c:v>
                </c:pt>
                <c:pt idx="16">
                  <c:v>108.26851772049349</c:v>
                </c:pt>
                <c:pt idx="17">
                  <c:v>108.3172708963158</c:v>
                </c:pt>
                <c:pt idx="18">
                  <c:v>108.35786466400525</c:v>
                </c:pt>
                <c:pt idx="19">
                  <c:v>108.3896481108069</c:v>
                </c:pt>
                <c:pt idx="20">
                  <c:v>108.41195432327561</c:v>
                </c:pt>
                <c:pt idx="21">
                  <c:v>108.42411059496239</c:v>
                </c:pt>
                <c:pt idx="22">
                  <c:v>108.42545414680606</c:v>
                </c:pt>
                <c:pt idx="23">
                  <c:v>108.41535682553578</c:v>
                </c:pt>
                <c:pt idx="24">
                  <c:v>108.39326454521974</c:v>
                </c:pt>
                <c:pt idx="25">
                  <c:v>108.35876081392171</c:v>
                </c:pt>
                <c:pt idx="26">
                  <c:v>108.31166901228519</c:v>
                </c:pt>
                <c:pt idx="27">
                  <c:v>108.25221563553123</c:v>
                </c:pt>
                <c:pt idx="28">
                  <c:v>108.1812867981394</c:v>
                </c:pt>
                <c:pt idx="29">
                  <c:v>108.10082285282039</c:v>
                </c:pt>
                <c:pt idx="30">
                  <c:v>108.01441014141263</c:v>
                </c:pt>
                <c:pt idx="31">
                  <c:v>107.9281425848486</c:v>
                </c:pt>
                <c:pt idx="32">
                  <c:v>107.85183521635994</c:v>
                </c:pt>
                <c:pt idx="33">
                  <c:v>107.80067097467003</c:v>
                </c:pt>
                <c:pt idx="34">
                  <c:v>107.79734316061862</c:v>
                </c:pt>
                <c:pt idx="35">
                  <c:v>107.87470963569147</c:v>
                </c:pt>
                <c:pt idx="36">
                  <c:v>108.07889215098797</c:v>
                </c:pt>
                <c:pt idx="37">
                  <c:v>108.47262933023461</c:v>
                </c:pt>
                <c:pt idx="38">
                  <c:v>109.13852593844928</c:v>
                </c:pt>
                <c:pt idx="39">
                  <c:v>110.18164649122346</c:v>
                </c:pt>
                <c:pt idx="40">
                  <c:v>111.7307050740641</c:v>
                </c:pt>
                <c:pt idx="41">
                  <c:v>113.93694851179993</c:v>
                </c:pt>
                <c:pt idx="42">
                  <c:v>116.96977303661494</c:v>
                </c:pt>
                <c:pt idx="43">
                  <c:v>121.00821669289711</c:v>
                </c:pt>
                <c:pt idx="44">
                  <c:v>126.22778349931679</c:v>
                </c:pt>
                <c:pt idx="45">
                  <c:v>132.78260683077787</c:v>
                </c:pt>
                <c:pt idx="46">
                  <c:v>140.78372949548117</c:v>
                </c:pt>
                <c:pt idx="47">
                  <c:v>150.27518891684372</c:v>
                </c:pt>
                <c:pt idx="48">
                  <c:v>161.21050876470184</c:v>
                </c:pt>
                <c:pt idx="49">
                  <c:v>173.43292071210075</c:v>
                </c:pt>
                <c:pt idx="50">
                  <c:v>186.66285786211088</c:v>
                </c:pt>
                <c:pt idx="51">
                  <c:v>200.49450809040513</c:v>
                </c:pt>
                <c:pt idx="52">
                  <c:v>214.38985199950875</c:v>
                </c:pt>
                <c:pt idx="53">
                  <c:v>227.59430701374345</c:v>
                </c:pt>
                <c:pt idx="54">
                  <c:v>238.73586490441653</c:v>
                </c:pt>
                <c:pt idx="55">
                  <c:v>244.87761370370831</c:v>
                </c:pt>
                <c:pt idx="56">
                  <c:v>240.90613391324257</c:v>
                </c:pt>
                <c:pt idx="57">
                  <c:v>221.96341199486332</c:v>
                </c:pt>
                <c:pt idx="58">
                  <c:v>189.37989078573239</c:v>
                </c:pt>
                <c:pt idx="59">
                  <c:v>153.1985960556334</c:v>
                </c:pt>
                <c:pt idx="60">
                  <c:v>125.2432274394956</c:v>
                </c:pt>
                <c:pt idx="61">
                  <c:v>110.10763175430635</c:v>
                </c:pt>
                <c:pt idx="62">
                  <c:v>104.76334329261552</c:v>
                </c:pt>
                <c:pt idx="63">
                  <c:v>104.40179128697069</c:v>
                </c:pt>
                <c:pt idx="64">
                  <c:v>106.19722719133499</c:v>
                </c:pt>
                <c:pt idx="65">
                  <c:v>109.27189756361761</c:v>
                </c:pt>
                <c:pt idx="66">
                  <c:v>113.59036810479132</c:v>
                </c:pt>
                <c:pt idx="67">
                  <c:v>119.31642485242241</c:v>
                </c:pt>
                <c:pt idx="68">
                  <c:v>126.59429660851396</c:v>
                </c:pt>
                <c:pt idx="69">
                  <c:v>135.47198857180098</c:v>
                </c:pt>
                <c:pt idx="70">
                  <c:v>145.85469480674297</c:v>
                </c:pt>
                <c:pt idx="71">
                  <c:v>157.47133488933406</c:v>
                </c:pt>
                <c:pt idx="72">
                  <c:v>169.85939548183273</c:v>
                </c:pt>
                <c:pt idx="73">
                  <c:v>182.36205084438362</c:v>
                </c:pt>
                <c:pt idx="74">
                  <c:v>194.01522288654286</c:v>
                </c:pt>
                <c:pt idx="75">
                  <c:v>202.77548198641068</c:v>
                </c:pt>
                <c:pt idx="76">
                  <c:v>203.65347733186758</c:v>
                </c:pt>
                <c:pt idx="77">
                  <c:v>189.35791557589397</c:v>
                </c:pt>
                <c:pt idx="78">
                  <c:v>159.43689480868017</c:v>
                </c:pt>
                <c:pt idx="79">
                  <c:v>127.11763068104054</c:v>
                </c:pt>
                <c:pt idx="80">
                  <c:v>106.4775815829379</c:v>
                </c:pt>
                <c:pt idx="81">
                  <c:v>98.433548079751063</c:v>
                </c:pt>
                <c:pt idx="82">
                  <c:v>96.440728102642126</c:v>
                </c:pt>
                <c:pt idx="83">
                  <c:v>96.042405672024316</c:v>
                </c:pt>
                <c:pt idx="84">
                  <c:v>95.88984759990808</c:v>
                </c:pt>
                <c:pt idx="85">
                  <c:v>95.7618109501894</c:v>
                </c:pt>
                <c:pt idx="86">
                  <c:v>95.637272293568216</c:v>
                </c:pt>
                <c:pt idx="87">
                  <c:v>95.514906649365159</c:v>
                </c:pt>
                <c:pt idx="88">
                  <c:v>95.394520248692373</c:v>
                </c:pt>
                <c:pt idx="89">
                  <c:v>95.275966299962604</c:v>
                </c:pt>
                <c:pt idx="90">
                  <c:v>95.159108256833576</c:v>
                </c:pt>
                <c:pt idx="91">
                  <c:v>95.043821623106922</c:v>
                </c:pt>
                <c:pt idx="92">
                  <c:v>94.93000468603735</c:v>
                </c:pt>
                <c:pt idx="93">
                  <c:v>94.817616221159739</c:v>
                </c:pt>
                <c:pt idx="94">
                  <c:v>94.706793695934564</c:v>
                </c:pt>
                <c:pt idx="95">
                  <c:v>94.598188375679854</c:v>
                </c:pt>
                <c:pt idx="96">
                  <c:v>94.493823910058651</c:v>
                </c:pt>
                <c:pt idx="97">
                  <c:v>94.399073081937345</c:v>
                </c:pt>
                <c:pt idx="98">
                  <c:v>94.326705406615076</c:v>
                </c:pt>
                <c:pt idx="99">
                  <c:v>94.304125420745009</c:v>
                </c:pt>
                <c:pt idx="100">
                  <c:v>94.384276808182094</c:v>
                </c:pt>
                <c:pt idx="101">
                  <c:v>94.658276645350043</c:v>
                </c:pt>
                <c:pt idx="102">
                  <c:v>95.262922907894051</c:v>
                </c:pt>
                <c:pt idx="103">
                  <c:v>96.369650572129231</c:v>
                </c:pt>
                <c:pt idx="104">
                  <c:v>98.137808286662604</c:v>
                </c:pt>
                <c:pt idx="105">
                  <c:v>100.62324435288113</c:v>
                </c:pt>
                <c:pt idx="106">
                  <c:v>103.66175062822866</c:v>
                </c:pt>
                <c:pt idx="107">
                  <c:v>106.7905797844478</c:v>
                </c:pt>
                <c:pt idx="108">
                  <c:v>109.29689139291433</c:v>
                </c:pt>
                <c:pt idx="109">
                  <c:v>110.44081724668165</c:v>
                </c:pt>
                <c:pt idx="110">
                  <c:v>109.78249051983248</c:v>
                </c:pt>
                <c:pt idx="111">
                  <c:v>107.42538606819784</c:v>
                </c:pt>
                <c:pt idx="112">
                  <c:v>103.99753806140748</c:v>
                </c:pt>
                <c:pt idx="113">
                  <c:v>100.36124224250094</c:v>
                </c:pt>
                <c:pt idx="114">
                  <c:v>97.237701878255905</c:v>
                </c:pt>
                <c:pt idx="115">
                  <c:v>94.976533084325638</c:v>
                </c:pt>
                <c:pt idx="116">
                  <c:v>93.562101815266104</c:v>
                </c:pt>
                <c:pt idx="117">
                  <c:v>92.77479499383135</c:v>
                </c:pt>
                <c:pt idx="118">
                  <c:v>92.362868551262025</c:v>
                </c:pt>
                <c:pt idx="119">
                  <c:v>92.137754355805782</c:v>
                </c:pt>
                <c:pt idx="120">
                  <c:v>91.990908281496317</c:v>
                </c:pt>
                <c:pt idx="121">
                  <c:v>91.871654277747538</c:v>
                </c:pt>
                <c:pt idx="122">
                  <c:v>91.76031751249171</c:v>
                </c:pt>
                <c:pt idx="123">
                  <c:v>91.650519184821547</c:v>
                </c:pt>
                <c:pt idx="124">
                  <c:v>91.540836283765074</c:v>
                </c:pt>
                <c:pt idx="125">
                  <c:v>91.432305764632588</c:v>
                </c:pt>
                <c:pt idx="126">
                  <c:v>91.32958141780108</c:v>
                </c:pt>
                <c:pt idx="127">
                  <c:v>91.245797463409332</c:v>
                </c:pt>
                <c:pt idx="128">
                  <c:v>91.212291974755786</c:v>
                </c:pt>
                <c:pt idx="129">
                  <c:v>91.292475574173139</c:v>
                </c:pt>
                <c:pt idx="130">
                  <c:v>91.592400820650312</c:v>
                </c:pt>
                <c:pt idx="131">
                  <c:v>92.250453284435721</c:v>
                </c:pt>
                <c:pt idx="132">
                  <c:v>93.384968232692941</c:v>
                </c:pt>
                <c:pt idx="133">
                  <c:v>94.997667122437562</c:v>
                </c:pt>
                <c:pt idx="134">
                  <c:v>96.876536703902246</c:v>
                </c:pt>
                <c:pt idx="135">
                  <c:v>98.582570324906897</c:v>
                </c:pt>
                <c:pt idx="136">
                  <c:v>99.583996646842962</c:v>
                </c:pt>
                <c:pt idx="137">
                  <c:v>99.500115329179607</c:v>
                </c:pt>
                <c:pt idx="138">
                  <c:v>98.307213769167078</c:v>
                </c:pt>
                <c:pt idx="139">
                  <c:v>96.356856563682996</c:v>
                </c:pt>
                <c:pt idx="140">
                  <c:v>94.189161189990287</c:v>
                </c:pt>
                <c:pt idx="141">
                  <c:v>92.27545180539866</c:v>
                </c:pt>
                <c:pt idx="142">
                  <c:v>90.856055249815995</c:v>
                </c:pt>
                <c:pt idx="143">
                  <c:v>89.937816788954379</c:v>
                </c:pt>
                <c:pt idx="144">
                  <c:v>89.395121132820307</c:v>
                </c:pt>
                <c:pt idx="145">
                  <c:v>89.078537129803976</c:v>
                </c:pt>
                <c:pt idx="146">
                  <c:v>88.875103433919776</c:v>
                </c:pt>
                <c:pt idx="147">
                  <c:v>88.719555427843332</c:v>
                </c:pt>
                <c:pt idx="148">
                  <c:v>88.581343427777611</c:v>
                </c:pt>
                <c:pt idx="149">
                  <c:v>88.448585223182732</c:v>
                </c:pt>
                <c:pt idx="150">
                  <c:v>88.317406244443461</c:v>
                </c:pt>
                <c:pt idx="151">
                  <c:v>88.186762469548057</c:v>
                </c:pt>
                <c:pt idx="152">
                  <c:v>88.056446186665355</c:v>
                </c:pt>
                <c:pt idx="153">
                  <c:v>87.926454932244724</c:v>
                </c:pt>
                <c:pt idx="154">
                  <c:v>87.796824400936231</c:v>
                </c:pt>
                <c:pt idx="155">
                  <c:v>87.667591153045421</c:v>
                </c:pt>
                <c:pt idx="156">
                  <c:v>87.538785769257274</c:v>
                </c:pt>
                <c:pt idx="157">
                  <c:v>87.41043210663058</c:v>
                </c:pt>
                <c:pt idx="158">
                  <c:v>87.282547641732705</c:v>
                </c:pt>
                <c:pt idx="159">
                  <c:v>87.155144010108984</c:v>
                </c:pt>
                <c:pt idx="160">
                  <c:v>87.028227591667289</c:v>
                </c:pt>
                <c:pt idx="161">
                  <c:v>86.901800106608846</c:v>
                </c:pt>
                <c:pt idx="162">
                  <c:v>86.775859204307636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107.13650895375537</c:v>
                </c:pt>
                <c:pt idx="4">
                  <c:v>107.24532272605315</c:v>
                </c:pt>
                <c:pt idx="5">
                  <c:v>107.35174869803699</c:v>
                </c:pt>
                <c:pt idx="6">
                  <c:v>107.45551963596935</c:v>
                </c:pt>
                <c:pt idx="7">
                  <c:v>107.55634305685852</c:v>
                </c:pt>
                <c:pt idx="8">
                  <c:v>107.65389963868662</c:v>
                </c:pt>
                <c:pt idx="9">
                  <c:v>107.74784169638379</c:v>
                </c:pt>
                <c:pt idx="10">
                  <c:v>107.83779176961004</c:v>
                </c:pt>
                <c:pt idx="11">
                  <c:v>107.92334137752029</c:v>
                </c:pt>
                <c:pt idx="12">
                  <c:v>108.00405000553782</c:v>
                </c:pt>
                <c:pt idx="13">
                  <c:v>108.07944439953654</c:v>
                </c:pt>
                <c:pt idx="14">
                  <c:v>108.14901825341427</c:v>
                </c:pt>
                <c:pt idx="15">
                  <c:v>108.21223238636783</c:v>
                </c:pt>
                <c:pt idx="16">
                  <c:v>108.2685155156543</c:v>
                </c:pt>
                <c:pt idx="17">
                  <c:v>108.31726573845427</c:v>
                </c:pt>
                <c:pt idx="18">
                  <c:v>108.35785284168473</c:v>
                </c:pt>
                <c:pt idx="19">
                  <c:v>108.38962156010109</c:v>
                </c:pt>
                <c:pt idx="20">
                  <c:v>108.41189589948881</c:v>
                </c:pt>
                <c:pt idx="21">
                  <c:v>108.42398463177948</c:v>
                </c:pt>
                <c:pt idx="22">
                  <c:v>108.42518805111592</c:v>
                </c:pt>
                <c:pt idx="23">
                  <c:v>108.4148060529114</c:v>
                </c:pt>
                <c:pt idx="24">
                  <c:v>108.39214756073036</c:v>
                </c:pt>
                <c:pt idx="25">
                  <c:v>108.35654127773466</c:v>
                </c:pt>
                <c:pt idx="26">
                  <c:v>108.30734768053219</c:v>
                </c:pt>
                <c:pt idx="27">
                  <c:v>108.24397210447106</c:v>
                </c:pt>
                <c:pt idx="28">
                  <c:v>108.16587869277808</c:v>
                </c:pt>
                <c:pt idx="29">
                  <c:v>108.07260490074752</c:v>
                </c:pt>
                <c:pt idx="30">
                  <c:v>107.96377616504533</c:v>
                </c:pt>
                <c:pt idx="31">
                  <c:v>107.83912027293772</c:v>
                </c:pt>
                <c:pt idx="32">
                  <c:v>107.69848090363817</c:v>
                </c:pt>
                <c:pt idx="33">
                  <c:v>107.54182977123507</c:v>
                </c:pt>
                <c:pt idx="34">
                  <c:v>107.36927678282771</c:v>
                </c:pt>
                <c:pt idx="35">
                  <c:v>107.18107764255342</c:v>
                </c:pt>
                <c:pt idx="36">
                  <c:v>106.97763838620028</c:v>
                </c:pt>
                <c:pt idx="37">
                  <c:v>106.75951642337023</c:v>
                </c:pt>
                <c:pt idx="38">
                  <c:v>106.52741779260339</c:v>
                </c:pt>
                <c:pt idx="39">
                  <c:v>106.28219049371097</c:v>
                </c:pt>
                <c:pt idx="40">
                  <c:v>106.02481394146437</c:v>
                </c:pt>
                <c:pt idx="41">
                  <c:v>105.75638477352538</c:v>
                </c:pt>
                <c:pt idx="42">
                  <c:v>105.47809942905401</c:v>
                </c:pt>
                <c:pt idx="43">
                  <c:v>105.19123407842987</c:v>
                </c:pt>
                <c:pt idx="44">
                  <c:v>104.89712261585561</c:v>
                </c:pt>
                <c:pt idx="45">
                  <c:v>104.59713351491584</c:v>
                </c:pt>
                <c:pt idx="46">
                  <c:v>104.29264638602709</c:v>
                </c:pt>
                <c:pt idx="47">
                  <c:v>103.98502906232881</c:v>
                </c:pt>
                <c:pt idx="48">
                  <c:v>103.67561597982615</c:v>
                </c:pt>
                <c:pt idx="49">
                  <c:v>103.36568851555633</c:v>
                </c:pt>
                <c:pt idx="50">
                  <c:v>103.05645781442195</c:v>
                </c:pt>
                <c:pt idx="51">
                  <c:v>102.74905048316812</c:v>
                </c:pt>
                <c:pt idx="52">
                  <c:v>102.44449737123945</c:v>
                </c:pt>
                <c:pt idx="53">
                  <c:v>102.14372550453132</c:v>
                </c:pt>
                <c:pt idx="54">
                  <c:v>101.84755309903733</c:v>
                </c:pt>
                <c:pt idx="55">
                  <c:v>101.55668746421954</c:v>
                </c:pt>
                <c:pt idx="56">
                  <c:v>101.27172551489964</c:v>
                </c:pt>
                <c:pt idx="57">
                  <c:v>100.99315654716845</c:v>
                </c:pt>
                <c:pt idx="58">
                  <c:v>100.72136689745209</c:v>
                </c:pt>
                <c:pt idx="59">
                  <c:v>100.456646091845</c:v>
                </c:pt>
                <c:pt idx="60">
                  <c:v>100.19919410128469</c:v>
                </c:pt>
                <c:pt idx="61">
                  <c:v>99.949129342632361</c:v>
                </c:pt>
                <c:pt idx="62">
                  <c:v>99.706497101638419</c:v>
                </c:pt>
                <c:pt idx="63">
                  <c:v>99.47127809678355</c:v>
                </c:pt>
                <c:pt idx="64">
                  <c:v>99.24339694930589</c:v>
                </c:pt>
                <c:pt idx="65">
                  <c:v>99.022730371246169</c:v>
                </c:pt>
                <c:pt idx="66">
                  <c:v>98.809114927703064</c:v>
                </c:pt>
                <c:pt idx="67">
                  <c:v>98.602354270035008</c:v>
                </c:pt>
                <c:pt idx="68">
                  <c:v>98.402225772455196</c:v>
                </c:pt>
                <c:pt idx="69">
                  <c:v>98.208486534855453</c:v>
                </c:pt>
                <c:pt idx="70">
                  <c:v>98.020878739690062</c:v>
                </c:pt>
                <c:pt idx="71">
                  <c:v>97.839134370582414</c:v>
                </c:pt>
                <c:pt idx="72">
                  <c:v>97.662979315423684</c:v>
                </c:pt>
                <c:pt idx="73">
                  <c:v>97.492136887662483</c:v>
                </c:pt>
                <c:pt idx="74">
                  <c:v>97.326330806848333</c:v>
                </c:pt>
                <c:pt idx="75">
                  <c:v>97.16528768389793</c:v>
                </c:pt>
                <c:pt idx="76">
                  <c:v>97.008739058578158</c:v>
                </c:pt>
                <c:pt idx="77">
                  <c:v>96.856423036874446</c:v>
                </c:pt>
                <c:pt idx="78">
                  <c:v>96.708085574692575</c:v>
                </c:pt>
                <c:pt idx="79">
                  <c:v>96.56348145212597</c:v>
                </c:pt>
                <c:pt idx="80">
                  <c:v>96.422374979628344</c:v>
                </c:pt>
                <c:pt idx="81">
                  <c:v>96.284540474131646</c:v>
                </c:pt>
                <c:pt idx="82">
                  <c:v>96.149762539643504</c:v>
                </c:pt>
                <c:pt idx="83">
                  <c:v>96.017836183307409</c:v>
                </c:pt>
                <c:pt idx="84">
                  <c:v>95.888566794426836</c:v>
                </c:pt>
                <c:pt idx="85">
                  <c:v>95.76177001062463</c:v>
                </c:pt>
                <c:pt idx="86">
                  <c:v>95.6372714921865</c:v>
                </c:pt>
                <c:pt idx="87">
                  <c:v>95.514906622753784</c:v>
                </c:pt>
                <c:pt idx="88">
                  <c:v>95.394520151905326</c:v>
                </c:pt>
                <c:pt idx="89">
                  <c:v>95.275965792804072</c:v>
                </c:pt>
                <c:pt idx="90">
                  <c:v>95.159105785978127</c:v>
                </c:pt>
                <c:pt idx="91">
                  <c:v>95.043810438448304</c:v>
                </c:pt>
                <c:pt idx="92">
                  <c:v>94.929957645790708</c:v>
                </c:pt>
                <c:pt idx="93">
                  <c:v>94.817432403319216</c:v>
                </c:pt>
                <c:pt idx="94">
                  <c:v>94.706126311372131</c:v>
                </c:pt>
                <c:pt idx="95">
                  <c:v>94.59593707867289</c:v>
                </c:pt>
                <c:pt idx="96">
                  <c:v>94.486768026894438</c:v>
                </c:pt>
                <c:pt idx="97">
                  <c:v>94.378527598873717</c:v>
                </c:pt>
                <c:pt idx="98">
                  <c:v>94.271128872388658</c:v>
                </c:pt>
                <c:pt idx="99">
                  <c:v>94.164489081012761</c:v>
                </c:pt>
                <c:pt idx="100">
                  <c:v>94.058529143295985</c:v>
                </c:pt>
                <c:pt idx="101">
                  <c:v>93.953173201378135</c:v>
                </c:pt>
                <c:pt idx="102">
                  <c:v>93.848348170119095</c:v>
                </c:pt>
                <c:pt idx="103">
                  <c:v>93.743983297927556</c:v>
                </c:pt>
                <c:pt idx="104">
                  <c:v>93.640009740680867</c:v>
                </c:pt>
                <c:pt idx="105">
                  <c:v>93.536360150458108</c:v>
                </c:pt>
                <c:pt idx="106">
                  <c:v>93.432968281248421</c:v>
                </c:pt>
                <c:pt idx="107">
                  <c:v>93.329768614349362</c:v>
                </c:pt>
                <c:pt idx="108">
                  <c:v>93.226696006826231</c:v>
                </c:pt>
                <c:pt idx="109">
                  <c:v>93.123685367155261</c:v>
                </c:pt>
                <c:pt idx="110">
                  <c:v>93.020671363005448</c:v>
                </c:pt>
                <c:pt idx="111">
                  <c:v>92.917588167000801</c:v>
                </c:pt>
                <c:pt idx="112">
                  <c:v>92.81436924721784</c:v>
                </c:pt>
                <c:pt idx="113">
                  <c:v>92.710947210061988</c:v>
                </c:pt>
                <c:pt idx="114">
                  <c:v>92.607253703978728</c:v>
                </c:pt>
                <c:pt idx="115">
                  <c:v>92.503219393113568</c:v>
                </c:pt>
                <c:pt idx="116">
                  <c:v>92.39877401045274</c:v>
                </c:pt>
                <c:pt idx="117">
                  <c:v>92.293846500050236</c:v>
                </c:pt>
                <c:pt idx="118">
                  <c:v>92.188365257564385</c:v>
                </c:pt>
                <c:pt idx="119">
                  <c:v>92.082258477363382</c:v>
                </c:pt>
                <c:pt idx="120">
                  <c:v>91.975454612802736</c:v>
                </c:pt>
                <c:pt idx="121">
                  <c:v>91.867882953817229</c:v>
                </c:pt>
                <c:pt idx="122">
                  <c:v>91.759474322633068</c:v>
                </c:pt>
                <c:pt idx="123">
                  <c:v>91.65016188416169</c:v>
                </c:pt>
                <c:pt idx="124">
                  <c:v>91.539882062518259</c:v>
                </c:pt>
                <c:pt idx="125">
                  <c:v>91.428575549232292</c:v>
                </c:pt>
                <c:pt idx="126">
                  <c:v>91.316188382302713</c:v>
                </c:pt>
                <c:pt idx="127">
                  <c:v>91.202673068613208</c:v>
                </c:pt>
                <c:pt idx="128">
                  <c:v>91.087989715796141</c:v>
                </c:pt>
                <c:pt idx="129">
                  <c:v>90.972107133925505</c:v>
                </c:pt>
                <c:pt idx="130">
                  <c:v>90.855003863006644</c:v>
                </c:pt>
                <c:pt idx="131">
                  <c:v>90.736669079688738</c:v>
                </c:pt>
                <c:pt idx="132">
                  <c:v>90.617103336484064</c:v>
                </c:pt>
                <c:pt idx="133">
                  <c:v>90.496319089436042</c:v>
                </c:pt>
                <c:pt idx="134">
                  <c:v>90.374340975844831</c:v>
                </c:pt>
                <c:pt idx="135">
                  <c:v>90.251205812292284</c:v>
                </c:pt>
                <c:pt idx="136">
                  <c:v>90.126962294479995</c:v>
                </c:pt>
                <c:pt idx="137">
                  <c:v>90.001670393686013</c:v>
                </c:pt>
                <c:pt idx="138">
                  <c:v>89.875400459096952</c:v>
                </c:pt>
                <c:pt idx="139">
                  <c:v>89.748232049832822</c:v>
                </c:pt>
                <c:pt idx="140">
                  <c:v>89.620252534042621</c:v>
                </c:pt>
                <c:pt idx="141">
                  <c:v>89.491555503941726</c:v>
                </c:pt>
                <c:pt idx="142">
                  <c:v>89.362239064191471</c:v>
                </c:pt>
                <c:pt idx="143">
                  <c:v>89.23240405596556</c:v>
                </c:pt>
                <c:pt idx="144">
                  <c:v>89.102152280117934</c:v>
                </c:pt>
                <c:pt idx="145">
                  <c:v>88.97158478013786</c:v>
                </c:pt>
                <c:pt idx="146">
                  <c:v>88.840800239456755</c:v>
                </c:pt>
                <c:pt idx="147">
                  <c:v>88.709893538836809</c:v>
                </c:pt>
                <c:pt idx="148">
                  <c:v>88.578954508879988</c:v>
                </c:pt>
                <c:pt idx="149">
                  <c:v>88.448066901073247</c:v>
                </c:pt>
                <c:pt idx="150">
                  <c:v>88.317307589134259</c:v>
                </c:pt>
                <c:pt idx="151">
                  <c:v>88.186746001524213</c:v>
                </c:pt>
                <c:pt idx="152">
                  <c:v>88.05644377646307</c:v>
                </c:pt>
                <c:pt idx="153">
                  <c:v>87.926454623031219</c:v>
                </c:pt>
                <c:pt idx="154">
                  <c:v>87.796824366169133</c:v>
                </c:pt>
                <c:pt idx="155">
                  <c:v>87.66759114962008</c:v>
                </c:pt>
                <c:pt idx="156">
                  <c:v>87.538785768961617</c:v>
                </c:pt>
                <c:pt idx="157">
                  <c:v>87.410432106608226</c:v>
                </c:pt>
                <c:pt idx="158">
                  <c:v>87.282547641731227</c:v>
                </c:pt>
                <c:pt idx="159">
                  <c:v>87.155144010108899</c:v>
                </c:pt>
                <c:pt idx="160">
                  <c:v>87.028227591667289</c:v>
                </c:pt>
                <c:pt idx="161">
                  <c:v>86.901800106608846</c:v>
                </c:pt>
                <c:pt idx="162">
                  <c:v>86.775859204307636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106.509</c:v>
                </c:pt>
                <c:pt idx="1">
                  <c:v>108.86</c:v>
                </c:pt>
                <c:pt idx="2">
                  <c:v>106.351</c:v>
                </c:pt>
                <c:pt idx="3">
                  <c:v>108.26300000000001</c:v>
                </c:pt>
                <c:pt idx="4">
                  <c:v>106.684</c:v>
                </c:pt>
                <c:pt idx="5">
                  <c:v>106.877</c:v>
                </c:pt>
                <c:pt idx="6">
                  <c:v>109.544</c:v>
                </c:pt>
                <c:pt idx="7">
                  <c:v>107.825</c:v>
                </c:pt>
                <c:pt idx="8">
                  <c:v>104.63200000000001</c:v>
                </c:pt>
                <c:pt idx="9">
                  <c:v>107.123</c:v>
                </c:pt>
                <c:pt idx="10">
                  <c:v>106.544</c:v>
                </c:pt>
                <c:pt idx="11">
                  <c:v>108.43899999999999</c:v>
                </c:pt>
                <c:pt idx="12">
                  <c:v>106.316</c:v>
                </c:pt>
                <c:pt idx="13">
                  <c:v>108.246</c:v>
                </c:pt>
                <c:pt idx="14">
                  <c:v>107.702</c:v>
                </c:pt>
                <c:pt idx="15">
                  <c:v>108.26300000000001</c:v>
                </c:pt>
                <c:pt idx="16">
                  <c:v>108.28100000000001</c:v>
                </c:pt>
                <c:pt idx="17">
                  <c:v>109.56100000000001</c:v>
                </c:pt>
                <c:pt idx="18">
                  <c:v>106.08799999999999</c:v>
                </c:pt>
                <c:pt idx="19">
                  <c:v>107.298</c:v>
                </c:pt>
                <c:pt idx="20">
                  <c:v>109.298</c:v>
                </c:pt>
                <c:pt idx="21">
                  <c:v>108.754</c:v>
                </c:pt>
                <c:pt idx="22">
                  <c:v>108.123</c:v>
                </c:pt>
                <c:pt idx="23">
                  <c:v>107.56100000000001</c:v>
                </c:pt>
                <c:pt idx="24">
                  <c:v>106.877</c:v>
                </c:pt>
                <c:pt idx="25">
                  <c:v>106.57899999999999</c:v>
                </c:pt>
                <c:pt idx="26">
                  <c:v>107.456</c:v>
                </c:pt>
                <c:pt idx="27">
                  <c:v>106.91200000000001</c:v>
                </c:pt>
                <c:pt idx="28">
                  <c:v>110.649</c:v>
                </c:pt>
                <c:pt idx="29">
                  <c:v>108.404</c:v>
                </c:pt>
                <c:pt idx="30">
                  <c:v>108.351</c:v>
                </c:pt>
                <c:pt idx="31">
                  <c:v>108.175</c:v>
                </c:pt>
                <c:pt idx="32">
                  <c:v>110.667</c:v>
                </c:pt>
                <c:pt idx="33">
                  <c:v>111.386</c:v>
                </c:pt>
                <c:pt idx="34">
                  <c:v>111.42100000000001</c:v>
                </c:pt>
                <c:pt idx="35">
                  <c:v>110.57899999999999</c:v>
                </c:pt>
                <c:pt idx="36">
                  <c:v>112.91200000000001</c:v>
                </c:pt>
                <c:pt idx="37">
                  <c:v>112.57899999999999</c:v>
                </c:pt>
                <c:pt idx="38">
                  <c:v>111.211</c:v>
                </c:pt>
                <c:pt idx="39">
                  <c:v>112.544</c:v>
                </c:pt>
                <c:pt idx="40">
                  <c:v>114.14</c:v>
                </c:pt>
                <c:pt idx="41">
                  <c:v>113.789</c:v>
                </c:pt>
                <c:pt idx="42">
                  <c:v>118.73699999999999</c:v>
                </c:pt>
                <c:pt idx="43">
                  <c:v>118.77200000000001</c:v>
                </c:pt>
                <c:pt idx="44">
                  <c:v>119.842</c:v>
                </c:pt>
                <c:pt idx="45">
                  <c:v>123.193</c:v>
                </c:pt>
                <c:pt idx="46">
                  <c:v>129.91200000000001</c:v>
                </c:pt>
                <c:pt idx="47">
                  <c:v>137.386</c:v>
                </c:pt>
                <c:pt idx="48">
                  <c:v>147.17500000000001</c:v>
                </c:pt>
                <c:pt idx="49">
                  <c:v>165.82499999999999</c:v>
                </c:pt>
                <c:pt idx="50">
                  <c:v>183.82499999999999</c:v>
                </c:pt>
                <c:pt idx="51">
                  <c:v>203.91200000000001</c:v>
                </c:pt>
                <c:pt idx="52">
                  <c:v>217.73699999999999</c:v>
                </c:pt>
                <c:pt idx="53">
                  <c:v>227.667</c:v>
                </c:pt>
                <c:pt idx="54">
                  <c:v>233.80699999999999</c:v>
                </c:pt>
                <c:pt idx="55">
                  <c:v>234.17500000000001</c:v>
                </c:pt>
                <c:pt idx="56">
                  <c:v>232.386</c:v>
                </c:pt>
                <c:pt idx="57">
                  <c:v>225.22800000000001</c:v>
                </c:pt>
                <c:pt idx="58">
                  <c:v>204.404</c:v>
                </c:pt>
                <c:pt idx="59">
                  <c:v>159.386</c:v>
                </c:pt>
                <c:pt idx="60">
                  <c:v>117.91200000000001</c:v>
                </c:pt>
                <c:pt idx="61">
                  <c:v>107.702</c:v>
                </c:pt>
                <c:pt idx="62">
                  <c:v>105.825</c:v>
                </c:pt>
                <c:pt idx="63">
                  <c:v>105.667</c:v>
                </c:pt>
                <c:pt idx="64">
                  <c:v>106</c:v>
                </c:pt>
                <c:pt idx="65">
                  <c:v>107.667</c:v>
                </c:pt>
                <c:pt idx="66">
                  <c:v>108.807</c:v>
                </c:pt>
                <c:pt idx="67">
                  <c:v>113.842</c:v>
                </c:pt>
                <c:pt idx="68">
                  <c:v>118.211</c:v>
                </c:pt>
                <c:pt idx="69">
                  <c:v>130.47399999999999</c:v>
                </c:pt>
                <c:pt idx="70">
                  <c:v>144.87700000000001</c:v>
                </c:pt>
                <c:pt idx="71">
                  <c:v>158.13999999999999</c:v>
                </c:pt>
                <c:pt idx="72">
                  <c:v>173.404</c:v>
                </c:pt>
                <c:pt idx="73">
                  <c:v>185.982</c:v>
                </c:pt>
                <c:pt idx="74">
                  <c:v>191.86</c:v>
                </c:pt>
                <c:pt idx="75">
                  <c:v>198.614</c:v>
                </c:pt>
                <c:pt idx="76">
                  <c:v>198.54400000000001</c:v>
                </c:pt>
                <c:pt idx="77">
                  <c:v>192.965</c:v>
                </c:pt>
                <c:pt idx="78">
                  <c:v>165.54400000000001</c:v>
                </c:pt>
                <c:pt idx="79">
                  <c:v>124.754</c:v>
                </c:pt>
                <c:pt idx="80">
                  <c:v>104.702</c:v>
                </c:pt>
                <c:pt idx="81">
                  <c:v>96.841999999999999</c:v>
                </c:pt>
                <c:pt idx="82">
                  <c:v>98.174999999999997</c:v>
                </c:pt>
                <c:pt idx="83">
                  <c:v>99.543999999999997</c:v>
                </c:pt>
                <c:pt idx="84">
                  <c:v>96.438999999999993</c:v>
                </c:pt>
                <c:pt idx="85">
                  <c:v>97.367999999999995</c:v>
                </c:pt>
                <c:pt idx="86">
                  <c:v>97.649000000000001</c:v>
                </c:pt>
                <c:pt idx="87">
                  <c:v>96.718999999999994</c:v>
                </c:pt>
                <c:pt idx="88">
                  <c:v>93.614000000000004</c:v>
                </c:pt>
                <c:pt idx="89">
                  <c:v>97.965000000000003</c:v>
                </c:pt>
                <c:pt idx="90">
                  <c:v>97.438999999999993</c:v>
                </c:pt>
                <c:pt idx="91">
                  <c:v>99.087999999999994</c:v>
                </c:pt>
                <c:pt idx="92">
                  <c:v>93.772000000000006</c:v>
                </c:pt>
                <c:pt idx="93">
                  <c:v>96.227999999999994</c:v>
                </c:pt>
                <c:pt idx="94">
                  <c:v>97</c:v>
                </c:pt>
                <c:pt idx="95">
                  <c:v>97.807000000000002</c:v>
                </c:pt>
                <c:pt idx="96">
                  <c:v>95.245999999999995</c:v>
                </c:pt>
                <c:pt idx="97">
                  <c:v>95.543999999999997</c:v>
                </c:pt>
                <c:pt idx="98">
                  <c:v>95.736999999999995</c:v>
                </c:pt>
                <c:pt idx="99">
                  <c:v>96.263000000000005</c:v>
                </c:pt>
                <c:pt idx="100">
                  <c:v>95.772000000000006</c:v>
                </c:pt>
                <c:pt idx="101">
                  <c:v>95.894999999999996</c:v>
                </c:pt>
                <c:pt idx="102">
                  <c:v>96.947000000000003</c:v>
                </c:pt>
                <c:pt idx="103">
                  <c:v>95.632000000000005</c:v>
                </c:pt>
                <c:pt idx="104">
                  <c:v>99.718999999999994</c:v>
                </c:pt>
                <c:pt idx="105">
                  <c:v>103.105</c:v>
                </c:pt>
                <c:pt idx="106">
                  <c:v>105.965</c:v>
                </c:pt>
                <c:pt idx="107">
                  <c:v>109.175</c:v>
                </c:pt>
                <c:pt idx="108">
                  <c:v>112.965</c:v>
                </c:pt>
                <c:pt idx="109">
                  <c:v>112.807</c:v>
                </c:pt>
                <c:pt idx="110">
                  <c:v>114.57899999999999</c:v>
                </c:pt>
                <c:pt idx="111">
                  <c:v>111.193</c:v>
                </c:pt>
                <c:pt idx="112">
                  <c:v>109.947</c:v>
                </c:pt>
                <c:pt idx="113">
                  <c:v>99.596000000000004</c:v>
                </c:pt>
                <c:pt idx="114">
                  <c:v>99.385999999999996</c:v>
                </c:pt>
                <c:pt idx="115">
                  <c:v>96.438999999999993</c:v>
                </c:pt>
                <c:pt idx="116">
                  <c:v>93.86</c:v>
                </c:pt>
                <c:pt idx="117">
                  <c:v>91.736999999999995</c:v>
                </c:pt>
                <c:pt idx="118">
                  <c:v>92.245999999999995</c:v>
                </c:pt>
                <c:pt idx="119">
                  <c:v>92.174999999999997</c:v>
                </c:pt>
                <c:pt idx="120">
                  <c:v>91.701999999999998</c:v>
                </c:pt>
                <c:pt idx="121">
                  <c:v>91.263000000000005</c:v>
                </c:pt>
                <c:pt idx="122">
                  <c:v>90.912000000000006</c:v>
                </c:pt>
                <c:pt idx="123">
                  <c:v>91.807000000000002</c:v>
                </c:pt>
                <c:pt idx="124">
                  <c:v>91.332999999999998</c:v>
                </c:pt>
                <c:pt idx="125">
                  <c:v>90.632000000000005</c:v>
                </c:pt>
                <c:pt idx="126">
                  <c:v>90.667000000000002</c:v>
                </c:pt>
                <c:pt idx="127">
                  <c:v>90.894999999999996</c:v>
                </c:pt>
                <c:pt idx="128">
                  <c:v>90.578999999999994</c:v>
                </c:pt>
                <c:pt idx="129">
                  <c:v>91.912000000000006</c:v>
                </c:pt>
                <c:pt idx="130">
                  <c:v>93.525999999999996</c:v>
                </c:pt>
                <c:pt idx="131">
                  <c:v>93.192999999999998</c:v>
                </c:pt>
                <c:pt idx="132">
                  <c:v>94.649000000000001</c:v>
                </c:pt>
                <c:pt idx="133">
                  <c:v>97.018000000000001</c:v>
                </c:pt>
                <c:pt idx="134">
                  <c:v>100.825</c:v>
                </c:pt>
                <c:pt idx="135">
                  <c:v>99.438999999999993</c:v>
                </c:pt>
                <c:pt idx="136">
                  <c:v>101.22799999999999</c:v>
                </c:pt>
                <c:pt idx="137">
                  <c:v>100.456</c:v>
                </c:pt>
                <c:pt idx="138">
                  <c:v>94.667000000000002</c:v>
                </c:pt>
                <c:pt idx="139">
                  <c:v>96.087999999999994</c:v>
                </c:pt>
                <c:pt idx="140">
                  <c:v>92.93</c:v>
                </c:pt>
                <c:pt idx="141">
                  <c:v>89.192999999999998</c:v>
                </c:pt>
                <c:pt idx="142">
                  <c:v>88.052999999999997</c:v>
                </c:pt>
                <c:pt idx="143">
                  <c:v>87.683999999999997</c:v>
                </c:pt>
                <c:pt idx="144">
                  <c:v>89.350999999999999</c:v>
                </c:pt>
                <c:pt idx="145">
                  <c:v>89.316000000000003</c:v>
                </c:pt>
                <c:pt idx="146">
                  <c:v>88.456000000000003</c:v>
                </c:pt>
                <c:pt idx="147">
                  <c:v>89.034999999999997</c:v>
                </c:pt>
                <c:pt idx="148">
                  <c:v>85.561000000000007</c:v>
                </c:pt>
                <c:pt idx="149">
                  <c:v>88.174999999999997</c:v>
                </c:pt>
                <c:pt idx="150">
                  <c:v>88.474000000000004</c:v>
                </c:pt>
                <c:pt idx="151">
                  <c:v>88.509</c:v>
                </c:pt>
                <c:pt idx="152">
                  <c:v>88.876999999999995</c:v>
                </c:pt>
                <c:pt idx="153">
                  <c:v>86.385999999999996</c:v>
                </c:pt>
                <c:pt idx="154">
                  <c:v>85.298000000000002</c:v>
                </c:pt>
                <c:pt idx="155">
                  <c:v>87.316000000000003</c:v>
                </c:pt>
                <c:pt idx="156">
                  <c:v>88.192999999999998</c:v>
                </c:pt>
                <c:pt idx="157">
                  <c:v>89.385999999999996</c:v>
                </c:pt>
                <c:pt idx="158">
                  <c:v>88.93</c:v>
                </c:pt>
                <c:pt idx="159">
                  <c:v>87.245999999999995</c:v>
                </c:pt>
                <c:pt idx="160">
                  <c:v>86.683999999999997</c:v>
                </c:pt>
                <c:pt idx="161">
                  <c:v>87</c:v>
                </c:pt>
                <c:pt idx="162">
                  <c:v>85.701999999999998</c:v>
                </c:pt>
                <c:pt idx="163">
                  <c:v>88.298000000000002</c:v>
                </c:pt>
                <c:pt idx="164">
                  <c:v>86.614000000000004</c:v>
                </c:pt>
                <c:pt idx="165">
                  <c:v>85.841999999999999</c:v>
                </c:pt>
                <c:pt idx="166">
                  <c:v>86.93</c:v>
                </c:pt>
                <c:pt idx="167">
                  <c:v>87.789000000000001</c:v>
                </c:pt>
                <c:pt idx="168">
                  <c:v>87.632000000000005</c:v>
                </c:pt>
                <c:pt idx="169">
                  <c:v>89.052999999999997</c:v>
                </c:pt>
                <c:pt idx="170">
                  <c:v>86.86</c:v>
                </c:pt>
                <c:pt idx="171">
                  <c:v>85.718999999999994</c:v>
                </c:pt>
                <c:pt idx="172">
                  <c:v>86.316000000000003</c:v>
                </c:pt>
                <c:pt idx="173">
                  <c:v>86.263000000000005</c:v>
                </c:pt>
                <c:pt idx="174">
                  <c:v>85.438999999999993</c:v>
                </c:pt>
                <c:pt idx="175">
                  <c:v>84.525999999999996</c:v>
                </c:pt>
                <c:pt idx="176">
                  <c:v>85.754000000000005</c:v>
                </c:pt>
                <c:pt idx="177">
                  <c:v>85.123000000000005</c:v>
                </c:pt>
                <c:pt idx="178">
                  <c:v>86.052999999999997</c:v>
                </c:pt>
                <c:pt idx="179">
                  <c:v>84.456000000000003</c:v>
                </c:pt>
                <c:pt idx="180">
                  <c:v>82.561000000000007</c:v>
                </c:pt>
                <c:pt idx="181">
                  <c:v>84.385999999999996</c:v>
                </c:pt>
                <c:pt idx="182">
                  <c:v>86.052999999999997</c:v>
                </c:pt>
                <c:pt idx="183">
                  <c:v>85.052999999999997</c:v>
                </c:pt>
                <c:pt idx="184">
                  <c:v>86.561000000000007</c:v>
                </c:pt>
                <c:pt idx="185">
                  <c:v>83.509</c:v>
                </c:pt>
                <c:pt idx="186">
                  <c:v>81.491</c:v>
                </c:pt>
                <c:pt idx="187">
                  <c:v>84.105000000000004</c:v>
                </c:pt>
                <c:pt idx="188">
                  <c:v>83.174999999999997</c:v>
                </c:pt>
                <c:pt idx="189">
                  <c:v>87.227999999999994</c:v>
                </c:pt>
                <c:pt idx="190">
                  <c:v>84</c:v>
                </c:pt>
                <c:pt idx="191">
                  <c:v>84.525999999999996</c:v>
                </c:pt>
                <c:pt idx="192">
                  <c:v>86.14</c:v>
                </c:pt>
                <c:pt idx="193">
                  <c:v>84.632000000000005</c:v>
                </c:pt>
                <c:pt idx="194">
                  <c:v>82.649000000000001</c:v>
                </c:pt>
                <c:pt idx="195">
                  <c:v>83.474000000000004</c:v>
                </c:pt>
                <c:pt idx="196">
                  <c:v>86.947000000000003</c:v>
                </c:pt>
                <c:pt idx="197">
                  <c:v>86.438999999999993</c:v>
                </c:pt>
                <c:pt idx="198">
                  <c:v>85.281000000000006</c:v>
                </c:pt>
                <c:pt idx="199">
                  <c:v>83.158000000000001</c:v>
                </c:pt>
                <c:pt idx="200">
                  <c:v>80.105000000000004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106.06113482879751</c:v>
                </c:pt>
                <c:pt idx="8">
                  <c:v>106.24417535466755</c:v>
                </c:pt>
                <c:pt idx="9">
                  <c:v>106.42591084256314</c:v>
                </c:pt>
                <c:pt idx="10">
                  <c:v>106.60609973805374</c:v>
                </c:pt>
                <c:pt idx="11">
                  <c:v>106.78447079998135</c:v>
                </c:pt>
                <c:pt idx="12">
                  <c:v>106.96072068650942</c:v>
                </c:pt>
                <c:pt idx="13">
                  <c:v>107.13451155782494</c:v>
                </c:pt>
                <c:pt idx="14">
                  <c:v>107.30546875277432</c:v>
                </c:pt>
                <c:pt idx="15">
                  <c:v>107.47317861053487</c:v>
                </c:pt>
                <c:pt idx="16">
                  <c:v>107.6371865248553</c:v>
                </c:pt>
                <c:pt idx="17">
                  <c:v>107.79699533907841</c:v>
                </c:pt>
                <c:pt idx="18">
                  <c:v>107.95206421882034</c:v>
                </c:pt>
                <c:pt idx="19">
                  <c:v>108.10180818394153</c:v>
                </c:pt>
                <c:pt idx="20">
                  <c:v>108.24559855907745</c:v>
                </c:pt>
                <c:pt idx="21">
                  <c:v>108.38276474551003</c:v>
                </c:pt>
                <c:pt idx="22">
                  <c:v>108.51259798855877</c:v>
                </c:pt>
                <c:pt idx="23">
                  <c:v>108.63435832499518</c:v>
                </c:pt>
                <c:pt idx="24">
                  <c:v>108.74728683345779</c:v>
                </c:pt>
                <c:pt idx="25">
                  <c:v>108.8506269829563</c:v>
                </c:pt>
                <c:pt idx="26">
                  <c:v>108.94366174421964</c:v>
                </c:pt>
                <c:pt idx="27">
                  <c:v>109.02577785059805</c:v>
                </c:pt>
                <c:pt idx="28">
                  <c:v>109.09657600979419</c:v>
                </c:pt>
                <c:pt idx="29">
                  <c:v>109.15605691161812</c:v>
                </c:pt>
                <c:pt idx="30">
                  <c:v>109.20492834624103</c:v>
                </c:pt>
                <c:pt idx="31">
                  <c:v>109.24509884047001</c:v>
                </c:pt>
                <c:pt idx="32">
                  <c:v>109.28044680882194</c:v>
                </c:pt>
                <c:pt idx="33">
                  <c:v>109.3179778643332</c:v>
                </c:pt>
                <c:pt idx="34">
                  <c:v>109.36949980452287</c:v>
                </c:pt>
                <c:pt idx="35">
                  <c:v>109.45394379931487</c:v>
                </c:pt>
                <c:pt idx="36">
                  <c:v>109.60042611302029</c:v>
                </c:pt>
                <c:pt idx="37">
                  <c:v>109.85205924034169</c:v>
                </c:pt>
                <c:pt idx="38">
                  <c:v>110.27036775436103</c:v>
                </c:pt>
                <c:pt idx="39">
                  <c:v>110.93993333239263</c:v>
                </c:pt>
                <c:pt idx="40">
                  <c:v>111.97259276330864</c:v>
                </c:pt>
                <c:pt idx="41">
                  <c:v>113.51017544872347</c:v>
                </c:pt>
                <c:pt idx="42">
                  <c:v>115.72445845267364</c:v>
                </c:pt>
                <c:pt idx="43">
                  <c:v>118.81283469512222</c:v>
                </c:pt>
                <c:pt idx="44">
                  <c:v>122.98825050203591</c:v>
                </c:pt>
                <c:pt idx="45">
                  <c:v>128.46238412507032</c:v>
                </c:pt>
                <c:pt idx="46">
                  <c:v>135.42187632471885</c:v>
                </c:pt>
                <c:pt idx="47">
                  <c:v>143.99867301120506</c:v>
                </c:pt>
                <c:pt idx="48">
                  <c:v>154.23706612911806</c:v>
                </c:pt>
                <c:pt idx="49">
                  <c:v>166.06156169674497</c:v>
                </c:pt>
                <c:pt idx="50">
                  <c:v>179.25087236736053</c:v>
                </c:pt>
                <c:pt idx="51">
                  <c:v>193.42322967903596</c:v>
                </c:pt>
                <c:pt idx="52">
                  <c:v>208.03126505830411</c:v>
                </c:pt>
                <c:pt idx="53">
                  <c:v>222.31905758922946</c:v>
                </c:pt>
                <c:pt idx="54">
                  <c:v>235.02653031988078</c:v>
                </c:pt>
                <c:pt idx="55">
                  <c:v>243.44995264654864</c:v>
                </c:pt>
                <c:pt idx="56">
                  <c:v>242.34187814530497</c:v>
                </c:pt>
                <c:pt idx="57">
                  <c:v>225.71091248625595</c:v>
                </c:pt>
                <c:pt idx="58">
                  <c:v>193.57940768410967</c:v>
                </c:pt>
                <c:pt idx="59">
                  <c:v>156.34956827004939</c:v>
                </c:pt>
                <c:pt idx="60">
                  <c:v>127.45800227203492</c:v>
                </c:pt>
                <c:pt idx="61">
                  <c:v>112.16037001227758</c:v>
                </c:pt>
                <c:pt idx="62">
                  <c:v>106.86806649923309</c:v>
                </c:pt>
                <c:pt idx="63">
                  <c:v>106.26782259911226</c:v>
                </c:pt>
                <c:pt idx="64">
                  <c:v>107.50668217561604</c:v>
                </c:pt>
                <c:pt idx="65">
                  <c:v>109.83250366179625</c:v>
                </c:pt>
                <c:pt idx="66">
                  <c:v>113.30362688950389</c:v>
                </c:pt>
                <c:pt idx="67">
                  <c:v>118.15786911608069</c:v>
                </c:pt>
                <c:pt idx="68">
                  <c:v>124.62229883765266</c:v>
                </c:pt>
                <c:pt idx="69">
                  <c:v>132.8379237415142</c:v>
                </c:pt>
                <c:pt idx="70">
                  <c:v>142.79927150667805</c:v>
                </c:pt>
                <c:pt idx="71">
                  <c:v>154.30139700714145</c:v>
                </c:pt>
                <c:pt idx="72">
                  <c:v>166.90596047773201</c:v>
                </c:pt>
                <c:pt idx="73">
                  <c:v>179.93406646820364</c:v>
                </c:pt>
                <c:pt idx="74">
                  <c:v>192.41485479167193</c:v>
                </c:pt>
                <c:pt idx="75">
                  <c:v>202.46801003595851</c:v>
                </c:pt>
                <c:pt idx="76">
                  <c:v>205.12566048301005</c:v>
                </c:pt>
                <c:pt idx="77">
                  <c:v>191.79835503627635</c:v>
                </c:pt>
                <c:pt idx="78">
                  <c:v>160.72541314266775</c:v>
                </c:pt>
                <c:pt idx="79">
                  <c:v>127.14302687461611</c:v>
                </c:pt>
                <c:pt idx="80">
                  <c:v>107.14728806016763</c:v>
                </c:pt>
                <c:pt idx="81">
                  <c:v>100.31675141060255</c:v>
                </c:pt>
                <c:pt idx="82">
                  <c:v>98.855399704487681</c:v>
                </c:pt>
                <c:pt idx="83">
                  <c:v>98.521680995148898</c:v>
                </c:pt>
                <c:pt idx="84">
                  <c:v>98.318553391979364</c:v>
                </c:pt>
                <c:pt idx="85">
                  <c:v>98.125845334497114</c:v>
                </c:pt>
                <c:pt idx="86">
                  <c:v>97.935617216823985</c:v>
                </c:pt>
                <c:pt idx="87">
                  <c:v>97.747462630304284</c:v>
                </c:pt>
                <c:pt idx="88">
                  <c:v>97.561255384856238</c:v>
                </c:pt>
                <c:pt idx="89">
                  <c:v>97.376880497971285</c:v>
                </c:pt>
                <c:pt idx="90">
                  <c:v>97.194228997371496</c:v>
                </c:pt>
                <c:pt idx="91">
                  <c:v>97.013198583678999</c:v>
                </c:pt>
                <c:pt idx="92">
                  <c:v>96.833696534964716</c:v>
                </c:pt>
                <c:pt idx="93">
                  <c:v>96.655651622689078</c:v>
                </c:pt>
                <c:pt idx="94">
                  <c:v>96.479059091408317</c:v>
                </c:pt>
                <c:pt idx="95">
                  <c:v>96.304134243761226</c:v>
                </c:pt>
                <c:pt idx="96">
                  <c:v>96.13178421749997</c:v>
                </c:pt>
                <c:pt idx="97">
                  <c:v>95.964904511930655</c:v>
                </c:pt>
                <c:pt idx="98">
                  <c:v>95.811541584577625</c:v>
                </c:pt>
                <c:pt idx="99">
                  <c:v>95.691654900861806</c:v>
                </c:pt>
                <c:pt idx="100">
                  <c:v>95.649512034174464</c:v>
                </c:pt>
                <c:pt idx="101">
                  <c:v>95.772284034123246</c:v>
                </c:pt>
                <c:pt idx="102">
                  <c:v>96.21008130325248</c:v>
                </c:pt>
                <c:pt idx="103">
                  <c:v>97.182185336458701</c:v>
                </c:pt>
                <c:pt idx="104">
                  <c:v>98.941842444028126</c:v>
                </c:pt>
                <c:pt idx="105">
                  <c:v>101.67028924958252</c:v>
                </c:pt>
                <c:pt idx="106">
                  <c:v>105.30069815518549</c:v>
                </c:pt>
                <c:pt idx="107">
                  <c:v>109.34493505167697</c:v>
                </c:pt>
                <c:pt idx="108">
                  <c:v>112.87294059172416</c:v>
                </c:pt>
                <c:pt idx="109">
                  <c:v>114.77917634865071</c:v>
                </c:pt>
                <c:pt idx="110">
                  <c:v>114.29028214997923</c:v>
                </c:pt>
                <c:pt idx="111">
                  <c:v>111.41920905987324</c:v>
                </c:pt>
                <c:pt idx="112">
                  <c:v>107.01293535230757</c:v>
                </c:pt>
                <c:pt idx="113">
                  <c:v>102.31650934328685</c:v>
                </c:pt>
                <c:pt idx="114">
                  <c:v>98.363045243096309</c:v>
                </c:pt>
                <c:pt idx="115">
                  <c:v>95.608276615623339</c:v>
                </c:pt>
                <c:pt idx="116">
                  <c:v>93.969056473682301</c:v>
                </c:pt>
                <c:pt idx="117">
                  <c:v>93.100357063229978</c:v>
                </c:pt>
                <c:pt idx="118">
                  <c:v>92.654853380448031</c:v>
                </c:pt>
                <c:pt idx="119">
                  <c:v>92.399804719081047</c:v>
                </c:pt>
                <c:pt idx="120">
                  <c:v>92.216330556253112</c:v>
                </c:pt>
                <c:pt idx="121">
                  <c:v>92.055881777108453</c:v>
                </c:pt>
                <c:pt idx="122">
                  <c:v>91.902278121451261</c:v>
                </c:pt>
                <c:pt idx="123">
                  <c:v>91.751222831432017</c:v>
                </c:pt>
                <c:pt idx="124">
                  <c:v>91.602465547330794</c:v>
                </c:pt>
                <c:pt idx="125">
                  <c:v>91.458703397956839</c:v>
                </c:pt>
                <c:pt idx="126">
                  <c:v>91.329259098157337</c:v>
                </c:pt>
                <c:pt idx="127">
                  <c:v>91.240060498147741</c:v>
                </c:pt>
                <c:pt idx="128">
                  <c:v>91.251755238062017</c:v>
                </c:pt>
                <c:pt idx="129">
                  <c:v>91.48109933855649</c:v>
                </c:pt>
                <c:pt idx="130">
                  <c:v>92.10466042448131</c:v>
                </c:pt>
                <c:pt idx="131">
                  <c:v>93.308163756368032</c:v>
                </c:pt>
                <c:pt idx="132">
                  <c:v>95.158377325170164</c:v>
                </c:pt>
                <c:pt idx="133">
                  <c:v>97.441937086624094</c:v>
                </c:pt>
                <c:pt idx="134">
                  <c:v>99.602510126791415</c:v>
                </c:pt>
                <c:pt idx="135">
                  <c:v>100.90687424385956</c:v>
                </c:pt>
                <c:pt idx="136">
                  <c:v>100.81062590281081</c:v>
                </c:pt>
                <c:pt idx="137">
                  <c:v>99.285150331271467</c:v>
                </c:pt>
                <c:pt idx="138">
                  <c:v>96.843026693981273</c:v>
                </c:pt>
                <c:pt idx="139">
                  <c:v>94.234538646028227</c:v>
                </c:pt>
                <c:pt idx="140">
                  <c:v>92.057658005358988</c:v>
                </c:pt>
                <c:pt idx="141">
                  <c:v>90.553627660930857</c:v>
                </c:pt>
                <c:pt idx="142">
                  <c:v>89.656039315448268</c:v>
                </c:pt>
                <c:pt idx="143">
                  <c:v>89.164578524347988</c:v>
                </c:pt>
                <c:pt idx="144">
                  <c:v>88.889771106965284</c:v>
                </c:pt>
                <c:pt idx="145">
                  <c:v>88.709834106623347</c:v>
                </c:pt>
                <c:pt idx="146">
                  <c:v>88.564549429483165</c:v>
                </c:pt>
                <c:pt idx="147">
                  <c:v>88.429919391578878</c:v>
                </c:pt>
                <c:pt idx="148">
                  <c:v>88.298038911544111</c:v>
                </c:pt>
                <c:pt idx="149">
                  <c:v>88.166702641745857</c:v>
                </c:pt>
                <c:pt idx="150">
                  <c:v>88.035359278846144</c:v>
                </c:pt>
                <c:pt idx="151">
                  <c:v>87.903859738604638</c:v>
                </c:pt>
                <c:pt idx="152">
                  <c:v>87.772141178171395</c:v>
                </c:pt>
                <c:pt idx="153">
                  <c:v>87.640160882705999</c:v>
                </c:pt>
                <c:pt idx="154">
                  <c:v>87.507884550041453</c:v>
                </c:pt>
                <c:pt idx="155">
                  <c:v>87.375284316436293</c:v>
                </c:pt>
                <c:pt idx="156">
                  <c:v>87.242338184544977</c:v>
                </c:pt>
                <c:pt idx="157">
                  <c:v>87.109029577960271</c:v>
                </c:pt>
                <c:pt idx="158">
                  <c:v>86.975346874397729</c:v>
                </c:pt>
                <c:pt idx="159">
                  <c:v>86.84128291744203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106.0611348287907</c:v>
                </c:pt>
                <c:pt idx="8">
                  <c:v>106.24417535464515</c:v>
                </c:pt>
                <c:pt idx="9">
                  <c:v>106.42591084249119</c:v>
                </c:pt>
                <c:pt idx="10">
                  <c:v>106.60609973782802</c:v>
                </c:pt>
                <c:pt idx="11">
                  <c:v>106.78447079928954</c:v>
                </c:pt>
                <c:pt idx="12">
                  <c:v>106.96072068443834</c:v>
                </c:pt>
                <c:pt idx="13">
                  <c:v>107.13451155176857</c:v>
                </c:pt>
                <c:pt idx="14">
                  <c:v>107.30546873547465</c:v>
                </c:pt>
                <c:pt idx="15">
                  <c:v>107.47317856226532</c:v>
                </c:pt>
                <c:pt idx="16">
                  <c:v>107.637186393297</c:v>
                </c:pt>
                <c:pt idx="17">
                  <c:v>107.79699498883296</c:v>
                </c:pt>
                <c:pt idx="18">
                  <c:v>107.95206330799276</c:v>
                </c:pt>
                <c:pt idx="19">
                  <c:v>108.1018058702297</c:v>
                </c:pt>
                <c:pt idx="20">
                  <c:v>108.24559281802156</c:v>
                </c:pt>
                <c:pt idx="21">
                  <c:v>108.3827508304946</c:v>
                </c:pt>
                <c:pt idx="22">
                  <c:v>108.51256504389947</c:v>
                </c:pt>
                <c:pt idx="23">
                  <c:v>108.6342821353835</c:v>
                </c:pt>
                <c:pt idx="24">
                  <c:v>108.74711471957166</c:v>
                </c:pt>
                <c:pt idx="25">
                  <c:v>108.85024719125398</c:v>
                </c:pt>
                <c:pt idx="26">
                  <c:v>108.94284312027322</c:v>
                </c:pt>
                <c:pt idx="27">
                  <c:v>109.02405426511362</c:v>
                </c:pt>
                <c:pt idx="28">
                  <c:v>109.09303121889255</c:v>
                </c:pt>
                <c:pt idx="29">
                  <c:v>109.14893563546028</c:v>
                </c:pt>
                <c:pt idx="30">
                  <c:v>109.19095390525219</c:v>
                </c:pt>
                <c:pt idx="31">
                  <c:v>109.21831206290024</c:v>
                </c:pt>
                <c:pt idx="32">
                  <c:v>109.23029161538037</c:v>
                </c:pt>
                <c:pt idx="33">
                  <c:v>109.22624588615308</c:v>
                </c:pt>
                <c:pt idx="34">
                  <c:v>109.20561638417588</c:v>
                </c:pt>
                <c:pt idx="35">
                  <c:v>109.16794863459057</c:v>
                </c:pt>
                <c:pt idx="36">
                  <c:v>109.11290685836758</c:v>
                </c:pt>
                <c:pt idx="37">
                  <c:v>109.04028686874334</c:v>
                </c:pt>
                <c:pt idx="38">
                  <c:v>108.95002656894842</c:v>
                </c:pt>
                <c:pt idx="39">
                  <c:v>108.84221349208758</c:v>
                </c:pt>
                <c:pt idx="40">
                  <c:v>108.71708892045554</c:v>
                </c:pt>
                <c:pt idx="41">
                  <c:v>108.5750482546688</c:v>
                </c:pt>
                <c:pt idx="42">
                  <c:v>108.41663746556455</c:v>
                </c:pt>
                <c:pt idx="43">
                  <c:v>108.2425456432813</c:v>
                </c:pt>
                <c:pt idx="44">
                  <c:v>108.05359384524914</c:v>
                </c:pt>
                <c:pt idx="45">
                  <c:v>107.85072062380364</c:v>
                </c:pt>
                <c:pt idx="46">
                  <c:v>107.63496477101674</c:v>
                </c:pt>
                <c:pt idx="47">
                  <c:v>107.40744594127875</c:v>
                </c:pt>
                <c:pt idx="48">
                  <c:v>107.16934389256524</c:v>
                </c:pt>
                <c:pt idx="49">
                  <c:v>106.92187712069094</c:v>
                </c:pt>
                <c:pt idx="50">
                  <c:v>106.66628164710895</c:v>
                </c:pt>
                <c:pt idx="51">
                  <c:v>106.40379066404614</c:v>
                </c:pt>
                <c:pt idx="52">
                  <c:v>106.1356156484778</c:v>
                </c:pt>
                <c:pt idx="53">
                  <c:v>105.86292943845159</c:v>
                </c:pt>
                <c:pt idx="54">
                  <c:v>105.58685163247347</c:v>
                </c:pt>
                <c:pt idx="55">
                  <c:v>105.30843653580735</c:v>
                </c:pt>
                <c:pt idx="56">
                  <c:v>105.02866374621068</c:v>
                </c:pt>
                <c:pt idx="57">
                  <c:v>104.74843135351716</c:v>
                </c:pt>
                <c:pt idx="58">
                  <c:v>104.46855162800466</c:v>
                </c:pt>
                <c:pt idx="59">
                  <c:v>104.18974899469937</c:v>
                </c:pt>
                <c:pt idx="60">
                  <c:v>103.91266003555903</c:v>
                </c:pt>
                <c:pt idx="61">
                  <c:v>103.63783522793499</c:v>
                </c:pt>
                <c:pt idx="62">
                  <c:v>103.3657421135856</c:v>
                </c:pt>
                <c:pt idx="63">
                  <c:v>103.09676959471416</c:v>
                </c:pt>
                <c:pt idx="64">
                  <c:v>102.83123306852522</c:v>
                </c:pt>
                <c:pt idx="65">
                  <c:v>102.56938013611123</c:v>
                </c:pt>
                <c:pt idx="66">
                  <c:v>102.3113966517987</c:v>
                </c:pt>
                <c:pt idx="67">
                  <c:v>102.05741291253896</c:v>
                </c:pt>
                <c:pt idx="68">
                  <c:v>101.80750982116727</c:v>
                </c:pt>
                <c:pt idx="69">
                  <c:v>101.56172489057276</c:v>
                </c:pt>
                <c:pt idx="70">
                  <c:v>101.32005798672837</c:v>
                </c:pt>
                <c:pt idx="71">
                  <c:v>101.08247673629404</c:v>
                </c:pt>
                <c:pt idx="72">
                  <c:v>100.84892154868459</c:v>
                </c:pt>
                <c:pt idx="73">
                  <c:v>100.61931022294006</c:v>
                </c:pt>
                <c:pt idx="74">
                  <c:v>100.39354212653583</c:v>
                </c:pt>
                <c:pt idx="75">
                  <c:v>100.17150194665895</c:v>
                </c:pt>
                <c:pt idx="76">
                  <c:v>99.953063024791163</c:v>
                </c:pt>
                <c:pt idx="77">
                  <c:v>99.738090293065284</c:v>
                </c:pt>
                <c:pt idx="78">
                  <c:v>99.526442836194789</c:v>
                </c:pt>
                <c:pt idx="79">
                  <c:v>99.317976106214829</c:v>
                </c:pt>
                <c:pt idx="80">
                  <c:v>99.112543819169659</c:v>
                </c:pt>
                <c:pt idx="81">
                  <c:v>98.909999563571702</c:v>
                </c:pt>
                <c:pt idx="82">
                  <c:v>98.710198150218304</c:v>
                </c:pt>
                <c:pt idx="83">
                  <c:v>98.512996732032207</c:v>
                </c:pt>
                <c:pt idx="84">
                  <c:v>98.318255721185864</c:v>
                </c:pt>
                <c:pt idx="85">
                  <c:v>98.125839529048136</c:v>
                </c:pt>
                <c:pt idx="86">
                  <c:v>97.935617152577677</c:v>
                </c:pt>
                <c:pt idx="87">
                  <c:v>97.747462628788739</c:v>
                </c:pt>
                <c:pt idx="88">
                  <c:v>97.561255376900348</c:v>
                </c:pt>
                <c:pt idx="89">
                  <c:v>97.376880445811835</c:v>
                </c:pt>
                <c:pt idx="90">
                  <c:v>97.194228682658618</c:v>
                </c:pt>
                <c:pt idx="91">
                  <c:v>97.01319683642194</c:v>
                </c:pt>
                <c:pt idx="92">
                  <c:v>96.833687608904967</c:v>
                </c:pt>
                <c:pt idx="93">
                  <c:v>96.655609663854534</c:v>
                </c:pt>
                <c:pt idx="94">
                  <c:v>96.478877603599969</c:v>
                </c:pt>
                <c:pt idx="95">
                  <c:v>96.30341192129373</c:v>
                </c:pt>
                <c:pt idx="96">
                  <c:v>96.129138935663107</c:v>
                </c:pt>
                <c:pt idx="97">
                  <c:v>95.955990714107244</c:v>
                </c:pt>
                <c:pt idx="98">
                  <c:v>95.78390498898618</c:v>
                </c:pt>
                <c:pt idx="99">
                  <c:v>95.612825071032233</c:v>
                </c:pt>
                <c:pt idx="100">
                  <c:v>95.442699762956011</c:v>
                </c:pt>
                <c:pt idx="101">
                  <c:v>95.273483275503168</c:v>
                </c:pt>
                <c:pt idx="102">
                  <c:v>95.105135147427802</c:v>
                </c:pt>
                <c:pt idx="103">
                  <c:v>94.937620170071924</c:v>
                </c:pt>
                <c:pt idx="104">
                  <c:v>94.770908316461671</c:v>
                </c:pt>
                <c:pt idx="105">
                  <c:v>94.604974674040307</c:v>
                </c:pt>
                <c:pt idx="106">
                  <c:v>94.439799379345629</c:v>
                </c:pt>
                <c:pt idx="107">
                  <c:v>94.275367552100306</c:v>
                </c:pt>
                <c:pt idx="108">
                  <c:v>94.111669225315254</c:v>
                </c:pt>
                <c:pt idx="109">
                  <c:v>93.94869926711614</c:v>
                </c:pt>
                <c:pt idx="110">
                  <c:v>93.786457289101222</c:v>
                </c:pt>
                <c:pt idx="111">
                  <c:v>93.624947535147953</c:v>
                </c:pt>
                <c:pt idx="112">
                  <c:v>93.46417874373806</c:v>
                </c:pt>
                <c:pt idx="113">
                  <c:v>93.304163976110075</c:v>
                </c:pt>
                <c:pt idx="114">
                  <c:v>93.144920401932481</c:v>
                </c:pt>
                <c:pt idx="115">
                  <c:v>92.986469033789845</c:v>
                </c:pt>
                <c:pt idx="116">
                  <c:v>92.828834401674001</c:v>
                </c:pt>
                <c:pt idx="117">
                  <c:v>92.672044158963743</c:v>
                </c:pt>
                <c:pt idx="118">
                  <c:v>92.516128612161367</c:v>
                </c:pt>
                <c:pt idx="119">
                  <c:v>92.361120168029387</c:v>
                </c:pt>
                <c:pt idx="120">
                  <c:v>92.207052693824366</c:v>
                </c:pt>
                <c:pt idx="121">
                  <c:v>92.053960789118491</c:v>
                </c:pt>
                <c:pt idx="122">
                  <c:v>91.901878971262704</c:v>
                </c:pt>
                <c:pt idx="123">
                  <c:v>91.750840780844413</c:v>
                </c:pt>
                <c:pt idx="124">
                  <c:v>91.600877818434455</c:v>
                </c:pt>
                <c:pt idx="125">
                  <c:v>91.452018729319235</c:v>
                </c:pt>
                <c:pt idx="126">
                  <c:v>91.304288158505955</c:v>
                </c:pt>
                <c:pt idx="127">
                  <c:v>91.157705703714058</c:v>
                </c:pt>
                <c:pt idx="128">
                  <c:v>91.012284898894222</c:v>
                </c:pt>
                <c:pt idx="129">
                  <c:v>90.868032264566352</c:v>
                </c:pt>
                <c:pt idx="130">
                  <c:v>90.724946463458181</c:v>
                </c:pt>
                <c:pt idx="131">
                  <c:v>90.583017600110736</c:v>
                </c:pt>
                <c:pt idx="132">
                  <c:v>90.442226700965662</c:v>
                </c:pt>
                <c:pt idx="133">
                  <c:v>90.302545406782286</c:v>
                </c:pt>
                <c:pt idx="134">
                  <c:v>90.163935902087985</c:v>
                </c:pt>
                <c:pt idx="135">
                  <c:v>90.026351097017283</c:v>
                </c:pt>
                <c:pt idx="136">
                  <c:v>89.889735065855518</c:v>
                </c:pt>
                <c:pt idx="137">
                  <c:v>89.754023734596132</c:v>
                </c:pt>
                <c:pt idx="138">
                  <c:v>89.619145797713799</c:v>
                </c:pt>
                <c:pt idx="139">
                  <c:v>89.485023833077662</c:v>
                </c:pt>
                <c:pt idx="140">
                  <c:v>89.351575574366137</c:v>
                </c:pt>
                <c:pt idx="141">
                  <c:v>89.218715293238347</c:v>
                </c:pt>
                <c:pt idx="142">
                  <c:v>89.086355239389292</c:v>
                </c:pt>
                <c:pt idx="143">
                  <c:v>88.954407085696786</c:v>
                </c:pt>
                <c:pt idx="144">
                  <c:v>88.822783327905142</c:v>
                </c:pt>
                <c:pt idx="145">
                  <c:v>88.69139859333491</c:v>
                </c:pt>
                <c:pt idx="146">
                  <c:v>88.560170820406867</c:v>
                </c:pt>
                <c:pt idx="147">
                  <c:v>88.429022279606087</c:v>
                </c:pt>
                <c:pt idx="148">
                  <c:v>88.297880416124713</c:v>
                </c:pt>
                <c:pt idx="149">
                  <c:v>88.166678504065132</c:v>
                </c:pt>
                <c:pt idx="150">
                  <c:v>88.03535611110938</c:v>
                </c:pt>
                <c:pt idx="151">
                  <c:v>87.903859380460347</c:v>
                </c:pt>
                <c:pt idx="152">
                  <c:v>87.772141143296253</c:v>
                </c:pt>
                <c:pt idx="153">
                  <c:v>87.640160879781661</c:v>
                </c:pt>
                <c:pt idx="154">
                  <c:v>87.507884549830337</c:v>
                </c:pt>
                <c:pt idx="155">
                  <c:v>87.375284316423176</c:v>
                </c:pt>
                <c:pt idx="156">
                  <c:v>87.24233818454428</c:v>
                </c:pt>
                <c:pt idx="157">
                  <c:v>87.109029577960243</c:v>
                </c:pt>
                <c:pt idx="158">
                  <c:v>86.975346874397729</c:v>
                </c:pt>
                <c:pt idx="159">
                  <c:v>86.84128291744203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106.42100000000001</c:v>
                </c:pt>
                <c:pt idx="1">
                  <c:v>106.333</c:v>
                </c:pt>
                <c:pt idx="2">
                  <c:v>106.57899999999999</c:v>
                </c:pt>
                <c:pt idx="3">
                  <c:v>108.404</c:v>
                </c:pt>
                <c:pt idx="4">
                  <c:v>107.193</c:v>
                </c:pt>
                <c:pt idx="5">
                  <c:v>108.71899999999999</c:v>
                </c:pt>
                <c:pt idx="6">
                  <c:v>107.895</c:v>
                </c:pt>
                <c:pt idx="7">
                  <c:v>105.14</c:v>
                </c:pt>
                <c:pt idx="8">
                  <c:v>109.825</c:v>
                </c:pt>
                <c:pt idx="9">
                  <c:v>106.86</c:v>
                </c:pt>
                <c:pt idx="10">
                  <c:v>108.158</c:v>
                </c:pt>
                <c:pt idx="11">
                  <c:v>108.246</c:v>
                </c:pt>
                <c:pt idx="12">
                  <c:v>107.158</c:v>
                </c:pt>
                <c:pt idx="13">
                  <c:v>107.684</c:v>
                </c:pt>
                <c:pt idx="14">
                  <c:v>107.053</c:v>
                </c:pt>
                <c:pt idx="15">
                  <c:v>107.544</c:v>
                </c:pt>
                <c:pt idx="16">
                  <c:v>106.596</c:v>
                </c:pt>
                <c:pt idx="17">
                  <c:v>109.175</c:v>
                </c:pt>
                <c:pt idx="18">
                  <c:v>106.509</c:v>
                </c:pt>
                <c:pt idx="19">
                  <c:v>105.22799999999999</c:v>
                </c:pt>
                <c:pt idx="20">
                  <c:v>107.754</c:v>
                </c:pt>
                <c:pt idx="21">
                  <c:v>107.895</c:v>
                </c:pt>
                <c:pt idx="22">
                  <c:v>108.474</c:v>
                </c:pt>
                <c:pt idx="23">
                  <c:v>107.28100000000001</c:v>
                </c:pt>
                <c:pt idx="24">
                  <c:v>106.77200000000001</c:v>
                </c:pt>
                <c:pt idx="25">
                  <c:v>107.754</c:v>
                </c:pt>
                <c:pt idx="26">
                  <c:v>108.895</c:v>
                </c:pt>
                <c:pt idx="27">
                  <c:v>107.491</c:v>
                </c:pt>
                <c:pt idx="28">
                  <c:v>108.105</c:v>
                </c:pt>
                <c:pt idx="29">
                  <c:v>108.509</c:v>
                </c:pt>
                <c:pt idx="30">
                  <c:v>107.42100000000001</c:v>
                </c:pt>
                <c:pt idx="31">
                  <c:v>107.509</c:v>
                </c:pt>
                <c:pt idx="32">
                  <c:v>109.175</c:v>
                </c:pt>
                <c:pt idx="33">
                  <c:v>109.56100000000001</c:v>
                </c:pt>
                <c:pt idx="34">
                  <c:v>110.807</c:v>
                </c:pt>
                <c:pt idx="35">
                  <c:v>111.71899999999999</c:v>
                </c:pt>
                <c:pt idx="36">
                  <c:v>110.649</c:v>
                </c:pt>
                <c:pt idx="37">
                  <c:v>112.754</c:v>
                </c:pt>
                <c:pt idx="38">
                  <c:v>111.77200000000001</c:v>
                </c:pt>
                <c:pt idx="39">
                  <c:v>112.018</c:v>
                </c:pt>
                <c:pt idx="40">
                  <c:v>113.684</c:v>
                </c:pt>
                <c:pt idx="41">
                  <c:v>115.825</c:v>
                </c:pt>
                <c:pt idx="42">
                  <c:v>114.246</c:v>
                </c:pt>
                <c:pt idx="43">
                  <c:v>119.175</c:v>
                </c:pt>
                <c:pt idx="44">
                  <c:v>120.807</c:v>
                </c:pt>
                <c:pt idx="45">
                  <c:v>122.053</c:v>
                </c:pt>
                <c:pt idx="46">
                  <c:v>126.86</c:v>
                </c:pt>
                <c:pt idx="47">
                  <c:v>133</c:v>
                </c:pt>
                <c:pt idx="48">
                  <c:v>144.93</c:v>
                </c:pt>
                <c:pt idx="49">
                  <c:v>158.13999999999999</c:v>
                </c:pt>
                <c:pt idx="50">
                  <c:v>177.965</c:v>
                </c:pt>
                <c:pt idx="51">
                  <c:v>197.52600000000001</c:v>
                </c:pt>
                <c:pt idx="52">
                  <c:v>211.54400000000001</c:v>
                </c:pt>
                <c:pt idx="53">
                  <c:v>221.71899999999999</c:v>
                </c:pt>
                <c:pt idx="54">
                  <c:v>227.947</c:v>
                </c:pt>
                <c:pt idx="55">
                  <c:v>232.17500000000001</c:v>
                </c:pt>
                <c:pt idx="56">
                  <c:v>232.947</c:v>
                </c:pt>
                <c:pt idx="57">
                  <c:v>222</c:v>
                </c:pt>
                <c:pt idx="58">
                  <c:v>201.21100000000001</c:v>
                </c:pt>
                <c:pt idx="59">
                  <c:v>160.42099999999999</c:v>
                </c:pt>
                <c:pt idx="60">
                  <c:v>117.895</c:v>
                </c:pt>
                <c:pt idx="61">
                  <c:v>108.982</c:v>
                </c:pt>
                <c:pt idx="62">
                  <c:v>103.351</c:v>
                </c:pt>
                <c:pt idx="63">
                  <c:v>104.26300000000001</c:v>
                </c:pt>
                <c:pt idx="64">
                  <c:v>104.947</c:v>
                </c:pt>
                <c:pt idx="65">
                  <c:v>105.211</c:v>
                </c:pt>
                <c:pt idx="66">
                  <c:v>104.509</c:v>
                </c:pt>
                <c:pt idx="67">
                  <c:v>111.825</c:v>
                </c:pt>
                <c:pt idx="68">
                  <c:v>114.667</c:v>
                </c:pt>
                <c:pt idx="69">
                  <c:v>124.877</c:v>
                </c:pt>
                <c:pt idx="70">
                  <c:v>138.649</c:v>
                </c:pt>
                <c:pt idx="71">
                  <c:v>154.63200000000001</c:v>
                </c:pt>
                <c:pt idx="72">
                  <c:v>168.018</c:v>
                </c:pt>
                <c:pt idx="73">
                  <c:v>178.75399999999999</c:v>
                </c:pt>
                <c:pt idx="74">
                  <c:v>188.89500000000001</c:v>
                </c:pt>
                <c:pt idx="75">
                  <c:v>194.351</c:v>
                </c:pt>
                <c:pt idx="76">
                  <c:v>194.71899999999999</c:v>
                </c:pt>
                <c:pt idx="77">
                  <c:v>190.10499999999999</c:v>
                </c:pt>
                <c:pt idx="78">
                  <c:v>170.49100000000001</c:v>
                </c:pt>
                <c:pt idx="79">
                  <c:v>134.89500000000001</c:v>
                </c:pt>
                <c:pt idx="80">
                  <c:v>108.175</c:v>
                </c:pt>
                <c:pt idx="81">
                  <c:v>96.981999999999999</c:v>
                </c:pt>
                <c:pt idx="82">
                  <c:v>96.052999999999997</c:v>
                </c:pt>
                <c:pt idx="83">
                  <c:v>96.474000000000004</c:v>
                </c:pt>
                <c:pt idx="84">
                  <c:v>95.772000000000006</c:v>
                </c:pt>
                <c:pt idx="85">
                  <c:v>95.841999999999999</c:v>
                </c:pt>
                <c:pt idx="86">
                  <c:v>95.052999999999997</c:v>
                </c:pt>
                <c:pt idx="87">
                  <c:v>95.876999999999995</c:v>
                </c:pt>
                <c:pt idx="88">
                  <c:v>96</c:v>
                </c:pt>
                <c:pt idx="89">
                  <c:v>97.263000000000005</c:v>
                </c:pt>
                <c:pt idx="90">
                  <c:v>95.789000000000001</c:v>
                </c:pt>
                <c:pt idx="91">
                  <c:v>95.825000000000003</c:v>
                </c:pt>
                <c:pt idx="92">
                  <c:v>96.825000000000003</c:v>
                </c:pt>
                <c:pt idx="93">
                  <c:v>96.474000000000004</c:v>
                </c:pt>
                <c:pt idx="94">
                  <c:v>95.912000000000006</c:v>
                </c:pt>
                <c:pt idx="95">
                  <c:v>97.245999999999995</c:v>
                </c:pt>
                <c:pt idx="96">
                  <c:v>96.192999999999998</c:v>
                </c:pt>
                <c:pt idx="97">
                  <c:v>96.350999999999999</c:v>
                </c:pt>
                <c:pt idx="98">
                  <c:v>93.087999999999994</c:v>
                </c:pt>
                <c:pt idx="99">
                  <c:v>96.525999999999996</c:v>
                </c:pt>
                <c:pt idx="100">
                  <c:v>96.736999999999995</c:v>
                </c:pt>
                <c:pt idx="101">
                  <c:v>94.754000000000005</c:v>
                </c:pt>
                <c:pt idx="102">
                  <c:v>95.947000000000003</c:v>
                </c:pt>
                <c:pt idx="103">
                  <c:v>95.316000000000003</c:v>
                </c:pt>
                <c:pt idx="104">
                  <c:v>98.614000000000004</c:v>
                </c:pt>
                <c:pt idx="105">
                  <c:v>100.316</c:v>
                </c:pt>
                <c:pt idx="106">
                  <c:v>102.08799999999999</c:v>
                </c:pt>
                <c:pt idx="107">
                  <c:v>106.08799999999999</c:v>
                </c:pt>
                <c:pt idx="108">
                  <c:v>111.825</c:v>
                </c:pt>
                <c:pt idx="109">
                  <c:v>113.298</c:v>
                </c:pt>
                <c:pt idx="110">
                  <c:v>111.035</c:v>
                </c:pt>
                <c:pt idx="111">
                  <c:v>110.842</c:v>
                </c:pt>
                <c:pt idx="112">
                  <c:v>106.86</c:v>
                </c:pt>
                <c:pt idx="113">
                  <c:v>104.702</c:v>
                </c:pt>
                <c:pt idx="114">
                  <c:v>100.754</c:v>
                </c:pt>
                <c:pt idx="115">
                  <c:v>95.965000000000003</c:v>
                </c:pt>
                <c:pt idx="116">
                  <c:v>93.332999999999998</c:v>
                </c:pt>
                <c:pt idx="117">
                  <c:v>91.807000000000002</c:v>
                </c:pt>
                <c:pt idx="118">
                  <c:v>91.158000000000001</c:v>
                </c:pt>
                <c:pt idx="119">
                  <c:v>88.789000000000001</c:v>
                </c:pt>
                <c:pt idx="120">
                  <c:v>91.86</c:v>
                </c:pt>
                <c:pt idx="121">
                  <c:v>91.912000000000006</c:v>
                </c:pt>
                <c:pt idx="122">
                  <c:v>91.841999999999999</c:v>
                </c:pt>
                <c:pt idx="123">
                  <c:v>91.438999999999993</c:v>
                </c:pt>
                <c:pt idx="124">
                  <c:v>89.825000000000003</c:v>
                </c:pt>
                <c:pt idx="125">
                  <c:v>91</c:v>
                </c:pt>
                <c:pt idx="126">
                  <c:v>92.683999999999997</c:v>
                </c:pt>
                <c:pt idx="127">
                  <c:v>91.543999999999997</c:v>
                </c:pt>
                <c:pt idx="128">
                  <c:v>93.263000000000005</c:v>
                </c:pt>
                <c:pt idx="129">
                  <c:v>90.807000000000002</c:v>
                </c:pt>
                <c:pt idx="130">
                  <c:v>89.965000000000003</c:v>
                </c:pt>
                <c:pt idx="131">
                  <c:v>93.14</c:v>
                </c:pt>
                <c:pt idx="132">
                  <c:v>95.174999999999997</c:v>
                </c:pt>
                <c:pt idx="133">
                  <c:v>94.281000000000006</c:v>
                </c:pt>
                <c:pt idx="134">
                  <c:v>96.772000000000006</c:v>
                </c:pt>
                <c:pt idx="135">
                  <c:v>100.298</c:v>
                </c:pt>
                <c:pt idx="136">
                  <c:v>103</c:v>
                </c:pt>
                <c:pt idx="137">
                  <c:v>101.193</c:v>
                </c:pt>
                <c:pt idx="138">
                  <c:v>101.596</c:v>
                </c:pt>
                <c:pt idx="139">
                  <c:v>97.018000000000001</c:v>
                </c:pt>
                <c:pt idx="140">
                  <c:v>95.509</c:v>
                </c:pt>
                <c:pt idx="141">
                  <c:v>91.86</c:v>
                </c:pt>
                <c:pt idx="142">
                  <c:v>88.912000000000006</c:v>
                </c:pt>
                <c:pt idx="143">
                  <c:v>86.158000000000001</c:v>
                </c:pt>
                <c:pt idx="144">
                  <c:v>87.561000000000007</c:v>
                </c:pt>
                <c:pt idx="145">
                  <c:v>89.841999999999999</c:v>
                </c:pt>
                <c:pt idx="146">
                  <c:v>86.210999999999999</c:v>
                </c:pt>
                <c:pt idx="147">
                  <c:v>86.474000000000004</c:v>
                </c:pt>
                <c:pt idx="148">
                  <c:v>87.350999999999999</c:v>
                </c:pt>
                <c:pt idx="149">
                  <c:v>86.263000000000005</c:v>
                </c:pt>
                <c:pt idx="150">
                  <c:v>88.07</c:v>
                </c:pt>
                <c:pt idx="151">
                  <c:v>87.981999999999999</c:v>
                </c:pt>
                <c:pt idx="152">
                  <c:v>87.052999999999997</c:v>
                </c:pt>
                <c:pt idx="153">
                  <c:v>86.350999999999999</c:v>
                </c:pt>
                <c:pt idx="154">
                  <c:v>87.385999999999996</c:v>
                </c:pt>
                <c:pt idx="155">
                  <c:v>90.683999999999997</c:v>
                </c:pt>
                <c:pt idx="156">
                  <c:v>89.192999999999998</c:v>
                </c:pt>
                <c:pt idx="157">
                  <c:v>88.052999999999997</c:v>
                </c:pt>
                <c:pt idx="158">
                  <c:v>84.509</c:v>
                </c:pt>
                <c:pt idx="159">
                  <c:v>85.894999999999996</c:v>
                </c:pt>
                <c:pt idx="160">
                  <c:v>85.947000000000003</c:v>
                </c:pt>
                <c:pt idx="161">
                  <c:v>87.86</c:v>
                </c:pt>
                <c:pt idx="162">
                  <c:v>86.087999999999994</c:v>
                </c:pt>
                <c:pt idx="163">
                  <c:v>85.525999999999996</c:v>
                </c:pt>
                <c:pt idx="164">
                  <c:v>89.614000000000004</c:v>
                </c:pt>
                <c:pt idx="165">
                  <c:v>84.263000000000005</c:v>
                </c:pt>
                <c:pt idx="166">
                  <c:v>87.509</c:v>
                </c:pt>
                <c:pt idx="167">
                  <c:v>86.912000000000006</c:v>
                </c:pt>
                <c:pt idx="168">
                  <c:v>85.614000000000004</c:v>
                </c:pt>
                <c:pt idx="169">
                  <c:v>84.210999999999999</c:v>
                </c:pt>
                <c:pt idx="170">
                  <c:v>85.981999999999999</c:v>
                </c:pt>
                <c:pt idx="171">
                  <c:v>85.596000000000004</c:v>
                </c:pt>
                <c:pt idx="172">
                  <c:v>85.367999999999995</c:v>
                </c:pt>
                <c:pt idx="173">
                  <c:v>87.807000000000002</c:v>
                </c:pt>
                <c:pt idx="174">
                  <c:v>85.683999999999997</c:v>
                </c:pt>
                <c:pt idx="175">
                  <c:v>86.965000000000003</c:v>
                </c:pt>
                <c:pt idx="176">
                  <c:v>85.86</c:v>
                </c:pt>
                <c:pt idx="177">
                  <c:v>85.298000000000002</c:v>
                </c:pt>
                <c:pt idx="178">
                  <c:v>82.736999999999995</c:v>
                </c:pt>
                <c:pt idx="179">
                  <c:v>85.701999999999998</c:v>
                </c:pt>
                <c:pt idx="180">
                  <c:v>85.158000000000001</c:v>
                </c:pt>
                <c:pt idx="181">
                  <c:v>86.718999999999994</c:v>
                </c:pt>
                <c:pt idx="182">
                  <c:v>83.210999999999999</c:v>
                </c:pt>
                <c:pt idx="183">
                  <c:v>84.421000000000006</c:v>
                </c:pt>
                <c:pt idx="184">
                  <c:v>86.192999999999998</c:v>
                </c:pt>
                <c:pt idx="185">
                  <c:v>85.245999999999995</c:v>
                </c:pt>
                <c:pt idx="186">
                  <c:v>86.385999999999996</c:v>
                </c:pt>
                <c:pt idx="187">
                  <c:v>85.772000000000006</c:v>
                </c:pt>
                <c:pt idx="188">
                  <c:v>86.754000000000005</c:v>
                </c:pt>
                <c:pt idx="189">
                  <c:v>85.456000000000003</c:v>
                </c:pt>
                <c:pt idx="190">
                  <c:v>83.596000000000004</c:v>
                </c:pt>
                <c:pt idx="191">
                  <c:v>83.192999999999998</c:v>
                </c:pt>
                <c:pt idx="192">
                  <c:v>85.018000000000001</c:v>
                </c:pt>
                <c:pt idx="193">
                  <c:v>86.981999999999999</c:v>
                </c:pt>
                <c:pt idx="194">
                  <c:v>83.087999999999994</c:v>
                </c:pt>
                <c:pt idx="195">
                  <c:v>84.210999999999999</c:v>
                </c:pt>
                <c:pt idx="196">
                  <c:v>82.316000000000003</c:v>
                </c:pt>
                <c:pt idx="197">
                  <c:v>85.718999999999994</c:v>
                </c:pt>
                <c:pt idx="198">
                  <c:v>82.192999999999998</c:v>
                </c:pt>
                <c:pt idx="199">
                  <c:v>83.596000000000004</c:v>
                </c:pt>
                <c:pt idx="200">
                  <c:v>85.491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105.97111755827019</c:v>
                </c:pt>
                <c:pt idx="7">
                  <c:v>106.12120923261199</c:v>
                </c:pt>
                <c:pt idx="8">
                  <c:v>106.26942854994441</c:v>
                </c:pt>
                <c:pt idx="9">
                  <c:v>106.41552178611742</c:v>
                </c:pt>
                <c:pt idx="10">
                  <c:v>106.55920821845338</c:v>
                </c:pt>
                <c:pt idx="11">
                  <c:v>106.70017821276473</c:v>
                </c:pt>
                <c:pt idx="12">
                  <c:v>106.83809136213893</c:v>
                </c:pt>
                <c:pt idx="13">
                  <c:v>106.97257472935364</c:v>
                </c:pt>
                <c:pt idx="14">
                  <c:v>107.10322125585191</c:v>
                </c:pt>
                <c:pt idx="15">
                  <c:v>107.22958841271776</c:v>
                </c:pt>
                <c:pt idx="16">
                  <c:v>107.35119718359721</c:v>
                </c:pt>
                <c:pt idx="17">
                  <c:v>107.46753148746241</c:v>
                </c:pt>
                <c:pt idx="18">
                  <c:v>107.57803817395526</c:v>
                </c:pt>
                <c:pt idx="19">
                  <c:v>107.68212776337779</c:v>
                </c:pt>
                <c:pt idx="20">
                  <c:v>107.77917617303717</c:v>
                </c:pt>
                <c:pt idx="21">
                  <c:v>107.86852780283837</c:v>
                </c:pt>
                <c:pt idx="22">
                  <c:v>107.9495006044824</c:v>
                </c:pt>
                <c:pt idx="23">
                  <c:v>108.02139423560821</c:v>
                </c:pt>
                <c:pt idx="24">
                  <c:v>108.08350328211159</c:v>
                </c:pt>
                <c:pt idx="25">
                  <c:v>108.13513910842477</c:v>
                </c:pt>
                <c:pt idx="26">
                  <c:v>108.17566660713818</c:v>
                </c:pt>
                <c:pt idx="27">
                  <c:v>108.20456658845491</c:v>
                </c:pt>
                <c:pt idx="28">
                  <c:v>108.22154157767598</c:v>
                </c:pt>
                <c:pt idx="29">
                  <c:v>108.2266932730749</c:v>
                </c:pt>
                <c:pt idx="30">
                  <c:v>108.22081463096806</c:v>
                </c:pt>
                <c:pt idx="31">
                  <c:v>108.20585871141085</c:v>
                </c:pt>
                <c:pt idx="32">
                  <c:v>108.18566902104409</c:v>
                </c:pt>
                <c:pt idx="33">
                  <c:v>108.16707894444259</c:v>
                </c:pt>
                <c:pt idx="34">
                  <c:v>108.16150456714168</c:v>
                </c:pt>
                <c:pt idx="35">
                  <c:v>108.18715533107752</c:v>
                </c:pt>
                <c:pt idx="36">
                  <c:v>108.27195599003731</c:v>
                </c:pt>
                <c:pt idx="37">
                  <c:v>108.45719401190655</c:v>
                </c:pt>
                <c:pt idx="38">
                  <c:v>108.80176255721379</c:v>
                </c:pt>
                <c:pt idx="39">
                  <c:v>109.38665113841628</c:v>
                </c:pt>
                <c:pt idx="40">
                  <c:v>110.31905006660052</c:v>
                </c:pt>
                <c:pt idx="41">
                  <c:v>111.73511106728488</c:v>
                </c:pt>
                <c:pt idx="42">
                  <c:v>113.80010588378458</c:v>
                </c:pt>
                <c:pt idx="43">
                  <c:v>116.70453878750452</c:v>
                </c:pt>
                <c:pt idx="44">
                  <c:v>120.65480926982183</c:v>
                </c:pt>
                <c:pt idx="45">
                  <c:v>125.85739613927613</c:v>
                </c:pt>
                <c:pt idx="46">
                  <c:v>132.49631410331804</c:v>
                </c:pt>
                <c:pt idx="47">
                  <c:v>140.70477128424713</c:v>
                </c:pt>
                <c:pt idx="48">
                  <c:v>150.53341300105367</c:v>
                </c:pt>
                <c:pt idx="49">
                  <c:v>161.9190331113154</c:v>
                </c:pt>
                <c:pt idx="50">
                  <c:v>174.65882053435928</c:v>
                </c:pt>
                <c:pt idx="51">
                  <c:v>188.39550935466622</c:v>
                </c:pt>
                <c:pt idx="52">
                  <c:v>202.61516132694621</c:v>
                </c:pt>
                <c:pt idx="53">
                  <c:v>216.62950107940188</c:v>
                </c:pt>
                <c:pt idx="54">
                  <c:v>229.3715693837413</c:v>
                </c:pt>
                <c:pt idx="55">
                  <c:v>238.55486651596718</c:v>
                </c:pt>
                <c:pt idx="56">
                  <c:v>239.25874029505266</c:v>
                </c:pt>
                <c:pt idx="57">
                  <c:v>224.85029006129298</c:v>
                </c:pt>
                <c:pt idx="58">
                  <c:v>193.82811513669975</c:v>
                </c:pt>
                <c:pt idx="59">
                  <c:v>156.10362307683727</c:v>
                </c:pt>
                <c:pt idx="60">
                  <c:v>126.32898624693196</c:v>
                </c:pt>
                <c:pt idx="61">
                  <c:v>110.78737501457137</c:v>
                </c:pt>
                <c:pt idx="62">
                  <c:v>105.76458278354447</c:v>
                </c:pt>
                <c:pt idx="63">
                  <c:v>105.54042638110981</c:v>
                </c:pt>
                <c:pt idx="64">
                  <c:v>107.12533878655439</c:v>
                </c:pt>
                <c:pt idx="65">
                  <c:v>109.75455316122171</c:v>
                </c:pt>
                <c:pt idx="66">
                  <c:v>113.45091817472925</c:v>
                </c:pt>
                <c:pt idx="67">
                  <c:v>118.3833204373594</c:v>
                </c:pt>
                <c:pt idx="68">
                  <c:v>124.69696752707705</c:v>
                </c:pt>
                <c:pt idx="69">
                  <c:v>132.45768957649247</c:v>
                </c:pt>
                <c:pt idx="70">
                  <c:v>141.61248847578082</c:v>
                </c:pt>
                <c:pt idx="71">
                  <c:v>151.9579186300771</c:v>
                </c:pt>
                <c:pt idx="72">
                  <c:v>163.12255453267699</c:v>
                </c:pt>
                <c:pt idx="73">
                  <c:v>174.56350107364415</c:v>
                </c:pt>
                <c:pt idx="74">
                  <c:v>185.50988733604009</c:v>
                </c:pt>
                <c:pt idx="75">
                  <c:v>194.49856033262</c:v>
                </c:pt>
                <c:pt idx="76">
                  <c:v>197.96211474476604</c:v>
                </c:pt>
                <c:pt idx="77">
                  <c:v>189.65095451451762</c:v>
                </c:pt>
                <c:pt idx="78">
                  <c:v>166.3170603576902</c:v>
                </c:pt>
                <c:pt idx="79">
                  <c:v>136.04830086851999</c:v>
                </c:pt>
                <c:pt idx="80">
                  <c:v>112.77345593288042</c:v>
                </c:pt>
                <c:pt idx="81">
                  <c:v>101.67571782008899</c:v>
                </c:pt>
                <c:pt idx="82">
                  <c:v>98.29218601374356</c:v>
                </c:pt>
                <c:pt idx="83">
                  <c:v>97.539882406488559</c:v>
                </c:pt>
                <c:pt idx="84">
                  <c:v>97.314650630395363</c:v>
                </c:pt>
                <c:pt idx="85">
                  <c:v>97.155064165859912</c:v>
                </c:pt>
                <c:pt idx="86">
                  <c:v>97.002443935160144</c:v>
                </c:pt>
                <c:pt idx="87">
                  <c:v>96.852192441720064</c:v>
                </c:pt>
                <c:pt idx="88">
                  <c:v>96.70396183483318</c:v>
                </c:pt>
                <c:pt idx="89">
                  <c:v>96.557611486966195</c:v>
                </c:pt>
                <c:pt idx="90">
                  <c:v>96.413014104426793</c:v>
                </c:pt>
                <c:pt idx="91">
                  <c:v>96.270052018674008</c:v>
                </c:pt>
                <c:pt idx="92">
                  <c:v>96.128624789604586</c:v>
                </c:pt>
                <c:pt idx="93">
                  <c:v>95.988676242472607</c:v>
                </c:pt>
                <c:pt idx="94">
                  <c:v>95.850280283499998</c:v>
                </c:pt>
                <c:pt idx="95">
                  <c:v>95.713888509714309</c:v>
                </c:pt>
                <c:pt idx="96">
                  <c:v>95.580978696754784</c:v>
                </c:pt>
                <c:pt idx="97">
                  <c:v>95.455588586756932</c:v>
                </c:pt>
                <c:pt idx="98">
                  <c:v>95.347563999877096</c:v>
                </c:pt>
                <c:pt idx="99">
                  <c:v>95.2786296952507</c:v>
                </c:pt>
                <c:pt idx="100">
                  <c:v>95.292139211687882</c:v>
                </c:pt>
                <c:pt idx="101">
                  <c:v>95.465744681956991</c:v>
                </c:pt>
                <c:pt idx="102">
                  <c:v>95.92234594510812</c:v>
                </c:pt>
                <c:pt idx="103">
                  <c:v>96.828552480641704</c:v>
                </c:pt>
                <c:pt idx="104">
                  <c:v>98.364261804673589</c:v>
                </c:pt>
                <c:pt idx="105">
                  <c:v>100.64887511055191</c:v>
                </c:pt>
                <c:pt idx="106">
                  <c:v>103.62872371904785</c:v>
                </c:pt>
                <c:pt idx="107">
                  <c:v>106.96912763370906</c:v>
                </c:pt>
                <c:pt idx="108">
                  <c:v>110.03360223089898</c:v>
                </c:pt>
                <c:pt idx="109">
                  <c:v>112.02741034341922</c:v>
                </c:pt>
                <c:pt idx="110">
                  <c:v>112.2975642794718</c:v>
                </c:pt>
                <c:pt idx="111">
                  <c:v>110.65004547206567</c:v>
                </c:pt>
                <c:pt idx="112">
                  <c:v>107.47994999537053</c:v>
                </c:pt>
                <c:pt idx="113">
                  <c:v>103.60506041998896</c:v>
                </c:pt>
                <c:pt idx="114">
                  <c:v>99.897649743966582</c:v>
                </c:pt>
                <c:pt idx="115">
                  <c:v>96.947071007931356</c:v>
                </c:pt>
                <c:pt idx="116">
                  <c:v>94.934940619219716</c:v>
                </c:pt>
                <c:pt idx="117">
                  <c:v>93.729101304753755</c:v>
                </c:pt>
                <c:pt idx="118">
                  <c:v>93.069073580353432</c:v>
                </c:pt>
                <c:pt idx="119">
                  <c:v>92.713468965196725</c:v>
                </c:pt>
                <c:pt idx="120">
                  <c:v>92.500670128995296</c:v>
                </c:pt>
                <c:pt idx="121">
                  <c:v>92.344793901216804</c:v>
                </c:pt>
                <c:pt idx="122">
                  <c:v>92.208264879099389</c:v>
                </c:pt>
                <c:pt idx="123">
                  <c:v>92.077426306102097</c:v>
                </c:pt>
                <c:pt idx="124">
                  <c:v>91.948674015335243</c:v>
                </c:pt>
                <c:pt idx="125">
                  <c:v>91.823341539099658</c:v>
                </c:pt>
                <c:pt idx="126">
                  <c:v>91.708650145219266</c:v>
                </c:pt>
                <c:pt idx="127">
                  <c:v>91.62411050625289</c:v>
                </c:pt>
                <c:pt idx="128">
                  <c:v>91.613768543259994</c:v>
                </c:pt>
                <c:pt idx="129">
                  <c:v>91.761698711555951</c:v>
                </c:pt>
                <c:pt idx="130">
                  <c:v>92.199602468465571</c:v>
                </c:pt>
                <c:pt idx="131">
                  <c:v>93.085031263520563</c:v>
                </c:pt>
                <c:pt idx="132">
                  <c:v>94.52981686213019</c:v>
                </c:pt>
                <c:pt idx="133">
                  <c:v>96.486914672694439</c:v>
                </c:pt>
                <c:pt idx="134">
                  <c:v>98.656270524161286</c:v>
                </c:pt>
                <c:pt idx="135">
                  <c:v>100.50354256095399</c:v>
                </c:pt>
                <c:pt idx="136">
                  <c:v>101.44216107754414</c:v>
                </c:pt>
                <c:pt idx="137">
                  <c:v>101.10883642097163</c:v>
                </c:pt>
                <c:pt idx="138">
                  <c:v>99.560210217178977</c:v>
                </c:pt>
                <c:pt idx="139">
                  <c:v>97.247406977552259</c:v>
                </c:pt>
                <c:pt idx="140">
                  <c:v>94.783382620069716</c:v>
                </c:pt>
                <c:pt idx="141">
                  <c:v>92.665871900157299</c:v>
                </c:pt>
                <c:pt idx="142">
                  <c:v>91.124629503756282</c:v>
                </c:pt>
                <c:pt idx="143">
                  <c:v>90.140615521665097</c:v>
                </c:pt>
                <c:pt idx="144">
                  <c:v>89.563902761188558</c:v>
                </c:pt>
                <c:pt idx="145">
                  <c:v>89.228821659317731</c:v>
                </c:pt>
                <c:pt idx="146">
                  <c:v>89.013649464470745</c:v>
                </c:pt>
                <c:pt idx="147">
                  <c:v>88.849047383246699</c:v>
                </c:pt>
                <c:pt idx="148">
                  <c:v>88.702753624724423</c:v>
                </c:pt>
                <c:pt idx="149">
                  <c:v>88.562209815217741</c:v>
                </c:pt>
                <c:pt idx="150">
                  <c:v>88.423279365968781</c:v>
                </c:pt>
                <c:pt idx="151">
                  <c:v>88.28481039997547</c:v>
                </c:pt>
                <c:pt idx="152">
                  <c:v>88.14654158507706</c:v>
                </c:pt>
                <c:pt idx="153">
                  <c:v>88.008436008005489</c:v>
                </c:pt>
                <c:pt idx="154">
                  <c:v>87.870503070579289</c:v>
                </c:pt>
                <c:pt idx="155">
                  <c:v>87.732758089952057</c:v>
                </c:pt>
                <c:pt idx="156">
                  <c:v>87.595214569658879</c:v>
                </c:pt>
                <c:pt idx="157">
                  <c:v>87.457883079444954</c:v>
                </c:pt>
                <c:pt idx="158">
                  <c:v>87.320771298816467</c:v>
                </c:pt>
                <c:pt idx="159">
                  <c:v>87.183884250344462</c:v>
                </c:pt>
                <c:pt idx="160">
                  <c:v>87.047224566648012</c:v>
                </c:pt>
                <c:pt idx="161">
                  <c:v>86.910792763321595</c:v>
                </c:pt>
                <c:pt idx="162">
                  <c:v>86.774587508465871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105.9711175582682</c:v>
                </c:pt>
                <c:pt idx="7">
                  <c:v>106.12120923260531</c:v>
                </c:pt>
                <c:pt idx="8">
                  <c:v>106.26942854992251</c:v>
                </c:pt>
                <c:pt idx="9">
                  <c:v>106.41552178604726</c:v>
                </c:pt>
                <c:pt idx="10">
                  <c:v>106.55920821823372</c:v>
                </c:pt>
                <c:pt idx="11">
                  <c:v>106.70017821209294</c:v>
                </c:pt>
                <c:pt idx="12">
                  <c:v>106.83809136013183</c:v>
                </c:pt>
                <c:pt idx="13">
                  <c:v>106.97257472349557</c:v>
                </c:pt>
                <c:pt idx="14">
                  <c:v>107.10322123914911</c:v>
                </c:pt>
                <c:pt idx="15">
                  <c:v>107.22958836619416</c:v>
                </c:pt>
                <c:pt idx="16">
                  <c:v>107.35119705700514</c:v>
                </c:pt>
                <c:pt idx="17">
                  <c:v>107.46753115095932</c:v>
                </c:pt>
                <c:pt idx="18">
                  <c:v>107.57803730013721</c:v>
                </c:pt>
                <c:pt idx="19">
                  <c:v>107.68212554670131</c:v>
                </c:pt>
                <c:pt idx="20">
                  <c:v>107.77917067974151</c:v>
                </c:pt>
                <c:pt idx="21">
                  <c:v>107.86851450402192</c:v>
                </c:pt>
                <c:pt idx="22">
                  <c:v>107.9494691529096</c:v>
                </c:pt>
                <c:pt idx="23">
                  <c:v>108.02132157130696</c:v>
                </c:pt>
                <c:pt idx="24">
                  <c:v>108.08333928009314</c:v>
                </c:pt>
                <c:pt idx="25">
                  <c:v>108.13477750990639</c:v>
                </c:pt>
                <c:pt idx="26">
                  <c:v>108.17488775781064</c:v>
                </c:pt>
                <c:pt idx="27">
                  <c:v>108.20292777464871</c:v>
                </c:pt>
                <c:pt idx="28">
                  <c:v>108.21817293352402</c:v>
                </c:pt>
                <c:pt idx="29">
                  <c:v>108.21992886161162</c:v>
                </c:pt>
                <c:pt idx="30">
                  <c:v>108.20754514025194</c:v>
                </c:pt>
                <c:pt idx="31">
                  <c:v>108.18042979519856</c:v>
                </c:pt>
                <c:pt idx="32">
                  <c:v>108.13806421451396</c:v>
                </c:pt>
                <c:pt idx="33">
                  <c:v>108.08001805174685</c:v>
                </c:pt>
                <c:pt idx="34">
                  <c:v>108.00596360349594</c:v>
                </c:pt>
                <c:pt idx="35">
                  <c:v>107.91568910059506</c:v>
                </c:pt>
                <c:pt idx="36">
                  <c:v>107.80911032810292</c:v>
                </c:pt>
                <c:pt idx="37">
                  <c:v>107.68627999720674</c:v>
                </c:pt>
                <c:pt idx="38">
                  <c:v>107.54739433631453</c:v>
                </c:pt>
                <c:pt idx="39">
                  <c:v>107.39279645055825</c:v>
                </c:pt>
                <c:pt idx="40">
                  <c:v>107.22297611686045</c:v>
                </c:pt>
                <c:pt idx="41">
                  <c:v>107.03856583020432</c:v>
                </c:pt>
                <c:pt idx="42">
                  <c:v>106.84033308692733</c:v>
                </c:pt>
                <c:pt idx="43">
                  <c:v>106.62916907105426</c:v>
                </c:pt>
                <c:pt idx="44">
                  <c:v>106.40607408652491</c:v>
                </c:pt>
                <c:pt idx="45">
                  <c:v>106.17214023796515</c:v>
                </c:pt>
                <c:pt idx="46">
                  <c:v>105.92853199292949</c:v>
                </c:pt>
                <c:pt idx="47">
                  <c:v>105.67646534945578</c:v>
                </c:pt>
                <c:pt idx="48">
                  <c:v>105.41718637817345</c:v>
                </c:pt>
                <c:pt idx="49">
                  <c:v>105.15194990624668</c:v>
                </c:pt>
                <c:pt idx="50">
                  <c:v>104.88199906359074</c:v>
                </c:pt>
                <c:pt idx="51">
                  <c:v>104.608546326363</c:v>
                </c:pt>
                <c:pt idx="52">
                  <c:v>104.33275657785366</c:v>
                </c:pt>
                <c:pt idx="53">
                  <c:v>104.05573257338963</c:v>
                </c:pt>
                <c:pt idx="54">
                  <c:v>103.77850305490965</c:v>
                </c:pt>
                <c:pt idx="55">
                  <c:v>103.50201362288006</c:v>
                </c:pt>
                <c:pt idx="56">
                  <c:v>103.2271203469369</c:v>
                </c:pt>
                <c:pt idx="57">
                  <c:v>102.95458598855393</c:v>
                </c:pt>
                <c:pt idx="58">
                  <c:v>102.68507862317109</c:v>
                </c:pt>
                <c:pt idx="59">
                  <c:v>102.41917238721452</c:v>
                </c:pt>
                <c:pt idx="60">
                  <c:v>102.15735003687125</c:v>
                </c:pt>
                <c:pt idx="61">
                  <c:v>101.9000069883127</c:v>
                </c:pt>
                <c:pt idx="62">
                  <c:v>101.64745651017158</c:v>
                </c:pt>
                <c:pt idx="63">
                  <c:v>101.39993575475096</c:v>
                </c:pt>
                <c:pt idx="64">
                  <c:v>101.15761234082149</c:v>
                </c:pt>
                <c:pt idx="65">
                  <c:v>100.92059123425992</c:v>
                </c:pt>
                <c:pt idx="66">
                  <c:v>100.68892170993806</c:v>
                </c:pt>
                <c:pt idx="67">
                  <c:v>100.46260421647536</c:v>
                </c:pt>
                <c:pt idx="68">
                  <c:v>100.24159700261292</c:v>
                </c:pt>
                <c:pt idx="69">
                  <c:v>100.02582239853099</c:v>
                </c:pt>
                <c:pt idx="70">
                  <c:v>99.815172676429498</c:v>
                </c:pt>
                <c:pt idx="71">
                  <c:v>99.609515441584165</c:v>
                </c:pt>
                <c:pt idx="72">
                  <c:v>99.408698527701731</c:v>
                </c:pt>
                <c:pt idx="73">
                  <c:v>99.212554388814638</c:v>
                </c:pt>
                <c:pt idx="74">
                  <c:v>99.020903994460738</c:v>
                </c:pt>
                <c:pt idx="75">
                  <c:v>98.833560245872377</c:v>
                </c:pt>
                <c:pt idx="76">
                  <c:v>98.650330938815443</c:v>
                </c:pt>
                <c:pt idx="77">
                  <c:v>98.471021304035375</c:v>
                </c:pt>
                <c:pt idx="78">
                  <c:v>98.295436159449736</c:v>
                </c:pt>
                <c:pt idx="79">
                  <c:v>98.123381709698123</c:v>
                </c:pt>
                <c:pt idx="80">
                  <c:v>97.95466702880212</c:v>
                </c:pt>
                <c:pt idx="81">
                  <c:v>97.789105260833807</c:v>
                </c:pt>
                <c:pt idx="82">
                  <c:v>97.626514571917298</c:v>
                </c:pt>
                <c:pt idx="83">
                  <c:v>97.466718884829248</c:v>
                </c:pt>
                <c:pt idx="84">
                  <c:v>97.309548425102832</c:v>
                </c:pt>
                <c:pt idx="85">
                  <c:v>97.154840105024206</c:v>
                </c:pt>
                <c:pt idx="86">
                  <c:v>97.002437769352966</c:v>
                </c:pt>
                <c:pt idx="87">
                  <c:v>96.852192324077492</c:v>
                </c:pt>
                <c:pt idx="88">
                  <c:v>96.703961767098519</c:v>
                </c:pt>
                <c:pt idx="89">
                  <c:v>96.557611137452867</c:v>
                </c:pt>
                <c:pt idx="90">
                  <c:v>96.413012397573766</c:v>
                </c:pt>
                <c:pt idx="91">
                  <c:v>96.270044261147916</c:v>
                </c:pt>
                <c:pt idx="92">
                  <c:v>96.128591977374924</c:v>
                </c:pt>
                <c:pt idx="93">
                  <c:v>95.988547080864564</c:v>
                </c:pt>
                <c:pt idx="94">
                  <c:v>95.849807115013192</c:v>
                </c:pt>
                <c:pt idx="95">
                  <c:v>95.71227533547659</c:v>
                </c:pt>
                <c:pt idx="96">
                  <c:v>95.575860399291159</c:v>
                </c:pt>
                <c:pt idx="97">
                  <c:v>95.44047604427972</c:v>
                </c:pt>
                <c:pt idx="98">
                  <c:v>95.306040762601626</c:v>
                </c:pt>
                <c:pt idx="99">
                  <c:v>95.172477471657615</c:v>
                </c:pt>
                <c:pt idx="100">
                  <c:v>95.039713185032952</c:v>
                </c:pt>
                <c:pt idx="101">
                  <c:v>94.907678685743974</c:v>
                </c:pt>
                <c:pt idx="102">
                  <c:v>94.776308203741081</c:v>
                </c:pt>
                <c:pt idx="103">
                  <c:v>94.64553909940652</c:v>
                </c:pt>
                <c:pt idx="104">
                  <c:v>94.515311554662134</c:v>
                </c:pt>
                <c:pt idx="105">
                  <c:v>94.385568273267666</c:v>
                </c:pt>
                <c:pt idx="106">
                  <c:v>94.256254191937813</c:v>
                </c:pt>
                <c:pt idx="107">
                  <c:v>94.127316204030407</c:v>
                </c:pt>
                <c:pt idx="108">
                  <c:v>93.998702897755393</c:v>
                </c:pt>
                <c:pt idx="109">
                  <c:v>93.870364311112837</c:v>
                </c:pt>
                <c:pt idx="110">
                  <c:v>93.742251706082939</c:v>
                </c:pt>
                <c:pt idx="111">
                  <c:v>93.61431736494302</c:v>
                </c:pt>
                <c:pt idx="112">
                  <c:v>93.486514411962048</c:v>
                </c:pt>
                <c:pt idx="113">
                  <c:v>93.358796664096147</c:v>
                </c:pt>
                <c:pt idx="114">
                  <c:v>93.231118514650717</c:v>
                </c:pt>
                <c:pt idx="115">
                  <c:v>93.103434854148745</c:v>
                </c:pt>
                <c:pt idx="116">
                  <c:v>92.975701032807294</c:v>
                </c:pt>
                <c:pt idx="117">
                  <c:v>92.847872869025551</c:v>
                </c:pt>
                <c:pt idx="118">
                  <c:v>92.719906708071662</c:v>
                </c:pt>
                <c:pt idx="119">
                  <c:v>92.591759534665584</c:v>
                </c:pt>
                <c:pt idx="120">
                  <c:v>92.463389142335487</c:v>
                </c:pt>
                <c:pt idx="121">
                  <c:v>92.334754361225009</c:v>
                </c:pt>
                <c:pt idx="122">
                  <c:v>92.205815344416848</c:v>
                </c:pt>
                <c:pt idx="123">
                  <c:v>92.076533910799483</c:v>
                </c:pt>
                <c:pt idx="124">
                  <c:v>91.946873940060954</c:v>
                </c:pt>
                <c:pt idx="125">
                  <c:v>91.816801812604027</c:v>
                </c:pt>
                <c:pt idx="126">
                  <c:v>91.686286884148743</c:v>
                </c:pt>
                <c:pt idx="127">
                  <c:v>91.555301981677871</c:v>
                </c:pt>
                <c:pt idx="128">
                  <c:v>91.423823904392492</c:v>
                </c:pt>
                <c:pt idx="129">
                  <c:v>91.291833910726908</c:v>
                </c:pt>
                <c:pt idx="130">
                  <c:v>91.159318170490195</c:v>
                </c:pt>
                <c:pt idx="131">
                  <c:v>91.026268160129845</c:v>
                </c:pt>
                <c:pt idx="132">
                  <c:v>90.892680979190928</c:v>
                </c:pt>
                <c:pt idx="133">
                  <c:v>90.758559567448529</c:v>
                </c:pt>
                <c:pt idx="134">
                  <c:v>90.623912805011386</c:v>
                </c:pt>
                <c:pt idx="135">
                  <c:v>90.488755481888774</c:v>
                </c:pt>
                <c:pt idx="136">
                  <c:v>90.353108128914869</c:v>
                </c:pt>
                <c:pt idx="137">
                  <c:v>90.216996708228208</c:v>
                </c:pt>
                <c:pt idx="138">
                  <c:v>90.080452168292837</c:v>
                </c:pt>
                <c:pt idx="139">
                  <c:v>89.94350987522607</c:v>
                </c:pt>
                <c:pt idx="140">
                  <c:v>89.806208938445991</c:v>
                </c:pt>
                <c:pt idx="141">
                  <c:v>89.668591453878435</c:v>
                </c:pt>
                <c:pt idx="142">
                  <c:v>89.530701691764975</c:v>
                </c:pt>
                <c:pt idx="143">
                  <c:v>89.392585258216798</c:v>
                </c:pt>
                <c:pt idx="144">
                  <c:v>89.25428825995337</c:v>
                </c:pt>
                <c:pt idx="145">
                  <c:v>89.115856500201659</c:v>
                </c:pt>
                <c:pt idx="146">
                  <c:v>88.977334730722774</c:v>
                </c:pt>
                <c:pt idx="147">
                  <c:v>88.838765980703727</c:v>
                </c:pt>
                <c:pt idx="148">
                  <c:v>88.700190978209207</c:v>
                </c:pt>
                <c:pt idx="149">
                  <c:v>88.561647674465235</c:v>
                </c:pt>
                <c:pt idx="150">
                  <c:v>88.423170875854765</c:v>
                </c:pt>
                <c:pt idx="151">
                  <c:v>88.284791983503027</c:v>
                </c:pt>
                <c:pt idx="152">
                  <c:v>88.146538835989659</c:v>
                </c:pt>
                <c:pt idx="153">
                  <c:v>88.00843564722598</c:v>
                </c:pt>
                <c:pt idx="154">
                  <c:v>87.870503028961281</c:v>
                </c:pt>
                <c:pt idx="155">
                  <c:v>87.732758085732854</c:v>
                </c:pt>
                <c:pt idx="156">
                  <c:v>87.59521456928303</c:v>
                </c:pt>
                <c:pt idx="157">
                  <c:v>87.457883079415538</c:v>
                </c:pt>
                <c:pt idx="158">
                  <c:v>87.320771298814449</c:v>
                </c:pt>
                <c:pt idx="159">
                  <c:v>87.183884250344335</c:v>
                </c:pt>
                <c:pt idx="160">
                  <c:v>87.047224566648012</c:v>
                </c:pt>
                <c:pt idx="161">
                  <c:v>86.910792763321595</c:v>
                </c:pt>
                <c:pt idx="162">
                  <c:v>86.774587508465871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107.07</c:v>
                </c:pt>
                <c:pt idx="1">
                  <c:v>105.73699999999999</c:v>
                </c:pt>
                <c:pt idx="2">
                  <c:v>105.035</c:v>
                </c:pt>
                <c:pt idx="3">
                  <c:v>104.596</c:v>
                </c:pt>
                <c:pt idx="4">
                  <c:v>107.526</c:v>
                </c:pt>
                <c:pt idx="5">
                  <c:v>106.351</c:v>
                </c:pt>
                <c:pt idx="6">
                  <c:v>107.018</c:v>
                </c:pt>
                <c:pt idx="7">
                  <c:v>105.614</c:v>
                </c:pt>
                <c:pt idx="8">
                  <c:v>104</c:v>
                </c:pt>
                <c:pt idx="9">
                  <c:v>104.86</c:v>
                </c:pt>
                <c:pt idx="10">
                  <c:v>104.36799999999999</c:v>
                </c:pt>
                <c:pt idx="11">
                  <c:v>107.63200000000001</c:v>
                </c:pt>
                <c:pt idx="12">
                  <c:v>108.404</c:v>
                </c:pt>
                <c:pt idx="13">
                  <c:v>104.035</c:v>
                </c:pt>
                <c:pt idx="14">
                  <c:v>106.684</c:v>
                </c:pt>
                <c:pt idx="15">
                  <c:v>105.158</c:v>
                </c:pt>
                <c:pt idx="16">
                  <c:v>106.07</c:v>
                </c:pt>
                <c:pt idx="17">
                  <c:v>108.982</c:v>
                </c:pt>
                <c:pt idx="18">
                  <c:v>106.91200000000001</c:v>
                </c:pt>
                <c:pt idx="19">
                  <c:v>104.56100000000001</c:v>
                </c:pt>
                <c:pt idx="20">
                  <c:v>104.947</c:v>
                </c:pt>
                <c:pt idx="21">
                  <c:v>106.789</c:v>
                </c:pt>
                <c:pt idx="22">
                  <c:v>105.42100000000001</c:v>
                </c:pt>
                <c:pt idx="23">
                  <c:v>104.36799999999999</c:v>
                </c:pt>
                <c:pt idx="24">
                  <c:v>105.56100000000001</c:v>
                </c:pt>
                <c:pt idx="25">
                  <c:v>106.947</c:v>
                </c:pt>
                <c:pt idx="26">
                  <c:v>105.526</c:v>
                </c:pt>
                <c:pt idx="27">
                  <c:v>104.14</c:v>
                </c:pt>
                <c:pt idx="28">
                  <c:v>106.86</c:v>
                </c:pt>
                <c:pt idx="29">
                  <c:v>106.42100000000001</c:v>
                </c:pt>
                <c:pt idx="30">
                  <c:v>109.754</c:v>
                </c:pt>
                <c:pt idx="31">
                  <c:v>106.298</c:v>
                </c:pt>
                <c:pt idx="32">
                  <c:v>109.86</c:v>
                </c:pt>
                <c:pt idx="33">
                  <c:v>106.211</c:v>
                </c:pt>
                <c:pt idx="34">
                  <c:v>105.947</c:v>
                </c:pt>
                <c:pt idx="35">
                  <c:v>106</c:v>
                </c:pt>
                <c:pt idx="36">
                  <c:v>109.63200000000001</c:v>
                </c:pt>
                <c:pt idx="37">
                  <c:v>109.56100000000001</c:v>
                </c:pt>
                <c:pt idx="38">
                  <c:v>111.316</c:v>
                </c:pt>
                <c:pt idx="39">
                  <c:v>112.07</c:v>
                </c:pt>
                <c:pt idx="40">
                  <c:v>110.035</c:v>
                </c:pt>
                <c:pt idx="41">
                  <c:v>112.807</c:v>
                </c:pt>
                <c:pt idx="42">
                  <c:v>114.86</c:v>
                </c:pt>
                <c:pt idx="43">
                  <c:v>115.246</c:v>
                </c:pt>
                <c:pt idx="44">
                  <c:v>118.175</c:v>
                </c:pt>
                <c:pt idx="45">
                  <c:v>120.754</c:v>
                </c:pt>
                <c:pt idx="46">
                  <c:v>126.22799999999999</c:v>
                </c:pt>
                <c:pt idx="47">
                  <c:v>130.56100000000001</c:v>
                </c:pt>
                <c:pt idx="48">
                  <c:v>139.75399999999999</c:v>
                </c:pt>
                <c:pt idx="49">
                  <c:v>152.28100000000001</c:v>
                </c:pt>
                <c:pt idx="50">
                  <c:v>169.17500000000001</c:v>
                </c:pt>
                <c:pt idx="51">
                  <c:v>187.07</c:v>
                </c:pt>
                <c:pt idx="52">
                  <c:v>204.08799999999999</c:v>
                </c:pt>
                <c:pt idx="53">
                  <c:v>216.77199999999999</c:v>
                </c:pt>
                <c:pt idx="54">
                  <c:v>224.351</c:v>
                </c:pt>
                <c:pt idx="55">
                  <c:v>230.035</c:v>
                </c:pt>
                <c:pt idx="56">
                  <c:v>231.50899999999999</c:v>
                </c:pt>
                <c:pt idx="57">
                  <c:v>227.298</c:v>
                </c:pt>
                <c:pt idx="58">
                  <c:v>215.80699999999999</c:v>
                </c:pt>
                <c:pt idx="59">
                  <c:v>189.89500000000001</c:v>
                </c:pt>
                <c:pt idx="60">
                  <c:v>147.43899999999999</c:v>
                </c:pt>
                <c:pt idx="61">
                  <c:v>113.07</c:v>
                </c:pt>
                <c:pt idx="62">
                  <c:v>101.316</c:v>
                </c:pt>
                <c:pt idx="63">
                  <c:v>99.578999999999994</c:v>
                </c:pt>
                <c:pt idx="64">
                  <c:v>100.316</c:v>
                </c:pt>
                <c:pt idx="65">
                  <c:v>101.526</c:v>
                </c:pt>
                <c:pt idx="66">
                  <c:v>106.123</c:v>
                </c:pt>
                <c:pt idx="67">
                  <c:v>108.404</c:v>
                </c:pt>
                <c:pt idx="68">
                  <c:v>114.105</c:v>
                </c:pt>
                <c:pt idx="69">
                  <c:v>120.93</c:v>
                </c:pt>
                <c:pt idx="70">
                  <c:v>133.018</c:v>
                </c:pt>
                <c:pt idx="71">
                  <c:v>148.053</c:v>
                </c:pt>
                <c:pt idx="72">
                  <c:v>158.649</c:v>
                </c:pt>
                <c:pt idx="73">
                  <c:v>172.93</c:v>
                </c:pt>
                <c:pt idx="74">
                  <c:v>180.22800000000001</c:v>
                </c:pt>
                <c:pt idx="75">
                  <c:v>188.10499999999999</c:v>
                </c:pt>
                <c:pt idx="76">
                  <c:v>192.43899999999999</c:v>
                </c:pt>
                <c:pt idx="77">
                  <c:v>191.45599999999999</c:v>
                </c:pt>
                <c:pt idx="78">
                  <c:v>183.404</c:v>
                </c:pt>
                <c:pt idx="79">
                  <c:v>170.36799999999999</c:v>
                </c:pt>
                <c:pt idx="80">
                  <c:v>138.386</c:v>
                </c:pt>
                <c:pt idx="81">
                  <c:v>109.93</c:v>
                </c:pt>
                <c:pt idx="82">
                  <c:v>99.281000000000006</c:v>
                </c:pt>
                <c:pt idx="83">
                  <c:v>94.105000000000004</c:v>
                </c:pt>
                <c:pt idx="84">
                  <c:v>97.034999999999997</c:v>
                </c:pt>
                <c:pt idx="85">
                  <c:v>95.825000000000003</c:v>
                </c:pt>
                <c:pt idx="86">
                  <c:v>93.456000000000003</c:v>
                </c:pt>
                <c:pt idx="87">
                  <c:v>94.174999999999997</c:v>
                </c:pt>
                <c:pt idx="88">
                  <c:v>95.421000000000006</c:v>
                </c:pt>
                <c:pt idx="89">
                  <c:v>93.263000000000005</c:v>
                </c:pt>
                <c:pt idx="90">
                  <c:v>94.981999999999999</c:v>
                </c:pt>
                <c:pt idx="91">
                  <c:v>93.93</c:v>
                </c:pt>
                <c:pt idx="92">
                  <c:v>95.332999999999998</c:v>
                </c:pt>
                <c:pt idx="93">
                  <c:v>95.367999999999995</c:v>
                </c:pt>
                <c:pt idx="94">
                  <c:v>96.596000000000004</c:v>
                </c:pt>
                <c:pt idx="95">
                  <c:v>96.105000000000004</c:v>
                </c:pt>
                <c:pt idx="96">
                  <c:v>92.316000000000003</c:v>
                </c:pt>
                <c:pt idx="97">
                  <c:v>94.192999999999998</c:v>
                </c:pt>
                <c:pt idx="98">
                  <c:v>92.912000000000006</c:v>
                </c:pt>
                <c:pt idx="99">
                  <c:v>95.578999999999994</c:v>
                </c:pt>
                <c:pt idx="100">
                  <c:v>95.596000000000004</c:v>
                </c:pt>
                <c:pt idx="101">
                  <c:v>93</c:v>
                </c:pt>
                <c:pt idx="102">
                  <c:v>94.034999999999997</c:v>
                </c:pt>
                <c:pt idx="103">
                  <c:v>91.649000000000001</c:v>
                </c:pt>
                <c:pt idx="104">
                  <c:v>94.245999999999995</c:v>
                </c:pt>
                <c:pt idx="105">
                  <c:v>98.403999999999996</c:v>
                </c:pt>
                <c:pt idx="106">
                  <c:v>97.263000000000005</c:v>
                </c:pt>
                <c:pt idx="107">
                  <c:v>102.28100000000001</c:v>
                </c:pt>
                <c:pt idx="108">
                  <c:v>102.982</c:v>
                </c:pt>
                <c:pt idx="109">
                  <c:v>107.298</c:v>
                </c:pt>
                <c:pt idx="110">
                  <c:v>110.351</c:v>
                </c:pt>
                <c:pt idx="111">
                  <c:v>111.158</c:v>
                </c:pt>
                <c:pt idx="112">
                  <c:v>112.544</c:v>
                </c:pt>
                <c:pt idx="113">
                  <c:v>110.825</c:v>
                </c:pt>
                <c:pt idx="114">
                  <c:v>106.77200000000001</c:v>
                </c:pt>
                <c:pt idx="115">
                  <c:v>102.26300000000001</c:v>
                </c:pt>
                <c:pt idx="116">
                  <c:v>98.227999999999994</c:v>
                </c:pt>
                <c:pt idx="117">
                  <c:v>96.210999999999999</c:v>
                </c:pt>
                <c:pt idx="118">
                  <c:v>90.718999999999994</c:v>
                </c:pt>
                <c:pt idx="119">
                  <c:v>91.403999999999996</c:v>
                </c:pt>
                <c:pt idx="120">
                  <c:v>88.649000000000001</c:v>
                </c:pt>
                <c:pt idx="121">
                  <c:v>89.385999999999996</c:v>
                </c:pt>
                <c:pt idx="122">
                  <c:v>89.683999999999997</c:v>
                </c:pt>
                <c:pt idx="123">
                  <c:v>91.350999999999999</c:v>
                </c:pt>
                <c:pt idx="124">
                  <c:v>89.667000000000002</c:v>
                </c:pt>
                <c:pt idx="125">
                  <c:v>89.807000000000002</c:v>
                </c:pt>
                <c:pt idx="126">
                  <c:v>88.93</c:v>
                </c:pt>
                <c:pt idx="127">
                  <c:v>89.718999999999994</c:v>
                </c:pt>
                <c:pt idx="128">
                  <c:v>89</c:v>
                </c:pt>
                <c:pt idx="129">
                  <c:v>89.350999999999999</c:v>
                </c:pt>
                <c:pt idx="130">
                  <c:v>92.332999999999998</c:v>
                </c:pt>
                <c:pt idx="131">
                  <c:v>90.912000000000006</c:v>
                </c:pt>
                <c:pt idx="132">
                  <c:v>89</c:v>
                </c:pt>
                <c:pt idx="133">
                  <c:v>90.316000000000003</c:v>
                </c:pt>
                <c:pt idx="134">
                  <c:v>93.649000000000001</c:v>
                </c:pt>
                <c:pt idx="135">
                  <c:v>93.509</c:v>
                </c:pt>
                <c:pt idx="136">
                  <c:v>93.561000000000007</c:v>
                </c:pt>
                <c:pt idx="137">
                  <c:v>96.649000000000001</c:v>
                </c:pt>
                <c:pt idx="138">
                  <c:v>100.351</c:v>
                </c:pt>
                <c:pt idx="139">
                  <c:v>102.386</c:v>
                </c:pt>
                <c:pt idx="140">
                  <c:v>102.22799999999999</c:v>
                </c:pt>
                <c:pt idx="141">
                  <c:v>100.42100000000001</c:v>
                </c:pt>
                <c:pt idx="142">
                  <c:v>97.667000000000002</c:v>
                </c:pt>
                <c:pt idx="143">
                  <c:v>96.474000000000004</c:v>
                </c:pt>
                <c:pt idx="144">
                  <c:v>90.474000000000004</c:v>
                </c:pt>
                <c:pt idx="145">
                  <c:v>88.281000000000006</c:v>
                </c:pt>
                <c:pt idx="146">
                  <c:v>86.807000000000002</c:v>
                </c:pt>
                <c:pt idx="147">
                  <c:v>88.754000000000005</c:v>
                </c:pt>
                <c:pt idx="148">
                  <c:v>87</c:v>
                </c:pt>
                <c:pt idx="149">
                  <c:v>86.754000000000005</c:v>
                </c:pt>
                <c:pt idx="150">
                  <c:v>85.210999999999999</c:v>
                </c:pt>
                <c:pt idx="151">
                  <c:v>88.316000000000003</c:v>
                </c:pt>
                <c:pt idx="152">
                  <c:v>88.210999999999999</c:v>
                </c:pt>
                <c:pt idx="153">
                  <c:v>84.421000000000006</c:v>
                </c:pt>
                <c:pt idx="154">
                  <c:v>84.385999999999996</c:v>
                </c:pt>
                <c:pt idx="155">
                  <c:v>86.912000000000006</c:v>
                </c:pt>
                <c:pt idx="156">
                  <c:v>88.350999999999999</c:v>
                </c:pt>
                <c:pt idx="157">
                  <c:v>86.947000000000003</c:v>
                </c:pt>
                <c:pt idx="158">
                  <c:v>82.052999999999997</c:v>
                </c:pt>
                <c:pt idx="159">
                  <c:v>86.525999999999996</c:v>
                </c:pt>
                <c:pt idx="160">
                  <c:v>86.018000000000001</c:v>
                </c:pt>
                <c:pt idx="161">
                  <c:v>86.263000000000005</c:v>
                </c:pt>
                <c:pt idx="162">
                  <c:v>83.807000000000002</c:v>
                </c:pt>
                <c:pt idx="163">
                  <c:v>86.210999999999999</c:v>
                </c:pt>
                <c:pt idx="164">
                  <c:v>86.403999999999996</c:v>
                </c:pt>
                <c:pt idx="165">
                  <c:v>83.525999999999996</c:v>
                </c:pt>
                <c:pt idx="166">
                  <c:v>86.350999999999999</c:v>
                </c:pt>
                <c:pt idx="167">
                  <c:v>85</c:v>
                </c:pt>
                <c:pt idx="168">
                  <c:v>84.789000000000001</c:v>
                </c:pt>
                <c:pt idx="169">
                  <c:v>86</c:v>
                </c:pt>
                <c:pt idx="170">
                  <c:v>84.210999999999999</c:v>
                </c:pt>
                <c:pt idx="171">
                  <c:v>85</c:v>
                </c:pt>
                <c:pt idx="172">
                  <c:v>84.316000000000003</c:v>
                </c:pt>
                <c:pt idx="173">
                  <c:v>85.947000000000003</c:v>
                </c:pt>
                <c:pt idx="174">
                  <c:v>84.298000000000002</c:v>
                </c:pt>
                <c:pt idx="175">
                  <c:v>85.491</c:v>
                </c:pt>
                <c:pt idx="176">
                  <c:v>84.298000000000002</c:v>
                </c:pt>
                <c:pt idx="177">
                  <c:v>84.596000000000004</c:v>
                </c:pt>
                <c:pt idx="178">
                  <c:v>85.825000000000003</c:v>
                </c:pt>
                <c:pt idx="179">
                  <c:v>83.263000000000005</c:v>
                </c:pt>
                <c:pt idx="180">
                  <c:v>87.052999999999997</c:v>
                </c:pt>
                <c:pt idx="181">
                  <c:v>84.947000000000003</c:v>
                </c:pt>
                <c:pt idx="182">
                  <c:v>84.438999999999993</c:v>
                </c:pt>
                <c:pt idx="183">
                  <c:v>86.07</c:v>
                </c:pt>
                <c:pt idx="184">
                  <c:v>83.14</c:v>
                </c:pt>
                <c:pt idx="185">
                  <c:v>84.474000000000004</c:v>
                </c:pt>
                <c:pt idx="186">
                  <c:v>81.736999999999995</c:v>
                </c:pt>
                <c:pt idx="187">
                  <c:v>85.227999999999994</c:v>
                </c:pt>
                <c:pt idx="188">
                  <c:v>81.614000000000004</c:v>
                </c:pt>
                <c:pt idx="189">
                  <c:v>83.981999999999999</c:v>
                </c:pt>
                <c:pt idx="190">
                  <c:v>81.491</c:v>
                </c:pt>
                <c:pt idx="191">
                  <c:v>82.596000000000004</c:v>
                </c:pt>
                <c:pt idx="192">
                  <c:v>81.350999999999999</c:v>
                </c:pt>
                <c:pt idx="193">
                  <c:v>82.123000000000005</c:v>
                </c:pt>
                <c:pt idx="194">
                  <c:v>83.456000000000003</c:v>
                </c:pt>
                <c:pt idx="195">
                  <c:v>85.718999999999994</c:v>
                </c:pt>
                <c:pt idx="196">
                  <c:v>82.683999999999997</c:v>
                </c:pt>
                <c:pt idx="197">
                  <c:v>83.667000000000002</c:v>
                </c:pt>
                <c:pt idx="198">
                  <c:v>83.718999999999994</c:v>
                </c:pt>
                <c:pt idx="199">
                  <c:v>82.298000000000002</c:v>
                </c:pt>
                <c:pt idx="200">
                  <c:v>81.683999999999997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104.68220713992801</c:v>
                </c:pt>
                <c:pt idx="6">
                  <c:v>104.80372894229261</c:v>
                </c:pt>
                <c:pt idx="7">
                  <c:v>104.92384882033436</c:v>
                </c:pt>
                <c:pt idx="8">
                  <c:v>105.04236713077583</c:v>
                </c:pt>
                <c:pt idx="9">
                  <c:v>105.15906202145217</c:v>
                </c:pt>
                <c:pt idx="10">
                  <c:v>105.27368769658607</c:v>
                </c:pt>
                <c:pt idx="11">
                  <c:v>105.38597268471884</c:v>
                </c:pt>
                <c:pt idx="12">
                  <c:v>105.49561814608579</c:v>
                </c:pt>
                <c:pt idx="13">
                  <c:v>105.60229626519346</c:v>
                </c:pt>
                <c:pt idx="14">
                  <c:v>105.7056487847766</c:v>
                </c:pt>
                <c:pt idx="15">
                  <c:v>105.80528574971042</c:v>
                </c:pt>
                <c:pt idx="16">
                  <c:v>105.90078454504535</c:v>
                </c:pt>
                <c:pt idx="17">
                  <c:v>105.99168933376205</c:v>
                </c:pt>
                <c:pt idx="18">
                  <c:v>106.07751103266861</c:v>
                </c:pt>
                <c:pt idx="19">
                  <c:v>106.15772802019279</c:v>
                </c:pt>
                <c:pt idx="20">
                  <c:v>106.23178786893384</c:v>
                </c:pt>
                <c:pt idx="21">
                  <c:v>106.299110577725</c:v>
                </c:pt>
                <c:pt idx="22">
                  <c:v>106.35909411102676</c:v>
                </c:pt>
                <c:pt idx="23">
                  <c:v>106.41112365234041</c:v>
                </c:pt>
                <c:pt idx="24">
                  <c:v>106.45458702584965</c:v>
                </c:pt>
                <c:pt idx="25">
                  <c:v>106.48890051267955</c:v>
                </c:pt>
                <c:pt idx="26">
                  <c:v>106.51355217557372</c:v>
                </c:pt>
                <c:pt idx="27">
                  <c:v>106.52817431792167</c:v>
                </c:pt>
                <c:pt idx="28">
                  <c:v>106.53266343310332</c:v>
                </c:pt>
                <c:pt idx="29">
                  <c:v>106.52737551765135</c:v>
                </c:pt>
                <c:pt idx="30">
                  <c:v>106.51343725454534</c:v>
                </c:pt>
                <c:pt idx="31">
                  <c:v>106.49322904320742</c:v>
                </c:pt>
                <c:pt idx="32">
                  <c:v>106.47111275715376</c:v>
                </c:pt>
                <c:pt idx="33">
                  <c:v>106.45449228807607</c:v>
                </c:pt>
                <c:pt idx="34">
                  <c:v>106.45530285725955</c:v>
                </c:pt>
                <c:pt idx="35">
                  <c:v>106.4920175035504</c:v>
                </c:pt>
                <c:pt idx="36">
                  <c:v>106.5922254392716</c:v>
                </c:pt>
                <c:pt idx="37">
                  <c:v>106.79576539222913</c:v>
                </c:pt>
                <c:pt idx="38">
                  <c:v>107.15827763622752</c:v>
                </c:pt>
                <c:pt idx="39">
                  <c:v>107.75486718153547</c:v>
                </c:pt>
                <c:pt idx="40">
                  <c:v>108.68335497404954</c:v>
                </c:pt>
                <c:pt idx="41">
                  <c:v>110.06635809437807</c:v>
                </c:pt>
                <c:pt idx="42">
                  <c:v>112.0512281542228</c:v>
                </c:pt>
                <c:pt idx="43">
                  <c:v>114.80675290422523</c:v>
                </c:pt>
                <c:pt idx="44">
                  <c:v>118.5155648631853</c:v>
                </c:pt>
                <c:pt idx="45">
                  <c:v>123.36147464078753</c:v>
                </c:pt>
                <c:pt idx="46">
                  <c:v>129.51150257840098</c:v>
                </c:pt>
                <c:pt idx="47">
                  <c:v>137.09321773780562</c:v>
                </c:pt>
                <c:pt idx="48">
                  <c:v>146.16903510934884</c:v>
                </c:pt>
                <c:pt idx="49">
                  <c:v>156.71021822358557</c:v>
                </c:pt>
                <c:pt idx="50">
                  <c:v>168.57426332004985</c:v>
                </c:pt>
                <c:pt idx="51">
                  <c:v>181.48979661920325</c:v>
                </c:pt>
                <c:pt idx="52">
                  <c:v>195.05205345578815</c:v>
                </c:pt>
                <c:pt idx="53">
                  <c:v>208.72161007444299</c:v>
                </c:pt>
                <c:pt idx="54">
                  <c:v>221.75863256642356</c:v>
                </c:pt>
                <c:pt idx="55">
                  <c:v>232.83453409328507</c:v>
                </c:pt>
                <c:pt idx="56">
                  <c:v>238.97546188929368</c:v>
                </c:pt>
                <c:pt idx="57">
                  <c:v>234.71903451947253</c:v>
                </c:pt>
                <c:pt idx="58">
                  <c:v>214.82745311226503</c:v>
                </c:pt>
                <c:pt idx="59">
                  <c:v>181.27819565534199</c:v>
                </c:pt>
                <c:pt idx="60">
                  <c:v>145.66388387040453</c:v>
                </c:pt>
                <c:pt idx="61">
                  <c:v>120.14041961794568</c:v>
                </c:pt>
                <c:pt idx="62">
                  <c:v>107.77711792948915</c:v>
                </c:pt>
                <c:pt idx="63">
                  <c:v>104.16839741905187</c:v>
                </c:pt>
                <c:pt idx="64">
                  <c:v>104.44307075718874</c:v>
                </c:pt>
                <c:pt idx="65">
                  <c:v>106.28778788267356</c:v>
                </c:pt>
                <c:pt idx="66">
                  <c:v>109.15591475541481</c:v>
                </c:pt>
                <c:pt idx="67">
                  <c:v>113.09816413109642</c:v>
                </c:pt>
                <c:pt idx="68">
                  <c:v>118.26840480797985</c:v>
                </c:pt>
                <c:pt idx="69">
                  <c:v>124.7880009016601</c:v>
                </c:pt>
                <c:pt idx="70">
                  <c:v>132.69694385832992</c:v>
                </c:pt>
                <c:pt idx="71">
                  <c:v>141.9190684034499</c:v>
                </c:pt>
                <c:pt idx="72">
                  <c:v>152.23560422681606</c:v>
                </c:pt>
                <c:pt idx="73">
                  <c:v>163.27284539791836</c:v>
                </c:pt>
                <c:pt idx="74">
                  <c:v>174.50938008007591</c:v>
                </c:pt>
                <c:pt idx="75">
                  <c:v>185.2915258190971</c:v>
                </c:pt>
                <c:pt idx="76">
                  <c:v>194.65674439581909</c:v>
                </c:pt>
                <c:pt idx="77">
                  <c:v>199.89238216975639</c:v>
                </c:pt>
                <c:pt idx="78">
                  <c:v>193.42367892180232</c:v>
                </c:pt>
                <c:pt idx="79">
                  <c:v>167.55446305809636</c:v>
                </c:pt>
                <c:pt idx="80">
                  <c:v>131.80483856454697</c:v>
                </c:pt>
                <c:pt idx="81">
                  <c:v>107.10184735332818</c:v>
                </c:pt>
                <c:pt idx="82">
                  <c:v>98.130259866380143</c:v>
                </c:pt>
                <c:pt idx="83">
                  <c:v>96.311684249737581</c:v>
                </c:pt>
                <c:pt idx="84">
                  <c:v>95.990164612377555</c:v>
                </c:pt>
                <c:pt idx="85">
                  <c:v>95.826022808034381</c:v>
                </c:pt>
                <c:pt idx="86">
                  <c:v>95.67213802892681</c:v>
                </c:pt>
                <c:pt idx="87">
                  <c:v>95.520390807640268</c:v>
                </c:pt>
                <c:pt idx="88">
                  <c:v>95.370436280673076</c:v>
                </c:pt>
                <c:pt idx="89">
                  <c:v>95.222153074657896</c:v>
                </c:pt>
                <c:pt idx="90">
                  <c:v>95.075429117784736</c:v>
                </c:pt>
                <c:pt idx="91">
                  <c:v>94.930158772766859</c:v>
                </c:pt>
                <c:pt idx="92">
                  <c:v>94.786243991079758</c:v>
                </c:pt>
                <c:pt idx="93">
                  <c:v>94.643599151855184</c:v>
                </c:pt>
                <c:pt idx="94">
                  <c:v>94.502168246610339</c:v>
                </c:pt>
                <c:pt idx="95">
                  <c:v>94.361979971955904</c:v>
                </c:pt>
                <c:pt idx="96">
                  <c:v>94.223308833767419</c:v>
                </c:pt>
                <c:pt idx="97">
                  <c:v>94.087105018046515</c:v>
                </c:pt>
                <c:pt idx="98">
                  <c:v>93.956037245651387</c:v>
                </c:pt>
                <c:pt idx="99">
                  <c:v>93.836777987396715</c:v>
                </c:pt>
                <c:pt idx="100">
                  <c:v>93.744479003290493</c:v>
                </c:pt>
                <c:pt idx="101">
                  <c:v>93.710462785088808</c:v>
                </c:pt>
                <c:pt idx="102">
                  <c:v>93.79340546578004</c:v>
                </c:pt>
                <c:pt idx="103">
                  <c:v>94.091876117206425</c:v>
                </c:pt>
                <c:pt idx="104">
                  <c:v>94.751457747109228</c:v>
                </c:pt>
                <c:pt idx="105">
                  <c:v>95.953695659971203</c:v>
                </c:pt>
                <c:pt idx="106">
                  <c:v>97.870796527574669</c:v>
                </c:pt>
                <c:pt idx="107">
                  <c:v>100.57703285227943</c:v>
                </c:pt>
                <c:pt idx="108">
                  <c:v>103.93276510415583</c:v>
                </c:pt>
                <c:pt idx="109">
                  <c:v>107.49646752365575</c:v>
                </c:pt>
                <c:pt idx="110">
                  <c:v>110.5478645986535</c:v>
                </c:pt>
                <c:pt idx="111">
                  <c:v>112.27887931258934</c:v>
                </c:pt>
                <c:pt idx="112">
                  <c:v>112.11069241163577</c:v>
                </c:pt>
                <c:pt idx="113">
                  <c:v>109.97823964589747</c:v>
                </c:pt>
                <c:pt idx="114">
                  <c:v>106.39604421671133</c:v>
                </c:pt>
                <c:pt idx="115">
                  <c:v>102.24072875567693</c:v>
                </c:pt>
                <c:pt idx="116">
                  <c:v>98.376807109569398</c:v>
                </c:pt>
                <c:pt idx="117">
                  <c:v>95.350685570873466</c:v>
                </c:pt>
                <c:pt idx="118">
                  <c:v>93.301980023927953</c:v>
                </c:pt>
                <c:pt idx="119">
                  <c:v>92.0743872466997</c:v>
                </c:pt>
                <c:pt idx="120">
                  <c:v>91.398828128401519</c:v>
                </c:pt>
                <c:pt idx="121">
                  <c:v>91.032136475881401</c:v>
                </c:pt>
                <c:pt idx="122">
                  <c:v>90.811985462843921</c:v>
                </c:pt>
                <c:pt idx="123">
                  <c:v>90.651372399810995</c:v>
                </c:pt>
                <c:pt idx="124">
                  <c:v>90.5115573610355</c:v>
                </c:pt>
                <c:pt idx="125">
                  <c:v>90.377997278550367</c:v>
                </c:pt>
                <c:pt idx="126">
                  <c:v>90.246244973989832</c:v>
                </c:pt>
                <c:pt idx="127">
                  <c:v>90.115970352857744</c:v>
                </c:pt>
                <c:pt idx="128">
                  <c:v>89.990076766578795</c:v>
                </c:pt>
                <c:pt idx="129">
                  <c:v>89.877799684612526</c:v>
                </c:pt>
                <c:pt idx="130">
                  <c:v>89.802651152450295</c:v>
                </c:pt>
                <c:pt idx="131">
                  <c:v>89.816210713685649</c:v>
                </c:pt>
                <c:pt idx="132">
                  <c:v>90.014916014391929</c:v>
                </c:pt>
                <c:pt idx="133">
                  <c:v>90.547835821397314</c:v>
                </c:pt>
                <c:pt idx="134">
                  <c:v>91.592875552006618</c:v>
                </c:pt>
                <c:pt idx="135">
                  <c:v>93.280132398006117</c:v>
                </c:pt>
                <c:pt idx="136">
                  <c:v>95.57005578126477</c:v>
                </c:pt>
                <c:pt idx="137">
                  <c:v>98.147409243063905</c:v>
                </c:pt>
                <c:pt idx="138">
                  <c:v>100.42862464240008</c:v>
                </c:pt>
                <c:pt idx="139">
                  <c:v>101.74252639651851</c:v>
                </c:pt>
                <c:pt idx="140">
                  <c:v>101.62563928388873</c:v>
                </c:pt>
                <c:pt idx="141">
                  <c:v>100.05964958590789</c:v>
                </c:pt>
                <c:pt idx="142">
                  <c:v>97.487086322158831</c:v>
                </c:pt>
                <c:pt idx="143">
                  <c:v>94.589953843077083</c:v>
                </c:pt>
                <c:pt idx="144">
                  <c:v>91.981688178316034</c:v>
                </c:pt>
                <c:pt idx="145">
                  <c:v>90.001022442236703</c:v>
                </c:pt>
                <c:pt idx="146">
                  <c:v>88.690833136124297</c:v>
                </c:pt>
                <c:pt idx="147">
                  <c:v>87.909138687921981</c:v>
                </c:pt>
                <c:pt idx="148">
                  <c:v>87.463834514159416</c:v>
                </c:pt>
                <c:pt idx="149">
                  <c:v>87.197720675306016</c:v>
                </c:pt>
                <c:pt idx="150">
                  <c:v>87.012945326956739</c:v>
                </c:pt>
                <c:pt idx="151">
                  <c:v>86.859972175946893</c:v>
                </c:pt>
                <c:pt idx="152">
                  <c:v>86.717799554985973</c:v>
                </c:pt>
                <c:pt idx="153">
                  <c:v>86.578856895022554</c:v>
                </c:pt>
                <c:pt idx="154">
                  <c:v>86.440808058708569</c:v>
                </c:pt>
                <c:pt idx="155">
                  <c:v>86.3030389568749</c:v>
                </c:pt>
                <c:pt idx="156">
                  <c:v>86.165418394126817</c:v>
                </c:pt>
                <c:pt idx="157">
                  <c:v>86.027930348770056</c:v>
                </c:pt>
                <c:pt idx="158">
                  <c:v>85.89058105482404</c:v>
                </c:pt>
                <c:pt idx="159">
                  <c:v>85.753378911581819</c:v>
                </c:pt>
                <c:pt idx="160">
                  <c:v>85.61633083429885</c:v>
                </c:pt>
                <c:pt idx="161">
                  <c:v>85.479441802988504</c:v>
                </c:pt>
                <c:pt idx="162">
                  <c:v>85.342714956943269</c:v>
                </c:pt>
                <c:pt idx="163">
                  <c:v>85.206151774447335</c:v>
                </c:pt>
                <c:pt idx="164">
                  <c:v>85.069752264459751</c:v>
                </c:pt>
                <c:pt idx="165">
                  <c:v>84.933515156598716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104.68220713992451</c:v>
                </c:pt>
                <c:pt idx="6">
                  <c:v>104.80372894228155</c:v>
                </c:pt>
                <c:pt idx="7">
                  <c:v>104.92384882030007</c:v>
                </c:pt>
                <c:pt idx="8">
                  <c:v>105.04236713067181</c:v>
                </c:pt>
                <c:pt idx="9">
                  <c:v>105.15906202114334</c:v>
                </c:pt>
                <c:pt idx="10">
                  <c:v>105.27368769568866</c:v>
                </c:pt>
                <c:pt idx="11">
                  <c:v>105.38597268216674</c:v>
                </c:pt>
                <c:pt idx="12">
                  <c:v>105.49561813898254</c:v>
                </c:pt>
                <c:pt idx="13">
                  <c:v>105.60229624584414</c:v>
                </c:pt>
                <c:pt idx="14">
                  <c:v>105.70564873319181</c:v>
                </c:pt>
                <c:pt idx="15">
                  <c:v>105.80528561511647</c:v>
                </c:pt>
                <c:pt idx="16">
                  <c:v>105.90078420134728</c:v>
                </c:pt>
                <c:pt idx="17">
                  <c:v>105.99168847479497</c:v>
                </c:pt>
                <c:pt idx="18">
                  <c:v>106.07750893167977</c:v>
                </c:pt>
                <c:pt idx="19">
                  <c:v>106.15772299076266</c:v>
                </c:pt>
                <c:pt idx="20">
                  <c:v>106.23177608577795</c:v>
                </c:pt>
                <c:pt idx="21">
                  <c:v>106.29908355978225</c:v>
                </c:pt>
                <c:pt idx="22">
                  <c:v>106.35903348058382</c:v>
                </c:pt>
                <c:pt idx="23">
                  <c:v>106.41099049135052</c:v>
                </c:pt>
                <c:pt idx="24">
                  <c:v>106.45430079851991</c:v>
                </c:pt>
                <c:pt idx="25">
                  <c:v>106.48829837889809</c:v>
                </c:pt>
                <c:pt idx="26">
                  <c:v>106.51231245817243</c:v>
                </c:pt>
                <c:pt idx="27">
                  <c:v>106.52567627318675</c:v>
                </c:pt>
                <c:pt idx="28">
                  <c:v>106.5277370800177</c:v>
                </c:pt>
                <c:pt idx="29">
                  <c:v>106.51786730973085</c:v>
                </c:pt>
                <c:pt idx="30">
                  <c:v>106.49547670526009</c:v>
                </c:pt>
                <c:pt idx="31">
                  <c:v>106.46002519888356</c:v>
                </c:pt>
                <c:pt idx="32">
                  <c:v>106.41103621421153</c:v>
                </c:pt>
                <c:pt idx="33">
                  <c:v>106.34811000457482</c:v>
                </c:pt>
                <c:pt idx="34">
                  <c:v>106.27093657722179</c:v>
                </c:pt>
                <c:pt idx="35">
                  <c:v>106.17930770634199</c:v>
                </c:pt>
                <c:pt idx="36">
                  <c:v>106.07312751405395</c:v>
                </c:pt>
                <c:pt idx="37">
                  <c:v>105.95242110272936</c:v>
                </c:pt>
                <c:pt idx="38">
                  <c:v>105.81734075834052</c:v>
                </c:pt>
                <c:pt idx="39">
                  <c:v>105.66816931450386</c:v>
                </c:pt>
                <c:pt idx="40">
                  <c:v>105.50532036919361</c:v>
                </c:pt>
                <c:pt idx="41">
                  <c:v>105.32933517613912</c:v>
                </c:pt>
                <c:pt idx="42">
                  <c:v>105.14087618302379</c:v>
                </c:pt>
                <c:pt idx="43">
                  <c:v>104.94071734855069</c:v>
                </c:pt>
                <c:pt idx="44">
                  <c:v>104.72973152840582</c:v>
                </c:pt>
                <c:pt idx="45">
                  <c:v>104.50887536394328</c:v>
                </c:pt>
                <c:pt idx="46">
                  <c:v>104.27917222582627</c:v>
                </c:pt>
                <c:pt idx="47">
                  <c:v>104.04169384891748</c:v>
                </c:pt>
                <c:pt idx="48">
                  <c:v>103.79754133869105</c:v>
                </c:pt>
                <c:pt idx="49">
                  <c:v>103.54782623139312</c:v>
                </c:pt>
                <c:pt idx="50">
                  <c:v>103.29365225202356</c:v>
                </c:pt>
                <c:pt idx="51">
                  <c:v>103.03609834128596</c:v>
                </c:pt>
                <c:pt idx="52">
                  <c:v>102.77620342290382</c:v>
                </c:pt>
                <c:pt idx="53">
                  <c:v>102.51495326562613</c:v>
                </c:pt>
                <c:pt idx="54">
                  <c:v>102.25326966975773</c:v>
                </c:pt>
                <c:pt idx="55">
                  <c:v>101.99200208544991</c:v>
                </c:pt>
                <c:pt idx="56">
                  <c:v>101.73192165714002</c:v>
                </c:pt>
                <c:pt idx="57">
                  <c:v>101.47371759134579</c:v>
                </c:pt>
                <c:pt idx="58">
                  <c:v>101.2179956672348</c:v>
                </c:pt>
                <c:pt idx="59">
                  <c:v>100.96527865261548</c:v>
                </c:pt>
                <c:pt idx="60">
                  <c:v>100.71600835199631</c:v>
                </c:pt>
                <c:pt idx="61">
                  <c:v>100.4705489964433</c:v>
                </c:pt>
                <c:pt idx="62">
                  <c:v>100.22919168444341</c:v>
                </c:pt>
                <c:pt idx="63">
                  <c:v>99.992159595613643</c:v>
                </c:pt>
                <c:pt idx="64">
                  <c:v>99.759613721474764</c:v>
                </c:pt>
                <c:pt idx="65">
                  <c:v>99.531658886373449</c:v>
                </c:pt>
                <c:pt idx="66">
                  <c:v>99.308349864073676</c:v>
                </c:pt>
                <c:pt idx="67">
                  <c:v>99.089697429116995</c:v>
                </c:pt>
                <c:pt idx="68">
                  <c:v>98.875674214868297</c:v>
                </c:pt>
                <c:pt idx="69">
                  <c:v>98.666220280832064</c:v>
                </c:pt>
                <c:pt idx="70">
                  <c:v>98.461248319436223</c:v>
                </c:pt>
                <c:pt idx="71">
                  <c:v>98.26064845652671</c:v>
                </c:pt>
                <c:pt idx="72">
                  <c:v>98.064292620110109</c:v>
                </c:pt>
                <c:pt idx="73">
                  <c:v>97.872038468482671</c:v>
                </c:pt>
                <c:pt idx="74">
                  <c:v>97.68373288202028</c:v>
                </c:pt>
                <c:pt idx="75">
                  <c:v>97.499215032909191</c:v>
                </c:pt>
                <c:pt idx="76">
                  <c:v>97.318319054369667</c:v>
                </c:pt>
                <c:pt idx="77">
                  <c:v>97.140876335870459</c:v>
                </c:pt>
                <c:pt idx="78">
                  <c:v>96.966717473862275</c:v>
                </c:pt>
                <c:pt idx="79">
                  <c:v>96.7956739090436</c:v>
                </c:pt>
                <c:pt idx="80">
                  <c:v>96.627579281455823</c:v>
                </c:pt>
                <c:pt idx="81">
                  <c:v>96.462270534077646</c:v>
                </c:pt>
                <c:pt idx="82">
                  <c:v>96.299588794304825</c:v>
                </c:pt>
                <c:pt idx="83">
                  <c:v>96.139380060964385</c:v>
                </c:pt>
                <c:pt idx="84">
                  <c:v>95.981495722491232</c:v>
                </c:pt>
                <c:pt idx="85">
                  <c:v>95.825792929722866</c:v>
                </c:pt>
                <c:pt idx="86">
                  <c:v>95.672134844540324</c:v>
                </c:pt>
                <c:pt idx="87">
                  <c:v>95.520390783385466</c:v>
                </c:pt>
                <c:pt idx="88">
                  <c:v>95.370436272559331</c:v>
                </c:pt>
                <c:pt idx="89">
                  <c:v>95.222153030200701</c:v>
                </c:pt>
                <c:pt idx="90">
                  <c:v>95.075428887974709</c:v>
                </c:pt>
                <c:pt idx="91">
                  <c:v>94.930157663785806</c:v>
                </c:pt>
                <c:pt idx="92">
                  <c:v>94.786238995268619</c:v>
                </c:pt>
                <c:pt idx="93">
                  <c:v>94.643578142409666</c:v>
                </c:pt>
                <c:pt idx="94">
                  <c:v>94.502085766400171</c:v>
                </c:pt>
                <c:pt idx="95">
                  <c:v>94.36167769071524</c:v>
                </c:pt>
                <c:pt idx="96">
                  <c:v>94.222274649443875</c:v>
                </c:pt>
                <c:pt idx="97">
                  <c:v>94.083802027048833</c:v>
                </c:pt>
                <c:pt idx="98">
                  <c:v>93.946189593008015</c:v>
                </c:pt>
                <c:pt idx="99">
                  <c:v>93.809371234164075</c:v>
                </c:pt>
                <c:pt idx="100">
                  <c:v>93.67328468708493</c:v>
                </c:pt>
                <c:pt idx="101">
                  <c:v>93.537871272299554</c:v>
                </c:pt>
                <c:pt idx="102">
                  <c:v>93.403075631916437</c:v>
                </c:pt>
                <c:pt idx="103">
                  <c:v>93.268845471850582</c:v>
                </c:pt>
                <c:pt idx="104">
                  <c:v>93.135131309670825</c:v>
                </c:pt>
                <c:pt idx="105">
                  <c:v>93.001886228929365</c:v>
                </c:pt>
                <c:pt idx="106">
                  <c:v>92.869065640745731</c:v>
                </c:pt>
                <c:pt idx="107">
                  <c:v>92.736627053383344</c:v>
                </c:pt>
                <c:pt idx="108">
                  <c:v>92.604529850577208</c:v>
                </c:pt>
                <c:pt idx="109">
                  <c:v>92.472735079441662</c:v>
                </c:pt>
                <c:pt idx="110">
                  <c:v>92.341205248904544</c:v>
                </c:pt>
                <c:pt idx="111">
                  <c:v>92.209904139777294</c:v>
                </c:pt>
                <c:pt idx="112">
                  <c:v>92.078796627770089</c:v>
                </c:pt>
                <c:pt idx="113">
                  <c:v>91.94784852099572</c:v>
                </c:pt>
                <c:pt idx="114">
                  <c:v>91.81702641376225</c:v>
                </c:pt>
                <c:pt idx="115">
                  <c:v>91.686297558724817</c:v>
                </c:pt>
                <c:pt idx="116">
                  <c:v>91.555629759731602</c:v>
                </c:pt>
                <c:pt idx="117">
                  <c:v>91.424991287942333</c:v>
                </c:pt>
                <c:pt idx="118">
                  <c:v>91.2943508239929</c:v>
                </c:pt>
                <c:pt idx="119">
                  <c:v>91.163677429097731</c:v>
                </c:pt>
                <c:pt idx="120">
                  <c:v>91.032940547991345</c:v>
                </c:pt>
                <c:pt idx="121">
                  <c:v>90.902110046471506</c:v>
                </c:pt>
                <c:pt idx="122">
                  <c:v>90.77115628598294</c:v>
                </c:pt>
                <c:pt idx="123">
                  <c:v>90.640050237133366</c:v>
                </c:pt>
                <c:pt idx="124">
                  <c:v>90.50876363322935</c:v>
                </c:pt>
                <c:pt idx="125">
                  <c:v>90.37726916383518</c:v>
                </c:pt>
                <c:pt idx="126">
                  <c:v>90.245540706985338</c:v>
                </c:pt>
                <c:pt idx="127">
                  <c:v>90.113553597029437</c:v>
                </c:pt>
                <c:pt idx="128">
                  <c:v>89.981284923201528</c:v>
                </c:pt>
                <c:pt idx="129">
                  <c:v>89.848713851950379</c:v>
                </c:pt>
                <c:pt idx="130">
                  <c:v>89.715821963948628</c:v>
                </c:pt>
                <c:pt idx="131">
                  <c:v>89.582593594658846</c:v>
                </c:pt>
                <c:pt idx="132">
                  <c:v>89.449016165532925</c:v>
                </c:pt>
                <c:pt idx="133">
                  <c:v>89.315080491547377</c:v>
                </c:pt>
                <c:pt idx="134">
                  <c:v>89.180781050013493</c:v>
                </c:pt>
                <c:pt idx="135">
                  <c:v>89.046116195614161</c:v>
                </c:pt>
                <c:pt idx="136">
                  <c:v>88.911088307538208</c:v>
                </c:pt>
                <c:pt idx="137">
                  <c:v>88.775703856467686</c:v>
                </c:pt>
                <c:pt idx="138">
                  <c:v>88.639973382008691</c:v>
                </c:pt>
                <c:pt idx="139">
                  <c:v>88.503911374829997</c:v>
                </c:pt>
                <c:pt idx="140">
                  <c:v>88.36753606208606</c:v>
                </c:pt>
                <c:pt idx="141">
                  <c:v>88.230869099366686</c:v>
                </c:pt>
                <c:pt idx="142">
                  <c:v>88.093935177101088</c:v>
                </c:pt>
                <c:pt idx="143">
                  <c:v>87.956761553686334</c:v>
                </c:pt>
                <c:pt idx="144">
                  <c:v>87.819377531270561</c:v>
                </c:pt>
                <c:pt idx="145">
                  <c:v>87.681813892812585</c:v>
                </c:pt>
                <c:pt idx="146">
                  <c:v>87.544102320566509</c:v>
                </c:pt>
                <c:pt idx="147">
                  <c:v>87.4062748164136</c:v>
                </c:pt>
                <c:pt idx="148">
                  <c:v>87.268363143515657</c:v>
                </c:pt>
                <c:pt idx="149">
                  <c:v>87.130398306727685</c:v>
                </c:pt>
                <c:pt idx="150">
                  <c:v>86.992410086308183</c:v>
                </c:pt>
                <c:pt idx="151">
                  <c:v>86.854426635979848</c:v>
                </c:pt>
                <c:pt idx="152">
                  <c:v>86.716474152623192</c:v>
                </c:pt>
                <c:pt idx="153">
                  <c:v>86.578576621120689</c:v>
                </c:pt>
                <c:pt idx="154">
                  <c:v>86.440755634361096</c:v>
                </c:pt>
                <c:pt idx="155">
                  <c:v>86.303030285357821</c:v>
                </c:pt>
                <c:pt idx="156">
                  <c:v>86.16541712596262</c:v>
                </c:pt>
                <c:pt idx="157">
                  <c:v>86.027930184828065</c:v>
                </c:pt>
                <c:pt idx="158">
                  <c:v>85.890581036092939</c:v>
                </c:pt>
                <c:pt idx="159">
                  <c:v>85.753378909690667</c:v>
                </c:pt>
                <c:pt idx="160">
                  <c:v>85.616330834130153</c:v>
                </c:pt>
                <c:pt idx="161">
                  <c:v>85.479441802975202</c:v>
                </c:pt>
                <c:pt idx="162">
                  <c:v>85.342714956942345</c:v>
                </c:pt>
                <c:pt idx="163">
                  <c:v>85.206151774447278</c:v>
                </c:pt>
                <c:pt idx="164">
                  <c:v>85.069752264459751</c:v>
                </c:pt>
                <c:pt idx="165">
                  <c:v>84.933515156598716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103.211</c:v>
                </c:pt>
                <c:pt idx="1">
                  <c:v>104.684</c:v>
                </c:pt>
                <c:pt idx="2">
                  <c:v>105.684</c:v>
                </c:pt>
                <c:pt idx="3">
                  <c:v>103.474</c:v>
                </c:pt>
                <c:pt idx="4">
                  <c:v>103.456</c:v>
                </c:pt>
                <c:pt idx="5">
                  <c:v>104.684</c:v>
                </c:pt>
                <c:pt idx="6">
                  <c:v>105.123</c:v>
                </c:pt>
                <c:pt idx="7">
                  <c:v>104.614</c:v>
                </c:pt>
                <c:pt idx="8">
                  <c:v>105.035</c:v>
                </c:pt>
                <c:pt idx="9">
                  <c:v>104.526</c:v>
                </c:pt>
                <c:pt idx="10">
                  <c:v>103.526</c:v>
                </c:pt>
                <c:pt idx="11">
                  <c:v>103.91200000000001</c:v>
                </c:pt>
                <c:pt idx="12">
                  <c:v>105.333</c:v>
                </c:pt>
                <c:pt idx="13">
                  <c:v>102.43899999999999</c:v>
                </c:pt>
                <c:pt idx="14">
                  <c:v>105.702</c:v>
                </c:pt>
                <c:pt idx="15">
                  <c:v>106.789</c:v>
                </c:pt>
                <c:pt idx="16">
                  <c:v>103.63200000000001</c:v>
                </c:pt>
                <c:pt idx="17">
                  <c:v>105.491</c:v>
                </c:pt>
                <c:pt idx="18">
                  <c:v>104.667</c:v>
                </c:pt>
                <c:pt idx="19">
                  <c:v>106.43899999999999</c:v>
                </c:pt>
                <c:pt idx="20">
                  <c:v>105.86</c:v>
                </c:pt>
                <c:pt idx="21">
                  <c:v>104.175</c:v>
                </c:pt>
                <c:pt idx="22">
                  <c:v>104.491</c:v>
                </c:pt>
                <c:pt idx="23">
                  <c:v>105.211</c:v>
                </c:pt>
                <c:pt idx="24">
                  <c:v>103.947</c:v>
                </c:pt>
                <c:pt idx="25">
                  <c:v>104.71899999999999</c:v>
                </c:pt>
                <c:pt idx="26">
                  <c:v>103.982</c:v>
                </c:pt>
                <c:pt idx="27">
                  <c:v>106.73699999999999</c:v>
                </c:pt>
                <c:pt idx="28">
                  <c:v>105.526</c:v>
                </c:pt>
                <c:pt idx="29">
                  <c:v>106.36799999999999</c:v>
                </c:pt>
                <c:pt idx="30">
                  <c:v>107.71899999999999</c:v>
                </c:pt>
                <c:pt idx="31">
                  <c:v>103.754</c:v>
                </c:pt>
                <c:pt idx="32">
                  <c:v>107.123</c:v>
                </c:pt>
                <c:pt idx="33">
                  <c:v>106.614</c:v>
                </c:pt>
                <c:pt idx="34">
                  <c:v>107.474</c:v>
                </c:pt>
                <c:pt idx="35">
                  <c:v>106.474</c:v>
                </c:pt>
                <c:pt idx="36">
                  <c:v>109.07</c:v>
                </c:pt>
                <c:pt idx="37">
                  <c:v>109.053</c:v>
                </c:pt>
                <c:pt idx="38">
                  <c:v>110.43899999999999</c:v>
                </c:pt>
                <c:pt idx="39">
                  <c:v>111.246</c:v>
                </c:pt>
                <c:pt idx="40">
                  <c:v>111.544</c:v>
                </c:pt>
                <c:pt idx="41">
                  <c:v>115.63200000000001</c:v>
                </c:pt>
                <c:pt idx="42">
                  <c:v>115.491</c:v>
                </c:pt>
                <c:pt idx="43">
                  <c:v>119.93</c:v>
                </c:pt>
                <c:pt idx="44">
                  <c:v>120.93</c:v>
                </c:pt>
                <c:pt idx="45">
                  <c:v>125.456</c:v>
                </c:pt>
                <c:pt idx="46">
                  <c:v>130.63200000000001</c:v>
                </c:pt>
                <c:pt idx="47">
                  <c:v>141.52600000000001</c:v>
                </c:pt>
                <c:pt idx="48">
                  <c:v>151.49100000000001</c:v>
                </c:pt>
                <c:pt idx="49">
                  <c:v>167.21100000000001</c:v>
                </c:pt>
                <c:pt idx="50">
                  <c:v>182.84200000000001</c:v>
                </c:pt>
                <c:pt idx="51">
                  <c:v>197.63200000000001</c:v>
                </c:pt>
                <c:pt idx="52">
                  <c:v>212.26300000000001</c:v>
                </c:pt>
                <c:pt idx="53">
                  <c:v>218.947</c:v>
                </c:pt>
                <c:pt idx="54">
                  <c:v>224.702</c:v>
                </c:pt>
                <c:pt idx="55">
                  <c:v>225.596</c:v>
                </c:pt>
                <c:pt idx="56">
                  <c:v>225.42099999999999</c:v>
                </c:pt>
                <c:pt idx="57">
                  <c:v>214.49100000000001</c:v>
                </c:pt>
                <c:pt idx="58">
                  <c:v>201.404</c:v>
                </c:pt>
                <c:pt idx="59">
                  <c:v>175.947</c:v>
                </c:pt>
                <c:pt idx="60">
                  <c:v>138.73699999999999</c:v>
                </c:pt>
                <c:pt idx="61">
                  <c:v>111.73699999999999</c:v>
                </c:pt>
                <c:pt idx="62">
                  <c:v>100.91200000000001</c:v>
                </c:pt>
                <c:pt idx="63">
                  <c:v>101.754</c:v>
                </c:pt>
                <c:pt idx="64">
                  <c:v>101.298</c:v>
                </c:pt>
                <c:pt idx="65">
                  <c:v>104.08799999999999</c:v>
                </c:pt>
                <c:pt idx="66">
                  <c:v>105.73699999999999</c:v>
                </c:pt>
                <c:pt idx="67">
                  <c:v>111.298</c:v>
                </c:pt>
                <c:pt idx="68">
                  <c:v>114</c:v>
                </c:pt>
                <c:pt idx="69">
                  <c:v>125.404</c:v>
                </c:pt>
                <c:pt idx="70">
                  <c:v>136.404</c:v>
                </c:pt>
                <c:pt idx="71">
                  <c:v>145.947</c:v>
                </c:pt>
                <c:pt idx="72">
                  <c:v>155.702</c:v>
                </c:pt>
                <c:pt idx="73">
                  <c:v>168.54400000000001</c:v>
                </c:pt>
                <c:pt idx="74">
                  <c:v>176.57900000000001</c:v>
                </c:pt>
                <c:pt idx="75">
                  <c:v>182.56100000000001</c:v>
                </c:pt>
                <c:pt idx="76">
                  <c:v>187.947</c:v>
                </c:pt>
                <c:pt idx="77">
                  <c:v>186.63200000000001</c:v>
                </c:pt>
                <c:pt idx="78">
                  <c:v>180.386</c:v>
                </c:pt>
                <c:pt idx="79">
                  <c:v>171.54400000000001</c:v>
                </c:pt>
                <c:pt idx="80">
                  <c:v>148.702</c:v>
                </c:pt>
                <c:pt idx="81">
                  <c:v>122.526</c:v>
                </c:pt>
                <c:pt idx="82">
                  <c:v>103.77200000000001</c:v>
                </c:pt>
                <c:pt idx="83">
                  <c:v>94.263000000000005</c:v>
                </c:pt>
                <c:pt idx="84">
                  <c:v>94.034999999999997</c:v>
                </c:pt>
                <c:pt idx="85">
                  <c:v>95.105000000000004</c:v>
                </c:pt>
                <c:pt idx="86">
                  <c:v>95.210999999999999</c:v>
                </c:pt>
                <c:pt idx="87">
                  <c:v>91.86</c:v>
                </c:pt>
                <c:pt idx="88">
                  <c:v>91.683999999999997</c:v>
                </c:pt>
                <c:pt idx="89">
                  <c:v>94.403999999999996</c:v>
                </c:pt>
                <c:pt idx="90">
                  <c:v>92.525999999999996</c:v>
                </c:pt>
                <c:pt idx="91">
                  <c:v>94.438999999999993</c:v>
                </c:pt>
                <c:pt idx="92">
                  <c:v>93.825000000000003</c:v>
                </c:pt>
                <c:pt idx="93">
                  <c:v>92.754000000000005</c:v>
                </c:pt>
                <c:pt idx="94">
                  <c:v>90.772000000000006</c:v>
                </c:pt>
                <c:pt idx="95">
                  <c:v>93.701999999999998</c:v>
                </c:pt>
                <c:pt idx="96">
                  <c:v>95.736999999999995</c:v>
                </c:pt>
                <c:pt idx="97">
                  <c:v>94.123000000000005</c:v>
                </c:pt>
                <c:pt idx="98">
                  <c:v>93.332999999999998</c:v>
                </c:pt>
                <c:pt idx="99">
                  <c:v>94.367999999999995</c:v>
                </c:pt>
                <c:pt idx="100">
                  <c:v>92.965000000000003</c:v>
                </c:pt>
                <c:pt idx="101">
                  <c:v>93.93</c:v>
                </c:pt>
                <c:pt idx="102">
                  <c:v>96.421000000000006</c:v>
                </c:pt>
                <c:pt idx="103">
                  <c:v>93.158000000000001</c:v>
                </c:pt>
                <c:pt idx="104">
                  <c:v>93.876999999999995</c:v>
                </c:pt>
                <c:pt idx="105">
                  <c:v>94.227999999999994</c:v>
                </c:pt>
                <c:pt idx="106">
                  <c:v>97.772000000000006</c:v>
                </c:pt>
                <c:pt idx="107">
                  <c:v>100.36799999999999</c:v>
                </c:pt>
                <c:pt idx="108">
                  <c:v>102.175</c:v>
                </c:pt>
                <c:pt idx="109">
                  <c:v>106.211</c:v>
                </c:pt>
                <c:pt idx="110">
                  <c:v>109.544</c:v>
                </c:pt>
                <c:pt idx="111">
                  <c:v>110.807</c:v>
                </c:pt>
                <c:pt idx="112">
                  <c:v>112.018</c:v>
                </c:pt>
                <c:pt idx="113">
                  <c:v>113.316</c:v>
                </c:pt>
                <c:pt idx="114">
                  <c:v>108.614</c:v>
                </c:pt>
                <c:pt idx="115">
                  <c:v>106.36799999999999</c:v>
                </c:pt>
                <c:pt idx="116">
                  <c:v>100.614</c:v>
                </c:pt>
                <c:pt idx="117">
                  <c:v>95.825000000000003</c:v>
                </c:pt>
                <c:pt idx="118">
                  <c:v>93.754000000000005</c:v>
                </c:pt>
                <c:pt idx="119">
                  <c:v>93.052999999999997</c:v>
                </c:pt>
                <c:pt idx="120">
                  <c:v>90.263000000000005</c:v>
                </c:pt>
                <c:pt idx="121">
                  <c:v>86.105000000000004</c:v>
                </c:pt>
                <c:pt idx="122">
                  <c:v>90.965000000000003</c:v>
                </c:pt>
                <c:pt idx="123">
                  <c:v>88.807000000000002</c:v>
                </c:pt>
                <c:pt idx="124">
                  <c:v>88.350999999999999</c:v>
                </c:pt>
                <c:pt idx="125">
                  <c:v>86.525999999999996</c:v>
                </c:pt>
                <c:pt idx="126">
                  <c:v>89.789000000000001</c:v>
                </c:pt>
                <c:pt idx="127">
                  <c:v>90.772000000000006</c:v>
                </c:pt>
                <c:pt idx="128">
                  <c:v>89.596000000000004</c:v>
                </c:pt>
                <c:pt idx="129">
                  <c:v>91.332999999999998</c:v>
                </c:pt>
                <c:pt idx="130">
                  <c:v>90.403999999999996</c:v>
                </c:pt>
                <c:pt idx="131">
                  <c:v>89.93</c:v>
                </c:pt>
                <c:pt idx="132">
                  <c:v>87.912000000000006</c:v>
                </c:pt>
                <c:pt idx="133">
                  <c:v>89.438999999999993</c:v>
                </c:pt>
                <c:pt idx="134">
                  <c:v>89.14</c:v>
                </c:pt>
                <c:pt idx="135">
                  <c:v>90.894999999999996</c:v>
                </c:pt>
                <c:pt idx="136">
                  <c:v>95.807000000000002</c:v>
                </c:pt>
                <c:pt idx="137">
                  <c:v>95.263000000000005</c:v>
                </c:pt>
                <c:pt idx="138">
                  <c:v>97.596000000000004</c:v>
                </c:pt>
                <c:pt idx="139">
                  <c:v>99.332999999999998</c:v>
                </c:pt>
                <c:pt idx="140">
                  <c:v>99.316000000000003</c:v>
                </c:pt>
                <c:pt idx="141">
                  <c:v>102.211</c:v>
                </c:pt>
                <c:pt idx="142">
                  <c:v>95.912000000000006</c:v>
                </c:pt>
                <c:pt idx="143">
                  <c:v>98.174999999999997</c:v>
                </c:pt>
                <c:pt idx="144">
                  <c:v>93.93</c:v>
                </c:pt>
                <c:pt idx="145">
                  <c:v>89.281000000000006</c:v>
                </c:pt>
                <c:pt idx="146">
                  <c:v>90.456000000000003</c:v>
                </c:pt>
                <c:pt idx="147">
                  <c:v>88.772000000000006</c:v>
                </c:pt>
                <c:pt idx="148">
                  <c:v>86.947000000000003</c:v>
                </c:pt>
                <c:pt idx="149">
                  <c:v>87.543999999999997</c:v>
                </c:pt>
                <c:pt idx="150">
                  <c:v>84.683999999999997</c:v>
                </c:pt>
                <c:pt idx="151">
                  <c:v>86.316000000000003</c:v>
                </c:pt>
                <c:pt idx="152">
                  <c:v>86.754000000000005</c:v>
                </c:pt>
                <c:pt idx="153">
                  <c:v>87.034999999999997</c:v>
                </c:pt>
                <c:pt idx="154">
                  <c:v>86.561000000000007</c:v>
                </c:pt>
                <c:pt idx="155">
                  <c:v>85.683999999999997</c:v>
                </c:pt>
                <c:pt idx="156">
                  <c:v>87.350999999999999</c:v>
                </c:pt>
                <c:pt idx="157">
                  <c:v>86.052999999999997</c:v>
                </c:pt>
                <c:pt idx="158">
                  <c:v>86.298000000000002</c:v>
                </c:pt>
                <c:pt idx="159">
                  <c:v>86.981999999999999</c:v>
                </c:pt>
                <c:pt idx="160">
                  <c:v>87.93</c:v>
                </c:pt>
                <c:pt idx="161">
                  <c:v>83.736999999999995</c:v>
                </c:pt>
                <c:pt idx="162">
                  <c:v>85.525999999999996</c:v>
                </c:pt>
                <c:pt idx="163">
                  <c:v>86.965000000000003</c:v>
                </c:pt>
                <c:pt idx="164">
                  <c:v>87.034999999999997</c:v>
                </c:pt>
                <c:pt idx="165">
                  <c:v>85.841999999999999</c:v>
                </c:pt>
                <c:pt idx="166">
                  <c:v>84.438999999999993</c:v>
                </c:pt>
                <c:pt idx="167">
                  <c:v>85.754000000000005</c:v>
                </c:pt>
                <c:pt idx="168">
                  <c:v>85.123000000000005</c:v>
                </c:pt>
                <c:pt idx="169">
                  <c:v>86.789000000000001</c:v>
                </c:pt>
                <c:pt idx="170">
                  <c:v>83.93</c:v>
                </c:pt>
                <c:pt idx="171">
                  <c:v>85.93</c:v>
                </c:pt>
                <c:pt idx="172">
                  <c:v>85.525999999999996</c:v>
                </c:pt>
                <c:pt idx="173">
                  <c:v>85.667000000000002</c:v>
                </c:pt>
                <c:pt idx="174">
                  <c:v>82.421000000000006</c:v>
                </c:pt>
                <c:pt idx="175">
                  <c:v>83.385999999999996</c:v>
                </c:pt>
                <c:pt idx="176">
                  <c:v>86.367999999999995</c:v>
                </c:pt>
                <c:pt idx="177">
                  <c:v>85</c:v>
                </c:pt>
                <c:pt idx="178">
                  <c:v>82.123000000000005</c:v>
                </c:pt>
                <c:pt idx="179">
                  <c:v>82.718999999999994</c:v>
                </c:pt>
                <c:pt idx="180">
                  <c:v>84.403999999999996</c:v>
                </c:pt>
                <c:pt idx="181">
                  <c:v>85.894999999999996</c:v>
                </c:pt>
                <c:pt idx="182">
                  <c:v>83.123000000000005</c:v>
                </c:pt>
                <c:pt idx="183">
                  <c:v>83.210999999999999</c:v>
                </c:pt>
                <c:pt idx="184">
                  <c:v>84.367999999999995</c:v>
                </c:pt>
                <c:pt idx="185">
                  <c:v>82.474000000000004</c:v>
                </c:pt>
                <c:pt idx="186">
                  <c:v>83.807000000000002</c:v>
                </c:pt>
                <c:pt idx="187">
                  <c:v>83.018000000000001</c:v>
                </c:pt>
                <c:pt idx="188">
                  <c:v>84.965000000000003</c:v>
                </c:pt>
                <c:pt idx="189">
                  <c:v>83.509</c:v>
                </c:pt>
                <c:pt idx="190">
                  <c:v>83.93</c:v>
                </c:pt>
                <c:pt idx="191">
                  <c:v>81.718999999999994</c:v>
                </c:pt>
                <c:pt idx="192">
                  <c:v>83</c:v>
                </c:pt>
                <c:pt idx="193">
                  <c:v>81.93</c:v>
                </c:pt>
                <c:pt idx="194">
                  <c:v>81.543999999999997</c:v>
                </c:pt>
                <c:pt idx="195">
                  <c:v>83.034999999999997</c:v>
                </c:pt>
                <c:pt idx="196">
                  <c:v>83.174999999999997</c:v>
                </c:pt>
                <c:pt idx="197">
                  <c:v>81.174999999999997</c:v>
                </c:pt>
                <c:pt idx="198">
                  <c:v>83.93</c:v>
                </c:pt>
                <c:pt idx="199">
                  <c:v>83.789000000000001</c:v>
                </c:pt>
                <c:pt idx="200">
                  <c:v>84.245999999999995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103.42960425296192</c:v>
                </c:pt>
                <c:pt idx="2">
                  <c:v>103.53886259608065</c:v>
                </c:pt>
                <c:pt idx="3">
                  <c:v>103.64695664510494</c:v>
                </c:pt>
                <c:pt idx="4">
                  <c:v>103.75372804390021</c:v>
                </c:pt>
                <c:pt idx="5">
                  <c:v>103.859000817463</c:v>
                </c:pt>
                <c:pt idx="6">
                  <c:v>103.96257989406402</c:v>
                </c:pt>
                <c:pt idx="7">
                  <c:v>104.0642495931455</c:v>
                </c:pt>
                <c:pt idx="8">
                  <c:v>104.16377210057834</c:v>
                </c:pt>
                <c:pt idx="9">
                  <c:v>104.26088595913969</c:v>
                </c:pt>
                <c:pt idx="10">
                  <c:v>104.35530460947035</c:v>
                </c:pt>
                <c:pt idx="11">
                  <c:v>104.44671502562301</c:v>
                </c:pt>
                <c:pt idx="12">
                  <c:v>104.5347765002051</c:v>
                </c:pt>
                <c:pt idx="13">
                  <c:v>104.61911964821226</c:v>
                </c:pt>
                <c:pt idx="14">
                  <c:v>104.69934571821925</c:v>
                </c:pt>
                <c:pt idx="15">
                  <c:v>104.77502632899999</c:v>
                </c:pt>
                <c:pt idx="16">
                  <c:v>104.8457037969611</c:v>
                </c:pt>
                <c:pt idx="17">
                  <c:v>104.910892299438</c:v>
                </c:pt>
                <c:pt idx="18">
                  <c:v>104.97008025583091</c:v>
                </c:pt>
                <c:pt idx="19">
                  <c:v>105.02273454409983</c:v>
                </c:pt>
                <c:pt idx="20">
                  <c:v>105.06830757017227</c:v>
                </c:pt>
                <c:pt idx="21">
                  <c:v>105.10624887276994</c:v>
                </c:pt>
                <c:pt idx="22">
                  <c:v>105.13602402163153</c:v>
                </c:pt>
                <c:pt idx="23">
                  <c:v>105.15714525219767</c:v>
                </c:pt>
                <c:pt idx="24">
                  <c:v>105.1692208274942</c:v>
                </c:pt>
                <c:pt idx="25">
                  <c:v>105.17203381859593</c:v>
                </c:pt>
                <c:pt idx="26">
                  <c:v>105.16566613097358</c:v>
                </c:pt>
                <c:pt idx="27">
                  <c:v>105.15069036031228</c:v>
                </c:pt>
                <c:pt idx="28">
                  <c:v>105.12846037992232</c:v>
                </c:pt>
                <c:pt idx="29">
                  <c:v>105.10154093253354</c:v>
                </c:pt>
                <c:pt idx="30">
                  <c:v>105.07432569931957</c:v>
                </c:pt>
                <c:pt idx="31">
                  <c:v>105.0539001393165</c:v>
                </c:pt>
                <c:pt idx="32">
                  <c:v>105.05120642788029</c:v>
                </c:pt>
                <c:pt idx="33">
                  <c:v>105.0825584460094</c:v>
                </c:pt>
                <c:pt idx="34">
                  <c:v>105.1715294425023</c:v>
                </c:pt>
                <c:pt idx="35">
                  <c:v>105.35118805430957</c:v>
                </c:pt>
                <c:pt idx="36">
                  <c:v>105.66658545831015</c:v>
                </c:pt>
                <c:pt idx="37">
                  <c:v>106.17729643568646</c:v>
                </c:pt>
                <c:pt idx="38">
                  <c:v>106.95969456179957</c:v>
                </c:pt>
                <c:pt idx="39">
                  <c:v>108.10850893528549</c:v>
                </c:pt>
                <c:pt idx="40">
                  <c:v>109.73708841034895</c:v>
                </c:pt>
                <c:pt idx="41">
                  <c:v>111.97571967576408</c:v>
                </c:pt>
                <c:pt idx="42">
                  <c:v>114.96734420977052</c:v>
                </c:pt>
                <c:pt idx="43">
                  <c:v>118.8601326563476</c:v>
                </c:pt>
                <c:pt idx="44">
                  <c:v>123.79663131177736</c:v>
                </c:pt>
                <c:pt idx="45">
                  <c:v>129.89960283597057</c:v>
                </c:pt>
                <c:pt idx="46">
                  <c:v>137.25522167805005</c:v>
                </c:pt>
                <c:pt idx="47">
                  <c:v>145.89489822223416</c:v>
                </c:pt>
                <c:pt idx="48">
                  <c:v>155.77760029849355</c:v>
                </c:pt>
                <c:pt idx="49">
                  <c:v>166.77495824239296</c:v>
                </c:pt>
                <c:pt idx="50">
                  <c:v>178.66118938220362</c:v>
                </c:pt>
                <c:pt idx="51">
                  <c:v>191.10659774723723</c:v>
                </c:pt>
                <c:pt idx="52">
                  <c:v>203.65804563687777</c:v>
                </c:pt>
                <c:pt idx="53">
                  <c:v>215.64451838437691</c:v>
                </c:pt>
                <c:pt idx="54">
                  <c:v>225.88642079217993</c:v>
                </c:pt>
                <c:pt idx="55">
                  <c:v>232.18800689398148</c:v>
                </c:pt>
                <c:pt idx="56">
                  <c:v>231.13603173092082</c:v>
                </c:pt>
                <c:pt idx="57">
                  <c:v>219.34252999482794</c:v>
                </c:pt>
                <c:pt idx="58">
                  <c:v>196.38526915974819</c:v>
                </c:pt>
                <c:pt idx="59">
                  <c:v>166.97234246997343</c:v>
                </c:pt>
                <c:pt idx="60">
                  <c:v>139.08419921631258</c:v>
                </c:pt>
                <c:pt idx="61">
                  <c:v>119.00223590143121</c:v>
                </c:pt>
                <c:pt idx="62">
                  <c:v>108.12460564281936</c:v>
                </c:pt>
                <c:pt idx="63">
                  <c:v>104.11799820303801</c:v>
                </c:pt>
                <c:pt idx="64">
                  <c:v>103.97023121482371</c:v>
                </c:pt>
                <c:pt idx="65">
                  <c:v>105.78408071478925</c:v>
                </c:pt>
                <c:pt idx="66">
                  <c:v>108.83839142435238</c:v>
                </c:pt>
                <c:pt idx="67">
                  <c:v>113.02708603221011</c:v>
                </c:pt>
                <c:pt idx="68">
                  <c:v>118.4365925552971</c:v>
                </c:pt>
                <c:pt idx="69">
                  <c:v>125.15675841700546</c:v>
                </c:pt>
                <c:pt idx="70">
                  <c:v>133.20689799369259</c:v>
                </c:pt>
                <c:pt idx="71">
                  <c:v>142.49819335704532</c:v>
                </c:pt>
                <c:pt idx="72">
                  <c:v>152.80682071483176</c:v>
                </c:pt>
                <c:pt idx="73">
                  <c:v>163.74211475383757</c:v>
                </c:pt>
                <c:pt idx="74">
                  <c:v>174.66207633884608</c:v>
                </c:pt>
                <c:pt idx="75">
                  <c:v>184.44166531964504</c:v>
                </c:pt>
                <c:pt idx="76">
                  <c:v>191.09002759450647</c:v>
                </c:pt>
                <c:pt idx="77">
                  <c:v>191.66705491953144</c:v>
                </c:pt>
                <c:pt idx="78">
                  <c:v>183.41318504351153</c:v>
                </c:pt>
                <c:pt idx="79">
                  <c:v>166.16951494355573</c:v>
                </c:pt>
                <c:pt idx="80">
                  <c:v>143.93090551109302</c:v>
                </c:pt>
                <c:pt idx="81">
                  <c:v>123.03904669077697</c:v>
                </c:pt>
                <c:pt idx="82">
                  <c:v>108.14099827625854</c:v>
                </c:pt>
                <c:pt idx="83">
                  <c:v>99.942994405438284</c:v>
                </c:pt>
                <c:pt idx="84">
                  <c:v>96.408909798466098</c:v>
                </c:pt>
                <c:pt idx="85">
                  <c:v>95.167221941609043</c:v>
                </c:pt>
                <c:pt idx="86">
                  <c:v>94.756739828420237</c:v>
                </c:pt>
                <c:pt idx="87">
                  <c:v>94.573724068413895</c:v>
                </c:pt>
                <c:pt idx="88">
                  <c:v>94.438966353078172</c:v>
                </c:pt>
                <c:pt idx="89">
                  <c:v>94.313034898600662</c:v>
                </c:pt>
                <c:pt idx="90">
                  <c:v>94.189337029160939</c:v>
                </c:pt>
                <c:pt idx="91">
                  <c:v>94.066965997141708</c:v>
                </c:pt>
                <c:pt idx="92">
                  <c:v>93.945758784681914</c:v>
                </c:pt>
                <c:pt idx="93">
                  <c:v>93.825637642734236</c:v>
                </c:pt>
                <c:pt idx="94">
                  <c:v>93.706561292210708</c:v>
                </c:pt>
                <c:pt idx="95">
                  <c:v>93.588574993468256</c:v>
                </c:pt>
                <c:pt idx="96">
                  <c:v>93.471965202925844</c:v>
                </c:pt>
                <c:pt idx="97">
                  <c:v>93.357658766466045</c:v>
                </c:pt>
                <c:pt idx="98">
                  <c:v>93.248163141678162</c:v>
                </c:pt>
                <c:pt idx="99">
                  <c:v>93.149578833604906</c:v>
                </c:pt>
                <c:pt idx="100">
                  <c:v>93.075476574180286</c:v>
                </c:pt>
                <c:pt idx="101">
                  <c:v>93.053512601863915</c:v>
                </c:pt>
                <c:pt idx="102">
                  <c:v>93.135116127803059</c:v>
                </c:pt>
                <c:pt idx="103">
                  <c:v>93.406787940249359</c:v>
                </c:pt>
                <c:pt idx="104">
                  <c:v>93.998000679811753</c:v>
                </c:pt>
                <c:pt idx="105">
                  <c:v>95.075836528746919</c:v>
                </c:pt>
                <c:pt idx="106">
                  <c:v>96.812921419340498</c:v>
                </c:pt>
                <c:pt idx="107">
                  <c:v>99.318364061866987</c:v>
                </c:pt>
                <c:pt idx="108">
                  <c:v>102.53773765098684</c:v>
                </c:pt>
                <c:pt idx="109">
                  <c:v>106.15836152427845</c:v>
                </c:pt>
                <c:pt idx="110">
                  <c:v>109.58560114490211</c:v>
                </c:pt>
                <c:pt idx="111">
                  <c:v>112.05353673800653</c:v>
                </c:pt>
                <c:pt idx="112">
                  <c:v>112.87350673895574</c:v>
                </c:pt>
                <c:pt idx="113">
                  <c:v>111.7245367095133</c:v>
                </c:pt>
                <c:pt idx="114">
                  <c:v>108.82375747159672</c:v>
                </c:pt>
                <c:pt idx="115">
                  <c:v>104.85787896628436</c:v>
                </c:pt>
                <c:pt idx="116">
                  <c:v>100.70087465305477</c:v>
                </c:pt>
                <c:pt idx="117">
                  <c:v>97.080352522046283</c:v>
                </c:pt>
                <c:pt idx="118">
                  <c:v>94.372587582570048</c:v>
                </c:pt>
                <c:pt idx="119">
                  <c:v>92.598069869969649</c:v>
                </c:pt>
                <c:pt idx="120">
                  <c:v>91.557271469068723</c:v>
                </c:pt>
                <c:pt idx="121">
                  <c:v>90.991063143189137</c:v>
                </c:pt>
                <c:pt idx="122">
                  <c:v>90.684732157373446</c:v>
                </c:pt>
                <c:pt idx="123">
                  <c:v>90.500663306101828</c:v>
                </c:pt>
                <c:pt idx="124">
                  <c:v>90.366441611717462</c:v>
                </c:pt>
                <c:pt idx="125">
                  <c:v>90.249953082048279</c:v>
                </c:pt>
                <c:pt idx="126">
                  <c:v>90.139127775166045</c:v>
                </c:pt>
                <c:pt idx="127">
                  <c:v>90.030497823790526</c:v>
                </c:pt>
                <c:pt idx="128">
                  <c:v>89.924698299083573</c:v>
                </c:pt>
                <c:pt idx="129">
                  <c:v>89.826626382970289</c:v>
                </c:pt>
                <c:pt idx="130">
                  <c:v>89.749576706124216</c:v>
                </c:pt>
                <c:pt idx="131">
                  <c:v>89.723781278811629</c:v>
                </c:pt>
                <c:pt idx="132">
                  <c:v>89.808658011260761</c:v>
                </c:pt>
                <c:pt idx="133">
                  <c:v>90.103366466234363</c:v>
                </c:pt>
                <c:pt idx="134">
                  <c:v>90.742742390011173</c:v>
                </c:pt>
                <c:pt idx="135">
                  <c:v>91.861233351590073</c:v>
                </c:pt>
                <c:pt idx="136">
                  <c:v>93.516845433673183</c:v>
                </c:pt>
                <c:pt idx="137">
                  <c:v>95.596719707242727</c:v>
                </c:pt>
                <c:pt idx="138">
                  <c:v>97.762639053940191</c:v>
                </c:pt>
                <c:pt idx="139">
                  <c:v>99.503073025068431</c:v>
                </c:pt>
                <c:pt idx="140">
                  <c:v>100.30827195246474</c:v>
                </c:pt>
                <c:pt idx="141">
                  <c:v>99.894598139584645</c:v>
                </c:pt>
                <c:pt idx="142">
                  <c:v>98.345649633494105</c:v>
                </c:pt>
                <c:pt idx="143">
                  <c:v>96.07535362740218</c:v>
                </c:pt>
                <c:pt idx="144">
                  <c:v>93.634912401100621</c:v>
                </c:pt>
                <c:pt idx="145">
                  <c:v>91.486214775689675</c:v>
                </c:pt>
                <c:pt idx="146">
                  <c:v>89.867637599116335</c:v>
                </c:pt>
                <c:pt idx="147">
                  <c:v>88.794683842183773</c:v>
                </c:pt>
                <c:pt idx="148">
                  <c:v>88.148673834951282</c:v>
                </c:pt>
                <c:pt idx="149">
                  <c:v>87.7766471487285</c:v>
                </c:pt>
                <c:pt idx="150">
                  <c:v>87.553438904395676</c:v>
                </c:pt>
                <c:pt idx="151">
                  <c:v>87.399775899902309</c:v>
                </c:pt>
                <c:pt idx="152">
                  <c:v>87.274348021966944</c:v>
                </c:pt>
                <c:pt idx="153">
                  <c:v>87.158948321894243</c:v>
                </c:pt>
                <c:pt idx="154">
                  <c:v>87.046688785304141</c:v>
                </c:pt>
                <c:pt idx="155">
                  <c:v>86.935314072674544</c:v>
                </c:pt>
                <c:pt idx="156">
                  <c:v>86.824183412807173</c:v>
                </c:pt>
                <c:pt idx="157">
                  <c:v>86.713140402669765</c:v>
                </c:pt>
                <c:pt idx="158">
                  <c:v>86.602154278347257</c:v>
                </c:pt>
                <c:pt idx="159">
                  <c:v>86.491222185994417</c:v>
                </c:pt>
                <c:pt idx="160">
                  <c:v>86.380346163910801</c:v>
                </c:pt>
                <c:pt idx="161">
                  <c:v>86.269528459532282</c:v>
                </c:pt>
                <c:pt idx="162">
                  <c:v>86.158770740110697</c:v>
                </c:pt>
                <c:pt idx="163">
                  <c:v>86.048074025288585</c:v>
                </c:pt>
                <c:pt idx="164">
                  <c:v>85.937438737998406</c:v>
                </c:pt>
                <c:pt idx="165">
                  <c:v>85.826864772397371</c:v>
                </c:pt>
                <c:pt idx="166">
                  <c:v>85.716351562747278</c:v>
                </c:pt>
                <c:pt idx="167">
                  <c:v>85.605898149989784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103.42960425295674</c:v>
                </c:pt>
                <c:pt idx="2">
                  <c:v>103.53886259606556</c:v>
                </c:pt>
                <c:pt idx="3">
                  <c:v>103.64695664506188</c:v>
                </c:pt>
                <c:pt idx="4">
                  <c:v>103.75372804377962</c:v>
                </c:pt>
                <c:pt idx="5">
                  <c:v>103.85900081713153</c:v>
                </c:pt>
                <c:pt idx="6">
                  <c:v>103.96257989316982</c:v>
                </c:pt>
                <c:pt idx="7">
                  <c:v>104.06424959077778</c:v>
                </c:pt>
                <c:pt idx="8">
                  <c:v>104.16377209442489</c:v>
                </c:pt>
                <c:pt idx="9">
                  <c:v>104.26088594344338</c:v>
                </c:pt>
                <c:pt idx="10">
                  <c:v>104.35530457017275</c:v>
                </c:pt>
                <c:pt idx="11">
                  <c:v>104.44671492905657</c:v>
                </c:pt>
                <c:pt idx="12">
                  <c:v>104.53477626730083</c:v>
                </c:pt>
                <c:pt idx="13">
                  <c:v>104.61911909687178</c:v>
                </c:pt>
                <c:pt idx="14">
                  <c:v>104.69934443720653</c:v>
                </c:pt>
                <c:pt idx="15">
                  <c:v>104.77502340768658</c:v>
                </c:pt>
                <c:pt idx="16">
                  <c:v>104.84569725822186</c:v>
                </c:pt>
                <c:pt idx="17">
                  <c:v>104.91087793458999</c:v>
                </c:pt>
                <c:pt idx="18">
                  <c:v>104.97004928169476</c:v>
                </c:pt>
                <c:pt idx="19">
                  <c:v>105.02266899171117</c:v>
                </c:pt>
                <c:pt idx="20">
                  <c:v>105.06817140407463</c:v>
                </c:pt>
                <c:pt idx="21">
                  <c:v>105.10597125925047</c:v>
                </c:pt>
                <c:pt idx="22">
                  <c:v>105.13546849691848</c:v>
                </c:pt>
                <c:pt idx="23">
                  <c:v>105.15605417041019</c:v>
                </c:pt>
                <c:pt idx="24">
                  <c:v>105.16711752188337</c:v>
                </c:pt>
                <c:pt idx="25">
                  <c:v>105.16805422608178</c:v>
                </c:pt>
                <c:pt idx="26">
                  <c:v>105.15827576438986</c:v>
                </c:pt>
                <c:pt idx="27">
                  <c:v>105.1372198357482</c:v>
                </c:pt>
                <c:pt idx="28">
                  <c:v>105.10436164824105</c:v>
                </c:pt>
                <c:pt idx="29">
                  <c:v>105.0592258672453</c:v>
                </c:pt>
                <c:pt idx="30">
                  <c:v>105.00139892650502</c:v>
                </c:pt>
                <c:pt idx="31">
                  <c:v>104.93054134199954</c:v>
                </c:pt>
                <c:pt idx="32">
                  <c:v>104.84639961051496</c:v>
                </c:pt>
                <c:pt idx="33">
                  <c:v>104.74881723142902</c:v>
                </c:pt>
                <c:pt idx="34">
                  <c:v>104.63774436736648</c:v>
                </c:pt>
                <c:pt idx="35">
                  <c:v>104.51324566237473</c:v>
                </c:pt>
                <c:pt idx="36">
                  <c:v>104.37550576896994</c:v>
                </c:pt>
                <c:pt idx="37">
                  <c:v>104.22483219953423</c:v>
                </c:pt>
                <c:pt idx="38">
                  <c:v>104.06165521212553</c:v>
                </c:pt>
                <c:pt idx="39">
                  <c:v>103.88652456180932</c:v>
                </c:pt>
                <c:pt idx="40">
                  <c:v>103.70010308921506</c:v>
                </c:pt>
                <c:pt idx="41">
                  <c:v>103.50315726874561</c:v>
                </c:pt>
                <c:pt idx="42">
                  <c:v>103.29654498868595</c:v>
                </c:pt>
                <c:pt idx="43">
                  <c:v>103.08120097280336</c:v>
                </c:pt>
                <c:pt idx="44">
                  <c:v>102.85812036712196</c:v>
                </c:pt>
                <c:pt idx="45">
                  <c:v>102.62834109757985</c:v>
                </c:pt>
                <c:pt idx="46">
                  <c:v>102.39292564841266</c:v>
                </c:pt>
                <c:pt idx="47">
                  <c:v>102.15294291509061</c:v>
                </c:pt>
                <c:pt idx="48">
                  <c:v>101.9094507509183</c:v>
                </c:pt>
                <c:pt idx="49">
                  <c:v>101.66347975778353</c:v>
                </c:pt>
                <c:pt idx="50">
                  <c:v>101.41601877643926</c:v>
                </c:pt>
                <c:pt idx="51">
                  <c:v>101.16800241916721</c:v>
                </c:pt>
                <c:pt idx="52">
                  <c:v>100.92030086727969</c:v>
                </c:pt>
                <c:pt idx="53">
                  <c:v>100.67371203676814</c:v>
                </c:pt>
                <c:pt idx="54">
                  <c:v>100.42895610528593</c:v>
                </c:pt>
                <c:pt idx="55">
                  <c:v>100.18667229849012</c:v>
                </c:pt>
                <c:pt idx="56">
                  <c:v>99.947417757382922</c:v>
                </c:pt>
                <c:pt idx="57">
                  <c:v>99.711668252425184</c:v>
                </c:pt>
                <c:pt idx="58">
                  <c:v>99.479820474731838</c:v>
                </c:pt>
                <c:pt idx="59">
                  <c:v>99.252195618032232</c:v>
                </c:pt>
                <c:pt idx="60">
                  <c:v>99.029043964689109</c:v>
                </c:pt>
                <c:pt idx="61">
                  <c:v>98.810550201746281</c:v>
                </c:pt>
                <c:pt idx="62">
                  <c:v>98.596839215350897</c:v>
                </c:pt>
                <c:pt idx="63">
                  <c:v>98.387982140729534</c:v>
                </c:pt>
                <c:pt idx="64">
                  <c:v>98.184002477280501</c:v>
                </c:pt>
                <c:pt idx="65">
                  <c:v>97.984882111846531</c:v>
                </c:pt>
                <c:pt idx="66">
                  <c:v>97.790567125941195</c:v>
                </c:pt>
                <c:pt idx="67">
                  <c:v>97.600973293229032</c:v>
                </c:pt>
                <c:pt idx="68">
                  <c:v>97.415991200993744</c:v>
                </c:pt>
                <c:pt idx="69">
                  <c:v>97.235490953158589</c:v>
                </c:pt>
                <c:pt idx="70">
                  <c:v>97.059326432470769</c:v>
                </c:pt>
                <c:pt idx="71">
                  <c:v>96.887339115790354</c:v>
                </c:pt>
                <c:pt idx="72">
                  <c:v>96.719361449268334</c:v>
                </c:pt>
                <c:pt idx="73">
                  <c:v>96.555219799905728</c:v>
                </c:pt>
                <c:pt idx="74">
                  <c:v>96.394737006956561</c:v>
                </c:pt>
                <c:pt idx="75">
                  <c:v>96.237734561291632</c:v>
                </c:pt>
                <c:pt idx="76">
                  <c:v>96.084034443591051</c:v>
                </c:pt>
                <c:pt idx="77">
                  <c:v>95.933460653459846</c:v>
                </c:pt>
                <c:pt idx="78">
                  <c:v>95.785840461606341</c:v>
                </c:pt>
                <c:pt idx="79">
                  <c:v>95.641005416386562</c:v>
                </c:pt>
                <c:pt idx="80">
                  <c:v>95.498792134546179</c:v>
                </c:pt>
                <c:pt idx="81">
                  <c:v>95.35904290409691</c:v>
                </c:pt>
                <c:pt idx="82">
                  <c:v>95.221606125107854</c:v>
                </c:pt>
                <c:pt idx="83">
                  <c:v>95.086336611909289</c:v>
                </c:pt>
                <c:pt idx="84">
                  <c:v>94.953095777891349</c:v>
                </c:pt>
                <c:pt idx="85">
                  <c:v>94.821751721810699</c:v>
                </c:pt>
                <c:pt idx="86">
                  <c:v>94.692179232343022</c:v>
                </c:pt>
                <c:pt idx="87">
                  <c:v>94.564259725574772</c:v>
                </c:pt>
                <c:pt idx="88">
                  <c:v>94.437881128234537</c:v>
                </c:pt>
                <c:pt idx="89">
                  <c:v>94.312937717733064</c:v>
                </c:pt>
                <c:pt idx="90">
                  <c:v>94.189329928516159</c:v>
                </c:pt>
                <c:pt idx="91">
                  <c:v>94.066964132830293</c:v>
                </c:pt>
                <c:pt idx="92">
                  <c:v>93.945752402755375</c:v>
                </c:pt>
                <c:pt idx="93">
                  <c:v>93.825612259257596</c:v>
                </c:pt>
                <c:pt idx="94">
                  <c:v>93.706466413053178</c:v>
                </c:pt>
                <c:pt idx="95">
                  <c:v>93.588242501233751</c:v>
                </c:pt>
                <c:pt idx="96">
                  <c:v>93.470872822880551</c:v>
                </c:pt>
                <c:pt idx="97">
                  <c:v>93.354294076269426</c:v>
                </c:pt>
                <c:pt idx="98">
                  <c:v>93.238447099739091</c:v>
                </c:pt>
                <c:pt idx="99">
                  <c:v>93.123276617842919</c:v>
                </c:pt>
                <c:pt idx="100">
                  <c:v>93.008730994026976</c:v>
                </c:pt>
                <c:pt idx="101">
                  <c:v>92.894761990762348</c:v>
                </c:pt>
                <c:pt idx="102">
                  <c:v>92.781324537802476</c:v>
                </c:pt>
                <c:pt idx="103">
                  <c:v>92.668376509026785</c:v>
                </c:pt>
                <c:pt idx="104">
                  <c:v>92.555878508170323</c:v>
                </c:pt>
                <c:pt idx="105">
                  <c:v>92.443793663613818</c:v>
                </c:pt>
                <c:pt idx="106">
                  <c:v>92.332087432321032</c:v>
                </c:pt>
                <c:pt idx="107">
                  <c:v>92.220727412953437</c:v>
                </c:pt>
                <c:pt idx="108">
                  <c:v>92.109683168166043</c:v>
                </c:pt>
                <c:pt idx="109">
                  <c:v>91.998926056086717</c:v>
                </c:pt>
                <c:pt idx="110">
                  <c:v>91.888429071005717</c:v>
                </c:pt>
                <c:pt idx="111">
                  <c:v>91.778166693348268</c:v>
                </c:pt>
                <c:pt idx="112">
                  <c:v>91.668114749068152</c:v>
                </c:pt>
                <c:pt idx="113">
                  <c:v>91.558250278684312</c:v>
                </c:pt>
                <c:pt idx="114">
                  <c:v>91.44855141627859</c:v>
                </c:pt>
                <c:pt idx="115">
                  <c:v>91.338997278881067</c:v>
                </c:pt>
                <c:pt idx="116">
                  <c:v>91.229567866781508</c:v>
                </c:pt>
                <c:pt idx="117">
                  <c:v>91.120243975416543</c:v>
                </c:pt>
                <c:pt idx="118">
                  <c:v>91.011007119584534</c:v>
                </c:pt>
                <c:pt idx="119">
                  <c:v>90.901839470823518</c:v>
                </c:pt>
                <c:pt idx="120">
                  <c:v>90.792723808840009</c:v>
                </c:pt>
                <c:pt idx="121">
                  <c:v>90.683643487886215</c:v>
                </c:pt>
                <c:pt idx="122">
                  <c:v>90.574582418936103</c:v>
                </c:pt>
                <c:pt idx="123">
                  <c:v>90.465525068388473</c:v>
                </c:pt>
                <c:pt idx="124">
                  <c:v>90.356456473820344</c:v>
                </c:pt>
                <c:pt idx="125">
                  <c:v>90.247362277006204</c:v>
                </c:pt>
                <c:pt idx="126">
                  <c:v>90.138228774006379</c:v>
                </c:pt>
                <c:pt idx="127">
                  <c:v>90.029042981604519</c:v>
                </c:pt>
                <c:pt idx="128">
                  <c:v>89.919792718747161</c:v>
                </c:pt>
                <c:pt idx="129">
                  <c:v>89.810466700924408</c:v>
                </c:pt>
                <c:pt idx="130">
                  <c:v>89.701054644657148</c:v>
                </c:pt>
                <c:pt idx="131">
                  <c:v>89.591547378465577</c:v>
                </c:pt>
                <c:pt idx="132">
                  <c:v>89.481936955938977</c:v>
                </c:pt>
                <c:pt idx="133">
                  <c:v>89.372216765872608</c:v>
                </c:pt>
                <c:pt idx="134">
                  <c:v>89.262381633952117</c:v>
                </c:pt>
                <c:pt idx="135">
                  <c:v>89.152427910221192</c:v>
                </c:pt>
                <c:pt idx="136">
                  <c:v>89.042353536622272</c:v>
                </c:pt>
                <c:pt idx="137">
                  <c:v>88.932158089299932</c:v>
                </c:pt>
                <c:pt idx="138">
                  <c:v>88.821842791120204</c:v>
                </c:pt>
                <c:pt idx="139">
                  <c:v>88.711410490975709</c:v>
                </c:pt>
                <c:pt idx="140">
                  <c:v>88.600865607868286</c:v>
                </c:pt>
                <c:pt idx="141">
                  <c:v>88.490214039407903</c:v>
                </c:pt>
                <c:pt idx="142">
                  <c:v>88.379463036129295</c:v>
                </c:pt>
                <c:pt idx="143">
                  <c:v>88.268621044775642</c:v>
                </c:pt>
                <c:pt idx="144">
                  <c:v>88.157697525300208</c:v>
                </c:pt>
                <c:pt idx="145">
                  <c:v>88.046702747663829</c:v>
                </c:pt>
                <c:pt idx="146">
                  <c:v>87.935647575457111</c:v>
                </c:pt>
                <c:pt idx="147">
                  <c:v>87.824543243884676</c:v>
                </c:pt>
                <c:pt idx="148">
                  <c:v>87.713401139687392</c:v>
                </c:pt>
                <c:pt idx="149">
                  <c:v>87.602232590165272</c:v>
                </c:pt>
                <c:pt idx="150">
                  <c:v>87.491048667655605</c:v>
                </c:pt>
                <c:pt idx="151">
                  <c:v>87.37986001470415</c:v>
                </c:pt>
                <c:pt idx="152">
                  <c:v>87.268676693848889</c:v>
                </c:pt>
                <c:pt idx="153">
                  <c:v>87.157508064526638</c:v>
                </c:pt>
                <c:pt idx="154">
                  <c:v>87.046362688221762</c:v>
                </c:pt>
                <c:pt idx="155">
                  <c:v>86.935248261690731</c:v>
                </c:pt>
                <c:pt idx="156">
                  <c:v>86.824171576988874</c:v>
                </c:pt>
                <c:pt idx="157">
                  <c:v>86.713138506139245</c:v>
                </c:pt>
                <c:pt idx="158">
                  <c:v>86.602154007637054</c:v>
                </c:pt>
                <c:pt idx="159">
                  <c:v>86.491222151578313</c:v>
                </c:pt>
                <c:pt idx="160">
                  <c:v>86.380346160014369</c:v>
                </c:pt>
                <c:pt idx="161">
                  <c:v>86.269528459139494</c:v>
                </c:pt>
                <c:pt idx="162">
                  <c:v>86.15877074007544</c:v>
                </c:pt>
                <c:pt idx="163">
                  <c:v>86.048074025285771</c:v>
                </c:pt>
                <c:pt idx="164">
                  <c:v>85.937438737998207</c:v>
                </c:pt>
                <c:pt idx="165">
                  <c:v>85.826864772397357</c:v>
                </c:pt>
                <c:pt idx="166">
                  <c:v>85.716351562747278</c:v>
                </c:pt>
                <c:pt idx="167">
                  <c:v>85.605898149989784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105.93</c:v>
                </c:pt>
                <c:pt idx="1">
                  <c:v>105.491</c:v>
                </c:pt>
                <c:pt idx="2">
                  <c:v>102.56100000000001</c:v>
                </c:pt>
                <c:pt idx="3">
                  <c:v>106.175</c:v>
                </c:pt>
                <c:pt idx="4">
                  <c:v>103.91200000000001</c:v>
                </c:pt>
                <c:pt idx="5">
                  <c:v>106.28100000000001</c:v>
                </c:pt>
                <c:pt idx="6">
                  <c:v>105.73699999999999</c:v>
                </c:pt>
                <c:pt idx="7">
                  <c:v>106.105</c:v>
                </c:pt>
                <c:pt idx="8">
                  <c:v>106.596</c:v>
                </c:pt>
                <c:pt idx="9">
                  <c:v>104.351</c:v>
                </c:pt>
                <c:pt idx="10">
                  <c:v>105.193</c:v>
                </c:pt>
                <c:pt idx="11">
                  <c:v>104.351</c:v>
                </c:pt>
                <c:pt idx="12">
                  <c:v>103.895</c:v>
                </c:pt>
                <c:pt idx="13">
                  <c:v>104.526</c:v>
                </c:pt>
                <c:pt idx="14">
                  <c:v>105.544</c:v>
                </c:pt>
                <c:pt idx="15">
                  <c:v>107.526</c:v>
                </c:pt>
                <c:pt idx="16">
                  <c:v>106.947</c:v>
                </c:pt>
                <c:pt idx="17">
                  <c:v>106.22799999999999</c:v>
                </c:pt>
                <c:pt idx="18">
                  <c:v>103.947</c:v>
                </c:pt>
                <c:pt idx="19">
                  <c:v>105.08799999999999</c:v>
                </c:pt>
                <c:pt idx="20">
                  <c:v>105.947</c:v>
                </c:pt>
                <c:pt idx="21">
                  <c:v>105.07</c:v>
                </c:pt>
                <c:pt idx="22">
                  <c:v>106.08799999999999</c:v>
                </c:pt>
                <c:pt idx="23">
                  <c:v>106.193</c:v>
                </c:pt>
                <c:pt idx="24">
                  <c:v>105.298</c:v>
                </c:pt>
                <c:pt idx="25">
                  <c:v>106.298</c:v>
                </c:pt>
                <c:pt idx="26">
                  <c:v>105.947</c:v>
                </c:pt>
                <c:pt idx="27">
                  <c:v>105.649</c:v>
                </c:pt>
                <c:pt idx="28">
                  <c:v>107.649</c:v>
                </c:pt>
                <c:pt idx="29">
                  <c:v>106.684</c:v>
                </c:pt>
                <c:pt idx="30">
                  <c:v>108.28100000000001</c:v>
                </c:pt>
                <c:pt idx="31">
                  <c:v>106.018</c:v>
                </c:pt>
                <c:pt idx="32">
                  <c:v>108.63200000000001</c:v>
                </c:pt>
                <c:pt idx="33">
                  <c:v>109.43899999999999</c:v>
                </c:pt>
                <c:pt idx="34">
                  <c:v>107.789</c:v>
                </c:pt>
                <c:pt idx="35">
                  <c:v>107.982</c:v>
                </c:pt>
                <c:pt idx="36">
                  <c:v>111.509</c:v>
                </c:pt>
                <c:pt idx="37">
                  <c:v>109.596</c:v>
                </c:pt>
                <c:pt idx="38">
                  <c:v>109.246</c:v>
                </c:pt>
                <c:pt idx="39">
                  <c:v>109.28100000000001</c:v>
                </c:pt>
                <c:pt idx="40">
                  <c:v>109.351</c:v>
                </c:pt>
                <c:pt idx="41">
                  <c:v>112</c:v>
                </c:pt>
                <c:pt idx="42">
                  <c:v>114.474</c:v>
                </c:pt>
                <c:pt idx="43">
                  <c:v>115.86</c:v>
                </c:pt>
                <c:pt idx="44">
                  <c:v>116.386</c:v>
                </c:pt>
                <c:pt idx="45">
                  <c:v>120.91200000000001</c:v>
                </c:pt>
                <c:pt idx="46">
                  <c:v>126.351</c:v>
                </c:pt>
                <c:pt idx="47">
                  <c:v>134.351</c:v>
                </c:pt>
                <c:pt idx="48">
                  <c:v>144.71899999999999</c:v>
                </c:pt>
                <c:pt idx="49">
                  <c:v>156.87700000000001</c:v>
                </c:pt>
                <c:pt idx="50">
                  <c:v>173.684</c:v>
                </c:pt>
                <c:pt idx="51">
                  <c:v>190.614</c:v>
                </c:pt>
                <c:pt idx="52">
                  <c:v>206.24600000000001</c:v>
                </c:pt>
                <c:pt idx="53">
                  <c:v>217.63200000000001</c:v>
                </c:pt>
                <c:pt idx="54">
                  <c:v>225.22800000000001</c:v>
                </c:pt>
                <c:pt idx="55">
                  <c:v>227.45599999999999</c:v>
                </c:pt>
                <c:pt idx="56">
                  <c:v>228.702</c:v>
                </c:pt>
                <c:pt idx="57">
                  <c:v>224.333</c:v>
                </c:pt>
                <c:pt idx="58">
                  <c:v>215.86</c:v>
                </c:pt>
                <c:pt idx="59">
                  <c:v>194.78899999999999</c:v>
                </c:pt>
                <c:pt idx="60">
                  <c:v>159.87700000000001</c:v>
                </c:pt>
                <c:pt idx="61">
                  <c:v>122.93</c:v>
                </c:pt>
                <c:pt idx="62">
                  <c:v>104.22799999999999</c:v>
                </c:pt>
                <c:pt idx="63">
                  <c:v>101.895</c:v>
                </c:pt>
                <c:pt idx="64">
                  <c:v>100.035</c:v>
                </c:pt>
                <c:pt idx="65">
                  <c:v>102.93</c:v>
                </c:pt>
                <c:pt idx="66">
                  <c:v>104.42100000000001</c:v>
                </c:pt>
                <c:pt idx="67">
                  <c:v>106.07</c:v>
                </c:pt>
                <c:pt idx="68">
                  <c:v>110.053</c:v>
                </c:pt>
                <c:pt idx="69">
                  <c:v>114.877</c:v>
                </c:pt>
                <c:pt idx="70">
                  <c:v>124.842</c:v>
                </c:pt>
                <c:pt idx="71">
                  <c:v>133.614</c:v>
                </c:pt>
                <c:pt idx="72">
                  <c:v>146.87700000000001</c:v>
                </c:pt>
                <c:pt idx="73">
                  <c:v>160.57900000000001</c:v>
                </c:pt>
                <c:pt idx="74">
                  <c:v>170.965</c:v>
                </c:pt>
                <c:pt idx="75">
                  <c:v>180.22800000000001</c:v>
                </c:pt>
                <c:pt idx="76">
                  <c:v>186.649</c:v>
                </c:pt>
                <c:pt idx="77">
                  <c:v>188.351</c:v>
                </c:pt>
                <c:pt idx="78">
                  <c:v>192.47399999999999</c:v>
                </c:pt>
                <c:pt idx="79">
                  <c:v>187.87700000000001</c:v>
                </c:pt>
                <c:pt idx="80">
                  <c:v>174.596</c:v>
                </c:pt>
                <c:pt idx="81">
                  <c:v>153.404</c:v>
                </c:pt>
                <c:pt idx="82">
                  <c:v>123.63200000000001</c:v>
                </c:pt>
                <c:pt idx="83">
                  <c:v>104.526</c:v>
                </c:pt>
                <c:pt idx="84">
                  <c:v>95.578999999999994</c:v>
                </c:pt>
                <c:pt idx="85">
                  <c:v>92.683999999999997</c:v>
                </c:pt>
                <c:pt idx="86">
                  <c:v>93.825000000000003</c:v>
                </c:pt>
                <c:pt idx="87">
                  <c:v>92.509</c:v>
                </c:pt>
                <c:pt idx="88">
                  <c:v>94.543999999999997</c:v>
                </c:pt>
                <c:pt idx="89">
                  <c:v>91.543999999999997</c:v>
                </c:pt>
                <c:pt idx="90">
                  <c:v>92.263000000000005</c:v>
                </c:pt>
                <c:pt idx="91">
                  <c:v>93.491</c:v>
                </c:pt>
                <c:pt idx="92">
                  <c:v>94.876999999999995</c:v>
                </c:pt>
                <c:pt idx="93">
                  <c:v>94.649000000000001</c:v>
                </c:pt>
                <c:pt idx="94">
                  <c:v>93.421000000000006</c:v>
                </c:pt>
                <c:pt idx="95">
                  <c:v>92.421000000000006</c:v>
                </c:pt>
                <c:pt idx="96">
                  <c:v>93.807000000000002</c:v>
                </c:pt>
                <c:pt idx="97">
                  <c:v>92.456000000000003</c:v>
                </c:pt>
                <c:pt idx="98">
                  <c:v>94.158000000000001</c:v>
                </c:pt>
                <c:pt idx="99">
                  <c:v>95.385999999999996</c:v>
                </c:pt>
                <c:pt idx="100">
                  <c:v>97.316000000000003</c:v>
                </c:pt>
                <c:pt idx="101">
                  <c:v>92.018000000000001</c:v>
                </c:pt>
                <c:pt idx="102">
                  <c:v>92.667000000000002</c:v>
                </c:pt>
                <c:pt idx="103">
                  <c:v>92.158000000000001</c:v>
                </c:pt>
                <c:pt idx="104">
                  <c:v>92.034999999999997</c:v>
                </c:pt>
                <c:pt idx="105">
                  <c:v>95.438999999999993</c:v>
                </c:pt>
                <c:pt idx="106">
                  <c:v>96.281000000000006</c:v>
                </c:pt>
                <c:pt idx="107">
                  <c:v>96.350999999999999</c:v>
                </c:pt>
                <c:pt idx="108">
                  <c:v>100.614</c:v>
                </c:pt>
                <c:pt idx="109">
                  <c:v>106</c:v>
                </c:pt>
                <c:pt idx="110">
                  <c:v>108.807</c:v>
                </c:pt>
                <c:pt idx="111">
                  <c:v>115.386</c:v>
                </c:pt>
                <c:pt idx="112">
                  <c:v>116.544</c:v>
                </c:pt>
                <c:pt idx="113">
                  <c:v>116.947</c:v>
                </c:pt>
                <c:pt idx="114">
                  <c:v>115.404</c:v>
                </c:pt>
                <c:pt idx="115">
                  <c:v>112.71899999999999</c:v>
                </c:pt>
                <c:pt idx="116">
                  <c:v>107.807</c:v>
                </c:pt>
                <c:pt idx="117">
                  <c:v>102.702</c:v>
                </c:pt>
                <c:pt idx="118">
                  <c:v>98.876999999999995</c:v>
                </c:pt>
                <c:pt idx="119">
                  <c:v>92.93</c:v>
                </c:pt>
                <c:pt idx="120">
                  <c:v>91.509</c:v>
                </c:pt>
                <c:pt idx="121">
                  <c:v>91.403999999999996</c:v>
                </c:pt>
                <c:pt idx="122">
                  <c:v>90.543999999999997</c:v>
                </c:pt>
                <c:pt idx="123">
                  <c:v>89.474000000000004</c:v>
                </c:pt>
                <c:pt idx="124">
                  <c:v>89.245999999999995</c:v>
                </c:pt>
                <c:pt idx="125">
                  <c:v>88.14</c:v>
                </c:pt>
                <c:pt idx="126">
                  <c:v>89.965000000000003</c:v>
                </c:pt>
                <c:pt idx="127">
                  <c:v>90.403999999999996</c:v>
                </c:pt>
                <c:pt idx="128">
                  <c:v>86.316000000000003</c:v>
                </c:pt>
                <c:pt idx="129">
                  <c:v>88.174999999999997</c:v>
                </c:pt>
                <c:pt idx="130">
                  <c:v>87.86</c:v>
                </c:pt>
                <c:pt idx="131">
                  <c:v>88.912000000000006</c:v>
                </c:pt>
                <c:pt idx="132">
                  <c:v>88.683999999999997</c:v>
                </c:pt>
                <c:pt idx="133">
                  <c:v>89.981999999999999</c:v>
                </c:pt>
                <c:pt idx="134">
                  <c:v>91.192999999999998</c:v>
                </c:pt>
                <c:pt idx="135">
                  <c:v>89.614000000000004</c:v>
                </c:pt>
                <c:pt idx="136">
                  <c:v>92.491</c:v>
                </c:pt>
                <c:pt idx="137">
                  <c:v>95.596000000000004</c:v>
                </c:pt>
                <c:pt idx="138">
                  <c:v>96.210999999999999</c:v>
                </c:pt>
                <c:pt idx="139">
                  <c:v>99.876999999999995</c:v>
                </c:pt>
                <c:pt idx="140">
                  <c:v>103.158</c:v>
                </c:pt>
                <c:pt idx="141">
                  <c:v>104.298</c:v>
                </c:pt>
                <c:pt idx="142">
                  <c:v>103.754</c:v>
                </c:pt>
                <c:pt idx="143">
                  <c:v>102.807</c:v>
                </c:pt>
                <c:pt idx="144">
                  <c:v>99.525999999999996</c:v>
                </c:pt>
                <c:pt idx="145">
                  <c:v>96.509</c:v>
                </c:pt>
                <c:pt idx="146">
                  <c:v>91.701999999999998</c:v>
                </c:pt>
                <c:pt idx="147">
                  <c:v>89.192999999999998</c:v>
                </c:pt>
                <c:pt idx="148">
                  <c:v>89.825000000000003</c:v>
                </c:pt>
                <c:pt idx="149">
                  <c:v>88.14</c:v>
                </c:pt>
                <c:pt idx="150">
                  <c:v>87.491</c:v>
                </c:pt>
                <c:pt idx="151">
                  <c:v>87.789000000000001</c:v>
                </c:pt>
                <c:pt idx="152">
                  <c:v>89.034999999999997</c:v>
                </c:pt>
                <c:pt idx="153">
                  <c:v>89.509</c:v>
                </c:pt>
                <c:pt idx="154">
                  <c:v>86.403999999999996</c:v>
                </c:pt>
                <c:pt idx="155">
                  <c:v>86.123000000000005</c:v>
                </c:pt>
                <c:pt idx="156">
                  <c:v>87.210999999999999</c:v>
                </c:pt>
                <c:pt idx="157">
                  <c:v>86.227999999999994</c:v>
                </c:pt>
                <c:pt idx="158">
                  <c:v>87.14</c:v>
                </c:pt>
                <c:pt idx="159">
                  <c:v>86.087999999999994</c:v>
                </c:pt>
                <c:pt idx="160">
                  <c:v>86.192999999999998</c:v>
                </c:pt>
                <c:pt idx="161">
                  <c:v>87.683999999999997</c:v>
                </c:pt>
                <c:pt idx="162">
                  <c:v>86.087999999999994</c:v>
                </c:pt>
                <c:pt idx="163">
                  <c:v>87.525999999999996</c:v>
                </c:pt>
                <c:pt idx="164">
                  <c:v>85.701999999999998</c:v>
                </c:pt>
                <c:pt idx="165">
                  <c:v>84.210999999999999</c:v>
                </c:pt>
                <c:pt idx="166">
                  <c:v>87.105000000000004</c:v>
                </c:pt>
                <c:pt idx="167">
                  <c:v>84.509</c:v>
                </c:pt>
                <c:pt idx="168">
                  <c:v>84.876999999999995</c:v>
                </c:pt>
                <c:pt idx="169">
                  <c:v>84.736999999999995</c:v>
                </c:pt>
                <c:pt idx="170">
                  <c:v>85.052999999999997</c:v>
                </c:pt>
                <c:pt idx="171">
                  <c:v>85.596000000000004</c:v>
                </c:pt>
                <c:pt idx="172">
                  <c:v>85.754000000000005</c:v>
                </c:pt>
                <c:pt idx="173">
                  <c:v>87.93</c:v>
                </c:pt>
                <c:pt idx="174">
                  <c:v>85.438999999999993</c:v>
                </c:pt>
                <c:pt idx="175">
                  <c:v>85</c:v>
                </c:pt>
                <c:pt idx="176">
                  <c:v>84.018000000000001</c:v>
                </c:pt>
                <c:pt idx="177">
                  <c:v>84.912000000000006</c:v>
                </c:pt>
                <c:pt idx="178">
                  <c:v>85.14</c:v>
                </c:pt>
                <c:pt idx="179">
                  <c:v>84.683999999999997</c:v>
                </c:pt>
                <c:pt idx="180">
                  <c:v>85.981999999999999</c:v>
                </c:pt>
                <c:pt idx="181">
                  <c:v>87.474000000000004</c:v>
                </c:pt>
                <c:pt idx="182">
                  <c:v>85.614000000000004</c:v>
                </c:pt>
                <c:pt idx="183">
                  <c:v>85.332999999999998</c:v>
                </c:pt>
                <c:pt idx="184">
                  <c:v>86.192999999999998</c:v>
                </c:pt>
                <c:pt idx="185">
                  <c:v>84.018000000000001</c:v>
                </c:pt>
                <c:pt idx="186">
                  <c:v>83.789000000000001</c:v>
                </c:pt>
                <c:pt idx="187">
                  <c:v>85.332999999999998</c:v>
                </c:pt>
                <c:pt idx="188">
                  <c:v>84.789000000000001</c:v>
                </c:pt>
                <c:pt idx="189">
                  <c:v>84.052999999999997</c:v>
                </c:pt>
                <c:pt idx="190">
                  <c:v>82.403999999999996</c:v>
                </c:pt>
                <c:pt idx="191">
                  <c:v>83.158000000000001</c:v>
                </c:pt>
                <c:pt idx="192">
                  <c:v>82.981999999999999</c:v>
                </c:pt>
                <c:pt idx="193">
                  <c:v>82.912000000000006</c:v>
                </c:pt>
                <c:pt idx="194">
                  <c:v>83.14</c:v>
                </c:pt>
                <c:pt idx="195">
                  <c:v>82.841999999999999</c:v>
                </c:pt>
                <c:pt idx="196">
                  <c:v>84.105000000000004</c:v>
                </c:pt>
                <c:pt idx="197">
                  <c:v>83.227999999999994</c:v>
                </c:pt>
                <c:pt idx="198">
                  <c:v>82.034999999999997</c:v>
                </c:pt>
                <c:pt idx="199">
                  <c:v>83.227999999999994</c:v>
                </c:pt>
                <c:pt idx="200">
                  <c:v>82.525999999999996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104.31756213109249</c:v>
                </c:pt>
                <c:pt idx="4">
                  <c:v>104.43129348836953</c:v>
                </c:pt>
                <c:pt idx="5">
                  <c:v>104.54356952304974</c:v>
                </c:pt>
                <c:pt idx="6">
                  <c:v>104.65419945114228</c:v>
                </c:pt>
                <c:pt idx="7">
                  <c:v>104.76297194946766</c:v>
                </c:pt>
                <c:pt idx="8">
                  <c:v>104.8696535384147</c:v>
                </c:pt>
                <c:pt idx="9">
                  <c:v>104.97398695144729</c:v>
                </c:pt>
                <c:pt idx="10">
                  <c:v>105.07568952086653</c:v>
                </c:pt>
                <c:pt idx="11">
                  <c:v>105.17445161692675</c:v>
                </c:pt>
                <c:pt idx="12">
                  <c:v>105.26993518622344</c:v>
                </c:pt>
                <c:pt idx="13">
                  <c:v>105.36177244563655</c:v>
                </c:pt>
                <c:pt idx="14">
                  <c:v>105.44956480068701</c:v>
                </c:pt>
                <c:pt idx="15">
                  <c:v>105.53288207335633</c:v>
                </c:pt>
                <c:pt idx="16">
                  <c:v>105.61126214714062</c:v>
                </c:pt>
                <c:pt idx="17">
                  <c:v>105.68421117213774</c:v>
                </c:pt>
                <c:pt idx="18">
                  <c:v>105.75120453133353</c:v>
                </c:pt>
                <c:pt idx="19">
                  <c:v>105.81168887117387</c:v>
                </c:pt>
                <c:pt idx="20">
                  <c:v>105.86508568055439</c:v>
                </c:pt>
                <c:pt idx="21">
                  <c:v>105.9107972225692</c:v>
                </c:pt>
                <c:pt idx="22">
                  <c:v>105.94821617971431</c:v>
                </c:pt>
                <c:pt idx="23">
                  <c:v>105.97674131507658</c:v>
                </c:pt>
                <c:pt idx="24">
                  <c:v>105.99580299723984</c:v>
                </c:pt>
                <c:pt idx="25">
                  <c:v>106.00490488332898</c:v>
                </c:pt>
                <c:pt idx="26">
                  <c:v>106.00369177866207</c:v>
                </c:pt>
                <c:pt idx="27">
                  <c:v>105.99205911435982</c:v>
                </c:pt>
                <c:pt idx="28">
                  <c:v>105.97032699032913</c:v>
                </c:pt>
                <c:pt idx="29">
                  <c:v>105.93951151043848</c:v>
                </c:pt>
                <c:pt idx="30">
                  <c:v>105.90173793420736</c:v>
                </c:pt>
                <c:pt idx="31">
                  <c:v>105.86085293587763</c:v>
                </c:pt>
                <c:pt idx="32">
                  <c:v>105.82330473935943</c:v>
                </c:pt>
                <c:pt idx="33">
                  <c:v>105.79936622208869</c:v>
                </c:pt>
                <c:pt idx="34">
                  <c:v>105.80477155531982</c:v>
                </c:pt>
                <c:pt idx="35">
                  <c:v>105.86281420784726</c:v>
                </c:pt>
                <c:pt idx="36">
                  <c:v>106.006904966774</c:v>
                </c:pt>
                <c:pt idx="37">
                  <c:v>106.28350564429319</c:v>
                </c:pt>
                <c:pt idx="38">
                  <c:v>106.75523345776389</c:v>
                </c:pt>
                <c:pt idx="39">
                  <c:v>107.50377571679452</c:v>
                </c:pt>
                <c:pt idx="40">
                  <c:v>108.63207794767821</c:v>
                </c:pt>
                <c:pt idx="41">
                  <c:v>110.26509766144164</c:v>
                </c:pt>
                <c:pt idx="42">
                  <c:v>112.54829100807059</c:v>
                </c:pt>
                <c:pt idx="43">
                  <c:v>115.64297133205353</c:v>
                </c:pt>
                <c:pt idx="44">
                  <c:v>119.71780036911478</c:v>
                </c:pt>
                <c:pt idx="45">
                  <c:v>124.9359875444231</c:v>
                </c:pt>
                <c:pt idx="46">
                  <c:v>131.43829773961653</c:v>
                </c:pt>
                <c:pt idx="47">
                  <c:v>139.32267889623742</c:v>
                </c:pt>
                <c:pt idx="48">
                  <c:v>148.6221417217441</c:v>
                </c:pt>
                <c:pt idx="49">
                  <c:v>159.28331985686654</c:v>
                </c:pt>
                <c:pt idx="50">
                  <c:v>171.14866210550269</c:v>
                </c:pt>
                <c:pt idx="51">
                  <c:v>183.94458607555256</c:v>
                </c:pt>
                <c:pt idx="52">
                  <c:v>197.2719499428832</c:v>
                </c:pt>
                <c:pt idx="53">
                  <c:v>210.56924950792185</c:v>
                </c:pt>
                <c:pt idx="54">
                  <c:v>222.95239204400687</c:v>
                </c:pt>
                <c:pt idx="55">
                  <c:v>232.78671954803363</c:v>
                </c:pt>
                <c:pt idx="56">
                  <c:v>237.11478963204598</c:v>
                </c:pt>
                <c:pt idx="57">
                  <c:v>231.88135774531693</c:v>
                </c:pt>
                <c:pt idx="58">
                  <c:v>214.23184608983701</c:v>
                </c:pt>
                <c:pt idx="59">
                  <c:v>186.03104367057614</c:v>
                </c:pt>
                <c:pt idx="60">
                  <c:v>154.64542487564333</c:v>
                </c:pt>
                <c:pt idx="61">
                  <c:v>128.67358103968007</c:v>
                </c:pt>
                <c:pt idx="62">
                  <c:v>112.49837981838225</c:v>
                </c:pt>
                <c:pt idx="63">
                  <c:v>105.1289896679707</c:v>
                </c:pt>
                <c:pt idx="64">
                  <c:v>103.19459319088546</c:v>
                </c:pt>
                <c:pt idx="65">
                  <c:v>103.94562132099379</c:v>
                </c:pt>
                <c:pt idx="66">
                  <c:v>106.09266357219828</c:v>
                </c:pt>
                <c:pt idx="67">
                  <c:v>109.31192270780224</c:v>
                </c:pt>
                <c:pt idx="68">
                  <c:v>113.65847456052386</c:v>
                </c:pt>
                <c:pt idx="69">
                  <c:v>119.26792343001787</c:v>
                </c:pt>
                <c:pt idx="70">
                  <c:v>126.24437665965745</c:v>
                </c:pt>
                <c:pt idx="71">
                  <c:v>134.61137701184919</c:v>
                </c:pt>
                <c:pt idx="72">
                  <c:v>144.27891635593537</c:v>
                </c:pt>
                <c:pt idx="73">
                  <c:v>155.01775827459105</c:v>
                </c:pt>
                <c:pt idx="74">
                  <c:v>166.43315473308093</c:v>
                </c:pt>
                <c:pt idx="75">
                  <c:v>177.89422045733147</c:v>
                </c:pt>
                <c:pt idx="76">
                  <c:v>188.30554271870915</c:v>
                </c:pt>
                <c:pt idx="77">
                  <c:v>195.64995274514348</c:v>
                </c:pt>
                <c:pt idx="78">
                  <c:v>196.72868230607924</c:v>
                </c:pt>
                <c:pt idx="79">
                  <c:v>188.25825391529682</c:v>
                </c:pt>
                <c:pt idx="80">
                  <c:v>169.74101388377684</c:v>
                </c:pt>
                <c:pt idx="81">
                  <c:v>145.59411469093482</c:v>
                </c:pt>
                <c:pt idx="82">
                  <c:v>123.11901262336289</c:v>
                </c:pt>
                <c:pt idx="83">
                  <c:v>107.53834240812402</c:v>
                </c:pt>
                <c:pt idx="84">
                  <c:v>99.355799418746344</c:v>
                </c:pt>
                <c:pt idx="85">
                  <c:v>96.042401926230085</c:v>
                </c:pt>
                <c:pt idx="86">
                  <c:v>94.951758388649608</c:v>
                </c:pt>
                <c:pt idx="87">
                  <c:v>94.596062911699207</c:v>
                </c:pt>
                <c:pt idx="88">
                  <c:v>94.420674101492523</c:v>
                </c:pt>
                <c:pt idx="89">
                  <c:v>94.279382353736509</c:v>
                </c:pt>
                <c:pt idx="90">
                  <c:v>94.144083618654776</c:v>
                </c:pt>
                <c:pt idx="91">
                  <c:v>94.010710377018199</c:v>
                </c:pt>
                <c:pt idx="92">
                  <c:v>93.878744671663952</c:v>
                </c:pt>
                <c:pt idx="93">
                  <c:v>93.748062183747507</c:v>
                </c:pt>
                <c:pt idx="94">
                  <c:v>93.618585973082688</c:v>
                </c:pt>
                <c:pt idx="95">
                  <c:v>93.490281208793846</c:v>
                </c:pt>
                <c:pt idx="96">
                  <c:v>93.363226236015763</c:v>
                </c:pt>
                <c:pt idx="97">
                  <c:v>93.237816473731769</c:v>
                </c:pt>
                <c:pt idx="98">
                  <c:v>93.115288178794614</c:v>
                </c:pt>
                <c:pt idx="99">
                  <c:v>92.998947487592616</c:v>
                </c:pt>
                <c:pt idx="100">
                  <c:v>92.896789730643206</c:v>
                </c:pt>
                <c:pt idx="101">
                  <c:v>92.82651945542797</c:v>
                </c:pt>
                <c:pt idx="102">
                  <c:v>92.824057734629022</c:v>
                </c:pt>
                <c:pt idx="103">
                  <c:v>92.955878742580012</c:v>
                </c:pt>
                <c:pt idx="104">
                  <c:v>93.333144342875016</c:v>
                </c:pt>
                <c:pt idx="105">
                  <c:v>94.121011134317598</c:v>
                </c:pt>
                <c:pt idx="106">
                  <c:v>95.530348122460154</c:v>
                </c:pt>
                <c:pt idx="107">
                  <c:v>97.774892892537267</c:v>
                </c:pt>
                <c:pt idx="108">
                  <c:v>100.98165755682425</c:v>
                </c:pt>
                <c:pt idx="109">
                  <c:v>105.0641759432814</c:v>
                </c:pt>
                <c:pt idx="110">
                  <c:v>109.60695650972698</c:v>
                </c:pt>
                <c:pt idx="111">
                  <c:v>113.84524322925192</c:v>
                </c:pt>
                <c:pt idx="112">
                  <c:v>116.81694290978204</c:v>
                </c:pt>
                <c:pt idx="113">
                  <c:v>117.68324212672567</c:v>
                </c:pt>
                <c:pt idx="114">
                  <c:v>116.08866430918044</c:v>
                </c:pt>
                <c:pt idx="115">
                  <c:v>112.3558331694698</c:v>
                </c:pt>
                <c:pt idx="116">
                  <c:v>107.37568703362318</c:v>
                </c:pt>
                <c:pt idx="117">
                  <c:v>102.24021147845413</c:v>
                </c:pt>
                <c:pt idx="118">
                  <c:v>97.829918444136538</c:v>
                </c:pt>
                <c:pt idx="119">
                  <c:v>94.57612552155986</c:v>
                </c:pt>
                <c:pt idx="120">
                  <c:v>92.474116460701907</c:v>
                </c:pt>
                <c:pt idx="121">
                  <c:v>91.261232106158928</c:v>
                </c:pt>
                <c:pt idx="122">
                  <c:v>90.614698626303365</c:v>
                </c:pt>
                <c:pt idx="123">
                  <c:v>90.274035156381316</c:v>
                </c:pt>
                <c:pt idx="124">
                  <c:v>90.075509212439258</c:v>
                </c:pt>
                <c:pt idx="125">
                  <c:v>89.934405843373597</c:v>
                </c:pt>
                <c:pt idx="126">
                  <c:v>89.813747743603301</c:v>
                </c:pt>
                <c:pt idx="127">
                  <c:v>89.699849167312692</c:v>
                </c:pt>
                <c:pt idx="128">
                  <c:v>89.588830892055825</c:v>
                </c:pt>
                <c:pt idx="129">
                  <c:v>89.481405911368498</c:v>
                </c:pt>
                <c:pt idx="130">
                  <c:v>89.383113786322212</c:v>
                </c:pt>
                <c:pt idx="131">
                  <c:v>89.309338455969026</c:v>
                </c:pt>
                <c:pt idx="132">
                  <c:v>89.296048595488543</c:v>
                </c:pt>
                <c:pt idx="133">
                  <c:v>89.416194820214983</c:v>
                </c:pt>
                <c:pt idx="134">
                  <c:v>89.7960800862285</c:v>
                </c:pt>
                <c:pt idx="135">
                  <c:v>90.615839114460513</c:v>
                </c:pt>
                <c:pt idx="136">
                  <c:v>92.069910733587875</c:v>
                </c:pt>
                <c:pt idx="137">
                  <c:v>94.271343716601223</c:v>
                </c:pt>
                <c:pt idx="138">
                  <c:v>97.119878290272169</c:v>
                </c:pt>
                <c:pt idx="139">
                  <c:v>100.2064678861543</c:v>
                </c:pt>
                <c:pt idx="140">
                  <c:v>102.85108765768578</c:v>
                </c:pt>
                <c:pt idx="141">
                  <c:v>104.31754357694453</c:v>
                </c:pt>
                <c:pt idx="142">
                  <c:v>104.12714726190363</c:v>
                </c:pt>
                <c:pt idx="143">
                  <c:v>102.29284428308141</c:v>
                </c:pt>
                <c:pt idx="144">
                  <c:v>99.319159372042392</c:v>
                </c:pt>
                <c:pt idx="145">
                  <c:v>95.96385069049461</c:v>
                </c:pt>
                <c:pt idx="146">
                  <c:v>92.914482399890176</c:v>
                </c:pt>
                <c:pt idx="147">
                  <c:v>90.56733194430484</c:v>
                </c:pt>
                <c:pt idx="148">
                  <c:v>88.994837113431203</c:v>
                </c:pt>
                <c:pt idx="149">
                  <c:v>88.054828205239758</c:v>
                </c:pt>
                <c:pt idx="150">
                  <c:v>87.534292361591895</c:v>
                </c:pt>
                <c:pt idx="151">
                  <c:v>87.248130511238088</c:v>
                </c:pt>
                <c:pt idx="152">
                  <c:v>87.074323170608452</c:v>
                </c:pt>
                <c:pt idx="153">
                  <c:v>86.94720765047488</c:v>
                </c:pt>
                <c:pt idx="154">
                  <c:v>86.837010003277641</c:v>
                </c:pt>
                <c:pt idx="155">
                  <c:v>86.732156070010362</c:v>
                </c:pt>
                <c:pt idx="156">
                  <c:v>86.628742586725139</c:v>
                </c:pt>
                <c:pt idx="157">
                  <c:v>86.525612795292702</c:v>
                </c:pt>
                <c:pt idx="158">
                  <c:v>86.42245690844112</c:v>
                </c:pt>
                <c:pt idx="159">
                  <c:v>86.319193098136068</c:v>
                </c:pt>
                <c:pt idx="160">
                  <c:v>86.215794641368007</c:v>
                </c:pt>
                <c:pt idx="161">
                  <c:v>86.112248114418591</c:v>
                </c:pt>
                <c:pt idx="162">
                  <c:v>86.008544487219041</c:v>
                </c:pt>
                <c:pt idx="163">
                  <c:v>85.904677332927164</c:v>
                </c:pt>
                <c:pt idx="164">
                  <c:v>85.800642365401742</c:v>
                </c:pt>
                <c:pt idx="165">
                  <c:v>85.696437188780322</c:v>
                </c:pt>
                <c:pt idx="166">
                  <c:v>85.592061076759293</c:v>
                </c:pt>
                <c:pt idx="167">
                  <c:v>85.487514759333635</c:v>
                </c:pt>
                <c:pt idx="168">
                  <c:v>85.38280021779002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104.31756213108918</c:v>
                </c:pt>
                <c:pt idx="4">
                  <c:v>104.43129348835946</c:v>
                </c:pt>
                <c:pt idx="5">
                  <c:v>104.54356952301973</c:v>
                </c:pt>
                <c:pt idx="6">
                  <c:v>104.65419945105464</c:v>
                </c:pt>
                <c:pt idx="7">
                  <c:v>104.76297194921679</c:v>
                </c:pt>
                <c:pt idx="8">
                  <c:v>104.86965353771076</c:v>
                </c:pt>
                <c:pt idx="9">
                  <c:v>104.97398694951106</c:v>
                </c:pt>
                <c:pt idx="10">
                  <c:v>105.07568951564599</c:v>
                </c:pt>
                <c:pt idx="11">
                  <c:v>105.17445160312916</c:v>
                </c:pt>
                <c:pt idx="12">
                  <c:v>105.26993515047792</c:v>
                </c:pt>
                <c:pt idx="13">
                  <c:v>105.36177235486069</c:v>
                </c:pt>
                <c:pt idx="14">
                  <c:v>105.44956457471763</c:v>
                </c:pt>
                <c:pt idx="15">
                  <c:v>105.53288152196588</c:v>
                </c:pt>
                <c:pt idx="16">
                  <c:v>105.61126082827883</c:v>
                </c:pt>
                <c:pt idx="17">
                  <c:v>105.68420807992229</c:v>
                </c:pt>
                <c:pt idx="18">
                  <c:v>105.75119742459044</c:v>
                </c:pt>
                <c:pt idx="19">
                  <c:v>105.81167286078445</c:v>
                </c:pt>
                <c:pt idx="20">
                  <c:v>105.86505032451691</c:v>
                </c:pt>
                <c:pt idx="21">
                  <c:v>105.9107206883447</c:v>
                </c:pt>
                <c:pt idx="22">
                  <c:v>105.94805378264138</c:v>
                </c:pt>
                <c:pt idx="23">
                  <c:v>105.97640353726409</c:v>
                </c:pt>
                <c:pt idx="24">
                  <c:v>105.9951143220285</c:v>
                </c:pt>
                <c:pt idx="25">
                  <c:v>106.00352853552695</c:v>
                </c:pt>
                <c:pt idx="26">
                  <c:v>106.0009954529891</c:v>
                </c:pt>
                <c:pt idx="27">
                  <c:v>105.98688129481424</c:v>
                </c:pt>
                <c:pt idx="28">
                  <c:v>105.96058041856563</c:v>
                </c:pt>
                <c:pt idx="29">
                  <c:v>105.92152747003472</c:v>
                </c:pt>
                <c:pt idx="30">
                  <c:v>105.86921025600003</c:v>
                </c:pt>
                <c:pt idx="31">
                  <c:v>105.8031830262683</c:v>
                </c:pt>
                <c:pt idx="32">
                  <c:v>105.72307978040708</c:v>
                </c:pt>
                <c:pt idx="33">
                  <c:v>105.62862715114046</c:v>
                </c:pt>
                <c:pt idx="34">
                  <c:v>105.51965636815778</c:v>
                </c:pt>
                <c:pt idx="35">
                  <c:v>105.39611377957576</c:v>
                </c:pt>
                <c:pt idx="36">
                  <c:v>105.2580694093205</c:v>
                </c:pt>
                <c:pt idx="37">
                  <c:v>105.10572306159061</c:v>
                </c:pt>
                <c:pt idx="38">
                  <c:v>104.9394075504166</c:v>
                </c:pt>
                <c:pt idx="39">
                  <c:v>104.75958873235102</c:v>
                </c:pt>
                <c:pt idx="40">
                  <c:v>104.56686214948029</c:v>
                </c:pt>
                <c:pt idx="41">
                  <c:v>104.36194624100709</c:v>
                </c:pt>
                <c:pt idx="42">
                  <c:v>104.14567224461955</c:v>
                </c:pt>
                <c:pt idx="43">
                  <c:v>103.91897107187395</c:v>
                </c:pt>
                <c:pt idx="44">
                  <c:v>103.68285759233099</c:v>
                </c:pt>
                <c:pt idx="45">
                  <c:v>103.43841288736711</c:v>
                </c:pt>
                <c:pt idx="46">
                  <c:v>103.18676512663542</c:v>
                </c:pt>
                <c:pt idx="47">
                  <c:v>102.929069771428</c:v>
                </c:pt>
                <c:pt idx="48">
                  <c:v>102.66648981688756</c:v>
                </c:pt>
                <c:pt idx="49">
                  <c:v>102.40017675035566</c:v>
                </c:pt>
                <c:pt idx="50">
                  <c:v>102.13125283105757</c:v>
                </c:pt>
                <c:pt idx="51">
                  <c:v>101.86079519467695</c:v>
                </c:pt>
                <c:pt idx="52">
                  <c:v>101.58982216490463</c:v>
                </c:pt>
                <c:pt idx="53">
                  <c:v>101.31928202318268</c:v>
                </c:pt>
                <c:pt idx="54">
                  <c:v>101.05004435760141</c:v>
                </c:pt>
                <c:pt idx="55">
                  <c:v>100.78289399087444</c:v>
                </c:pt>
                <c:pt idx="56">
                  <c:v>100.51852738217188</c:v>
                </c:pt>
                <c:pt idx="57">
                  <c:v>100.25755131268929</c:v>
                </c:pt>
                <c:pt idx="58">
                  <c:v>100.00048360225367</c:v>
                </c:pt>
                <c:pt idx="59">
                  <c:v>99.747755564045079</c:v>
                </c:pt>
                <c:pt idx="60">
                  <c:v>99.499715885036665</c:v>
                </c:pt>
                <c:pt idx="61">
                  <c:v>99.256635618266657</c:v>
                </c:pt>
                <c:pt idx="62">
                  <c:v>99.01871398611209</c:v>
                </c:pt>
                <c:pt idx="63">
                  <c:v>98.786084717660003</c:v>
                </c:pt>
                <c:pt idx="64">
                  <c:v>98.55882267450103</c:v>
                </c:pt>
                <c:pt idx="65">
                  <c:v>98.336950554585812</c:v>
                </c:pt>
                <c:pt idx="66">
                  <c:v>98.120445500482958</c:v>
                </c:pt>
                <c:pt idx="67">
                  <c:v>97.909245474323754</c:v>
                </c:pt>
                <c:pt idx="68">
                  <c:v>97.70325529535296</c:v>
                </c:pt>
                <c:pt idx="69">
                  <c:v>97.502352266291282</c:v>
                </c:pt>
                <c:pt idx="70">
                  <c:v>97.306391341071944</c:v>
                </c:pt>
                <c:pt idx="71">
                  <c:v>97.115209808718845</c:v>
                </c:pt>
                <c:pt idx="72">
                  <c:v>96.928631486247525</c:v>
                </c:pt>
                <c:pt idx="73">
                  <c:v>96.746470427737719</c:v>
                </c:pt>
                <c:pt idx="74">
                  <c:v>96.56853416752628</c:v>
                </c:pt>
                <c:pt idx="75">
                  <c:v>96.394626523238301</c:v>
                </c:pt>
                <c:pt idx="76">
                  <c:v>96.224549989575408</c:v>
                </c:pt>
                <c:pt idx="77">
                  <c:v>96.058107756868537</c:v>
                </c:pt>
                <c:pt idx="78">
                  <c:v>95.895105389796115</c:v>
                </c:pt>
                <c:pt idx="79">
                  <c:v>95.735352201751553</c:v>
                </c:pt>
                <c:pt idx="80">
                  <c:v>95.578662359441736</c:v>
                </c:pt>
                <c:pt idx="81">
                  <c:v>95.424855750693055</c:v>
                </c:pt>
                <c:pt idx="82">
                  <c:v>95.273758646360605</c:v>
                </c:pt>
                <c:pt idx="83">
                  <c:v>95.125204184866988</c:v>
                </c:pt>
                <c:pt idx="84">
                  <c:v>94.97903270538248</c:v>
                </c:pt>
                <c:pt idx="85">
                  <c:v>94.835091953110989</c:v>
                </c:pt>
                <c:pt idx="86">
                  <c:v>94.693237177645528</c:v>
                </c:pt>
                <c:pt idx="87">
                  <c:v>94.553331142962364</c:v>
                </c:pt>
                <c:pt idx="88">
                  <c:v>94.415244065372562</c:v>
                </c:pt>
                <c:pt idx="89">
                  <c:v>94.278853493667143</c:v>
                </c:pt>
                <c:pt idx="90">
                  <c:v>94.144044143787809</c:v>
                </c:pt>
                <c:pt idx="91">
                  <c:v>94.010707698636253</c:v>
                </c:pt>
                <c:pt idx="92">
                  <c:v>93.878742582092841</c:v>
                </c:pt>
                <c:pt idx="93">
                  <c:v>93.748053714947631</c:v>
                </c:pt>
                <c:pt idx="94">
                  <c:v>93.618552259238825</c:v>
                </c:pt>
                <c:pt idx="95">
                  <c:v>93.490155356436006</c:v>
                </c:pt>
                <c:pt idx="96">
                  <c:v>93.362785863982012</c:v>
                </c:pt>
                <c:pt idx="97">
                  <c:v>93.236372093907363</c:v>
                </c:pt>
                <c:pt idx="98">
                  <c:v>93.110847556538459</c:v>
                </c:pt>
                <c:pt idx="99">
                  <c:v>92.9861507117228</c:v>
                </c:pt>
                <c:pt idx="100">
                  <c:v>92.862224729480204</c:v>
                </c:pt>
                <c:pt idx="101">
                  <c:v>92.739017261543381</c:v>
                </c:pt>
                <c:pt idx="102">
                  <c:v>92.61648022486628</c:v>
                </c:pt>
                <c:pt idx="103">
                  <c:v>92.494569597840822</c:v>
                </c:pt>
                <c:pt idx="104">
                  <c:v>92.373245229664263</c:v>
                </c:pt>
                <c:pt idx="105">
                  <c:v>92.252470663030209</c:v>
                </c:pt>
                <c:pt idx="106">
                  <c:v>92.132212970068153</c:v>
                </c:pt>
                <c:pt idx="107">
                  <c:v>92.012442601220755</c:v>
                </c:pt>
                <c:pt idx="108">
                  <c:v>91.89313324651809</c:v>
                </c:pt>
                <c:pt idx="109">
                  <c:v>91.77426170847842</c:v>
                </c:pt>
                <c:pt idx="110">
                  <c:v>91.655807785625868</c:v>
                </c:pt>
                <c:pt idx="111">
                  <c:v>91.53775416536817</c:v>
                </c:pt>
                <c:pt idx="112">
                  <c:v>91.420086324712699</c:v>
                </c:pt>
                <c:pt idx="113">
                  <c:v>91.302792437018681</c:v>
                </c:pt>
                <c:pt idx="114">
                  <c:v>91.185863282686299</c:v>
                </c:pt>
                <c:pt idx="115">
                  <c:v>91.069292161371891</c:v>
                </c:pt>
                <c:pt idx="116">
                  <c:v>90.95307480299968</c:v>
                </c:pt>
                <c:pt idx="117">
                  <c:v>90.837209274522536</c:v>
                </c:pt>
                <c:pt idx="118">
                  <c:v>90.721695879083839</c:v>
                </c:pt>
                <c:pt idx="119">
                  <c:v>90.606537043965972</c:v>
                </c:pt>
                <c:pt idx="120">
                  <c:v>90.491737193505884</c:v>
                </c:pt>
                <c:pt idx="121">
                  <c:v>90.377302603042722</c:v>
                </c:pt>
                <c:pt idx="122">
                  <c:v>90.263241229973744</c:v>
                </c:pt>
                <c:pt idx="123">
                  <c:v>90.14956251817118</c:v>
                </c:pt>
                <c:pt idx="124">
                  <c:v>90.036277172395927</c:v>
                </c:pt>
                <c:pt idx="125">
                  <c:v>89.923396899975756</c:v>
                </c:pt>
                <c:pt idx="126">
                  <c:v>89.810934117930373</c:v>
                </c:pt>
                <c:pt idx="127">
                  <c:v>89.698901624949102</c:v>
                </c:pt>
                <c:pt idx="128">
                  <c:v>89.587312239168767</c:v>
                </c:pt>
                <c:pt idx="129">
                  <c:v>89.4761784045441</c:v>
                </c:pt>
                <c:pt idx="130">
                  <c:v>89.365511770708423</c:v>
                </c:pt>
                <c:pt idx="131">
                  <c:v>89.25532275350848</c:v>
                </c:pt>
                <c:pt idx="132">
                  <c:v>89.145620085750394</c:v>
                </c:pt>
                <c:pt idx="133">
                  <c:v>89.036410369959313</c:v>
                </c:pt>
                <c:pt idx="134">
                  <c:v>88.92769764695322</c:v>
                </c:pt>
                <c:pt idx="135">
                  <c:v>88.819482995556655</c:v>
                </c:pt>
                <c:pt idx="136">
                  <c:v>88.711764179633377</c:v>
                </c:pt>
                <c:pt idx="137">
                  <c:v>88.604535358611642</c:v>
                </c:pt>
                <c:pt idx="138">
                  <c:v>88.497786876676514</c:v>
                </c:pt>
                <c:pt idx="139">
                  <c:v>88.391505143741938</c:v>
                </c:pt>
                <c:pt idx="140">
                  <c:v>88.285672618210072</c:v>
                </c:pt>
                <c:pt idx="141">
                  <c:v>88.180267897504137</c:v>
                </c:pt>
                <c:pt idx="142">
                  <c:v>88.075265917640465</c:v>
                </c:pt>
                <c:pt idx="143">
                  <c:v>87.970638258001372</c:v>
                </c:pt>
                <c:pt idx="144">
                  <c:v>87.866353542351803</c:v>
                </c:pt>
                <c:pt idx="145">
                  <c:v>87.762377922402692</c:v>
                </c:pt>
                <c:pt idx="146">
                  <c:v>87.658675626237809</c:v>
                </c:pt>
                <c:pt idx="147">
                  <c:v>87.555209550999805</c:v>
                </c:pt>
                <c:pt idx="148">
                  <c:v>87.451941877588069</c:v>
                </c:pt>
                <c:pt idx="149">
                  <c:v>87.348834684850402</c:v>
                </c:pt>
                <c:pt idx="150">
                  <c:v>87.24585054181847</c:v>
                </c:pt>
                <c:pt idx="151">
                  <c:v>87.142953058792045</c:v>
                </c:pt>
                <c:pt idx="152">
                  <c:v>87.040107381273927</c:v>
                </c:pt>
                <c:pt idx="153">
                  <c:v>86.937280614590662</c:v>
                </c:pt>
                <c:pt idx="154">
                  <c:v>86.834442171173791</c:v>
                </c:pt>
                <c:pt idx="155">
                  <c:v>86.73156403660542</c:v>
                </c:pt>
                <c:pt idx="156">
                  <c:v>86.628620954375279</c:v>
                </c:pt>
                <c:pt idx="157">
                  <c:v>86.525590532641317</c:v>
                </c:pt>
                <c:pt idx="158">
                  <c:v>86.422453278990773</c:v>
                </c:pt>
                <c:pt idx="159">
                  <c:v>86.319192571196382</c:v>
                </c:pt>
                <c:pt idx="160">
                  <c:v>86.215794573249582</c:v>
                </c:pt>
                <c:pt idx="161">
                  <c:v>86.112248106579131</c:v>
                </c:pt>
                <c:pt idx="162">
                  <c:v>86.008544486415943</c:v>
                </c:pt>
                <c:pt idx="163">
                  <c:v>85.904677332853936</c:v>
                </c:pt>
                <c:pt idx="164">
                  <c:v>85.800642365395802</c:v>
                </c:pt>
                <c:pt idx="165">
                  <c:v>85.696437188779896</c:v>
                </c:pt>
                <c:pt idx="166">
                  <c:v>85.592061076759265</c:v>
                </c:pt>
                <c:pt idx="167">
                  <c:v>85.487514759333635</c:v>
                </c:pt>
                <c:pt idx="168">
                  <c:v>85.38280021779002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1.4965926929866044E-2</c:v>
                </c:pt>
                <c:pt idx="2">
                  <c:v>2.2611693553719839E-2</c:v>
                </c:pt>
                <c:pt idx="3">
                  <c:v>3.6722971955904224E-2</c:v>
                </c:pt>
                <c:pt idx="4">
                  <c:v>4.5066150619559431E-2</c:v>
                </c:pt>
                <c:pt idx="5">
                  <c:v>5.6945971361341434E-2</c:v>
                </c:pt>
                <c:pt idx="6">
                  <c:v>5.7692722251145849E-2</c:v>
                </c:pt>
                <c:pt idx="7">
                  <c:v>6.4337476248801012E-2</c:v>
                </c:pt>
                <c:pt idx="8">
                  <c:v>7.9271961513639647E-2</c:v>
                </c:pt>
                <c:pt idx="9">
                  <c:v>7.7486306470407801E-2</c:v>
                </c:pt>
                <c:pt idx="10">
                  <c:v>8.2244539232641481E-2</c:v>
                </c:pt>
                <c:pt idx="11">
                  <c:v>8.3453471115274708E-2</c:v>
                </c:pt>
                <c:pt idx="12">
                  <c:v>0.10190609620415625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1.2543807990750788E-2</c:v>
                </c:pt>
                <c:pt idx="2">
                  <c:v>1.8260322117482627E-2</c:v>
                </c:pt>
                <c:pt idx="3">
                  <c:v>3.4270212778917952E-2</c:v>
                </c:pt>
                <c:pt idx="4">
                  <c:v>5.316114994834794E-2</c:v>
                </c:pt>
                <c:pt idx="5">
                  <c:v>4.9686323045159346E-2</c:v>
                </c:pt>
                <c:pt idx="6">
                  <c:v>5.8269896626065638E-2</c:v>
                </c:pt>
                <c:pt idx="7">
                  <c:v>6.0683748207917922E-2</c:v>
                </c:pt>
                <c:pt idx="8">
                  <c:v>7.062808620269681E-2</c:v>
                </c:pt>
                <c:pt idx="9">
                  <c:v>7.4961331333519371E-2</c:v>
                </c:pt>
                <c:pt idx="10">
                  <c:v>8.8562962502376469E-2</c:v>
                </c:pt>
                <c:pt idx="11">
                  <c:v>7.6691335439613206E-2</c:v>
                </c:pt>
                <c:pt idx="12">
                  <c:v>9.9653541508146787E-2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103.93</c:v>
                </c:pt>
                <c:pt idx="1">
                  <c:v>107.789</c:v>
                </c:pt>
                <c:pt idx="2">
                  <c:v>105.77200000000001</c:v>
                </c:pt>
                <c:pt idx="3">
                  <c:v>105.842</c:v>
                </c:pt>
                <c:pt idx="4">
                  <c:v>104.474</c:v>
                </c:pt>
                <c:pt idx="5">
                  <c:v>103.91200000000001</c:v>
                </c:pt>
                <c:pt idx="6">
                  <c:v>104.474</c:v>
                </c:pt>
                <c:pt idx="7">
                  <c:v>107.193</c:v>
                </c:pt>
                <c:pt idx="8">
                  <c:v>107.491</c:v>
                </c:pt>
                <c:pt idx="9">
                  <c:v>106.807</c:v>
                </c:pt>
                <c:pt idx="10">
                  <c:v>104.053</c:v>
                </c:pt>
                <c:pt idx="11">
                  <c:v>102.807</c:v>
                </c:pt>
                <c:pt idx="12">
                  <c:v>105.754</c:v>
                </c:pt>
                <c:pt idx="13">
                  <c:v>104.351</c:v>
                </c:pt>
                <c:pt idx="14">
                  <c:v>103.965</c:v>
                </c:pt>
                <c:pt idx="15">
                  <c:v>103.246</c:v>
                </c:pt>
                <c:pt idx="16">
                  <c:v>104.684</c:v>
                </c:pt>
                <c:pt idx="17">
                  <c:v>103.965</c:v>
                </c:pt>
                <c:pt idx="18">
                  <c:v>103.895</c:v>
                </c:pt>
                <c:pt idx="19">
                  <c:v>102.105</c:v>
                </c:pt>
                <c:pt idx="20">
                  <c:v>104.211</c:v>
                </c:pt>
                <c:pt idx="21">
                  <c:v>103.965</c:v>
                </c:pt>
                <c:pt idx="22">
                  <c:v>102.789</c:v>
                </c:pt>
                <c:pt idx="23">
                  <c:v>104.73699999999999</c:v>
                </c:pt>
                <c:pt idx="24">
                  <c:v>103.491</c:v>
                </c:pt>
                <c:pt idx="25">
                  <c:v>103.36799999999999</c:v>
                </c:pt>
                <c:pt idx="26">
                  <c:v>104.43899999999999</c:v>
                </c:pt>
                <c:pt idx="27">
                  <c:v>101.43899999999999</c:v>
                </c:pt>
                <c:pt idx="28">
                  <c:v>103.158</c:v>
                </c:pt>
                <c:pt idx="29">
                  <c:v>102.211</c:v>
                </c:pt>
                <c:pt idx="30">
                  <c:v>106.56100000000001</c:v>
                </c:pt>
                <c:pt idx="31">
                  <c:v>106.614</c:v>
                </c:pt>
                <c:pt idx="32">
                  <c:v>105.91200000000001</c:v>
                </c:pt>
                <c:pt idx="33">
                  <c:v>107.123</c:v>
                </c:pt>
                <c:pt idx="34">
                  <c:v>107.754</c:v>
                </c:pt>
                <c:pt idx="35">
                  <c:v>107.035</c:v>
                </c:pt>
                <c:pt idx="36">
                  <c:v>109.053</c:v>
                </c:pt>
                <c:pt idx="37">
                  <c:v>106.42100000000001</c:v>
                </c:pt>
                <c:pt idx="38">
                  <c:v>109.789</c:v>
                </c:pt>
                <c:pt idx="39">
                  <c:v>110.667</c:v>
                </c:pt>
                <c:pt idx="40">
                  <c:v>110.526</c:v>
                </c:pt>
                <c:pt idx="41">
                  <c:v>112.07</c:v>
                </c:pt>
                <c:pt idx="42">
                  <c:v>112.22799999999999</c:v>
                </c:pt>
                <c:pt idx="43">
                  <c:v>114.825</c:v>
                </c:pt>
                <c:pt idx="44">
                  <c:v>116.965</c:v>
                </c:pt>
                <c:pt idx="45">
                  <c:v>121.86</c:v>
                </c:pt>
                <c:pt idx="46">
                  <c:v>128.93</c:v>
                </c:pt>
                <c:pt idx="47">
                  <c:v>137.36799999999999</c:v>
                </c:pt>
                <c:pt idx="48">
                  <c:v>146.91200000000001</c:v>
                </c:pt>
                <c:pt idx="49">
                  <c:v>157.54400000000001</c:v>
                </c:pt>
                <c:pt idx="50">
                  <c:v>172.684</c:v>
                </c:pt>
                <c:pt idx="51">
                  <c:v>189.596</c:v>
                </c:pt>
                <c:pt idx="52">
                  <c:v>203.50899999999999</c:v>
                </c:pt>
                <c:pt idx="53">
                  <c:v>211.965</c:v>
                </c:pt>
                <c:pt idx="54">
                  <c:v>221.596</c:v>
                </c:pt>
                <c:pt idx="55">
                  <c:v>225.43899999999999</c:v>
                </c:pt>
                <c:pt idx="56">
                  <c:v>223.614</c:v>
                </c:pt>
                <c:pt idx="57">
                  <c:v>219.333</c:v>
                </c:pt>
                <c:pt idx="58">
                  <c:v>203.57900000000001</c:v>
                </c:pt>
                <c:pt idx="59">
                  <c:v>173.596</c:v>
                </c:pt>
                <c:pt idx="60">
                  <c:v>137.684</c:v>
                </c:pt>
                <c:pt idx="61">
                  <c:v>112.018</c:v>
                </c:pt>
                <c:pt idx="62">
                  <c:v>104.56100000000001</c:v>
                </c:pt>
                <c:pt idx="63">
                  <c:v>102.298</c:v>
                </c:pt>
                <c:pt idx="64">
                  <c:v>101.77200000000001</c:v>
                </c:pt>
                <c:pt idx="65">
                  <c:v>104.544</c:v>
                </c:pt>
                <c:pt idx="66">
                  <c:v>105.596</c:v>
                </c:pt>
                <c:pt idx="67">
                  <c:v>108.193</c:v>
                </c:pt>
                <c:pt idx="68">
                  <c:v>114.08799999999999</c:v>
                </c:pt>
                <c:pt idx="69">
                  <c:v>117.63200000000001</c:v>
                </c:pt>
                <c:pt idx="70">
                  <c:v>126.71899999999999</c:v>
                </c:pt>
                <c:pt idx="71">
                  <c:v>136.07</c:v>
                </c:pt>
                <c:pt idx="72">
                  <c:v>150.19300000000001</c:v>
                </c:pt>
                <c:pt idx="73">
                  <c:v>163.26300000000001</c:v>
                </c:pt>
                <c:pt idx="74">
                  <c:v>173.333</c:v>
                </c:pt>
                <c:pt idx="75">
                  <c:v>181.63200000000001</c:v>
                </c:pt>
                <c:pt idx="76">
                  <c:v>186.10499999999999</c:v>
                </c:pt>
                <c:pt idx="77">
                  <c:v>189.10499999999999</c:v>
                </c:pt>
                <c:pt idx="78">
                  <c:v>184.10499999999999</c:v>
                </c:pt>
                <c:pt idx="79">
                  <c:v>171.75399999999999</c:v>
                </c:pt>
                <c:pt idx="80">
                  <c:v>148.93</c:v>
                </c:pt>
                <c:pt idx="81">
                  <c:v>123.57899999999999</c:v>
                </c:pt>
                <c:pt idx="82">
                  <c:v>103.93</c:v>
                </c:pt>
                <c:pt idx="83">
                  <c:v>96.841999999999999</c:v>
                </c:pt>
                <c:pt idx="84">
                  <c:v>96.332999999999998</c:v>
                </c:pt>
                <c:pt idx="85">
                  <c:v>96.736999999999995</c:v>
                </c:pt>
                <c:pt idx="86">
                  <c:v>96.192999999999998</c:v>
                </c:pt>
                <c:pt idx="87">
                  <c:v>96.087999999999994</c:v>
                </c:pt>
                <c:pt idx="88">
                  <c:v>94.701999999999998</c:v>
                </c:pt>
                <c:pt idx="89">
                  <c:v>96.456000000000003</c:v>
                </c:pt>
                <c:pt idx="90">
                  <c:v>95.332999999999998</c:v>
                </c:pt>
                <c:pt idx="91">
                  <c:v>97.158000000000001</c:v>
                </c:pt>
                <c:pt idx="92">
                  <c:v>95.772000000000006</c:v>
                </c:pt>
                <c:pt idx="93">
                  <c:v>97</c:v>
                </c:pt>
                <c:pt idx="94">
                  <c:v>99.683999999999997</c:v>
                </c:pt>
                <c:pt idx="95">
                  <c:v>97.350999999999999</c:v>
                </c:pt>
                <c:pt idx="96">
                  <c:v>97.632000000000005</c:v>
                </c:pt>
                <c:pt idx="97">
                  <c:v>98.350999999999999</c:v>
                </c:pt>
                <c:pt idx="98">
                  <c:v>96.07</c:v>
                </c:pt>
                <c:pt idx="99">
                  <c:v>97</c:v>
                </c:pt>
                <c:pt idx="100">
                  <c:v>100.14</c:v>
                </c:pt>
                <c:pt idx="101">
                  <c:v>97.052999999999997</c:v>
                </c:pt>
                <c:pt idx="102">
                  <c:v>99.192999999999998</c:v>
                </c:pt>
                <c:pt idx="103">
                  <c:v>98.789000000000001</c:v>
                </c:pt>
                <c:pt idx="104">
                  <c:v>104.544</c:v>
                </c:pt>
                <c:pt idx="105">
                  <c:v>103.807</c:v>
                </c:pt>
                <c:pt idx="106">
                  <c:v>109.404</c:v>
                </c:pt>
                <c:pt idx="107">
                  <c:v>114.649</c:v>
                </c:pt>
                <c:pt idx="108">
                  <c:v>119.211</c:v>
                </c:pt>
                <c:pt idx="109">
                  <c:v>125.754</c:v>
                </c:pt>
                <c:pt idx="110">
                  <c:v>131.386</c:v>
                </c:pt>
                <c:pt idx="111">
                  <c:v>133.87700000000001</c:v>
                </c:pt>
                <c:pt idx="112">
                  <c:v>137.36799999999999</c:v>
                </c:pt>
                <c:pt idx="113">
                  <c:v>139.42099999999999</c:v>
                </c:pt>
                <c:pt idx="114">
                  <c:v>137.13999999999999</c:v>
                </c:pt>
                <c:pt idx="115">
                  <c:v>129.19300000000001</c:v>
                </c:pt>
                <c:pt idx="116">
                  <c:v>123.43899999999999</c:v>
                </c:pt>
                <c:pt idx="117">
                  <c:v>117.71899999999999</c:v>
                </c:pt>
                <c:pt idx="118">
                  <c:v>107.596</c:v>
                </c:pt>
                <c:pt idx="119">
                  <c:v>101.333</c:v>
                </c:pt>
                <c:pt idx="120">
                  <c:v>96.578999999999994</c:v>
                </c:pt>
                <c:pt idx="121">
                  <c:v>94.93</c:v>
                </c:pt>
                <c:pt idx="122">
                  <c:v>90.807000000000002</c:v>
                </c:pt>
                <c:pt idx="123">
                  <c:v>93.86</c:v>
                </c:pt>
                <c:pt idx="124">
                  <c:v>92.525999999999996</c:v>
                </c:pt>
                <c:pt idx="125">
                  <c:v>92.772000000000006</c:v>
                </c:pt>
                <c:pt idx="126">
                  <c:v>93.385999999999996</c:v>
                </c:pt>
                <c:pt idx="127">
                  <c:v>90.158000000000001</c:v>
                </c:pt>
                <c:pt idx="128">
                  <c:v>91.754000000000005</c:v>
                </c:pt>
                <c:pt idx="129">
                  <c:v>91.894999999999996</c:v>
                </c:pt>
                <c:pt idx="130">
                  <c:v>94.456000000000003</c:v>
                </c:pt>
                <c:pt idx="131">
                  <c:v>92.754000000000005</c:v>
                </c:pt>
                <c:pt idx="132">
                  <c:v>96</c:v>
                </c:pt>
                <c:pt idx="133">
                  <c:v>94.158000000000001</c:v>
                </c:pt>
                <c:pt idx="134">
                  <c:v>98.332999999999998</c:v>
                </c:pt>
                <c:pt idx="135">
                  <c:v>101.684</c:v>
                </c:pt>
                <c:pt idx="136">
                  <c:v>101.386</c:v>
                </c:pt>
                <c:pt idx="137">
                  <c:v>107</c:v>
                </c:pt>
                <c:pt idx="138">
                  <c:v>110.982</c:v>
                </c:pt>
                <c:pt idx="139">
                  <c:v>113.456</c:v>
                </c:pt>
                <c:pt idx="140">
                  <c:v>115.07</c:v>
                </c:pt>
                <c:pt idx="141">
                  <c:v>119.667</c:v>
                </c:pt>
                <c:pt idx="142">
                  <c:v>116.22799999999999</c:v>
                </c:pt>
                <c:pt idx="143">
                  <c:v>115.544</c:v>
                </c:pt>
                <c:pt idx="144">
                  <c:v>108.789</c:v>
                </c:pt>
                <c:pt idx="145">
                  <c:v>104.56100000000001</c:v>
                </c:pt>
                <c:pt idx="146">
                  <c:v>101.491</c:v>
                </c:pt>
                <c:pt idx="147">
                  <c:v>94.86</c:v>
                </c:pt>
                <c:pt idx="148">
                  <c:v>93.105000000000004</c:v>
                </c:pt>
                <c:pt idx="149">
                  <c:v>88.683999999999997</c:v>
                </c:pt>
                <c:pt idx="150">
                  <c:v>90.123000000000005</c:v>
                </c:pt>
                <c:pt idx="151">
                  <c:v>88.772000000000006</c:v>
                </c:pt>
                <c:pt idx="152">
                  <c:v>86.456000000000003</c:v>
                </c:pt>
                <c:pt idx="153">
                  <c:v>86.123000000000005</c:v>
                </c:pt>
                <c:pt idx="154">
                  <c:v>86.018000000000001</c:v>
                </c:pt>
                <c:pt idx="155">
                  <c:v>89.227999999999994</c:v>
                </c:pt>
                <c:pt idx="156">
                  <c:v>88.123000000000005</c:v>
                </c:pt>
                <c:pt idx="157">
                  <c:v>88.227999999999994</c:v>
                </c:pt>
                <c:pt idx="158">
                  <c:v>88.509</c:v>
                </c:pt>
                <c:pt idx="159">
                  <c:v>85.825000000000003</c:v>
                </c:pt>
                <c:pt idx="160">
                  <c:v>87.456000000000003</c:v>
                </c:pt>
                <c:pt idx="161">
                  <c:v>85.876999999999995</c:v>
                </c:pt>
                <c:pt idx="162">
                  <c:v>87.316000000000003</c:v>
                </c:pt>
                <c:pt idx="163">
                  <c:v>87.894999999999996</c:v>
                </c:pt>
                <c:pt idx="164">
                  <c:v>84.981999999999999</c:v>
                </c:pt>
                <c:pt idx="165">
                  <c:v>88.316000000000003</c:v>
                </c:pt>
                <c:pt idx="166">
                  <c:v>86.210999999999999</c:v>
                </c:pt>
                <c:pt idx="167">
                  <c:v>87.14</c:v>
                </c:pt>
                <c:pt idx="168">
                  <c:v>85.509</c:v>
                </c:pt>
                <c:pt idx="169">
                  <c:v>88.894999999999996</c:v>
                </c:pt>
                <c:pt idx="170">
                  <c:v>85.807000000000002</c:v>
                </c:pt>
                <c:pt idx="171">
                  <c:v>87.332999999999998</c:v>
                </c:pt>
                <c:pt idx="172">
                  <c:v>86.789000000000001</c:v>
                </c:pt>
                <c:pt idx="173">
                  <c:v>85.965000000000003</c:v>
                </c:pt>
                <c:pt idx="174">
                  <c:v>86</c:v>
                </c:pt>
                <c:pt idx="175">
                  <c:v>85.438999999999993</c:v>
                </c:pt>
                <c:pt idx="176">
                  <c:v>87.525999999999996</c:v>
                </c:pt>
                <c:pt idx="177">
                  <c:v>88.789000000000001</c:v>
                </c:pt>
                <c:pt idx="178">
                  <c:v>85.298000000000002</c:v>
                </c:pt>
                <c:pt idx="179">
                  <c:v>85.543999999999997</c:v>
                </c:pt>
                <c:pt idx="180">
                  <c:v>85.754000000000005</c:v>
                </c:pt>
                <c:pt idx="181">
                  <c:v>83.403999999999996</c:v>
                </c:pt>
                <c:pt idx="182">
                  <c:v>86.087999999999994</c:v>
                </c:pt>
                <c:pt idx="183">
                  <c:v>84.93</c:v>
                </c:pt>
                <c:pt idx="184">
                  <c:v>86.403999999999996</c:v>
                </c:pt>
                <c:pt idx="185">
                  <c:v>83.947000000000003</c:v>
                </c:pt>
                <c:pt idx="186">
                  <c:v>84.491</c:v>
                </c:pt>
                <c:pt idx="187">
                  <c:v>86.841999999999999</c:v>
                </c:pt>
                <c:pt idx="188">
                  <c:v>86.876999999999995</c:v>
                </c:pt>
                <c:pt idx="189">
                  <c:v>84.965000000000003</c:v>
                </c:pt>
                <c:pt idx="190">
                  <c:v>82.965000000000003</c:v>
                </c:pt>
                <c:pt idx="191">
                  <c:v>86.158000000000001</c:v>
                </c:pt>
                <c:pt idx="192">
                  <c:v>83.86</c:v>
                </c:pt>
                <c:pt idx="193">
                  <c:v>83.965000000000003</c:v>
                </c:pt>
                <c:pt idx="194">
                  <c:v>83.332999999999998</c:v>
                </c:pt>
                <c:pt idx="195">
                  <c:v>83.772000000000006</c:v>
                </c:pt>
                <c:pt idx="196">
                  <c:v>82.86</c:v>
                </c:pt>
                <c:pt idx="197">
                  <c:v>84.421000000000006</c:v>
                </c:pt>
                <c:pt idx="198">
                  <c:v>85.578999999999994</c:v>
                </c:pt>
                <c:pt idx="199">
                  <c:v>85.438999999999993</c:v>
                </c:pt>
                <c:pt idx="200">
                  <c:v>85.316000000000003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103.47591764880244</c:v>
                </c:pt>
                <c:pt idx="5">
                  <c:v>103.57805276749583</c:v>
                </c:pt>
                <c:pt idx="6">
                  <c:v>103.67948194336259</c:v>
                </c:pt>
                <c:pt idx="7">
                  <c:v>103.78008149826022</c:v>
                </c:pt>
                <c:pt idx="8">
                  <c:v>103.87971243099796</c:v>
                </c:pt>
                <c:pt idx="9">
                  <c:v>103.97821905668141</c:v>
                </c:pt>
                <c:pt idx="10">
                  <c:v>104.07542761543094</c:v>
                </c:pt>
                <c:pt idx="11">
                  <c:v>104.17114487229223</c:v>
                </c:pt>
                <c:pt idx="12">
                  <c:v>104.26515673653871</c:v>
                </c:pt>
                <c:pt idx="13">
                  <c:v>104.35722693627336</c:v>
                </c:pt>
                <c:pt idx="14">
                  <c:v>104.44709579387469</c:v>
                </c:pt>
                <c:pt idx="15">
                  <c:v>104.53447916064582</c:v>
                </c:pt>
                <c:pt idx="16">
                  <c:v>104.61906758759886</c:v>
                </c:pt>
                <c:pt idx="17">
                  <c:v>104.70052583880475</c:v>
                </c:pt>
                <c:pt idx="18">
                  <c:v>104.7784929041642</c:v>
                </c:pt>
                <c:pt idx="19">
                  <c:v>104.8525827584578</c:v>
                </c:pt>
                <c:pt idx="20">
                  <c:v>104.92238627653094</c:v>
                </c:pt>
                <c:pt idx="21">
                  <c:v>104.98747500799328</c:v>
                </c:pt>
                <c:pt idx="22">
                  <c:v>105.04740803364905</c:v>
                </c:pt>
                <c:pt idx="23">
                  <c:v>105.10174401901718</c:v>
                </c:pt>
                <c:pt idx="24">
                  <c:v>105.15006206975055</c:v>
                </c:pt>
                <c:pt idx="25">
                  <c:v>105.19199739018553</c:v>
                </c:pt>
                <c:pt idx="26">
                  <c:v>105.22730145129222</c:v>
                </c:pt>
                <c:pt idx="27">
                  <c:v>105.2559418528859</c:v>
                </c:pt>
                <c:pt idx="28">
                  <c:v>105.2782647638699</c:v>
                </c:pt>
                <c:pt idx="29">
                  <c:v>105.29525300868865</c:v>
                </c:pt>
                <c:pt idx="30">
                  <c:v>105.30892535094674</c:v>
                </c:pt>
                <c:pt idx="31">
                  <c:v>105.32293628040775</c:v>
                </c:pt>
                <c:pt idx="32">
                  <c:v>105.34344829964401</c:v>
                </c:pt>
                <c:pt idx="33">
                  <c:v>105.38035621348452</c:v>
                </c:pt>
                <c:pt idx="34">
                  <c:v>105.44893905883565</c:v>
                </c:pt>
                <c:pt idx="35">
                  <c:v>105.57199195724721</c:v>
                </c:pt>
                <c:pt idx="36">
                  <c:v>105.78243816844252</c:v>
                </c:pt>
                <c:pt idx="37">
                  <c:v>106.12633267341049</c:v>
                </c:pt>
                <c:pt idx="38">
                  <c:v>106.66603832179398</c:v>
                </c:pt>
                <c:pt idx="39">
                  <c:v>107.48318738039598</c:v>
                </c:pt>
                <c:pt idx="40">
                  <c:v>108.68085063494171</c:v>
                </c:pt>
                <c:pt idx="41">
                  <c:v>110.38415350285845</c:v>
                </c:pt>
                <c:pt idx="42">
                  <c:v>112.73844980743054</c:v>
                </c:pt>
                <c:pt idx="43">
                  <c:v>115.90414618818593</c:v>
                </c:pt>
                <c:pt idx="44">
                  <c:v>120.04742253577038</c:v>
                </c:pt>
                <c:pt idx="45">
                  <c:v>125.3264619857444</c:v>
                </c:pt>
                <c:pt idx="46">
                  <c:v>131.87340190318656</c:v>
                </c:pt>
                <c:pt idx="47">
                  <c:v>139.77300993892013</c:v>
                </c:pt>
                <c:pt idx="48">
                  <c:v>149.03998180807082</c:v>
                </c:pt>
                <c:pt idx="49">
                  <c:v>159.59759437685042</c:v>
                </c:pt>
                <c:pt idx="50">
                  <c:v>171.26098592024036</c:v>
                </c:pt>
                <c:pt idx="51">
                  <c:v>183.7277954812418</c:v>
                </c:pt>
                <c:pt idx="52">
                  <c:v>196.57274092868772</c:v>
                </c:pt>
                <c:pt idx="53">
                  <c:v>209.21109933501776</c:v>
                </c:pt>
                <c:pt idx="54">
                  <c:v>220.7011482668882</c:v>
                </c:pt>
                <c:pt idx="55">
                  <c:v>229.17278924756243</c:v>
                </c:pt>
                <c:pt idx="56">
                  <c:v>231.0924817617352</c:v>
                </c:pt>
                <c:pt idx="57">
                  <c:v>221.86828030704396</c:v>
                </c:pt>
                <c:pt idx="58">
                  <c:v>199.4319630333822</c:v>
                </c:pt>
                <c:pt idx="59">
                  <c:v>168.36682453333805</c:v>
                </c:pt>
                <c:pt idx="60">
                  <c:v>138.51833327231409</c:v>
                </c:pt>
                <c:pt idx="61">
                  <c:v>117.8156544693766</c:v>
                </c:pt>
                <c:pt idx="62">
                  <c:v>107.44747353019746</c:v>
                </c:pt>
                <c:pt idx="63">
                  <c:v>103.96816747733878</c:v>
                </c:pt>
                <c:pt idx="64">
                  <c:v>103.76949336316638</c:v>
                </c:pt>
                <c:pt idx="65">
                  <c:v>105.00836041427998</c:v>
                </c:pt>
                <c:pt idx="66">
                  <c:v>107.19045476936475</c:v>
                </c:pt>
                <c:pt idx="67">
                  <c:v>110.37280651481363</c:v>
                </c:pt>
                <c:pt idx="68">
                  <c:v>114.75251466027385</c:v>
                </c:pt>
                <c:pt idx="69">
                  <c:v>120.52406558249716</c:v>
                </c:pt>
                <c:pt idx="70">
                  <c:v>127.81804918752124</c:v>
                </c:pt>
                <c:pt idx="71">
                  <c:v>136.6530808688436</c:v>
                </c:pt>
                <c:pt idx="72">
                  <c:v>146.89186198724971</c:v>
                </c:pt>
                <c:pt idx="73">
                  <c:v>158.20203424648935</c:v>
                </c:pt>
                <c:pt idx="74">
                  <c:v>169.99508262958821</c:v>
                </c:pt>
                <c:pt idx="75">
                  <c:v>181.23442110343032</c:v>
                </c:pt>
                <c:pt idx="76">
                  <c:v>189.96637411258848</c:v>
                </c:pt>
                <c:pt idx="77">
                  <c:v>192.87102374392586</c:v>
                </c:pt>
                <c:pt idx="78">
                  <c:v>186.15547793722789</c:v>
                </c:pt>
                <c:pt idx="79">
                  <c:v>168.74489773877573</c:v>
                </c:pt>
                <c:pt idx="80">
                  <c:v>145.11745593536565</c:v>
                </c:pt>
                <c:pt idx="81">
                  <c:v>123.21511516345188</c:v>
                </c:pt>
                <c:pt idx="82">
                  <c:v>108.57475597185011</c:v>
                </c:pt>
                <c:pt idx="83">
                  <c:v>101.37556601255459</c:v>
                </c:pt>
                <c:pt idx="84">
                  <c:v>98.716268671266079</c:v>
                </c:pt>
                <c:pt idx="85">
                  <c:v>97.925207828614347</c:v>
                </c:pt>
                <c:pt idx="86">
                  <c:v>97.675884646695607</c:v>
                </c:pt>
                <c:pt idx="87">
                  <c:v>97.540144034227822</c:v>
                </c:pt>
                <c:pt idx="88">
                  <c:v>97.422671613214504</c:v>
                </c:pt>
                <c:pt idx="89">
                  <c:v>97.308550614902629</c:v>
                </c:pt>
                <c:pt idx="90">
                  <c:v>97.196418802790291</c:v>
                </c:pt>
                <c:pt idx="91">
                  <c:v>97.08688772837543</c:v>
                </c:pt>
                <c:pt idx="92">
                  <c:v>96.981438332994514</c:v>
                </c:pt>
                <c:pt idx="93">
                  <c:v>96.882844920069019</c:v>
                </c:pt>
                <c:pt idx="94">
                  <c:v>96.796033171491175</c:v>
                </c:pt>
                <c:pt idx="95">
                  <c:v>96.729376495314</c:v>
                </c:pt>
                <c:pt idx="96">
                  <c:v>96.696525986559877</c:v>
                </c:pt>
                <c:pt idx="97">
                  <c:v>96.718820725213263</c:v>
                </c:pt>
                <c:pt idx="98">
                  <c:v>96.828203951898061</c:v>
                </c:pt>
                <c:pt idx="99">
                  <c:v>97.070367366461824</c:v>
                </c:pt>
                <c:pt idx="100">
                  <c:v>97.507563834573091</c:v>
                </c:pt>
                <c:pt idx="101">
                  <c:v>98.220204138103782</c:v>
                </c:pt>
                <c:pt idx="102">
                  <c:v>99.306064408631912</c:v>
                </c:pt>
                <c:pt idx="103">
                  <c:v>100.8757920259208</c:v>
                </c:pt>
                <c:pt idx="104">
                  <c:v>103.04351847981569</c:v>
                </c:pt>
                <c:pt idx="105">
                  <c:v>105.91176725826617</c:v>
                </c:pt>
                <c:pt idx="106">
                  <c:v>109.55019384157299</c:v>
                </c:pt>
                <c:pt idx="107">
                  <c:v>113.9673388896685</c:v>
                </c:pt>
                <c:pt idx="108">
                  <c:v>119.07303491726979</c:v>
                </c:pt>
                <c:pt idx="109">
                  <c:v>124.62820250809281</c:v>
                </c:pt>
                <c:pt idx="110">
                  <c:v>130.1853402502251</c:v>
                </c:pt>
                <c:pt idx="111">
                  <c:v>135.04625650994211</c:v>
                </c:pt>
                <c:pt idx="112">
                  <c:v>138.29940852364427</c:v>
                </c:pt>
                <c:pt idx="113">
                  <c:v>139.01055107335466</c:v>
                </c:pt>
                <c:pt idx="114">
                  <c:v>136.57216393859977</c:v>
                </c:pt>
                <c:pt idx="115">
                  <c:v>131.06988892315874</c:v>
                </c:pt>
                <c:pt idx="116">
                  <c:v>123.41547884295802</c:v>
                </c:pt>
                <c:pt idx="117">
                  <c:v>115.07986148284319</c:v>
                </c:pt>
                <c:pt idx="118">
                  <c:v>107.53077472043914</c:v>
                </c:pt>
                <c:pt idx="119">
                  <c:v>101.70845391641988</c:v>
                </c:pt>
                <c:pt idx="120">
                  <c:v>97.834533852009116</c:v>
                </c:pt>
                <c:pt idx="121">
                  <c:v>95.584560142983563</c:v>
                </c:pt>
                <c:pt idx="122">
                  <c:v>94.42083644195111</c:v>
                </c:pt>
                <c:pt idx="123">
                  <c:v>93.859486293719257</c:v>
                </c:pt>
                <c:pt idx="124">
                  <c:v>93.579687655492791</c:v>
                </c:pt>
                <c:pt idx="125">
                  <c:v>93.412577095134097</c:v>
                </c:pt>
                <c:pt idx="126">
                  <c:v>93.286873965278403</c:v>
                </c:pt>
                <c:pt idx="127">
                  <c:v>93.182069594948828</c:v>
                </c:pt>
                <c:pt idx="128">
                  <c:v>93.10390810891009</c:v>
                </c:pt>
                <c:pt idx="129">
                  <c:v>93.078221294609762</c:v>
                </c:pt>
                <c:pt idx="130">
                  <c:v>93.155709492876383</c:v>
                </c:pt>
                <c:pt idx="131">
                  <c:v>93.42156067558588</c:v>
                </c:pt>
                <c:pt idx="132">
                  <c:v>94.003654677366129</c:v>
                </c:pt>
                <c:pt idx="133">
                  <c:v>95.070589552302366</c:v>
                </c:pt>
                <c:pt idx="134">
                  <c:v>96.808278544706781</c:v>
                </c:pt>
                <c:pt idx="135">
                  <c:v>99.365748059125536</c:v>
                </c:pt>
                <c:pt idx="136">
                  <c:v>102.77153012554064</c:v>
                </c:pt>
                <c:pt idx="137">
                  <c:v>106.84246498253989</c:v>
                </c:pt>
                <c:pt idx="138">
                  <c:v>111.12905228263017</c:v>
                </c:pt>
                <c:pt idx="139">
                  <c:v>114.94877108441582</c:v>
                </c:pt>
                <c:pt idx="140">
                  <c:v>117.53400668594182</c:v>
                </c:pt>
                <c:pt idx="141">
                  <c:v>118.26439595402394</c:v>
                </c:pt>
                <c:pt idx="142">
                  <c:v>116.89276998923734</c:v>
                </c:pt>
                <c:pt idx="143">
                  <c:v>113.65394956911581</c:v>
                </c:pt>
                <c:pt idx="144">
                  <c:v>109.19272221872048</c:v>
                </c:pt>
                <c:pt idx="145">
                  <c:v>104.34024404525432</c:v>
                </c:pt>
                <c:pt idx="146">
                  <c:v>99.84693501719704</c:v>
                </c:pt>
                <c:pt idx="147">
                  <c:v>96.192012390016046</c:v>
                </c:pt>
                <c:pt idx="148">
                  <c:v>93.532476784863434</c:v>
                </c:pt>
                <c:pt idx="149">
                  <c:v>91.773857284777577</c:v>
                </c:pt>
                <c:pt idx="150">
                  <c:v>90.694813330279359</c:v>
                </c:pt>
                <c:pt idx="151">
                  <c:v>90.058193096010015</c:v>
                </c:pt>
                <c:pt idx="152">
                  <c:v>89.674555074205543</c:v>
                </c:pt>
                <c:pt idx="153">
                  <c:v>89.419288217490475</c:v>
                </c:pt>
                <c:pt idx="154">
                  <c:v>89.222261221594891</c:v>
                </c:pt>
                <c:pt idx="155">
                  <c:v>89.04906457871013</c:v>
                </c:pt>
                <c:pt idx="156">
                  <c:v>88.88483668578607</c:v>
                </c:pt>
                <c:pt idx="157">
                  <c:v>88.723910473107907</c:v>
                </c:pt>
                <c:pt idx="158">
                  <c:v>88.564392951767985</c:v>
                </c:pt>
                <c:pt idx="159">
                  <c:v>88.405752366748942</c:v>
                </c:pt>
                <c:pt idx="160">
                  <c:v>88.247886721144624</c:v>
                </c:pt>
                <c:pt idx="161">
                  <c:v>88.090808456059705</c:v>
                </c:pt>
                <c:pt idx="162">
                  <c:v>87.934550475378799</c:v>
                </c:pt>
                <c:pt idx="163">
                  <c:v>87.779141781508002</c:v>
                </c:pt>
                <c:pt idx="164">
                  <c:v>87.624602458796772</c:v>
                </c:pt>
                <c:pt idx="165">
                  <c:v>87.470943445092544</c:v>
                </c:pt>
                <c:pt idx="166">
                  <c:v>87.318167358464194</c:v>
                </c:pt>
                <c:pt idx="167">
                  <c:v>87.166269515353832</c:v>
                </c:pt>
                <c:pt idx="168">
                  <c:v>87.015238949385363</c:v>
                </c:pt>
                <c:pt idx="169">
                  <c:v>86.865059383242468</c:v>
                </c:pt>
                <c:pt idx="170">
                  <c:v>86.715710136282226</c:v>
                </c:pt>
                <c:pt idx="171">
                  <c:v>86.567166959039128</c:v>
                </c:pt>
                <c:pt idx="172">
                  <c:v>86.419402790057589</c:v>
                </c:pt>
                <c:pt idx="173">
                  <c:v>86.272388433583004</c:v>
                </c:pt>
                <c:pt idx="174">
                  <c:v>86.126093159033971</c:v>
                </c:pt>
                <c:pt idx="175">
                  <c:v>85.980485224994126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103.47591764879726</c:v>
                </c:pt>
                <c:pt idx="5">
                  <c:v>103.57805276747996</c:v>
                </c:pt>
                <c:pt idx="6">
                  <c:v>103.67948194331484</c:v>
                </c:pt>
                <c:pt idx="7">
                  <c:v>103.78008149811947</c:v>
                </c:pt>
                <c:pt idx="8">
                  <c:v>103.87971243059164</c:v>
                </c:pt>
                <c:pt idx="9">
                  <c:v>103.97821905553245</c:v>
                </c:pt>
                <c:pt idx="10">
                  <c:v>104.0754276122485</c:v>
                </c:pt>
                <c:pt idx="11">
                  <c:v>104.17114486365787</c:v>
                </c:pt>
                <c:pt idx="12">
                  <c:v>104.26515671359232</c:v>
                </c:pt>
                <c:pt idx="13">
                  <c:v>104.35722687654054</c:v>
                </c:pt>
                <c:pt idx="14">
                  <c:v>104.44709564156555</c:v>
                </c:pt>
                <c:pt idx="15">
                  <c:v>104.53447878023471</c:v>
                </c:pt>
                <c:pt idx="16">
                  <c:v>104.61906665693101</c:v>
                </c:pt>
                <c:pt idx="17">
                  <c:v>104.70052360857011</c:v>
                </c:pt>
                <c:pt idx="18">
                  <c:v>104.77848766911563</c:v>
                </c:pt>
                <c:pt idx="19">
                  <c:v>104.85257072182013</c:v>
                </c:pt>
                <c:pt idx="20">
                  <c:v>104.92235916812521</c:v>
                </c:pt>
                <c:pt idx="21">
                  <c:v>104.9874152058041</c:v>
                </c:pt>
                <c:pt idx="22">
                  <c:v>105.0472788092551</c:v>
                </c:pt>
                <c:pt idx="23">
                  <c:v>105.10147050080981</c:v>
                </c:pt>
                <c:pt idx="24">
                  <c:v>105.14949499240885</c:v>
                </c:pt>
                <c:pt idx="25">
                  <c:v>105.1908457609957</c:v>
                </c:pt>
                <c:pt idx="26">
                  <c:v>105.22501059762024</c:v>
                </c:pt>
                <c:pt idx="27">
                  <c:v>105.25147813898586</c:v>
                </c:pt>
                <c:pt idx="28">
                  <c:v>105.26974535094995</c:v>
                </c:pt>
                <c:pt idx="29">
                  <c:v>105.2793258868812</c:v>
                </c:pt>
                <c:pt idx="30">
                  <c:v>105.27975919116136</c:v>
                </c:pt>
                <c:pt idx="31">
                  <c:v>105.27062016177035</c:v>
                </c:pt>
                <c:pt idx="32">
                  <c:v>105.25152912900846</c:v>
                </c:pt>
                <c:pt idx="33">
                  <c:v>105.22216185402115</c:v>
                </c:pt>
                <c:pt idx="34">
                  <c:v>105.18225920556074</c:v>
                </c:pt>
                <c:pt idx="35">
                  <c:v>105.13163614126185</c:v>
                </c:pt>
                <c:pt idx="36">
                  <c:v>105.07018960532973</c:v>
                </c:pt>
                <c:pt idx="37">
                  <c:v>104.99790496184552</c:v>
                </c:pt>
                <c:pt idx="38">
                  <c:v>104.91486061441515</c:v>
                </c:pt>
                <c:pt idx="39">
                  <c:v>104.82123051924441</c:v>
                </c:pt>
                <c:pt idx="40">
                  <c:v>104.71728437827743</c:v>
                </c:pt>
                <c:pt idx="41">
                  <c:v>104.6033853977692</c:v>
                </c:pt>
                <c:pt idx="42">
                  <c:v>104.47998560938107</c:v>
                </c:pt>
                <c:pt idx="43">
                  <c:v>104.34761886771713</c:v>
                </c:pt>
                <c:pt idx="44">
                  <c:v>104.206891751382</c:v>
                </c:pt>
                <c:pt idx="45">
                  <c:v>104.05847269539908</c:v>
                </c:pt>
                <c:pt idx="46">
                  <c:v>103.90307976345548</c:v>
                </c:pt>
                <c:pt idx="47">
                  <c:v>103.74146752308002</c:v>
                </c:pt>
                <c:pt idx="48">
                  <c:v>103.57441351214975</c:v>
                </c:pt>
                <c:pt idx="49">
                  <c:v>103.4027047804651</c:v>
                </c:pt>
                <c:pt idx="50">
                  <c:v>103.22712495763143</c:v>
                </c:pt>
                <c:pt idx="51">
                  <c:v>103.04844224252517</c:v>
                </c:pt>
                <c:pt idx="52">
                  <c:v>102.86739863622026</c:v>
                </c:pt>
                <c:pt idx="53">
                  <c:v>102.68470065627751</c:v>
                </c:pt>
                <c:pt idx="54">
                  <c:v>102.50101168268704</c:v>
                </c:pt>
                <c:pt idx="55">
                  <c:v>102.3169460008113</c:v>
                </c:pt>
                <c:pt idx="56">
                  <c:v>102.13306452957946</c:v>
                </c:pt>
                <c:pt idx="57">
                  <c:v>101.94987215767367</c:v>
                </c:pt>
                <c:pt idx="58">
                  <c:v>101.76781655874575</c:v>
                </c:pt>
                <c:pt idx="59">
                  <c:v>101.58728831959721</c:v>
                </c:pt>
                <c:pt idx="60">
                  <c:v>101.40862219231846</c:v>
                </c:pt>
                <c:pt idx="61">
                  <c:v>101.23209927127378</c:v>
                </c:pt>
                <c:pt idx="62">
                  <c:v>101.05794989657728</c:v>
                </c:pt>
                <c:pt idx="63">
                  <c:v>100.88635709508065</c:v>
                </c:pt>
                <c:pt idx="64">
                  <c:v>100.71746038556147</c:v>
                </c:pt>
                <c:pt idx="65">
                  <c:v>100.55135979458309</c:v>
                </c:pt>
                <c:pt idx="66">
                  <c:v>100.38811995147515</c:v>
                </c:pt>
                <c:pt idx="67">
                  <c:v>100.22777415346873</c:v>
                </c:pt>
                <c:pt idx="68">
                  <c:v>100.07032831399128</c:v>
                </c:pt>
                <c:pt idx="69">
                  <c:v>99.915764727595914</c:v>
                </c:pt>
                <c:pt idx="70">
                  <c:v>99.764045603399325</c:v>
                </c:pt>
                <c:pt idx="71">
                  <c:v>99.615116334918028</c:v>
                </c:pt>
                <c:pt idx="72">
                  <c:v>99.46890848771919</c:v>
                </c:pt>
                <c:pt idx="73">
                  <c:v>99.325342497389798</c:v>
                </c:pt>
                <c:pt idx="74">
                  <c:v>99.184330079131271</c:v>
                </c:pt>
                <c:pt idx="75">
                  <c:v>99.045776357029965</c:v>
                </c:pt>
                <c:pt idx="76">
                  <c:v>98.909581725996816</c:v>
                </c:pt>
                <c:pt idx="77">
                  <c:v>98.775643462779627</c:v>
                </c:pt>
                <c:pt idx="78">
                  <c:v>98.643857104593152</c:v>
                </c:pt>
                <c:pt idx="79">
                  <c:v>98.514117615030401</c:v>
                </c:pt>
                <c:pt idx="80">
                  <c:v>98.386320357232762</c:v>
                </c:pt>
                <c:pt idx="81">
                  <c:v>98.260361893998848</c:v>
                </c:pt>
                <c:pt idx="82">
                  <c:v>98.136140633766502</c:v>
                </c:pt>
                <c:pt idx="83">
                  <c:v>98.013557340341279</c:v>
                </c:pt>
                <c:pt idx="84">
                  <c:v>97.892515522982976</c:v>
                </c:pt>
                <c:pt idx="85">
                  <c:v>97.772921722080667</c:v>
                </c:pt>
                <c:pt idx="86">
                  <c:v>97.654685704218011</c:v>
                </c:pt>
                <c:pt idx="87">
                  <c:v>97.537720579003263</c:v>
                </c:pt>
                <c:pt idx="88">
                  <c:v>97.421942848648939</c:v>
                </c:pt>
                <c:pt idx="89">
                  <c:v>97.307272399963054</c:v>
                </c:pt>
                <c:pt idx="90">
                  <c:v>97.193632447170742</c:v>
                </c:pt>
                <c:pt idx="91">
                  <c:v>97.080949432836618</c:v>
                </c:pt>
                <c:pt idx="92">
                  <c:v>96.969152893105971</c:v>
                </c:pt>
                <c:pt idx="93">
                  <c:v>96.85817529253174</c:v>
                </c:pt>
                <c:pt idx="94">
                  <c:v>96.747951832901606</c:v>
                </c:pt>
                <c:pt idx="95">
                  <c:v>96.638420239724098</c:v>
                </c:pt>
                <c:pt idx="96">
                  <c:v>96.529520529370572</c:v>
                </c:pt>
                <c:pt idx="97">
                  <c:v>96.421194759299425</c:v>
                </c:pt>
                <c:pt idx="98">
                  <c:v>96.313386763305303</c:v>
                </c:pt>
                <c:pt idx="99">
                  <c:v>96.206041873339117</c:v>
                </c:pt>
                <c:pt idx="100">
                  <c:v>96.099106629130745</c:v>
                </c:pt>
                <c:pt idx="101">
                  <c:v>95.992528476618617</c:v>
                </c:pt>
                <c:pt idx="102">
                  <c:v>95.886255456046413</c:v>
                </c:pt>
                <c:pt idx="103">
                  <c:v>95.780235880533979</c:v>
                </c:pt>
                <c:pt idx="104">
                  <c:v>95.67441800596778</c:v>
                </c:pt>
                <c:pt idx="105">
                  <c:v>95.568749693194988</c:v>
                </c:pt>
                <c:pt idx="106">
                  <c:v>95.463178063748984</c:v>
                </c:pt>
                <c:pt idx="107">
                  <c:v>95.357649150694456</c:v>
                </c:pt>
                <c:pt idx="108">
                  <c:v>95.25210754666179</c:v>
                </c:pt>
                <c:pt idx="109">
                  <c:v>95.146496051757964</c:v>
                </c:pt>
                <c:pt idx="110">
                  <c:v>95.040755324797203</c:v>
                </c:pt>
                <c:pt idx="111">
                  <c:v>94.934823542199709</c:v>
                </c:pt>
                <c:pt idx="112">
                  <c:v>94.828636069962542</c:v>
                </c:pt>
                <c:pt idx="113">
                  <c:v>94.72212515530785</c:v>
                </c:pt>
                <c:pt idx="114">
                  <c:v>94.615219645956017</c:v>
                </c:pt>
                <c:pt idx="115">
                  <c:v>94.507844746425775</c:v>
                </c:pt>
                <c:pt idx="116">
                  <c:v>94.399921822303412</c:v>
                </c:pt>
                <c:pt idx="117">
                  <c:v>94.291368264991192</c:v>
                </c:pt>
                <c:pt idx="118">
                  <c:v>94.18209743097205</c:v>
                </c:pt>
                <c:pt idx="119">
                  <c:v>94.072018671018</c:v>
                </c:pt>
                <c:pt idx="120">
                  <c:v>93.961037465899324</c:v>
                </c:pt>
                <c:pt idx="121">
                  <c:v>93.849055685876451</c:v>
                </c:pt>
                <c:pt idx="122">
                  <c:v>93.735971991399026</c:v>
                </c:pt>
                <c:pt idx="123">
                  <c:v>93.621682391804754</c:v>
                </c:pt>
                <c:pt idx="124">
                  <c:v>93.506080977199005</c:v>
                </c:pt>
                <c:pt idx="125">
                  <c:v>93.389060835895293</c:v>
                </c:pt>
                <c:pt idx="126">
                  <c:v>93.270515165628922</c:v>
                </c:pt>
                <c:pt idx="127">
                  <c:v>93.150338581076824</c:v>
                </c:pt>
                <c:pt idx="128">
                  <c:v>93.028428612965868</c:v>
                </c:pt>
                <c:pt idx="129">
                  <c:v>92.904687385273249</c:v>
                </c:pt>
                <c:pt idx="130">
                  <c:v>92.779023446899672</c:v>
                </c:pt>
                <c:pt idx="131">
                  <c:v>92.651353723082494</c:v>
                </c:pt>
                <c:pt idx="132">
                  <c:v>92.521605540245261</c:v>
                </c:pt>
                <c:pt idx="133">
                  <c:v>92.389718666674028</c:v>
                </c:pt>
                <c:pt idx="134">
                  <c:v>92.255647301246398</c:v>
                </c:pt>
                <c:pt idx="135">
                  <c:v>92.119361934403798</c:v>
                </c:pt>
                <c:pt idx="136">
                  <c:v>91.980851000667244</c:v>
                </c:pt>
                <c:pt idx="137">
                  <c:v>91.84012224118753</c:v>
                </c:pt>
                <c:pt idx="138">
                  <c:v>91.69720369883396</c:v>
                </c:pt>
                <c:pt idx="139">
                  <c:v>91.552144277579075</c:v>
                </c:pt>
                <c:pt idx="140">
                  <c:v>91.405013812421402</c:v>
                </c:pt>
                <c:pt idx="141">
                  <c:v>91.255902615304393</c:v>
                </c:pt>
                <c:pt idx="142">
                  <c:v>91.104920485425026</c:v>
                </c:pt>
                <c:pt idx="143">
                  <c:v>90.952195197518748</c:v>
                </c:pt>
                <c:pt idx="144">
                  <c:v>90.797870507360358</c:v>
                </c:pt>
                <c:pt idx="145">
                  <c:v>90.642103737881726</c:v>
                </c:pt>
                <c:pt idx="146">
                  <c:v>90.485063030072624</c:v>
                </c:pt>
                <c:pt idx="147">
                  <c:v>90.326924358575411</c:v>
                </c:pt>
                <c:pt idx="148">
                  <c:v>90.167868421424089</c:v>
                </c:pt>
                <c:pt idx="149">
                  <c:v>90.008077516121702</c:v>
                </c:pt>
                <c:pt idx="150">
                  <c:v>89.847732510232916</c:v>
                </c:pt>
                <c:pt idx="151">
                  <c:v>89.687010004532567</c:v>
                </c:pt>
                <c:pt idx="152">
                  <c:v>89.526079771633491</c:v>
                </c:pt>
                <c:pt idx="153">
                  <c:v>89.365102534399995</c:v>
                </c:pt>
                <c:pt idx="154">
                  <c:v>89.204228127969003</c:v>
                </c:pt>
                <c:pt idx="155">
                  <c:v>89.043594068463989</c:v>
                </c:pt>
                <c:pt idx="156">
                  <c:v>88.883324531919925</c:v>
                </c:pt>
                <c:pt idx="157">
                  <c:v>88.723529729678319</c:v>
                </c:pt>
                <c:pt idx="158">
                  <c:v>88.564305652338973</c:v>
                </c:pt>
                <c:pt idx="159">
                  <c:v>88.405734143679297</c:v>
                </c:pt>
                <c:pt idx="160">
                  <c:v>88.247883258851445</c:v>
                </c:pt>
                <c:pt idx="161">
                  <c:v>88.090807857441177</c:v>
                </c:pt>
                <c:pt idx="162">
                  <c:v>87.934550381211153</c:v>
                </c:pt>
                <c:pt idx="163">
                  <c:v>87.779141768032403</c:v>
                </c:pt>
                <c:pt idx="164">
                  <c:v>87.624602457042783</c:v>
                </c:pt>
                <c:pt idx="165">
                  <c:v>87.470943444884924</c:v>
                </c:pt>
                <c:pt idx="166">
                  <c:v>87.318167358441841</c:v>
                </c:pt>
                <c:pt idx="167">
                  <c:v>87.166269515351644</c:v>
                </c:pt>
                <c:pt idx="168">
                  <c:v>87.015238949385164</c:v>
                </c:pt>
                <c:pt idx="169">
                  <c:v>86.865059383242453</c:v>
                </c:pt>
                <c:pt idx="170">
                  <c:v>86.715710136282226</c:v>
                </c:pt>
                <c:pt idx="171">
                  <c:v>86.567166959039128</c:v>
                </c:pt>
                <c:pt idx="172">
                  <c:v>86.419402790057589</c:v>
                </c:pt>
                <c:pt idx="173">
                  <c:v>86.272388433583004</c:v>
                </c:pt>
                <c:pt idx="174">
                  <c:v>86.126093159033971</c:v>
                </c:pt>
                <c:pt idx="175">
                  <c:v>85.980485224994126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99.667000000000002</c:v>
                </c:pt>
                <c:pt idx="1">
                  <c:v>99.367999999999995</c:v>
                </c:pt>
                <c:pt idx="2">
                  <c:v>102.246</c:v>
                </c:pt>
                <c:pt idx="3">
                  <c:v>99.701999999999998</c:v>
                </c:pt>
                <c:pt idx="4">
                  <c:v>100.404</c:v>
                </c:pt>
                <c:pt idx="5">
                  <c:v>98.298000000000002</c:v>
                </c:pt>
                <c:pt idx="6">
                  <c:v>100.246</c:v>
                </c:pt>
                <c:pt idx="7">
                  <c:v>100.08799999999999</c:v>
                </c:pt>
                <c:pt idx="8">
                  <c:v>99.772000000000006</c:v>
                </c:pt>
                <c:pt idx="9">
                  <c:v>98.772000000000006</c:v>
                </c:pt>
                <c:pt idx="10">
                  <c:v>99.421000000000006</c:v>
                </c:pt>
                <c:pt idx="11">
                  <c:v>100.509</c:v>
                </c:pt>
                <c:pt idx="12">
                  <c:v>99.263000000000005</c:v>
                </c:pt>
                <c:pt idx="13">
                  <c:v>98.543999999999997</c:v>
                </c:pt>
                <c:pt idx="14">
                  <c:v>99.86</c:v>
                </c:pt>
                <c:pt idx="15">
                  <c:v>100.702</c:v>
                </c:pt>
                <c:pt idx="16">
                  <c:v>99.736999999999995</c:v>
                </c:pt>
                <c:pt idx="17">
                  <c:v>102.28100000000001</c:v>
                </c:pt>
                <c:pt idx="18">
                  <c:v>98.158000000000001</c:v>
                </c:pt>
                <c:pt idx="19">
                  <c:v>99.807000000000002</c:v>
                </c:pt>
                <c:pt idx="20">
                  <c:v>97.825000000000003</c:v>
                </c:pt>
                <c:pt idx="21">
                  <c:v>101.14</c:v>
                </c:pt>
                <c:pt idx="22">
                  <c:v>101.035</c:v>
                </c:pt>
                <c:pt idx="23">
                  <c:v>98.754000000000005</c:v>
                </c:pt>
                <c:pt idx="24">
                  <c:v>98.667000000000002</c:v>
                </c:pt>
                <c:pt idx="25">
                  <c:v>100.26300000000001</c:v>
                </c:pt>
                <c:pt idx="26">
                  <c:v>99.350999999999999</c:v>
                </c:pt>
                <c:pt idx="27">
                  <c:v>99.474000000000004</c:v>
                </c:pt>
                <c:pt idx="28">
                  <c:v>102.42100000000001</c:v>
                </c:pt>
                <c:pt idx="29">
                  <c:v>101</c:v>
                </c:pt>
                <c:pt idx="30">
                  <c:v>99.965000000000003</c:v>
                </c:pt>
                <c:pt idx="31">
                  <c:v>101.895</c:v>
                </c:pt>
                <c:pt idx="32">
                  <c:v>100.982</c:v>
                </c:pt>
                <c:pt idx="33">
                  <c:v>101.947</c:v>
                </c:pt>
                <c:pt idx="34">
                  <c:v>101.456</c:v>
                </c:pt>
                <c:pt idx="35">
                  <c:v>101.456</c:v>
                </c:pt>
                <c:pt idx="36">
                  <c:v>103.298</c:v>
                </c:pt>
                <c:pt idx="37">
                  <c:v>102.316</c:v>
                </c:pt>
                <c:pt idx="38">
                  <c:v>103.895</c:v>
                </c:pt>
                <c:pt idx="39">
                  <c:v>103.08799999999999</c:v>
                </c:pt>
                <c:pt idx="40">
                  <c:v>105.123</c:v>
                </c:pt>
                <c:pt idx="41">
                  <c:v>105.947</c:v>
                </c:pt>
                <c:pt idx="42">
                  <c:v>106.56100000000001</c:v>
                </c:pt>
                <c:pt idx="43">
                  <c:v>107.474</c:v>
                </c:pt>
                <c:pt idx="44">
                  <c:v>110.351</c:v>
                </c:pt>
                <c:pt idx="45">
                  <c:v>115.26300000000001</c:v>
                </c:pt>
                <c:pt idx="46">
                  <c:v>117.035</c:v>
                </c:pt>
                <c:pt idx="47">
                  <c:v>124.316</c:v>
                </c:pt>
                <c:pt idx="48">
                  <c:v>132.649</c:v>
                </c:pt>
                <c:pt idx="49">
                  <c:v>143.36799999999999</c:v>
                </c:pt>
                <c:pt idx="50">
                  <c:v>156.22800000000001</c:v>
                </c:pt>
                <c:pt idx="51">
                  <c:v>170.298</c:v>
                </c:pt>
                <c:pt idx="52">
                  <c:v>185.82499999999999</c:v>
                </c:pt>
                <c:pt idx="53">
                  <c:v>194.702</c:v>
                </c:pt>
                <c:pt idx="54">
                  <c:v>201.54400000000001</c:v>
                </c:pt>
                <c:pt idx="55">
                  <c:v>206.982</c:v>
                </c:pt>
                <c:pt idx="56">
                  <c:v>199.49100000000001</c:v>
                </c:pt>
                <c:pt idx="57">
                  <c:v>188.73699999999999</c:v>
                </c:pt>
                <c:pt idx="58">
                  <c:v>169.15799999999999</c:v>
                </c:pt>
                <c:pt idx="59">
                  <c:v>146.86000000000001</c:v>
                </c:pt>
                <c:pt idx="60">
                  <c:v>121.965</c:v>
                </c:pt>
                <c:pt idx="61">
                  <c:v>106.877</c:v>
                </c:pt>
                <c:pt idx="62">
                  <c:v>97.981999999999999</c:v>
                </c:pt>
                <c:pt idx="63">
                  <c:v>97.367999999999995</c:v>
                </c:pt>
                <c:pt idx="64">
                  <c:v>99.158000000000001</c:v>
                </c:pt>
                <c:pt idx="65">
                  <c:v>102.509</c:v>
                </c:pt>
                <c:pt idx="66">
                  <c:v>100.474</c:v>
                </c:pt>
                <c:pt idx="67">
                  <c:v>104.333</c:v>
                </c:pt>
                <c:pt idx="68">
                  <c:v>107.28100000000001</c:v>
                </c:pt>
                <c:pt idx="69">
                  <c:v>111</c:v>
                </c:pt>
                <c:pt idx="70">
                  <c:v>116.22799999999999</c:v>
                </c:pt>
                <c:pt idx="71">
                  <c:v>125.28100000000001</c:v>
                </c:pt>
                <c:pt idx="72">
                  <c:v>136.702</c:v>
                </c:pt>
                <c:pt idx="73">
                  <c:v>150.596</c:v>
                </c:pt>
                <c:pt idx="74">
                  <c:v>159.71899999999999</c:v>
                </c:pt>
                <c:pt idx="75">
                  <c:v>166.45599999999999</c:v>
                </c:pt>
                <c:pt idx="76">
                  <c:v>168.982</c:v>
                </c:pt>
                <c:pt idx="77">
                  <c:v>165.54400000000001</c:v>
                </c:pt>
                <c:pt idx="78">
                  <c:v>155.84200000000001</c:v>
                </c:pt>
                <c:pt idx="79">
                  <c:v>141.86000000000001</c:v>
                </c:pt>
                <c:pt idx="80">
                  <c:v>120.42100000000001</c:v>
                </c:pt>
                <c:pt idx="81">
                  <c:v>104.56100000000001</c:v>
                </c:pt>
                <c:pt idx="82">
                  <c:v>95.192999999999998</c:v>
                </c:pt>
                <c:pt idx="83">
                  <c:v>93.087999999999994</c:v>
                </c:pt>
                <c:pt idx="84">
                  <c:v>93.385999999999996</c:v>
                </c:pt>
                <c:pt idx="85">
                  <c:v>92.632000000000005</c:v>
                </c:pt>
                <c:pt idx="86">
                  <c:v>92.561000000000007</c:v>
                </c:pt>
                <c:pt idx="87">
                  <c:v>93.525999999999996</c:v>
                </c:pt>
                <c:pt idx="88">
                  <c:v>92.509</c:v>
                </c:pt>
                <c:pt idx="89">
                  <c:v>93.14</c:v>
                </c:pt>
                <c:pt idx="90">
                  <c:v>94.298000000000002</c:v>
                </c:pt>
                <c:pt idx="91">
                  <c:v>95.07</c:v>
                </c:pt>
                <c:pt idx="92">
                  <c:v>95.456000000000003</c:v>
                </c:pt>
                <c:pt idx="93">
                  <c:v>96.876999999999995</c:v>
                </c:pt>
                <c:pt idx="94">
                  <c:v>95.543999999999997</c:v>
                </c:pt>
                <c:pt idx="95">
                  <c:v>95.912000000000006</c:v>
                </c:pt>
                <c:pt idx="96">
                  <c:v>95.14</c:v>
                </c:pt>
                <c:pt idx="97">
                  <c:v>95.894999999999996</c:v>
                </c:pt>
                <c:pt idx="98">
                  <c:v>99.034999999999997</c:v>
                </c:pt>
                <c:pt idx="99">
                  <c:v>100.211</c:v>
                </c:pt>
                <c:pt idx="100">
                  <c:v>100.91200000000001</c:v>
                </c:pt>
                <c:pt idx="101">
                  <c:v>101</c:v>
                </c:pt>
                <c:pt idx="102">
                  <c:v>105.877</c:v>
                </c:pt>
                <c:pt idx="103">
                  <c:v>109.07</c:v>
                </c:pt>
                <c:pt idx="104">
                  <c:v>114.509</c:v>
                </c:pt>
                <c:pt idx="105">
                  <c:v>120.667</c:v>
                </c:pt>
                <c:pt idx="106">
                  <c:v>132.13999999999999</c:v>
                </c:pt>
                <c:pt idx="107">
                  <c:v>138.43899999999999</c:v>
                </c:pt>
                <c:pt idx="108">
                  <c:v>148.57900000000001</c:v>
                </c:pt>
                <c:pt idx="109">
                  <c:v>154.78899999999999</c:v>
                </c:pt>
                <c:pt idx="110">
                  <c:v>165.08799999999999</c:v>
                </c:pt>
                <c:pt idx="111">
                  <c:v>169.75399999999999</c:v>
                </c:pt>
                <c:pt idx="112">
                  <c:v>176.19300000000001</c:v>
                </c:pt>
                <c:pt idx="113">
                  <c:v>172.52600000000001</c:v>
                </c:pt>
                <c:pt idx="114">
                  <c:v>170.49100000000001</c:v>
                </c:pt>
                <c:pt idx="115">
                  <c:v>165.36799999999999</c:v>
                </c:pt>
                <c:pt idx="116">
                  <c:v>155.84200000000001</c:v>
                </c:pt>
                <c:pt idx="117">
                  <c:v>140.333</c:v>
                </c:pt>
                <c:pt idx="118">
                  <c:v>127.789</c:v>
                </c:pt>
                <c:pt idx="119">
                  <c:v>111.22799999999999</c:v>
                </c:pt>
                <c:pt idx="120">
                  <c:v>102.386</c:v>
                </c:pt>
                <c:pt idx="121">
                  <c:v>91.701999999999998</c:v>
                </c:pt>
                <c:pt idx="122">
                  <c:v>89.86</c:v>
                </c:pt>
                <c:pt idx="123">
                  <c:v>87.474000000000004</c:v>
                </c:pt>
                <c:pt idx="124">
                  <c:v>87.772000000000006</c:v>
                </c:pt>
                <c:pt idx="125">
                  <c:v>89.754000000000005</c:v>
                </c:pt>
                <c:pt idx="126">
                  <c:v>90.754000000000005</c:v>
                </c:pt>
                <c:pt idx="127">
                  <c:v>87.789000000000001</c:v>
                </c:pt>
                <c:pt idx="128">
                  <c:v>92.350999999999999</c:v>
                </c:pt>
                <c:pt idx="129">
                  <c:v>88.332999999999998</c:v>
                </c:pt>
                <c:pt idx="130">
                  <c:v>92.649000000000001</c:v>
                </c:pt>
                <c:pt idx="131">
                  <c:v>96.525999999999996</c:v>
                </c:pt>
                <c:pt idx="132">
                  <c:v>95.789000000000001</c:v>
                </c:pt>
                <c:pt idx="133">
                  <c:v>100.211</c:v>
                </c:pt>
                <c:pt idx="134">
                  <c:v>103.36799999999999</c:v>
                </c:pt>
                <c:pt idx="135">
                  <c:v>109.57899999999999</c:v>
                </c:pt>
                <c:pt idx="136">
                  <c:v>116.211</c:v>
                </c:pt>
                <c:pt idx="137">
                  <c:v>122.035</c:v>
                </c:pt>
                <c:pt idx="138">
                  <c:v>129.947</c:v>
                </c:pt>
                <c:pt idx="139">
                  <c:v>136.649</c:v>
                </c:pt>
                <c:pt idx="140">
                  <c:v>140.614</c:v>
                </c:pt>
                <c:pt idx="141">
                  <c:v>144</c:v>
                </c:pt>
                <c:pt idx="142">
                  <c:v>141.78899999999999</c:v>
                </c:pt>
                <c:pt idx="143">
                  <c:v>138.24600000000001</c:v>
                </c:pt>
                <c:pt idx="144">
                  <c:v>133.07</c:v>
                </c:pt>
                <c:pt idx="145">
                  <c:v>122.842</c:v>
                </c:pt>
                <c:pt idx="146">
                  <c:v>113.43899999999999</c:v>
                </c:pt>
                <c:pt idx="147">
                  <c:v>103.93</c:v>
                </c:pt>
                <c:pt idx="148">
                  <c:v>93.965000000000003</c:v>
                </c:pt>
                <c:pt idx="149">
                  <c:v>89.614000000000004</c:v>
                </c:pt>
                <c:pt idx="150">
                  <c:v>83.578999999999994</c:v>
                </c:pt>
                <c:pt idx="151">
                  <c:v>84.192999999999998</c:v>
                </c:pt>
                <c:pt idx="152">
                  <c:v>82.965000000000003</c:v>
                </c:pt>
                <c:pt idx="153">
                  <c:v>81.456000000000003</c:v>
                </c:pt>
                <c:pt idx="154">
                  <c:v>83.876999999999995</c:v>
                </c:pt>
                <c:pt idx="155">
                  <c:v>80.543999999999997</c:v>
                </c:pt>
                <c:pt idx="156">
                  <c:v>83.245999999999995</c:v>
                </c:pt>
                <c:pt idx="157">
                  <c:v>84.018000000000001</c:v>
                </c:pt>
                <c:pt idx="158">
                  <c:v>81.701999999999998</c:v>
                </c:pt>
                <c:pt idx="159">
                  <c:v>84.894999999999996</c:v>
                </c:pt>
                <c:pt idx="160">
                  <c:v>84.105000000000004</c:v>
                </c:pt>
                <c:pt idx="161">
                  <c:v>83.683999999999997</c:v>
                </c:pt>
                <c:pt idx="162">
                  <c:v>84.421000000000006</c:v>
                </c:pt>
                <c:pt idx="163">
                  <c:v>84.192999999999998</c:v>
                </c:pt>
                <c:pt idx="164">
                  <c:v>82.14</c:v>
                </c:pt>
                <c:pt idx="165">
                  <c:v>81.86</c:v>
                </c:pt>
                <c:pt idx="166">
                  <c:v>83.07</c:v>
                </c:pt>
                <c:pt idx="167">
                  <c:v>83.632000000000005</c:v>
                </c:pt>
                <c:pt idx="168">
                  <c:v>82.123000000000005</c:v>
                </c:pt>
                <c:pt idx="169">
                  <c:v>81.614000000000004</c:v>
                </c:pt>
                <c:pt idx="170">
                  <c:v>82.174999999999997</c:v>
                </c:pt>
                <c:pt idx="171">
                  <c:v>84.841999999999999</c:v>
                </c:pt>
                <c:pt idx="172">
                  <c:v>80.543999999999997</c:v>
                </c:pt>
                <c:pt idx="173">
                  <c:v>82.876999999999995</c:v>
                </c:pt>
                <c:pt idx="174">
                  <c:v>82.876999999999995</c:v>
                </c:pt>
                <c:pt idx="175">
                  <c:v>82.332999999999998</c:v>
                </c:pt>
                <c:pt idx="176">
                  <c:v>82.456000000000003</c:v>
                </c:pt>
                <c:pt idx="177">
                  <c:v>82</c:v>
                </c:pt>
                <c:pt idx="178">
                  <c:v>82.754000000000005</c:v>
                </c:pt>
                <c:pt idx="179">
                  <c:v>81.14</c:v>
                </c:pt>
                <c:pt idx="180">
                  <c:v>82.158000000000001</c:v>
                </c:pt>
                <c:pt idx="181">
                  <c:v>81.438999999999993</c:v>
                </c:pt>
                <c:pt idx="182">
                  <c:v>83.350999999999999</c:v>
                </c:pt>
                <c:pt idx="183">
                  <c:v>82.350999999999999</c:v>
                </c:pt>
                <c:pt idx="184">
                  <c:v>83</c:v>
                </c:pt>
                <c:pt idx="185">
                  <c:v>84.491</c:v>
                </c:pt>
                <c:pt idx="186">
                  <c:v>81.491</c:v>
                </c:pt>
                <c:pt idx="187">
                  <c:v>81.947000000000003</c:v>
                </c:pt>
                <c:pt idx="188">
                  <c:v>82.754000000000005</c:v>
                </c:pt>
                <c:pt idx="189">
                  <c:v>80.894999999999996</c:v>
                </c:pt>
                <c:pt idx="190">
                  <c:v>82.491</c:v>
                </c:pt>
                <c:pt idx="191">
                  <c:v>82.841999999999999</c:v>
                </c:pt>
                <c:pt idx="192">
                  <c:v>81.718999999999994</c:v>
                </c:pt>
                <c:pt idx="193">
                  <c:v>82.876999999999995</c:v>
                </c:pt>
                <c:pt idx="194">
                  <c:v>79.438999999999993</c:v>
                </c:pt>
                <c:pt idx="195">
                  <c:v>79.807000000000002</c:v>
                </c:pt>
                <c:pt idx="196">
                  <c:v>81.876999999999995</c:v>
                </c:pt>
                <c:pt idx="197">
                  <c:v>81.227999999999994</c:v>
                </c:pt>
                <c:pt idx="198">
                  <c:v>81.245999999999995</c:v>
                </c:pt>
                <c:pt idx="199">
                  <c:v>81.087999999999994</c:v>
                </c:pt>
                <c:pt idx="200">
                  <c:v>81.614000000000004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98.535250659221134</c:v>
                </c:pt>
                <c:pt idx="11">
                  <c:v>98.703697773842876</c:v>
                </c:pt>
                <c:pt idx="12">
                  <c:v>98.870896654755299</c:v>
                </c:pt>
                <c:pt idx="13">
                  <c:v>99.036629098751803</c:v>
                </c:pt>
                <c:pt idx="14">
                  <c:v>99.200651559219267</c:v>
                </c:pt>
                <c:pt idx="15">
                  <c:v>99.362693390392309</c:v>
                </c:pt>
                <c:pt idx="16">
                  <c:v>99.522455188579045</c:v>
                </c:pt>
                <c:pt idx="17">
                  <c:v>99.679607291826656</c:v>
                </c:pt>
                <c:pt idx="18">
                  <c:v>99.833788511808052</c:v>
                </c:pt>
                <c:pt idx="19">
                  <c:v>99.984605186588865</c:v>
                </c:pt>
                <c:pt idx="20">
                  <c:v>100.13163066321211</c:v>
                </c:pt>
                <c:pt idx="21">
                  <c:v>100.27440535166386</c:v>
                </c:pt>
                <c:pt idx="22">
                  <c:v>100.41243755258313</c:v>
                </c:pt>
                <c:pt idx="23">
                  <c:v>100.5452053840126</c:v>
                </c:pt>
                <c:pt idx="24">
                  <c:v>100.67216038656005</c:v>
                </c:pt>
                <c:pt idx="25">
                  <c:v>100.79273390454151</c:v>
                </c:pt>
                <c:pt idx="26">
                  <c:v>100.90634836575556</c:v>
                </c:pt>
                <c:pt idx="27">
                  <c:v>101.01243753243772</c:v>
                </c:pt>
                <c:pt idx="28">
                  <c:v>101.11048334462214</c:v>
                </c:pt>
                <c:pt idx="29">
                  <c:v>101.20008313020959</c:v>
                </c:pt>
                <c:pt idx="30">
                  <c:v>101.28107107211059</c:v>
                </c:pt>
                <c:pt idx="31">
                  <c:v>101.3537334899748</c:v>
                </c:pt>
                <c:pt idx="32">
                  <c:v>101.41918012569469</c:v>
                </c:pt>
                <c:pt idx="33">
                  <c:v>101.47996361090225</c:v>
                </c:pt>
                <c:pt idx="34">
                  <c:v>101.54107460099398</c:v>
                </c:pt>
                <c:pt idx="35">
                  <c:v>101.61147426472026</c:v>
                </c:pt>
                <c:pt idx="36">
                  <c:v>101.70634600146636</c:v>
                </c:pt>
                <c:pt idx="37">
                  <c:v>101.8502335561537</c:v>
                </c:pt>
                <c:pt idx="38">
                  <c:v>102.08115494585192</c:v>
                </c:pt>
                <c:pt idx="39">
                  <c:v>102.45560980461548</c:v>
                </c:pt>
                <c:pt idx="40">
                  <c:v>103.05410785474365</c:v>
                </c:pt>
                <c:pt idx="41">
                  <c:v>103.98643640471536</c:v>
                </c:pt>
                <c:pt idx="42">
                  <c:v>105.39539378129534</c:v>
                </c:pt>
                <c:pt idx="43">
                  <c:v>107.45723822901061</c:v>
                </c:pt>
                <c:pt idx="44">
                  <c:v>110.37679270541501</c:v>
                </c:pt>
                <c:pt idx="45">
                  <c:v>114.37520180574469</c:v>
                </c:pt>
                <c:pt idx="46">
                  <c:v>119.66895024811025</c:v>
                </c:pt>
                <c:pt idx="47">
                  <c:v>126.44003603418754</c:v>
                </c:pt>
                <c:pt idx="48">
                  <c:v>134.79906201884168</c:v>
                </c:pt>
                <c:pt idx="49">
                  <c:v>144.74488306844654</c:v>
                </c:pt>
                <c:pt idx="50">
                  <c:v>156.12413107001041</c:v>
                </c:pt>
                <c:pt idx="51">
                  <c:v>168.58492481807676</c:v>
                </c:pt>
                <c:pt idx="52">
                  <c:v>181.49081389807648</c:v>
                </c:pt>
                <c:pt idx="53">
                  <c:v>193.72491621124513</c:v>
                </c:pt>
                <c:pt idx="54">
                  <c:v>203.37009192715738</c:v>
                </c:pt>
                <c:pt idx="55">
                  <c:v>207.56057416505848</c:v>
                </c:pt>
                <c:pt idx="56">
                  <c:v>203.20219064741354</c:v>
                </c:pt>
                <c:pt idx="57">
                  <c:v>188.91295448454304</c:v>
                </c:pt>
                <c:pt idx="58">
                  <c:v>166.97326834853769</c:v>
                </c:pt>
                <c:pt idx="59">
                  <c:v>143.01458874927951</c:v>
                </c:pt>
                <c:pt idx="60">
                  <c:v>122.95590176099412</c:v>
                </c:pt>
                <c:pt idx="61">
                  <c:v>109.79873659268162</c:v>
                </c:pt>
                <c:pt idx="62">
                  <c:v>103.04503171568717</c:v>
                </c:pt>
                <c:pt idx="63">
                  <c:v>100.48591161436086</c:v>
                </c:pt>
                <c:pt idx="64">
                  <c:v>100.12333581269739</c:v>
                </c:pt>
                <c:pt idx="65">
                  <c:v>100.89787426021287</c:v>
                </c:pt>
                <c:pt idx="66">
                  <c:v>102.50635923380457</c:v>
                </c:pt>
                <c:pt idx="67">
                  <c:v>105.02381311759784</c:v>
                </c:pt>
                <c:pt idx="68">
                  <c:v>108.6564416716877</c:v>
                </c:pt>
                <c:pt idx="69">
                  <c:v>113.61965249505192</c:v>
                </c:pt>
                <c:pt idx="70">
                  <c:v>120.0650457555153</c:v>
                </c:pt>
                <c:pt idx="71">
                  <c:v>128.01618442654052</c:v>
                </c:pt>
                <c:pt idx="72">
                  <c:v>137.3008894937517</c:v>
                </c:pt>
                <c:pt idx="73">
                  <c:v>147.45814902220835</c:v>
                </c:pt>
                <c:pt idx="74">
                  <c:v>157.55655855264948</c:v>
                </c:pt>
                <c:pt idx="75">
                  <c:v>165.88638162257797</c:v>
                </c:pt>
                <c:pt idx="76">
                  <c:v>169.80042779657677</c:v>
                </c:pt>
                <c:pt idx="77">
                  <c:v>166.46889020844796</c:v>
                </c:pt>
                <c:pt idx="78">
                  <c:v>154.91823936017644</c:v>
                </c:pt>
                <c:pt idx="79">
                  <c:v>137.81673091613132</c:v>
                </c:pt>
                <c:pt idx="80">
                  <c:v>120.50808986960297</c:v>
                </c:pt>
                <c:pt idx="81">
                  <c:v>107.5350021994869</c:v>
                </c:pt>
                <c:pt idx="82">
                  <c:v>100.14002647606867</c:v>
                </c:pt>
                <c:pt idx="83">
                  <c:v>96.87664505694859</c:v>
                </c:pt>
                <c:pt idx="84">
                  <c:v>95.719831536481337</c:v>
                </c:pt>
                <c:pt idx="85">
                  <c:v>95.34479992874833</c:v>
                </c:pt>
                <c:pt idx="86">
                  <c:v>95.187978027103171</c:v>
                </c:pt>
                <c:pt idx="87">
                  <c:v>95.080840328596111</c:v>
                </c:pt>
                <c:pt idx="88">
                  <c:v>94.988367032423085</c:v>
                </c:pt>
                <c:pt idx="89">
                  <c:v>94.908383189573073</c:v>
                </c:pt>
                <c:pt idx="90">
                  <c:v>94.846387600698819</c:v>
                </c:pt>
                <c:pt idx="91">
                  <c:v>94.811870332118232</c:v>
                </c:pt>
                <c:pt idx="92">
                  <c:v>94.819017783573983</c:v>
                </c:pt>
                <c:pt idx="93">
                  <c:v>94.888297566518958</c:v>
                </c:pt>
                <c:pt idx="94">
                  <c:v>95.048378625573278</c:v>
                </c:pt>
                <c:pt idx="95">
                  <c:v>95.338219316412591</c:v>
                </c:pt>
                <c:pt idx="96">
                  <c:v>95.809104623691695</c:v>
                </c:pt>
                <c:pt idx="97">
                  <c:v>96.526299814406144</c:v>
                </c:pt>
                <c:pt idx="98">
                  <c:v>97.569868438788347</c:v>
                </c:pt>
                <c:pt idx="99">
                  <c:v>99.034106274880656</c:v>
                </c:pt>
                <c:pt idx="100">
                  <c:v>101.02500287533275</c:v>
                </c:pt>
                <c:pt idx="101">
                  <c:v>103.65519500846536</c:v>
                </c:pt>
                <c:pt idx="102">
                  <c:v>107.03605137367714</c:v>
                </c:pt>
                <c:pt idx="103">
                  <c:v>111.26683171248649</c:v>
                </c:pt>
                <c:pt idx="104">
                  <c:v>116.42124138661597</c:v>
                </c:pt>
                <c:pt idx="105">
                  <c:v>122.53195784429272</c:v>
                </c:pt>
                <c:pt idx="106">
                  <c:v>129.57336247432809</c:v>
                </c:pt>
                <c:pt idx="107">
                  <c:v>137.44097709433407</c:v>
                </c:pt>
                <c:pt idx="108">
                  <c:v>145.92251616792629</c:v>
                </c:pt>
                <c:pt idx="109">
                  <c:v>154.65210935698755</c:v>
                </c:pt>
                <c:pt idx="110">
                  <c:v>163.04387832000316</c:v>
                </c:pt>
                <c:pt idx="111">
                  <c:v>170.22558145431444</c:v>
                </c:pt>
                <c:pt idx="112">
                  <c:v>175.03876618169815</c:v>
                </c:pt>
                <c:pt idx="113">
                  <c:v>176.2055914676753</c:v>
                </c:pt>
                <c:pt idx="114">
                  <c:v>172.71808136199414</c:v>
                </c:pt>
                <c:pt idx="115">
                  <c:v>164.3490536318852</c:v>
                </c:pt>
                <c:pt idx="116">
                  <c:v>152.00278597231409</c:v>
                </c:pt>
                <c:pt idx="117">
                  <c:v>137.60687558926</c:v>
                </c:pt>
                <c:pt idx="118">
                  <c:v>123.49639941819471</c:v>
                </c:pt>
                <c:pt idx="119">
                  <c:v>111.59812659338888</c:v>
                </c:pt>
                <c:pt idx="120">
                  <c:v>102.87193716716776</c:v>
                </c:pt>
                <c:pt idx="121">
                  <c:v>97.266854010592525</c:v>
                </c:pt>
                <c:pt idx="122">
                  <c:v>94.090327230151431</c:v>
                </c:pt>
                <c:pt idx="123">
                  <c:v>92.480769817939773</c:v>
                </c:pt>
                <c:pt idx="124">
                  <c:v>91.729396868815556</c:v>
                </c:pt>
                <c:pt idx="125">
                  <c:v>91.386105754926774</c:v>
                </c:pt>
                <c:pt idx="126">
                  <c:v>91.223667733153391</c:v>
                </c:pt>
                <c:pt idx="127">
                  <c:v>91.160721975200957</c:v>
                </c:pt>
                <c:pt idx="128">
                  <c:v>91.203040057159001</c:v>
                </c:pt>
                <c:pt idx="129">
                  <c:v>91.417464481565304</c:v>
                </c:pt>
                <c:pt idx="130">
                  <c:v>91.929847635966041</c:v>
                </c:pt>
                <c:pt idx="131">
                  <c:v>92.93222834168688</c:v>
                </c:pt>
                <c:pt idx="132">
                  <c:v>94.683774489880065</c:v>
                </c:pt>
                <c:pt idx="133">
                  <c:v>97.489470903563642</c:v>
                </c:pt>
                <c:pt idx="134">
                  <c:v>101.6419405014048</c:v>
                </c:pt>
                <c:pt idx="135">
                  <c:v>107.32016424212333</c:v>
                </c:pt>
                <c:pt idx="136">
                  <c:v>114.45785831310405</c:v>
                </c:pt>
                <c:pt idx="137">
                  <c:v>122.62125418235216</c:v>
                </c:pt>
                <c:pt idx="138">
                  <c:v>130.95873923459948</c:v>
                </c:pt>
                <c:pt idx="139">
                  <c:v>138.28390876357608</c:v>
                </c:pt>
                <c:pt idx="140">
                  <c:v>143.3142411595224</c:v>
                </c:pt>
                <c:pt idx="141">
                  <c:v>145.01572508982338</c:v>
                </c:pt>
                <c:pt idx="142">
                  <c:v>142.93319277061786</c:v>
                </c:pt>
                <c:pt idx="143">
                  <c:v>137.36404298884955</c:v>
                </c:pt>
                <c:pt idx="144">
                  <c:v>129.28676864897841</c:v>
                </c:pt>
                <c:pt idx="145">
                  <c:v>120.06522790244576</c:v>
                </c:pt>
                <c:pt idx="146">
                  <c:v>111.05348135177962</c:v>
                </c:pt>
                <c:pt idx="147">
                  <c:v>103.26243712007872</c:v>
                </c:pt>
                <c:pt idx="148">
                  <c:v>97.200991667417867</c:v>
                </c:pt>
                <c:pt idx="149">
                  <c:v>92.908187157067019</c:v>
                </c:pt>
                <c:pt idx="150">
                  <c:v>90.110036772158495</c:v>
                </c:pt>
                <c:pt idx="151">
                  <c:v>88.405416558513991</c:v>
                </c:pt>
                <c:pt idx="152">
                  <c:v>87.408644117518406</c:v>
                </c:pt>
                <c:pt idx="153">
                  <c:v>86.822180441918462</c:v>
                </c:pt>
                <c:pt idx="154">
                  <c:v>86.450364361955167</c:v>
                </c:pt>
                <c:pt idx="155">
                  <c:v>86.180541719555436</c:v>
                </c:pt>
                <c:pt idx="156">
                  <c:v>85.955117098874609</c:v>
                </c:pt>
                <c:pt idx="157">
                  <c:v>85.747741958076901</c:v>
                </c:pt>
                <c:pt idx="158">
                  <c:v>85.54759991369599</c:v>
                </c:pt>
                <c:pt idx="159">
                  <c:v>85.350722600203312</c:v>
                </c:pt>
                <c:pt idx="160">
                  <c:v>85.15583592136403</c:v>
                </c:pt>
                <c:pt idx="161">
                  <c:v>84.96261017668543</c:v>
                </c:pt>
                <c:pt idx="162">
                  <c:v>84.771004344661947</c:v>
                </c:pt>
                <c:pt idx="163">
                  <c:v>84.581046617937702</c:v>
                </c:pt>
                <c:pt idx="164">
                  <c:v>84.392769219009722</c:v>
                </c:pt>
                <c:pt idx="165">
                  <c:v>84.206192007917764</c:v>
                </c:pt>
                <c:pt idx="166">
                  <c:v>84.021319955618466</c:v>
                </c:pt>
                <c:pt idx="167">
                  <c:v>83.838144144214468</c:v>
                </c:pt>
                <c:pt idx="168">
                  <c:v>83.656643527092768</c:v>
                </c:pt>
                <c:pt idx="169">
                  <c:v>83.476786764967713</c:v>
                </c:pt>
                <c:pt idx="170">
                  <c:v>83.298533972657808</c:v>
                </c:pt>
                <c:pt idx="171">
                  <c:v>83.121838332570761</c:v>
                </c:pt>
                <c:pt idx="172">
                  <c:v>82.946647560619525</c:v>
                </c:pt>
                <c:pt idx="173">
                  <c:v>82.772905220325185</c:v>
                </c:pt>
                <c:pt idx="174">
                  <c:v>82.600551886270594</c:v>
                </c:pt>
                <c:pt idx="175">
                  <c:v>82.429526161792765</c:v>
                </c:pt>
                <c:pt idx="176">
                  <c:v>82.259765558458525</c:v>
                </c:pt>
                <c:pt idx="177">
                  <c:v>82.091207246671502</c:v>
                </c:pt>
                <c:pt idx="178">
                  <c:v>81.923788687864331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98.535250659217837</c:v>
                </c:pt>
                <c:pt idx="11">
                  <c:v>98.703697773830896</c:v>
                </c:pt>
                <c:pt idx="12">
                  <c:v>98.870896654712894</c:v>
                </c:pt>
                <c:pt idx="13">
                  <c:v>99.036629098605758</c:v>
                </c:pt>
                <c:pt idx="14">
                  <c:v>99.200651558729675</c:v>
                </c:pt>
                <c:pt idx="15">
                  <c:v>99.362693388795051</c:v>
                </c:pt>
                <c:pt idx="16">
                  <c:v>99.522455183507716</c:v>
                </c:pt>
                <c:pt idx="17">
                  <c:v>99.67960727615646</c:v>
                </c:pt>
                <c:pt idx="18">
                  <c:v>99.83378846468527</c:v>
                </c:pt>
                <c:pt idx="19">
                  <c:v>99.984605048680152</c:v>
                </c:pt>
                <c:pt idx="20">
                  <c:v>100.13163027042556</c:v>
                </c:pt>
                <c:pt idx="21">
                  <c:v>100.27440426292006</c:v>
                </c:pt>
                <c:pt idx="22">
                  <c:v>100.41243461561675</c:v>
                </c:pt>
                <c:pt idx="23">
                  <c:v>100.54519767362086</c:v>
                </c:pt>
                <c:pt idx="24">
                  <c:v>100.67214068692874</c:v>
                </c:pt>
                <c:pt idx="25">
                  <c:v>100.79268492170407</c:v>
                </c:pt>
                <c:pt idx="26">
                  <c:v>100.90622983420478</c:v>
                </c:pt>
                <c:pt idx="27">
                  <c:v>101.01215838851299</c:v>
                </c:pt>
                <c:pt idx="28">
                  <c:v>101.10984357063093</c:v>
                </c:pt>
                <c:pt idx="29">
                  <c:v>101.19865611314177</c:v>
                </c:pt>
                <c:pt idx="30">
                  <c:v>101.27797339646824</c:v>
                </c:pt>
                <c:pt idx="31">
                  <c:v>101.34718943557969</c:v>
                </c:pt>
                <c:pt idx="32">
                  <c:v>101.40572579658574</c:v>
                </c:pt>
                <c:pt idx="33">
                  <c:v>101.45304321890252</c:v>
                </c:pt>
                <c:pt idx="34">
                  <c:v>101.48865364960088</c:v>
                </c:pt>
                <c:pt idx="35">
                  <c:v>101.51213233214858</c:v>
                </c:pt>
                <c:pt idx="36">
                  <c:v>101.52312953774879</c:v>
                </c:pt>
                <c:pt idx="37">
                  <c:v>101.52138148979512</c:v>
                </c:pt>
                <c:pt idx="38">
                  <c:v>101.50672001618277</c:v>
                </c:pt>
                <c:pt idx="39">
                  <c:v>101.47908047483809</c:v>
                </c:pt>
                <c:pt idx="40">
                  <c:v>101.43850753758439</c:v>
                </c:pt>
                <c:pt idx="41">
                  <c:v>101.38515848671425</c:v>
                </c:pt>
                <c:pt idx="42">
                  <c:v>101.31930377500896</c:v>
                </c:pt>
                <c:pt idx="43">
                  <c:v>101.24132471824788</c:v>
                </c:pt>
                <c:pt idx="44">
                  <c:v>101.15170832180135</c:v>
                </c:pt>
                <c:pt idx="45">
                  <c:v>101.05103938018756</c:v>
                </c:pt>
                <c:pt idx="46">
                  <c:v>100.9399901201167</c:v>
                </c:pt>
                <c:pt idx="47">
                  <c:v>100.81930777342706</c:v>
                </c:pt>
                <c:pt idx="48">
                  <c:v>100.68980055770953</c:v>
                </c:pt>
                <c:pt idx="49">
                  <c:v>100.55232260293236</c:v>
                </c:pt>
                <c:pt idx="50">
                  <c:v>100.40775838861987</c:v>
                </c:pt>
                <c:pt idx="51">
                  <c:v>100.25700724793145</c:v>
                </c:pt>
                <c:pt idx="52">
                  <c:v>100.10096845521109</c:v>
                </c:pt>
                <c:pt idx="53">
                  <c:v>99.940527347616992</c:v>
                </c:pt>
                <c:pt idx="54">
                  <c:v>99.776542846405135</c:v>
                </c:pt>
                <c:pt idx="55">
                  <c:v>99.609836647244748</c:v>
                </c:pt>
                <c:pt idx="56">
                  <c:v>99.441184249426556</c:v>
                </c:pt>
                <c:pt idx="57">
                  <c:v>99.271307898003371</c:v>
                </c:pt>
                <c:pt idx="58">
                  <c:v>99.100871426430658</c:v>
                </c:pt>
                <c:pt idx="59">
                  <c:v>98.930476914157779</c:v>
                </c:pt>
                <c:pt idx="60">
                  <c:v>98.760663016148982</c:v>
                </c:pt>
                <c:pt idx="61">
                  <c:v>98.5919047801993</c:v>
                </c:pt>
                <c:pt idx="62">
                  <c:v>98.424614742551114</c:v>
                </c:pt>
                <c:pt idx="63">
                  <c:v>98.259145081123847</c:v>
                </c:pt>
                <c:pt idx="64">
                  <c:v>98.095790606431834</c:v>
                </c:pt>
                <c:pt idx="65">
                  <c:v>97.934792380459939</c:v>
                </c:pt>
                <c:pt idx="66">
                  <c:v>97.776341770839636</c:v>
                </c:pt>
                <c:pt idx="67">
                  <c:v>97.620584769231343</c:v>
                </c:pt>
                <c:pt idx="68">
                  <c:v>97.467626426779901</c:v>
                </c:pt>
                <c:pt idx="69">
                  <c:v>97.317535284154999</c:v>
                </c:pt>
                <c:pt idx="70">
                  <c:v>97.17034769768307</c:v>
                </c:pt>
                <c:pt idx="71">
                  <c:v>97.026071985474289</c:v>
                </c:pt>
                <c:pt idx="72">
                  <c:v>96.884692337625353</c:v>
                </c:pt>
                <c:pt idx="73">
                  <c:v>96.746172452194585</c:v>
                </c:pt>
                <c:pt idx="74">
                  <c:v>96.61045887358577</c:v>
                </c:pt>
                <c:pt idx="75">
                  <c:v>96.477484022285907</c:v>
                </c:pt>
                <c:pt idx="76">
                  <c:v>96.347168914742866</c:v>
                </c:pt>
                <c:pt idx="77">
                  <c:v>96.21942557977745</c:v>
                </c:pt>
                <c:pt idx="78">
                  <c:v>96.094159183572401</c:v>
                </c:pt>
                <c:pt idx="79">
                  <c:v>95.971269879256084</c:v>
                </c:pt>
                <c:pt idx="80">
                  <c:v>95.850654399679996</c:v>
                </c:pt>
                <c:pt idx="81">
                  <c:v>95.732207413437607</c:v>
                </c:pt>
                <c:pt idx="82">
                  <c:v>95.615822664725442</c:v>
                </c:pt>
                <c:pt idx="83">
                  <c:v>95.501393917510043</c:v>
                </c:pt>
                <c:pt idx="84">
                  <c:v>95.388815723814446</c:v>
                </c:pt>
                <c:pt idx="85">
                  <c:v>95.277984034920962</c:v>
                </c:pt>
                <c:pt idx="86">
                  <c:v>95.168796673025128</c:v>
                </c:pt>
                <c:pt idx="87">
                  <c:v>95.0611536794637</c:v>
                </c:pt>
                <c:pt idx="88">
                  <c:v>94.954957554153012</c:v>
                </c:pt>
                <c:pt idx="89">
                  <c:v>94.850113399371423</c:v>
                </c:pt>
                <c:pt idx="90">
                  <c:v>94.746528979543868</c:v>
                </c:pt>
                <c:pt idx="91">
                  <c:v>94.644114707266311</c:v>
                </c:pt>
                <c:pt idx="92">
                  <c:v>94.542783564471932</c:v>
                </c:pt>
                <c:pt idx="93">
                  <c:v>94.44245096639429</c:v>
                </c:pt>
                <c:pt idx="94">
                  <c:v>94.34303457484441</c:v>
                </c:pt>
                <c:pt idx="95">
                  <c:v>94.244454066288966</c:v>
                </c:pt>
                <c:pt idx="96">
                  <c:v>94.146630859299364</c:v>
                </c:pt>
                <c:pt idx="97">
                  <c:v>94.049487805142647</c:v>
                </c:pt>
                <c:pt idx="98">
                  <c:v>93.952948844601238</c:v>
                </c:pt>
                <c:pt idx="99">
                  <c:v>93.856938633545298</c:v>
                </c:pt>
                <c:pt idx="100">
                  <c:v>93.761382139342587</c:v>
                </c:pt>
                <c:pt idx="101">
                  <c:v>93.66620420987735</c:v>
                </c:pt>
                <c:pt idx="102">
                  <c:v>93.571329116772716</c:v>
                </c:pt>
                <c:pt idx="103">
                  <c:v>93.476680074376318</c:v>
                </c:pt>
                <c:pt idx="104">
                  <c:v>93.382178736189132</c:v>
                </c:pt>
                <c:pt idx="105">
                  <c:v>93.287744670704527</c:v>
                </c:pt>
                <c:pt idx="106">
                  <c:v>93.193294819096479</c:v>
                </c:pt>
                <c:pt idx="107">
                  <c:v>93.098742937866817</c:v>
                </c:pt>
                <c:pt idx="108">
                  <c:v>93.003999030452889</c:v>
                </c:pt>
                <c:pt idx="109">
                  <c:v>92.908968772924837</c:v>
                </c:pt>
                <c:pt idx="110">
                  <c:v>92.813552940284453</c:v>
                </c:pt>
                <c:pt idx="111">
                  <c:v>92.717646841528165</c:v>
                </c:pt>
                <c:pt idx="112">
                  <c:v>92.62113977356168</c:v>
                </c:pt>
                <c:pt idx="113">
                  <c:v>92.523914506251117</c:v>
                </c:pt>
                <c:pt idx="114">
                  <c:v>92.42584681335002</c:v>
                </c:pt>
                <c:pt idx="115">
                  <c:v>92.326805066714897</c:v>
                </c:pt>
                <c:pt idx="116">
                  <c:v>92.226649914058527</c:v>
                </c:pt>
                <c:pt idx="117">
                  <c:v>92.125234063396675</c:v>
                </c:pt>
                <c:pt idx="118">
                  <c:v>92.022402200193383</c:v>
                </c:pt>
                <c:pt idx="119">
                  <c:v>91.917991065833078</c:v>
                </c:pt>
                <c:pt idx="120">
                  <c:v>91.811829728225746</c:v>
                </c:pt>
                <c:pt idx="121">
                  <c:v>91.703740076815208</c:v>
                </c:pt>
                <c:pt idx="122">
                  <c:v>91.593537574697223</c:v>
                </c:pt>
                <c:pt idx="123">
                  <c:v>91.481032299605005</c:v>
                </c:pt>
                <c:pt idx="124">
                  <c:v>91.36603030280142</c:v>
                </c:pt>
                <c:pt idx="125">
                  <c:v>91.248335310048219</c:v>
                </c:pt>
                <c:pt idx="126">
                  <c:v>91.127750781444789</c:v>
                </c:pt>
                <c:pt idx="127">
                  <c:v>91.004082336768022</c:v>
                </c:pt>
                <c:pt idx="128">
                  <c:v>90.877140539851325</c:v>
                </c:pt>
                <c:pt idx="129">
                  <c:v>90.74674401955761</c:v>
                </c:pt>
                <c:pt idx="130">
                  <c:v>90.612722886320441</c:v>
                </c:pt>
                <c:pt idx="131">
                  <c:v>90.474922382650675</c:v>
                </c:pt>
                <c:pt idx="132">
                  <c:v>90.333206684367795</c:v>
                </c:pt>
                <c:pt idx="133">
                  <c:v>90.187462747906821</c:v>
                </c:pt>
                <c:pt idx="134">
                  <c:v>90.037604079466718</c:v>
                </c:pt>
                <c:pt idx="135">
                  <c:v>89.8835742858316</c:v>
                </c:pt>
                <c:pt idx="136">
                  <c:v>89.725350256320155</c:v>
                </c:pt>
                <c:pt idx="137">
                  <c:v>89.562944822309163</c:v>
                </c:pt>
                <c:pt idx="138">
                  <c:v>89.396408746613417</c:v>
                </c:pt>
                <c:pt idx="139">
                  <c:v>89.225831910610765</c:v>
                </c:pt>
                <c:pt idx="140">
                  <c:v>89.051343592526592</c:v>
                </c:pt>
                <c:pt idx="141">
                  <c:v>88.873111764984287</c:v>
                </c:pt>
                <c:pt idx="142">
                  <c:v>88.691341382063371</c:v>
                </c:pt>
                <c:pt idx="143">
                  <c:v>88.506271673083944</c:v>
                </c:pt>
                <c:pt idx="144">
                  <c:v>88.318172508864336</c:v>
                </c:pt>
                <c:pt idx="145">
                  <c:v>88.127339952619479</c:v>
                </c:pt>
                <c:pt idx="146">
                  <c:v>87.934091148339832</c:v>
                </c:pt>
                <c:pt idx="147">
                  <c:v>87.73875873120322</c:v>
                </c:pt>
                <c:pt idx="148">
                  <c:v>87.541684964901208</c:v>
                </c:pt>
                <c:pt idx="149">
                  <c:v>87.343215818355006</c:v>
                </c:pt>
                <c:pt idx="150">
                  <c:v>87.143695188983628</c:v>
                </c:pt>
                <c:pt idx="151">
                  <c:v>86.943459462469619</c:v>
                </c:pt>
                <c:pt idx="152">
                  <c:v>86.742832571839415</c:v>
                </c:pt>
                <c:pt idx="153">
                  <c:v>86.542121684338866</c:v>
                </c:pt>
                <c:pt idx="154">
                  <c:v>86.341613606114507</c:v>
                </c:pt>
                <c:pt idx="155">
                  <c:v>86.141571955197207</c:v>
                </c:pt>
                <c:pt idx="156">
                  <c:v>85.942235115526344</c:v>
                </c:pt>
                <c:pt idx="157">
                  <c:v>85.743814951024291</c:v>
                </c:pt>
                <c:pt idx="158">
                  <c:v>85.546496230649637</c:v>
                </c:pt>
                <c:pt idx="159">
                  <c:v>85.350436693839072</c:v>
                </c:pt>
                <c:pt idx="160">
                  <c:v>85.15576767105189</c:v>
                </c:pt>
                <c:pt idx="161">
                  <c:v>84.962595165963933</c:v>
                </c:pt>
                <c:pt idx="162">
                  <c:v>84.771001303509365</c:v>
                </c:pt>
                <c:pt idx="163">
                  <c:v>84.581046050463698</c:v>
                </c:pt>
                <c:pt idx="164">
                  <c:v>84.392769121496599</c:v>
                </c:pt>
                <c:pt idx="165">
                  <c:v>84.206191992488911</c:v>
                </c:pt>
                <c:pt idx="166">
                  <c:v>84.02131995337092</c:v>
                </c:pt>
                <c:pt idx="167">
                  <c:v>83.83814414391307</c:v>
                </c:pt>
                <c:pt idx="168">
                  <c:v>83.656643527055564</c:v>
                </c:pt>
                <c:pt idx="169">
                  <c:v>83.476786764963492</c:v>
                </c:pt>
                <c:pt idx="170">
                  <c:v>83.298533972657367</c:v>
                </c:pt>
                <c:pt idx="171">
                  <c:v>83.121838332570718</c:v>
                </c:pt>
                <c:pt idx="172">
                  <c:v>82.946647560619525</c:v>
                </c:pt>
                <c:pt idx="173">
                  <c:v>82.772905220325185</c:v>
                </c:pt>
                <c:pt idx="174">
                  <c:v>82.600551886270594</c:v>
                </c:pt>
                <c:pt idx="175">
                  <c:v>82.429526161792765</c:v>
                </c:pt>
                <c:pt idx="176">
                  <c:v>82.259765558458525</c:v>
                </c:pt>
                <c:pt idx="177">
                  <c:v>82.091207246671502</c:v>
                </c:pt>
                <c:pt idx="178">
                  <c:v>81.923788687864331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101.23</c:v>
                </c:pt>
                <c:pt idx="1">
                  <c:v>99.77</c:v>
                </c:pt>
                <c:pt idx="2">
                  <c:v>100.31100000000001</c:v>
                </c:pt>
                <c:pt idx="3">
                  <c:v>101.65600000000001</c:v>
                </c:pt>
                <c:pt idx="4">
                  <c:v>101.361</c:v>
                </c:pt>
                <c:pt idx="5">
                  <c:v>100.377</c:v>
                </c:pt>
                <c:pt idx="6">
                  <c:v>98.869</c:v>
                </c:pt>
                <c:pt idx="7">
                  <c:v>99.557000000000002</c:v>
                </c:pt>
                <c:pt idx="8">
                  <c:v>98.656000000000006</c:v>
                </c:pt>
                <c:pt idx="9">
                  <c:v>97.918000000000006</c:v>
                </c:pt>
                <c:pt idx="10">
                  <c:v>99.23</c:v>
                </c:pt>
                <c:pt idx="11">
                  <c:v>96.049000000000007</c:v>
                </c:pt>
                <c:pt idx="12">
                  <c:v>98.933999999999997</c:v>
                </c:pt>
                <c:pt idx="13">
                  <c:v>98.278999999999996</c:v>
                </c:pt>
                <c:pt idx="14">
                  <c:v>98.131</c:v>
                </c:pt>
                <c:pt idx="15">
                  <c:v>98.147999999999996</c:v>
                </c:pt>
                <c:pt idx="16">
                  <c:v>99.262</c:v>
                </c:pt>
                <c:pt idx="17">
                  <c:v>99.278999999999996</c:v>
                </c:pt>
                <c:pt idx="18">
                  <c:v>99.049000000000007</c:v>
                </c:pt>
                <c:pt idx="19">
                  <c:v>99.966999999999999</c:v>
                </c:pt>
                <c:pt idx="20">
                  <c:v>97.426000000000002</c:v>
                </c:pt>
                <c:pt idx="21">
                  <c:v>99.361000000000004</c:v>
                </c:pt>
                <c:pt idx="22">
                  <c:v>98.492000000000004</c:v>
                </c:pt>
                <c:pt idx="23">
                  <c:v>98.18</c:v>
                </c:pt>
                <c:pt idx="24">
                  <c:v>97.82</c:v>
                </c:pt>
                <c:pt idx="25">
                  <c:v>98.097999999999999</c:v>
                </c:pt>
                <c:pt idx="26">
                  <c:v>97.197000000000003</c:v>
                </c:pt>
                <c:pt idx="27">
                  <c:v>98.147999999999996</c:v>
                </c:pt>
                <c:pt idx="28">
                  <c:v>98.393000000000001</c:v>
                </c:pt>
                <c:pt idx="29">
                  <c:v>97.131</c:v>
                </c:pt>
                <c:pt idx="30">
                  <c:v>98.59</c:v>
                </c:pt>
                <c:pt idx="31">
                  <c:v>99.82</c:v>
                </c:pt>
                <c:pt idx="32">
                  <c:v>101.197</c:v>
                </c:pt>
                <c:pt idx="33">
                  <c:v>99.212999999999994</c:v>
                </c:pt>
                <c:pt idx="34">
                  <c:v>98.573999999999998</c:v>
                </c:pt>
                <c:pt idx="35">
                  <c:v>100.393</c:v>
                </c:pt>
                <c:pt idx="36">
                  <c:v>102.21299999999999</c:v>
                </c:pt>
                <c:pt idx="37">
                  <c:v>100.033</c:v>
                </c:pt>
                <c:pt idx="38">
                  <c:v>104.852</c:v>
                </c:pt>
                <c:pt idx="39">
                  <c:v>103.59</c:v>
                </c:pt>
                <c:pt idx="40">
                  <c:v>106.459</c:v>
                </c:pt>
                <c:pt idx="41">
                  <c:v>108.08199999999999</c:v>
                </c:pt>
                <c:pt idx="42">
                  <c:v>108.262</c:v>
                </c:pt>
                <c:pt idx="43">
                  <c:v>114.393</c:v>
                </c:pt>
                <c:pt idx="44">
                  <c:v>118.066</c:v>
                </c:pt>
                <c:pt idx="45">
                  <c:v>125.11499999999999</c:v>
                </c:pt>
                <c:pt idx="46">
                  <c:v>135.148</c:v>
                </c:pt>
                <c:pt idx="47">
                  <c:v>142.934</c:v>
                </c:pt>
                <c:pt idx="48">
                  <c:v>156.262</c:v>
                </c:pt>
                <c:pt idx="49">
                  <c:v>169.41</c:v>
                </c:pt>
                <c:pt idx="50">
                  <c:v>183.16399999999999</c:v>
                </c:pt>
                <c:pt idx="51">
                  <c:v>197.50800000000001</c:v>
                </c:pt>
                <c:pt idx="52">
                  <c:v>206.95099999999999</c:v>
                </c:pt>
                <c:pt idx="53">
                  <c:v>215.96700000000001</c:v>
                </c:pt>
                <c:pt idx="54">
                  <c:v>222.459</c:v>
                </c:pt>
                <c:pt idx="55">
                  <c:v>223.77</c:v>
                </c:pt>
                <c:pt idx="56">
                  <c:v>222</c:v>
                </c:pt>
                <c:pt idx="57">
                  <c:v>212.803</c:v>
                </c:pt>
                <c:pt idx="58">
                  <c:v>200.607</c:v>
                </c:pt>
                <c:pt idx="59">
                  <c:v>179.24600000000001</c:v>
                </c:pt>
                <c:pt idx="60">
                  <c:v>150.77000000000001</c:v>
                </c:pt>
                <c:pt idx="61">
                  <c:v>122.803</c:v>
                </c:pt>
                <c:pt idx="62">
                  <c:v>106.262</c:v>
                </c:pt>
                <c:pt idx="63">
                  <c:v>99.966999999999999</c:v>
                </c:pt>
                <c:pt idx="64">
                  <c:v>99.902000000000001</c:v>
                </c:pt>
                <c:pt idx="65">
                  <c:v>106.672</c:v>
                </c:pt>
                <c:pt idx="66">
                  <c:v>106.705</c:v>
                </c:pt>
                <c:pt idx="67">
                  <c:v>110.672</c:v>
                </c:pt>
                <c:pt idx="68">
                  <c:v>115.705</c:v>
                </c:pt>
                <c:pt idx="69">
                  <c:v>122.295</c:v>
                </c:pt>
                <c:pt idx="70">
                  <c:v>134.63900000000001</c:v>
                </c:pt>
                <c:pt idx="71">
                  <c:v>144.852</c:v>
                </c:pt>
                <c:pt idx="72">
                  <c:v>155.11500000000001</c:v>
                </c:pt>
                <c:pt idx="73">
                  <c:v>166.91800000000001</c:v>
                </c:pt>
                <c:pt idx="74">
                  <c:v>176.131</c:v>
                </c:pt>
                <c:pt idx="75">
                  <c:v>182.42599999999999</c:v>
                </c:pt>
                <c:pt idx="76">
                  <c:v>183.68899999999999</c:v>
                </c:pt>
                <c:pt idx="77">
                  <c:v>184.70500000000001</c:v>
                </c:pt>
                <c:pt idx="78">
                  <c:v>178.44300000000001</c:v>
                </c:pt>
                <c:pt idx="79">
                  <c:v>164.34399999999999</c:v>
                </c:pt>
                <c:pt idx="80">
                  <c:v>145.68899999999999</c:v>
                </c:pt>
                <c:pt idx="81">
                  <c:v>122.623</c:v>
                </c:pt>
                <c:pt idx="82">
                  <c:v>103.803</c:v>
                </c:pt>
                <c:pt idx="83">
                  <c:v>91.245999999999995</c:v>
                </c:pt>
                <c:pt idx="84">
                  <c:v>87.918000000000006</c:v>
                </c:pt>
                <c:pt idx="85">
                  <c:v>86.59</c:v>
                </c:pt>
                <c:pt idx="86">
                  <c:v>87.328000000000003</c:v>
                </c:pt>
                <c:pt idx="87">
                  <c:v>87.262</c:v>
                </c:pt>
                <c:pt idx="88">
                  <c:v>87</c:v>
                </c:pt>
                <c:pt idx="89">
                  <c:v>84.966999999999999</c:v>
                </c:pt>
                <c:pt idx="90">
                  <c:v>87.197000000000003</c:v>
                </c:pt>
                <c:pt idx="91">
                  <c:v>85.197000000000003</c:v>
                </c:pt>
                <c:pt idx="92">
                  <c:v>84.376999999999995</c:v>
                </c:pt>
                <c:pt idx="93">
                  <c:v>84.671999999999997</c:v>
                </c:pt>
                <c:pt idx="94">
                  <c:v>84.557000000000002</c:v>
                </c:pt>
                <c:pt idx="95">
                  <c:v>86.18</c:v>
                </c:pt>
                <c:pt idx="96">
                  <c:v>86.459000000000003</c:v>
                </c:pt>
                <c:pt idx="97">
                  <c:v>87.311000000000007</c:v>
                </c:pt>
                <c:pt idx="98">
                  <c:v>86.361000000000004</c:v>
                </c:pt>
                <c:pt idx="99">
                  <c:v>86.525000000000006</c:v>
                </c:pt>
                <c:pt idx="100">
                  <c:v>86.704999999999998</c:v>
                </c:pt>
                <c:pt idx="101">
                  <c:v>85.147999999999996</c:v>
                </c:pt>
                <c:pt idx="102">
                  <c:v>86.754000000000005</c:v>
                </c:pt>
                <c:pt idx="103">
                  <c:v>84.557000000000002</c:v>
                </c:pt>
                <c:pt idx="104">
                  <c:v>86.754000000000005</c:v>
                </c:pt>
                <c:pt idx="105">
                  <c:v>87.033000000000001</c:v>
                </c:pt>
                <c:pt idx="106">
                  <c:v>82.671999999999997</c:v>
                </c:pt>
                <c:pt idx="107">
                  <c:v>83.638999999999996</c:v>
                </c:pt>
                <c:pt idx="108">
                  <c:v>84.671999999999997</c:v>
                </c:pt>
                <c:pt idx="109">
                  <c:v>85.656000000000006</c:v>
                </c:pt>
                <c:pt idx="110">
                  <c:v>83.459000000000003</c:v>
                </c:pt>
                <c:pt idx="111">
                  <c:v>83.426000000000002</c:v>
                </c:pt>
                <c:pt idx="112">
                  <c:v>86.033000000000001</c:v>
                </c:pt>
                <c:pt idx="113">
                  <c:v>84.081999999999994</c:v>
                </c:pt>
                <c:pt idx="114">
                  <c:v>81.950999999999993</c:v>
                </c:pt>
                <c:pt idx="115">
                  <c:v>85.802999999999997</c:v>
                </c:pt>
                <c:pt idx="116">
                  <c:v>80.492000000000004</c:v>
                </c:pt>
                <c:pt idx="117">
                  <c:v>82.638999999999996</c:v>
                </c:pt>
                <c:pt idx="118">
                  <c:v>83.262</c:v>
                </c:pt>
                <c:pt idx="119">
                  <c:v>81.869</c:v>
                </c:pt>
                <c:pt idx="120">
                  <c:v>82.131</c:v>
                </c:pt>
                <c:pt idx="121">
                  <c:v>80.721000000000004</c:v>
                </c:pt>
                <c:pt idx="122">
                  <c:v>81.474999999999994</c:v>
                </c:pt>
                <c:pt idx="123">
                  <c:v>82.77</c:v>
                </c:pt>
                <c:pt idx="124">
                  <c:v>83.114999999999995</c:v>
                </c:pt>
                <c:pt idx="125">
                  <c:v>82.442999999999998</c:v>
                </c:pt>
                <c:pt idx="126">
                  <c:v>82.738</c:v>
                </c:pt>
                <c:pt idx="127">
                  <c:v>82</c:v>
                </c:pt>
                <c:pt idx="128">
                  <c:v>83.033000000000001</c:v>
                </c:pt>
                <c:pt idx="129">
                  <c:v>80.147999999999996</c:v>
                </c:pt>
                <c:pt idx="130">
                  <c:v>81.23</c:v>
                </c:pt>
                <c:pt idx="131">
                  <c:v>84.393000000000001</c:v>
                </c:pt>
                <c:pt idx="132">
                  <c:v>81.738</c:v>
                </c:pt>
                <c:pt idx="133">
                  <c:v>82.656000000000006</c:v>
                </c:pt>
                <c:pt idx="134">
                  <c:v>78.212999999999994</c:v>
                </c:pt>
                <c:pt idx="135">
                  <c:v>79.197000000000003</c:v>
                </c:pt>
                <c:pt idx="136">
                  <c:v>81.049000000000007</c:v>
                </c:pt>
                <c:pt idx="137">
                  <c:v>81.933999999999997</c:v>
                </c:pt>
                <c:pt idx="138">
                  <c:v>79.918000000000006</c:v>
                </c:pt>
                <c:pt idx="139">
                  <c:v>79.983999999999995</c:v>
                </c:pt>
                <c:pt idx="140">
                  <c:v>80.033000000000001</c:v>
                </c:pt>
                <c:pt idx="141">
                  <c:v>80.295000000000002</c:v>
                </c:pt>
                <c:pt idx="142">
                  <c:v>77.23</c:v>
                </c:pt>
                <c:pt idx="143">
                  <c:v>78.131</c:v>
                </c:pt>
                <c:pt idx="144">
                  <c:v>78.852000000000004</c:v>
                </c:pt>
                <c:pt idx="145">
                  <c:v>79.343999999999994</c:v>
                </c:pt>
                <c:pt idx="146">
                  <c:v>84.311000000000007</c:v>
                </c:pt>
                <c:pt idx="147">
                  <c:v>80.918000000000006</c:v>
                </c:pt>
                <c:pt idx="148">
                  <c:v>80.311000000000007</c:v>
                </c:pt>
                <c:pt idx="149">
                  <c:v>80.295000000000002</c:v>
                </c:pt>
                <c:pt idx="150">
                  <c:v>81.376999999999995</c:v>
                </c:pt>
                <c:pt idx="151">
                  <c:v>82.049000000000007</c:v>
                </c:pt>
                <c:pt idx="152">
                  <c:v>79.180000000000007</c:v>
                </c:pt>
                <c:pt idx="153">
                  <c:v>79.393000000000001</c:v>
                </c:pt>
                <c:pt idx="154">
                  <c:v>78.525000000000006</c:v>
                </c:pt>
                <c:pt idx="155">
                  <c:v>80.835999999999999</c:v>
                </c:pt>
                <c:pt idx="156">
                  <c:v>78.295000000000002</c:v>
                </c:pt>
                <c:pt idx="157">
                  <c:v>77.016000000000005</c:v>
                </c:pt>
                <c:pt idx="158">
                  <c:v>76.573999999999998</c:v>
                </c:pt>
                <c:pt idx="159">
                  <c:v>77.278999999999996</c:v>
                </c:pt>
                <c:pt idx="160">
                  <c:v>78.638999999999996</c:v>
                </c:pt>
                <c:pt idx="161">
                  <c:v>76.442999999999998</c:v>
                </c:pt>
                <c:pt idx="162">
                  <c:v>79.918000000000006</c:v>
                </c:pt>
                <c:pt idx="163">
                  <c:v>78.426000000000002</c:v>
                </c:pt>
                <c:pt idx="164">
                  <c:v>80.114999999999995</c:v>
                </c:pt>
                <c:pt idx="165">
                  <c:v>78.525000000000006</c:v>
                </c:pt>
                <c:pt idx="166">
                  <c:v>80.376999999999995</c:v>
                </c:pt>
                <c:pt idx="167">
                  <c:v>78.328000000000003</c:v>
                </c:pt>
                <c:pt idx="168">
                  <c:v>77.295000000000002</c:v>
                </c:pt>
                <c:pt idx="169">
                  <c:v>76.41</c:v>
                </c:pt>
                <c:pt idx="170">
                  <c:v>76.754000000000005</c:v>
                </c:pt>
                <c:pt idx="171">
                  <c:v>76.819999999999993</c:v>
                </c:pt>
                <c:pt idx="172">
                  <c:v>77.738</c:v>
                </c:pt>
                <c:pt idx="173">
                  <c:v>76.638999999999996</c:v>
                </c:pt>
                <c:pt idx="174">
                  <c:v>75.671999999999997</c:v>
                </c:pt>
                <c:pt idx="175">
                  <c:v>77.097999999999999</c:v>
                </c:pt>
                <c:pt idx="176">
                  <c:v>77.278999999999996</c:v>
                </c:pt>
                <c:pt idx="177">
                  <c:v>77.426000000000002</c:v>
                </c:pt>
                <c:pt idx="178">
                  <c:v>75.983999999999995</c:v>
                </c:pt>
                <c:pt idx="179">
                  <c:v>76.671999999999997</c:v>
                </c:pt>
                <c:pt idx="180">
                  <c:v>78.361000000000004</c:v>
                </c:pt>
                <c:pt idx="181">
                  <c:v>77.557000000000002</c:v>
                </c:pt>
                <c:pt idx="182">
                  <c:v>76.671999999999997</c:v>
                </c:pt>
                <c:pt idx="183">
                  <c:v>76.049000000000007</c:v>
                </c:pt>
                <c:pt idx="184">
                  <c:v>76.212999999999994</c:v>
                </c:pt>
                <c:pt idx="185">
                  <c:v>78.738</c:v>
                </c:pt>
                <c:pt idx="186">
                  <c:v>80.016000000000005</c:v>
                </c:pt>
                <c:pt idx="187">
                  <c:v>74.738</c:v>
                </c:pt>
                <c:pt idx="188">
                  <c:v>76.049000000000007</c:v>
                </c:pt>
                <c:pt idx="189">
                  <c:v>75.180000000000007</c:v>
                </c:pt>
                <c:pt idx="190">
                  <c:v>73.918000000000006</c:v>
                </c:pt>
                <c:pt idx="191">
                  <c:v>76.787000000000006</c:v>
                </c:pt>
                <c:pt idx="192">
                  <c:v>76.525000000000006</c:v>
                </c:pt>
                <c:pt idx="193">
                  <c:v>74.802999999999997</c:v>
                </c:pt>
                <c:pt idx="194">
                  <c:v>77.197000000000003</c:v>
                </c:pt>
                <c:pt idx="195">
                  <c:v>78.426000000000002</c:v>
                </c:pt>
                <c:pt idx="196">
                  <c:v>74.557000000000002</c:v>
                </c:pt>
                <c:pt idx="197">
                  <c:v>72.180000000000007</c:v>
                </c:pt>
                <c:pt idx="198">
                  <c:v>76.623000000000005</c:v>
                </c:pt>
                <c:pt idx="199">
                  <c:v>75.918000000000006</c:v>
                </c:pt>
                <c:pt idx="200">
                  <c:v>76.638999999999996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99.005949007144977</c:v>
                </c:pt>
                <c:pt idx="1">
                  <c:v>99.00330257097859</c:v>
                </c:pt>
                <c:pt idx="2">
                  <c:v>98.999322589311589</c:v>
                </c:pt>
                <c:pt idx="3">
                  <c:v>98.993866786671163</c:v>
                </c:pt>
                <c:pt idx="4">
                  <c:v>98.986779687980913</c:v>
                </c:pt>
                <c:pt idx="5">
                  <c:v>98.977891752112953</c:v>
                </c:pt>
                <c:pt idx="6">
                  <c:v>98.96701852383994</c:v>
                </c:pt>
                <c:pt idx="7">
                  <c:v>98.953959825187084</c:v>
                </c:pt>
                <c:pt idx="8">
                  <c:v>98.938499012226188</c:v>
                </c:pt>
                <c:pt idx="9">
                  <c:v>98.920402329534056</c:v>
                </c:pt>
                <c:pt idx="10">
                  <c:v>98.899418402444638</c:v>
                </c:pt>
                <c:pt idx="11">
                  <c:v>98.875277917970308</c:v>
                </c:pt>
                <c:pt idx="12">
                  <c:v>98.847693560908851</c:v>
                </c:pt>
                <c:pt idx="13">
                  <c:v>98.81636029591094</c:v>
                </c:pt>
                <c:pt idx="14">
                  <c:v>98.780956125695639</c:v>
                </c:pt>
                <c:pt idx="15">
                  <c:v>98.74114352129061</c:v>
                </c:pt>
                <c:pt idx="16">
                  <c:v>98.69657183047525</c:v>
                </c:pt>
                <c:pt idx="17">
                  <c:v>98.646881154685445</c:v>
                </c:pt>
                <c:pt idx="18">
                  <c:v>98.591708487237057</c:v>
                </c:pt>
                <c:pt idx="19">
                  <c:v>98.530697392712696</c:v>
                </c:pt>
                <c:pt idx="20">
                  <c:v>98.46351327138531</c:v>
                </c:pt>
                <c:pt idx="21">
                  <c:v>98.389867417099936</c:v>
                </c:pt>
                <c:pt idx="22">
                  <c:v>98.309554795938027</c:v>
                </c:pt>
                <c:pt idx="23">
                  <c:v>98.222512921037705</c:v>
                </c:pt>
                <c:pt idx="24">
                  <c:v>98.128912547536373</c:v>
                </c:pt>
                <c:pt idx="25">
                  <c:v>98.029295282520792</c:v>
                </c:pt>
                <c:pt idx="26">
                  <c:v>97.924778595583831</c:v>
                </c:pt>
                <c:pt idx="27">
                  <c:v>97.817354892652745</c:v>
                </c:pt>
                <c:pt idx="28">
                  <c:v>97.710317679646082</c:v>
                </c:pt>
                <c:pt idx="29">
                  <c:v>97.608853278998936</c:v>
                </c:pt>
                <c:pt idx="30">
                  <c:v>97.520839311510628</c:v>
                </c:pt>
                <c:pt idx="31">
                  <c:v>97.457888751053133</c:v>
                </c:pt>
                <c:pt idx="32">
                  <c:v>97.436667699886357</c:v>
                </c:pt>
                <c:pt idx="33">
                  <c:v>97.48049267153705</c:v>
                </c:pt>
                <c:pt idx="34">
                  <c:v>97.621175882998116</c:v>
                </c:pt>
                <c:pt idx="35">
                  <c:v>97.901032727009252</c:v>
                </c:pt>
                <c:pt idx="36">
                  <c:v>98.374894348942476</c:v>
                </c:pt>
                <c:pt idx="37">
                  <c:v>99.111883751517254</c:v>
                </c:pt>
                <c:pt idx="38">
                  <c:v>100.19662442585593</c:v>
                </c:pt>
                <c:pt idx="39">
                  <c:v>101.72946979460964</c:v>
                </c:pt>
                <c:pt idx="40">
                  <c:v>103.82528838124323</c:v>
                </c:pt>
                <c:pt idx="41">
                  <c:v>106.61033556721885</c:v>
                </c:pt>
                <c:pt idx="42">
                  <c:v>110.21681019490813</c:v>
                </c:pt>
                <c:pt idx="43">
                  <c:v>114.77485075235728</c:v>
                </c:pt>
                <c:pt idx="44">
                  <c:v>120.40197902043305</c:v>
                </c:pt>
                <c:pt idx="45">
                  <c:v>127.19034092316703</c:v>
                </c:pt>
                <c:pt idx="46">
                  <c:v>135.1924969886133</c:v>
                </c:pt>
                <c:pt idx="47">
                  <c:v>144.40692504411214</c:v>
                </c:pt>
                <c:pt idx="48">
                  <c:v>154.76470802685878</c:v>
                </c:pt>
                <c:pt idx="49">
                  <c:v>166.11876102601622</c:v>
                </c:pt>
                <c:pt idx="50">
                  <c:v>178.23519468199669</c:v>
                </c:pt>
                <c:pt idx="51">
                  <c:v>190.77944931483</c:v>
                </c:pt>
                <c:pt idx="52">
                  <c:v>203.2717487003782</c:v>
                </c:pt>
                <c:pt idx="53">
                  <c:v>214.96068701886642</c:v>
                </c:pt>
                <c:pt idx="54">
                  <c:v>224.57618993695402</c:v>
                </c:pt>
                <c:pt idx="55">
                  <c:v>230.07108763344792</c:v>
                </c:pt>
                <c:pt idx="56">
                  <c:v>228.75137193196633</c:v>
                </c:pt>
                <c:pt idx="57">
                  <c:v>218.28680688220325</c:v>
                </c:pt>
                <c:pt idx="58">
                  <c:v>198.45706467898648</c:v>
                </c:pt>
                <c:pt idx="59">
                  <c:v>172.35687809809741</c:v>
                </c:pt>
                <c:pt idx="60">
                  <c:v>145.58673845547108</c:v>
                </c:pt>
                <c:pt idx="61">
                  <c:v>123.58682680173277</c:v>
                </c:pt>
                <c:pt idx="62">
                  <c:v>109.16218124688528</c:v>
                </c:pt>
                <c:pt idx="63">
                  <c:v>102.03615085505881</c:v>
                </c:pt>
                <c:pt idx="64">
                  <c:v>100.23274871143107</c:v>
                </c:pt>
                <c:pt idx="65">
                  <c:v>101.72091614981876</c:v>
                </c:pt>
                <c:pt idx="66">
                  <c:v>105.21548007482511</c:v>
                </c:pt>
                <c:pt idx="67">
                  <c:v>110.15543050362224</c:v>
                </c:pt>
                <c:pt idx="68">
                  <c:v>116.37856685299056</c:v>
                </c:pt>
                <c:pt idx="69">
                  <c:v>123.84763157732695</c:v>
                </c:pt>
                <c:pt idx="70">
                  <c:v>132.50377891427314</c:v>
                </c:pt>
                <c:pt idx="71">
                  <c:v>142.20287038988576</c:v>
                </c:pt>
                <c:pt idx="72">
                  <c:v>152.68542821010604</c:v>
                </c:pt>
                <c:pt idx="73">
                  <c:v>163.54154505433499</c:v>
                </c:pt>
                <c:pt idx="74">
                  <c:v>174.11379762542416</c:v>
                </c:pt>
                <c:pt idx="75">
                  <c:v>183.26614353662819</c:v>
                </c:pt>
                <c:pt idx="76">
                  <c:v>189.07237868156489</c:v>
                </c:pt>
                <c:pt idx="77">
                  <c:v>188.85487634027314</c:v>
                </c:pt>
                <c:pt idx="78">
                  <c:v>180.24974073803773</c:v>
                </c:pt>
                <c:pt idx="79">
                  <c:v>163.20295721928085</c:v>
                </c:pt>
                <c:pt idx="80">
                  <c:v>141.19859532009508</c:v>
                </c:pt>
                <c:pt idx="81">
                  <c:v>119.87789624067884</c:v>
                </c:pt>
                <c:pt idx="82">
                  <c:v>103.77831602632959</c:v>
                </c:pt>
                <c:pt idx="83">
                  <c:v>94.163015995139816</c:v>
                </c:pt>
                <c:pt idx="84">
                  <c:v>89.571179247510599</c:v>
                </c:pt>
                <c:pt idx="85">
                  <c:v>87.778824752599931</c:v>
                </c:pt>
                <c:pt idx="86">
                  <c:v>87.163071614355715</c:v>
                </c:pt>
                <c:pt idx="87">
                  <c:v>86.928703851782544</c:v>
                </c:pt>
                <c:pt idx="88">
                  <c:v>86.791233986119835</c:v>
                </c:pt>
                <c:pt idx="89">
                  <c:v>86.673707403445178</c:v>
                </c:pt>
                <c:pt idx="90">
                  <c:v>86.560063533698028</c:v>
                </c:pt>
                <c:pt idx="91">
                  <c:v>86.447649202926755</c:v>
                </c:pt>
                <c:pt idx="92">
                  <c:v>86.336073834011785</c:v>
                </c:pt>
                <c:pt idx="93">
                  <c:v>86.225246074433713</c:v>
                </c:pt>
                <c:pt idx="94">
                  <c:v>86.11510902241335</c:v>
                </c:pt>
                <c:pt idx="95">
                  <c:v>86.005612403274995</c:v>
                </c:pt>
                <c:pt idx="96">
                  <c:v>85.896710096505828</c:v>
                </c:pt>
                <c:pt idx="97">
                  <c:v>85.788359774958522</c:v>
                </c:pt>
                <c:pt idx="98">
                  <c:v>85.680522693280977</c:v>
                </c:pt>
                <c:pt idx="99">
                  <c:v>85.573163497171151</c:v>
                </c:pt>
                <c:pt idx="100">
                  <c:v>85.466250047040745</c:v>
                </c:pt>
                <c:pt idx="101">
                  <c:v>85.359753255820479</c:v>
                </c:pt>
                <c:pt idx="102">
                  <c:v>85.253646940734583</c:v>
                </c:pt>
                <c:pt idx="103">
                  <c:v>85.147907688732602</c:v>
                </c:pt>
                <c:pt idx="104">
                  <c:v>85.042514735126161</c:v>
                </c:pt>
                <c:pt idx="105">
                  <c:v>84.937449854840267</c:v>
                </c:pt>
                <c:pt idx="106">
                  <c:v>84.832697265546798</c:v>
                </c:pt>
                <c:pt idx="107">
                  <c:v>84.728243541794996</c:v>
                </c:pt>
                <c:pt idx="108">
                  <c:v>84.624077539089456</c:v>
                </c:pt>
                <c:pt idx="109">
                  <c:v>84.520190326681089</c:v>
                </c:pt>
                <c:pt idx="110">
                  <c:v>84.416575127632782</c:v>
                </c:pt>
                <c:pt idx="111">
                  <c:v>84.313227264491616</c:v>
                </c:pt>
                <c:pt idx="112">
                  <c:v>84.210144108649217</c:v>
                </c:pt>
                <c:pt idx="113">
                  <c:v>84.107325031196055</c:v>
                </c:pt>
                <c:pt idx="114">
                  <c:v>84.004771352784573</c:v>
                </c:pt>
                <c:pt idx="115">
                  <c:v>83.9024862897124</c:v>
                </c:pt>
                <c:pt idx="116">
                  <c:v>83.800474893134989</c:v>
                </c:pt>
                <c:pt idx="117">
                  <c:v>83.698743978030976</c:v>
                </c:pt>
                <c:pt idx="118">
                  <c:v>83.597302038295169</c:v>
                </c:pt>
                <c:pt idx="119">
                  <c:v>83.496159144148649</c:v>
                </c:pt>
                <c:pt idx="120">
                  <c:v>83.395326817966264</c:v>
                </c:pt>
                <c:pt idx="121">
                  <c:v>83.294817884663971</c:v>
                </c:pt>
                <c:pt idx="122">
                  <c:v>83.194646293004396</c:v>
                </c:pt>
                <c:pt idx="123">
                  <c:v>83.094826904608581</c:v>
                </c:pt>
                <c:pt idx="124">
                  <c:v>82.995375248148861</c:v>
                </c:pt>
                <c:pt idx="125">
                  <c:v>82.896307237172323</c:v>
                </c:pt>
                <c:pt idx="126">
                  <c:v>82.797638851294806</c:v>
                </c:pt>
                <c:pt idx="127">
                  <c:v>82.699385782113339</c:v>
                </c:pt>
                <c:pt idx="128">
                  <c:v>82.601563047092867</c:v>
                </c:pt>
                <c:pt idx="129">
                  <c:v>82.504184576841922</c:v>
                </c:pt>
                <c:pt idx="130">
                  <c:v>82.407262783515435</c:v>
                </c:pt>
                <c:pt idx="131">
                  <c:v>82.310808120448485</c:v>
                </c:pt>
                <c:pt idx="132">
                  <c:v>82.214828645372734</c:v>
                </c:pt>
                <c:pt idx="133">
                  <c:v>82.119329601509165</c:v>
                </c:pt>
                <c:pt idx="134">
                  <c:v>82.024313032263237</c:v>
                </c:pt>
                <c:pt idx="135">
                  <c:v>81.929777445964305</c:v>
                </c:pt>
                <c:pt idx="136">
                  <c:v>81.83571754691701</c:v>
                </c:pt>
                <c:pt idx="137">
                  <c:v>81.742124047835119</c:v>
                </c:pt>
                <c:pt idx="138">
                  <c:v>81.648983576455436</c:v>
                </c:pt>
                <c:pt idx="139">
                  <c:v>81.556278685819507</c:v>
                </c:pt>
                <c:pt idx="140">
                  <c:v>81.463987973502867</c:v>
                </c:pt>
                <c:pt idx="141">
                  <c:v>81.372086310209738</c:v>
                </c:pt>
                <c:pt idx="142">
                  <c:v>81.280545172960359</c:v>
                </c:pt>
                <c:pt idx="143">
                  <c:v>81.189333072960281</c:v>
                </c:pt>
                <c:pt idx="144">
                  <c:v>81.098416063553259</c:v>
                </c:pt>
                <c:pt idx="145">
                  <c:v>81.007758309794269</c:v>
                </c:pt>
                <c:pt idx="146">
                  <c:v>80.917322698434219</c:v>
                </c:pt>
                <c:pt idx="147">
                  <c:v>80.827071465682209</c:v>
                </c:pt>
                <c:pt idx="148">
                  <c:v>80.73696682007693</c:v>
                </c:pt>
                <c:pt idx="149">
                  <c:v>80.646971539100946</c:v>
                </c:pt>
                <c:pt idx="150">
                  <c:v>80.557049520638614</c:v>
                </c:pt>
                <c:pt idx="151">
                  <c:v>80.467166273750451</c:v>
                </c:pt>
                <c:pt idx="152">
                  <c:v>80.377289337194981</c:v>
                </c:pt>
                <c:pt idx="153">
                  <c:v>80.287388618342419</c:v>
                </c:pt>
                <c:pt idx="154">
                  <c:v>80.197436649274465</c:v>
                </c:pt>
                <c:pt idx="155">
                  <c:v>80.107408760683654</c:v>
                </c:pt>
                <c:pt idx="156">
                  <c:v>80.017283177468812</c:v>
                </c:pt>
                <c:pt idx="157">
                  <c:v>79.927041042541447</c:v>
                </c:pt>
                <c:pt idx="158">
                  <c:v>79.836666377253138</c:v>
                </c:pt>
                <c:pt idx="159">
                  <c:v>79.746145988035011</c:v>
                </c:pt>
                <c:pt idx="160">
                  <c:v>79.655469329363569</c:v>
                </c:pt>
                <c:pt idx="161">
                  <c:v>79.564628333126961</c:v>
                </c:pt>
                <c:pt idx="162">
                  <c:v>79.473617213974535</c:v>
                </c:pt>
                <c:pt idx="163">
                  <c:v>79.382432259409327</c:v>
                </c:pt>
                <c:pt idx="164">
                  <c:v>79.291071612341455</c:v>
                </c:pt>
                <c:pt idx="165">
                  <c:v>79.199535052663705</c:v>
                </c:pt>
                <c:pt idx="166">
                  <c:v>79.10782378322061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99.005949007097271</c:v>
                </c:pt>
                <c:pt idx="1">
                  <c:v>99.003302570852512</c:v>
                </c:pt>
                <c:pt idx="2">
                  <c:v>98.999322588983887</c:v>
                </c:pt>
                <c:pt idx="3">
                  <c:v>98.993866785833504</c:v>
                </c:pt>
                <c:pt idx="4">
                  <c:v>98.986779685875035</c:v>
                </c:pt>
                <c:pt idx="5">
                  <c:v>98.977891746906096</c:v>
                </c:pt>
                <c:pt idx="6">
                  <c:v>98.967018511178196</c:v>
                </c:pt>
                <c:pt idx="7">
                  <c:v>98.953959794904932</c:v>
                </c:pt>
                <c:pt idx="8">
                  <c:v>98.938498940997363</c:v>
                </c:pt>
                <c:pt idx="9">
                  <c:v>98.920402164755728</c:v>
                </c:pt>
                <c:pt idx="10">
                  <c:v>98.899418027540776</c:v>
                </c:pt>
                <c:pt idx="11">
                  <c:v>98.875277079060695</c:v>
                </c:pt>
                <c:pt idx="12">
                  <c:v>98.847691714678547</c:v>
                </c:pt>
                <c:pt idx="13">
                  <c:v>98.816356299850767</c:v>
                </c:pt>
                <c:pt idx="14">
                  <c:v>98.780947619142694</c:v>
                </c:pt>
                <c:pt idx="15">
                  <c:v>98.741125711835011</c:v>
                </c:pt>
                <c:pt idx="16">
                  <c:v>98.696535159443954</c:v>
                </c:pt>
                <c:pt idx="17">
                  <c:v>98.646806891931888</c:v>
                </c:pt>
                <c:pt idx="18">
                  <c:v>98.591560578299507</c:v>
                </c:pt>
                <c:pt idx="19">
                  <c:v>98.530407662869365</c:v>
                </c:pt>
                <c:pt idx="20">
                  <c:v>98.462955100100373</c:v>
                </c:pt>
                <c:pt idx="21">
                  <c:v>98.388809827444504</c:v>
                </c:pt>
                <c:pt idx="22">
                  <c:v>98.30758399689492</c:v>
                </c:pt>
                <c:pt idx="23">
                  <c:v>98.218900961005147</c:v>
                </c:pt>
                <c:pt idx="24">
                  <c:v>98.122401978113231</c:v>
                </c:pt>
                <c:pt idx="25">
                  <c:v>98.017753564568181</c:v>
                </c:pt>
                <c:pt idx="26">
                  <c:v>97.904655379767462</c:v>
                </c:pt>
                <c:pt idx="27">
                  <c:v>97.782848484300331</c:v>
                </c:pt>
                <c:pt idx="28">
                  <c:v>97.652123764708293</c:v>
                </c:pt>
                <c:pt idx="29">
                  <c:v>97.512330273320345</c:v>
                </c:pt>
                <c:pt idx="30">
                  <c:v>97.363383191924939</c:v>
                </c:pt>
                <c:pt idx="31">
                  <c:v>97.205271097772382</c:v>
                </c:pt>
                <c:pt idx="32">
                  <c:v>97.038062193724087</c:v>
                </c:pt>
                <c:pt idx="33">
                  <c:v>96.861909165129717</c:v>
                </c:pt>
                <c:pt idx="34">
                  <c:v>96.67705234723303</c:v>
                </c:pt>
                <c:pt idx="35">
                  <c:v>96.48382093027088</c:v>
                </c:pt>
                <c:pt idx="36">
                  <c:v>96.282631994828307</c:v>
                </c:pt>
                <c:pt idx="37">
                  <c:v>96.07398725525664</c:v>
                </c:pt>
                <c:pt idx="38">
                  <c:v>95.85846748969243</c:v>
                </c:pt>
                <c:pt idx="39">
                  <c:v>95.636724745122052</c:v>
                </c:pt>
                <c:pt idx="40">
                  <c:v>95.409472517226845</c:v>
                </c:pt>
                <c:pt idx="41">
                  <c:v>95.177474208916777</c:v>
                </c:pt>
                <c:pt idx="42">
                  <c:v>94.941530260186298</c:v>
                </c:pt>
                <c:pt idx="43">
                  <c:v>94.702464408011906</c:v>
                </c:pt>
                <c:pt idx="44">
                  <c:v>94.461109573224533</c:v>
                </c:pt>
                <c:pt idx="45">
                  <c:v>94.218293878970456</c:v>
                </c:pt>
                <c:pt idx="46">
                  <c:v>93.97482728268686</c:v>
                </c:pt>
                <c:pt idx="47">
                  <c:v>93.731489253372615</c:v>
                </c:pt>
                <c:pt idx="48">
                  <c:v>93.489017853518504</c:v>
                </c:pt>
                <c:pt idx="49">
                  <c:v>93.248100497170768</c:v>
                </c:pt>
                <c:pt idx="50">
                  <c:v>93.009366559774975</c:v>
                </c:pt>
                <c:pt idx="51">
                  <c:v>92.773381919139339</c:v>
                </c:pt>
                <c:pt idx="52">
                  <c:v>92.540645416693394</c:v>
                </c:pt>
                <c:pt idx="53">
                  <c:v>92.311587149461275</c:v>
                </c:pt>
                <c:pt idx="54">
                  <c:v>92.086568439407685</c:v>
                </c:pt>
                <c:pt idx="55">
                  <c:v>91.865883279903315</c:v>
                </c:pt>
                <c:pt idx="56">
                  <c:v>91.649761029244715</c:v>
                </c:pt>
                <c:pt idx="57">
                  <c:v>91.438370107374666</c:v>
                </c:pt>
                <c:pt idx="58">
                  <c:v>91.231822452139383</c:v>
                </c:pt>
                <c:pt idx="59">
                  <c:v>91.030178502955664</c:v>
                </c:pt>
                <c:pt idx="60">
                  <c:v>90.833452499769393</c:v>
                </c:pt>
                <c:pt idx="61">
                  <c:v>90.641617910839187</c:v>
                </c:pt>
                <c:pt idx="62">
                  <c:v>90.454612831611755</c:v>
                </c:pt>
                <c:pt idx="63">
                  <c:v>90.272345226592989</c:v>
                </c:pt>
                <c:pt idx="64">
                  <c:v>90.09469791494989</c:v>
                </c:pt>
                <c:pt idx="65">
                  <c:v>89.921533227351134</c:v>
                </c:pt>
                <c:pt idx="66">
                  <c:v>89.752697285449557</c:v>
                </c:pt>
                <c:pt idx="67">
                  <c:v>89.588023875982827</c:v>
                </c:pt>
                <c:pt idx="68">
                  <c:v>89.427337908566955</c:v>
                </c:pt>
                <c:pt idx="69">
                  <c:v>89.27045845996463</c:v>
                </c:pt>
                <c:pt idx="70">
                  <c:v>89.117201418158075</c:v>
                </c:pt>
                <c:pt idx="71">
                  <c:v>88.967381747284392</c:v>
                </c:pt>
                <c:pt idx="72">
                  <c:v>88.8208153997805</c:v>
                </c:pt>
                <c:pt idx="73">
                  <c:v>88.677320905337979</c:v>
                </c:pt>
                <c:pt idx="74">
                  <c:v>88.536720667868707</c:v>
                </c:pt>
                <c:pt idx="75">
                  <c:v>88.398842001988015</c:v>
                </c:pt>
                <c:pt idx="76">
                  <c:v>88.263517939848015</c:v>
                </c:pt>
                <c:pt idx="77">
                  <c:v>88.130587837772651</c:v>
                </c:pt>
                <c:pt idx="78">
                  <c:v>87.999897810281553</c:v>
                </c:pt>
                <c:pt idx="79">
                  <c:v>87.871301016930019</c:v>
                </c:pt>
                <c:pt idx="80">
                  <c:v>87.744657825077724</c:v>
                </c:pt>
                <c:pt idx="81">
                  <c:v>87.619835869343774</c:v>
                </c:pt>
                <c:pt idx="82">
                  <c:v>87.496710026190812</c:v>
                </c:pt>
                <c:pt idx="83">
                  <c:v>87.375162319864259</c:v>
                </c:pt>
                <c:pt idx="84">
                  <c:v>87.255081773834831</c:v>
                </c:pt>
                <c:pt idx="85">
                  <c:v>87.136364219975405</c:v>
                </c:pt>
                <c:pt idx="86">
                  <c:v>87.018912075958838</c:v>
                </c:pt>
                <c:pt idx="87">
                  <c:v>86.902634099796202</c:v>
                </c:pt>
                <c:pt idx="88">
                  <c:v>86.787445129040179</c:v>
                </c:pt>
                <c:pt idx="89">
                  <c:v>86.673265810949161</c:v>
                </c:pt>
                <c:pt idx="90">
                  <c:v>86.560022328831849</c:v>
                </c:pt>
                <c:pt idx="91">
                  <c:v>86.44764612886128</c:v>
                </c:pt>
                <c:pt idx="92">
                  <c:v>86.336073650841541</c:v>
                </c:pt>
                <c:pt idx="93">
                  <c:v>86.225246065724065</c:v>
                </c:pt>
                <c:pt idx="94">
                  <c:v>86.115109022083104</c:v>
                </c:pt>
                <c:pt idx="95">
                  <c:v>86.005612403265019</c:v>
                </c:pt>
                <c:pt idx="96">
                  <c:v>85.896710096505586</c:v>
                </c:pt>
                <c:pt idx="97">
                  <c:v>85.788359774958522</c:v>
                </c:pt>
                <c:pt idx="98">
                  <c:v>85.680522693280977</c:v>
                </c:pt>
                <c:pt idx="99">
                  <c:v>85.573163497171151</c:v>
                </c:pt>
                <c:pt idx="100">
                  <c:v>85.466250047040745</c:v>
                </c:pt>
                <c:pt idx="101">
                  <c:v>85.359753255820479</c:v>
                </c:pt>
                <c:pt idx="102">
                  <c:v>85.253646940734583</c:v>
                </c:pt>
                <c:pt idx="103">
                  <c:v>85.147907688732602</c:v>
                </c:pt>
                <c:pt idx="104">
                  <c:v>85.042514735126161</c:v>
                </c:pt>
                <c:pt idx="105">
                  <c:v>84.937449854840267</c:v>
                </c:pt>
                <c:pt idx="106">
                  <c:v>84.832697265546798</c:v>
                </c:pt>
                <c:pt idx="107">
                  <c:v>84.728243541794996</c:v>
                </c:pt>
                <c:pt idx="108">
                  <c:v>84.624077539089456</c:v>
                </c:pt>
                <c:pt idx="109">
                  <c:v>84.520190326681089</c:v>
                </c:pt>
                <c:pt idx="110">
                  <c:v>84.416575127632782</c:v>
                </c:pt>
                <c:pt idx="111">
                  <c:v>84.313227264491616</c:v>
                </c:pt>
                <c:pt idx="112">
                  <c:v>84.210144108649217</c:v>
                </c:pt>
                <c:pt idx="113">
                  <c:v>84.107325031196055</c:v>
                </c:pt>
                <c:pt idx="114">
                  <c:v>84.004771352784573</c:v>
                </c:pt>
                <c:pt idx="115">
                  <c:v>83.9024862897124</c:v>
                </c:pt>
                <c:pt idx="116">
                  <c:v>83.800474893134989</c:v>
                </c:pt>
                <c:pt idx="117">
                  <c:v>83.698743978030976</c:v>
                </c:pt>
                <c:pt idx="118">
                  <c:v>83.597302038295169</c:v>
                </c:pt>
                <c:pt idx="119">
                  <c:v>83.496159144148649</c:v>
                </c:pt>
                <c:pt idx="120">
                  <c:v>83.395326817966264</c:v>
                </c:pt>
                <c:pt idx="121">
                  <c:v>83.294817884663971</c:v>
                </c:pt>
                <c:pt idx="122">
                  <c:v>83.194646293004396</c:v>
                </c:pt>
                <c:pt idx="123">
                  <c:v>83.094826904608581</c:v>
                </c:pt>
                <c:pt idx="124">
                  <c:v>82.995375248148861</c:v>
                </c:pt>
                <c:pt idx="125">
                  <c:v>82.896307237172323</c:v>
                </c:pt>
                <c:pt idx="126">
                  <c:v>82.797638851294806</c:v>
                </c:pt>
                <c:pt idx="127">
                  <c:v>82.699385782113339</c:v>
                </c:pt>
                <c:pt idx="128">
                  <c:v>82.601563047092867</c:v>
                </c:pt>
                <c:pt idx="129">
                  <c:v>82.504184576841922</c:v>
                </c:pt>
                <c:pt idx="130">
                  <c:v>82.407262783515435</c:v>
                </c:pt>
                <c:pt idx="131">
                  <c:v>82.310808120448485</c:v>
                </c:pt>
                <c:pt idx="132">
                  <c:v>82.214828645372734</c:v>
                </c:pt>
                <c:pt idx="133">
                  <c:v>82.119329601509165</c:v>
                </c:pt>
                <c:pt idx="134">
                  <c:v>82.024313032263237</c:v>
                </c:pt>
                <c:pt idx="135">
                  <c:v>81.929777445964305</c:v>
                </c:pt>
                <c:pt idx="136">
                  <c:v>81.83571754691701</c:v>
                </c:pt>
                <c:pt idx="137">
                  <c:v>81.742124047835119</c:v>
                </c:pt>
                <c:pt idx="138">
                  <c:v>81.648983576455436</c:v>
                </c:pt>
                <c:pt idx="139">
                  <c:v>81.556278685819507</c:v>
                </c:pt>
                <c:pt idx="140">
                  <c:v>81.463987973502867</c:v>
                </c:pt>
                <c:pt idx="141">
                  <c:v>81.372086310209738</c:v>
                </c:pt>
                <c:pt idx="142">
                  <c:v>81.280545172960359</c:v>
                </c:pt>
                <c:pt idx="143">
                  <c:v>81.189333072960281</c:v>
                </c:pt>
                <c:pt idx="144">
                  <c:v>81.098416063553259</c:v>
                </c:pt>
                <c:pt idx="145">
                  <c:v>81.007758309794269</c:v>
                </c:pt>
                <c:pt idx="146">
                  <c:v>80.917322698434219</c:v>
                </c:pt>
                <c:pt idx="147">
                  <c:v>80.827071465682209</c:v>
                </c:pt>
                <c:pt idx="148">
                  <c:v>80.73696682007693</c:v>
                </c:pt>
                <c:pt idx="149">
                  <c:v>80.646971539100946</c:v>
                </c:pt>
                <c:pt idx="150">
                  <c:v>80.557049520638614</c:v>
                </c:pt>
                <c:pt idx="151">
                  <c:v>80.467166273750451</c:v>
                </c:pt>
                <c:pt idx="152">
                  <c:v>80.377289337194981</c:v>
                </c:pt>
                <c:pt idx="153">
                  <c:v>80.287388618342419</c:v>
                </c:pt>
                <c:pt idx="154">
                  <c:v>80.197436649274465</c:v>
                </c:pt>
                <c:pt idx="155">
                  <c:v>80.107408760683654</c:v>
                </c:pt>
                <c:pt idx="156">
                  <c:v>80.017283177468812</c:v>
                </c:pt>
                <c:pt idx="157">
                  <c:v>79.927041042541447</c:v>
                </c:pt>
                <c:pt idx="158">
                  <c:v>79.836666377253138</c:v>
                </c:pt>
                <c:pt idx="159">
                  <c:v>79.746145988035011</c:v>
                </c:pt>
                <c:pt idx="160">
                  <c:v>79.655469329363569</c:v>
                </c:pt>
                <c:pt idx="161">
                  <c:v>79.564628333126961</c:v>
                </c:pt>
                <c:pt idx="162">
                  <c:v>79.473617213974535</c:v>
                </c:pt>
                <c:pt idx="163">
                  <c:v>79.382432259409327</c:v>
                </c:pt>
                <c:pt idx="164">
                  <c:v>79.291071612341455</c:v>
                </c:pt>
                <c:pt idx="165">
                  <c:v>79.199535052663705</c:v>
                </c:pt>
                <c:pt idx="166">
                  <c:v>79.10782378322061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101.304</c:v>
                </c:pt>
                <c:pt idx="1">
                  <c:v>99.429000000000002</c:v>
                </c:pt>
                <c:pt idx="2">
                  <c:v>101.893</c:v>
                </c:pt>
                <c:pt idx="3">
                  <c:v>96.820999999999998</c:v>
                </c:pt>
                <c:pt idx="4">
                  <c:v>98.75</c:v>
                </c:pt>
                <c:pt idx="5">
                  <c:v>98.963999999999999</c:v>
                </c:pt>
                <c:pt idx="6">
                  <c:v>99.429000000000002</c:v>
                </c:pt>
                <c:pt idx="7">
                  <c:v>101.804</c:v>
                </c:pt>
                <c:pt idx="8">
                  <c:v>98.588999999999999</c:v>
                </c:pt>
                <c:pt idx="9">
                  <c:v>99.606999999999999</c:v>
                </c:pt>
                <c:pt idx="10">
                  <c:v>100.125</c:v>
                </c:pt>
                <c:pt idx="11">
                  <c:v>98.481999999999999</c:v>
                </c:pt>
                <c:pt idx="12">
                  <c:v>98.963999999999999</c:v>
                </c:pt>
                <c:pt idx="13">
                  <c:v>96.695999999999998</c:v>
                </c:pt>
                <c:pt idx="14">
                  <c:v>96.429000000000002</c:v>
                </c:pt>
                <c:pt idx="15">
                  <c:v>99.161000000000001</c:v>
                </c:pt>
                <c:pt idx="16">
                  <c:v>96.731999999999999</c:v>
                </c:pt>
                <c:pt idx="17">
                  <c:v>97.195999999999998</c:v>
                </c:pt>
                <c:pt idx="18">
                  <c:v>97.856999999999999</c:v>
                </c:pt>
                <c:pt idx="19">
                  <c:v>97.268000000000001</c:v>
                </c:pt>
                <c:pt idx="20">
                  <c:v>100.143</c:v>
                </c:pt>
                <c:pt idx="21">
                  <c:v>99.195999999999998</c:v>
                </c:pt>
                <c:pt idx="22">
                  <c:v>98.679000000000002</c:v>
                </c:pt>
                <c:pt idx="23">
                  <c:v>100.411</c:v>
                </c:pt>
                <c:pt idx="24">
                  <c:v>96.820999999999998</c:v>
                </c:pt>
                <c:pt idx="25">
                  <c:v>96.393000000000001</c:v>
                </c:pt>
                <c:pt idx="26">
                  <c:v>95.786000000000001</c:v>
                </c:pt>
                <c:pt idx="27">
                  <c:v>96.25</c:v>
                </c:pt>
                <c:pt idx="28">
                  <c:v>97.713999999999999</c:v>
                </c:pt>
                <c:pt idx="29">
                  <c:v>99.125</c:v>
                </c:pt>
                <c:pt idx="30">
                  <c:v>99.731999999999999</c:v>
                </c:pt>
                <c:pt idx="31">
                  <c:v>98.463999999999999</c:v>
                </c:pt>
                <c:pt idx="32">
                  <c:v>99.856999999999999</c:v>
                </c:pt>
                <c:pt idx="33">
                  <c:v>99.036000000000001</c:v>
                </c:pt>
                <c:pt idx="34">
                  <c:v>98.929000000000002</c:v>
                </c:pt>
                <c:pt idx="35">
                  <c:v>101.732</c:v>
                </c:pt>
                <c:pt idx="36">
                  <c:v>102.893</c:v>
                </c:pt>
                <c:pt idx="37">
                  <c:v>102.875</c:v>
                </c:pt>
                <c:pt idx="38">
                  <c:v>102.161</c:v>
                </c:pt>
                <c:pt idx="39">
                  <c:v>101.571</c:v>
                </c:pt>
                <c:pt idx="40">
                  <c:v>103.946</c:v>
                </c:pt>
                <c:pt idx="41">
                  <c:v>107.786</c:v>
                </c:pt>
                <c:pt idx="42">
                  <c:v>108.786</c:v>
                </c:pt>
                <c:pt idx="43">
                  <c:v>110.482</c:v>
                </c:pt>
                <c:pt idx="44">
                  <c:v>112.536</c:v>
                </c:pt>
                <c:pt idx="45">
                  <c:v>118.214</c:v>
                </c:pt>
                <c:pt idx="46">
                  <c:v>122.071</c:v>
                </c:pt>
                <c:pt idx="47">
                  <c:v>134.179</c:v>
                </c:pt>
                <c:pt idx="48">
                  <c:v>148.321</c:v>
                </c:pt>
                <c:pt idx="49">
                  <c:v>165.411</c:v>
                </c:pt>
                <c:pt idx="50">
                  <c:v>184.625</c:v>
                </c:pt>
                <c:pt idx="51">
                  <c:v>204.679</c:v>
                </c:pt>
                <c:pt idx="52">
                  <c:v>220.232</c:v>
                </c:pt>
                <c:pt idx="53">
                  <c:v>229.661</c:v>
                </c:pt>
                <c:pt idx="54">
                  <c:v>235.679</c:v>
                </c:pt>
                <c:pt idx="55">
                  <c:v>237.089</c:v>
                </c:pt>
                <c:pt idx="56">
                  <c:v>236.071</c:v>
                </c:pt>
                <c:pt idx="57">
                  <c:v>229.911</c:v>
                </c:pt>
                <c:pt idx="58">
                  <c:v>218.607</c:v>
                </c:pt>
                <c:pt idx="59">
                  <c:v>197.321</c:v>
                </c:pt>
                <c:pt idx="60">
                  <c:v>154.357</c:v>
                </c:pt>
                <c:pt idx="61">
                  <c:v>115.393</c:v>
                </c:pt>
                <c:pt idx="62">
                  <c:v>98.143000000000001</c:v>
                </c:pt>
                <c:pt idx="63">
                  <c:v>98.125</c:v>
                </c:pt>
                <c:pt idx="64">
                  <c:v>97.713999999999999</c:v>
                </c:pt>
                <c:pt idx="65">
                  <c:v>99.411000000000001</c:v>
                </c:pt>
                <c:pt idx="66">
                  <c:v>101.446</c:v>
                </c:pt>
                <c:pt idx="67">
                  <c:v>107.732</c:v>
                </c:pt>
                <c:pt idx="68">
                  <c:v>114.268</c:v>
                </c:pt>
                <c:pt idx="69">
                  <c:v>126.25</c:v>
                </c:pt>
                <c:pt idx="70">
                  <c:v>138.857</c:v>
                </c:pt>
                <c:pt idx="71">
                  <c:v>155.018</c:v>
                </c:pt>
                <c:pt idx="72">
                  <c:v>168.607</c:v>
                </c:pt>
                <c:pt idx="73">
                  <c:v>178.964</c:v>
                </c:pt>
                <c:pt idx="74">
                  <c:v>187.125</c:v>
                </c:pt>
                <c:pt idx="75">
                  <c:v>192.929</c:v>
                </c:pt>
                <c:pt idx="76">
                  <c:v>196.071</c:v>
                </c:pt>
                <c:pt idx="77">
                  <c:v>194.25</c:v>
                </c:pt>
                <c:pt idx="78">
                  <c:v>189.321</c:v>
                </c:pt>
                <c:pt idx="79">
                  <c:v>174.518</c:v>
                </c:pt>
                <c:pt idx="80">
                  <c:v>150.375</c:v>
                </c:pt>
                <c:pt idx="81">
                  <c:v>114.607</c:v>
                </c:pt>
                <c:pt idx="82">
                  <c:v>94.75</c:v>
                </c:pt>
                <c:pt idx="83">
                  <c:v>87.945999999999998</c:v>
                </c:pt>
                <c:pt idx="84">
                  <c:v>82.481999999999999</c:v>
                </c:pt>
                <c:pt idx="85">
                  <c:v>86.768000000000001</c:v>
                </c:pt>
                <c:pt idx="86">
                  <c:v>85.463999999999999</c:v>
                </c:pt>
                <c:pt idx="87">
                  <c:v>84</c:v>
                </c:pt>
                <c:pt idx="88">
                  <c:v>86.231999999999999</c:v>
                </c:pt>
                <c:pt idx="89">
                  <c:v>85.570999999999998</c:v>
                </c:pt>
                <c:pt idx="90">
                  <c:v>86.554000000000002</c:v>
                </c:pt>
                <c:pt idx="91">
                  <c:v>84.213999999999999</c:v>
                </c:pt>
                <c:pt idx="92">
                  <c:v>86.963999999999999</c:v>
                </c:pt>
                <c:pt idx="93">
                  <c:v>86.106999999999999</c:v>
                </c:pt>
                <c:pt idx="94">
                  <c:v>85.304000000000002</c:v>
                </c:pt>
                <c:pt idx="95">
                  <c:v>85.179000000000002</c:v>
                </c:pt>
                <c:pt idx="96">
                  <c:v>86.125</c:v>
                </c:pt>
                <c:pt idx="97">
                  <c:v>87.393000000000001</c:v>
                </c:pt>
                <c:pt idx="98">
                  <c:v>85.518000000000001</c:v>
                </c:pt>
                <c:pt idx="99">
                  <c:v>85.679000000000002</c:v>
                </c:pt>
                <c:pt idx="100">
                  <c:v>86.695999999999998</c:v>
                </c:pt>
                <c:pt idx="101">
                  <c:v>84.643000000000001</c:v>
                </c:pt>
                <c:pt idx="102">
                  <c:v>86.088999999999999</c:v>
                </c:pt>
                <c:pt idx="103">
                  <c:v>84.481999999999999</c:v>
                </c:pt>
                <c:pt idx="104">
                  <c:v>87.231999999999999</c:v>
                </c:pt>
                <c:pt idx="105">
                  <c:v>85.713999999999999</c:v>
                </c:pt>
                <c:pt idx="106">
                  <c:v>85.429000000000002</c:v>
                </c:pt>
                <c:pt idx="107">
                  <c:v>87.570999999999998</c:v>
                </c:pt>
                <c:pt idx="108">
                  <c:v>86.088999999999999</c:v>
                </c:pt>
                <c:pt idx="109">
                  <c:v>89.411000000000001</c:v>
                </c:pt>
                <c:pt idx="110">
                  <c:v>84.820999999999998</c:v>
                </c:pt>
                <c:pt idx="111">
                  <c:v>88.856999999999999</c:v>
                </c:pt>
                <c:pt idx="112">
                  <c:v>83.179000000000002</c:v>
                </c:pt>
                <c:pt idx="113">
                  <c:v>85.945999999999998</c:v>
                </c:pt>
                <c:pt idx="114">
                  <c:v>85.481999999999999</c:v>
                </c:pt>
                <c:pt idx="115">
                  <c:v>84.231999999999999</c:v>
                </c:pt>
                <c:pt idx="116">
                  <c:v>81.018000000000001</c:v>
                </c:pt>
                <c:pt idx="117">
                  <c:v>82.856999999999999</c:v>
                </c:pt>
                <c:pt idx="118">
                  <c:v>83</c:v>
                </c:pt>
                <c:pt idx="119">
                  <c:v>80.161000000000001</c:v>
                </c:pt>
                <c:pt idx="120">
                  <c:v>82.536000000000001</c:v>
                </c:pt>
                <c:pt idx="121">
                  <c:v>80.570999999999998</c:v>
                </c:pt>
                <c:pt idx="122">
                  <c:v>81.661000000000001</c:v>
                </c:pt>
                <c:pt idx="123">
                  <c:v>79.893000000000001</c:v>
                </c:pt>
                <c:pt idx="124">
                  <c:v>83.088999999999999</c:v>
                </c:pt>
                <c:pt idx="125">
                  <c:v>79.606999999999999</c:v>
                </c:pt>
                <c:pt idx="126">
                  <c:v>80.856999999999999</c:v>
                </c:pt>
                <c:pt idx="127">
                  <c:v>79.375</c:v>
                </c:pt>
                <c:pt idx="128">
                  <c:v>81.820999999999998</c:v>
                </c:pt>
                <c:pt idx="129">
                  <c:v>83.338999999999999</c:v>
                </c:pt>
                <c:pt idx="130">
                  <c:v>82.606999999999999</c:v>
                </c:pt>
                <c:pt idx="131">
                  <c:v>78.963999999999999</c:v>
                </c:pt>
                <c:pt idx="132">
                  <c:v>79.911000000000001</c:v>
                </c:pt>
                <c:pt idx="133">
                  <c:v>83.554000000000002</c:v>
                </c:pt>
                <c:pt idx="134">
                  <c:v>82.393000000000001</c:v>
                </c:pt>
                <c:pt idx="135">
                  <c:v>81.875</c:v>
                </c:pt>
                <c:pt idx="136">
                  <c:v>82.945999999999998</c:v>
                </c:pt>
                <c:pt idx="137">
                  <c:v>83.481999999999999</c:v>
                </c:pt>
                <c:pt idx="138">
                  <c:v>85.588999999999999</c:v>
                </c:pt>
                <c:pt idx="139">
                  <c:v>81.143000000000001</c:v>
                </c:pt>
                <c:pt idx="140">
                  <c:v>78.768000000000001</c:v>
                </c:pt>
                <c:pt idx="141">
                  <c:v>80.320999999999998</c:v>
                </c:pt>
                <c:pt idx="142">
                  <c:v>77.643000000000001</c:v>
                </c:pt>
                <c:pt idx="143">
                  <c:v>81.304000000000002</c:v>
                </c:pt>
                <c:pt idx="144">
                  <c:v>80.356999999999999</c:v>
                </c:pt>
                <c:pt idx="145">
                  <c:v>79.036000000000001</c:v>
                </c:pt>
                <c:pt idx="146">
                  <c:v>78.75</c:v>
                </c:pt>
                <c:pt idx="147">
                  <c:v>77.268000000000001</c:v>
                </c:pt>
                <c:pt idx="148">
                  <c:v>77.856999999999999</c:v>
                </c:pt>
                <c:pt idx="149">
                  <c:v>78.054000000000002</c:v>
                </c:pt>
                <c:pt idx="150">
                  <c:v>77.463999999999999</c:v>
                </c:pt>
                <c:pt idx="151">
                  <c:v>77.911000000000001</c:v>
                </c:pt>
                <c:pt idx="152">
                  <c:v>79.320999999999998</c:v>
                </c:pt>
                <c:pt idx="153">
                  <c:v>74.945999999999998</c:v>
                </c:pt>
                <c:pt idx="154">
                  <c:v>76.070999999999998</c:v>
                </c:pt>
                <c:pt idx="155">
                  <c:v>79.25</c:v>
                </c:pt>
                <c:pt idx="156">
                  <c:v>78.536000000000001</c:v>
                </c:pt>
                <c:pt idx="157">
                  <c:v>77.838999999999999</c:v>
                </c:pt>
                <c:pt idx="158">
                  <c:v>72.911000000000001</c:v>
                </c:pt>
                <c:pt idx="159">
                  <c:v>79.804000000000002</c:v>
                </c:pt>
                <c:pt idx="160">
                  <c:v>76.856999999999999</c:v>
                </c:pt>
                <c:pt idx="161">
                  <c:v>78.268000000000001</c:v>
                </c:pt>
                <c:pt idx="162">
                  <c:v>77.161000000000001</c:v>
                </c:pt>
                <c:pt idx="163">
                  <c:v>77.161000000000001</c:v>
                </c:pt>
                <c:pt idx="164">
                  <c:v>78.411000000000001</c:v>
                </c:pt>
                <c:pt idx="165">
                  <c:v>75.411000000000001</c:v>
                </c:pt>
                <c:pt idx="166">
                  <c:v>76.588999999999999</c:v>
                </c:pt>
                <c:pt idx="167">
                  <c:v>77.018000000000001</c:v>
                </c:pt>
                <c:pt idx="168">
                  <c:v>79.143000000000001</c:v>
                </c:pt>
                <c:pt idx="169">
                  <c:v>78.018000000000001</c:v>
                </c:pt>
                <c:pt idx="170">
                  <c:v>77.713999999999999</c:v>
                </c:pt>
                <c:pt idx="171">
                  <c:v>78.679000000000002</c:v>
                </c:pt>
                <c:pt idx="172">
                  <c:v>77.161000000000001</c:v>
                </c:pt>
                <c:pt idx="173">
                  <c:v>77.570999999999998</c:v>
                </c:pt>
                <c:pt idx="174">
                  <c:v>75.75</c:v>
                </c:pt>
                <c:pt idx="175">
                  <c:v>74.018000000000001</c:v>
                </c:pt>
                <c:pt idx="176">
                  <c:v>75.981999999999999</c:v>
                </c:pt>
                <c:pt idx="177">
                  <c:v>78.786000000000001</c:v>
                </c:pt>
                <c:pt idx="178">
                  <c:v>76.661000000000001</c:v>
                </c:pt>
                <c:pt idx="179">
                  <c:v>79.356999999999999</c:v>
                </c:pt>
                <c:pt idx="180">
                  <c:v>78.536000000000001</c:v>
                </c:pt>
                <c:pt idx="181">
                  <c:v>76.268000000000001</c:v>
                </c:pt>
                <c:pt idx="182">
                  <c:v>73.106999999999999</c:v>
                </c:pt>
                <c:pt idx="183">
                  <c:v>74.804000000000002</c:v>
                </c:pt>
                <c:pt idx="184">
                  <c:v>73.804000000000002</c:v>
                </c:pt>
                <c:pt idx="185">
                  <c:v>74.338999999999999</c:v>
                </c:pt>
                <c:pt idx="186">
                  <c:v>75.643000000000001</c:v>
                </c:pt>
                <c:pt idx="187">
                  <c:v>74.875</c:v>
                </c:pt>
                <c:pt idx="188">
                  <c:v>74.356999999999999</c:v>
                </c:pt>
                <c:pt idx="189">
                  <c:v>76.25</c:v>
                </c:pt>
                <c:pt idx="190">
                  <c:v>74.588999999999999</c:v>
                </c:pt>
                <c:pt idx="191">
                  <c:v>75.518000000000001</c:v>
                </c:pt>
                <c:pt idx="192">
                  <c:v>74.929000000000002</c:v>
                </c:pt>
                <c:pt idx="193">
                  <c:v>73.106999999999999</c:v>
                </c:pt>
                <c:pt idx="194">
                  <c:v>74.768000000000001</c:v>
                </c:pt>
                <c:pt idx="195">
                  <c:v>74.125</c:v>
                </c:pt>
                <c:pt idx="196">
                  <c:v>71.286000000000001</c:v>
                </c:pt>
                <c:pt idx="197">
                  <c:v>73.161000000000001</c:v>
                </c:pt>
                <c:pt idx="198">
                  <c:v>74.963999999999999</c:v>
                </c:pt>
                <c:pt idx="199">
                  <c:v>74.356999999999999</c:v>
                </c:pt>
                <c:pt idx="200">
                  <c:v>74.625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97.644867946139215</c:v>
                </c:pt>
                <c:pt idx="4">
                  <c:v>97.717450333859077</c:v>
                </c:pt>
                <c:pt idx="5">
                  <c:v>97.788895427302393</c:v>
                </c:pt>
                <c:pt idx="6">
                  <c:v>97.859043133050363</c:v>
                </c:pt>
                <c:pt idx="7">
                  <c:v>97.927715421072875</c:v>
                </c:pt>
                <c:pt idx="8">
                  <c:v>97.994714859688045</c:v>
                </c:pt>
                <c:pt idx="9">
                  <c:v>98.059823132039412</c:v>
                </c:pt>
                <c:pt idx="10">
                  <c:v>98.12279955991356</c:v>
                </c:pt>
                <c:pt idx="11">
                  <c:v>98.183379667720814</c:v>
                </c:pt>
                <c:pt idx="12">
                  <c:v>98.241273827827541</c:v>
                </c:pt>
                <c:pt idx="13">
                  <c:v>98.296166038718795</c:v>
                </c:pt>
                <c:pt idx="14">
                  <c:v>98.347712900839156</c:v>
                </c:pt>
                <c:pt idx="15">
                  <c:v>98.395542873769358</c:v>
                </c:pt>
                <c:pt idx="16">
                  <c:v>98.439255927320303</c:v>
                </c:pt>
                <c:pt idx="17">
                  <c:v>98.478423747149392</c:v>
                </c:pt>
                <c:pt idx="18">
                  <c:v>98.512590739246363</c:v>
                </c:pt>
                <c:pt idx="19">
                  <c:v>98.541276226724577</c:v>
                </c:pt>
                <c:pt idx="20">
                  <c:v>98.56397849757299</c:v>
                </c:pt>
                <c:pt idx="21">
                  <c:v>98.58018182691724</c:v>
                </c:pt>
                <c:pt idx="22">
                  <c:v>98.589368393351435</c:v>
                </c:pt>
                <c:pt idx="23">
                  <c:v>98.591038332884054</c:v>
                </c:pt>
                <c:pt idx="24">
                  <c:v>98.584743304335177</c:v>
                </c:pt>
                <c:pt idx="25">
                  <c:v>98.570142243504094</c:v>
                </c:pt>
                <c:pt idx="26">
                  <c:v>98.547092900262328</c:v>
                </c:pt>
                <c:pt idx="27">
                  <c:v>98.515799739511408</c:v>
                </c:pt>
                <c:pt idx="28">
                  <c:v>98.477048193756033</c:v>
                </c:pt>
                <c:pt idx="29">
                  <c:v>98.432567111824866</c:v>
                </c:pt>
                <c:pt idx="30">
                  <c:v>98.385574945311689</c:v>
                </c:pt>
                <c:pt idx="31">
                  <c:v>98.341579087103597</c:v>
                </c:pt>
                <c:pt idx="32">
                  <c:v>98.309508650383378</c:v>
                </c:pt>
                <c:pt idx="33">
                  <c:v>98.303263792793317</c:v>
                </c:pt>
                <c:pt idx="34">
                  <c:v>98.343752408485415</c:v>
                </c:pt>
                <c:pt idx="35">
                  <c:v>98.461449048021535</c:v>
                </c:pt>
                <c:pt idx="36">
                  <c:v>98.699442408688853</c:v>
                </c:pt>
                <c:pt idx="37">
                  <c:v>99.116829758093772</c:v>
                </c:pt>
                <c:pt idx="38">
                  <c:v>99.792167519648217</c:v>
                </c:pt>
                <c:pt idx="39">
                  <c:v>100.82650435331287</c:v>
                </c:pt>
                <c:pt idx="40">
                  <c:v>102.34532654866872</c:v>
                </c:pt>
                <c:pt idx="41">
                  <c:v>104.49857046181357</c:v>
                </c:pt>
                <c:pt idx="42">
                  <c:v>107.45775215123361</c:v>
                </c:pt>
                <c:pt idx="43">
                  <c:v>111.40928804483332</c:v>
                </c:pt>
                <c:pt idx="44">
                  <c:v>116.54328825445039</c:v>
                </c:pt>
                <c:pt idx="45">
                  <c:v>123.03753486883599</c:v>
                </c:pt>
                <c:pt idx="46">
                  <c:v>131.03701564462972</c:v>
                </c:pt>
                <c:pt idx="47">
                  <c:v>140.63022338015145</c:v>
                </c:pt>
                <c:pt idx="48">
                  <c:v>151.82434495886162</c:v>
                </c:pt>
                <c:pt idx="49">
                  <c:v>164.52224251327445</c:v>
                </c:pt>
                <c:pt idx="50">
                  <c:v>178.50416674639516</c:v>
                </c:pt>
                <c:pt idx="51">
                  <c:v>193.41391320935384</c:v>
                </c:pt>
                <c:pt idx="52">
                  <c:v>208.73385469807815</c:v>
                </c:pt>
                <c:pt idx="53">
                  <c:v>223.68983327582842</c:v>
                </c:pt>
                <c:pt idx="54">
                  <c:v>236.96983690976799</c:v>
                </c:pt>
                <c:pt idx="55">
                  <c:v>246.22284048356497</c:v>
                </c:pt>
                <c:pt idx="56">
                  <c:v>247.78681291694082</c:v>
                </c:pt>
                <c:pt idx="57">
                  <c:v>237.72291343876546</c:v>
                </c:pt>
                <c:pt idx="58">
                  <c:v>214.6562986652726</c:v>
                </c:pt>
                <c:pt idx="59">
                  <c:v>182.46492657317086</c:v>
                </c:pt>
                <c:pt idx="60">
                  <c:v>149.42005485229888</c:v>
                </c:pt>
                <c:pt idx="61">
                  <c:v>123.47377862830443</c:v>
                </c:pt>
                <c:pt idx="62">
                  <c:v>107.96146350918904</c:v>
                </c:pt>
                <c:pt idx="63">
                  <c:v>101.45277508005141</c:v>
                </c:pt>
                <c:pt idx="64">
                  <c:v>100.65603587562406</c:v>
                </c:pt>
                <c:pt idx="65">
                  <c:v>102.9522232142463</c:v>
                </c:pt>
                <c:pt idx="66">
                  <c:v>107.0653032803752</c:v>
                </c:pt>
                <c:pt idx="67">
                  <c:v>112.61651243628134</c:v>
                </c:pt>
                <c:pt idx="68">
                  <c:v>119.57894944501568</c:v>
                </c:pt>
                <c:pt idx="69">
                  <c:v>127.97692402707887</c:v>
                </c:pt>
                <c:pt idx="70">
                  <c:v>137.76552560421007</c:v>
                </c:pt>
                <c:pt idx="71">
                  <c:v>148.78362722121858</c:v>
                </c:pt>
                <c:pt idx="72">
                  <c:v>160.72863576147421</c:v>
                </c:pt>
                <c:pt idx="73">
                  <c:v>173.12082270256457</c:v>
                </c:pt>
                <c:pt idx="74">
                  <c:v>185.19103104545218</c:v>
                </c:pt>
                <c:pt idx="75">
                  <c:v>195.58721270693445</c:v>
                </c:pt>
                <c:pt idx="76">
                  <c:v>201.94841372645413</c:v>
                </c:pt>
                <c:pt idx="77">
                  <c:v>200.93815043149107</c:v>
                </c:pt>
                <c:pt idx="78">
                  <c:v>189.71234104968039</c:v>
                </c:pt>
                <c:pt idx="79">
                  <c:v>168.6243419260978</c:v>
                </c:pt>
                <c:pt idx="80">
                  <c:v>142.60070669594617</c:v>
                </c:pt>
                <c:pt idx="81">
                  <c:v>118.76842876134378</c:v>
                </c:pt>
                <c:pt idx="82">
                  <c:v>102.02206753981032</c:v>
                </c:pt>
                <c:pt idx="83">
                  <c:v>92.861288314827831</c:v>
                </c:pt>
                <c:pt idx="84">
                  <c:v>88.89989123326103</c:v>
                </c:pt>
                <c:pt idx="85">
                  <c:v>87.487255286981721</c:v>
                </c:pt>
                <c:pt idx="86">
                  <c:v>87.004770293537035</c:v>
                </c:pt>
                <c:pt idx="87">
                  <c:v>86.78039018543042</c:v>
                </c:pt>
                <c:pt idx="88">
                  <c:v>86.611769851571665</c:v>
                </c:pt>
                <c:pt idx="89">
                  <c:v>86.453401116680539</c:v>
                </c:pt>
                <c:pt idx="90">
                  <c:v>86.297472743684679</c:v>
                </c:pt>
                <c:pt idx="91">
                  <c:v>86.142912233024887</c:v>
                </c:pt>
                <c:pt idx="92">
                  <c:v>85.98959397214557</c:v>
                </c:pt>
                <c:pt idx="93">
                  <c:v>85.837589650494706</c:v>
                </c:pt>
                <c:pt idx="94">
                  <c:v>85.687227802132099</c:v>
                </c:pt>
                <c:pt idx="95">
                  <c:v>85.539396363615495</c:v>
                </c:pt>
                <c:pt idx="96">
                  <c:v>85.396137548616807</c:v>
                </c:pt>
                <c:pt idx="97">
                  <c:v>85.261663000437139</c:v>
                </c:pt>
                <c:pt idx="98">
                  <c:v>85.143840404592595</c:v>
                </c:pt>
                <c:pt idx="99">
                  <c:v>85.055931654063869</c:v>
                </c:pt>
                <c:pt idx="100">
                  <c:v>85.01784216176506</c:v>
                </c:pt>
                <c:pt idx="101">
                  <c:v>85.055473827413451</c:v>
                </c:pt>
                <c:pt idx="102">
                  <c:v>85.196368789009384</c:v>
                </c:pt>
                <c:pt idx="103">
                  <c:v>85.460391520204539</c:v>
                </c:pt>
                <c:pt idx="104">
                  <c:v>85.846339542342918</c:v>
                </c:pt>
                <c:pt idx="105">
                  <c:v>86.318853388562744</c:v>
                </c:pt>
                <c:pt idx="106">
                  <c:v>86.803051408344146</c:v>
                </c:pt>
                <c:pt idx="107">
                  <c:v>87.194075393749557</c:v>
                </c:pt>
                <c:pt idx="108">
                  <c:v>87.383236968444805</c:v>
                </c:pt>
                <c:pt idx="109">
                  <c:v>87.293197422365793</c:v>
                </c:pt>
                <c:pt idx="110">
                  <c:v>86.907059795379837</c:v>
                </c:pt>
                <c:pt idx="111">
                  <c:v>86.276548892234388</c:v>
                </c:pt>
                <c:pt idx="112">
                  <c:v>85.504148886307348</c:v>
                </c:pt>
                <c:pt idx="113">
                  <c:v>84.707661665635726</c:v>
                </c:pt>
                <c:pt idx="114">
                  <c:v>83.984193373419245</c:v>
                </c:pt>
                <c:pt idx="115">
                  <c:v>83.38872598404734</c:v>
                </c:pt>
                <c:pt idx="116">
                  <c:v>82.93252576182303</c:v>
                </c:pt>
                <c:pt idx="117">
                  <c:v>82.596149072260474</c:v>
                </c:pt>
                <c:pt idx="118">
                  <c:v>82.346994015251454</c:v>
                </c:pt>
                <c:pt idx="119">
                  <c:v>82.153164439639568</c:v>
                </c:pt>
                <c:pt idx="120">
                  <c:v>81.990451472720068</c:v>
                </c:pt>
                <c:pt idx="121">
                  <c:v>81.843517030460873</c:v>
                </c:pt>
                <c:pt idx="122">
                  <c:v>81.704089915574357</c:v>
                </c:pt>
                <c:pt idx="123">
                  <c:v>81.568662790578216</c:v>
                </c:pt>
                <c:pt idx="124">
                  <c:v>81.43717264424852</c:v>
                </c:pt>
                <c:pt idx="125">
                  <c:v>81.313391268517037</c:v>
                </c:pt>
                <c:pt idx="126">
                  <c:v>81.207286689890935</c:v>
                </c:pt>
                <c:pt idx="127">
                  <c:v>81.13877132135903</c:v>
                </c:pt>
                <c:pt idx="128">
                  <c:v>81.14030654448274</c:v>
                </c:pt>
                <c:pt idx="129">
                  <c:v>81.253237412919759</c:v>
                </c:pt>
                <c:pt idx="130">
                  <c:v>81.51225498580024</c:v>
                </c:pt>
                <c:pt idx="131">
                  <c:v>81.918037044174511</c:v>
                </c:pt>
                <c:pt idx="132">
                  <c:v>82.410246067291908</c:v>
                </c:pt>
                <c:pt idx="133">
                  <c:v>82.863223312467753</c:v>
                </c:pt>
                <c:pt idx="134">
                  <c:v>83.121147348901644</c:v>
                </c:pt>
                <c:pt idx="135">
                  <c:v>83.063935301332037</c:v>
                </c:pt>
                <c:pt idx="136">
                  <c:v>82.667006592769525</c:v>
                </c:pt>
                <c:pt idx="137">
                  <c:v>82.014770978589297</c:v>
                </c:pt>
                <c:pt idx="138">
                  <c:v>81.257872098141704</c:v>
                </c:pt>
                <c:pt idx="139">
                  <c:v>80.543501652992944</c:v>
                </c:pt>
                <c:pt idx="140">
                  <c:v>79.962373491162268</c:v>
                </c:pt>
                <c:pt idx="141">
                  <c:v>79.536340852859169</c:v>
                </c:pt>
                <c:pt idx="142">
                  <c:v>79.239400987269079</c:v>
                </c:pt>
                <c:pt idx="143">
                  <c:v>79.028522190251678</c:v>
                </c:pt>
                <c:pt idx="144">
                  <c:v>78.865569396963565</c:v>
                </c:pt>
                <c:pt idx="145">
                  <c:v>78.725371696831601</c:v>
                </c:pt>
                <c:pt idx="146">
                  <c:v>78.594486939195036</c:v>
                </c:pt>
                <c:pt idx="147">
                  <c:v>78.466897332532653</c:v>
                </c:pt>
                <c:pt idx="148">
                  <c:v>78.340296070342504</c:v>
                </c:pt>
                <c:pt idx="149">
                  <c:v>78.213909828322471</c:v>
                </c:pt>
                <c:pt idx="150">
                  <c:v>78.087502146089705</c:v>
                </c:pt>
                <c:pt idx="151">
                  <c:v>77.960999081230611</c:v>
                </c:pt>
                <c:pt idx="152">
                  <c:v>77.834370893079651</c:v>
                </c:pt>
                <c:pt idx="153">
                  <c:v>77.707600065224568</c:v>
                </c:pt>
                <c:pt idx="154">
                  <c:v>77.58067376513803</c:v>
                </c:pt>
                <c:pt idx="155">
                  <c:v>77.45358217940877</c:v>
                </c:pt>
                <c:pt idx="156">
                  <c:v>77.326318049689249</c:v>
                </c:pt>
                <c:pt idx="157">
                  <c:v>77.198876411383253</c:v>
                </c:pt>
                <c:pt idx="158">
                  <c:v>77.071254357191535</c:v>
                </c:pt>
                <c:pt idx="159">
                  <c:v>76.943450802921802</c:v>
                </c:pt>
                <c:pt idx="160">
                  <c:v>76.815466257380834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97.644867946132109</c:v>
                </c:pt>
                <c:pt idx="4">
                  <c:v>97.717450333837846</c:v>
                </c:pt>
                <c:pt idx="5">
                  <c:v>97.788895427240192</c:v>
                </c:pt>
                <c:pt idx="6">
                  <c:v>97.859043132871676</c:v>
                </c:pt>
                <c:pt idx="7">
                  <c:v>97.927715420569584</c:v>
                </c:pt>
                <c:pt idx="8">
                  <c:v>97.994714858298195</c:v>
                </c:pt>
                <c:pt idx="9">
                  <c:v>98.05982312827642</c:v>
                </c:pt>
                <c:pt idx="10">
                  <c:v>98.122799549924579</c:v>
                </c:pt>
                <c:pt idx="11">
                  <c:v>98.183379641723448</c:v>
                </c:pt>
                <c:pt idx="12">
                  <c:v>98.241273761490248</c:v>
                </c:pt>
                <c:pt idx="13">
                  <c:v>98.296165872757683</c:v>
                </c:pt>
                <c:pt idx="14">
                  <c:v>98.347712493763396</c:v>
                </c:pt>
                <c:pt idx="15">
                  <c:v>98.39554189481052</c:v>
                </c:pt>
                <c:pt idx="16">
                  <c:v>98.439253619117721</c:v>
                </c:pt>
                <c:pt idx="17">
                  <c:v>98.478418411298208</c:v>
                </c:pt>
                <c:pt idx="18">
                  <c:v>98.512578645696735</c:v>
                </c:pt>
                <c:pt idx="19">
                  <c:v>98.541249353228451</c:v>
                </c:pt>
                <c:pt idx="20">
                  <c:v>98.563919949198109</c:v>
                </c:pt>
                <c:pt idx="21">
                  <c:v>98.580056764788651</c:v>
                </c:pt>
                <c:pt idx="22">
                  <c:v>98.589106480334152</c:v>
                </c:pt>
                <c:pt idx="23">
                  <c:v>98.590500547929935</c:v>
                </c:pt>
                <c:pt idx="24">
                  <c:v>98.58366067321252</c:v>
                </c:pt>
                <c:pt idx="25">
                  <c:v>98.568005400259736</c:v>
                </c:pt>
                <c:pt idx="26">
                  <c:v>98.542957808829556</c:v>
                </c:pt>
                <c:pt idx="27">
                  <c:v>98.507954289385566</c:v>
                </c:pt>
                <c:pt idx="28">
                  <c:v>98.462454309039018</c:v>
                </c:pt>
                <c:pt idx="29">
                  <c:v>98.405951022035026</c:v>
                </c:pt>
                <c:pt idx="30">
                  <c:v>98.337982514080423</c:v>
                </c:pt>
                <c:pt idx="31">
                  <c:v>98.258143404072271</c:v>
                </c:pt>
                <c:pt idx="32">
                  <c:v>98.166096464068076</c:v>
                </c:pt>
                <c:pt idx="33">
                  <c:v>98.061583863873594</c:v>
                </c:pt>
                <c:pt idx="34">
                  <c:v>97.944437606103151</c:v>
                </c:pt>
                <c:pt idx="35">
                  <c:v>97.814588696606677</c:v>
                </c:pt>
                <c:pt idx="36">
                  <c:v>97.672074598679586</c:v>
                </c:pt>
                <c:pt idx="37">
                  <c:v>97.517044550993646</c:v>
                </c:pt>
                <c:pt idx="38">
                  <c:v>97.349762390170909</c:v>
                </c:pt>
                <c:pt idx="39">
                  <c:v>97.1706066082738</c:v>
                </c:pt>
                <c:pt idx="40">
                  <c:v>96.980067489277744</c:v>
                </c:pt>
                <c:pt idx="41">
                  <c:v>96.778741300190617</c:v>
                </c:pt>
                <c:pt idx="42">
                  <c:v>96.567321652970506</c:v>
                </c:pt>
                <c:pt idx="43">
                  <c:v>96.346588292419085</c:v>
                </c:pt>
                <c:pt idx="44">
                  <c:v>96.117393692054051</c:v>
                </c:pt>
                <c:pt idx="45">
                  <c:v>95.880647944680362</c:v>
                </c:pt>
                <c:pt idx="46">
                  <c:v>95.637302508991709</c:v>
                </c:pt>
                <c:pt idx="47">
                  <c:v>95.388333412878652</c:v>
                </c:pt>
                <c:pt idx="48">
                  <c:v>95.134724516360635</c:v>
                </c:pt>
                <c:pt idx="49">
                  <c:v>94.877451403770678</c:v>
                </c:pt>
                <c:pt idx="50">
                  <c:v>94.617466410629234</c:v>
                </c:pt>
                <c:pt idx="51">
                  <c:v>94.355685202518458</c:v>
                </c:pt>
                <c:pt idx="52">
                  <c:v>94.092975219589746</c:v>
                </c:pt>
                <c:pt idx="53">
                  <c:v>93.830146189900418</c:v>
                </c:pt>
                <c:pt idx="54">
                  <c:v>93.567942805857143</c:v>
                </c:pt>
                <c:pt idx="55">
                  <c:v>93.307039557677172</c:v>
                </c:pt>
                <c:pt idx="56">
                  <c:v>93.048037631268187</c:v>
                </c:pt>
                <c:pt idx="57">
                  <c:v>92.791463708647797</c:v>
                </c:pt>
                <c:pt idx="58">
                  <c:v>92.537770458453949</c:v>
                </c:pt>
                <c:pt idx="59">
                  <c:v>92.287338472061151</c:v>
                </c:pt>
                <c:pt idx="60">
                  <c:v>92.040479385828817</c:v>
                </c:pt>
                <c:pt idx="61">
                  <c:v>91.797439929676329</c:v>
                </c:pt>
                <c:pt idx="62">
                  <c:v>91.558406653618178</c:v>
                </c:pt>
                <c:pt idx="63">
                  <c:v>91.3235111040524</c:v>
                </c:pt>
                <c:pt idx="64">
                  <c:v>91.092835247552216</c:v>
                </c:pt>
                <c:pt idx="65">
                  <c:v>90.866416969056758</c:v>
                </c:pt>
                <c:pt idx="66">
                  <c:v>90.644255501505285</c:v>
                </c:pt>
                <c:pt idx="67">
                  <c:v>90.426316673401914</c:v>
                </c:pt>
                <c:pt idx="68">
                  <c:v>90.212537888295543</c:v>
                </c:pt>
                <c:pt idx="69">
                  <c:v>90.002832774889612</c:v>
                </c:pt>
                <c:pt idx="70">
                  <c:v>89.797095468010809</c:v>
                </c:pt>
                <c:pt idx="71">
                  <c:v>89.595204498797216</c:v>
                </c:pt>
                <c:pt idx="72">
                  <c:v>89.397026287272183</c:v>
                </c:pt>
                <c:pt idx="73">
                  <c:v>89.202418242157805</c:v>
                </c:pt>
                <c:pt idx="74">
                  <c:v>89.011231481657802</c:v>
                </c:pt>
                <c:pt idx="75">
                  <c:v>88.823313195360925</c:v>
                </c:pt>
                <c:pt idx="76">
                  <c:v>88.638508671754082</c:v>
                </c:pt>
                <c:pt idx="77">
                  <c:v>88.456663018457661</c:v>
                </c:pt>
                <c:pt idx="78">
                  <c:v>88.277622603541829</c:v>
                </c:pt>
                <c:pt idx="79">
                  <c:v>88.101236246456992</c:v>
                </c:pt>
                <c:pt idx="80">
                  <c:v>87.927356186482072</c:v>
                </c:pt>
                <c:pt idx="81">
                  <c:v>87.755838855381768</c:v>
                </c:pt>
                <c:pt idx="82">
                  <c:v>87.58654547935808</c:v>
                </c:pt>
                <c:pt idx="83">
                  <c:v>87.419342533528223</c:v>
                </c:pt>
                <c:pt idx="84">
                  <c:v>87.254102070180764</c:v>
                </c:pt>
                <c:pt idx="85">
                  <c:v>87.090701940042308</c:v>
                </c:pt>
                <c:pt idx="86">
                  <c:v>86.92902592379653</c:v>
                </c:pt>
                <c:pt idx="87">
                  <c:v>86.768963789181981</c:v>
                </c:pt>
                <c:pt idx="88">
                  <c:v>86.610411287187134</c:v>
                </c:pt>
                <c:pt idx="89">
                  <c:v>86.453270099180571</c:v>
                </c:pt>
                <c:pt idx="90">
                  <c:v>86.297447745270773</c:v>
                </c:pt>
                <c:pt idx="91">
                  <c:v>86.142857462785727</c:v>
                </c:pt>
                <c:pt idx="92">
                  <c:v>85.989418062496355</c:v>
                </c:pt>
                <c:pt idx="93">
                  <c:v>85.83705376907335</c:v>
                </c:pt>
                <c:pt idx="94">
                  <c:v>85.685694051251986</c:v>
                </c:pt>
                <c:pt idx="95">
                  <c:v>85.535273446279106</c:v>
                </c:pt>
                <c:pt idx="96">
                  <c:v>85.385731382413411</c:v>
                </c:pt>
                <c:pt idx="97">
                  <c:v>85.237012002534726</c:v>
                </c:pt>
                <c:pt idx="98">
                  <c:v>85.089063991277797</c:v>
                </c:pt>
                <c:pt idx="99">
                  <c:v>84.941840407528815</c:v>
                </c:pt>
                <c:pt idx="100">
                  <c:v>84.79529852359488</c:v>
                </c:pt>
                <c:pt idx="101">
                  <c:v>84.649399671870725</c:v>
                </c:pt>
                <c:pt idx="102">
                  <c:v>84.504109099367327</c:v>
                </c:pt>
                <c:pt idx="103">
                  <c:v>84.359395830030195</c:v>
                </c:pt>
                <c:pt idx="104">
                  <c:v>84.215232534346654</c:v>
                </c:pt>
                <c:pt idx="105">
                  <c:v>84.071595405321347</c:v>
                </c:pt>
                <c:pt idx="106">
                  <c:v>83.928464039476324</c:v>
                </c:pt>
                <c:pt idx="107">
                  <c:v>83.785821321109665</c:v>
                </c:pt>
                <c:pt idx="108">
                  <c:v>83.643653307622245</c:v>
                </c:pt>
                <c:pt idx="109">
                  <c:v>83.501949113301038</c:v>
                </c:pt>
                <c:pt idx="110">
                  <c:v>83.360700788539134</c:v>
                </c:pt>
                <c:pt idx="111">
                  <c:v>83.219903191090808</c:v>
                </c:pt>
                <c:pt idx="112">
                  <c:v>83.07955384562203</c:v>
                </c:pt>
                <c:pt idx="113">
                  <c:v>82.9396527875532</c:v>
                </c:pt>
                <c:pt idx="114">
                  <c:v>82.800202387027383</c:v>
                </c:pt>
                <c:pt idx="115">
                  <c:v>82.661207148816658</c:v>
                </c:pt>
                <c:pt idx="116">
                  <c:v>82.522673484140313</c:v>
                </c:pt>
                <c:pt idx="117">
                  <c:v>82.384609450757324</c:v>
                </c:pt>
                <c:pt idx="118">
                  <c:v>82.247024458355455</c:v>
                </c:pt>
                <c:pt idx="119">
                  <c:v>82.10992893722819</c:v>
                </c:pt>
                <c:pt idx="120">
                  <c:v>81.973333969538388</c:v>
                </c:pt>
                <c:pt idx="121">
                  <c:v>81.837250884119953</c:v>
                </c:pt>
                <c:pt idx="122">
                  <c:v>81.701690817755463</c:v>
                </c:pt>
                <c:pt idx="123">
                  <c:v>81.566664248139631</c:v>
                </c:pt>
                <c:pt idx="124">
                  <c:v>81.432180506209818</c:v>
                </c:pt>
                <c:pt idx="125">
                  <c:v>81.298247278075479</c:v>
                </c:pt>
                <c:pt idx="126">
                  <c:v>81.164870109239459</c:v>
                </c:pt>
                <c:pt idx="127">
                  <c:v>81.032051925979218</c:v>
                </c:pt>
                <c:pt idx="128">
                  <c:v>80.899792590429101</c:v>
                </c:pt>
                <c:pt idx="129">
                  <c:v>80.7680885068511</c:v>
                </c:pt>
                <c:pt idx="130">
                  <c:v>80.636932296605153</c:v>
                </c:pt>
                <c:pt idx="131">
                  <c:v>80.506312558278566</c:v>
                </c:pt>
                <c:pt idx="132">
                  <c:v>80.376213727233022</c:v>
                </c:pt>
                <c:pt idx="133">
                  <c:v>80.246616045496268</c:v>
                </c:pt>
                <c:pt idx="134">
                  <c:v>80.117495648594712</c:v>
                </c:pt>
                <c:pt idx="135">
                  <c:v>79.988824770833162</c:v>
                </c:pt>
                <c:pt idx="136">
                  <c:v>79.86057206501124</c:v>
                </c:pt>
                <c:pt idx="137">
                  <c:v>79.732703027024684</c:v>
                </c:pt>
                <c:pt idx="138">
                  <c:v>79.60518051065911</c:v>
                </c:pt>
                <c:pt idx="139">
                  <c:v>79.477965313549163</c:v>
                </c:pt>
                <c:pt idx="140">
                  <c:v>79.351016812086343</c:v>
                </c:pt>
                <c:pt idx="141">
                  <c:v>79.224293621246701</c:v>
                </c:pt>
                <c:pt idx="142">
                  <c:v>79.097754254979932</c:v>
                </c:pt>
                <c:pt idx="143">
                  <c:v>78.97135776391967</c:v>
                </c:pt>
                <c:pt idx="144">
                  <c:v>78.84506432958095</c:v>
                </c:pt>
                <c:pt idx="145">
                  <c:v>78.718835797640111</c:v>
                </c:pt>
                <c:pt idx="146">
                  <c:v>78.592636137017763</c:v>
                </c:pt>
                <c:pt idx="147">
                  <c:v>78.466431815949235</c:v>
                </c:pt>
                <c:pt idx="148">
                  <c:v>78.340192090686699</c:v>
                </c:pt>
                <c:pt idx="149">
                  <c:v>78.213889206637205</c:v>
                </c:pt>
                <c:pt idx="150">
                  <c:v>78.087498515365041</c:v>
                </c:pt>
                <c:pt idx="151">
                  <c:v>77.960998513826539</c:v>
                </c:pt>
                <c:pt idx="152">
                  <c:v>77.834370814381714</c:v>
                </c:pt>
                <c:pt idx="153">
                  <c:v>77.707600055538379</c:v>
                </c:pt>
                <c:pt idx="154">
                  <c:v>77.580673764080217</c:v>
                </c:pt>
                <c:pt idx="155">
                  <c:v>77.453582179306281</c:v>
                </c:pt>
                <c:pt idx="156">
                  <c:v>77.326318049680438</c:v>
                </c:pt>
                <c:pt idx="157">
                  <c:v>77.198876411382585</c:v>
                </c:pt>
                <c:pt idx="158">
                  <c:v>77.071254357191492</c:v>
                </c:pt>
                <c:pt idx="159">
                  <c:v>76.943450802921802</c:v>
                </c:pt>
                <c:pt idx="160">
                  <c:v>76.815466257380834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99.596000000000004</c:v>
                </c:pt>
                <c:pt idx="1">
                  <c:v>98.718999999999994</c:v>
                </c:pt>
                <c:pt idx="2">
                  <c:v>101.386</c:v>
                </c:pt>
                <c:pt idx="3">
                  <c:v>99.667000000000002</c:v>
                </c:pt>
                <c:pt idx="4">
                  <c:v>96</c:v>
                </c:pt>
                <c:pt idx="5">
                  <c:v>96.894999999999996</c:v>
                </c:pt>
                <c:pt idx="6">
                  <c:v>96.332999999999998</c:v>
                </c:pt>
                <c:pt idx="7">
                  <c:v>97.350999999999999</c:v>
                </c:pt>
                <c:pt idx="8">
                  <c:v>97.298000000000002</c:v>
                </c:pt>
                <c:pt idx="9">
                  <c:v>97.456000000000003</c:v>
                </c:pt>
                <c:pt idx="10">
                  <c:v>95.649000000000001</c:v>
                </c:pt>
                <c:pt idx="11">
                  <c:v>95.367999999999995</c:v>
                </c:pt>
                <c:pt idx="12">
                  <c:v>97.158000000000001</c:v>
                </c:pt>
                <c:pt idx="13">
                  <c:v>99.332999999999998</c:v>
                </c:pt>
                <c:pt idx="14">
                  <c:v>98.403999999999996</c:v>
                </c:pt>
                <c:pt idx="15">
                  <c:v>96.421000000000006</c:v>
                </c:pt>
                <c:pt idx="16">
                  <c:v>96.947000000000003</c:v>
                </c:pt>
                <c:pt idx="17">
                  <c:v>95.210999999999999</c:v>
                </c:pt>
                <c:pt idx="18">
                  <c:v>98.474000000000004</c:v>
                </c:pt>
                <c:pt idx="19">
                  <c:v>94.245999999999995</c:v>
                </c:pt>
                <c:pt idx="20">
                  <c:v>97.683999999999997</c:v>
                </c:pt>
                <c:pt idx="21">
                  <c:v>98.632000000000005</c:v>
                </c:pt>
                <c:pt idx="22">
                  <c:v>97.789000000000001</c:v>
                </c:pt>
                <c:pt idx="23">
                  <c:v>96.210999999999999</c:v>
                </c:pt>
                <c:pt idx="24">
                  <c:v>100.404</c:v>
                </c:pt>
                <c:pt idx="25">
                  <c:v>98.210999999999999</c:v>
                </c:pt>
                <c:pt idx="26">
                  <c:v>98.087999999999994</c:v>
                </c:pt>
                <c:pt idx="27">
                  <c:v>97.281000000000006</c:v>
                </c:pt>
                <c:pt idx="28">
                  <c:v>97.93</c:v>
                </c:pt>
                <c:pt idx="29">
                  <c:v>100.474</c:v>
                </c:pt>
                <c:pt idx="30">
                  <c:v>99.736999999999995</c:v>
                </c:pt>
                <c:pt idx="31">
                  <c:v>99.894999999999996</c:v>
                </c:pt>
                <c:pt idx="32">
                  <c:v>98.578999999999994</c:v>
                </c:pt>
                <c:pt idx="33">
                  <c:v>99.561000000000007</c:v>
                </c:pt>
                <c:pt idx="34">
                  <c:v>101.018</c:v>
                </c:pt>
                <c:pt idx="35">
                  <c:v>100.22799999999999</c:v>
                </c:pt>
                <c:pt idx="36">
                  <c:v>103.667</c:v>
                </c:pt>
                <c:pt idx="37">
                  <c:v>103.754</c:v>
                </c:pt>
                <c:pt idx="38">
                  <c:v>104.158</c:v>
                </c:pt>
                <c:pt idx="39">
                  <c:v>101.649</c:v>
                </c:pt>
                <c:pt idx="40">
                  <c:v>106.053</c:v>
                </c:pt>
                <c:pt idx="41">
                  <c:v>105.42100000000001</c:v>
                </c:pt>
                <c:pt idx="42">
                  <c:v>105.316</c:v>
                </c:pt>
                <c:pt idx="43">
                  <c:v>110.07</c:v>
                </c:pt>
                <c:pt idx="44">
                  <c:v>109.491</c:v>
                </c:pt>
                <c:pt idx="45">
                  <c:v>113.77200000000001</c:v>
                </c:pt>
                <c:pt idx="46">
                  <c:v>118.754</c:v>
                </c:pt>
                <c:pt idx="47">
                  <c:v>123.702</c:v>
                </c:pt>
                <c:pt idx="48">
                  <c:v>135.93</c:v>
                </c:pt>
                <c:pt idx="49">
                  <c:v>149.17500000000001</c:v>
                </c:pt>
                <c:pt idx="50">
                  <c:v>166.57900000000001</c:v>
                </c:pt>
                <c:pt idx="51">
                  <c:v>187.298</c:v>
                </c:pt>
                <c:pt idx="52">
                  <c:v>205.24600000000001</c:v>
                </c:pt>
                <c:pt idx="53">
                  <c:v>220.404</c:v>
                </c:pt>
                <c:pt idx="54">
                  <c:v>230.19300000000001</c:v>
                </c:pt>
                <c:pt idx="55">
                  <c:v>236.26300000000001</c:v>
                </c:pt>
                <c:pt idx="56">
                  <c:v>237</c:v>
                </c:pt>
                <c:pt idx="57">
                  <c:v>236.45599999999999</c:v>
                </c:pt>
                <c:pt idx="58">
                  <c:v>229.22800000000001</c:v>
                </c:pt>
                <c:pt idx="59">
                  <c:v>213.982</c:v>
                </c:pt>
                <c:pt idx="60">
                  <c:v>181.404</c:v>
                </c:pt>
                <c:pt idx="61">
                  <c:v>132.13999999999999</c:v>
                </c:pt>
                <c:pt idx="62">
                  <c:v>99.474000000000004</c:v>
                </c:pt>
                <c:pt idx="63">
                  <c:v>96.632000000000005</c:v>
                </c:pt>
                <c:pt idx="64">
                  <c:v>95.649000000000001</c:v>
                </c:pt>
                <c:pt idx="65">
                  <c:v>95.578999999999994</c:v>
                </c:pt>
                <c:pt idx="66">
                  <c:v>96.718999999999994</c:v>
                </c:pt>
                <c:pt idx="67">
                  <c:v>102.544</c:v>
                </c:pt>
                <c:pt idx="68">
                  <c:v>106.333</c:v>
                </c:pt>
                <c:pt idx="69">
                  <c:v>111.509</c:v>
                </c:pt>
                <c:pt idx="70">
                  <c:v>122.07</c:v>
                </c:pt>
                <c:pt idx="71">
                  <c:v>139</c:v>
                </c:pt>
                <c:pt idx="72">
                  <c:v>151.667</c:v>
                </c:pt>
                <c:pt idx="73">
                  <c:v>167.386</c:v>
                </c:pt>
                <c:pt idx="74">
                  <c:v>179.84200000000001</c:v>
                </c:pt>
                <c:pt idx="75">
                  <c:v>187.86</c:v>
                </c:pt>
                <c:pt idx="76">
                  <c:v>194.24600000000001</c:v>
                </c:pt>
                <c:pt idx="77">
                  <c:v>196.86</c:v>
                </c:pt>
                <c:pt idx="78">
                  <c:v>194.684</c:v>
                </c:pt>
                <c:pt idx="79">
                  <c:v>187.17500000000001</c:v>
                </c:pt>
                <c:pt idx="80">
                  <c:v>167.22800000000001</c:v>
                </c:pt>
                <c:pt idx="81">
                  <c:v>136.43899999999999</c:v>
                </c:pt>
                <c:pt idx="82">
                  <c:v>101.351</c:v>
                </c:pt>
                <c:pt idx="83">
                  <c:v>85.841999999999999</c:v>
                </c:pt>
                <c:pt idx="84">
                  <c:v>83.789000000000001</c:v>
                </c:pt>
                <c:pt idx="85">
                  <c:v>85.701999999999998</c:v>
                </c:pt>
                <c:pt idx="86">
                  <c:v>83.263000000000005</c:v>
                </c:pt>
                <c:pt idx="87">
                  <c:v>83.456000000000003</c:v>
                </c:pt>
                <c:pt idx="88">
                  <c:v>85.772000000000006</c:v>
                </c:pt>
                <c:pt idx="89">
                  <c:v>84.491</c:v>
                </c:pt>
                <c:pt idx="90">
                  <c:v>83.350999999999999</c:v>
                </c:pt>
                <c:pt idx="91">
                  <c:v>84.210999999999999</c:v>
                </c:pt>
                <c:pt idx="92">
                  <c:v>83.912000000000006</c:v>
                </c:pt>
                <c:pt idx="93">
                  <c:v>87.367999999999995</c:v>
                </c:pt>
                <c:pt idx="94">
                  <c:v>82.947000000000003</c:v>
                </c:pt>
                <c:pt idx="95">
                  <c:v>83.578999999999994</c:v>
                </c:pt>
                <c:pt idx="96">
                  <c:v>84.403999999999996</c:v>
                </c:pt>
                <c:pt idx="97">
                  <c:v>83.403999999999996</c:v>
                </c:pt>
                <c:pt idx="98">
                  <c:v>84.667000000000002</c:v>
                </c:pt>
                <c:pt idx="99">
                  <c:v>85.087999999999994</c:v>
                </c:pt>
                <c:pt idx="100">
                  <c:v>84.632000000000005</c:v>
                </c:pt>
                <c:pt idx="101">
                  <c:v>85.052999999999997</c:v>
                </c:pt>
                <c:pt idx="102">
                  <c:v>85.123000000000005</c:v>
                </c:pt>
                <c:pt idx="103">
                  <c:v>85.034999999999997</c:v>
                </c:pt>
                <c:pt idx="104">
                  <c:v>81.683999999999997</c:v>
                </c:pt>
                <c:pt idx="105">
                  <c:v>83.281000000000006</c:v>
                </c:pt>
                <c:pt idx="106">
                  <c:v>84.087999999999994</c:v>
                </c:pt>
                <c:pt idx="107">
                  <c:v>85.281000000000006</c:v>
                </c:pt>
                <c:pt idx="108">
                  <c:v>88.876999999999995</c:v>
                </c:pt>
                <c:pt idx="109">
                  <c:v>92.052999999999997</c:v>
                </c:pt>
                <c:pt idx="110">
                  <c:v>89.105000000000004</c:v>
                </c:pt>
                <c:pt idx="111">
                  <c:v>89.07</c:v>
                </c:pt>
                <c:pt idx="112">
                  <c:v>87.105000000000004</c:v>
                </c:pt>
                <c:pt idx="113">
                  <c:v>85.649000000000001</c:v>
                </c:pt>
                <c:pt idx="114">
                  <c:v>84.350999999999999</c:v>
                </c:pt>
                <c:pt idx="115">
                  <c:v>84.474000000000004</c:v>
                </c:pt>
                <c:pt idx="116">
                  <c:v>83.632000000000005</c:v>
                </c:pt>
                <c:pt idx="117">
                  <c:v>80.263000000000005</c:v>
                </c:pt>
                <c:pt idx="118">
                  <c:v>81.018000000000001</c:v>
                </c:pt>
                <c:pt idx="119">
                  <c:v>81.701999999999998</c:v>
                </c:pt>
                <c:pt idx="120">
                  <c:v>83.263000000000005</c:v>
                </c:pt>
                <c:pt idx="121">
                  <c:v>79.14</c:v>
                </c:pt>
                <c:pt idx="122">
                  <c:v>82.210999999999999</c:v>
                </c:pt>
                <c:pt idx="123">
                  <c:v>79.912000000000006</c:v>
                </c:pt>
                <c:pt idx="124">
                  <c:v>79.210999999999999</c:v>
                </c:pt>
                <c:pt idx="125">
                  <c:v>78.596000000000004</c:v>
                </c:pt>
                <c:pt idx="126">
                  <c:v>79.965000000000003</c:v>
                </c:pt>
                <c:pt idx="127">
                  <c:v>82.105000000000004</c:v>
                </c:pt>
                <c:pt idx="128">
                  <c:v>76.543999999999997</c:v>
                </c:pt>
                <c:pt idx="129">
                  <c:v>79.561000000000007</c:v>
                </c:pt>
                <c:pt idx="130">
                  <c:v>80.210999999999999</c:v>
                </c:pt>
                <c:pt idx="131">
                  <c:v>81.825000000000003</c:v>
                </c:pt>
                <c:pt idx="132">
                  <c:v>78.578999999999994</c:v>
                </c:pt>
                <c:pt idx="133">
                  <c:v>77.474000000000004</c:v>
                </c:pt>
                <c:pt idx="134">
                  <c:v>81.825000000000003</c:v>
                </c:pt>
                <c:pt idx="135">
                  <c:v>82.632000000000005</c:v>
                </c:pt>
                <c:pt idx="136">
                  <c:v>82.438999999999993</c:v>
                </c:pt>
                <c:pt idx="137">
                  <c:v>83.227999999999994</c:v>
                </c:pt>
                <c:pt idx="138">
                  <c:v>83.981999999999999</c:v>
                </c:pt>
                <c:pt idx="139">
                  <c:v>84.456000000000003</c:v>
                </c:pt>
                <c:pt idx="140">
                  <c:v>84.052999999999997</c:v>
                </c:pt>
                <c:pt idx="141">
                  <c:v>81.367999999999995</c:v>
                </c:pt>
                <c:pt idx="142">
                  <c:v>79.087999999999994</c:v>
                </c:pt>
                <c:pt idx="143">
                  <c:v>79.841999999999999</c:v>
                </c:pt>
                <c:pt idx="144">
                  <c:v>79.227999999999994</c:v>
                </c:pt>
                <c:pt idx="145">
                  <c:v>78.385999999999996</c:v>
                </c:pt>
                <c:pt idx="146">
                  <c:v>75.245999999999995</c:v>
                </c:pt>
                <c:pt idx="147">
                  <c:v>75.930000000000007</c:v>
                </c:pt>
                <c:pt idx="148">
                  <c:v>75.736999999999995</c:v>
                </c:pt>
                <c:pt idx="149">
                  <c:v>79.367999999999995</c:v>
                </c:pt>
                <c:pt idx="150">
                  <c:v>78.438999999999993</c:v>
                </c:pt>
                <c:pt idx="151">
                  <c:v>77.701999999999998</c:v>
                </c:pt>
                <c:pt idx="152">
                  <c:v>74.298000000000002</c:v>
                </c:pt>
                <c:pt idx="153">
                  <c:v>76.052999999999997</c:v>
                </c:pt>
                <c:pt idx="154">
                  <c:v>77.034999999999997</c:v>
                </c:pt>
                <c:pt idx="155">
                  <c:v>78.174999999999997</c:v>
                </c:pt>
                <c:pt idx="156">
                  <c:v>76.210999999999999</c:v>
                </c:pt>
                <c:pt idx="157">
                  <c:v>76.965000000000003</c:v>
                </c:pt>
                <c:pt idx="158">
                  <c:v>77.438999999999993</c:v>
                </c:pt>
                <c:pt idx="159">
                  <c:v>77.158000000000001</c:v>
                </c:pt>
                <c:pt idx="160">
                  <c:v>72.543999999999997</c:v>
                </c:pt>
                <c:pt idx="161">
                  <c:v>78.509</c:v>
                </c:pt>
                <c:pt idx="162">
                  <c:v>74.718999999999994</c:v>
                </c:pt>
                <c:pt idx="163">
                  <c:v>74.474000000000004</c:v>
                </c:pt>
                <c:pt idx="164">
                  <c:v>76.632000000000005</c:v>
                </c:pt>
                <c:pt idx="165">
                  <c:v>75.087999999999994</c:v>
                </c:pt>
                <c:pt idx="166">
                  <c:v>76.561000000000007</c:v>
                </c:pt>
                <c:pt idx="167">
                  <c:v>74.543999999999997</c:v>
                </c:pt>
                <c:pt idx="168">
                  <c:v>74.930000000000007</c:v>
                </c:pt>
                <c:pt idx="169">
                  <c:v>74.894999999999996</c:v>
                </c:pt>
                <c:pt idx="170">
                  <c:v>76.281000000000006</c:v>
                </c:pt>
                <c:pt idx="171">
                  <c:v>73.754000000000005</c:v>
                </c:pt>
                <c:pt idx="172">
                  <c:v>75.14</c:v>
                </c:pt>
                <c:pt idx="173">
                  <c:v>75.367999999999995</c:v>
                </c:pt>
                <c:pt idx="174">
                  <c:v>74.841999999999999</c:v>
                </c:pt>
                <c:pt idx="175">
                  <c:v>76.263000000000005</c:v>
                </c:pt>
                <c:pt idx="176">
                  <c:v>76.281000000000006</c:v>
                </c:pt>
                <c:pt idx="177">
                  <c:v>77.069999999999993</c:v>
                </c:pt>
                <c:pt idx="178">
                  <c:v>74.018000000000001</c:v>
                </c:pt>
                <c:pt idx="179">
                  <c:v>73.174999999999997</c:v>
                </c:pt>
                <c:pt idx="180">
                  <c:v>76.158000000000001</c:v>
                </c:pt>
                <c:pt idx="181">
                  <c:v>76.332999999999998</c:v>
                </c:pt>
                <c:pt idx="182">
                  <c:v>71.825000000000003</c:v>
                </c:pt>
                <c:pt idx="183">
                  <c:v>75.192999999999998</c:v>
                </c:pt>
                <c:pt idx="184">
                  <c:v>75.965000000000003</c:v>
                </c:pt>
                <c:pt idx="185">
                  <c:v>76.087999999999994</c:v>
                </c:pt>
                <c:pt idx="186">
                  <c:v>76.192999999999998</c:v>
                </c:pt>
                <c:pt idx="187">
                  <c:v>76.298000000000002</c:v>
                </c:pt>
                <c:pt idx="188">
                  <c:v>74.350999999999999</c:v>
                </c:pt>
                <c:pt idx="189">
                  <c:v>74.14</c:v>
                </c:pt>
                <c:pt idx="190">
                  <c:v>70.596000000000004</c:v>
                </c:pt>
                <c:pt idx="191">
                  <c:v>73.632000000000005</c:v>
                </c:pt>
                <c:pt idx="192">
                  <c:v>73.543999999999997</c:v>
                </c:pt>
                <c:pt idx="193">
                  <c:v>73.649000000000001</c:v>
                </c:pt>
                <c:pt idx="194">
                  <c:v>75.227999999999994</c:v>
                </c:pt>
                <c:pt idx="195">
                  <c:v>71.825000000000003</c:v>
                </c:pt>
                <c:pt idx="196">
                  <c:v>76.385999999999996</c:v>
                </c:pt>
                <c:pt idx="197">
                  <c:v>74.876999999999995</c:v>
                </c:pt>
                <c:pt idx="198">
                  <c:v>73.841999999999999</c:v>
                </c:pt>
                <c:pt idx="199">
                  <c:v>72.683999999999997</c:v>
                </c:pt>
                <c:pt idx="200">
                  <c:v>72.543999999999997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95.098836874958906</c:v>
                </c:pt>
                <c:pt idx="5">
                  <c:v>95.29715841061649</c:v>
                </c:pt>
                <c:pt idx="6">
                  <c:v>95.493900777906589</c:v>
                </c:pt>
                <c:pt idx="7">
                  <c:v>95.688827206094956</c:v>
                </c:pt>
                <c:pt idx="8">
                  <c:v>95.881673503106143</c:v>
                </c:pt>
                <c:pt idx="9">
                  <c:v>96.072145743802849</c:v>
                </c:pt>
                <c:pt idx="10">
                  <c:v>96.259917918798564</c:v>
                </c:pt>
                <c:pt idx="11">
                  <c:v>96.444629582504064</c:v>
                </c:pt>
                <c:pt idx="12">
                  <c:v>96.625883549763145</c:v>
                </c:pt>
                <c:pt idx="13">
                  <c:v>96.803243702963812</c:v>
                </c:pt>
                <c:pt idx="14">
                  <c:v>96.976232986489691</c:v>
                </c:pt>
                <c:pt idx="15">
                  <c:v>97.144331683955343</c:v>
                </c:pt>
                <c:pt idx="16">
                  <c:v>97.306976098235992</c:v>
                </c:pt>
                <c:pt idx="17">
                  <c:v>97.463557789634962</c:v>
                </c:pt>
                <c:pt idx="18">
                  <c:v>97.613423582906449</c:v>
                </c:pt>
                <c:pt idx="19">
                  <c:v>97.755876646555919</c:v>
                </c:pt>
                <c:pt idx="20">
                  <c:v>97.890179108859215</c:v>
                </c:pt>
                <c:pt idx="21">
                  <c:v>98.015556957680758</c:v>
                </c:pt>
                <c:pt idx="22">
                  <c:v>98.131208463287038</c:v>
                </c:pt>
                <c:pt idx="23">
                  <c:v>98.236318203271651</c:v>
                </c:pt>
                <c:pt idx="24">
                  <c:v>98.330080163391713</c:v>
                </c:pt>
                <c:pt idx="25">
                  <c:v>98.411735629476894</c:v>
                </c:pt>
                <c:pt idx="26">
                  <c:v>98.480635056503218</c:v>
                </c:pt>
                <c:pt idx="27">
                  <c:v>98.536338256760317</c:v>
                </c:pt>
                <c:pt idx="28">
                  <c:v>98.578774553697045</c:v>
                </c:pt>
                <c:pt idx="29">
                  <c:v>98.608494339041272</c:v>
                </c:pt>
                <c:pt idx="30">
                  <c:v>98.627055727908257</c:v>
                </c:pt>
                <c:pt idx="31">
                  <c:v>98.637604010051575</c:v>
                </c:pt>
                <c:pt idx="32">
                  <c:v>98.645715488256542</c:v>
                </c:pt>
                <c:pt idx="33">
                  <c:v>98.660587614276992</c:v>
                </c:pt>
                <c:pt idx="34">
                  <c:v>98.696658644750102</c:v>
                </c:pt>
                <c:pt idx="35">
                  <c:v>98.775724891727521</c:v>
                </c:pt>
                <c:pt idx="36">
                  <c:v>98.929583110367432</c:v>
                </c:pt>
                <c:pt idx="37">
                  <c:v>99.203150675918451</c:v>
                </c:pt>
                <c:pt idx="38">
                  <c:v>99.6579004117132</c:v>
                </c:pt>
                <c:pt idx="39">
                  <c:v>100.37528961325853</c:v>
                </c:pt>
                <c:pt idx="40">
                  <c:v>101.45967329405293</c:v>
                </c:pt>
                <c:pt idx="41">
                  <c:v>103.03999287404005</c:v>
                </c:pt>
                <c:pt idx="42">
                  <c:v>105.2693618068123</c:v>
                </c:pt>
                <c:pt idx="43">
                  <c:v>108.32158123780745</c:v>
                </c:pt>
                <c:pt idx="44">
                  <c:v>112.38367140971624</c:v>
                </c:pt>
                <c:pt idx="45">
                  <c:v>117.64375354495832</c:v>
                </c:pt>
                <c:pt idx="46">
                  <c:v>124.27409707365871</c:v>
                </c:pt>
                <c:pt idx="47">
                  <c:v>132.40985453349853</c:v>
                </c:pt>
                <c:pt idx="48">
                  <c:v>142.12488398588113</c:v>
                </c:pt>
                <c:pt idx="49">
                  <c:v>153.40698900950085</c:v>
                </c:pt>
                <c:pt idx="50">
                  <c:v>166.13571140345499</c:v>
                </c:pt>
                <c:pt idx="51">
                  <c:v>180.06617282105609</c:v>
                </c:pt>
                <c:pt idx="52">
                  <c:v>194.82103231513511</c:v>
                </c:pt>
                <c:pt idx="53">
                  <c:v>209.88199108003008</c:v>
                </c:pt>
                <c:pt idx="54">
                  <c:v>224.52570247297439</c:v>
                </c:pt>
                <c:pt idx="55">
                  <c:v>237.53532429755231</c:v>
                </c:pt>
                <c:pt idx="56">
                  <c:v>246.48979004733337</c:v>
                </c:pt>
                <c:pt idx="57">
                  <c:v>247.06989296039009</c:v>
                </c:pt>
                <c:pt idx="58">
                  <c:v>234.19785258748587</c:v>
                </c:pt>
                <c:pt idx="59">
                  <c:v>206.34465757292037</c:v>
                </c:pt>
                <c:pt idx="60">
                  <c:v>169.59902286518448</c:v>
                </c:pt>
                <c:pt idx="61">
                  <c:v>135.27217392263591</c:v>
                </c:pt>
                <c:pt idx="62">
                  <c:v>111.90938799059285</c:v>
                </c:pt>
                <c:pt idx="63">
                  <c:v>100.53942008749243</c:v>
                </c:pt>
                <c:pt idx="64">
                  <c:v>97.256787837883422</c:v>
                </c:pt>
                <c:pt idx="65">
                  <c:v>98.040393521881299</c:v>
                </c:pt>
                <c:pt idx="66">
                  <c:v>100.80377606861036</c:v>
                </c:pt>
                <c:pt idx="67">
                  <c:v>104.94608160883213</c:v>
                </c:pt>
                <c:pt idx="68">
                  <c:v>110.46788433478159</c:v>
                </c:pt>
                <c:pt idx="69">
                  <c:v>117.49540379212635</c:v>
                </c:pt>
                <c:pt idx="70">
                  <c:v>126.1112870996913</c:v>
                </c:pt>
                <c:pt idx="71">
                  <c:v>136.29145165619485</c:v>
                </c:pt>
                <c:pt idx="72">
                  <c:v>147.86869569372647</c:v>
                </c:pt>
                <c:pt idx="73">
                  <c:v>160.50542510247575</c:v>
                </c:pt>
                <c:pt idx="74">
                  <c:v>173.65377502293427</c:v>
                </c:pt>
                <c:pt idx="75">
                  <c:v>186.4204339333852</c:v>
                </c:pt>
                <c:pt idx="76">
                  <c:v>197.18514725452471</c:v>
                </c:pt>
                <c:pt idx="77">
                  <c:v>203.04053878916315</c:v>
                </c:pt>
                <c:pt idx="78">
                  <c:v>199.95306096807064</c:v>
                </c:pt>
                <c:pt idx="79">
                  <c:v>185.0141953519238</c:v>
                </c:pt>
                <c:pt idx="80">
                  <c:v>159.99970773426452</c:v>
                </c:pt>
                <c:pt idx="81">
                  <c:v>132.08603088274918</c:v>
                </c:pt>
                <c:pt idx="82">
                  <c:v>109.37278012346597</c:v>
                </c:pt>
                <c:pt idx="83">
                  <c:v>95.530114336003592</c:v>
                </c:pt>
                <c:pt idx="84">
                  <c:v>89.112821718525538</c:v>
                </c:pt>
                <c:pt idx="85">
                  <c:v>86.782468210650094</c:v>
                </c:pt>
                <c:pt idx="86">
                  <c:v>86.044209840646104</c:v>
                </c:pt>
                <c:pt idx="87">
                  <c:v>85.759049618676912</c:v>
                </c:pt>
                <c:pt idx="88">
                  <c:v>85.570683809816941</c:v>
                </c:pt>
                <c:pt idx="89">
                  <c:v>85.399296455356264</c:v>
                </c:pt>
                <c:pt idx="90">
                  <c:v>85.231725245993559</c:v>
                </c:pt>
                <c:pt idx="91">
                  <c:v>85.066261565332965</c:v>
                </c:pt>
                <c:pt idx="92">
                  <c:v>84.902637071575185</c:v>
                </c:pt>
                <c:pt idx="93">
                  <c:v>84.740726980423446</c:v>
                </c:pt>
                <c:pt idx="94">
                  <c:v>84.580435882597257</c:v>
                </c:pt>
                <c:pt idx="95">
                  <c:v>84.421716470157492</c:v>
                </c:pt>
                <c:pt idx="96">
                  <c:v>84.264646553455378</c:v>
                </c:pt>
                <c:pt idx="97">
                  <c:v>84.109628831377407</c:v>
                </c:pt>
                <c:pt idx="98">
                  <c:v>83.957857515269154</c:v>
                </c:pt>
                <c:pt idx="99">
                  <c:v>83.812296823339153</c:v>
                </c:pt>
                <c:pt idx="100">
                  <c:v>83.679495925638975</c:v>
                </c:pt>
                <c:pt idx="101">
                  <c:v>83.572486340342934</c:v>
                </c:pt>
                <c:pt idx="102">
                  <c:v>83.514533990803542</c:v>
                </c:pt>
                <c:pt idx="103">
                  <c:v>83.542419028262699</c:v>
                </c:pt>
                <c:pt idx="104">
                  <c:v>83.706282151573802</c:v>
                </c:pt>
                <c:pt idx="105">
                  <c:v>84.061765812989165</c:v>
                </c:pt>
                <c:pt idx="106">
                  <c:v>84.650978462237859</c:v>
                </c:pt>
                <c:pt idx="107">
                  <c:v>85.473579498722984</c:v>
                </c:pt>
                <c:pt idx="108">
                  <c:v>86.457806304726063</c:v>
                </c:pt>
                <c:pt idx="109">
                  <c:v>87.449117183648141</c:v>
                </c:pt>
                <c:pt idx="110">
                  <c:v>88.233533086243426</c:v>
                </c:pt>
                <c:pt idx="111">
                  <c:v>88.598412383533955</c:v>
                </c:pt>
                <c:pt idx="112">
                  <c:v>88.409946660253937</c:v>
                </c:pt>
                <c:pt idx="113">
                  <c:v>87.669717528422325</c:v>
                </c:pt>
                <c:pt idx="114">
                  <c:v>86.517995717582735</c:v>
                </c:pt>
                <c:pt idx="115">
                  <c:v>85.179748874451704</c:v>
                </c:pt>
                <c:pt idx="116">
                  <c:v>83.881960648844569</c:v>
                </c:pt>
                <c:pt idx="117">
                  <c:v>82.784356451992338</c:v>
                </c:pt>
                <c:pt idx="118">
                  <c:v>81.951866147486484</c:v>
                </c:pt>
                <c:pt idx="119">
                  <c:v>81.369342941903142</c:v>
                </c:pt>
                <c:pt idx="120">
                  <c:v>80.978207652183471</c:v>
                </c:pt>
                <c:pt idx="121">
                  <c:v>80.71170261761506</c:v>
                </c:pt>
                <c:pt idx="122">
                  <c:v>80.515826617616256</c:v>
                </c:pt>
                <c:pt idx="123">
                  <c:v>80.355377209355964</c:v>
                </c:pt>
                <c:pt idx="124">
                  <c:v>80.211170182785878</c:v>
                </c:pt>
                <c:pt idx="125">
                  <c:v>80.074929928199225</c:v>
                </c:pt>
                <c:pt idx="126">
                  <c:v>79.94598175805163</c:v>
                </c:pt>
                <c:pt idx="127">
                  <c:v>79.831732193463807</c:v>
                </c:pt>
                <c:pt idx="128">
                  <c:v>79.752537929783784</c:v>
                </c:pt>
                <c:pt idx="129">
                  <c:v>79.7493272864087</c:v>
                </c:pt>
                <c:pt idx="130">
                  <c:v>79.887490968572223</c:v>
                </c:pt>
                <c:pt idx="131">
                  <c:v>80.244794288179975</c:v>
                </c:pt>
                <c:pt idx="132">
                  <c:v>80.872281402594609</c:v>
                </c:pt>
                <c:pt idx="133">
                  <c:v>81.734706640200201</c:v>
                </c:pt>
                <c:pt idx="134">
                  <c:v>82.66676407074749</c:v>
                </c:pt>
                <c:pt idx="135">
                  <c:v>83.395550312261719</c:v>
                </c:pt>
                <c:pt idx="136">
                  <c:v>83.64722923344651</c:v>
                </c:pt>
                <c:pt idx="137">
                  <c:v>83.286563995129455</c:v>
                </c:pt>
                <c:pt idx="138">
                  <c:v>82.394011805017868</c:v>
                </c:pt>
                <c:pt idx="139">
                  <c:v>81.221254060566409</c:v>
                </c:pt>
                <c:pt idx="140">
                  <c:v>80.058282246395052</c:v>
                </c:pt>
                <c:pt idx="141">
                  <c:v>79.106840955169361</c:v>
                </c:pt>
                <c:pt idx="142">
                  <c:v>78.432764241736962</c:v>
                </c:pt>
                <c:pt idx="143">
                  <c:v>77.997943115225127</c:v>
                </c:pt>
                <c:pt idx="144">
                  <c:v>77.723141898707851</c:v>
                </c:pt>
                <c:pt idx="145">
                  <c:v>77.535907966752575</c:v>
                </c:pt>
                <c:pt idx="146">
                  <c:v>77.388865651799122</c:v>
                </c:pt>
                <c:pt idx="147">
                  <c:v>77.257503628128191</c:v>
                </c:pt>
                <c:pt idx="148">
                  <c:v>77.131371395634218</c:v>
                </c:pt>
                <c:pt idx="149">
                  <c:v>77.006711499454141</c:v>
                </c:pt>
                <c:pt idx="150">
                  <c:v>76.882359191758255</c:v>
                </c:pt>
                <c:pt idx="151">
                  <c:v>76.757988579912762</c:v>
                </c:pt>
                <c:pt idx="152">
                  <c:v>76.633505305299053</c:v>
                </c:pt>
                <c:pt idx="153">
                  <c:v>76.508871862322835</c:v>
                </c:pt>
                <c:pt idx="154">
                  <c:v>76.384065178681226</c:v>
                </c:pt>
                <c:pt idx="155">
                  <c:v>76.259067733230509</c:v>
                </c:pt>
                <c:pt idx="156">
                  <c:v>76.133865807558195</c:v>
                </c:pt>
                <c:pt idx="157">
                  <c:v>76.008449004507682</c:v>
                </c:pt>
                <c:pt idx="158">
                  <c:v>75.882809942822746</c:v>
                </c:pt>
                <c:pt idx="159">
                  <c:v>75.756943963077859</c:v>
                </c:pt>
                <c:pt idx="160">
                  <c:v>75.630848830584483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95.098836874951914</c:v>
                </c:pt>
                <c:pt idx="5">
                  <c:v>95.297158410595515</c:v>
                </c:pt>
                <c:pt idx="6">
                  <c:v>95.493900777844814</c:v>
                </c:pt>
                <c:pt idx="7">
                  <c:v>95.688827205916667</c:v>
                </c:pt>
                <c:pt idx="8">
                  <c:v>95.881673502601757</c:v>
                </c:pt>
                <c:pt idx="9">
                  <c:v>96.072145742404089</c:v>
                </c:pt>
                <c:pt idx="10">
                  <c:v>96.259917914996052</c:v>
                </c:pt>
                <c:pt idx="11">
                  <c:v>96.444629572371085</c:v>
                </c:pt>
                <c:pt idx="12">
                  <c:v>96.625883523293766</c:v>
                </c:pt>
                <c:pt idx="13">
                  <c:v>96.803243635185552</c:v>
                </c:pt>
                <c:pt idx="14">
                  <c:v>96.976232816361147</c:v>
                </c:pt>
                <c:pt idx="15">
                  <c:v>97.144331265350743</c:v>
                </c:pt>
                <c:pt idx="16">
                  <c:v>97.306975088585929</c:v>
                </c:pt>
                <c:pt idx="17">
                  <c:v>97.46355540249543</c:v>
                </c:pt>
                <c:pt idx="18">
                  <c:v>97.613418050363634</c:v>
                </c:pt>
                <c:pt idx="19">
                  <c:v>97.755864077235032</c:v>
                </c:pt>
                <c:pt idx="20">
                  <c:v>97.890151116539158</c:v>
                </c:pt>
                <c:pt idx="21">
                  <c:v>98.015495848560988</c:v>
                </c:pt>
                <c:pt idx="22">
                  <c:v>98.131077691754726</c:v>
                </c:pt>
                <c:pt idx="23">
                  <c:v>98.236043881391637</c:v>
                </c:pt>
                <c:pt idx="24">
                  <c:v>98.329516074255451</c:v>
                </c:pt>
                <c:pt idx="25">
                  <c:v>98.410598591227185</c:v>
                </c:pt>
                <c:pt idx="26">
                  <c:v>98.478388370060415</c:v>
                </c:pt>
                <c:pt idx="27">
                  <c:v>98.531986647360256</c:v>
                </c:pt>
                <c:pt idx="28">
                  <c:v>98.570512321438443</c:v>
                </c:pt>
                <c:pt idx="29">
                  <c:v>98.59311686708682</c:v>
                </c:pt>
                <c:pt idx="30">
                  <c:v>98.599000581498757</c:v>
                </c:pt>
                <c:pt idx="31">
                  <c:v>98.587429841231781</c:v>
                </c:pt>
                <c:pt idx="32">
                  <c:v>98.557754948546062</c:v>
                </c:pt>
                <c:pt idx="33">
                  <c:v>98.509428048523375</c:v>
                </c:pt>
                <c:pt idx="34">
                  <c:v>98.442020514161356</c:v>
                </c:pt>
                <c:pt idx="35">
                  <c:v>98.355239133910473</c:v>
                </c:pt>
                <c:pt idx="36">
                  <c:v>98.248940403512407</c:v>
                </c:pt>
                <c:pt idx="37">
                  <c:v>98.123142229022932</c:v>
                </c:pt>
                <c:pt idx="38">
                  <c:v>97.978032395893862</c:v>
                </c:pt>
                <c:pt idx="39">
                  <c:v>97.81397325208809</c:v>
                </c:pt>
                <c:pt idx="40">
                  <c:v>97.631502189606252</c:v>
                </c:pt>
                <c:pt idx="41">
                  <c:v>97.43132768239623</c:v>
                </c:pt>
                <c:pt idx="42">
                  <c:v>97.214320839133279</c:v>
                </c:pt>
                <c:pt idx="43">
                  <c:v>96.981502643133012</c:v>
                </c:pt>
                <c:pt idx="44">
                  <c:v>96.734027262883984</c:v>
                </c:pt>
                <c:pt idx="45">
                  <c:v>96.473162009070094</c:v>
                </c:pt>
                <c:pt idx="46">
                  <c:v>96.200264672517548</c:v>
                </c:pt>
                <c:pt idx="47">
                  <c:v>95.916759090276059</c:v>
                </c:pt>
                <c:pt idx="48">
                  <c:v>95.624109846373159</c:v>
                </c:pt>
                <c:pt idx="49">
                  <c:v>95.323797017073119</c:v>
                </c:pt>
                <c:pt idx="50">
                  <c:v>95.017291820269676</c:v>
                </c:pt>
                <c:pt idx="51">
                  <c:v>94.70603393205505</c:v>
                </c:pt>
                <c:pt idx="52">
                  <c:v>94.391411101117754</c:v>
                </c:pt>
                <c:pt idx="53">
                  <c:v>94.074741536067634</c:v>
                </c:pt>
                <c:pt idx="54">
                  <c:v>93.757259375262933</c:v>
                </c:pt>
                <c:pt idx="55">
                  <c:v>93.440103385595364</c:v>
                </c:pt>
                <c:pt idx="56">
                  <c:v>93.124308886442492</c:v>
                </c:pt>
                <c:pt idx="57">
                  <c:v>92.810802765489299</c:v>
                </c:pt>
                <c:pt idx="58">
                  <c:v>92.500401349331099</c:v>
                </c:pt>
                <c:pt idx="59">
                  <c:v>92.193810815856295</c:v>
                </c:pt>
                <c:pt idx="60">
                  <c:v>91.891629787075701</c:v>
                </c:pt>
                <c:pt idx="61">
                  <c:v>91.594353718082516</c:v>
                </c:pt>
                <c:pt idx="62">
                  <c:v>91.302380696644832</c:v>
                </c:pt>
                <c:pt idx="63">
                  <c:v>91.016018284256972</c:v>
                </c:pt>
                <c:pt idx="64">
                  <c:v>90.735491058800022</c:v>
                </c:pt>
                <c:pt idx="65">
                  <c:v>90.460948556956183</c:v>
                </c:pt>
                <c:pt idx="66">
                  <c:v>90.192473357329305</c:v>
                </c:pt>
                <c:pt idx="67">
                  <c:v>89.930089089611428</c:v>
                </c:pt>
                <c:pt idx="68">
                  <c:v>89.673768198577179</c:v>
                </c:pt>
                <c:pt idx="69">
                  <c:v>89.42343933233515</c:v>
                </c:pt>
                <c:pt idx="70">
                  <c:v>89.178994260909008</c:v>
                </c:pt>
                <c:pt idx="71">
                  <c:v>88.940294263170273</c:v>
                </c:pt>
                <c:pt idx="72">
                  <c:v>88.707175947150887</c:v>
                </c:pt>
                <c:pt idx="73">
                  <c:v>88.479456490892233</c:v>
                </c:pt>
                <c:pt idx="74">
                  <c:v>88.256938308533165</c:v>
                </c:pt>
                <c:pt idx="75">
                  <c:v>88.039413159743702</c:v>
                </c:pt>
                <c:pt idx="76">
                  <c:v>87.826665730388044</c:v>
                </c:pt>
                <c:pt idx="77">
                  <c:v>87.618476718995382</c:v>
                </c:pt>
                <c:pt idx="78">
                  <c:v>87.41462546776053</c:v>
                </c:pt>
                <c:pt idx="79">
                  <c:v>87.214892178887723</c:v>
                </c:pt>
                <c:pt idx="80">
                  <c:v>87.019059757576585</c:v>
                </c:pt>
                <c:pt idx="81">
                  <c:v>86.826915322219705</c:v>
                </c:pt>
                <c:pt idx="82">
                  <c:v>86.638251420769166</c:v>
                </c:pt>
                <c:pt idx="83">
                  <c:v>86.452866990007323</c:v>
                </c:pt>
                <c:pt idx="84">
                  <c:v>86.270568091848887</c:v>
                </c:pt>
                <c:pt idx="85">
                  <c:v>86.091168457982164</c:v>
                </c:pt>
                <c:pt idx="86">
                  <c:v>85.914489871260088</c:v>
                </c:pt>
                <c:pt idx="87">
                  <c:v>85.740362409380197</c:v>
                </c:pt>
                <c:pt idx="88">
                  <c:v>85.568624573616063</c:v>
                </c:pt>
                <c:pt idx="89">
                  <c:v>85.399123322732052</c:v>
                </c:pt>
                <c:pt idx="90">
                  <c:v>85.23171402976017</c:v>
                </c:pt>
                <c:pt idx="91">
                  <c:v>85.066260377057091</c:v>
                </c:pt>
                <c:pt idx="92">
                  <c:v>84.902634202999081</c:v>
                </c:pt>
                <c:pt idx="93">
                  <c:v>84.740715311810547</c:v>
                </c:pt>
                <c:pt idx="94">
                  <c:v>84.580391256349415</c:v>
                </c:pt>
                <c:pt idx="95">
                  <c:v>84.421557102178866</c:v>
                </c:pt>
                <c:pt idx="96">
                  <c:v>84.264115179924957</c:v>
                </c:pt>
                <c:pt idx="97">
                  <c:v>84.107974831738233</c:v>
                </c:pt>
                <c:pt idx="98">
                  <c:v>83.953052156626384</c:v>
                </c:pt>
                <c:pt idx="99">
                  <c:v>83.799269758488023</c:v>
                </c:pt>
                <c:pt idx="100">
                  <c:v>83.646556499838965</c:v>
                </c:pt>
                <c:pt idx="101">
                  <c:v>83.494847263460954</c:v>
                </c:pt>
                <c:pt idx="102">
                  <c:v>83.34408272351061</c:v>
                </c:pt>
                <c:pt idx="103">
                  <c:v>83.194209126979942</c:v>
                </c:pt>
                <c:pt idx="104">
                  <c:v>83.045178085793637</c:v>
                </c:pt>
                <c:pt idx="105">
                  <c:v>82.896946379244142</c:v>
                </c:pt>
                <c:pt idx="106">
                  <c:v>82.749475765898637</c:v>
                </c:pt>
                <c:pt idx="107">
                  <c:v>82.602732803551177</c:v>
                </c:pt>
                <c:pt idx="108">
                  <c:v>82.45668867523527</c:v>
                </c:pt>
                <c:pt idx="109">
                  <c:v>82.311319018756379</c:v>
                </c:pt>
                <c:pt idx="110">
                  <c:v>82.166603756653117</c:v>
                </c:pt>
                <c:pt idx="111">
                  <c:v>82.022526922958278</c:v>
                </c:pt>
                <c:pt idx="112">
                  <c:v>81.879076482622168</c:v>
                </c:pt>
                <c:pt idx="113">
                  <c:v>81.736244139002665</c:v>
                </c:pt>
                <c:pt idx="114">
                  <c:v>81.594025124445835</c:v>
                </c:pt>
                <c:pt idx="115">
                  <c:v>81.452417968719345</c:v>
                </c:pt>
                <c:pt idx="116">
                  <c:v>81.31142423995847</c:v>
                </c:pt>
                <c:pt idx="117">
                  <c:v>81.171048252895147</c:v>
                </c:pt>
                <c:pt idx="118">
                  <c:v>81.031296739519235</c:v>
                </c:pt>
                <c:pt idx="119">
                  <c:v>80.892178478022942</c:v>
                </c:pt>
                <c:pt idx="120">
                  <c:v>80.753703876957331</c:v>
                </c:pt>
                <c:pt idx="121">
                  <c:v>80.615884513023417</c:v>
                </c:pt>
                <c:pt idx="122">
                  <c:v>80.478732622852988</c:v>
                </c:pt>
                <c:pt idx="123">
                  <c:v>80.342260551497304</c:v>
                </c:pt>
                <c:pt idx="124">
                  <c:v>80.206480163093943</c:v>
                </c:pt>
                <c:pt idx="125">
                  <c:v>80.07140222223299</c:v>
                </c:pt>
                <c:pt idx="126">
                  <c:v>79.937035757756306</c:v>
                </c:pt>
                <c:pt idx="127">
                  <c:v>79.803387423905633</c:v>
                </c:pt>
                <c:pt idx="128">
                  <c:v>79.670460876652911</c:v>
                </c:pt>
                <c:pt idx="129">
                  <c:v>79.538256185428125</c:v>
                </c:pt>
                <c:pt idx="130">
                  <c:v>79.406769302027115</c:v>
                </c:pt>
                <c:pt idx="131">
                  <c:v>79.275991608965455</c:v>
                </c:pt>
                <c:pt idx="132">
                  <c:v>79.145909568730815</c:v>
                </c:pt>
                <c:pt idx="133">
                  <c:v>79.016504493137489</c:v>
                </c:pt>
                <c:pt idx="134">
                  <c:v>78.887752448284417</c:v>
                </c:pt>
                <c:pt idx="135">
                  <c:v>78.759624305572657</c:v>
                </c:pt>
                <c:pt idx="136">
                  <c:v>78.632085943105437</c:v>
                </c:pt>
                <c:pt idx="137">
                  <c:v>78.505098594953211</c:v>
                </c:pt>
                <c:pt idx="138">
                  <c:v>78.378619338701739</c:v>
                </c:pt>
                <c:pt idx="139">
                  <c:v>78.252601704945619</c:v>
                </c:pt>
                <c:pt idx="140">
                  <c:v>78.126996386472769</c:v>
                </c:pt>
                <c:pt idx="141">
                  <c:v>78.00175202027367</c:v>
                </c:pt>
                <c:pt idx="142">
                  <c:v>77.876816012551814</c:v>
                </c:pt>
                <c:pt idx="143">
                  <c:v>77.752135375803178</c:v>
                </c:pt>
                <c:pt idx="144">
                  <c:v>77.627657547793774</c:v>
                </c:pt>
                <c:pt idx="145">
                  <c:v>77.503331164747294</c:v>
                </c:pt>
                <c:pt idx="146">
                  <c:v>77.37910676497151</c:v>
                </c:pt>
                <c:pt idx="147">
                  <c:v>77.254937404106386</c:v>
                </c:pt>
                <c:pt idx="148">
                  <c:v>77.130779168729475</c:v>
                </c:pt>
                <c:pt idx="149">
                  <c:v>77.006591580754304</c:v>
                </c:pt>
                <c:pt idx="150">
                  <c:v>76.882337890507472</c:v>
                </c:pt>
                <c:pt idx="151">
                  <c:v>76.757985261239924</c:v>
                </c:pt>
                <c:pt idx="152">
                  <c:v>76.633504851886585</c:v>
                </c:pt>
                <c:pt idx="153">
                  <c:v>76.508871808006944</c:v>
                </c:pt>
                <c:pt idx="154">
                  <c:v>76.384065172976889</c:v>
                </c:pt>
                <c:pt idx="155">
                  <c:v>76.259067732705375</c:v>
                </c:pt>
                <c:pt idx="156">
                  <c:v>76.133865807515818</c:v>
                </c:pt>
                <c:pt idx="157">
                  <c:v>76.008449004504683</c:v>
                </c:pt>
                <c:pt idx="158">
                  <c:v>75.882809942822561</c:v>
                </c:pt>
                <c:pt idx="159">
                  <c:v>75.756943963077845</c:v>
                </c:pt>
                <c:pt idx="160">
                  <c:v>75.630848830584483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97.456000000000003</c:v>
                </c:pt>
                <c:pt idx="1">
                  <c:v>98.876999999999995</c:v>
                </c:pt>
                <c:pt idx="2">
                  <c:v>95.93</c:v>
                </c:pt>
                <c:pt idx="3">
                  <c:v>96.912000000000006</c:v>
                </c:pt>
                <c:pt idx="4">
                  <c:v>97.332999999999998</c:v>
                </c:pt>
                <c:pt idx="5">
                  <c:v>96.332999999999998</c:v>
                </c:pt>
                <c:pt idx="6">
                  <c:v>97.912000000000006</c:v>
                </c:pt>
                <c:pt idx="7">
                  <c:v>96.894999999999996</c:v>
                </c:pt>
                <c:pt idx="8">
                  <c:v>95.736999999999995</c:v>
                </c:pt>
                <c:pt idx="9">
                  <c:v>95.403999999999996</c:v>
                </c:pt>
                <c:pt idx="10">
                  <c:v>97.894999999999996</c:v>
                </c:pt>
                <c:pt idx="11">
                  <c:v>95.912000000000006</c:v>
                </c:pt>
                <c:pt idx="12">
                  <c:v>97.123000000000005</c:v>
                </c:pt>
                <c:pt idx="13">
                  <c:v>96.385999999999996</c:v>
                </c:pt>
                <c:pt idx="14">
                  <c:v>96.421000000000006</c:v>
                </c:pt>
                <c:pt idx="15">
                  <c:v>97.367999999999995</c:v>
                </c:pt>
                <c:pt idx="16">
                  <c:v>96.981999999999999</c:v>
                </c:pt>
                <c:pt idx="17">
                  <c:v>96.736999999999995</c:v>
                </c:pt>
                <c:pt idx="18">
                  <c:v>97.509</c:v>
                </c:pt>
                <c:pt idx="19">
                  <c:v>96.894999999999996</c:v>
                </c:pt>
                <c:pt idx="20">
                  <c:v>95.596000000000004</c:v>
                </c:pt>
                <c:pt idx="21">
                  <c:v>98.525999999999996</c:v>
                </c:pt>
                <c:pt idx="22">
                  <c:v>97.174999999999997</c:v>
                </c:pt>
                <c:pt idx="23">
                  <c:v>97.123000000000005</c:v>
                </c:pt>
                <c:pt idx="24">
                  <c:v>97</c:v>
                </c:pt>
                <c:pt idx="25">
                  <c:v>97.332999999999998</c:v>
                </c:pt>
                <c:pt idx="26">
                  <c:v>100.14</c:v>
                </c:pt>
                <c:pt idx="27">
                  <c:v>96.912000000000006</c:v>
                </c:pt>
                <c:pt idx="28">
                  <c:v>97.683999999999997</c:v>
                </c:pt>
                <c:pt idx="29">
                  <c:v>98.298000000000002</c:v>
                </c:pt>
                <c:pt idx="30">
                  <c:v>101.333</c:v>
                </c:pt>
                <c:pt idx="31">
                  <c:v>99.981999999999999</c:v>
                </c:pt>
                <c:pt idx="32">
                  <c:v>98.894999999999996</c:v>
                </c:pt>
                <c:pt idx="33">
                  <c:v>100.491</c:v>
                </c:pt>
                <c:pt idx="34">
                  <c:v>101.63200000000001</c:v>
                </c:pt>
                <c:pt idx="35">
                  <c:v>102.877</c:v>
                </c:pt>
                <c:pt idx="36">
                  <c:v>104.404</c:v>
                </c:pt>
                <c:pt idx="37">
                  <c:v>105.789</c:v>
                </c:pt>
                <c:pt idx="38">
                  <c:v>102.43899999999999</c:v>
                </c:pt>
                <c:pt idx="39">
                  <c:v>103.91200000000001</c:v>
                </c:pt>
                <c:pt idx="40">
                  <c:v>106.842</c:v>
                </c:pt>
                <c:pt idx="41">
                  <c:v>106.491</c:v>
                </c:pt>
                <c:pt idx="42">
                  <c:v>107.877</c:v>
                </c:pt>
                <c:pt idx="43">
                  <c:v>110.526</c:v>
                </c:pt>
                <c:pt idx="44">
                  <c:v>115.105</c:v>
                </c:pt>
                <c:pt idx="45">
                  <c:v>120.386</c:v>
                </c:pt>
                <c:pt idx="46">
                  <c:v>127.053</c:v>
                </c:pt>
                <c:pt idx="47">
                  <c:v>133.667</c:v>
                </c:pt>
                <c:pt idx="48">
                  <c:v>145.26300000000001</c:v>
                </c:pt>
                <c:pt idx="49">
                  <c:v>162.26300000000001</c:v>
                </c:pt>
                <c:pt idx="50">
                  <c:v>179.80699999999999</c:v>
                </c:pt>
                <c:pt idx="51">
                  <c:v>198.333</c:v>
                </c:pt>
                <c:pt idx="52">
                  <c:v>213.298</c:v>
                </c:pt>
                <c:pt idx="53">
                  <c:v>224.965</c:v>
                </c:pt>
                <c:pt idx="54">
                  <c:v>231.71899999999999</c:v>
                </c:pt>
                <c:pt idx="55">
                  <c:v>236.84200000000001</c:v>
                </c:pt>
                <c:pt idx="56">
                  <c:v>236.018</c:v>
                </c:pt>
                <c:pt idx="57">
                  <c:v>231.57900000000001</c:v>
                </c:pt>
                <c:pt idx="58">
                  <c:v>217.07</c:v>
                </c:pt>
                <c:pt idx="59">
                  <c:v>192.10499999999999</c:v>
                </c:pt>
                <c:pt idx="60">
                  <c:v>145.982</c:v>
                </c:pt>
                <c:pt idx="61">
                  <c:v>107.73699999999999</c:v>
                </c:pt>
                <c:pt idx="62">
                  <c:v>94.93</c:v>
                </c:pt>
                <c:pt idx="63">
                  <c:v>90.614000000000004</c:v>
                </c:pt>
                <c:pt idx="64">
                  <c:v>94.789000000000001</c:v>
                </c:pt>
                <c:pt idx="65">
                  <c:v>94.596000000000004</c:v>
                </c:pt>
                <c:pt idx="66">
                  <c:v>99.14</c:v>
                </c:pt>
                <c:pt idx="67">
                  <c:v>103.667</c:v>
                </c:pt>
                <c:pt idx="68">
                  <c:v>108.649</c:v>
                </c:pt>
                <c:pt idx="69">
                  <c:v>120.789</c:v>
                </c:pt>
                <c:pt idx="70">
                  <c:v>134.19300000000001</c:v>
                </c:pt>
                <c:pt idx="71">
                  <c:v>147.965</c:v>
                </c:pt>
                <c:pt idx="72">
                  <c:v>162.43899999999999</c:v>
                </c:pt>
                <c:pt idx="73">
                  <c:v>174.08799999999999</c:v>
                </c:pt>
                <c:pt idx="74">
                  <c:v>184.36799999999999</c:v>
                </c:pt>
                <c:pt idx="75">
                  <c:v>190.965</c:v>
                </c:pt>
                <c:pt idx="76">
                  <c:v>196.86</c:v>
                </c:pt>
                <c:pt idx="77">
                  <c:v>193.54400000000001</c:v>
                </c:pt>
                <c:pt idx="78">
                  <c:v>186.52600000000001</c:v>
                </c:pt>
                <c:pt idx="79">
                  <c:v>166.947</c:v>
                </c:pt>
                <c:pt idx="80">
                  <c:v>133.386</c:v>
                </c:pt>
                <c:pt idx="81">
                  <c:v>98.525999999999996</c:v>
                </c:pt>
                <c:pt idx="82">
                  <c:v>86.07</c:v>
                </c:pt>
                <c:pt idx="83">
                  <c:v>85.965000000000003</c:v>
                </c:pt>
                <c:pt idx="84">
                  <c:v>83.456000000000003</c:v>
                </c:pt>
                <c:pt idx="85">
                  <c:v>81.525999999999996</c:v>
                </c:pt>
                <c:pt idx="86">
                  <c:v>82.578999999999994</c:v>
                </c:pt>
                <c:pt idx="87">
                  <c:v>82.807000000000002</c:v>
                </c:pt>
                <c:pt idx="88">
                  <c:v>82</c:v>
                </c:pt>
                <c:pt idx="89">
                  <c:v>83.754000000000005</c:v>
                </c:pt>
                <c:pt idx="90">
                  <c:v>84.912000000000006</c:v>
                </c:pt>
                <c:pt idx="91">
                  <c:v>85.123000000000005</c:v>
                </c:pt>
                <c:pt idx="92">
                  <c:v>83.403999999999996</c:v>
                </c:pt>
                <c:pt idx="93">
                  <c:v>85.421000000000006</c:v>
                </c:pt>
                <c:pt idx="94">
                  <c:v>82.245999999999995</c:v>
                </c:pt>
                <c:pt idx="95">
                  <c:v>84.683999999999997</c:v>
                </c:pt>
                <c:pt idx="96">
                  <c:v>82.667000000000002</c:v>
                </c:pt>
                <c:pt idx="97">
                  <c:v>82.509</c:v>
                </c:pt>
                <c:pt idx="98">
                  <c:v>85.509</c:v>
                </c:pt>
                <c:pt idx="99">
                  <c:v>85.614000000000004</c:v>
                </c:pt>
                <c:pt idx="100">
                  <c:v>82.210999999999999</c:v>
                </c:pt>
                <c:pt idx="101">
                  <c:v>82.947000000000003</c:v>
                </c:pt>
                <c:pt idx="102">
                  <c:v>81.807000000000002</c:v>
                </c:pt>
                <c:pt idx="103">
                  <c:v>82.718999999999994</c:v>
                </c:pt>
                <c:pt idx="104">
                  <c:v>84.174999999999997</c:v>
                </c:pt>
                <c:pt idx="105">
                  <c:v>84.192999999999998</c:v>
                </c:pt>
                <c:pt idx="106">
                  <c:v>83.86</c:v>
                </c:pt>
                <c:pt idx="107">
                  <c:v>85.701999999999998</c:v>
                </c:pt>
                <c:pt idx="108">
                  <c:v>90.543999999999997</c:v>
                </c:pt>
                <c:pt idx="109">
                  <c:v>89.192999999999998</c:v>
                </c:pt>
                <c:pt idx="110">
                  <c:v>93.281000000000006</c:v>
                </c:pt>
                <c:pt idx="111">
                  <c:v>90.350999999999999</c:v>
                </c:pt>
                <c:pt idx="112">
                  <c:v>92.614000000000004</c:v>
                </c:pt>
                <c:pt idx="113">
                  <c:v>89.736999999999995</c:v>
                </c:pt>
                <c:pt idx="114">
                  <c:v>84.841999999999999</c:v>
                </c:pt>
                <c:pt idx="115">
                  <c:v>83.525999999999996</c:v>
                </c:pt>
                <c:pt idx="116">
                  <c:v>81.069999999999993</c:v>
                </c:pt>
                <c:pt idx="117">
                  <c:v>82.07</c:v>
                </c:pt>
                <c:pt idx="118">
                  <c:v>79.034999999999997</c:v>
                </c:pt>
                <c:pt idx="119">
                  <c:v>80.210999999999999</c:v>
                </c:pt>
                <c:pt idx="120">
                  <c:v>81.192999999999998</c:v>
                </c:pt>
                <c:pt idx="121">
                  <c:v>79.86</c:v>
                </c:pt>
                <c:pt idx="122">
                  <c:v>81.210999999999999</c:v>
                </c:pt>
                <c:pt idx="123">
                  <c:v>80.421000000000006</c:v>
                </c:pt>
                <c:pt idx="124">
                  <c:v>77.876999999999995</c:v>
                </c:pt>
                <c:pt idx="125">
                  <c:v>80.034999999999997</c:v>
                </c:pt>
                <c:pt idx="126">
                  <c:v>78.052999999999997</c:v>
                </c:pt>
                <c:pt idx="127">
                  <c:v>78.210999999999999</c:v>
                </c:pt>
                <c:pt idx="128">
                  <c:v>77.509</c:v>
                </c:pt>
                <c:pt idx="129">
                  <c:v>78.649000000000001</c:v>
                </c:pt>
                <c:pt idx="130">
                  <c:v>79.632000000000005</c:v>
                </c:pt>
                <c:pt idx="131">
                  <c:v>80.298000000000002</c:v>
                </c:pt>
                <c:pt idx="132">
                  <c:v>79.789000000000001</c:v>
                </c:pt>
                <c:pt idx="133">
                  <c:v>80.192999999999998</c:v>
                </c:pt>
                <c:pt idx="134">
                  <c:v>79.649000000000001</c:v>
                </c:pt>
                <c:pt idx="135">
                  <c:v>80.876999999999995</c:v>
                </c:pt>
                <c:pt idx="136">
                  <c:v>81.192999999999998</c:v>
                </c:pt>
                <c:pt idx="137">
                  <c:v>84</c:v>
                </c:pt>
                <c:pt idx="138">
                  <c:v>82.912000000000006</c:v>
                </c:pt>
                <c:pt idx="139">
                  <c:v>84.772000000000006</c:v>
                </c:pt>
                <c:pt idx="140">
                  <c:v>81.281000000000006</c:v>
                </c:pt>
                <c:pt idx="141">
                  <c:v>83</c:v>
                </c:pt>
                <c:pt idx="142">
                  <c:v>78.174999999999997</c:v>
                </c:pt>
                <c:pt idx="143">
                  <c:v>80.210999999999999</c:v>
                </c:pt>
                <c:pt idx="144">
                  <c:v>77.596000000000004</c:v>
                </c:pt>
                <c:pt idx="145">
                  <c:v>75.245999999999995</c:v>
                </c:pt>
                <c:pt idx="146">
                  <c:v>76.245999999999995</c:v>
                </c:pt>
                <c:pt idx="147">
                  <c:v>76.123000000000005</c:v>
                </c:pt>
                <c:pt idx="148">
                  <c:v>76.825000000000003</c:v>
                </c:pt>
                <c:pt idx="149">
                  <c:v>77.367999999999995</c:v>
                </c:pt>
                <c:pt idx="150">
                  <c:v>75.772000000000006</c:v>
                </c:pt>
                <c:pt idx="151">
                  <c:v>77.034999999999997</c:v>
                </c:pt>
                <c:pt idx="152">
                  <c:v>76.018000000000001</c:v>
                </c:pt>
                <c:pt idx="153">
                  <c:v>76.456000000000003</c:v>
                </c:pt>
                <c:pt idx="154">
                  <c:v>77.86</c:v>
                </c:pt>
                <c:pt idx="155">
                  <c:v>76.245999999999995</c:v>
                </c:pt>
                <c:pt idx="156">
                  <c:v>75.456000000000003</c:v>
                </c:pt>
                <c:pt idx="157">
                  <c:v>73.438999999999993</c:v>
                </c:pt>
                <c:pt idx="158">
                  <c:v>73.947000000000003</c:v>
                </c:pt>
                <c:pt idx="159">
                  <c:v>77.491</c:v>
                </c:pt>
                <c:pt idx="160">
                  <c:v>74.052999999999997</c:v>
                </c:pt>
                <c:pt idx="161">
                  <c:v>76</c:v>
                </c:pt>
                <c:pt idx="162">
                  <c:v>74.14</c:v>
                </c:pt>
                <c:pt idx="163">
                  <c:v>76.350999999999999</c:v>
                </c:pt>
                <c:pt idx="164">
                  <c:v>73.281000000000006</c:v>
                </c:pt>
                <c:pt idx="165">
                  <c:v>74.807000000000002</c:v>
                </c:pt>
                <c:pt idx="166">
                  <c:v>77.174999999999997</c:v>
                </c:pt>
                <c:pt idx="167">
                  <c:v>72.701999999999998</c:v>
                </c:pt>
                <c:pt idx="168">
                  <c:v>74.736999999999995</c:v>
                </c:pt>
                <c:pt idx="169">
                  <c:v>73</c:v>
                </c:pt>
                <c:pt idx="170">
                  <c:v>75.174999999999997</c:v>
                </c:pt>
                <c:pt idx="171">
                  <c:v>73.825000000000003</c:v>
                </c:pt>
                <c:pt idx="172">
                  <c:v>74.614000000000004</c:v>
                </c:pt>
                <c:pt idx="173">
                  <c:v>74</c:v>
                </c:pt>
                <c:pt idx="174">
                  <c:v>73.491</c:v>
                </c:pt>
                <c:pt idx="175">
                  <c:v>76.596000000000004</c:v>
                </c:pt>
                <c:pt idx="176">
                  <c:v>73.789000000000001</c:v>
                </c:pt>
                <c:pt idx="177">
                  <c:v>72.981999999999999</c:v>
                </c:pt>
                <c:pt idx="178">
                  <c:v>74.754000000000005</c:v>
                </c:pt>
                <c:pt idx="179">
                  <c:v>74.474000000000004</c:v>
                </c:pt>
                <c:pt idx="180">
                  <c:v>73.718999999999994</c:v>
                </c:pt>
                <c:pt idx="181">
                  <c:v>75.947000000000003</c:v>
                </c:pt>
                <c:pt idx="182">
                  <c:v>73.561000000000007</c:v>
                </c:pt>
                <c:pt idx="183">
                  <c:v>74.069999999999993</c:v>
                </c:pt>
                <c:pt idx="184">
                  <c:v>74.087999999999994</c:v>
                </c:pt>
                <c:pt idx="185">
                  <c:v>73.754000000000005</c:v>
                </c:pt>
                <c:pt idx="186">
                  <c:v>72.561000000000007</c:v>
                </c:pt>
                <c:pt idx="187">
                  <c:v>71.825000000000003</c:v>
                </c:pt>
                <c:pt idx="188">
                  <c:v>74.105000000000004</c:v>
                </c:pt>
                <c:pt idx="189">
                  <c:v>74.210999999999999</c:v>
                </c:pt>
                <c:pt idx="190">
                  <c:v>74.509</c:v>
                </c:pt>
                <c:pt idx="191">
                  <c:v>73.509</c:v>
                </c:pt>
                <c:pt idx="192">
                  <c:v>74.525999999999996</c:v>
                </c:pt>
                <c:pt idx="193">
                  <c:v>75.438999999999993</c:v>
                </c:pt>
                <c:pt idx="194">
                  <c:v>73.069999999999993</c:v>
                </c:pt>
                <c:pt idx="195">
                  <c:v>75.736999999999995</c:v>
                </c:pt>
                <c:pt idx="196">
                  <c:v>73.614000000000004</c:v>
                </c:pt>
                <c:pt idx="197">
                  <c:v>72.192999999999998</c:v>
                </c:pt>
                <c:pt idx="198">
                  <c:v>72.86</c:v>
                </c:pt>
                <c:pt idx="199">
                  <c:v>73.930000000000007</c:v>
                </c:pt>
                <c:pt idx="200">
                  <c:v>72.86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94.901993718990909</c:v>
                </c:pt>
                <c:pt idx="2">
                  <c:v>95.082881442640485</c:v>
                </c:pt>
                <c:pt idx="3">
                  <c:v>95.262068536536276</c:v>
                </c:pt>
                <c:pt idx="4">
                  <c:v>95.439328330714702</c:v>
                </c:pt>
                <c:pt idx="5">
                  <c:v>95.61440918612044</c:v>
                </c:pt>
                <c:pt idx="6">
                  <c:v>95.787032410148754</c:v>
                </c:pt>
                <c:pt idx="7">
                  <c:v>95.956890123074132</c:v>
                </c:pt>
                <c:pt idx="8">
                  <c:v>96.123643105333585</c:v>
                </c:pt>
                <c:pt idx="9">
                  <c:v>96.286918664290951</c:v>
                </c:pt>
                <c:pt idx="10">
                  <c:v>96.446308569290778</c:v>
                </c:pt>
                <c:pt idx="11">
                  <c:v>96.601367115854131</c:v>
                </c:pt>
                <c:pt idx="12">
                  <c:v>96.751609394385355</c:v>
                </c:pt>
                <c:pt idx="13">
                  <c:v>96.896509856948953</c:v>
                </c:pt>
                <c:pt idx="14">
                  <c:v>97.035501299879115</c:v>
                </c:pt>
                <c:pt idx="15">
                  <c:v>97.167974414668365</c:v>
                </c:pt>
                <c:pt idx="16">
                  <c:v>97.293278113022851</c:v>
                </c:pt>
                <c:pt idx="17">
                  <c:v>97.410720918969631</c:v>
                </c:pt>
                <c:pt idx="18">
                  <c:v>97.519573866942636</c:v>
                </c:pt>
                <c:pt idx="19">
                  <c:v>97.619075592134408</c:v>
                </c:pt>
                <c:pt idx="20">
                  <c:v>97.7084407153596</c:v>
                </c:pt>
                <c:pt idx="21">
                  <c:v>97.786873311734482</c:v>
                </c:pt>
                <c:pt idx="22">
                  <c:v>97.853588359286604</c:v>
                </c:pt>
                <c:pt idx="23">
                  <c:v>97.907845793723112</c:v>
                </c:pt>
                <c:pt idx="24">
                  <c:v>97.949004408560185</c:v>
                </c:pt>
                <c:pt idx="25">
                  <c:v>97.976606635899486</c:v>
                </c:pt>
                <c:pt idx="26">
                  <c:v>97.990510519422813</c:v>
                </c:pt>
                <c:pt idx="27">
                  <c:v>97.991092154673296</c:v>
                </c:pt>
                <c:pt idx="28">
                  <c:v>97.979550495647899</c:v>
                </c:pt>
                <c:pt idx="29">
                  <c:v>97.958356243213984</c:v>
                </c:pt>
                <c:pt idx="30">
                  <c:v>97.931896368399521</c:v>
                </c:pt>
                <c:pt idx="31">
                  <c:v>97.907373525333824</c:v>
                </c:pt>
                <c:pt idx="32">
                  <c:v>97.896021803720856</c:v>
                </c:pt>
                <c:pt idx="33">
                  <c:v>97.914692313988922</c:v>
                </c:pt>
                <c:pt idx="34">
                  <c:v>97.987838327664946</c:v>
                </c:pt>
                <c:pt idx="35">
                  <c:v>98.14988416693491</c:v>
                </c:pt>
                <c:pt idx="36">
                  <c:v>98.447889855233797</c:v>
                </c:pt>
                <c:pt idx="37">
                  <c:v>98.944322793629183</c:v>
                </c:pt>
                <c:pt idx="38">
                  <c:v>99.719621849075409</c:v>
                </c:pt>
                <c:pt idx="39">
                  <c:v>100.87409936421651</c:v>
                </c:pt>
                <c:pt idx="40">
                  <c:v>102.52859321824698</c:v>
                </c:pt>
                <c:pt idx="41">
                  <c:v>104.82318412500514</c:v>
                </c:pt>
                <c:pt idx="42">
                  <c:v>107.91326987289391</c:v>
                </c:pt>
                <c:pt idx="43">
                  <c:v>111.96237690209355</c:v>
                </c:pt>
                <c:pt idx="44">
                  <c:v>117.13132248080272</c:v>
                </c:pt>
                <c:pt idx="45">
                  <c:v>123.56373265226483</c:v>
                </c:pt>
                <c:pt idx="46">
                  <c:v>131.36845934961454</c:v>
                </c:pt>
                <c:pt idx="47">
                  <c:v>140.60007664359242</c:v>
                </c:pt>
                <c:pt idx="48">
                  <c:v>151.23928607915204</c:v>
                </c:pt>
                <c:pt idx="49">
                  <c:v>163.17560865344595</c:v>
                </c:pt>
                <c:pt idx="50">
                  <c:v>176.19503936371231</c:v>
                </c:pt>
                <c:pt idx="51">
                  <c:v>189.97501475339786</c:v>
                </c:pt>
                <c:pt idx="52">
                  <c:v>204.0855991817547</c:v>
                </c:pt>
                <c:pt idx="53">
                  <c:v>217.97492713551813</c:v>
                </c:pt>
                <c:pt idx="54">
                  <c:v>230.83442505621215</c:v>
                </c:pt>
                <c:pt idx="55">
                  <c:v>241.08787738936192</c:v>
                </c:pt>
                <c:pt idx="56">
                  <c:v>245.41797642465374</c:v>
                </c:pt>
                <c:pt idx="57">
                  <c:v>238.544145637898</c:v>
                </c:pt>
                <c:pt idx="58">
                  <c:v>216.27896104523708</c:v>
                </c:pt>
                <c:pt idx="59">
                  <c:v>181.21425198305886</c:v>
                </c:pt>
                <c:pt idx="60">
                  <c:v>143.98604658699691</c:v>
                </c:pt>
                <c:pt idx="61">
                  <c:v>115.90364777833206</c:v>
                </c:pt>
                <c:pt idx="62">
                  <c:v>100.8956011108111</c:v>
                </c:pt>
                <c:pt idx="63">
                  <c:v>95.771289997605706</c:v>
                </c:pt>
                <c:pt idx="64">
                  <c:v>95.800180264692131</c:v>
                </c:pt>
                <c:pt idx="65">
                  <c:v>98.176755081380918</c:v>
                </c:pt>
                <c:pt idx="66">
                  <c:v>101.9872759578468</c:v>
                </c:pt>
                <c:pt idx="67">
                  <c:v>107.15816721671061</c:v>
                </c:pt>
                <c:pt idx="68">
                  <c:v>113.81754980896861</c:v>
                </c:pt>
                <c:pt idx="69">
                  <c:v>122.06881837469095</c:v>
                </c:pt>
                <c:pt idx="70">
                  <c:v>131.9144344484605</c:v>
                </c:pt>
                <c:pt idx="71">
                  <c:v>143.2157251208973</c:v>
                </c:pt>
                <c:pt idx="72">
                  <c:v>155.66675783473409</c:v>
                </c:pt>
                <c:pt idx="73">
                  <c:v>168.77721268598049</c:v>
                </c:pt>
                <c:pt idx="74">
                  <c:v>181.81735225288239</c:v>
                </c:pt>
                <c:pt idx="75">
                  <c:v>193.5352027505358</c:v>
                </c:pt>
                <c:pt idx="76">
                  <c:v>201.37137729897529</c:v>
                </c:pt>
                <c:pt idx="77">
                  <c:v>200.73980398945332</c:v>
                </c:pt>
                <c:pt idx="78">
                  <c:v>186.84918803412967</c:v>
                </c:pt>
                <c:pt idx="79">
                  <c:v>160.15533248695124</c:v>
                </c:pt>
                <c:pt idx="80">
                  <c:v>129.33019638721368</c:v>
                </c:pt>
                <c:pt idx="81">
                  <c:v>105.16563716910078</c:v>
                </c:pt>
                <c:pt idx="82">
                  <c:v>91.900616503475533</c:v>
                </c:pt>
                <c:pt idx="83">
                  <c:v>86.705030979889102</c:v>
                </c:pt>
                <c:pt idx="84">
                  <c:v>85.179342140328203</c:v>
                </c:pt>
                <c:pt idx="85">
                  <c:v>84.759444875153122</c:v>
                </c:pt>
                <c:pt idx="86">
                  <c:v>84.568264125313775</c:v>
                </c:pt>
                <c:pt idx="87">
                  <c:v>84.411556987853658</c:v>
                </c:pt>
                <c:pt idx="88">
                  <c:v>84.260275508658381</c:v>
                </c:pt>
                <c:pt idx="89">
                  <c:v>84.111317433829342</c:v>
                </c:pt>
                <c:pt idx="90">
                  <c:v>83.964327487074144</c:v>
                </c:pt>
                <c:pt idx="91">
                  <c:v>83.819157535089658</c:v>
                </c:pt>
                <c:pt idx="92">
                  <c:v>83.675679969301882</c:v>
                </c:pt>
                <c:pt idx="93">
                  <c:v>83.533783949442849</c:v>
                </c:pt>
                <c:pt idx="94">
                  <c:v>83.393395171896401</c:v>
                </c:pt>
                <c:pt idx="95">
                  <c:v>83.254537837648257</c:v>
                </c:pt>
                <c:pt idx="96">
                  <c:v>83.117507558585672</c:v>
                </c:pt>
                <c:pt idx="97">
                  <c:v>82.983308413775006</c:v>
                </c:pt>
                <c:pt idx="98">
                  <c:v>82.85464838849677</c:v>
                </c:pt>
                <c:pt idx="99">
                  <c:v>82.73796033431114</c:v>
                </c:pt>
                <c:pt idx="100">
                  <c:v>82.646990479182989</c:v>
                </c:pt>
                <c:pt idx="101">
                  <c:v>82.608169746494696</c:v>
                </c:pt>
                <c:pt idx="102">
                  <c:v>82.666811055998707</c:v>
                </c:pt>
                <c:pt idx="103">
                  <c:v>82.890889478762219</c:v>
                </c:pt>
                <c:pt idx="104">
                  <c:v>83.366357227727562</c:v>
                </c:pt>
                <c:pt idx="105">
                  <c:v>84.176801162558945</c:v>
                </c:pt>
                <c:pt idx="106">
                  <c:v>85.364223866623689</c:v>
                </c:pt>
                <c:pt idx="107">
                  <c:v>86.879016578545773</c:v>
                </c:pt>
                <c:pt idx="108">
                  <c:v>88.542444409433173</c:v>
                </c:pt>
                <c:pt idx="109">
                  <c:v>90.053188662231165</c:v>
                </c:pt>
                <c:pt idx="110">
                  <c:v>91.057589672141589</c:v>
                </c:pt>
                <c:pt idx="111">
                  <c:v>91.269100684810695</c:v>
                </c:pt>
                <c:pt idx="112">
                  <c:v>90.584568588411173</c:v>
                </c:pt>
                <c:pt idx="113">
                  <c:v>89.13375482811449</c:v>
                </c:pt>
                <c:pt idx="114">
                  <c:v>87.230310862521463</c:v>
                </c:pt>
                <c:pt idx="115">
                  <c:v>85.249376695703035</c:v>
                </c:pt>
                <c:pt idx="116">
                  <c:v>83.497825610016861</c:v>
                </c:pt>
                <c:pt idx="117">
                  <c:v>82.138849756437651</c:v>
                </c:pt>
                <c:pt idx="118">
                  <c:v>81.191249794660465</c:v>
                </c:pt>
                <c:pt idx="119">
                  <c:v>80.580216353198026</c:v>
                </c:pt>
                <c:pt idx="120">
                  <c:v>80.199155871860967</c:v>
                </c:pt>
                <c:pt idx="121">
                  <c:v>79.953149466150066</c:v>
                </c:pt>
                <c:pt idx="122">
                  <c:v>79.776344048150932</c:v>
                </c:pt>
                <c:pt idx="123">
                  <c:v>79.630834997705861</c:v>
                </c:pt>
                <c:pt idx="124">
                  <c:v>79.498310418563449</c:v>
                </c:pt>
                <c:pt idx="125">
                  <c:v>79.372359827148188</c:v>
                </c:pt>
                <c:pt idx="126">
                  <c:v>79.25500145029369</c:v>
                </c:pt>
                <c:pt idx="127">
                  <c:v>79.158449342860663</c:v>
                </c:pt>
                <c:pt idx="128">
                  <c:v>79.111520903441516</c:v>
                </c:pt>
                <c:pt idx="129">
                  <c:v>79.16675188420983</c:v>
                </c:pt>
                <c:pt idx="130">
                  <c:v>79.398268462839013</c:v>
                </c:pt>
                <c:pt idx="131">
                  <c:v>79.876601790199899</c:v>
                </c:pt>
                <c:pt idx="132">
                  <c:v>80.615621436811992</c:v>
                </c:pt>
                <c:pt idx="133">
                  <c:v>81.513870581687172</c:v>
                </c:pt>
                <c:pt idx="134">
                  <c:v>82.340310999182194</c:v>
                </c:pt>
                <c:pt idx="135">
                  <c:v>82.80586517855626</c:v>
                </c:pt>
                <c:pt idx="136">
                  <c:v>82.701549701339033</c:v>
                </c:pt>
                <c:pt idx="137">
                  <c:v>82.015933710986744</c:v>
                </c:pt>
                <c:pt idx="138">
                  <c:v>80.943205153999017</c:v>
                </c:pt>
                <c:pt idx="139">
                  <c:v>79.774464428918321</c:v>
                </c:pt>
                <c:pt idx="140">
                  <c:v>78.754344291241296</c:v>
                </c:pt>
                <c:pt idx="141">
                  <c:v>77.997656765531943</c:v>
                </c:pt>
                <c:pt idx="142">
                  <c:v>77.496385640191292</c:v>
                </c:pt>
                <c:pt idx="143">
                  <c:v>77.179020057877381</c:v>
                </c:pt>
                <c:pt idx="144">
                  <c:v>76.967958346118493</c:v>
                </c:pt>
                <c:pt idx="145">
                  <c:v>76.807855639956458</c:v>
                </c:pt>
                <c:pt idx="146">
                  <c:v>76.668362189876632</c:v>
                </c:pt>
                <c:pt idx="147">
                  <c:v>76.535983346946836</c:v>
                </c:pt>
                <c:pt idx="148">
                  <c:v>76.405733596030075</c:v>
                </c:pt>
                <c:pt idx="149">
                  <c:v>76.276065076456987</c:v>
                </c:pt>
                <c:pt idx="150">
                  <c:v>76.146574916005051</c:v>
                </c:pt>
                <c:pt idx="151">
                  <c:v>76.017179308574754</c:v>
                </c:pt>
                <c:pt idx="152">
                  <c:v>75.887868890379593</c:v>
                </c:pt>
                <c:pt idx="153">
                  <c:v>75.758648151131169</c:v>
                </c:pt>
                <c:pt idx="154">
                  <c:v>75.629522783137787</c:v>
                </c:pt>
                <c:pt idx="155">
                  <c:v>75.500497486617647</c:v>
                </c:pt>
                <c:pt idx="156">
                  <c:v>75.371575713624651</c:v>
                </c:pt>
                <c:pt idx="157">
                  <c:v>75.242759726265277</c:v>
                </c:pt>
                <c:pt idx="158">
                  <c:v>75.1140507039065</c:v>
                </c:pt>
                <c:pt idx="159">
                  <c:v>74.985448859395561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94.901993718984372</c:v>
                </c:pt>
                <c:pt idx="2">
                  <c:v>95.082881442621698</c:v>
                </c:pt>
                <c:pt idx="3">
                  <c:v>95.262068536483241</c:v>
                </c:pt>
                <c:pt idx="4">
                  <c:v>95.439328330567719</c:v>
                </c:pt>
                <c:pt idx="5">
                  <c:v>95.614409185720461</c:v>
                </c:pt>
                <c:pt idx="6">
                  <c:v>95.787032409080055</c:v>
                </c:pt>
                <c:pt idx="7">
                  <c:v>95.956890120270643</c:v>
                </c:pt>
                <c:pt idx="8">
                  <c:v>96.123643098112993</c:v>
                </c:pt>
                <c:pt idx="9">
                  <c:v>96.286918646031964</c:v>
                </c:pt>
                <c:pt idx="10">
                  <c:v>96.446308523958081</c:v>
                </c:pt>
                <c:pt idx="11">
                  <c:v>96.601367005350355</c:v>
                </c:pt>
                <c:pt idx="12">
                  <c:v>96.751609129917142</c:v>
                </c:pt>
                <c:pt idx="13">
                  <c:v>96.896509235507011</c:v>
                </c:pt>
                <c:pt idx="14">
                  <c:v>97.035499866178924</c:v>
                </c:pt>
                <c:pt idx="15">
                  <c:v>97.167971167185613</c:v>
                </c:pt>
                <c:pt idx="16">
                  <c:v>97.293270890879853</c:v>
                </c:pt>
                <c:pt idx="17">
                  <c:v>97.410705149538217</c:v>
                </c:pt>
                <c:pt idx="18">
                  <c:v>97.519540060715315</c:v>
                </c:pt>
                <c:pt idx="19">
                  <c:v>97.619004436695533</c:v>
                </c:pt>
                <c:pt idx="20">
                  <c:v>97.708293670374687</c:v>
                </c:pt>
                <c:pt idx="21">
                  <c:v>97.786574963787302</c:v>
                </c:pt>
                <c:pt idx="22">
                  <c:v>97.852994030710619</c:v>
                </c:pt>
                <c:pt idx="23">
                  <c:v>97.906683379563361</c:v>
                </c:pt>
                <c:pt idx="24">
                  <c:v>97.946772245625155</c:v>
                </c:pt>
                <c:pt idx="25">
                  <c:v>97.972398191298893</c:v>
                </c:pt>
                <c:pt idx="26">
                  <c:v>97.98272032928061</c:v>
                </c:pt>
                <c:pt idx="27">
                  <c:v>97.976934046609728</c:v>
                </c:pt>
                <c:pt idx="28">
                  <c:v>97.954287019411908</c:v>
                </c:pt>
                <c:pt idx="29">
                  <c:v>97.914096211947495</c:v>
                </c:pt>
                <c:pt idx="30">
                  <c:v>97.855765454160036</c:v>
                </c:pt>
                <c:pt idx="31">
                  <c:v>97.778803095660194</c:v>
                </c:pt>
                <c:pt idx="32">
                  <c:v>97.682839148677289</c:v>
                </c:pt>
                <c:pt idx="33">
                  <c:v>97.567641266496878</c:v>
                </c:pt>
                <c:pt idx="34">
                  <c:v>97.433128865931224</c:v>
                </c:pt>
                <c:pt idx="35">
                  <c:v>97.27938470027604</c:v>
                </c:pt>
                <c:pt idx="36">
                  <c:v>97.1066632289685</c:v>
                </c:pt>
                <c:pt idx="37">
                  <c:v>96.915395214859529</c:v>
                </c:pt>
                <c:pt idx="38">
                  <c:v>96.706188108971048</c:v>
                </c:pt>
                <c:pt idx="39">
                  <c:v>96.479821950888066</c:v>
                </c:pt>
                <c:pt idx="40">
                  <c:v>96.237240711310079</c:v>
                </c:pt>
                <c:pt idx="41">
                  <c:v>95.979539218791572</c:v>
                </c:pt>
                <c:pt idx="42">
                  <c:v>95.707946029759839</c:v>
                </c:pt>
                <c:pt idx="43">
                  <c:v>95.423802802869972</c:v>
                </c:pt>
                <c:pt idx="44">
                  <c:v>95.128540909761043</c:v>
                </c:pt>
                <c:pt idx="45">
                  <c:v>94.823656140991829</c:v>
                </c:pt>
                <c:pt idx="46">
                  <c:v>94.510682439090388</c:v>
                </c:pt>
                <c:pt idx="47">
                  <c:v>94.191165606029713</c:v>
                </c:pt>
                <c:pt idx="48">
                  <c:v>93.866637891180943</c:v>
                </c:pt>
                <c:pt idx="49">
                  <c:v>93.538594274025641</c:v>
                </c:pt>
                <c:pt idx="50">
                  <c:v>93.20847112377966</c:v>
                </c:pt>
                <c:pt idx="51">
                  <c:v>92.877627758369684</c:v>
                </c:pt>
                <c:pt idx="52">
                  <c:v>92.547331251756233</c:v>
                </c:pt>
                <c:pt idx="53">
                  <c:v>92.218744664806337</c:v>
                </c:pt>
                <c:pt idx="54">
                  <c:v>91.892918712475662</c:v>
                </c:pt>
                <c:pt idx="55">
                  <c:v>91.570786738075213</c:v>
                </c:pt>
                <c:pt idx="56">
                  <c:v>91.253162749954882</c:v>
                </c:pt>
                <c:pt idx="57">
                  <c:v>90.940742190068022</c:v>
                </c:pt>
                <c:pt idx="58">
                  <c:v>90.634105047853907</c:v>
                </c:pt>
                <c:pt idx="59">
                  <c:v>90.333720904722838</c:v>
                </c:pt>
                <c:pt idx="60">
                  <c:v>90.039955490584489</c:v>
                </c:pt>
                <c:pt idx="61">
                  <c:v>89.753078349800163</c:v>
                </c:pt>
                <c:pt idx="62">
                  <c:v>89.47327124478042</c:v>
                </c:pt>
                <c:pt idx="63">
                  <c:v>89.200636966405824</c:v>
                </c:pt>
                <c:pt idx="64">
                  <c:v>88.935208267192564</c:v>
                </c:pt>
                <c:pt idx="65">
                  <c:v>88.676956681985388</c:v>
                </c:pt>
                <c:pt idx="66">
                  <c:v>88.42580104902774</c:v>
                </c:pt>
                <c:pt idx="67">
                  <c:v>88.181615589390972</c:v>
                </c:pt>
                <c:pt idx="68">
                  <c:v>87.944237443502672</c:v>
                </c:pt>
                <c:pt idx="69">
                  <c:v>87.713473599076934</c:v>
                </c:pt>
                <c:pt idx="70">
                  <c:v>87.489107174786412</c:v>
                </c:pt>
                <c:pt idx="71">
                  <c:v>87.270903048576031</c:v>
                </c:pt>
                <c:pt idx="72">
                  <c:v>87.058612838918791</c:v>
                </c:pt>
                <c:pt idx="73">
                  <c:v>86.851979262040729</c:v>
                </c:pt>
                <c:pt idx="74">
                  <c:v>86.650739898780103</c:v>
                </c:pt>
                <c:pt idx="75">
                  <c:v>86.454630411908127</c:v>
                </c:pt>
                <c:pt idx="76">
                  <c:v>86.263387259034914</c:v>
                </c:pt>
                <c:pt idx="77">
                  <c:v>86.076749948219515</c:v>
                </c:pt>
                <c:pt idx="78">
                  <c:v>85.894462883610714</c:v>
                </c:pt>
                <c:pt idx="79">
                  <c:v>85.716276847308464</c:v>
                </c:pt>
                <c:pt idx="80">
                  <c:v>85.54195016153372</c:v>
                </c:pt>
                <c:pt idx="81">
                  <c:v>85.371249572439325</c:v>
                </c:pt>
                <c:pt idx="82">
                  <c:v>85.203950893734245</c:v>
                </c:pt>
                <c:pt idx="83">
                  <c:v>85.039839444931687</c:v>
                </c:pt>
                <c:pt idx="84">
                  <c:v>84.87871031561231</c:v>
                </c:pt>
                <c:pt idx="85">
                  <c:v>84.720368483733381</c:v>
                </c:pt>
                <c:pt idx="86">
                  <c:v>84.564628812791597</c:v>
                </c:pt>
                <c:pt idx="87">
                  <c:v>84.411315949612657</c:v>
                </c:pt>
                <c:pt idx="88">
                  <c:v>84.260264141731724</c:v>
                </c:pt>
                <c:pt idx="89">
                  <c:v>84.111316990757715</c:v>
                </c:pt>
                <c:pt idx="90">
                  <c:v>83.964327155791636</c:v>
                </c:pt>
                <c:pt idx="91">
                  <c:v>83.819156018887227</c:v>
                </c:pt>
                <c:pt idx="92">
                  <c:v>83.675673322694934</c:v>
                </c:pt>
                <c:pt idx="93">
                  <c:v>83.533756788804325</c:v>
                </c:pt>
                <c:pt idx="94">
                  <c:v>83.393291723877994</c:v>
                </c:pt>
                <c:pt idx="95">
                  <c:v>83.25417061943898</c:v>
                </c:pt>
                <c:pt idx="96">
                  <c:v>83.116292750113516</c:v>
                </c:pt>
                <c:pt idx="97">
                  <c:v>82.979563774228495</c:v>
                </c:pt>
                <c:pt idx="98">
                  <c:v>82.843895339900001</c:v>
                </c:pt>
                <c:pt idx="99">
                  <c:v>82.709204699113855</c:v>
                </c:pt>
                <c:pt idx="100">
                  <c:v>82.575414331777111</c:v>
                </c:pt>
                <c:pt idx="101">
                  <c:v>82.442451581298158</c:v>
                </c:pt>
                <c:pt idx="102">
                  <c:v>82.310248302924734</c:v>
                </c:pt>
                <c:pt idx="103">
                  <c:v>82.178740525821226</c:v>
                </c:pt>
                <c:pt idx="104">
                  <c:v>82.047868129693427</c:v>
                </c:pt>
                <c:pt idx="105">
                  <c:v>81.917574536660624</c:v>
                </c:pt>
                <c:pt idx="106">
                  <c:v>81.78780641902641</c:v>
                </c:pt>
                <c:pt idx="107">
                  <c:v>81.658513423602926</c:v>
                </c:pt>
                <c:pt idx="108">
                  <c:v>81.529647913290233</c:v>
                </c:pt>
                <c:pt idx="109">
                  <c:v>81.401164726698639</c:v>
                </c:pt>
                <c:pt idx="110">
                  <c:v>81.273020956713751</c:v>
                </c:pt>
                <c:pt idx="111">
                  <c:v>81.145175749035587</c:v>
                </c:pt>
                <c:pt idx="112">
                  <c:v>81.017590121858618</c:v>
                </c:pt>
                <c:pt idx="113">
                  <c:v>80.890226807986153</c:v>
                </c:pt>
                <c:pt idx="114">
                  <c:v>80.76305012077249</c:v>
                </c:pt>
                <c:pt idx="115">
                  <c:v>80.636025845337613</c:v>
                </c:pt>
                <c:pt idx="116">
                  <c:v>80.509121156482777</c:v>
                </c:pt>
                <c:pt idx="117">
                  <c:v>80.382304564623183</c:v>
                </c:pt>
                <c:pt idx="118">
                  <c:v>80.255545890823996</c:v>
                </c:pt>
                <c:pt idx="119">
                  <c:v>80.128816271652724</c:v>
                </c:pt>
                <c:pt idx="120">
                  <c:v>80.002088194026015</c:v>
                </c:pt>
                <c:pt idx="121">
                  <c:v>79.875335559518589</c:v>
                </c:pt>
                <c:pt idx="122">
                  <c:v>79.748533776712719</c:v>
                </c:pt>
                <c:pt idx="123">
                  <c:v>79.621659879112485</c:v>
                </c:pt>
                <c:pt idx="124">
                  <c:v>79.494692664954101</c:v>
                </c:pt>
                <c:pt idx="125">
                  <c:v>79.367612853963294</c:v>
                </c:pt>
                <c:pt idx="126">
                  <c:v>79.240403254812747</c:v>
                </c:pt>
                <c:pt idx="127">
                  <c:v>79.113048935808877</c:v>
                </c:pt>
                <c:pt idx="128">
                  <c:v>78.985537390291739</c:v>
                </c:pt>
                <c:pt idx="129">
                  <c:v>78.857858687484836</c:v>
                </c:pt>
                <c:pt idx="130">
                  <c:v>78.730005599190818</c:v>
                </c:pt>
                <c:pt idx="131">
                  <c:v>78.601973692897133</c:v>
                </c:pt>
                <c:pt idx="132">
                  <c:v>78.473761382599818</c:v>
                </c:pt>
                <c:pt idx="133">
                  <c:v>78.34536993000134</c:v>
                </c:pt>
                <c:pt idx="134">
                  <c:v>78.216803390662747</c:v>
                </c:pt>
                <c:pt idx="135">
                  <c:v>78.08806850210857</c:v>
                </c:pt>
                <c:pt idx="136">
                  <c:v>77.95917451365338</c:v>
                </c:pt>
                <c:pt idx="137">
                  <c:v>77.830132960655931</c:v>
                </c:pt>
                <c:pt idx="138">
                  <c:v>77.70095738879526</c:v>
                </c:pt>
                <c:pt idx="139">
                  <c:v>77.57166303657786</c:v>
                </c:pt>
                <c:pt idx="140">
                  <c:v>77.44226648642254</c:v>
                </c:pt>
                <c:pt idx="141">
                  <c:v>77.31278529616506</c:v>
                </c:pt>
                <c:pt idx="142">
                  <c:v>77.183237623571813</c:v>
                </c:pt>
                <c:pt idx="143">
                  <c:v>77.05364185641659</c:v>
                </c:pt>
                <c:pt idx="144">
                  <c:v>76.924016259894671</c:v>
                </c:pt>
                <c:pt idx="145">
                  <c:v>76.794378651723221</c:v>
                </c:pt>
                <c:pt idx="146">
                  <c:v>76.664746113356614</c:v>
                </c:pt>
                <c:pt idx="147">
                  <c:v>76.535134743512216</c:v>
                </c:pt>
                <c:pt idx="148">
                  <c:v>76.405559457838791</c:v>
                </c:pt>
                <c:pt idx="149">
                  <c:v>76.276033836246427</c:v>
                </c:pt>
                <c:pt idx="150">
                  <c:v>76.146570017300093</c:v>
                </c:pt>
                <c:pt idx="151">
                  <c:v>76.01717863726941</c:v>
                </c:pt>
                <c:pt idx="152">
                  <c:v>75.887868809997158</c:v>
                </c:pt>
                <c:pt idx="153">
                  <c:v>75.758648142722222</c:v>
                </c:pt>
                <c:pt idx="154">
                  <c:v>75.629522782369364</c:v>
                </c:pt>
                <c:pt idx="155">
                  <c:v>75.500497486556313</c:v>
                </c:pt>
                <c:pt idx="156">
                  <c:v>75.371575713620373</c:v>
                </c:pt>
                <c:pt idx="157">
                  <c:v>75.242759726265021</c:v>
                </c:pt>
                <c:pt idx="158">
                  <c:v>75.114050703906486</c:v>
                </c:pt>
                <c:pt idx="159">
                  <c:v>74.985448859395561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101.42100000000001</c:v>
                </c:pt>
                <c:pt idx="1">
                  <c:v>102.57899999999999</c:v>
                </c:pt>
                <c:pt idx="2">
                  <c:v>99.474000000000004</c:v>
                </c:pt>
                <c:pt idx="3">
                  <c:v>99.876999999999995</c:v>
                </c:pt>
                <c:pt idx="4">
                  <c:v>100.825</c:v>
                </c:pt>
                <c:pt idx="5">
                  <c:v>99.947000000000003</c:v>
                </c:pt>
                <c:pt idx="6">
                  <c:v>98.350999999999999</c:v>
                </c:pt>
                <c:pt idx="7">
                  <c:v>98.123000000000005</c:v>
                </c:pt>
                <c:pt idx="8">
                  <c:v>100.56100000000001</c:v>
                </c:pt>
                <c:pt idx="9">
                  <c:v>96.772000000000006</c:v>
                </c:pt>
                <c:pt idx="10">
                  <c:v>99.772000000000006</c:v>
                </c:pt>
                <c:pt idx="11">
                  <c:v>99.123000000000005</c:v>
                </c:pt>
                <c:pt idx="12">
                  <c:v>101.77200000000001</c:v>
                </c:pt>
                <c:pt idx="13">
                  <c:v>100.26300000000001</c:v>
                </c:pt>
                <c:pt idx="14">
                  <c:v>99.14</c:v>
                </c:pt>
                <c:pt idx="15">
                  <c:v>97.789000000000001</c:v>
                </c:pt>
                <c:pt idx="16">
                  <c:v>99.841999999999999</c:v>
                </c:pt>
                <c:pt idx="17">
                  <c:v>98.754000000000005</c:v>
                </c:pt>
                <c:pt idx="18">
                  <c:v>99.947000000000003</c:v>
                </c:pt>
                <c:pt idx="19">
                  <c:v>100.754</c:v>
                </c:pt>
                <c:pt idx="20">
                  <c:v>97.210999999999999</c:v>
                </c:pt>
                <c:pt idx="21">
                  <c:v>99.947000000000003</c:v>
                </c:pt>
                <c:pt idx="22">
                  <c:v>100.246</c:v>
                </c:pt>
                <c:pt idx="23">
                  <c:v>100.57899999999999</c:v>
                </c:pt>
                <c:pt idx="24">
                  <c:v>101.316</c:v>
                </c:pt>
                <c:pt idx="25">
                  <c:v>99.683999999999997</c:v>
                </c:pt>
                <c:pt idx="26">
                  <c:v>101.22799999999999</c:v>
                </c:pt>
                <c:pt idx="27">
                  <c:v>101.07</c:v>
                </c:pt>
                <c:pt idx="28">
                  <c:v>100.018</c:v>
                </c:pt>
                <c:pt idx="29">
                  <c:v>101.596</c:v>
                </c:pt>
                <c:pt idx="30">
                  <c:v>101.246</c:v>
                </c:pt>
                <c:pt idx="31">
                  <c:v>100.807</c:v>
                </c:pt>
                <c:pt idx="32">
                  <c:v>100.08799999999999</c:v>
                </c:pt>
                <c:pt idx="33">
                  <c:v>102.316</c:v>
                </c:pt>
                <c:pt idx="34">
                  <c:v>104.491</c:v>
                </c:pt>
                <c:pt idx="35">
                  <c:v>105.26300000000001</c:v>
                </c:pt>
                <c:pt idx="36">
                  <c:v>103.526</c:v>
                </c:pt>
                <c:pt idx="37">
                  <c:v>107.193</c:v>
                </c:pt>
                <c:pt idx="38">
                  <c:v>104.211</c:v>
                </c:pt>
                <c:pt idx="39">
                  <c:v>106.91200000000001</c:v>
                </c:pt>
                <c:pt idx="40">
                  <c:v>108.93</c:v>
                </c:pt>
                <c:pt idx="41">
                  <c:v>108.053</c:v>
                </c:pt>
                <c:pt idx="42">
                  <c:v>109.333</c:v>
                </c:pt>
                <c:pt idx="43">
                  <c:v>111.684</c:v>
                </c:pt>
                <c:pt idx="44">
                  <c:v>116.702</c:v>
                </c:pt>
                <c:pt idx="45">
                  <c:v>121.351</c:v>
                </c:pt>
                <c:pt idx="46">
                  <c:v>125.333</c:v>
                </c:pt>
                <c:pt idx="47">
                  <c:v>136.333</c:v>
                </c:pt>
                <c:pt idx="48">
                  <c:v>148.80699999999999</c:v>
                </c:pt>
                <c:pt idx="49">
                  <c:v>164.614</c:v>
                </c:pt>
                <c:pt idx="50">
                  <c:v>186.26300000000001</c:v>
                </c:pt>
                <c:pt idx="51">
                  <c:v>200.93</c:v>
                </c:pt>
                <c:pt idx="52">
                  <c:v>217.15799999999999</c:v>
                </c:pt>
                <c:pt idx="53">
                  <c:v>227.404</c:v>
                </c:pt>
                <c:pt idx="54">
                  <c:v>232.71899999999999</c:v>
                </c:pt>
                <c:pt idx="55">
                  <c:v>237</c:v>
                </c:pt>
                <c:pt idx="56">
                  <c:v>235.22800000000001</c:v>
                </c:pt>
                <c:pt idx="57">
                  <c:v>232</c:v>
                </c:pt>
                <c:pt idx="58">
                  <c:v>220.78899999999999</c:v>
                </c:pt>
                <c:pt idx="59">
                  <c:v>190.982</c:v>
                </c:pt>
                <c:pt idx="60">
                  <c:v>139.667</c:v>
                </c:pt>
                <c:pt idx="61">
                  <c:v>100.08799999999999</c:v>
                </c:pt>
                <c:pt idx="62">
                  <c:v>92.912000000000006</c:v>
                </c:pt>
                <c:pt idx="63">
                  <c:v>92.876999999999995</c:v>
                </c:pt>
                <c:pt idx="64">
                  <c:v>93.474000000000004</c:v>
                </c:pt>
                <c:pt idx="65">
                  <c:v>96.298000000000002</c:v>
                </c:pt>
                <c:pt idx="66">
                  <c:v>95.087999999999994</c:v>
                </c:pt>
                <c:pt idx="67">
                  <c:v>98.718999999999994</c:v>
                </c:pt>
                <c:pt idx="68">
                  <c:v>109</c:v>
                </c:pt>
                <c:pt idx="69">
                  <c:v>118.43899999999999</c:v>
                </c:pt>
                <c:pt idx="70">
                  <c:v>134.07</c:v>
                </c:pt>
                <c:pt idx="71">
                  <c:v>147.649</c:v>
                </c:pt>
                <c:pt idx="72">
                  <c:v>165.28100000000001</c:v>
                </c:pt>
                <c:pt idx="73">
                  <c:v>177.26300000000001</c:v>
                </c:pt>
                <c:pt idx="74">
                  <c:v>188.982</c:v>
                </c:pt>
                <c:pt idx="75">
                  <c:v>193.63200000000001</c:v>
                </c:pt>
                <c:pt idx="76">
                  <c:v>198.36799999999999</c:v>
                </c:pt>
                <c:pt idx="77">
                  <c:v>198.57900000000001</c:v>
                </c:pt>
                <c:pt idx="78">
                  <c:v>188.965</c:v>
                </c:pt>
                <c:pt idx="79">
                  <c:v>164.965</c:v>
                </c:pt>
                <c:pt idx="80">
                  <c:v>122.56100000000001</c:v>
                </c:pt>
                <c:pt idx="81">
                  <c:v>90.596000000000004</c:v>
                </c:pt>
                <c:pt idx="82">
                  <c:v>83.034999999999997</c:v>
                </c:pt>
                <c:pt idx="83">
                  <c:v>84.667000000000002</c:v>
                </c:pt>
                <c:pt idx="84">
                  <c:v>84.105000000000004</c:v>
                </c:pt>
                <c:pt idx="85">
                  <c:v>89.105000000000004</c:v>
                </c:pt>
                <c:pt idx="86">
                  <c:v>84.367999999999995</c:v>
                </c:pt>
                <c:pt idx="87">
                  <c:v>86.894999999999996</c:v>
                </c:pt>
                <c:pt idx="88">
                  <c:v>81.86</c:v>
                </c:pt>
                <c:pt idx="89">
                  <c:v>85.07</c:v>
                </c:pt>
                <c:pt idx="90">
                  <c:v>84.807000000000002</c:v>
                </c:pt>
                <c:pt idx="91">
                  <c:v>83.192999999999998</c:v>
                </c:pt>
                <c:pt idx="92">
                  <c:v>87.632000000000005</c:v>
                </c:pt>
                <c:pt idx="93">
                  <c:v>84.86</c:v>
                </c:pt>
                <c:pt idx="94">
                  <c:v>82.332999999999998</c:v>
                </c:pt>
                <c:pt idx="95">
                  <c:v>87.158000000000001</c:v>
                </c:pt>
                <c:pt idx="96">
                  <c:v>86.772000000000006</c:v>
                </c:pt>
                <c:pt idx="97">
                  <c:v>86.649000000000001</c:v>
                </c:pt>
                <c:pt idx="98">
                  <c:v>85.649000000000001</c:v>
                </c:pt>
                <c:pt idx="99">
                  <c:v>85.736999999999995</c:v>
                </c:pt>
                <c:pt idx="100">
                  <c:v>82.947000000000003</c:v>
                </c:pt>
                <c:pt idx="101">
                  <c:v>83.981999999999999</c:v>
                </c:pt>
                <c:pt idx="102">
                  <c:v>83.789000000000001</c:v>
                </c:pt>
                <c:pt idx="103">
                  <c:v>83.772000000000006</c:v>
                </c:pt>
                <c:pt idx="104">
                  <c:v>86.158000000000001</c:v>
                </c:pt>
                <c:pt idx="105">
                  <c:v>85.632000000000005</c:v>
                </c:pt>
                <c:pt idx="106">
                  <c:v>88.438999999999993</c:v>
                </c:pt>
                <c:pt idx="107">
                  <c:v>91.385999999999996</c:v>
                </c:pt>
                <c:pt idx="108">
                  <c:v>91.350999999999999</c:v>
                </c:pt>
                <c:pt idx="109">
                  <c:v>94.667000000000002</c:v>
                </c:pt>
                <c:pt idx="110">
                  <c:v>96.789000000000001</c:v>
                </c:pt>
                <c:pt idx="111">
                  <c:v>93.509</c:v>
                </c:pt>
                <c:pt idx="112">
                  <c:v>92.807000000000002</c:v>
                </c:pt>
                <c:pt idx="113">
                  <c:v>94</c:v>
                </c:pt>
                <c:pt idx="114">
                  <c:v>89.158000000000001</c:v>
                </c:pt>
                <c:pt idx="115">
                  <c:v>84.316000000000003</c:v>
                </c:pt>
                <c:pt idx="116">
                  <c:v>83.981999999999999</c:v>
                </c:pt>
                <c:pt idx="117">
                  <c:v>81.018000000000001</c:v>
                </c:pt>
                <c:pt idx="118">
                  <c:v>82.298000000000002</c:v>
                </c:pt>
                <c:pt idx="119">
                  <c:v>82.754000000000005</c:v>
                </c:pt>
                <c:pt idx="120">
                  <c:v>83.491</c:v>
                </c:pt>
                <c:pt idx="121">
                  <c:v>79.825000000000003</c:v>
                </c:pt>
                <c:pt idx="122">
                  <c:v>81.825000000000003</c:v>
                </c:pt>
                <c:pt idx="123">
                  <c:v>81.316000000000003</c:v>
                </c:pt>
                <c:pt idx="124">
                  <c:v>80.069999999999993</c:v>
                </c:pt>
                <c:pt idx="125">
                  <c:v>80.385999999999996</c:v>
                </c:pt>
                <c:pt idx="126">
                  <c:v>82.245999999999995</c:v>
                </c:pt>
                <c:pt idx="127">
                  <c:v>78.841999999999999</c:v>
                </c:pt>
                <c:pt idx="128">
                  <c:v>82.105000000000004</c:v>
                </c:pt>
                <c:pt idx="129">
                  <c:v>81.841999999999999</c:v>
                </c:pt>
                <c:pt idx="130">
                  <c:v>77.789000000000001</c:v>
                </c:pt>
                <c:pt idx="131">
                  <c:v>81.754000000000005</c:v>
                </c:pt>
                <c:pt idx="132">
                  <c:v>80.192999999999998</c:v>
                </c:pt>
                <c:pt idx="133">
                  <c:v>81.754000000000005</c:v>
                </c:pt>
                <c:pt idx="134">
                  <c:v>80.245999999999995</c:v>
                </c:pt>
                <c:pt idx="135">
                  <c:v>85.947000000000003</c:v>
                </c:pt>
                <c:pt idx="136">
                  <c:v>86.894999999999996</c:v>
                </c:pt>
                <c:pt idx="137">
                  <c:v>85.981999999999999</c:v>
                </c:pt>
                <c:pt idx="138">
                  <c:v>86.701999999999998</c:v>
                </c:pt>
                <c:pt idx="139">
                  <c:v>87.438999999999993</c:v>
                </c:pt>
                <c:pt idx="140">
                  <c:v>87.087999999999994</c:v>
                </c:pt>
                <c:pt idx="141">
                  <c:v>83.683999999999997</c:v>
                </c:pt>
                <c:pt idx="142">
                  <c:v>80.841999999999999</c:v>
                </c:pt>
                <c:pt idx="143">
                  <c:v>80.018000000000001</c:v>
                </c:pt>
                <c:pt idx="144">
                  <c:v>78.754000000000005</c:v>
                </c:pt>
                <c:pt idx="145">
                  <c:v>80.596000000000004</c:v>
                </c:pt>
                <c:pt idx="146">
                  <c:v>78.789000000000001</c:v>
                </c:pt>
                <c:pt idx="147">
                  <c:v>80.263000000000005</c:v>
                </c:pt>
                <c:pt idx="148">
                  <c:v>79.649000000000001</c:v>
                </c:pt>
                <c:pt idx="149">
                  <c:v>77.807000000000002</c:v>
                </c:pt>
                <c:pt idx="150">
                  <c:v>77.683999999999997</c:v>
                </c:pt>
                <c:pt idx="151">
                  <c:v>76.210999999999999</c:v>
                </c:pt>
                <c:pt idx="152">
                  <c:v>77.754000000000005</c:v>
                </c:pt>
                <c:pt idx="153">
                  <c:v>77.947000000000003</c:v>
                </c:pt>
                <c:pt idx="154">
                  <c:v>76.491</c:v>
                </c:pt>
                <c:pt idx="155">
                  <c:v>76.227999999999994</c:v>
                </c:pt>
                <c:pt idx="156">
                  <c:v>74.876999999999995</c:v>
                </c:pt>
                <c:pt idx="157">
                  <c:v>77.192999999999998</c:v>
                </c:pt>
                <c:pt idx="158">
                  <c:v>76.174999999999997</c:v>
                </c:pt>
                <c:pt idx="159">
                  <c:v>74.667000000000002</c:v>
                </c:pt>
                <c:pt idx="160">
                  <c:v>78.683999999999997</c:v>
                </c:pt>
                <c:pt idx="161">
                  <c:v>74.174999999999997</c:v>
                </c:pt>
                <c:pt idx="162">
                  <c:v>75.667000000000002</c:v>
                </c:pt>
                <c:pt idx="163">
                  <c:v>75.018000000000001</c:v>
                </c:pt>
                <c:pt idx="164">
                  <c:v>76.807000000000002</c:v>
                </c:pt>
                <c:pt idx="165">
                  <c:v>75.596000000000004</c:v>
                </c:pt>
                <c:pt idx="166">
                  <c:v>74.86</c:v>
                </c:pt>
                <c:pt idx="167">
                  <c:v>76.736999999999995</c:v>
                </c:pt>
                <c:pt idx="168">
                  <c:v>73.649000000000001</c:v>
                </c:pt>
                <c:pt idx="169">
                  <c:v>73.509</c:v>
                </c:pt>
                <c:pt idx="170">
                  <c:v>76.981999999999999</c:v>
                </c:pt>
                <c:pt idx="171">
                  <c:v>75.491</c:v>
                </c:pt>
                <c:pt idx="172">
                  <c:v>74.456000000000003</c:v>
                </c:pt>
                <c:pt idx="173">
                  <c:v>73.841999999999999</c:v>
                </c:pt>
                <c:pt idx="174">
                  <c:v>75.632000000000005</c:v>
                </c:pt>
                <c:pt idx="175">
                  <c:v>74.491</c:v>
                </c:pt>
                <c:pt idx="176">
                  <c:v>75.034999999999997</c:v>
                </c:pt>
                <c:pt idx="177">
                  <c:v>75.385999999999996</c:v>
                </c:pt>
                <c:pt idx="178">
                  <c:v>74.332999999999998</c:v>
                </c:pt>
                <c:pt idx="179">
                  <c:v>74.578999999999994</c:v>
                </c:pt>
                <c:pt idx="180">
                  <c:v>74.350999999999999</c:v>
                </c:pt>
                <c:pt idx="181">
                  <c:v>76.509</c:v>
                </c:pt>
                <c:pt idx="182">
                  <c:v>73.403999999999996</c:v>
                </c:pt>
                <c:pt idx="183">
                  <c:v>74.438999999999993</c:v>
                </c:pt>
                <c:pt idx="184">
                  <c:v>74.245999999999995</c:v>
                </c:pt>
                <c:pt idx="185">
                  <c:v>73.421000000000006</c:v>
                </c:pt>
                <c:pt idx="186">
                  <c:v>74.718999999999994</c:v>
                </c:pt>
                <c:pt idx="187">
                  <c:v>76.912000000000006</c:v>
                </c:pt>
                <c:pt idx="188">
                  <c:v>74.263000000000005</c:v>
                </c:pt>
                <c:pt idx="189">
                  <c:v>73.876999999999995</c:v>
                </c:pt>
                <c:pt idx="190">
                  <c:v>75.263000000000005</c:v>
                </c:pt>
                <c:pt idx="191">
                  <c:v>72.947000000000003</c:v>
                </c:pt>
                <c:pt idx="192">
                  <c:v>75.123000000000005</c:v>
                </c:pt>
                <c:pt idx="193">
                  <c:v>77.158000000000001</c:v>
                </c:pt>
                <c:pt idx="194">
                  <c:v>74.491</c:v>
                </c:pt>
                <c:pt idx="195">
                  <c:v>75.052999999999997</c:v>
                </c:pt>
                <c:pt idx="196">
                  <c:v>71.930000000000007</c:v>
                </c:pt>
                <c:pt idx="197">
                  <c:v>74.841999999999999</c:v>
                </c:pt>
                <c:pt idx="198">
                  <c:v>74.841999999999999</c:v>
                </c:pt>
                <c:pt idx="199">
                  <c:v>72.525999999999996</c:v>
                </c:pt>
                <c:pt idx="200">
                  <c:v>75.192999999999998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97.998551196016336</c:v>
                </c:pt>
                <c:pt idx="2">
                  <c:v>98.137819925302807</c:v>
                </c:pt>
                <c:pt idx="3">
                  <c:v>98.275151475655491</c:v>
                </c:pt>
                <c:pt idx="4">
                  <c:v>98.41031073942483</c:v>
                </c:pt>
                <c:pt idx="5">
                  <c:v>98.543038324823371</c:v>
                </c:pt>
                <c:pt idx="6">
                  <c:v>98.673048683194665</c:v>
                </c:pt>
                <c:pt idx="7">
                  <c:v>98.800028217597571</c:v>
                </c:pt>
                <c:pt idx="8">
                  <c:v>98.923633405006413</c:v>
                </c:pt>
                <c:pt idx="9">
                  <c:v>99.043488972838389</c:v>
                </c:pt>
                <c:pt idx="10">
                  <c:v>99.159186180307586</c:v>
                </c:pt>
                <c:pt idx="11">
                  <c:v>99.270281266566798</c:v>
                </c:pt>
                <c:pt idx="12">
                  <c:v>99.376294141311092</c:v>
                </c:pt>
                <c:pt idx="13">
                  <c:v>99.476707410639804</c:v>
                </c:pt>
                <c:pt idx="14">
                  <c:v>99.570965853810748</c:v>
                </c:pt>
                <c:pt idx="15">
                  <c:v>99.65847649951742</c:v>
                </c:pt>
                <c:pt idx="16">
                  <c:v>99.738609501770782</c:v>
                </c:pt>
                <c:pt idx="17">
                  <c:v>99.810700100247274</c:v>
                </c:pt>
                <c:pt idx="18">
                  <c:v>99.874052093787896</c:v>
                </c:pt>
                <c:pt idx="19">
                  <c:v>99.927943501313536</c:v>
                </c:pt>
                <c:pt idx="20">
                  <c:v>99.971635499875234</c:v>
                </c:pt>
                <c:pt idx="21">
                  <c:v>100.00438641879072</c:v>
                </c:pt>
                <c:pt idx="22">
                  <c:v>100.02547368270814</c:v>
                </c:pt>
                <c:pt idx="23">
                  <c:v>100.03422834179739</c:v>
                </c:pt>
                <c:pt idx="24">
                  <c:v>100.03008946802741</c:v>
                </c:pt>
                <c:pt idx="25">
                  <c:v>100.01268953812016</c:v>
                </c:pt>
                <c:pt idx="26">
                  <c:v>99.9819872685636</c:v>
                </c:pt>
                <c:pt idx="27">
                  <c:v>99.938471426271434</c:v>
                </c:pt>
                <c:pt idx="28">
                  <c:v>99.883467881413623</c:v>
                </c:pt>
                <c:pt idx="29">
                  <c:v>99.819592116855929</c:v>
                </c:pt>
                <c:pt idx="30">
                  <c:v>99.751399362506831</c:v>
                </c:pt>
                <c:pt idx="31">
                  <c:v>99.686292276752255</c:v>
                </c:pt>
                <c:pt idx="32">
                  <c:v>99.635748206193483</c:v>
                </c:pt>
                <c:pt idx="33">
                  <c:v>99.616919777077939</c:v>
                </c:pt>
                <c:pt idx="34">
                  <c:v>99.654638137709753</c:v>
                </c:pt>
                <c:pt idx="35">
                  <c:v>99.783801544414473</c:v>
                </c:pt>
                <c:pt idx="36">
                  <c:v>100.05205823280745</c:v>
                </c:pt>
                <c:pt idx="37">
                  <c:v>100.52258980323843</c:v>
                </c:pt>
                <c:pt idx="38">
                  <c:v>101.27667334610098</c:v>
                </c:pt>
                <c:pt idx="39">
                  <c:v>102.41555881620233</c:v>
                </c:pt>
                <c:pt idx="40">
                  <c:v>104.06106387725259</c:v>
                </c:pt>
                <c:pt idx="41">
                  <c:v>106.35419230513908</c:v>
                </c:pt>
                <c:pt idx="42">
                  <c:v>109.45106186381174</c:v>
                </c:pt>
                <c:pt idx="43">
                  <c:v>113.51552259663885</c:v>
                </c:pt>
                <c:pt idx="44">
                  <c:v>118.70808872265339</c:v>
                </c:pt>
                <c:pt idx="45">
                  <c:v>125.17121087347068</c:v>
                </c:pt>
                <c:pt idx="46">
                  <c:v>133.01146577367012</c:v>
                </c:pt>
                <c:pt idx="47">
                  <c:v>142.2798870063624</c:v>
                </c:pt>
                <c:pt idx="48">
                  <c:v>152.95231504984292</c:v>
                </c:pt>
                <c:pt idx="49">
                  <c:v>164.91218911083757</c:v>
                </c:pt>
                <c:pt idx="50">
                  <c:v>177.93850429016399</c:v>
                </c:pt>
                <c:pt idx="51">
                  <c:v>191.70153978686014</c:v>
                </c:pt>
                <c:pt idx="52">
                  <c:v>205.76744573330075</c:v>
                </c:pt>
                <c:pt idx="53">
                  <c:v>219.60104384250766</c:v>
                </c:pt>
                <c:pt idx="54">
                  <c:v>232.48643831031757</c:v>
                </c:pt>
                <c:pt idx="55">
                  <c:v>243.0609842688699</c:v>
                </c:pt>
                <c:pt idx="56">
                  <c:v>248.05935129535442</c:v>
                </c:pt>
                <c:pt idx="57">
                  <c:v>241.34902447187292</c:v>
                </c:pt>
                <c:pt idx="58">
                  <c:v>217.22449219308578</c:v>
                </c:pt>
                <c:pt idx="59">
                  <c:v>178.51572575552052</c:v>
                </c:pt>
                <c:pt idx="60">
                  <c:v>138.7626463517517</c:v>
                </c:pt>
                <c:pt idx="61">
                  <c:v>111.2323305708301</c:v>
                </c:pt>
                <c:pt idx="62">
                  <c:v>98.452929331626663</c:v>
                </c:pt>
                <c:pt idx="63">
                  <c:v>95.028991103470176</c:v>
                </c:pt>
                <c:pt idx="64">
                  <c:v>95.638037653210688</c:v>
                </c:pt>
                <c:pt idx="65">
                  <c:v>97.948243110496676</c:v>
                </c:pt>
                <c:pt idx="66">
                  <c:v>101.49800584013242</c:v>
                </c:pt>
                <c:pt idx="67">
                  <c:v>106.41510509797141</c:v>
                </c:pt>
                <c:pt idx="68">
                  <c:v>112.91465623199306</c:v>
                </c:pt>
                <c:pt idx="69">
                  <c:v>121.15909708760888</c:v>
                </c:pt>
                <c:pt idx="70">
                  <c:v>131.19703229001919</c:v>
                </c:pt>
                <c:pt idx="71">
                  <c:v>142.91479357332651</c:v>
                </c:pt>
                <c:pt idx="72">
                  <c:v>155.99985555656468</c:v>
                </c:pt>
                <c:pt idx="73">
                  <c:v>169.92392990445353</c:v>
                </c:pt>
                <c:pt idx="74">
                  <c:v>183.93040337972539</c:v>
                </c:pt>
                <c:pt idx="75">
                  <c:v>196.85177491283207</c:v>
                </c:pt>
                <c:pt idx="76">
                  <c:v>206.14805148021637</c:v>
                </c:pt>
                <c:pt idx="77">
                  <c:v>206.07698684981938</c:v>
                </c:pt>
                <c:pt idx="78">
                  <c:v>189.23350014488915</c:v>
                </c:pt>
                <c:pt idx="79">
                  <c:v>156.22694334567319</c:v>
                </c:pt>
                <c:pt idx="80">
                  <c:v>121.24641457793557</c:v>
                </c:pt>
                <c:pt idx="81">
                  <c:v>98.625271201574563</c:v>
                </c:pt>
                <c:pt idx="82">
                  <c:v>89.426675932899428</c:v>
                </c:pt>
                <c:pt idx="83">
                  <c:v>86.985831186003736</c:v>
                </c:pt>
                <c:pt idx="84">
                  <c:v>86.469894642909523</c:v>
                </c:pt>
                <c:pt idx="85">
                  <c:v>86.283779419738167</c:v>
                </c:pt>
                <c:pt idx="86">
                  <c:v>86.134246534238102</c:v>
                </c:pt>
                <c:pt idx="87">
                  <c:v>85.989243505211135</c:v>
                </c:pt>
                <c:pt idx="88">
                  <c:v>85.846498418580879</c:v>
                </c:pt>
                <c:pt idx="89">
                  <c:v>85.705770464230014</c:v>
                </c:pt>
                <c:pt idx="90">
                  <c:v>85.56691168221694</c:v>
                </c:pt>
                <c:pt idx="91">
                  <c:v>85.429785411012134</c:v>
                </c:pt>
                <c:pt idx="92">
                  <c:v>85.294265140254566</c:v>
                </c:pt>
                <c:pt idx="93">
                  <c:v>85.160239578740246</c:v>
                </c:pt>
                <c:pt idx="94">
                  <c:v>85.0276324763243</c:v>
                </c:pt>
                <c:pt idx="95">
                  <c:v>84.896469510084316</c:v>
                </c:pt>
                <c:pt idx="96">
                  <c:v>84.767080432727226</c:v>
                </c:pt>
                <c:pt idx="97">
                  <c:v>84.640647969624524</c:v>
                </c:pt>
                <c:pt idx="98">
                  <c:v>84.52053960825225</c:v>
                </c:pt>
                <c:pt idx="99">
                  <c:v>84.415162470574074</c:v>
                </c:pt>
                <c:pt idx="100">
                  <c:v>84.343262066683437</c:v>
                </c:pt>
                <c:pt idx="101">
                  <c:v>84.3421060729613</c:v>
                </c:pt>
                <c:pt idx="102">
                  <c:v>84.477010835291708</c:v>
                </c:pt>
                <c:pt idx="103">
                  <c:v>84.846635685808053</c:v>
                </c:pt>
                <c:pt idx="104">
                  <c:v>85.573567285428283</c:v>
                </c:pt>
                <c:pt idx="105">
                  <c:v>86.768326323433513</c:v>
                </c:pt>
                <c:pt idx="106">
                  <c:v>88.463737077349592</c:v>
                </c:pt>
                <c:pt idx="107">
                  <c:v>90.538700750632358</c:v>
                </c:pt>
                <c:pt idx="108">
                  <c:v>92.676390787807293</c:v>
                </c:pt>
                <c:pt idx="109">
                  <c:v>94.407995420173449</c:v>
                </c:pt>
                <c:pt idx="110">
                  <c:v>95.257712104231302</c:v>
                </c:pt>
                <c:pt idx="111">
                  <c:v>94.936515740495821</c:v>
                </c:pt>
                <c:pt idx="112">
                  <c:v>93.479832136696416</c:v>
                </c:pt>
                <c:pt idx="113">
                  <c:v>91.240759224026164</c:v>
                </c:pt>
                <c:pt idx="114">
                  <c:v>88.737212500726713</c:v>
                </c:pt>
                <c:pt idx="115">
                  <c:v>86.44389432402653</c:v>
                </c:pt>
                <c:pt idx="116">
                  <c:v>84.644338543290218</c:v>
                </c:pt>
                <c:pt idx="117">
                  <c:v>83.401758752758752</c:v>
                </c:pt>
                <c:pt idx="118">
                  <c:v>82.625633424133582</c:v>
                </c:pt>
                <c:pt idx="119">
                  <c:v>82.167752414999129</c:v>
                </c:pt>
                <c:pt idx="120">
                  <c:v>81.893217234421954</c:v>
                </c:pt>
                <c:pt idx="121">
                  <c:v>81.709416933321293</c:v>
                </c:pt>
                <c:pt idx="122">
                  <c:v>81.564479635490429</c:v>
                </c:pt>
                <c:pt idx="123">
                  <c:v>81.433901303765907</c:v>
                </c:pt>
                <c:pt idx="124">
                  <c:v>81.307742913438787</c:v>
                </c:pt>
                <c:pt idx="125">
                  <c:v>81.182518185240724</c:v>
                </c:pt>
                <c:pt idx="126">
                  <c:v>81.057270094494356</c:v>
                </c:pt>
                <c:pt idx="127">
                  <c:v>80.932336467512428</c:v>
                </c:pt>
                <c:pt idx="128">
                  <c:v>80.810192889383842</c:v>
                </c:pt>
                <c:pt idx="129">
                  <c:v>80.699358976380381</c:v>
                </c:pt>
                <c:pt idx="130">
                  <c:v>80.623778352117867</c:v>
                </c:pt>
                <c:pt idx="131">
                  <c:v>80.639053987239706</c:v>
                </c:pt>
                <c:pt idx="132">
                  <c:v>80.84922567586726</c:v>
                </c:pt>
                <c:pt idx="133">
                  <c:v>81.402294991368223</c:v>
                </c:pt>
                <c:pt idx="134">
                  <c:v>82.432461381124341</c:v>
                </c:pt>
                <c:pt idx="135">
                  <c:v>83.94064612876079</c:v>
                </c:pt>
                <c:pt idx="136">
                  <c:v>85.674209145047485</c:v>
                </c:pt>
                <c:pt idx="137">
                  <c:v>87.128321051951787</c:v>
                </c:pt>
                <c:pt idx="138">
                  <c:v>87.746473006643811</c:v>
                </c:pt>
                <c:pt idx="139">
                  <c:v>87.229782655914818</c:v>
                </c:pt>
                <c:pt idx="140">
                  <c:v>85.72619417541145</c:v>
                </c:pt>
                <c:pt idx="141">
                  <c:v>83.739252193826573</c:v>
                </c:pt>
                <c:pt idx="142">
                  <c:v>81.831947911869463</c:v>
                </c:pt>
                <c:pt idx="143">
                  <c:v>80.359878281819832</c:v>
                </c:pt>
                <c:pt idx="144">
                  <c:v>79.397681612835441</c:v>
                </c:pt>
                <c:pt idx="145">
                  <c:v>78.834839835989456</c:v>
                </c:pt>
                <c:pt idx="146">
                  <c:v>78.512491173194562</c:v>
                </c:pt>
                <c:pt idx="147">
                  <c:v>78.307018232570272</c:v>
                </c:pt>
                <c:pt idx="148">
                  <c:v>78.148445177197857</c:v>
                </c:pt>
                <c:pt idx="149">
                  <c:v>78.005622840145023</c:v>
                </c:pt>
                <c:pt idx="150">
                  <c:v>77.867291108254406</c:v>
                </c:pt>
                <c:pt idx="151">
                  <c:v>77.73010173471711</c:v>
                </c:pt>
                <c:pt idx="152">
                  <c:v>77.593244626391638</c:v>
                </c:pt>
                <c:pt idx="153">
                  <c:v>77.456577605789448</c:v>
                </c:pt>
                <c:pt idx="154">
                  <c:v>77.320102014236355</c:v>
                </c:pt>
                <c:pt idx="155">
                  <c:v>77.183841879729698</c:v>
                </c:pt>
                <c:pt idx="156">
                  <c:v>77.047820839085787</c:v>
                </c:pt>
                <c:pt idx="157">
                  <c:v>76.912058587513684</c:v>
                </c:pt>
                <c:pt idx="158">
                  <c:v>76.776570617177825</c:v>
                </c:pt>
                <c:pt idx="159">
                  <c:v>76.64136845428709</c:v>
                </c:pt>
                <c:pt idx="160">
                  <c:v>76.506459983881825</c:v>
                </c:pt>
                <c:pt idx="161">
                  <c:v>76.371849800963929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97.998551196010141</c:v>
                </c:pt>
                <c:pt idx="2">
                  <c:v>98.137819925284944</c:v>
                </c:pt>
                <c:pt idx="3">
                  <c:v>98.2751514756049</c:v>
                </c:pt>
                <c:pt idx="4">
                  <c:v>98.410310739284171</c:v>
                </c:pt>
                <c:pt idx="5">
                  <c:v>98.543038324439479</c:v>
                </c:pt>
                <c:pt idx="6">
                  <c:v>98.673048682166069</c:v>
                </c:pt>
                <c:pt idx="7">
                  <c:v>98.800028214891896</c:v>
                </c:pt>
                <c:pt idx="8">
                  <c:v>98.92363339801922</c:v>
                </c:pt>
                <c:pt idx="9">
                  <c:v>99.043488955124019</c:v>
                </c:pt>
                <c:pt idx="10">
                  <c:v>99.159186136217215</c:v>
                </c:pt>
                <c:pt idx="11">
                  <c:v>99.270281158831679</c:v>
                </c:pt>
                <c:pt idx="12">
                  <c:v>99.37629388286733</c:v>
                </c:pt>
                <c:pt idx="13">
                  <c:v>99.476706801986367</c:v>
                </c:pt>
                <c:pt idx="14">
                  <c:v>99.570964446566862</c:v>
                </c:pt>
                <c:pt idx="15">
                  <c:v>99.658473305304042</c:v>
                </c:pt>
                <c:pt idx="16">
                  <c:v>99.73860238384033</c:v>
                </c:pt>
                <c:pt idx="17">
                  <c:v>99.810684528447183</c:v>
                </c:pt>
                <c:pt idx="18">
                  <c:v>99.874018649714969</c:v>
                </c:pt>
                <c:pt idx="19">
                  <c:v>99.927872984161027</c:v>
                </c:pt>
                <c:pt idx="20">
                  <c:v>99.971489529193647</c:v>
                </c:pt>
                <c:pt idx="21">
                  <c:v>100.00408977738677</c:v>
                </c:pt>
                <c:pt idx="22">
                  <c:v>100.02488185790381</c:v>
                </c:pt>
                <c:pt idx="23">
                  <c:v>100.03306916462037</c:v>
                </c:pt>
                <c:pt idx="24">
                  <c:v>100.02786051075427</c:v>
                </c:pt>
                <c:pt idx="25">
                  <c:v>100.00848179780868</c:v>
                </c:pt>
                <c:pt idx="26">
                  <c:v>99.974189122292572</c:v>
                </c:pt>
                <c:pt idx="27">
                  <c:v>99.924283167892398</c:v>
                </c:pt>
                <c:pt idx="28">
                  <c:v>99.858124645657995</c:v>
                </c:pt>
                <c:pt idx="29">
                  <c:v>99.775150453853698</c:v>
                </c:pt>
                <c:pt idx="30">
                  <c:v>99.674890137419922</c:v>
                </c:pt>
                <c:pt idx="31">
                  <c:v>99.556982140881601</c:v>
                </c:pt>
                <c:pt idx="32">
                  <c:v>99.42118927552346</c:v>
                </c:pt>
                <c:pt idx="33">
                  <c:v>99.267412769807251</c:v>
                </c:pt>
                <c:pt idx="34">
                  <c:v>99.095704249257722</c:v>
                </c:pt>
                <c:pt idx="35">
                  <c:v>98.906275005251047</c:v>
                </c:pt>
                <c:pt idx="36">
                  <c:v>98.699501966105956</c:v>
                </c:pt>
                <c:pt idx="37">
                  <c:v>98.475929880404081</c:v>
                </c:pt>
                <c:pt idx="38">
                  <c:v>98.236269359630796</c:v>
                </c:pt>
                <c:pt idx="39">
                  <c:v>97.981390599013238</c:v>
                </c:pt>
                <c:pt idx="40">
                  <c:v>97.712312791864719</c:v>
                </c:pt>
                <c:pt idx="41">
                  <c:v>97.430189460561053</c:v>
                </c:pt>
                <c:pt idx="42">
                  <c:v>97.136290131126685</c:v>
                </c:pt>
                <c:pt idx="43">
                  <c:v>96.831978962435272</c:v>
                </c:pt>
                <c:pt idx="44">
                  <c:v>96.518691090611696</c:v>
                </c:pt>
                <c:pt idx="45">
                  <c:v>96.197907552663096</c:v>
                </c:pt>
                <c:pt idx="46">
                  <c:v>95.87112970320031</c:v>
                </c:pt>
                <c:pt idx="47">
                  <c:v>95.539854031901825</c:v>
                </c:pt>
                <c:pt idx="48">
                  <c:v>95.205548229825396</c:v>
                </c:pt>
                <c:pt idx="49">
                  <c:v>94.869629247101116</c:v>
                </c:pt>
                <c:pt idx="50">
                  <c:v>94.53344394379468</c:v>
                </c:pt>
                <c:pt idx="51">
                  <c:v>94.198252772774026</c:v>
                </c:pt>
                <c:pt idx="52">
                  <c:v>93.865216761790364</c:v>
                </c:pt>
                <c:pt idx="53">
                  <c:v>93.535387894387469</c:v>
                </c:pt>
                <c:pt idx="54">
                  <c:v>93.209702836402755</c:v>
                </c:pt>
                <c:pt idx="55">
                  <c:v>92.888979824713374</c:v>
                </c:pt>
                <c:pt idx="56">
                  <c:v>92.573918432477527</c:v>
                </c:pt>
                <c:pt idx="57">
                  <c:v>92.26510185243032</c:v>
                </c:pt>
                <c:pt idx="58">
                  <c:v>91.963001296236442</c:v>
                </c:pt>
                <c:pt idx="59">
                  <c:v>91.667982090872641</c:v>
                </c:pt>
                <c:pt idx="60">
                  <c:v>91.380311058540286</c:v>
                </c:pt>
                <c:pt idx="61">
                  <c:v>91.100164789964865</c:v>
                </c:pt>
                <c:pt idx="62">
                  <c:v>90.827638457223898</c:v>
                </c:pt>
                <c:pt idx="63">
                  <c:v>90.562754856788388</c:v>
                </c:pt>
                <c:pt idx="64">
                  <c:v>90.305473422147543</c:v>
                </c:pt>
                <c:pt idx="65">
                  <c:v>90.055698994808893</c:v>
                </c:pt>
                <c:pt idx="66">
                  <c:v>89.813290190001808</c:v>
                </c:pt>
                <c:pt idx="67">
                  <c:v>89.578067237197274</c:v>
                </c:pt>
                <c:pt idx="68">
                  <c:v>89.34981921441441</c:v>
                </c:pt>
                <c:pt idx="69">
                  <c:v>89.128310628609199</c:v>
                </c:pt>
                <c:pt idx="70">
                  <c:v>88.913287322088948</c:v>
                </c:pt>
                <c:pt idx="71">
                  <c:v>88.704481707056729</c:v>
                </c:pt>
                <c:pt idx="72">
                  <c:v>88.501617347485151</c:v>
                </c:pt>
                <c:pt idx="73">
                  <c:v>88.304412920106515</c:v>
                </c:pt>
                <c:pt idx="74">
                  <c:v>88.112585595014195</c:v>
                </c:pt>
                <c:pt idx="75">
                  <c:v>87.925853881834982</c:v>
                </c:pt>
                <c:pt idx="76">
                  <c:v>87.743939990266782</c:v>
                </c:pt>
                <c:pt idx="77">
                  <c:v>87.566571754540746</c:v>
                </c:pt>
                <c:pt idx="78">
                  <c:v>87.393484170556988</c:v>
                </c:pt>
                <c:pt idx="79">
                  <c:v>87.22442059248624</c:v>
                </c:pt>
                <c:pt idx="80">
                  <c:v>87.059133632877476</c:v>
                </c:pt>
                <c:pt idx="81">
                  <c:v>86.897385807055898</c:v>
                </c:pt>
                <c:pt idx="82">
                  <c:v>86.738949959064314</c:v>
                </c:pt>
                <c:pt idx="83">
                  <c:v>86.583609502768098</c:v>
                </c:pt>
                <c:pt idx="84">
                  <c:v>86.431158508146638</c:v>
                </c:pt>
                <c:pt idx="85">
                  <c:v>86.281401659319471</c:v>
                </c:pt>
                <c:pt idx="86">
                  <c:v>86.134154107576848</c:v>
                </c:pt>
                <c:pt idx="87">
                  <c:v>85.989241239635149</c:v>
                </c:pt>
                <c:pt idx="88">
                  <c:v>85.846498378544339</c:v>
                </c:pt>
                <c:pt idx="89">
                  <c:v>85.705770432147347</c:v>
                </c:pt>
                <c:pt idx="90">
                  <c:v>85.566911501722245</c:v>
                </c:pt>
                <c:pt idx="91">
                  <c:v>85.429784461427786</c:v>
                </c:pt>
                <c:pt idx="92">
                  <c:v>85.294260517399465</c:v>
                </c:pt>
                <c:pt idx="93">
                  <c:v>85.160218753797253</c:v>
                </c:pt>
                <c:pt idx="94">
                  <c:v>85.027545671766489</c:v>
                </c:pt>
                <c:pt idx="95">
                  <c:v>84.896134726124515</c:v>
                </c:pt>
                <c:pt idx="96">
                  <c:v>84.765885863608375</c:v>
                </c:pt>
                <c:pt idx="97">
                  <c:v>84.636705065700568</c:v>
                </c:pt>
                <c:pt idx="98">
                  <c:v>84.508503898371217</c:v>
                </c:pt>
                <c:pt idx="99">
                  <c:v>84.381199070527259</c:v>
                </c:pt>
                <c:pt idx="100">
                  <c:v>84.25471200252899</c:v>
                </c:pt>
                <c:pt idx="101">
                  <c:v>84.128968405811207</c:v>
                </c:pt>
                <c:pt idx="102">
                  <c:v>84.003897874425817</c:v>
                </c:pt>
                <c:pt idx="103">
                  <c:v>83.879433489194085</c:v>
                </c:pt>
                <c:pt idx="104">
                  <c:v>83.755511435118962</c:v>
                </c:pt>
                <c:pt idx="105">
                  <c:v>83.632070632755656</c:v>
                </c:pt>
                <c:pt idx="106">
                  <c:v>83.509052384368061</c:v>
                </c:pt>
                <c:pt idx="107">
                  <c:v>83.386400035907499</c:v>
                </c:pt>
                <c:pt idx="108">
                  <c:v>83.264058656137152</c:v>
                </c:pt>
                <c:pt idx="109">
                  <c:v>83.141974734581822</c:v>
                </c:pt>
                <c:pt idx="110">
                  <c:v>83.02009590040754</c:v>
                </c:pt>
                <c:pt idx="111">
                  <c:v>82.898370664814536</c:v>
                </c:pt>
                <c:pt idx="112">
                  <c:v>82.776748190051634</c:v>
                </c:pt>
                <c:pt idx="113">
                  <c:v>82.655178088707189</c:v>
                </c:pt>
                <c:pt idx="114">
                  <c:v>82.533610257481143</c:v>
                </c:pt>
                <c:pt idx="115">
                  <c:v>82.411994750155046</c:v>
                </c:pt>
                <c:pt idx="116">
                  <c:v>82.29028169491832</c:v>
                </c:pt>
                <c:pt idx="117">
                  <c:v>82.168421261521104</c:v>
                </c:pt>
                <c:pt idx="118">
                  <c:v>82.046363683853045</c:v>
                </c:pt>
                <c:pt idx="119">
                  <c:v>81.924059343422101</c:v>
                </c:pt>
                <c:pt idx="120">
                  <c:v>81.801458918758328</c:v>
                </c:pt>
                <c:pt idx="121">
                  <c:v>81.678513604919402</c:v>
                </c:pt>
                <c:pt idx="122">
                  <c:v>81.555175405963396</c:v>
                </c:pt>
                <c:pt idx="123">
                  <c:v>81.431397501422992</c:v>
                </c:pt>
                <c:pt idx="124">
                  <c:v>81.307134685439266</c:v>
                </c:pt>
                <c:pt idx="125">
                  <c:v>81.182343874294858</c:v>
                </c:pt>
                <c:pt idx="126">
                  <c:v>81.056984674680734</c:v>
                </c:pt>
                <c:pt idx="127">
                  <c:v>80.931020001247489</c:v>
                </c:pt>
                <c:pt idx="128">
                  <c:v>80.804416728002707</c:v>
                </c:pt>
                <c:pt idx="129">
                  <c:v>80.677146354158808</c:v>
                </c:pt>
                <c:pt idx="130">
                  <c:v>80.549185661406881</c:v>
                </c:pt>
                <c:pt idx="131">
                  <c:v>80.420517336625977</c:v>
                </c:pt>
                <c:pt idx="132">
                  <c:v>80.291130532090079</c:v>
                </c:pt>
                <c:pt idx="133">
                  <c:v>80.1610213346394</c:v>
                </c:pt>
                <c:pt idx="134">
                  <c:v>80.030193116310826</c:v>
                </c:pt>
                <c:pt idx="135">
                  <c:v>79.89865674174689</c:v>
                </c:pt>
                <c:pt idx="136">
                  <c:v>79.766430612350788</c:v>
                </c:pt>
                <c:pt idx="137">
                  <c:v>79.633540533487235</c:v>
                </c:pt>
                <c:pt idx="138">
                  <c:v>79.500019398730416</c:v>
                </c:pt>
                <c:pt idx="139">
                  <c:v>79.365906693754184</c:v>
                </c:pt>
                <c:pt idx="140">
                  <c:v>79.231247831340198</c:v>
                </c:pt>
                <c:pt idx="141">
                  <c:v>79.096093337483751</c:v>
                </c:pt>
                <c:pt idx="142">
                  <c:v>78.960497916033944</c:v>
                </c:pt>
                <c:pt idx="143">
                  <c:v>78.824519425134469</c:v>
                </c:pt>
                <c:pt idx="144">
                  <c:v>78.688217802490357</c:v>
                </c:pt>
                <c:pt idx="145">
                  <c:v>78.551653977931281</c:v>
                </c:pt>
                <c:pt idx="146">
                  <c:v>78.414888810843252</c:v>
                </c:pt>
                <c:pt idx="147">
                  <c:v>78.277982086979705</c:v>
                </c:pt>
                <c:pt idx="148">
                  <c:v>78.140991604303082</c:v>
                </c:pt>
                <c:pt idx="149">
                  <c:v>78.003972371337511</c:v>
                </c:pt>
                <c:pt idx="150">
                  <c:v>77.866975934588339</c:v>
                </c:pt>
                <c:pt idx="151">
                  <c:v>77.730049844462997</c:v>
                </c:pt>
                <c:pt idx="152">
                  <c:v>77.593237262314148</c:v>
                </c:pt>
                <c:pt idx="153">
                  <c:v>77.456576705131411</c:v>
                </c:pt>
                <c:pt idx="154">
                  <c:v>77.320101919322212</c:v>
                </c:pt>
                <c:pt idx="155">
                  <c:v>77.183841871112634</c:v>
                </c:pt>
                <c:pt idx="156">
                  <c:v>77.047820838411909</c:v>
                </c:pt>
                <c:pt idx="157">
                  <c:v>76.912058587468294</c:v>
                </c:pt>
                <c:pt idx="158">
                  <c:v>76.776570617175196</c:v>
                </c:pt>
                <c:pt idx="159">
                  <c:v>76.641368454286962</c:v>
                </c:pt>
                <c:pt idx="160">
                  <c:v>76.506459983881825</c:v>
                </c:pt>
                <c:pt idx="161">
                  <c:v>76.371849800963929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102.56100000000001</c:v>
                </c:pt>
                <c:pt idx="1">
                  <c:v>103.91200000000001</c:v>
                </c:pt>
                <c:pt idx="2">
                  <c:v>102.56100000000001</c:v>
                </c:pt>
                <c:pt idx="3">
                  <c:v>101.526</c:v>
                </c:pt>
                <c:pt idx="4">
                  <c:v>102.56100000000001</c:v>
                </c:pt>
                <c:pt idx="5">
                  <c:v>102.456</c:v>
                </c:pt>
                <c:pt idx="6">
                  <c:v>103.053</c:v>
                </c:pt>
                <c:pt idx="7">
                  <c:v>103.807</c:v>
                </c:pt>
                <c:pt idx="8">
                  <c:v>99.227999999999994</c:v>
                </c:pt>
                <c:pt idx="9">
                  <c:v>101.702</c:v>
                </c:pt>
                <c:pt idx="10">
                  <c:v>99.596000000000004</c:v>
                </c:pt>
                <c:pt idx="11">
                  <c:v>101.56100000000001</c:v>
                </c:pt>
                <c:pt idx="12">
                  <c:v>101.07</c:v>
                </c:pt>
                <c:pt idx="13">
                  <c:v>101.316</c:v>
                </c:pt>
                <c:pt idx="14">
                  <c:v>102.754</c:v>
                </c:pt>
                <c:pt idx="15">
                  <c:v>101.614</c:v>
                </c:pt>
                <c:pt idx="16">
                  <c:v>100.86</c:v>
                </c:pt>
                <c:pt idx="17">
                  <c:v>100.77200000000001</c:v>
                </c:pt>
                <c:pt idx="18">
                  <c:v>105.333</c:v>
                </c:pt>
                <c:pt idx="19">
                  <c:v>104.193</c:v>
                </c:pt>
                <c:pt idx="20">
                  <c:v>102.123</c:v>
                </c:pt>
                <c:pt idx="21">
                  <c:v>102.246</c:v>
                </c:pt>
                <c:pt idx="22">
                  <c:v>103.404</c:v>
                </c:pt>
                <c:pt idx="23">
                  <c:v>100.351</c:v>
                </c:pt>
                <c:pt idx="24">
                  <c:v>103.474</c:v>
                </c:pt>
                <c:pt idx="25">
                  <c:v>101.71899999999999</c:v>
                </c:pt>
                <c:pt idx="26">
                  <c:v>101.316</c:v>
                </c:pt>
                <c:pt idx="27">
                  <c:v>101.456</c:v>
                </c:pt>
                <c:pt idx="28">
                  <c:v>103.596</c:v>
                </c:pt>
                <c:pt idx="29">
                  <c:v>105.754</c:v>
                </c:pt>
                <c:pt idx="30">
                  <c:v>105.544</c:v>
                </c:pt>
                <c:pt idx="31">
                  <c:v>105.211</c:v>
                </c:pt>
                <c:pt idx="32">
                  <c:v>104.982</c:v>
                </c:pt>
                <c:pt idx="33">
                  <c:v>103.982</c:v>
                </c:pt>
                <c:pt idx="34">
                  <c:v>104.14</c:v>
                </c:pt>
                <c:pt idx="35">
                  <c:v>110.474</c:v>
                </c:pt>
                <c:pt idx="36">
                  <c:v>109.895</c:v>
                </c:pt>
                <c:pt idx="37">
                  <c:v>108.246</c:v>
                </c:pt>
                <c:pt idx="38">
                  <c:v>108.982</c:v>
                </c:pt>
                <c:pt idx="39">
                  <c:v>108.754</c:v>
                </c:pt>
                <c:pt idx="40">
                  <c:v>106.807</c:v>
                </c:pt>
                <c:pt idx="41">
                  <c:v>109.947</c:v>
                </c:pt>
                <c:pt idx="42">
                  <c:v>111.158</c:v>
                </c:pt>
                <c:pt idx="43">
                  <c:v>116.053</c:v>
                </c:pt>
                <c:pt idx="44">
                  <c:v>116.175</c:v>
                </c:pt>
                <c:pt idx="45">
                  <c:v>122.43899999999999</c:v>
                </c:pt>
                <c:pt idx="46">
                  <c:v>124.825</c:v>
                </c:pt>
                <c:pt idx="47">
                  <c:v>132.596</c:v>
                </c:pt>
                <c:pt idx="48">
                  <c:v>143.947</c:v>
                </c:pt>
                <c:pt idx="49">
                  <c:v>159.45599999999999</c:v>
                </c:pt>
                <c:pt idx="50">
                  <c:v>180.75399999999999</c:v>
                </c:pt>
                <c:pt idx="51">
                  <c:v>197.93</c:v>
                </c:pt>
                <c:pt idx="52">
                  <c:v>215.36799999999999</c:v>
                </c:pt>
                <c:pt idx="53">
                  <c:v>228.08799999999999</c:v>
                </c:pt>
                <c:pt idx="54">
                  <c:v>233.684</c:v>
                </c:pt>
                <c:pt idx="55">
                  <c:v>237.614</c:v>
                </c:pt>
                <c:pt idx="56">
                  <c:v>237.17500000000001</c:v>
                </c:pt>
                <c:pt idx="57">
                  <c:v>231.649</c:v>
                </c:pt>
                <c:pt idx="58">
                  <c:v>219.018</c:v>
                </c:pt>
                <c:pt idx="59">
                  <c:v>188.684</c:v>
                </c:pt>
                <c:pt idx="60">
                  <c:v>136.614</c:v>
                </c:pt>
                <c:pt idx="61">
                  <c:v>104.56100000000001</c:v>
                </c:pt>
                <c:pt idx="62">
                  <c:v>98.632000000000005</c:v>
                </c:pt>
                <c:pt idx="63">
                  <c:v>98.456000000000003</c:v>
                </c:pt>
                <c:pt idx="64">
                  <c:v>100.56100000000001</c:v>
                </c:pt>
                <c:pt idx="65">
                  <c:v>99.421000000000006</c:v>
                </c:pt>
                <c:pt idx="66">
                  <c:v>100.91200000000001</c:v>
                </c:pt>
                <c:pt idx="67">
                  <c:v>103.982</c:v>
                </c:pt>
                <c:pt idx="68">
                  <c:v>105.982</c:v>
                </c:pt>
                <c:pt idx="69">
                  <c:v>115.789</c:v>
                </c:pt>
                <c:pt idx="70">
                  <c:v>127.26300000000001</c:v>
                </c:pt>
                <c:pt idx="71">
                  <c:v>142.21100000000001</c:v>
                </c:pt>
                <c:pt idx="72">
                  <c:v>160.63200000000001</c:v>
                </c:pt>
                <c:pt idx="73">
                  <c:v>171.45599999999999</c:v>
                </c:pt>
                <c:pt idx="74">
                  <c:v>183.298</c:v>
                </c:pt>
                <c:pt idx="75">
                  <c:v>192.667</c:v>
                </c:pt>
                <c:pt idx="76">
                  <c:v>197</c:v>
                </c:pt>
                <c:pt idx="77">
                  <c:v>198.386</c:v>
                </c:pt>
                <c:pt idx="78">
                  <c:v>191.649</c:v>
                </c:pt>
                <c:pt idx="79">
                  <c:v>171.45599999999999</c:v>
                </c:pt>
                <c:pt idx="80">
                  <c:v>129.947</c:v>
                </c:pt>
                <c:pt idx="81">
                  <c:v>95.509</c:v>
                </c:pt>
                <c:pt idx="82">
                  <c:v>89.350999999999999</c:v>
                </c:pt>
                <c:pt idx="83">
                  <c:v>87.807000000000002</c:v>
                </c:pt>
                <c:pt idx="84">
                  <c:v>87.632000000000005</c:v>
                </c:pt>
                <c:pt idx="85">
                  <c:v>88.525999999999996</c:v>
                </c:pt>
                <c:pt idx="86">
                  <c:v>87.316000000000003</c:v>
                </c:pt>
                <c:pt idx="87">
                  <c:v>86.807000000000002</c:v>
                </c:pt>
                <c:pt idx="88">
                  <c:v>88.403999999999996</c:v>
                </c:pt>
                <c:pt idx="89">
                  <c:v>89</c:v>
                </c:pt>
                <c:pt idx="90">
                  <c:v>88.578999999999994</c:v>
                </c:pt>
                <c:pt idx="91">
                  <c:v>89.227999999999994</c:v>
                </c:pt>
                <c:pt idx="92">
                  <c:v>88.561000000000007</c:v>
                </c:pt>
                <c:pt idx="93">
                  <c:v>88.947000000000003</c:v>
                </c:pt>
                <c:pt idx="94">
                  <c:v>88.298000000000002</c:v>
                </c:pt>
                <c:pt idx="95">
                  <c:v>86.614000000000004</c:v>
                </c:pt>
                <c:pt idx="96">
                  <c:v>88.367999999999995</c:v>
                </c:pt>
                <c:pt idx="97">
                  <c:v>87.367999999999995</c:v>
                </c:pt>
                <c:pt idx="98">
                  <c:v>89.772000000000006</c:v>
                </c:pt>
                <c:pt idx="99">
                  <c:v>93.034999999999997</c:v>
                </c:pt>
                <c:pt idx="100">
                  <c:v>88.841999999999999</c:v>
                </c:pt>
                <c:pt idx="101">
                  <c:v>88.718999999999994</c:v>
                </c:pt>
                <c:pt idx="102">
                  <c:v>86.385999999999996</c:v>
                </c:pt>
                <c:pt idx="103">
                  <c:v>86.754000000000005</c:v>
                </c:pt>
                <c:pt idx="104">
                  <c:v>85.474000000000004</c:v>
                </c:pt>
                <c:pt idx="105">
                  <c:v>91.018000000000001</c:v>
                </c:pt>
                <c:pt idx="106">
                  <c:v>89.052999999999997</c:v>
                </c:pt>
                <c:pt idx="107">
                  <c:v>91.561000000000007</c:v>
                </c:pt>
                <c:pt idx="108">
                  <c:v>94.227999999999994</c:v>
                </c:pt>
                <c:pt idx="109">
                  <c:v>95.825000000000003</c:v>
                </c:pt>
                <c:pt idx="110">
                  <c:v>100.509</c:v>
                </c:pt>
                <c:pt idx="111">
                  <c:v>99.894999999999996</c:v>
                </c:pt>
                <c:pt idx="112">
                  <c:v>97.491</c:v>
                </c:pt>
                <c:pt idx="113">
                  <c:v>99.158000000000001</c:v>
                </c:pt>
                <c:pt idx="114">
                  <c:v>96.456000000000003</c:v>
                </c:pt>
                <c:pt idx="115">
                  <c:v>93.034999999999997</c:v>
                </c:pt>
                <c:pt idx="116">
                  <c:v>86.683999999999997</c:v>
                </c:pt>
                <c:pt idx="117">
                  <c:v>84.543999999999997</c:v>
                </c:pt>
                <c:pt idx="118">
                  <c:v>86.192999999999998</c:v>
                </c:pt>
                <c:pt idx="119">
                  <c:v>82.614000000000004</c:v>
                </c:pt>
                <c:pt idx="120">
                  <c:v>82.367999999999995</c:v>
                </c:pt>
                <c:pt idx="121">
                  <c:v>84.158000000000001</c:v>
                </c:pt>
                <c:pt idx="122">
                  <c:v>83.561000000000007</c:v>
                </c:pt>
                <c:pt idx="123">
                  <c:v>84.367999999999995</c:v>
                </c:pt>
                <c:pt idx="124">
                  <c:v>85.456000000000003</c:v>
                </c:pt>
                <c:pt idx="125">
                  <c:v>83.210999999999999</c:v>
                </c:pt>
                <c:pt idx="126">
                  <c:v>82.210999999999999</c:v>
                </c:pt>
                <c:pt idx="127">
                  <c:v>83.403999999999996</c:v>
                </c:pt>
                <c:pt idx="128">
                  <c:v>84.596000000000004</c:v>
                </c:pt>
                <c:pt idx="129">
                  <c:v>83.158000000000001</c:v>
                </c:pt>
                <c:pt idx="130">
                  <c:v>82.316000000000003</c:v>
                </c:pt>
                <c:pt idx="131">
                  <c:v>81.123000000000005</c:v>
                </c:pt>
                <c:pt idx="132">
                  <c:v>82.825000000000003</c:v>
                </c:pt>
                <c:pt idx="133">
                  <c:v>84.456000000000003</c:v>
                </c:pt>
                <c:pt idx="134">
                  <c:v>83.403999999999996</c:v>
                </c:pt>
                <c:pt idx="135">
                  <c:v>87</c:v>
                </c:pt>
                <c:pt idx="136">
                  <c:v>87.174999999999997</c:v>
                </c:pt>
                <c:pt idx="137">
                  <c:v>87.632000000000005</c:v>
                </c:pt>
                <c:pt idx="138">
                  <c:v>89.614000000000004</c:v>
                </c:pt>
                <c:pt idx="139">
                  <c:v>89.736999999999995</c:v>
                </c:pt>
                <c:pt idx="140">
                  <c:v>91.158000000000001</c:v>
                </c:pt>
                <c:pt idx="141">
                  <c:v>86.912000000000006</c:v>
                </c:pt>
                <c:pt idx="142">
                  <c:v>85.965000000000003</c:v>
                </c:pt>
                <c:pt idx="143">
                  <c:v>83.632000000000005</c:v>
                </c:pt>
                <c:pt idx="144">
                  <c:v>82.789000000000001</c:v>
                </c:pt>
                <c:pt idx="145">
                  <c:v>81.491</c:v>
                </c:pt>
                <c:pt idx="146">
                  <c:v>80.543999999999997</c:v>
                </c:pt>
                <c:pt idx="147">
                  <c:v>81.667000000000002</c:v>
                </c:pt>
                <c:pt idx="148">
                  <c:v>78.298000000000002</c:v>
                </c:pt>
                <c:pt idx="149">
                  <c:v>81.263000000000005</c:v>
                </c:pt>
                <c:pt idx="150">
                  <c:v>79.596000000000004</c:v>
                </c:pt>
                <c:pt idx="151">
                  <c:v>80.736999999999995</c:v>
                </c:pt>
                <c:pt idx="152">
                  <c:v>78.683999999999997</c:v>
                </c:pt>
                <c:pt idx="153">
                  <c:v>78.210999999999999</c:v>
                </c:pt>
                <c:pt idx="154">
                  <c:v>77.649000000000001</c:v>
                </c:pt>
                <c:pt idx="155">
                  <c:v>77.772000000000006</c:v>
                </c:pt>
                <c:pt idx="156">
                  <c:v>77</c:v>
                </c:pt>
                <c:pt idx="157">
                  <c:v>78.930000000000007</c:v>
                </c:pt>
                <c:pt idx="158">
                  <c:v>78.649000000000001</c:v>
                </c:pt>
                <c:pt idx="159">
                  <c:v>81.052999999999997</c:v>
                </c:pt>
                <c:pt idx="160">
                  <c:v>79.614000000000004</c:v>
                </c:pt>
                <c:pt idx="161">
                  <c:v>78.736999999999995</c:v>
                </c:pt>
                <c:pt idx="162">
                  <c:v>79.14</c:v>
                </c:pt>
                <c:pt idx="163">
                  <c:v>79.052999999999997</c:v>
                </c:pt>
                <c:pt idx="164">
                  <c:v>78.14</c:v>
                </c:pt>
                <c:pt idx="165">
                  <c:v>78.841999999999999</c:v>
                </c:pt>
                <c:pt idx="166">
                  <c:v>77.298000000000002</c:v>
                </c:pt>
                <c:pt idx="167">
                  <c:v>76.087999999999994</c:v>
                </c:pt>
                <c:pt idx="168">
                  <c:v>76.087999999999994</c:v>
                </c:pt>
                <c:pt idx="169">
                  <c:v>76.281000000000006</c:v>
                </c:pt>
                <c:pt idx="170">
                  <c:v>78.86</c:v>
                </c:pt>
                <c:pt idx="171">
                  <c:v>79.052999999999997</c:v>
                </c:pt>
                <c:pt idx="172">
                  <c:v>78.596000000000004</c:v>
                </c:pt>
                <c:pt idx="173">
                  <c:v>78.069999999999993</c:v>
                </c:pt>
                <c:pt idx="174">
                  <c:v>76.561000000000007</c:v>
                </c:pt>
                <c:pt idx="175">
                  <c:v>77.263000000000005</c:v>
                </c:pt>
                <c:pt idx="176">
                  <c:v>78.105000000000004</c:v>
                </c:pt>
                <c:pt idx="177">
                  <c:v>78.474000000000004</c:v>
                </c:pt>
                <c:pt idx="178">
                  <c:v>77.772000000000006</c:v>
                </c:pt>
                <c:pt idx="179">
                  <c:v>77.596000000000004</c:v>
                </c:pt>
                <c:pt idx="180">
                  <c:v>75.421000000000006</c:v>
                </c:pt>
                <c:pt idx="181">
                  <c:v>77.403999999999996</c:v>
                </c:pt>
                <c:pt idx="182">
                  <c:v>75.456000000000003</c:v>
                </c:pt>
                <c:pt idx="183">
                  <c:v>78.841999999999999</c:v>
                </c:pt>
                <c:pt idx="184">
                  <c:v>74.509</c:v>
                </c:pt>
                <c:pt idx="185">
                  <c:v>76.018000000000001</c:v>
                </c:pt>
                <c:pt idx="186">
                  <c:v>73.210999999999999</c:v>
                </c:pt>
                <c:pt idx="187">
                  <c:v>75.736999999999995</c:v>
                </c:pt>
                <c:pt idx="188">
                  <c:v>75.876999999999995</c:v>
                </c:pt>
                <c:pt idx="189">
                  <c:v>73.736999999999995</c:v>
                </c:pt>
                <c:pt idx="190">
                  <c:v>76.718999999999994</c:v>
                </c:pt>
                <c:pt idx="191">
                  <c:v>74.245999999999995</c:v>
                </c:pt>
                <c:pt idx="192">
                  <c:v>72.894999999999996</c:v>
                </c:pt>
                <c:pt idx="193">
                  <c:v>76.736999999999995</c:v>
                </c:pt>
                <c:pt idx="194">
                  <c:v>75.825000000000003</c:v>
                </c:pt>
                <c:pt idx="195">
                  <c:v>76.018000000000001</c:v>
                </c:pt>
                <c:pt idx="196">
                  <c:v>76.174999999999997</c:v>
                </c:pt>
                <c:pt idx="197">
                  <c:v>74.298000000000002</c:v>
                </c:pt>
                <c:pt idx="198">
                  <c:v>73.683999999999997</c:v>
                </c:pt>
                <c:pt idx="199">
                  <c:v>74.192999999999998</c:v>
                </c:pt>
                <c:pt idx="200">
                  <c:v>76.052999999999997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100.27709552625964</c:v>
                </c:pt>
                <c:pt idx="5">
                  <c:v>100.4679689148967</c:v>
                </c:pt>
                <c:pt idx="6">
                  <c:v>100.65752853289253</c:v>
                </c:pt>
                <c:pt idx="7">
                  <c:v>100.84555044773607</c:v>
                </c:pt>
                <c:pt idx="8">
                  <c:v>101.03178325978587</c:v>
                </c:pt>
                <c:pt idx="9">
                  <c:v>101.21594567546875</c:v>
                </c:pt>
                <c:pt idx="10">
                  <c:v>101.39772402560206</c:v>
                </c:pt>
                <c:pt idx="11">
                  <c:v>101.57676976723262</c:v>
                </c:pt>
                <c:pt idx="12">
                  <c:v>101.75269701834731</c:v>
                </c:pt>
                <c:pt idx="13">
                  <c:v>101.92508018768901</c:v>
                </c:pt>
                <c:pt idx="14">
                  <c:v>102.09345177724114</c:v>
                </c:pt>
                <c:pt idx="15">
                  <c:v>102.25730045385413</c:v>
                </c:pt>
                <c:pt idx="16">
                  <c:v>102.41606951135137</c:v>
                </c:pt>
                <c:pt idx="17">
                  <c:v>102.5691558801626</c:v>
                </c:pt>
                <c:pt idx="18">
                  <c:v>102.71590989778191</c:v>
                </c:pt>
                <c:pt idx="19">
                  <c:v>102.85563614858057</c:v>
                </c:pt>
                <c:pt idx="20">
                  <c:v>102.98759584939357</c:v>
                </c:pt>
                <c:pt idx="21">
                  <c:v>103.11101155675524</c:v>
                </c:pt>
                <c:pt idx="22">
                  <c:v>103.22507550129609</c:v>
                </c:pt>
                <c:pt idx="23">
                  <c:v>103.32896377206093</c:v>
                </c:pt>
                <c:pt idx="24">
                  <c:v>103.42186011682433</c:v>
                </c:pt>
                <c:pt idx="25">
                  <c:v>103.50299563370808</c:v>
                </c:pt>
                <c:pt idx="26">
                  <c:v>103.57171455383785</c:v>
                </c:pt>
                <c:pt idx="27">
                  <c:v>103.62758219090782</c:v>
                </c:pt>
                <c:pt idx="28">
                  <c:v>103.67055950599976</c:v>
                </c:pt>
                <c:pt idx="29">
                  <c:v>103.70127998874197</c:v>
                </c:pt>
                <c:pt idx="30">
                  <c:v>103.72147862115324</c:v>
                </c:pt>
                <c:pt idx="31">
                  <c:v>103.73463861944039</c:v>
                </c:pt>
                <c:pt idx="32">
                  <c:v>103.7469370661682</c:v>
                </c:pt>
                <c:pt idx="33">
                  <c:v>103.76858107752405</c:v>
                </c:pt>
                <c:pt idx="34">
                  <c:v>103.81562501516584</c:v>
                </c:pt>
                <c:pt idx="35">
                  <c:v>103.91233729161448</c:v>
                </c:pt>
                <c:pt idx="36">
                  <c:v>104.09413184193164</c:v>
                </c:pt>
                <c:pt idx="37">
                  <c:v>104.41098411927763</c:v>
                </c:pt>
                <c:pt idx="38">
                  <c:v>104.93110810627886</c:v>
                </c:pt>
                <c:pt idx="39">
                  <c:v>105.74448123443045</c:v>
                </c:pt>
                <c:pt idx="40">
                  <c:v>106.96558347742173</c:v>
                </c:pt>
                <c:pt idx="41">
                  <c:v>108.73449776194225</c:v>
                </c:pt>
                <c:pt idx="42">
                  <c:v>111.21535225217829</c:v>
                </c:pt>
                <c:pt idx="43">
                  <c:v>114.5910367855675</c:v>
                </c:pt>
                <c:pt idx="44">
                  <c:v>119.05326605050034</c:v>
                </c:pt>
                <c:pt idx="45">
                  <c:v>124.78744895785921</c:v>
                </c:pt>
                <c:pt idx="46">
                  <c:v>131.95248133831373</c:v>
                </c:pt>
                <c:pt idx="47">
                  <c:v>140.65647692335725</c:v>
                </c:pt>
                <c:pt idx="48">
                  <c:v>150.93048944649343</c:v>
                </c:pt>
                <c:pt idx="49">
                  <c:v>162.70328646737607</c:v>
                </c:pt>
                <c:pt idx="50">
                  <c:v>175.78098572625871</c:v>
                </c:pt>
                <c:pt idx="51">
                  <c:v>189.83549335502849</c:v>
                </c:pt>
                <c:pt idx="52">
                  <c:v>204.40331617087571</c:v>
                </c:pt>
                <c:pt idx="53">
                  <c:v>218.87811316001174</c:v>
                </c:pt>
                <c:pt idx="54">
                  <c:v>232.39038091617385</c:v>
                </c:pt>
                <c:pt idx="55">
                  <c:v>243.24951345612149</c:v>
                </c:pt>
                <c:pt idx="56">
                  <c:v>247.72632530355327</c:v>
                </c:pt>
                <c:pt idx="57">
                  <c:v>239.68447555788009</c:v>
                </c:pt>
                <c:pt idx="58">
                  <c:v>214.6052669160062</c:v>
                </c:pt>
                <c:pt idx="59">
                  <c:v>176.8098948409241</c:v>
                </c:pt>
                <c:pt idx="60">
                  <c:v>139.58426455143899</c:v>
                </c:pt>
                <c:pt idx="61">
                  <c:v>114.40722968519111</c:v>
                </c:pt>
                <c:pt idx="62">
                  <c:v>102.71370815930027</c:v>
                </c:pt>
                <c:pt idx="63">
                  <c:v>99.347354985031984</c:v>
                </c:pt>
                <c:pt idx="64">
                  <c:v>99.535501248005119</c:v>
                </c:pt>
                <c:pt idx="65">
                  <c:v>101.2057215062402</c:v>
                </c:pt>
                <c:pt idx="66">
                  <c:v>103.95122444216194</c:v>
                </c:pt>
                <c:pt idx="67">
                  <c:v>107.91014302856192</c:v>
                </c:pt>
                <c:pt idx="68">
                  <c:v>113.31927958715518</c:v>
                </c:pt>
                <c:pt idx="69">
                  <c:v>120.38393650249431</c:v>
                </c:pt>
                <c:pt idx="70">
                  <c:v>129.21627681626759</c:v>
                </c:pt>
                <c:pt idx="71">
                  <c:v>139.78182337781433</c:v>
                </c:pt>
                <c:pt idx="72">
                  <c:v>151.85372024010195</c:v>
                </c:pt>
                <c:pt idx="73">
                  <c:v>164.9853234760875</c:v>
                </c:pt>
                <c:pt idx="74">
                  <c:v>178.50653826352726</c:v>
                </c:pt>
                <c:pt idx="75">
                  <c:v>191.47757752794138</c:v>
                </c:pt>
                <c:pt idx="76">
                  <c:v>202.13694551782163</c:v>
                </c:pt>
                <c:pt idx="77">
                  <c:v>205.90647851555036</c:v>
                </c:pt>
                <c:pt idx="78">
                  <c:v>194.38888246632087</c:v>
                </c:pt>
                <c:pt idx="79">
                  <c:v>164.05240482859813</c:v>
                </c:pt>
                <c:pt idx="80">
                  <c:v>127.77246137540359</c:v>
                </c:pt>
                <c:pt idx="81">
                  <c:v>103.32958729739406</c:v>
                </c:pt>
                <c:pt idx="82">
                  <c:v>93.650619287207974</c:v>
                </c:pt>
                <c:pt idx="83">
                  <c:v>91.271278223215859</c:v>
                </c:pt>
                <c:pt idx="84">
                  <c:v>90.771018774222298</c:v>
                </c:pt>
                <c:pt idx="85">
                  <c:v>90.541905178459018</c:v>
                </c:pt>
                <c:pt idx="86">
                  <c:v>90.337244683523565</c:v>
                </c:pt>
                <c:pt idx="87">
                  <c:v>90.135997176770644</c:v>
                </c:pt>
                <c:pt idx="88">
                  <c:v>89.937012430683282</c:v>
                </c:pt>
                <c:pt idx="89">
                  <c:v>89.740124219960848</c:v>
                </c:pt>
                <c:pt idx="90">
                  <c:v>89.545201170805896</c:v>
                </c:pt>
                <c:pt idx="91">
                  <c:v>89.352119918780446</c:v>
                </c:pt>
                <c:pt idx="92">
                  <c:v>89.160764784879433</c:v>
                </c:pt>
                <c:pt idx="93">
                  <c:v>88.971028525880129</c:v>
                </c:pt>
                <c:pt idx="94">
                  <c:v>88.78281594250457</c:v>
                </c:pt>
                <c:pt idx="95">
                  <c:v>88.596058505098796</c:v>
                </c:pt>
                <c:pt idx="96">
                  <c:v>88.410767084572697</c:v>
                </c:pt>
                <c:pt idx="97">
                  <c:v>88.22720275294553</c:v>
                </c:pt>
                <c:pt idx="98">
                  <c:v>88.046373219188311</c:v>
                </c:pt>
                <c:pt idx="99">
                  <c:v>87.871319785401241</c:v>
                </c:pt>
                <c:pt idx="100">
                  <c:v>87.710061761511099</c:v>
                </c:pt>
                <c:pt idx="101">
                  <c:v>87.581435368633379</c:v>
                </c:pt>
                <c:pt idx="102">
                  <c:v>87.524793112565263</c:v>
                </c:pt>
                <c:pt idx="103">
                  <c:v>87.612470923373024</c:v>
                </c:pt>
                <c:pt idx="104">
                  <c:v>87.958995287140269</c:v>
                </c:pt>
                <c:pt idx="105">
                  <c:v>88.714029743516988</c:v>
                </c:pt>
                <c:pt idx="106">
                  <c:v>90.02232385735752</c:v>
                </c:pt>
                <c:pt idx="107">
                  <c:v>91.9430015678698</c:v>
                </c:pt>
                <c:pt idx="108">
                  <c:v>94.348882421121303</c:v>
                </c:pt>
                <c:pt idx="109">
                  <c:v>96.863884315239716</c:v>
                </c:pt>
                <c:pt idx="110">
                  <c:v>98.910076642666226</c:v>
                </c:pt>
                <c:pt idx="111">
                  <c:v>99.891558447848368</c:v>
                </c:pt>
                <c:pt idx="112">
                  <c:v>99.447945839588172</c:v>
                </c:pt>
                <c:pt idx="113">
                  <c:v>97.63447962018823</c:v>
                </c:pt>
                <c:pt idx="114">
                  <c:v>94.907690946995743</c:v>
                </c:pt>
                <c:pt idx="115">
                  <c:v>91.9181099964282</c:v>
                </c:pt>
                <c:pt idx="116">
                  <c:v>89.239194118610669</c:v>
                </c:pt>
                <c:pt idx="117">
                  <c:v>87.187940117332673</c:v>
                </c:pt>
                <c:pt idx="118">
                  <c:v>85.806248663956652</c:v>
                </c:pt>
                <c:pt idx="119">
                  <c:v>84.959839647987451</c:v>
                </c:pt>
                <c:pt idx="120">
                  <c:v>84.461996190711503</c:v>
                </c:pt>
                <c:pt idx="121">
                  <c:v>84.1554788876538</c:v>
                </c:pt>
                <c:pt idx="122">
                  <c:v>83.939215131787265</c:v>
                </c:pt>
                <c:pt idx="123">
                  <c:v>83.76018771575076</c:v>
                </c:pt>
                <c:pt idx="124">
                  <c:v>83.595035720434723</c:v>
                </c:pt>
                <c:pt idx="125">
                  <c:v>83.434990421236876</c:v>
                </c:pt>
                <c:pt idx="126">
                  <c:v>83.277257418357252</c:v>
                </c:pt>
                <c:pt idx="127">
                  <c:v>83.121218791613671</c:v>
                </c:pt>
                <c:pt idx="128">
                  <c:v>82.967429565055113</c:v>
                </c:pt>
                <c:pt idx="129">
                  <c:v>82.818810210910982</c:v>
                </c:pt>
                <c:pt idx="130">
                  <c:v>82.685490777388381</c:v>
                </c:pt>
                <c:pt idx="131">
                  <c:v>82.596605105429731</c:v>
                </c:pt>
                <c:pt idx="132">
                  <c:v>82.620960974607485</c:v>
                </c:pt>
                <c:pt idx="133">
                  <c:v>82.887967686572836</c:v>
                </c:pt>
                <c:pt idx="134">
                  <c:v>83.579018084252496</c:v>
                </c:pt>
                <c:pt idx="135">
                  <c:v>84.847061379932768</c:v>
                </c:pt>
                <c:pt idx="136">
                  <c:v>86.659248126427229</c:v>
                </c:pt>
                <c:pt idx="137">
                  <c:v>88.655595215259808</c:v>
                </c:pt>
                <c:pt idx="138">
                  <c:v>90.188836056556838</c:v>
                </c:pt>
                <c:pt idx="139">
                  <c:v>90.620336247268497</c:v>
                </c:pt>
                <c:pt idx="140">
                  <c:v>89.706150780601973</c:v>
                </c:pt>
                <c:pt idx="141">
                  <c:v>87.7619771541153</c:v>
                </c:pt>
                <c:pt idx="142">
                  <c:v>85.458057709231696</c:v>
                </c:pt>
                <c:pt idx="143">
                  <c:v>83.422512722883752</c:v>
                </c:pt>
                <c:pt idx="144">
                  <c:v>81.9676818618141</c:v>
                </c:pt>
                <c:pt idx="145">
                  <c:v>81.082805371888668</c:v>
                </c:pt>
                <c:pt idx="146">
                  <c:v>80.593747656771654</c:v>
                </c:pt>
                <c:pt idx="147">
                  <c:v>80.318663623698967</c:v>
                </c:pt>
                <c:pt idx="148">
                  <c:v>80.137071257968998</c:v>
                </c:pt>
                <c:pt idx="149">
                  <c:v>79.989121260192078</c:v>
                </c:pt>
                <c:pt idx="150">
                  <c:v>79.851222546732672</c:v>
                </c:pt>
                <c:pt idx="151">
                  <c:v>79.715772493143362</c:v>
                </c:pt>
                <c:pt idx="152">
                  <c:v>79.580707656892315</c:v>
                </c:pt>
                <c:pt idx="153">
                  <c:v>79.445520363905914</c:v>
                </c:pt>
                <c:pt idx="154">
                  <c:v>79.310067042856176</c:v>
                </c:pt>
                <c:pt idx="155">
                  <c:v>79.174280388625149</c:v>
                </c:pt>
                <c:pt idx="156">
                  <c:v>79.038112205172368</c:v>
                </c:pt>
                <c:pt idx="157">
                  <c:v>78.901523781744302</c:v>
                </c:pt>
                <c:pt idx="158">
                  <c:v>78.764484228827712</c:v>
                </c:pt>
                <c:pt idx="159">
                  <c:v>78.626969850963448</c:v>
                </c:pt>
                <c:pt idx="160">
                  <c:v>78.488963580210282</c:v>
                </c:pt>
                <c:pt idx="161">
                  <c:v>78.35045437549195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100.27709552625542</c:v>
                </c:pt>
                <c:pt idx="5">
                  <c:v>100.46796891488361</c:v>
                </c:pt>
                <c:pt idx="6">
                  <c:v>100.65752853285277</c:v>
                </c:pt>
                <c:pt idx="7">
                  <c:v>100.84555044761775</c:v>
                </c:pt>
                <c:pt idx="8">
                  <c:v>101.03178325944104</c:v>
                </c:pt>
                <c:pt idx="9">
                  <c:v>101.21594567448452</c:v>
                </c:pt>
                <c:pt idx="10">
                  <c:v>101.39772402285064</c:v>
                </c:pt>
                <c:pt idx="11">
                  <c:v>101.57676975969964</c:v>
                </c:pt>
                <c:pt idx="12">
                  <c:v>101.75269699814835</c:v>
                </c:pt>
                <c:pt idx="13">
                  <c:v>101.92508013464406</c:v>
                </c:pt>
                <c:pt idx="14">
                  <c:v>102.09345164081056</c:v>
                </c:pt>
                <c:pt idx="15">
                  <c:v>102.25730011019172</c:v>
                </c:pt>
                <c:pt idx="16">
                  <c:v>102.416068663529</c:v>
                </c:pt>
                <c:pt idx="17">
                  <c:v>102.56915383168958</c:v>
                </c:pt>
                <c:pt idx="18">
                  <c:v>102.71590505038949</c:v>
                </c:pt>
                <c:pt idx="19">
                  <c:v>102.85562491447099</c:v>
                </c:pt>
                <c:pt idx="20">
                  <c:v>102.9875703504799</c:v>
                </c:pt>
                <c:pt idx="21">
                  <c:v>103.11095487317829</c:v>
                </c:pt>
                <c:pt idx="22">
                  <c:v>103.22495209271356</c:v>
                </c:pt>
                <c:pt idx="23">
                  <c:v>103.32870063257222</c:v>
                </c:pt>
                <c:pt idx="24">
                  <c:v>103.42131060222452</c:v>
                </c:pt>
                <c:pt idx="25">
                  <c:v>103.50187174064413</c:v>
                </c:pt>
                <c:pt idx="26">
                  <c:v>103.56946330608135</c:v>
                </c:pt>
                <c:pt idx="27">
                  <c:v>103.62316573253273</c:v>
                </c:pt>
                <c:pt idx="28">
                  <c:v>103.66207400406793</c:v>
                </c:pt>
                <c:pt idx="29">
                  <c:v>103.68531261545935</c:v>
                </c:pt>
                <c:pt idx="30">
                  <c:v>103.69205189373285</c:v>
                </c:pt>
                <c:pt idx="31">
                  <c:v>103.68152535423313</c:v>
                </c:pt>
                <c:pt idx="32">
                  <c:v>103.65304766216259</c:v>
                </c:pt>
                <c:pt idx="33">
                  <c:v>103.60603267342677</c:v>
                </c:pt>
                <c:pt idx="34">
                  <c:v>103.54001094529698</c:v>
                </c:pt>
                <c:pt idx="35">
                  <c:v>103.45464604674437</c:v>
                </c:pt>
                <c:pt idx="36">
                  <c:v>103.34974896887211</c:v>
                </c:pt>
                <c:pt idx="37">
                  <c:v>103.22528994494228</c:v>
                </c:pt>
                <c:pt idx="38">
                  <c:v>103.08140704194767</c:v>
                </c:pt>
                <c:pt idx="39">
                  <c:v>102.91841098306685</c:v>
                </c:pt>
                <c:pt idx="40">
                  <c:v>102.73678580017285</c:v>
                </c:pt>
                <c:pt idx="41">
                  <c:v>102.53718509106443</c:v>
                </c:pt>
                <c:pt idx="42">
                  <c:v>102.32042385645269</c:v>
                </c:pt>
                <c:pt idx="43">
                  <c:v>102.08746610300376</c:v>
                </c:pt>
                <c:pt idx="44">
                  <c:v>101.83940860512209</c:v>
                </c:pt>
                <c:pt idx="45">
                  <c:v>101.57746140373654</c:v>
                </c:pt>
                <c:pt idx="46">
                  <c:v>101.30292577082588</c:v>
                </c:pt>
                <c:pt idx="47">
                  <c:v>101.0171704727215</c:v>
                </c:pt>
                <c:pt idx="48">
                  <c:v>100.72160721670481</c:v>
                </c:pt>
                <c:pt idx="49">
                  <c:v>100.41766616241073</c:v>
                </c:pt>
                <c:pt idx="50">
                  <c:v>100.10677232535171</c:v>
                </c:pt>
                <c:pt idx="51">
                  <c:v>99.790323602031577</c:v>
                </c:pt>
                <c:pt idx="52">
                  <c:v>99.469671015300108</c:v>
                </c:pt>
                <c:pt idx="53">
                  <c:v>99.146101627195208</c:v>
                </c:pt>
                <c:pt idx="54">
                  <c:v>98.820824407193655</c:v>
                </c:pt>
                <c:pt idx="55">
                  <c:v>98.494959188205655</c:v>
                </c:pt>
                <c:pt idx="56">
                  <c:v>98.169528700482431</c:v>
                </c:pt>
                <c:pt idx="57">
                  <c:v>97.845453551981322</c:v>
                </c:pt>
                <c:pt idx="58">
                  <c:v>97.523549926988437</c:v>
                </c:pt>
                <c:pt idx="59">
                  <c:v>97.204529704640535</c:v>
                </c:pt>
                <c:pt idx="60">
                  <c:v>96.889002654846493</c:v>
                </c:pt>
                <c:pt idx="61">
                  <c:v>96.577480348682229</c:v>
                </c:pt>
                <c:pt idx="62">
                  <c:v>96.270381420139259</c:v>
                </c:pt>
                <c:pt idx="63">
                  <c:v>95.968037832059224</c:v>
                </c:pt>
                <c:pt idx="64">
                  <c:v>95.670701826936963</c:v>
                </c:pt>
                <c:pt idx="65">
                  <c:v>95.378553279000769</c:v>
                </c:pt>
                <c:pt idx="66">
                  <c:v>95.091707204011385</c:v>
                </c:pt>
                <c:pt idx="67">
                  <c:v>94.810221224602898</c:v>
                </c:pt>
                <c:pt idx="68">
                  <c:v>94.53410282940844</c:v>
                </c:pt>
                <c:pt idx="69">
                  <c:v>94.263316301999822</c:v>
                </c:pt>
                <c:pt idx="70">
                  <c:v>93.99778922972807</c:v>
                </c:pt>
                <c:pt idx="71">
                  <c:v>93.737418532269317</c:v>
                </c:pt>
                <c:pt idx="72">
                  <c:v>93.482075974836292</c:v>
                </c:pt>
                <c:pt idx="73">
                  <c:v>93.231613151679682</c:v>
                </c:pt>
                <c:pt idx="74">
                  <c:v>92.9858659419519</c:v>
                </c:pt>
                <c:pt idx="75">
                  <c:v>92.744658452637438</c:v>
                </c:pt>
                <c:pt idx="76">
                  <c:v>92.50780647254696</c:v>
                </c:pt>
                <c:pt idx="77">
                  <c:v>92.275120467817999</c:v>
                </c:pt>
                <c:pt idx="78">
                  <c:v>92.046408153451608</c:v>
                </c:pt>
                <c:pt idx="79">
                  <c:v>91.821476677594873</c:v>
                </c:pt>
                <c:pt idx="80">
                  <c:v>91.600134455962916</c:v>
                </c:pt>
                <c:pt idx="81">
                  <c:v>91.382192693337132</c:v>
                </c:pt>
                <c:pt idx="82">
                  <c:v>91.167466627784222</c:v>
                </c:pt>
                <c:pt idx="83">
                  <c:v>90.955776531362986</c:v>
                </c:pt>
                <c:pt idx="84">
                  <c:v>90.746948498831244</c:v>
                </c:pt>
                <c:pt idx="85">
                  <c:v>90.540815053391754</c:v>
                </c:pt>
                <c:pt idx="86">
                  <c:v>90.337215595953239</c:v>
                </c:pt>
                <c:pt idx="87">
                  <c:v>90.135996721821783</c:v>
                </c:pt>
                <c:pt idx="88">
                  <c:v>89.937012426249851</c:v>
                </c:pt>
                <c:pt idx="89">
                  <c:v>89.740124217900544</c:v>
                </c:pt>
                <c:pt idx="90">
                  <c:v>89.545201157065264</c:v>
                </c:pt>
                <c:pt idx="91">
                  <c:v>89.352119833420531</c:v>
                </c:pt>
                <c:pt idx="92">
                  <c:v>89.160764296231648</c:v>
                </c:pt>
                <c:pt idx="93">
                  <c:v>88.971025948206119</c:v>
                </c:pt>
                <c:pt idx="94">
                  <c:v>88.782803412664279</c:v>
                </c:pt>
                <c:pt idx="95">
                  <c:v>88.596002382314595</c:v>
                </c:pt>
                <c:pt idx="96">
                  <c:v>88.410535456687811</c:v>
                </c:pt>
                <c:pt idx="97">
                  <c:v>88.226321974178958</c:v>
                </c:pt>
                <c:pt idx="98">
                  <c:v>88.043287843655989</c:v>
                </c:pt>
                <c:pt idx="99">
                  <c:v>87.861365379700416</c:v>
                </c:pt>
                <c:pt idx="100">
                  <c:v>87.680493144730136</c:v>
                </c:pt>
                <c:pt idx="101">
                  <c:v>87.500615800505301</c:v>
                </c:pt>
                <c:pt idx="102">
                  <c:v>87.321683970811591</c:v>
                </c:pt>
                <c:pt idx="103">
                  <c:v>87.143654116438768</c:v>
                </c:pt>
                <c:pt idx="104">
                  <c:v>86.966488422909833</c:v>
                </c:pt>
                <c:pt idx="105">
                  <c:v>86.790154700748914</c:v>
                </c:pt>
                <c:pt idx="106">
                  <c:v>86.614626297393727</c:v>
                </c:pt>
                <c:pt idx="107">
                  <c:v>86.43988201914631</c:v>
                </c:pt>
                <c:pt idx="108">
                  <c:v>86.265906060801825</c:v>
                </c:pt>
                <c:pt idx="109">
                  <c:v>86.092687939797699</c:v>
                </c:pt>
                <c:pt idx="110">
                  <c:v>85.920222430872272</c:v>
                </c:pt>
                <c:pt idx="111">
                  <c:v>85.748509496325838</c:v>
                </c:pt>
                <c:pt idx="112">
                  <c:v>85.577554206037107</c:v>
                </c:pt>
                <c:pt idx="113">
                  <c:v>85.407366640429615</c:v>
                </c:pt>
                <c:pt idx="114">
                  <c:v>85.237961768631664</c:v>
                </c:pt>
                <c:pt idx="115">
                  <c:v>85.06935929316883</c:v>
                </c:pt>
                <c:pt idx="116">
                  <c:v>84.901583451731213</c:v>
                </c:pt>
                <c:pt idx="117">
                  <c:v>84.7346627659322</c:v>
                </c:pt>
                <c:pt idx="118">
                  <c:v>84.568629726613693</c:v>
                </c:pt>
                <c:pt idx="119">
                  <c:v>84.403520405251641</c:v>
                </c:pt>
                <c:pt idx="120">
                  <c:v>84.239373981488896</c:v>
                </c:pt>
                <c:pt idx="121">
                  <c:v>84.0762321778884</c:v>
                </c:pt>
                <c:pt idx="122">
                  <c:v>83.914138594771501</c:v>
                </c:pt>
                <c:pt idx="123">
                  <c:v>83.75313794058826</c:v>
                </c:pt>
                <c:pt idx="124">
                  <c:v>83.593275156728311</c:v>
                </c:pt>
                <c:pt idx="125">
                  <c:v>83.43459444004813</c:v>
                </c:pt>
                <c:pt idx="126">
                  <c:v>83.277138171624983</c:v>
                </c:pt>
                <c:pt idx="127">
                  <c:v>83.120945766221979</c:v>
                </c:pt>
                <c:pt idx="128">
                  <c:v>82.966052463444541</c:v>
                </c:pt>
                <c:pt idx="129">
                  <c:v>82.812488088253019</c:v>
                </c:pt>
                <c:pt idx="130">
                  <c:v>82.660275814937819</c:v>
                </c:pt>
                <c:pt idx="131">
                  <c:v>82.509430974342507</c:v>
                </c:pt>
                <c:pt idx="132">
                  <c:v>82.359959948458126</c:v>
                </c:pt>
                <c:pt idx="133">
                  <c:v>82.211859198929957</c:v>
                </c:pt>
                <c:pt idx="134">
                  <c:v>82.065114475989589</c:v>
                </c:pt>
                <c:pt idx="135">
                  <c:v>81.919700251452582</c:v>
                </c:pt>
                <c:pt idx="136">
                  <c:v>81.775579413507756</c:v>
                </c:pt>
                <c:pt idx="137">
                  <c:v>81.63270325212018</c:v>
                </c:pt>
                <c:pt idx="138">
                  <c:v>81.491011752324084</c:v>
                </c:pt>
                <c:pt idx="139">
                  <c:v>81.35043419912509</c:v>
                </c:pt>
                <c:pt idx="140">
                  <c:v>81.210890083053499</c:v>
                </c:pt>
                <c:pt idx="141">
                  <c:v>81.072290280674423</c:v>
                </c:pt>
                <c:pt idx="142">
                  <c:v>80.934538470695287</c:v>
                </c:pt>
                <c:pt idx="143">
                  <c:v>80.797532734803355</c:v>
                </c:pt>
                <c:pt idx="144">
                  <c:v>80.66116728390827</c:v>
                </c:pt>
                <c:pt idx="145">
                  <c:v>80.525334245690573</c:v>
                </c:pt>
                <c:pt idx="146">
                  <c:v>80.389925448537184</c:v>
                </c:pt>
                <c:pt idx="147">
                  <c:v>80.254834139996149</c:v>
                </c:pt>
                <c:pt idx="148">
                  <c:v>80.119956584372488</c:v>
                </c:pt>
                <c:pt idx="149">
                  <c:v>79.985193493313105</c:v>
                </c:pt>
                <c:pt idx="150">
                  <c:v>79.850451254308609</c:v>
                </c:pt>
                <c:pt idx="151">
                  <c:v>79.715642934021062</c:v>
                </c:pt>
                <c:pt idx="152">
                  <c:v>79.58068904530829</c:v>
                </c:pt>
                <c:pt idx="153">
                  <c:v>79.44551807795807</c:v>
                </c:pt>
                <c:pt idx="154">
                  <c:v>79.310066802847189</c:v>
                </c:pt>
                <c:pt idx="155">
                  <c:v>79.174280367088116</c:v>
                </c:pt>
                <c:pt idx="156">
                  <c:v>79.03811220352091</c:v>
                </c:pt>
                <c:pt idx="157">
                  <c:v>78.901523781636101</c:v>
                </c:pt>
                <c:pt idx="158">
                  <c:v>78.764484228821658</c:v>
                </c:pt>
                <c:pt idx="159">
                  <c:v>78.626969850963164</c:v>
                </c:pt>
                <c:pt idx="160">
                  <c:v>78.488963580210267</c:v>
                </c:pt>
                <c:pt idx="161">
                  <c:v>78.35045437549195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103.93</c:v>
                </c:pt>
                <c:pt idx="1">
                  <c:v>102.614</c:v>
                </c:pt>
                <c:pt idx="2">
                  <c:v>103.211</c:v>
                </c:pt>
                <c:pt idx="3">
                  <c:v>104.105</c:v>
                </c:pt>
                <c:pt idx="4">
                  <c:v>104.71899999999999</c:v>
                </c:pt>
                <c:pt idx="5">
                  <c:v>104.298</c:v>
                </c:pt>
                <c:pt idx="6">
                  <c:v>105.316</c:v>
                </c:pt>
                <c:pt idx="7">
                  <c:v>102.73699999999999</c:v>
                </c:pt>
                <c:pt idx="8">
                  <c:v>104.57899999999999</c:v>
                </c:pt>
                <c:pt idx="9">
                  <c:v>102.754</c:v>
                </c:pt>
                <c:pt idx="10">
                  <c:v>104.333</c:v>
                </c:pt>
                <c:pt idx="11">
                  <c:v>104.211</c:v>
                </c:pt>
                <c:pt idx="12">
                  <c:v>103.57899999999999</c:v>
                </c:pt>
                <c:pt idx="13">
                  <c:v>102.649</c:v>
                </c:pt>
                <c:pt idx="14">
                  <c:v>102.825</c:v>
                </c:pt>
                <c:pt idx="15">
                  <c:v>101.596</c:v>
                </c:pt>
                <c:pt idx="16">
                  <c:v>103.474</c:v>
                </c:pt>
                <c:pt idx="17">
                  <c:v>107.404</c:v>
                </c:pt>
                <c:pt idx="18">
                  <c:v>102.982</c:v>
                </c:pt>
                <c:pt idx="19">
                  <c:v>106.193</c:v>
                </c:pt>
                <c:pt idx="20">
                  <c:v>104.596</c:v>
                </c:pt>
                <c:pt idx="21">
                  <c:v>102.018</c:v>
                </c:pt>
                <c:pt idx="22">
                  <c:v>103.684</c:v>
                </c:pt>
                <c:pt idx="23">
                  <c:v>103.509</c:v>
                </c:pt>
                <c:pt idx="24">
                  <c:v>104.07</c:v>
                </c:pt>
                <c:pt idx="25">
                  <c:v>104.807</c:v>
                </c:pt>
                <c:pt idx="26">
                  <c:v>103.035</c:v>
                </c:pt>
                <c:pt idx="27">
                  <c:v>104.26300000000001</c:v>
                </c:pt>
                <c:pt idx="28">
                  <c:v>106.08799999999999</c:v>
                </c:pt>
                <c:pt idx="29">
                  <c:v>104.333</c:v>
                </c:pt>
                <c:pt idx="30">
                  <c:v>108.702</c:v>
                </c:pt>
                <c:pt idx="31">
                  <c:v>105.596</c:v>
                </c:pt>
                <c:pt idx="32">
                  <c:v>105.77200000000001</c:v>
                </c:pt>
                <c:pt idx="33">
                  <c:v>109.807</c:v>
                </c:pt>
                <c:pt idx="34">
                  <c:v>108.386</c:v>
                </c:pt>
                <c:pt idx="35">
                  <c:v>110.035</c:v>
                </c:pt>
                <c:pt idx="36">
                  <c:v>110.28100000000001</c:v>
                </c:pt>
                <c:pt idx="37">
                  <c:v>107.43899999999999</c:v>
                </c:pt>
                <c:pt idx="38">
                  <c:v>109.175</c:v>
                </c:pt>
                <c:pt idx="39">
                  <c:v>108.649</c:v>
                </c:pt>
                <c:pt idx="40">
                  <c:v>111.544</c:v>
                </c:pt>
                <c:pt idx="41">
                  <c:v>111.91200000000001</c:v>
                </c:pt>
                <c:pt idx="42">
                  <c:v>113.91200000000001</c:v>
                </c:pt>
                <c:pt idx="43">
                  <c:v>115.456</c:v>
                </c:pt>
                <c:pt idx="44">
                  <c:v>117.842</c:v>
                </c:pt>
                <c:pt idx="45">
                  <c:v>122.42100000000001</c:v>
                </c:pt>
                <c:pt idx="46">
                  <c:v>127.491</c:v>
                </c:pt>
                <c:pt idx="47">
                  <c:v>137.87700000000001</c:v>
                </c:pt>
                <c:pt idx="48">
                  <c:v>151.19300000000001</c:v>
                </c:pt>
                <c:pt idx="49">
                  <c:v>170.54400000000001</c:v>
                </c:pt>
                <c:pt idx="50">
                  <c:v>189.404</c:v>
                </c:pt>
                <c:pt idx="51">
                  <c:v>207.17500000000001</c:v>
                </c:pt>
                <c:pt idx="52">
                  <c:v>222.08799999999999</c:v>
                </c:pt>
                <c:pt idx="53">
                  <c:v>230.649</c:v>
                </c:pt>
                <c:pt idx="54">
                  <c:v>236.28100000000001</c:v>
                </c:pt>
                <c:pt idx="55">
                  <c:v>237.982</c:v>
                </c:pt>
                <c:pt idx="56">
                  <c:v>234.84200000000001</c:v>
                </c:pt>
                <c:pt idx="57">
                  <c:v>228.57900000000001</c:v>
                </c:pt>
                <c:pt idx="58">
                  <c:v>210.56100000000001</c:v>
                </c:pt>
                <c:pt idx="59">
                  <c:v>169.14</c:v>
                </c:pt>
                <c:pt idx="60">
                  <c:v>119.73699999999999</c:v>
                </c:pt>
                <c:pt idx="61">
                  <c:v>104.316</c:v>
                </c:pt>
                <c:pt idx="62">
                  <c:v>102.93</c:v>
                </c:pt>
                <c:pt idx="63">
                  <c:v>99.825000000000003</c:v>
                </c:pt>
                <c:pt idx="64">
                  <c:v>102.246</c:v>
                </c:pt>
                <c:pt idx="65">
                  <c:v>103.105</c:v>
                </c:pt>
                <c:pt idx="66">
                  <c:v>103.982</c:v>
                </c:pt>
                <c:pt idx="67">
                  <c:v>107.86</c:v>
                </c:pt>
                <c:pt idx="68">
                  <c:v>113.526</c:v>
                </c:pt>
                <c:pt idx="69">
                  <c:v>122.877</c:v>
                </c:pt>
                <c:pt idx="70">
                  <c:v>135.386</c:v>
                </c:pt>
                <c:pt idx="71">
                  <c:v>151.22800000000001</c:v>
                </c:pt>
                <c:pt idx="72">
                  <c:v>166.89500000000001</c:v>
                </c:pt>
                <c:pt idx="73">
                  <c:v>178.667</c:v>
                </c:pt>
                <c:pt idx="74">
                  <c:v>187.035</c:v>
                </c:pt>
                <c:pt idx="75">
                  <c:v>196.24600000000001</c:v>
                </c:pt>
                <c:pt idx="76">
                  <c:v>198.614</c:v>
                </c:pt>
                <c:pt idx="77">
                  <c:v>195.965</c:v>
                </c:pt>
                <c:pt idx="78">
                  <c:v>185.614</c:v>
                </c:pt>
                <c:pt idx="79">
                  <c:v>150.77199999999999</c:v>
                </c:pt>
                <c:pt idx="80">
                  <c:v>108.789</c:v>
                </c:pt>
                <c:pt idx="81">
                  <c:v>94.018000000000001</c:v>
                </c:pt>
                <c:pt idx="82">
                  <c:v>89.438999999999993</c:v>
                </c:pt>
                <c:pt idx="83">
                  <c:v>91.807000000000002</c:v>
                </c:pt>
                <c:pt idx="84">
                  <c:v>91.543999999999997</c:v>
                </c:pt>
                <c:pt idx="85">
                  <c:v>89</c:v>
                </c:pt>
                <c:pt idx="86">
                  <c:v>88.876999999999995</c:v>
                </c:pt>
                <c:pt idx="87">
                  <c:v>87.876999999999995</c:v>
                </c:pt>
                <c:pt idx="88">
                  <c:v>87.86</c:v>
                </c:pt>
                <c:pt idx="89">
                  <c:v>90.385999999999996</c:v>
                </c:pt>
                <c:pt idx="90">
                  <c:v>92.754000000000005</c:v>
                </c:pt>
                <c:pt idx="91">
                  <c:v>88.667000000000002</c:v>
                </c:pt>
                <c:pt idx="92">
                  <c:v>90.947000000000003</c:v>
                </c:pt>
                <c:pt idx="93">
                  <c:v>89.158000000000001</c:v>
                </c:pt>
                <c:pt idx="94">
                  <c:v>89.421000000000006</c:v>
                </c:pt>
                <c:pt idx="95">
                  <c:v>89.981999999999999</c:v>
                </c:pt>
                <c:pt idx="96">
                  <c:v>88.421000000000006</c:v>
                </c:pt>
                <c:pt idx="97">
                  <c:v>90.07</c:v>
                </c:pt>
                <c:pt idx="98">
                  <c:v>91.965000000000003</c:v>
                </c:pt>
                <c:pt idx="99">
                  <c:v>89.736999999999995</c:v>
                </c:pt>
                <c:pt idx="100">
                  <c:v>91.263000000000005</c:v>
                </c:pt>
                <c:pt idx="101">
                  <c:v>91.316000000000003</c:v>
                </c:pt>
                <c:pt idx="102">
                  <c:v>88.912000000000006</c:v>
                </c:pt>
                <c:pt idx="103">
                  <c:v>88.174999999999997</c:v>
                </c:pt>
                <c:pt idx="104">
                  <c:v>89.421000000000006</c:v>
                </c:pt>
                <c:pt idx="105">
                  <c:v>90.525999999999996</c:v>
                </c:pt>
                <c:pt idx="106">
                  <c:v>94.474000000000004</c:v>
                </c:pt>
                <c:pt idx="107">
                  <c:v>95.754000000000005</c:v>
                </c:pt>
                <c:pt idx="108">
                  <c:v>100.684</c:v>
                </c:pt>
                <c:pt idx="109">
                  <c:v>102.28100000000001</c:v>
                </c:pt>
                <c:pt idx="110">
                  <c:v>103.246</c:v>
                </c:pt>
                <c:pt idx="111">
                  <c:v>102.877</c:v>
                </c:pt>
                <c:pt idx="112">
                  <c:v>103.316</c:v>
                </c:pt>
                <c:pt idx="113">
                  <c:v>100.175</c:v>
                </c:pt>
                <c:pt idx="114">
                  <c:v>94.93</c:v>
                </c:pt>
                <c:pt idx="115">
                  <c:v>91.667000000000002</c:v>
                </c:pt>
                <c:pt idx="116">
                  <c:v>89.052999999999997</c:v>
                </c:pt>
                <c:pt idx="117">
                  <c:v>87.018000000000001</c:v>
                </c:pt>
                <c:pt idx="118">
                  <c:v>86.298000000000002</c:v>
                </c:pt>
                <c:pt idx="119">
                  <c:v>85.174999999999997</c:v>
                </c:pt>
                <c:pt idx="120">
                  <c:v>87.281000000000006</c:v>
                </c:pt>
                <c:pt idx="121">
                  <c:v>83.807000000000002</c:v>
                </c:pt>
                <c:pt idx="122">
                  <c:v>86.227999999999994</c:v>
                </c:pt>
                <c:pt idx="123">
                  <c:v>87.174999999999997</c:v>
                </c:pt>
                <c:pt idx="124">
                  <c:v>87.543999999999997</c:v>
                </c:pt>
                <c:pt idx="125">
                  <c:v>85.14</c:v>
                </c:pt>
                <c:pt idx="126">
                  <c:v>82.192999999999998</c:v>
                </c:pt>
                <c:pt idx="127">
                  <c:v>84.298000000000002</c:v>
                </c:pt>
                <c:pt idx="128">
                  <c:v>84.718999999999994</c:v>
                </c:pt>
                <c:pt idx="129">
                  <c:v>84.316000000000003</c:v>
                </c:pt>
                <c:pt idx="130">
                  <c:v>86.474000000000004</c:v>
                </c:pt>
                <c:pt idx="131">
                  <c:v>83.894999999999996</c:v>
                </c:pt>
                <c:pt idx="132">
                  <c:v>85.947000000000003</c:v>
                </c:pt>
                <c:pt idx="133">
                  <c:v>87.912000000000006</c:v>
                </c:pt>
                <c:pt idx="134">
                  <c:v>87.543999999999997</c:v>
                </c:pt>
                <c:pt idx="135">
                  <c:v>88.596000000000004</c:v>
                </c:pt>
                <c:pt idx="136">
                  <c:v>89.263000000000005</c:v>
                </c:pt>
                <c:pt idx="137">
                  <c:v>92.158000000000001</c:v>
                </c:pt>
                <c:pt idx="138">
                  <c:v>91.034999999999997</c:v>
                </c:pt>
                <c:pt idx="139">
                  <c:v>95.350999999999999</c:v>
                </c:pt>
                <c:pt idx="140">
                  <c:v>90.105000000000004</c:v>
                </c:pt>
                <c:pt idx="141">
                  <c:v>92.052999999999997</c:v>
                </c:pt>
                <c:pt idx="142">
                  <c:v>86.052999999999997</c:v>
                </c:pt>
                <c:pt idx="143">
                  <c:v>84.281000000000006</c:v>
                </c:pt>
                <c:pt idx="144">
                  <c:v>82.052999999999997</c:v>
                </c:pt>
                <c:pt idx="145">
                  <c:v>82.596000000000004</c:v>
                </c:pt>
                <c:pt idx="146">
                  <c:v>83</c:v>
                </c:pt>
                <c:pt idx="147">
                  <c:v>85.403999999999996</c:v>
                </c:pt>
                <c:pt idx="148">
                  <c:v>80.367999999999995</c:v>
                </c:pt>
                <c:pt idx="149">
                  <c:v>81.123000000000005</c:v>
                </c:pt>
                <c:pt idx="150">
                  <c:v>82.947000000000003</c:v>
                </c:pt>
                <c:pt idx="151">
                  <c:v>81.736999999999995</c:v>
                </c:pt>
                <c:pt idx="152">
                  <c:v>84.456000000000003</c:v>
                </c:pt>
                <c:pt idx="153">
                  <c:v>81.403999999999996</c:v>
                </c:pt>
                <c:pt idx="154">
                  <c:v>79.509</c:v>
                </c:pt>
                <c:pt idx="155">
                  <c:v>81.807000000000002</c:v>
                </c:pt>
                <c:pt idx="156">
                  <c:v>78.736999999999995</c:v>
                </c:pt>
                <c:pt idx="157">
                  <c:v>80.350999999999999</c:v>
                </c:pt>
                <c:pt idx="158">
                  <c:v>80.421000000000006</c:v>
                </c:pt>
                <c:pt idx="159">
                  <c:v>79.632000000000005</c:v>
                </c:pt>
                <c:pt idx="160">
                  <c:v>82.649000000000001</c:v>
                </c:pt>
                <c:pt idx="161">
                  <c:v>84.192999999999998</c:v>
                </c:pt>
                <c:pt idx="162">
                  <c:v>81.825000000000003</c:v>
                </c:pt>
                <c:pt idx="163">
                  <c:v>82</c:v>
                </c:pt>
                <c:pt idx="164">
                  <c:v>80.316000000000003</c:v>
                </c:pt>
                <c:pt idx="165">
                  <c:v>82.192999999999998</c:v>
                </c:pt>
                <c:pt idx="166">
                  <c:v>83.754000000000005</c:v>
                </c:pt>
                <c:pt idx="167">
                  <c:v>79.316000000000003</c:v>
                </c:pt>
                <c:pt idx="168">
                  <c:v>81.632000000000005</c:v>
                </c:pt>
                <c:pt idx="169">
                  <c:v>79.825000000000003</c:v>
                </c:pt>
                <c:pt idx="170">
                  <c:v>79.438999999999993</c:v>
                </c:pt>
                <c:pt idx="171">
                  <c:v>80.105000000000004</c:v>
                </c:pt>
                <c:pt idx="172">
                  <c:v>80.981999999999999</c:v>
                </c:pt>
                <c:pt idx="173">
                  <c:v>80.123000000000005</c:v>
                </c:pt>
                <c:pt idx="174">
                  <c:v>80.683999999999997</c:v>
                </c:pt>
                <c:pt idx="175">
                  <c:v>79.367999999999995</c:v>
                </c:pt>
                <c:pt idx="176">
                  <c:v>80.456000000000003</c:v>
                </c:pt>
                <c:pt idx="177">
                  <c:v>80.456000000000003</c:v>
                </c:pt>
                <c:pt idx="178">
                  <c:v>81.421000000000006</c:v>
                </c:pt>
                <c:pt idx="179">
                  <c:v>79.596000000000004</c:v>
                </c:pt>
                <c:pt idx="180">
                  <c:v>79.981999999999999</c:v>
                </c:pt>
                <c:pt idx="181">
                  <c:v>81.683999999999997</c:v>
                </c:pt>
                <c:pt idx="182">
                  <c:v>78.403999999999996</c:v>
                </c:pt>
                <c:pt idx="183">
                  <c:v>80.525999999999996</c:v>
                </c:pt>
                <c:pt idx="184">
                  <c:v>79.894999999999996</c:v>
                </c:pt>
                <c:pt idx="185">
                  <c:v>78.965000000000003</c:v>
                </c:pt>
                <c:pt idx="186">
                  <c:v>80.718999999999994</c:v>
                </c:pt>
                <c:pt idx="187">
                  <c:v>81.578999999999994</c:v>
                </c:pt>
                <c:pt idx="188">
                  <c:v>80.561000000000007</c:v>
                </c:pt>
                <c:pt idx="189">
                  <c:v>79.701999999999998</c:v>
                </c:pt>
                <c:pt idx="190">
                  <c:v>76.245999999999995</c:v>
                </c:pt>
                <c:pt idx="191">
                  <c:v>79.683999999999997</c:v>
                </c:pt>
                <c:pt idx="192">
                  <c:v>79.438999999999993</c:v>
                </c:pt>
                <c:pt idx="193">
                  <c:v>81.105000000000004</c:v>
                </c:pt>
                <c:pt idx="194">
                  <c:v>79.227999999999994</c:v>
                </c:pt>
                <c:pt idx="195">
                  <c:v>80.281000000000006</c:v>
                </c:pt>
                <c:pt idx="196">
                  <c:v>78.263000000000005</c:v>
                </c:pt>
                <c:pt idx="197">
                  <c:v>78.105000000000004</c:v>
                </c:pt>
                <c:pt idx="198">
                  <c:v>78.316000000000003</c:v>
                </c:pt>
                <c:pt idx="199">
                  <c:v>78.245999999999995</c:v>
                </c:pt>
                <c:pt idx="200">
                  <c:v>77.403999999999996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102.29305155896562</c:v>
                </c:pt>
                <c:pt idx="5">
                  <c:v>102.4537928355669</c:v>
                </c:pt>
                <c:pt idx="6">
                  <c:v>102.61250607121083</c:v>
                </c:pt>
                <c:pt idx="7">
                  <c:v>102.7689225745378</c:v>
                </c:pt>
                <c:pt idx="8">
                  <c:v>102.92274500669809</c:v>
                </c:pt>
                <c:pt idx="9">
                  <c:v>103.07364525007162</c:v>
                </c:pt>
                <c:pt idx="10">
                  <c:v>103.2212622978028</c:v>
                </c:pt>
                <c:pt idx="11">
                  <c:v>103.36520021279858</c:v>
                </c:pt>
                <c:pt idx="12">
                  <c:v>103.50502621619064</c:v>
                </c:pt>
                <c:pt idx="13">
                  <c:v>103.64026897834657</c:v>
                </c:pt>
                <c:pt idx="14">
                  <c:v>103.77041720091647</c:v>
                </c:pt>
                <c:pt idx="15">
                  <c:v>103.89491859745505</c:v>
                </c:pt>
                <c:pt idx="16">
                  <c:v>104.01317940576929</c:v>
                </c:pt>
                <c:pt idx="17">
                  <c:v>104.12456460335903</c:v>
                </c:pt>
                <c:pt idx="18">
                  <c:v>104.22839906013057</c:v>
                </c:pt>
                <c:pt idx="19">
                  <c:v>104.32396997269078</c:v>
                </c:pt>
                <c:pt idx="20">
                  <c:v>104.41053112316084</c:v>
                </c:pt>
                <c:pt idx="21">
                  <c:v>104.48730986404283</c:v>
                </c:pt>
                <c:pt idx="22">
                  <c:v>104.55351836763708</c:v>
                </c:pt>
                <c:pt idx="23">
                  <c:v>104.60837178068491</c:v>
                </c:pt>
                <c:pt idx="24">
                  <c:v>104.651117771293</c:v>
                </c:pt>
                <c:pt idx="25">
                  <c:v>104.681084936375</c:v>
                </c:pt>
                <c:pt idx="26">
                  <c:v>104.69776215779379</c:v>
                </c:pt>
                <c:pt idx="27">
                  <c:v>104.70092783395201</c:v>
                </c:pt>
                <c:pt idx="28">
                  <c:v>104.6908575187756</c:v>
                </c:pt>
                <c:pt idx="29">
                  <c:v>104.66865117411946</c:v>
                </c:pt>
                <c:pt idx="30">
                  <c:v>104.63673668925753</c:v>
                </c:pt>
                <c:pt idx="31">
                  <c:v>104.59962315151957</c:v>
                </c:pt>
                <c:pt idx="32">
                  <c:v>104.56499247777968</c:v>
                </c:pt>
                <c:pt idx="33">
                  <c:v>104.54522607334712</c:v>
                </c:pt>
                <c:pt idx="34">
                  <c:v>104.55945620588706</c:v>
                </c:pt>
                <c:pt idx="35">
                  <c:v>104.63619946228273</c:v>
                </c:pt>
                <c:pt idx="36">
                  <c:v>104.8165606043633</c:v>
                </c:pt>
                <c:pt idx="37">
                  <c:v>105.15787945420976</c:v>
                </c:pt>
                <c:pt idx="38">
                  <c:v>105.73752671266449</c:v>
                </c:pt>
                <c:pt idx="39">
                  <c:v>106.65634299695326</c:v>
                </c:pt>
                <c:pt idx="40">
                  <c:v>108.0409807152983</c:v>
                </c:pt>
                <c:pt idx="41">
                  <c:v>110.04419170258039</c:v>
                </c:pt>
                <c:pt idx="42">
                  <c:v>112.84196471338103</c:v>
                </c:pt>
                <c:pt idx="43">
                  <c:v>116.62642841567025</c:v>
                </c:pt>
                <c:pt idx="44">
                  <c:v>121.5936691622136</c:v>
                </c:pt>
                <c:pt idx="45">
                  <c:v>127.92611949509624</c:v>
                </c:pt>
                <c:pt idx="46">
                  <c:v>135.76995995265125</c:v>
                </c:pt>
                <c:pt idx="47">
                  <c:v>145.20898530143415</c:v>
                </c:pt>
                <c:pt idx="48">
                  <c:v>156.23748298586926</c:v>
                </c:pt>
                <c:pt idx="49">
                  <c:v>168.7356481851219</c:v>
                </c:pt>
                <c:pt idx="50">
                  <c:v>182.4515785442685</c:v>
                </c:pt>
                <c:pt idx="51">
                  <c:v>196.99265454129593</c:v>
                </c:pt>
                <c:pt idx="52">
                  <c:v>211.81825549836742</c:v>
                </c:pt>
                <c:pt idx="53">
                  <c:v>226.17311918668779</c:v>
                </c:pt>
                <c:pt idx="54">
                  <c:v>238.76045829659174</c:v>
                </c:pt>
                <c:pt idx="55">
                  <c:v>246.90974926666445</c:v>
                </c:pt>
                <c:pt idx="56">
                  <c:v>245.82127288989585</c:v>
                </c:pt>
                <c:pt idx="57">
                  <c:v>230.20523408201439</c:v>
                </c:pt>
                <c:pt idx="58">
                  <c:v>199.58430601610118</c:v>
                </c:pt>
                <c:pt idx="59">
                  <c:v>162.15247021709331</c:v>
                </c:pt>
                <c:pt idx="60">
                  <c:v>130.16357273635555</c:v>
                </c:pt>
                <c:pt idx="61">
                  <c:v>110.6318491484349</c:v>
                </c:pt>
                <c:pt idx="62">
                  <c:v>102.32068812746162</c:v>
                </c:pt>
                <c:pt idx="63">
                  <c:v>100.4411105506213</c:v>
                </c:pt>
                <c:pt idx="64">
                  <c:v>101.4085127416236</c:v>
                </c:pt>
                <c:pt idx="65">
                  <c:v>103.79382354183532</c:v>
                </c:pt>
                <c:pt idx="66">
                  <c:v>107.35967628773506</c:v>
                </c:pt>
                <c:pt idx="67">
                  <c:v>112.24361346368588</c:v>
                </c:pt>
                <c:pt idx="68">
                  <c:v>118.62945402907806</c:v>
                </c:pt>
                <c:pt idx="69">
                  <c:v>126.63906108751407</c:v>
                </c:pt>
                <c:pt idx="70">
                  <c:v>136.27751478617014</c:v>
                </c:pt>
                <c:pt idx="71">
                  <c:v>147.39092463514621</c:v>
                </c:pt>
                <c:pt idx="72">
                  <c:v>159.63794000972925</c:v>
                </c:pt>
                <c:pt idx="73">
                  <c:v>172.48266666175175</c:v>
                </c:pt>
                <c:pt idx="74">
                  <c:v>185.20059973673702</c:v>
                </c:pt>
                <c:pt idx="75">
                  <c:v>196.73291044784582</c:v>
                </c:pt>
                <c:pt idx="76">
                  <c:v>204.5937135635877</c:v>
                </c:pt>
                <c:pt idx="77">
                  <c:v>202.33586431321655</c:v>
                </c:pt>
                <c:pt idx="78">
                  <c:v>181.6339405069759</c:v>
                </c:pt>
                <c:pt idx="79">
                  <c:v>145.86817587485669</c:v>
                </c:pt>
                <c:pt idx="80">
                  <c:v>113.77820295994076</c:v>
                </c:pt>
                <c:pt idx="81">
                  <c:v>97.511595938950862</c:v>
                </c:pt>
                <c:pt idx="82">
                  <c:v>92.697032259305288</c:v>
                </c:pt>
                <c:pt idx="83">
                  <c:v>91.75197315954135</c:v>
                </c:pt>
                <c:pt idx="84">
                  <c:v>91.50191378451629</c:v>
                </c:pt>
                <c:pt idx="85">
                  <c:v>91.32295653008579</c:v>
                </c:pt>
                <c:pt idx="86">
                  <c:v>91.150345302885839</c:v>
                </c:pt>
                <c:pt idx="87">
                  <c:v>90.980243110364029</c:v>
                </c:pt>
                <c:pt idx="88">
                  <c:v>90.812374687767289</c:v>
                </c:pt>
                <c:pt idx="89">
                  <c:v>90.646587869213107</c:v>
                </c:pt>
                <c:pt idx="90">
                  <c:v>90.482741213856414</c:v>
                </c:pt>
                <c:pt idx="91">
                  <c:v>90.320702109662676</c:v>
                </c:pt>
                <c:pt idx="92">
                  <c:v>90.160348155632889</c:v>
                </c:pt>
                <c:pt idx="93">
                  <c:v>90.001573599258776</c:v>
                </c:pt>
                <c:pt idx="94">
                  <c:v>89.844313678458548</c:v>
                </c:pt>
                <c:pt idx="95">
                  <c:v>89.688626403389435</c:v>
                </c:pt>
                <c:pt idx="96">
                  <c:v>89.534940107960452</c:v>
                </c:pt>
                <c:pt idx="97">
                  <c:v>89.384728203613477</c:v>
                </c:pt>
                <c:pt idx="98">
                  <c:v>89.242155175735604</c:v>
                </c:pt>
                <c:pt idx="99">
                  <c:v>89.117630328931355</c:v>
                </c:pt>
                <c:pt idx="100">
                  <c:v>89.034468673158273</c:v>
                </c:pt>
                <c:pt idx="101">
                  <c:v>89.039332332073698</c:v>
                </c:pt>
                <c:pt idx="102">
                  <c:v>89.214735159086132</c:v>
                </c:pt>
                <c:pt idx="103">
                  <c:v>89.686850791970556</c:v>
                </c:pt>
                <c:pt idx="104">
                  <c:v>90.6154370972435</c:v>
                </c:pt>
                <c:pt idx="105">
                  <c:v>92.150186050146132</c:v>
                </c:pt>
                <c:pt idx="106">
                  <c:v>94.34781749836911</c:v>
                </c:pt>
                <c:pt idx="107">
                  <c:v>97.071615324108492</c:v>
                </c:pt>
                <c:pt idx="108">
                  <c:v>99.929459916635508</c:v>
                </c:pt>
                <c:pt idx="109">
                  <c:v>102.31823019649087</c:v>
                </c:pt>
                <c:pt idx="110">
                  <c:v>103.60193895399641</c:v>
                </c:pt>
                <c:pt idx="111">
                  <c:v>103.36442946674896</c:v>
                </c:pt>
                <c:pt idx="112">
                  <c:v>101.60372509188788</c:v>
                </c:pt>
                <c:pt idx="113">
                  <c:v>98.745727311656921</c:v>
                </c:pt>
                <c:pt idx="114">
                  <c:v>95.460871981035027</c:v>
                </c:pt>
                <c:pt idx="115">
                  <c:v>92.392059876179189</c:v>
                </c:pt>
                <c:pt idx="116">
                  <c:v>89.946265457838479</c:v>
                </c:pt>
                <c:pt idx="117">
                  <c:v>88.238113242395571</c:v>
                </c:pt>
                <c:pt idx="118">
                  <c:v>87.166320918974989</c:v>
                </c:pt>
                <c:pt idx="119">
                  <c:v>86.539327625666473</c:v>
                </c:pt>
                <c:pt idx="120">
                  <c:v>86.174447552178904</c:v>
                </c:pt>
                <c:pt idx="121">
                  <c:v>85.94236144543126</c:v>
                </c:pt>
                <c:pt idx="122">
                  <c:v>85.76879472865302</c:v>
                </c:pt>
                <c:pt idx="123">
                  <c:v>85.617867328258427</c:v>
                </c:pt>
                <c:pt idx="124">
                  <c:v>85.474734972218371</c:v>
                </c:pt>
                <c:pt idx="125">
                  <c:v>85.334116960308094</c:v>
                </c:pt>
                <c:pt idx="126">
                  <c:v>85.194578566540159</c:v>
                </c:pt>
                <c:pt idx="127">
                  <c:v>85.056689277788237</c:v>
                </c:pt>
                <c:pt idx="128">
                  <c:v>84.924222813836067</c:v>
                </c:pt>
                <c:pt idx="129">
                  <c:v>84.809625757039811</c:v>
                </c:pt>
                <c:pt idx="130">
                  <c:v>84.746536706247284</c:v>
                </c:pt>
                <c:pt idx="131">
                  <c:v>84.809941769032605</c:v>
                </c:pt>
                <c:pt idx="132">
                  <c:v>85.133693485958915</c:v>
                </c:pt>
                <c:pt idx="133">
                  <c:v>85.896413623905318</c:v>
                </c:pt>
                <c:pt idx="134">
                  <c:v>87.239508755787369</c:v>
                </c:pt>
                <c:pt idx="135">
                  <c:v>89.11890021760307</c:v>
                </c:pt>
                <c:pt idx="136">
                  <c:v>91.178398121849455</c:v>
                </c:pt>
                <c:pt idx="137">
                  <c:v>92.790120906065908</c:v>
                </c:pt>
                <c:pt idx="138">
                  <c:v>93.32558619876248</c:v>
                </c:pt>
                <c:pt idx="139">
                  <c:v>92.51436875511871</c:v>
                </c:pt>
                <c:pt idx="140">
                  <c:v>90.616937194363345</c:v>
                </c:pt>
                <c:pt idx="141">
                  <c:v>88.263807100071134</c:v>
                </c:pt>
                <c:pt idx="142">
                  <c:v>86.094371626299107</c:v>
                </c:pt>
                <c:pt idx="143">
                  <c:v>84.473510725910813</c:v>
                </c:pt>
                <c:pt idx="144">
                  <c:v>83.444215539934305</c:v>
                </c:pt>
                <c:pt idx="145">
                  <c:v>82.857873162766793</c:v>
                </c:pt>
                <c:pt idx="146">
                  <c:v>82.529601011787534</c:v>
                </c:pt>
                <c:pt idx="147">
                  <c:v>82.323375597028559</c:v>
                </c:pt>
                <c:pt idx="148">
                  <c:v>82.164984552243766</c:v>
                </c:pt>
                <c:pt idx="149">
                  <c:v>82.0223186154399</c:v>
                </c:pt>
                <c:pt idx="150">
                  <c:v>81.884023578757251</c:v>
                </c:pt>
                <c:pt idx="151">
                  <c:v>81.746761856714386</c:v>
                </c:pt>
                <c:pt idx="152">
                  <c:v>81.60970711102226</c:v>
                </c:pt>
                <c:pt idx="153">
                  <c:v>81.472683172473538</c:v>
                </c:pt>
                <c:pt idx="154">
                  <c:v>81.335654899026622</c:v>
                </c:pt>
                <c:pt idx="155">
                  <c:v>81.198613333011309</c:v>
                </c:pt>
                <c:pt idx="156">
                  <c:v>81.061554083674025</c:v>
                </c:pt>
                <c:pt idx="157">
                  <c:v>80.924473885422003</c:v>
                </c:pt>
                <c:pt idx="158">
                  <c:v>80.787370106390298</c:v>
                </c:pt>
                <c:pt idx="159">
                  <c:v>80.650240655690141</c:v>
                </c:pt>
                <c:pt idx="160">
                  <c:v>80.513083933668128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102.29305155896017</c:v>
                </c:pt>
                <c:pt idx="5">
                  <c:v>102.45379283555003</c:v>
                </c:pt>
                <c:pt idx="6">
                  <c:v>102.61250607115956</c:v>
                </c:pt>
                <c:pt idx="7">
                  <c:v>102.76892257438527</c:v>
                </c:pt>
                <c:pt idx="8">
                  <c:v>102.92274500625376</c:v>
                </c:pt>
                <c:pt idx="9">
                  <c:v>103.07364524880408</c:v>
                </c:pt>
                <c:pt idx="10">
                  <c:v>103.22126229426205</c:v>
                </c:pt>
                <c:pt idx="11">
                  <c:v>103.36520020311339</c:v>
                </c:pt>
                <c:pt idx="12">
                  <c:v>103.50502619024878</c:v>
                </c:pt>
                <c:pt idx="13">
                  <c:v>103.64026891030528</c:v>
                </c:pt>
                <c:pt idx="14">
                  <c:v>103.77041702616415</c:v>
                </c:pt>
                <c:pt idx="15">
                  <c:v>103.8949181579618</c:v>
                </c:pt>
                <c:pt idx="16">
                  <c:v>104.01317832343767</c:v>
                </c:pt>
                <c:pt idx="17">
                  <c:v>104.12456199331794</c:v>
                </c:pt>
                <c:pt idx="18">
                  <c:v>104.22839289683191</c:v>
                </c:pt>
                <c:pt idx="19">
                  <c:v>104.32395572127703</c:v>
                </c:pt>
                <c:pt idx="20">
                  <c:v>104.41049885445481</c:v>
                </c:pt>
                <c:pt idx="21">
                  <c:v>104.48723831826338</c:v>
                </c:pt>
                <c:pt idx="22">
                  <c:v>104.55336303405585</c:v>
                </c:pt>
                <c:pt idx="23">
                  <c:v>104.60804154381619</c:v>
                </c:pt>
                <c:pt idx="24">
                  <c:v>104.65043028407631</c:v>
                </c:pt>
                <c:pt idx="25">
                  <c:v>104.67968347038297</c:v>
                </c:pt>
                <c:pt idx="26">
                  <c:v>104.69496459806911</c:v>
                </c:pt>
                <c:pt idx="27">
                  <c:v>104.69545949989782</c:v>
                </c:pt>
                <c:pt idx="28">
                  <c:v>104.6803908236444</c:v>
                </c:pt>
                <c:pt idx="29">
                  <c:v>104.64903370495998</c:v>
                </c:pt>
                <c:pt idx="30">
                  <c:v>104.60073231648454</c:v>
                </c:pt>
                <c:pt idx="31">
                  <c:v>104.53491687826005</c:v>
                </c:pt>
                <c:pt idx="32">
                  <c:v>104.45112062360758</c:v>
                </c:pt>
                <c:pt idx="33">
                  <c:v>104.34899613650285</c:v>
                </c:pt>
                <c:pt idx="34">
                  <c:v>104.2283304194556</c:v>
                </c:pt>
                <c:pt idx="35">
                  <c:v>104.08905802316542</c:v>
                </c:pt>
                <c:pt idx="36">
                  <c:v>103.9312715778879</c:v>
                </c:pt>
                <c:pt idx="37">
                  <c:v>103.75522911649315</c:v>
                </c:pt>
                <c:pt idx="38">
                  <c:v>103.56135767255097</c:v>
                </c:pt>
                <c:pt idx="39">
                  <c:v>103.35025277155111</c:v>
                </c:pt>
                <c:pt idx="40">
                  <c:v>103.12267360353771</c:v>
                </c:pt>
                <c:pt idx="41">
                  <c:v>102.87953386097809</c:v>
                </c:pt>
                <c:pt idx="42">
                  <c:v>102.6218884332983</c:v>
                </c:pt>
                <c:pt idx="43">
                  <c:v>102.35091635384426</c:v>
                </c:pt>
                <c:pt idx="44">
                  <c:v>102.06790058024862</c:v>
                </c:pt>
                <c:pt idx="45">
                  <c:v>101.77420534077822</c:v>
                </c:pt>
                <c:pt idx="46">
                  <c:v>101.47125188561874</c:v>
                </c:pt>
                <c:pt idx="47">
                  <c:v>101.16049353586085</c:v>
                </c:pt>
                <c:pt idx="48">
                  <c:v>100.8433909217851</c:v>
                </c:pt>
                <c:pt idx="49">
                  <c:v>100.52138824853309</c:v>
                </c:pt>
                <c:pt idx="50">
                  <c:v>100.19589132851937</c:v>
                </c:pt>
                <c:pt idx="51">
                  <c:v>99.868247986505096</c:v>
                </c:pt>
                <c:pt idx="52">
                  <c:v>99.53973128765945</c:v>
                </c:pt>
                <c:pt idx="53">
                  <c:v>99.21152587424892</c:v>
                </c:pt>
                <c:pt idx="54">
                  <c:v>98.88471753504615</c:v>
                </c:pt>
                <c:pt idx="55">
                  <c:v>98.56028598346461</c:v>
                </c:pt>
                <c:pt idx="56">
                  <c:v>98.239100693517187</c:v>
                </c:pt>
                <c:pt idx="57">
                  <c:v>97.921919541799355</c:v>
                </c:pt>
                <c:pt idx="58">
                  <c:v>97.609389930827703</c:v>
                </c:pt>
                <c:pt idx="59">
                  <c:v>97.302052023792839</c:v>
                </c:pt>
                <c:pt idx="60">
                  <c:v>97.000343700764049</c:v>
                </c:pt>
                <c:pt idx="61">
                  <c:v>96.704606847955944</c:v>
                </c:pt>
                <c:pt idx="62">
                  <c:v>96.415094610463882</c:v>
                </c:pt>
                <c:pt idx="63">
                  <c:v>96.131979270327264</c:v>
                </c:pt>
                <c:pt idx="64">
                  <c:v>95.855360451528938</c:v>
                </c:pt>
                <c:pt idx="65">
                  <c:v>95.585273397711674</c:v>
                </c:pt>
                <c:pt idx="66">
                  <c:v>95.321697113770355</c:v>
                </c:pt>
                <c:pt idx="67">
                  <c:v>95.064562206556801</c:v>
                </c:pt>
                <c:pt idx="68">
                  <c:v>94.813758300905761</c:v>
                </c:pt>
                <c:pt idx="69">
                  <c:v>94.569140943885927</c:v>
                </c:pt>
                <c:pt idx="70">
                  <c:v>94.330537941965432</c:v>
                </c:pt>
                <c:pt idx="71">
                  <c:v>94.09775510244846</c:v>
                </c:pt>
                <c:pt idx="72">
                  <c:v>93.870581372207283</c:v>
                </c:pt>
                <c:pt idx="73">
                  <c:v>93.648793383735807</c:v>
                </c:pt>
                <c:pt idx="74">
                  <c:v>93.432159431362848</c:v>
                </c:pt>
                <c:pt idx="75">
                  <c:v>93.220442909633945</c:v>
                </c:pt>
                <c:pt idx="76">
                  <c:v>93.013405251964301</c:v>
                </c:pt>
                <c:pt idx="77">
                  <c:v>92.810808411234532</c:v>
                </c:pt>
                <c:pt idx="78">
                  <c:v>92.61241692555457</c:v>
                </c:pt>
                <c:pt idx="79">
                  <c:v>92.417999612415443</c:v>
                </c:pt>
                <c:pt idx="80">
                  <c:v>92.227330933279134</c:v>
                </c:pt>
                <c:pt idx="81">
                  <c:v>92.040192068654846</c:v>
                </c:pt>
                <c:pt idx="82">
                  <c:v>91.856371741151548</c:v>
                </c:pt>
                <c:pt idx="83">
                  <c:v>91.675666821100421</c:v>
                </c:pt>
                <c:pt idx="84">
                  <c:v>91.497882746278265</c:v>
                </c:pt>
                <c:pt idx="85">
                  <c:v>91.322833784167003</c:v>
                </c:pt>
                <c:pt idx="86">
                  <c:v>91.150343162149213</c:v>
                </c:pt>
                <c:pt idx="87">
                  <c:v>90.980243088134841</c:v>
                </c:pt>
                <c:pt idx="88">
                  <c:v>90.81237468138481</c:v>
                </c:pt>
                <c:pt idx="89">
                  <c:v>90.646587830770969</c:v>
                </c:pt>
                <c:pt idx="90">
                  <c:v>90.482740995401869</c:v>
                </c:pt>
                <c:pt idx="91">
                  <c:v>90.320700960455312</c:v>
                </c:pt>
                <c:pt idx="92">
                  <c:v>90.160342559185693</c:v>
                </c:pt>
                <c:pt idx="93">
                  <c:v>90.001548370409353</c:v>
                </c:pt>
                <c:pt idx="94">
                  <c:v>89.84420839930111</c:v>
                </c:pt>
                <c:pt idx="95">
                  <c:v>89.688219748046151</c:v>
                </c:pt>
                <c:pt idx="96">
                  <c:v>89.533486281765477</c:v>
                </c:pt>
                <c:pt idx="97">
                  <c:v>89.379918294158671</c:v>
                </c:pt>
                <c:pt idx="98">
                  <c:v>89.22743217646304</c:v>
                </c:pt>
                <c:pt idx="99">
                  <c:v>89.075950092605069</c:v>
                </c:pt>
                <c:pt idx="100">
                  <c:v>88.925399662796949</c:v>
                </c:pt>
                <c:pt idx="101">
                  <c:v>88.775713657301424</c:v>
                </c:pt>
                <c:pt idx="102">
                  <c:v>88.626829701634833</c:v>
                </c:pt>
                <c:pt idx="103">
                  <c:v>88.478689994092761</c:v>
                </c:pt>
                <c:pt idx="104">
                  <c:v>88.331241036154125</c:v>
                </c:pt>
                <c:pt idx="105">
                  <c:v>88.184433376038854</c:v>
                </c:pt>
                <c:pt idx="106">
                  <c:v>88.038221365453921</c:v>
                </c:pt>
                <c:pt idx="107">
                  <c:v>87.89256292935525</c:v>
                </c:pt>
                <c:pt idx="108">
                  <c:v>87.747419348371707</c:v>
                </c:pt>
                <c:pt idx="109">
                  <c:v>87.602755053380477</c:v>
                </c:pt>
                <c:pt idx="110">
                  <c:v>87.458537431580979</c:v>
                </c:pt>
                <c:pt idx="111">
                  <c:v>87.314736643290374</c:v>
                </c:pt>
                <c:pt idx="112">
                  <c:v>87.171325448569817</c:v>
                </c:pt>
                <c:pt idx="113">
                  <c:v>87.028279042691423</c:v>
                </c:pt>
                <c:pt idx="114">
                  <c:v>86.885574899367697</c:v>
                </c:pt>
                <c:pt idx="115">
                  <c:v>86.743192620591813</c:v>
                </c:pt>
                <c:pt idx="116">
                  <c:v>86.601113791883108</c:v>
                </c:pt>
                <c:pt idx="117">
                  <c:v>86.459321841698255</c:v>
                </c:pt>
                <c:pt idx="118">
                  <c:v>86.317801903765428</c:v>
                </c:pt>
                <c:pt idx="119">
                  <c:v>86.176540681129723</c:v>
                </c:pt>
                <c:pt idx="120">
                  <c:v>86.035526310773236</c:v>
                </c:pt>
                <c:pt idx="121">
                  <c:v>85.894748227799866</c:v>
                </c:pt>
                <c:pt idx="122">
                  <c:v>85.754197028359258</c:v>
                </c:pt>
                <c:pt idx="123">
                  <c:v>85.613864330735055</c:v>
                </c:pt>
                <c:pt idx="124">
                  <c:v>85.473742634337881</c:v>
                </c:pt>
                <c:pt idx="125">
                  <c:v>85.333825176726506</c:v>
                </c:pt>
                <c:pt idx="126">
                  <c:v>85.194105789219364</c:v>
                </c:pt>
                <c:pt idx="127">
                  <c:v>85.05457875214266</c:v>
                </c:pt>
                <c:pt idx="128">
                  <c:v>84.91523865126544</c:v>
                </c:pt>
                <c:pt idx="129">
                  <c:v>84.776080237468705</c:v>
                </c:pt>
                <c:pt idx="130">
                  <c:v>84.637098292147101</c:v>
                </c:pt>
                <c:pt idx="131">
                  <c:v>84.498287501207585</c:v>
                </c:pt>
                <c:pt idx="132">
                  <c:v>84.359642340765959</c:v>
                </c:pt>
                <c:pt idx="133">
                  <c:v>84.221156977711559</c:v>
                </c:pt>
                <c:pt idx="134">
                  <c:v>84.082825188177623</c:v>
                </c:pt>
                <c:pt idx="135">
                  <c:v>83.94464029660611</c:v>
                </c:pt>
                <c:pt idx="136">
                  <c:v>83.806595137524766</c:v>
                </c:pt>
                <c:pt idx="137">
                  <c:v>83.668682041384031</c:v>
                </c:pt>
                <c:pt idx="138">
                  <c:v>83.530892844872483</c:v>
                </c:pt>
                <c:pt idx="139">
                  <c:v>83.393218925098878</c:v>
                </c:pt>
                <c:pt idx="140">
                  <c:v>83.255651255973717</c:v>
                </c:pt>
                <c:pt idx="141">
                  <c:v>83.118180484123414</c:v>
                </c:pt>
                <c:pt idx="142">
                  <c:v>82.980797020803209</c:v>
                </c:pt>
                <c:pt idx="143">
                  <c:v>82.843491145612631</c:v>
                </c:pt>
                <c:pt idx="144">
                  <c:v>82.706253117406902</c:v>
                </c:pt>
                <c:pt idx="145">
                  <c:v>82.569073287666967</c:v>
                </c:pt>
                <c:pt idx="146">
                  <c:v>82.431942211740051</c:v>
                </c:pt>
                <c:pt idx="147">
                  <c:v>82.294850753765544</c:v>
                </c:pt>
                <c:pt idx="148">
                  <c:v>82.15779018171429</c:v>
                </c:pt>
                <c:pt idx="149">
                  <c:v>82.020752249729554</c:v>
                </c:pt>
                <c:pt idx="150">
                  <c:v>81.88372926580152</c:v>
                </c:pt>
                <c:pt idx="151">
                  <c:v>81.746714143665031</c:v>
                </c:pt>
                <c:pt idx="152">
                  <c:v>81.609700438624003</c:v>
                </c:pt>
                <c:pt idx="153">
                  <c:v>81.472682367729291</c:v>
                </c:pt>
                <c:pt idx="154">
                  <c:v>81.335654815334053</c:v>
                </c:pt>
                <c:pt idx="155">
                  <c:v>81.19861332550721</c:v>
                </c:pt>
                <c:pt idx="156">
                  <c:v>81.061554083094023</c:v>
                </c:pt>
                <c:pt idx="157">
                  <c:v>80.924473885383364</c:v>
                </c:pt>
                <c:pt idx="158">
                  <c:v>80.787370106388082</c:v>
                </c:pt>
                <c:pt idx="159">
                  <c:v>80.650240655690027</c:v>
                </c:pt>
                <c:pt idx="160">
                  <c:v>80.513083933668128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105.42100000000001</c:v>
                </c:pt>
                <c:pt idx="1">
                  <c:v>104.649</c:v>
                </c:pt>
                <c:pt idx="2">
                  <c:v>105.807</c:v>
                </c:pt>
                <c:pt idx="3">
                  <c:v>104.351</c:v>
                </c:pt>
                <c:pt idx="4">
                  <c:v>103.702</c:v>
                </c:pt>
                <c:pt idx="5">
                  <c:v>106.895</c:v>
                </c:pt>
                <c:pt idx="6">
                  <c:v>106.211</c:v>
                </c:pt>
                <c:pt idx="7">
                  <c:v>103.982</c:v>
                </c:pt>
                <c:pt idx="8">
                  <c:v>105.596</c:v>
                </c:pt>
                <c:pt idx="9">
                  <c:v>104.596</c:v>
                </c:pt>
                <c:pt idx="10">
                  <c:v>106.246</c:v>
                </c:pt>
                <c:pt idx="11">
                  <c:v>103.842</c:v>
                </c:pt>
                <c:pt idx="12">
                  <c:v>103.316</c:v>
                </c:pt>
                <c:pt idx="13">
                  <c:v>105.544</c:v>
                </c:pt>
                <c:pt idx="14">
                  <c:v>104.105</c:v>
                </c:pt>
                <c:pt idx="15">
                  <c:v>106</c:v>
                </c:pt>
                <c:pt idx="16">
                  <c:v>105.28100000000001</c:v>
                </c:pt>
                <c:pt idx="17">
                  <c:v>106.158</c:v>
                </c:pt>
                <c:pt idx="18">
                  <c:v>106.614</c:v>
                </c:pt>
                <c:pt idx="19">
                  <c:v>102.684</c:v>
                </c:pt>
                <c:pt idx="20">
                  <c:v>106.386</c:v>
                </c:pt>
                <c:pt idx="21">
                  <c:v>103.614</c:v>
                </c:pt>
                <c:pt idx="22">
                  <c:v>105.842</c:v>
                </c:pt>
                <c:pt idx="23">
                  <c:v>104.807</c:v>
                </c:pt>
                <c:pt idx="24">
                  <c:v>105.018</c:v>
                </c:pt>
                <c:pt idx="25">
                  <c:v>105.22799999999999</c:v>
                </c:pt>
                <c:pt idx="26">
                  <c:v>106.053</c:v>
                </c:pt>
                <c:pt idx="27">
                  <c:v>103.211</c:v>
                </c:pt>
                <c:pt idx="28">
                  <c:v>107.246</c:v>
                </c:pt>
                <c:pt idx="29">
                  <c:v>106.42100000000001</c:v>
                </c:pt>
                <c:pt idx="30">
                  <c:v>109.596</c:v>
                </c:pt>
                <c:pt idx="31">
                  <c:v>108.07</c:v>
                </c:pt>
                <c:pt idx="32">
                  <c:v>110.298</c:v>
                </c:pt>
                <c:pt idx="33">
                  <c:v>107.877</c:v>
                </c:pt>
                <c:pt idx="34">
                  <c:v>110.596</c:v>
                </c:pt>
                <c:pt idx="35">
                  <c:v>109.193</c:v>
                </c:pt>
                <c:pt idx="36">
                  <c:v>112.298</c:v>
                </c:pt>
                <c:pt idx="37">
                  <c:v>108.684</c:v>
                </c:pt>
                <c:pt idx="38">
                  <c:v>110.93</c:v>
                </c:pt>
                <c:pt idx="39">
                  <c:v>114.158</c:v>
                </c:pt>
                <c:pt idx="40">
                  <c:v>112.158</c:v>
                </c:pt>
                <c:pt idx="41">
                  <c:v>114.035</c:v>
                </c:pt>
                <c:pt idx="42">
                  <c:v>114.57899999999999</c:v>
                </c:pt>
                <c:pt idx="43">
                  <c:v>116.36799999999999</c:v>
                </c:pt>
                <c:pt idx="44">
                  <c:v>121.825</c:v>
                </c:pt>
                <c:pt idx="45">
                  <c:v>125.667</c:v>
                </c:pt>
                <c:pt idx="46">
                  <c:v>132.12299999999999</c:v>
                </c:pt>
                <c:pt idx="47">
                  <c:v>140.351</c:v>
                </c:pt>
                <c:pt idx="48">
                  <c:v>151.54400000000001</c:v>
                </c:pt>
                <c:pt idx="49">
                  <c:v>170.298</c:v>
                </c:pt>
                <c:pt idx="50">
                  <c:v>192.52600000000001</c:v>
                </c:pt>
                <c:pt idx="51">
                  <c:v>208.649</c:v>
                </c:pt>
                <c:pt idx="52">
                  <c:v>223.52600000000001</c:v>
                </c:pt>
                <c:pt idx="53">
                  <c:v>230.63200000000001</c:v>
                </c:pt>
                <c:pt idx="54">
                  <c:v>235.22800000000001</c:v>
                </c:pt>
                <c:pt idx="55">
                  <c:v>237.50899999999999</c:v>
                </c:pt>
                <c:pt idx="56">
                  <c:v>235.10499999999999</c:v>
                </c:pt>
                <c:pt idx="57">
                  <c:v>227.84200000000001</c:v>
                </c:pt>
                <c:pt idx="58">
                  <c:v>207.71899999999999</c:v>
                </c:pt>
                <c:pt idx="59">
                  <c:v>170.57900000000001</c:v>
                </c:pt>
                <c:pt idx="60">
                  <c:v>123.614</c:v>
                </c:pt>
                <c:pt idx="61">
                  <c:v>104.667</c:v>
                </c:pt>
                <c:pt idx="62">
                  <c:v>105.07</c:v>
                </c:pt>
                <c:pt idx="63">
                  <c:v>102.526</c:v>
                </c:pt>
                <c:pt idx="64">
                  <c:v>104.193</c:v>
                </c:pt>
                <c:pt idx="65">
                  <c:v>105.526</c:v>
                </c:pt>
                <c:pt idx="66">
                  <c:v>107.526</c:v>
                </c:pt>
                <c:pt idx="67">
                  <c:v>111.175</c:v>
                </c:pt>
                <c:pt idx="68">
                  <c:v>116.28100000000001</c:v>
                </c:pt>
                <c:pt idx="69">
                  <c:v>127.649</c:v>
                </c:pt>
                <c:pt idx="70">
                  <c:v>142.19300000000001</c:v>
                </c:pt>
                <c:pt idx="71">
                  <c:v>154.80699999999999</c:v>
                </c:pt>
                <c:pt idx="72">
                  <c:v>169.649</c:v>
                </c:pt>
                <c:pt idx="73">
                  <c:v>180.596</c:v>
                </c:pt>
                <c:pt idx="74">
                  <c:v>192.351</c:v>
                </c:pt>
                <c:pt idx="75">
                  <c:v>197.57900000000001</c:v>
                </c:pt>
                <c:pt idx="76">
                  <c:v>197.47399999999999</c:v>
                </c:pt>
                <c:pt idx="77">
                  <c:v>190.667</c:v>
                </c:pt>
                <c:pt idx="78">
                  <c:v>175.684</c:v>
                </c:pt>
                <c:pt idx="79">
                  <c:v>139.702</c:v>
                </c:pt>
                <c:pt idx="80">
                  <c:v>102.754</c:v>
                </c:pt>
                <c:pt idx="81">
                  <c:v>90.683999999999997</c:v>
                </c:pt>
                <c:pt idx="82">
                  <c:v>90.789000000000001</c:v>
                </c:pt>
                <c:pt idx="83">
                  <c:v>88.649000000000001</c:v>
                </c:pt>
                <c:pt idx="84">
                  <c:v>89.947000000000003</c:v>
                </c:pt>
                <c:pt idx="85">
                  <c:v>89.981999999999999</c:v>
                </c:pt>
                <c:pt idx="86">
                  <c:v>87.350999999999999</c:v>
                </c:pt>
                <c:pt idx="87">
                  <c:v>91</c:v>
                </c:pt>
                <c:pt idx="88">
                  <c:v>92.052999999999997</c:v>
                </c:pt>
                <c:pt idx="89">
                  <c:v>91.614000000000004</c:v>
                </c:pt>
                <c:pt idx="90">
                  <c:v>90.421000000000006</c:v>
                </c:pt>
                <c:pt idx="91">
                  <c:v>89.525999999999996</c:v>
                </c:pt>
                <c:pt idx="92">
                  <c:v>90.158000000000001</c:v>
                </c:pt>
                <c:pt idx="93">
                  <c:v>89.14</c:v>
                </c:pt>
                <c:pt idx="94">
                  <c:v>87.841999999999999</c:v>
                </c:pt>
                <c:pt idx="95">
                  <c:v>90.754000000000005</c:v>
                </c:pt>
                <c:pt idx="96">
                  <c:v>91.087999999999994</c:v>
                </c:pt>
                <c:pt idx="97">
                  <c:v>89.683999999999997</c:v>
                </c:pt>
                <c:pt idx="98">
                  <c:v>90.403999999999996</c:v>
                </c:pt>
                <c:pt idx="99">
                  <c:v>90.491</c:v>
                </c:pt>
                <c:pt idx="100">
                  <c:v>90.876999999999995</c:v>
                </c:pt>
                <c:pt idx="101">
                  <c:v>89.86</c:v>
                </c:pt>
                <c:pt idx="102">
                  <c:v>90.245999999999995</c:v>
                </c:pt>
                <c:pt idx="103">
                  <c:v>90.614000000000004</c:v>
                </c:pt>
                <c:pt idx="104">
                  <c:v>91.263000000000005</c:v>
                </c:pt>
                <c:pt idx="105">
                  <c:v>92.263000000000005</c:v>
                </c:pt>
                <c:pt idx="106">
                  <c:v>95.491</c:v>
                </c:pt>
                <c:pt idx="107">
                  <c:v>99.683999999999997</c:v>
                </c:pt>
                <c:pt idx="108">
                  <c:v>103.456</c:v>
                </c:pt>
                <c:pt idx="109">
                  <c:v>104.877</c:v>
                </c:pt>
                <c:pt idx="110">
                  <c:v>106.42100000000001</c:v>
                </c:pt>
                <c:pt idx="111">
                  <c:v>104.596</c:v>
                </c:pt>
                <c:pt idx="112">
                  <c:v>103.08799999999999</c:v>
                </c:pt>
                <c:pt idx="113">
                  <c:v>98.385999999999996</c:v>
                </c:pt>
                <c:pt idx="114">
                  <c:v>92.841999999999999</c:v>
                </c:pt>
                <c:pt idx="115">
                  <c:v>90.034999999999997</c:v>
                </c:pt>
                <c:pt idx="116">
                  <c:v>89</c:v>
                </c:pt>
                <c:pt idx="117">
                  <c:v>88.456000000000003</c:v>
                </c:pt>
                <c:pt idx="118">
                  <c:v>87.07</c:v>
                </c:pt>
                <c:pt idx="119">
                  <c:v>85.281000000000006</c:v>
                </c:pt>
                <c:pt idx="120">
                  <c:v>87.421000000000006</c:v>
                </c:pt>
                <c:pt idx="121">
                  <c:v>85.981999999999999</c:v>
                </c:pt>
                <c:pt idx="122">
                  <c:v>86.087999999999994</c:v>
                </c:pt>
                <c:pt idx="123">
                  <c:v>83.841999999999999</c:v>
                </c:pt>
                <c:pt idx="124">
                  <c:v>86.789000000000001</c:v>
                </c:pt>
                <c:pt idx="125">
                  <c:v>85.438999999999993</c:v>
                </c:pt>
                <c:pt idx="126">
                  <c:v>86.192999999999998</c:v>
                </c:pt>
                <c:pt idx="127">
                  <c:v>86.14</c:v>
                </c:pt>
                <c:pt idx="128">
                  <c:v>86.385999999999996</c:v>
                </c:pt>
                <c:pt idx="129">
                  <c:v>84.683999999999997</c:v>
                </c:pt>
                <c:pt idx="130">
                  <c:v>84.841999999999999</c:v>
                </c:pt>
                <c:pt idx="131">
                  <c:v>84.981999999999999</c:v>
                </c:pt>
                <c:pt idx="132">
                  <c:v>88.332999999999998</c:v>
                </c:pt>
                <c:pt idx="133">
                  <c:v>88.332999999999998</c:v>
                </c:pt>
                <c:pt idx="134">
                  <c:v>90.034999999999997</c:v>
                </c:pt>
                <c:pt idx="135">
                  <c:v>91.018000000000001</c:v>
                </c:pt>
                <c:pt idx="136">
                  <c:v>94.912000000000006</c:v>
                </c:pt>
                <c:pt idx="137">
                  <c:v>92.894999999999996</c:v>
                </c:pt>
                <c:pt idx="138">
                  <c:v>96.14</c:v>
                </c:pt>
                <c:pt idx="139">
                  <c:v>96.789000000000001</c:v>
                </c:pt>
                <c:pt idx="140">
                  <c:v>91.174999999999997</c:v>
                </c:pt>
                <c:pt idx="141">
                  <c:v>88.174999999999997</c:v>
                </c:pt>
                <c:pt idx="142">
                  <c:v>85.876999999999995</c:v>
                </c:pt>
                <c:pt idx="143">
                  <c:v>84.718999999999994</c:v>
                </c:pt>
                <c:pt idx="144">
                  <c:v>82.718999999999994</c:v>
                </c:pt>
                <c:pt idx="145">
                  <c:v>85.981999999999999</c:v>
                </c:pt>
                <c:pt idx="146">
                  <c:v>81.474000000000004</c:v>
                </c:pt>
                <c:pt idx="147">
                  <c:v>83.894999999999996</c:v>
                </c:pt>
                <c:pt idx="148">
                  <c:v>81.614000000000004</c:v>
                </c:pt>
                <c:pt idx="149">
                  <c:v>82.263000000000005</c:v>
                </c:pt>
                <c:pt idx="150">
                  <c:v>79.841999999999999</c:v>
                </c:pt>
                <c:pt idx="151">
                  <c:v>81.158000000000001</c:v>
                </c:pt>
                <c:pt idx="152">
                  <c:v>82.298000000000002</c:v>
                </c:pt>
                <c:pt idx="153">
                  <c:v>81.123000000000005</c:v>
                </c:pt>
                <c:pt idx="154">
                  <c:v>82.754000000000005</c:v>
                </c:pt>
                <c:pt idx="155">
                  <c:v>81.947000000000003</c:v>
                </c:pt>
                <c:pt idx="156">
                  <c:v>79.825000000000003</c:v>
                </c:pt>
                <c:pt idx="157">
                  <c:v>82.367999999999995</c:v>
                </c:pt>
                <c:pt idx="158">
                  <c:v>81.841999999999999</c:v>
                </c:pt>
                <c:pt idx="159">
                  <c:v>81.052999999999997</c:v>
                </c:pt>
                <c:pt idx="160">
                  <c:v>80.578999999999994</c:v>
                </c:pt>
                <c:pt idx="161">
                  <c:v>81.632000000000005</c:v>
                </c:pt>
                <c:pt idx="162">
                  <c:v>82.981999999999999</c:v>
                </c:pt>
                <c:pt idx="163">
                  <c:v>83</c:v>
                </c:pt>
                <c:pt idx="164">
                  <c:v>80.947000000000003</c:v>
                </c:pt>
                <c:pt idx="165">
                  <c:v>83.245999999999995</c:v>
                </c:pt>
                <c:pt idx="166">
                  <c:v>81.683999999999997</c:v>
                </c:pt>
                <c:pt idx="167">
                  <c:v>83.491</c:v>
                </c:pt>
                <c:pt idx="168">
                  <c:v>82.316000000000003</c:v>
                </c:pt>
                <c:pt idx="169">
                  <c:v>82.403999999999996</c:v>
                </c:pt>
                <c:pt idx="170">
                  <c:v>81.632000000000005</c:v>
                </c:pt>
                <c:pt idx="171">
                  <c:v>81.034999999999997</c:v>
                </c:pt>
                <c:pt idx="172">
                  <c:v>80.474000000000004</c:v>
                </c:pt>
                <c:pt idx="173">
                  <c:v>81.509</c:v>
                </c:pt>
                <c:pt idx="174">
                  <c:v>81.718999999999994</c:v>
                </c:pt>
                <c:pt idx="175">
                  <c:v>81.105000000000004</c:v>
                </c:pt>
                <c:pt idx="176">
                  <c:v>81.316000000000003</c:v>
                </c:pt>
                <c:pt idx="177">
                  <c:v>80.543999999999997</c:v>
                </c:pt>
                <c:pt idx="178">
                  <c:v>81.385999999999996</c:v>
                </c:pt>
                <c:pt idx="179">
                  <c:v>81.245999999999995</c:v>
                </c:pt>
                <c:pt idx="180">
                  <c:v>81.332999999999998</c:v>
                </c:pt>
                <c:pt idx="181">
                  <c:v>82.456000000000003</c:v>
                </c:pt>
                <c:pt idx="182">
                  <c:v>81</c:v>
                </c:pt>
                <c:pt idx="183">
                  <c:v>80.596000000000004</c:v>
                </c:pt>
                <c:pt idx="184">
                  <c:v>82.052999999999997</c:v>
                </c:pt>
                <c:pt idx="185">
                  <c:v>78.807000000000002</c:v>
                </c:pt>
                <c:pt idx="186">
                  <c:v>78.403999999999996</c:v>
                </c:pt>
                <c:pt idx="187">
                  <c:v>79.667000000000002</c:v>
                </c:pt>
                <c:pt idx="188">
                  <c:v>80.332999999999998</c:v>
                </c:pt>
                <c:pt idx="189">
                  <c:v>78.718999999999994</c:v>
                </c:pt>
                <c:pt idx="190">
                  <c:v>80.438999999999993</c:v>
                </c:pt>
                <c:pt idx="191">
                  <c:v>78.298000000000002</c:v>
                </c:pt>
                <c:pt idx="192">
                  <c:v>80.018000000000001</c:v>
                </c:pt>
                <c:pt idx="193">
                  <c:v>79.614000000000004</c:v>
                </c:pt>
                <c:pt idx="194">
                  <c:v>76.632000000000005</c:v>
                </c:pt>
                <c:pt idx="195">
                  <c:v>76.474000000000004</c:v>
                </c:pt>
                <c:pt idx="196">
                  <c:v>78.174999999999997</c:v>
                </c:pt>
                <c:pt idx="197">
                  <c:v>78.105000000000004</c:v>
                </c:pt>
                <c:pt idx="198">
                  <c:v>78.052999999999997</c:v>
                </c:pt>
                <c:pt idx="199">
                  <c:v>79.158000000000001</c:v>
                </c:pt>
                <c:pt idx="200">
                  <c:v>78.456000000000003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103.09292959052624</c:v>
                </c:pt>
                <c:pt idx="4">
                  <c:v>103.26162775048967</c:v>
                </c:pt>
                <c:pt idx="5">
                  <c:v>103.42770947864072</c:v>
                </c:pt>
                <c:pt idx="6">
                  <c:v>103.59086513770646</c:v>
                </c:pt>
                <c:pt idx="7">
                  <c:v>103.75075438900552</c:v>
                </c:pt>
                <c:pt idx="8">
                  <c:v>103.90700408647106</c:v>
                </c:pt>
                <c:pt idx="9">
                  <c:v>104.05920621723841</c:v>
                </c:pt>
                <c:pt idx="10">
                  <c:v>104.20691594147702</c:v>
                </c:pt>
                <c:pt idx="11">
                  <c:v>104.34964979574731</c:v>
                </c:pt>
                <c:pt idx="12">
                  <c:v>104.48688413738556</c:v>
                </c:pt>
                <c:pt idx="13">
                  <c:v>104.6180539227183</c:v>
                </c:pt>
                <c:pt idx="14">
                  <c:v>104.74255193032489</c:v>
                </c:pt>
                <c:pt idx="15">
                  <c:v>104.85972856436749</c:v>
                </c:pt>
                <c:pt idx="16">
                  <c:v>104.96889240691887</c:v>
                </c:pt>
                <c:pt idx="17">
                  <c:v>105.06931174155358</c:v>
                </c:pt>
                <c:pt idx="18">
                  <c:v>105.16021736078892</c:v>
                </c:pt>
                <c:pt idx="19">
                  <c:v>105.24080712892003</c:v>
                </c:pt>
                <c:pt idx="20">
                  <c:v>105.3102530539968</c:v>
                </c:pt>
                <c:pt idx="21">
                  <c:v>105.36771211826598</c:v>
                </c:pt>
                <c:pt idx="22">
                  <c:v>105.41234296721824</c:v>
                </c:pt>
                <c:pt idx="23">
                  <c:v>105.44333197540909</c:v>
                </c:pt>
                <c:pt idx="24">
                  <c:v>105.45993449062235</c:v>
                </c:pt>
                <c:pt idx="25">
                  <c:v>105.46154059592904</c:v>
                </c:pt>
                <c:pt idx="26">
                  <c:v>105.44777998080743</c:v>
                </c:pt>
                <c:pt idx="27">
                  <c:v>105.41868793765109</c:v>
                </c:pt>
                <c:pt idx="28">
                  <c:v>105.37496441657724</c:v>
                </c:pt>
                <c:pt idx="29">
                  <c:v>105.31837041302573</c:v>
                </c:pt>
                <c:pt idx="30">
                  <c:v>105.25231992460689</c:v>
                </c:pt>
                <c:pt idx="31">
                  <c:v>105.18273930613324</c:v>
                </c:pt>
                <c:pt idx="32">
                  <c:v>105.11927543075269</c:v>
                </c:pt>
                <c:pt idx="33">
                  <c:v>105.07693398654935</c:v>
                </c:pt>
                <c:pt idx="34">
                  <c:v>105.07821185959233</c:v>
                </c:pt>
                <c:pt idx="35">
                  <c:v>105.15574386953128</c:v>
                </c:pt>
                <c:pt idx="36">
                  <c:v>105.35540530819006</c:v>
                </c:pt>
                <c:pt idx="37">
                  <c:v>105.73969176885996</c:v>
                </c:pt>
                <c:pt idx="38">
                  <c:v>106.39103704134949</c:v>
                </c:pt>
                <c:pt idx="39">
                  <c:v>107.41453926791878</c:v>
                </c:pt>
                <c:pt idx="40">
                  <c:v>108.93936999601097</c:v>
                </c:pt>
                <c:pt idx="41">
                  <c:v>111.11798061689261</c:v>
                </c:pt>
                <c:pt idx="42">
                  <c:v>114.1221496584448</c:v>
                </c:pt>
                <c:pt idx="43">
                  <c:v>118.13499232461606</c:v>
                </c:pt>
                <c:pt idx="44">
                  <c:v>123.33833382471971</c:v>
                </c:pt>
                <c:pt idx="45">
                  <c:v>129.89536029437167</c:v>
                </c:pt>
                <c:pt idx="46">
                  <c:v>137.929194053282</c:v>
                </c:pt>
                <c:pt idx="47">
                  <c:v>147.49892680133132</c:v>
                </c:pt>
                <c:pt idx="48">
                  <c:v>158.575557627579</c:v>
                </c:pt>
                <c:pt idx="49">
                  <c:v>171.02102719091545</c:v>
                </c:pt>
                <c:pt idx="50">
                  <c:v>184.57368234439892</c:v>
                </c:pt>
                <c:pt idx="51">
                  <c:v>198.84092612480904</c:v>
                </c:pt>
                <c:pt idx="52">
                  <c:v>213.28400684239685</c:v>
                </c:pt>
                <c:pt idx="53">
                  <c:v>227.12067285026714</c:v>
                </c:pt>
                <c:pt idx="54">
                  <c:v>238.96098701585794</c:v>
                </c:pt>
                <c:pt idx="55">
                  <c:v>246.06842299396493</c:v>
                </c:pt>
                <c:pt idx="56">
                  <c:v>243.96353563147633</c:v>
                </c:pt>
                <c:pt idx="57">
                  <c:v>228.22816055072028</c:v>
                </c:pt>
                <c:pt idx="58">
                  <c:v>198.9428323540225</c:v>
                </c:pt>
                <c:pt idx="59">
                  <c:v>163.44556414809452</c:v>
                </c:pt>
                <c:pt idx="60">
                  <c:v>132.45329777179589</c:v>
                </c:pt>
                <c:pt idx="61">
                  <c:v>112.58704560445337</c:v>
                </c:pt>
                <c:pt idx="62">
                  <c:v>103.48474769211984</c:v>
                </c:pt>
                <c:pt idx="63">
                  <c:v>101.16344610958178</c:v>
                </c:pt>
                <c:pt idx="64">
                  <c:v>102.1708756856565</c:v>
                </c:pt>
                <c:pt idx="65">
                  <c:v>104.89666079427232</c:v>
                </c:pt>
                <c:pt idx="66">
                  <c:v>108.95695455208616</c:v>
                </c:pt>
                <c:pt idx="67">
                  <c:v>114.4224164293245</c:v>
                </c:pt>
                <c:pt idx="68">
                  <c:v>121.43584184526216</c:v>
                </c:pt>
                <c:pt idx="69">
                  <c:v>130.07234355796638</c:v>
                </c:pt>
                <c:pt idx="70">
                  <c:v>140.27790190858514</c:v>
                </c:pt>
                <c:pt idx="71">
                  <c:v>151.83095687163961</c:v>
                </c:pt>
                <c:pt idx="72">
                  <c:v>164.32182050136788</c:v>
                </c:pt>
                <c:pt idx="73">
                  <c:v>177.14954224486428</c:v>
                </c:pt>
                <c:pt idx="74">
                  <c:v>189.47086228451033</c:v>
                </c:pt>
                <c:pt idx="75">
                  <c:v>199.72257978006772</c:v>
                </c:pt>
                <c:pt idx="76">
                  <c:v>204.04227063795304</c:v>
                </c:pt>
                <c:pt idx="77">
                  <c:v>195.3582535677437</c:v>
                </c:pt>
                <c:pt idx="78">
                  <c:v>169.53387724989372</c:v>
                </c:pt>
                <c:pt idx="79">
                  <c:v>135.34460775877898</c:v>
                </c:pt>
                <c:pt idx="80">
                  <c:v>108.83588656436977</c:v>
                </c:pt>
                <c:pt idx="81">
                  <c:v>96.221225189482595</c:v>
                </c:pt>
                <c:pt idx="82">
                  <c:v>92.429308677221243</c:v>
                </c:pt>
                <c:pt idx="83">
                  <c:v>91.616543637418388</c:v>
                </c:pt>
                <c:pt idx="84">
                  <c:v>91.388918050645856</c:v>
                </c:pt>
                <c:pt idx="85">
                  <c:v>91.232393789466911</c:v>
                </c:pt>
                <c:pt idx="86">
                  <c:v>91.083534910276327</c:v>
                </c:pt>
                <c:pt idx="87">
                  <c:v>90.937526361010015</c:v>
                </c:pt>
                <c:pt idx="88">
                  <c:v>90.793979395203507</c:v>
                </c:pt>
                <c:pt idx="89">
                  <c:v>90.652714176494797</c:v>
                </c:pt>
                <c:pt idx="90">
                  <c:v>90.513566881678074</c:v>
                </c:pt>
                <c:pt idx="91">
                  <c:v>90.376385077544839</c:v>
                </c:pt>
                <c:pt idx="92">
                  <c:v>90.241031673301123</c:v>
                </c:pt>
                <c:pt idx="93">
                  <c:v>90.107401280619158</c:v>
                </c:pt>
                <c:pt idx="94">
                  <c:v>89.975477078415167</c:v>
                </c:pt>
                <c:pt idx="95">
                  <c:v>89.845507838311804</c:v>
                </c:pt>
                <c:pt idx="96">
                  <c:v>89.718504712315621</c:v>
                </c:pt>
                <c:pt idx="97">
                  <c:v>89.597493654069893</c:v>
                </c:pt>
                <c:pt idx="98">
                  <c:v>89.490327165053714</c:v>
                </c:pt>
                <c:pt idx="99">
                  <c:v>89.415220173170638</c:v>
                </c:pt>
                <c:pt idx="100">
                  <c:v>89.410042579640418</c:v>
                </c:pt>
                <c:pt idx="101">
                  <c:v>89.544826451146335</c:v>
                </c:pt>
                <c:pt idx="102">
                  <c:v>89.932893029030211</c:v>
                </c:pt>
                <c:pt idx="103">
                  <c:v>90.729697353336732</c:v>
                </c:pt>
                <c:pt idx="104">
                  <c:v>92.103499076787855</c:v>
                </c:pt>
                <c:pt idx="105">
                  <c:v>94.165979899701483</c:v>
                </c:pt>
                <c:pt idx="106">
                  <c:v>96.87152106810727</c:v>
                </c:pt>
                <c:pt idx="107">
                  <c:v>99.928149785420359</c:v>
                </c:pt>
                <c:pt idx="108">
                  <c:v>102.78895659615745</c:v>
                </c:pt>
                <c:pt idx="109">
                  <c:v>104.77667823036472</c:v>
                </c:pt>
                <c:pt idx="110">
                  <c:v>105.32278272886083</c:v>
                </c:pt>
                <c:pt idx="111">
                  <c:v>104.21277015278245</c:v>
                </c:pt>
                <c:pt idx="112">
                  <c:v>101.69548884097576</c:v>
                </c:pt>
                <c:pt idx="113">
                  <c:v>98.381991067277497</c:v>
                </c:pt>
                <c:pt idx="114">
                  <c:v>94.989690176565759</c:v>
                </c:pt>
                <c:pt idx="115">
                  <c:v>92.079580280931339</c:v>
                </c:pt>
                <c:pt idx="116">
                  <c:v>89.918227314387465</c:v>
                </c:pt>
                <c:pt idx="117">
                  <c:v>88.4973520558204</c:v>
                </c:pt>
                <c:pt idx="118">
                  <c:v>87.649327141025978</c:v>
                </c:pt>
                <c:pt idx="119">
                  <c:v>87.169755251979396</c:v>
                </c:pt>
                <c:pt idx="120">
                  <c:v>86.892500651896981</c:v>
                </c:pt>
                <c:pt idx="121">
                  <c:v>86.711370202519234</c:v>
                </c:pt>
                <c:pt idx="122">
                  <c:v>86.569997935440554</c:v>
                </c:pt>
                <c:pt idx="123">
                  <c:v>86.442900738672407</c:v>
                </c:pt>
                <c:pt idx="124">
                  <c:v>86.320136657102722</c:v>
                </c:pt>
                <c:pt idx="125">
                  <c:v>86.198419371261267</c:v>
                </c:pt>
                <c:pt idx="126">
                  <c:v>86.077284682146853</c:v>
                </c:pt>
                <c:pt idx="127">
                  <c:v>85.958750005760763</c:v>
                </c:pt>
                <c:pt idx="128">
                  <c:v>85.85068945966394</c:v>
                </c:pt>
                <c:pt idx="129">
                  <c:v>85.77631760892443</c:v>
                </c:pt>
                <c:pt idx="130">
                  <c:v>85.79240456790572</c:v>
                </c:pt>
                <c:pt idx="131">
                  <c:v>86.012412992009445</c:v>
                </c:pt>
                <c:pt idx="132">
                  <c:v>86.613910788906153</c:v>
                </c:pt>
                <c:pt idx="133">
                  <c:v>87.791495916995586</c:v>
                </c:pt>
                <c:pt idx="134">
                  <c:v>89.627884494683173</c:v>
                </c:pt>
                <c:pt idx="135">
                  <c:v>91.925248954641546</c:v>
                </c:pt>
                <c:pt idx="136">
                  <c:v>94.13225089063053</c:v>
                </c:pt>
                <c:pt idx="137">
                  <c:v>95.50564835354254</c:v>
                </c:pt>
                <c:pt idx="138">
                  <c:v>95.48135222095803</c:v>
                </c:pt>
                <c:pt idx="139">
                  <c:v>94.012048889278446</c:v>
                </c:pt>
                <c:pt idx="140">
                  <c:v>91.600635811936584</c:v>
                </c:pt>
                <c:pt idx="141">
                  <c:v>88.998350667107729</c:v>
                </c:pt>
                <c:pt idx="142">
                  <c:v>86.811341995117246</c:v>
                </c:pt>
                <c:pt idx="143">
                  <c:v>85.290951192917618</c:v>
                </c:pt>
                <c:pt idx="144">
                  <c:v>84.37837296756598</c:v>
                </c:pt>
                <c:pt idx="145">
                  <c:v>83.876610374488848</c:v>
                </c:pt>
                <c:pt idx="146">
                  <c:v>83.596075184055366</c:v>
                </c:pt>
                <c:pt idx="147">
                  <c:v>83.413417506473749</c:v>
                </c:pt>
                <c:pt idx="148">
                  <c:v>83.266922431386064</c:v>
                </c:pt>
                <c:pt idx="149">
                  <c:v>83.131711929841629</c:v>
                </c:pt>
                <c:pt idx="150">
                  <c:v>82.999530606516572</c:v>
                </c:pt>
                <c:pt idx="151">
                  <c:v>82.868107745634561</c:v>
                </c:pt>
                <c:pt idx="152">
                  <c:v>82.736936278973587</c:v>
                </c:pt>
                <c:pt idx="153">
                  <c:v>82.605939089181078</c:v>
                </c:pt>
                <c:pt idx="154">
                  <c:v>82.475124434946196</c:v>
                </c:pt>
                <c:pt idx="155">
                  <c:v>82.344512092196709</c:v>
                </c:pt>
                <c:pt idx="156">
                  <c:v>82.214120186972494</c:v>
                </c:pt>
                <c:pt idx="157">
                  <c:v>82.083963366308311</c:v>
                </c:pt>
                <c:pt idx="158">
                  <c:v>81.954052776643209</c:v>
                </c:pt>
                <c:pt idx="159">
                  <c:v>81.824396309410389</c:v>
                </c:pt>
                <c:pt idx="160">
                  <c:v>81.694998895610539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103.0929295905195</c:v>
                </c:pt>
                <c:pt idx="4">
                  <c:v>103.26162775046934</c:v>
                </c:pt>
                <c:pt idx="5">
                  <c:v>103.42770947858064</c:v>
                </c:pt>
                <c:pt idx="6">
                  <c:v>103.59086513753236</c:v>
                </c:pt>
                <c:pt idx="7">
                  <c:v>103.7507543885111</c:v>
                </c:pt>
                <c:pt idx="8">
                  <c:v>103.90700408509493</c:v>
                </c:pt>
                <c:pt idx="9">
                  <c:v>104.05920621348442</c:v>
                </c:pt>
                <c:pt idx="10">
                  <c:v>104.20691593144012</c:v>
                </c:pt>
                <c:pt idx="11">
                  <c:v>104.34964976944615</c:v>
                </c:pt>
                <c:pt idx="12">
                  <c:v>104.48688406983617</c:v>
                </c:pt>
                <c:pt idx="13">
                  <c:v>104.61805375268324</c:v>
                </c:pt>
                <c:pt idx="14">
                  <c:v>104.74255151083045</c:v>
                </c:pt>
                <c:pt idx="15">
                  <c:v>104.85972755002501</c:v>
                </c:pt>
                <c:pt idx="16">
                  <c:v>104.96889000303379</c:v>
                </c:pt>
                <c:pt idx="17">
                  <c:v>105.06930615796414</c:v>
                </c:pt>
                <c:pt idx="18">
                  <c:v>105.16020464966542</c:v>
                </c:pt>
                <c:pt idx="19">
                  <c:v>105.24077876768861</c:v>
                </c:pt>
                <c:pt idx="20">
                  <c:v>105.31019103326112</c:v>
                </c:pt>
                <c:pt idx="21">
                  <c:v>105.36757918936065</c:v>
                </c:pt>
                <c:pt idx="22">
                  <c:v>105.41206373043391</c:v>
                </c:pt>
                <c:pt idx="23">
                  <c:v>105.44275706984403</c:v>
                </c:pt>
                <c:pt idx="24">
                  <c:v>105.45877440222816</c:v>
                </c:pt>
                <c:pt idx="25">
                  <c:v>105.45924626353901</c:v>
                </c:pt>
                <c:pt idx="26">
                  <c:v>105.44333272331598</c:v>
                </c:pt>
                <c:pt idx="27">
                  <c:v>105.41023906236967</c:v>
                </c:pt>
                <c:pt idx="28">
                  <c:v>105.35923269657636</c:v>
                </c:pt>
                <c:pt idx="29">
                  <c:v>105.28966100737709</c:v>
                </c:pt>
                <c:pt idx="30">
                  <c:v>105.20096963702687</c:v>
                </c:pt>
                <c:pt idx="31">
                  <c:v>105.09272070839468</c:v>
                </c:pt>
                <c:pt idx="32">
                  <c:v>104.96461034325658</c:v>
                </c:pt>
                <c:pt idx="33">
                  <c:v>104.81648478845885</c:v>
                </c:pt>
                <c:pt idx="34">
                  <c:v>104.6483544250071</c:v>
                </c:pt>
                <c:pt idx="35">
                  <c:v>104.46040493910311</c:v>
                </c:pt>
                <c:pt idx="36">
                  <c:v>104.25300498241918</c:v>
                </c:pt>
                <c:pt idx="37">
                  <c:v>104.02670974440412</c:v>
                </c:pt>
                <c:pt idx="38">
                  <c:v>103.78226000110108</c:v>
                </c:pt>
                <c:pt idx="39">
                  <c:v>103.52057638727743</c:v>
                </c:pt>
                <c:pt idx="40">
                  <c:v>103.24274885157163</c:v>
                </c:pt>
                <c:pt idx="41">
                  <c:v>102.95002148390323</c:v>
                </c:pt>
                <c:pt idx="42">
                  <c:v>102.64377313392292</c:v>
                </c:pt>
                <c:pt idx="43">
                  <c:v>102.32549445111742</c:v>
                </c:pt>
                <c:pt idx="44">
                  <c:v>101.99676215454775</c:v>
                </c:pt>
                <c:pt idx="45">
                  <c:v>101.65921146911157</c:v>
                </c:pt>
                <c:pt idx="46">
                  <c:v>101.3145077361057</c:v>
                </c:pt>
                <c:pt idx="47">
                  <c:v>100.96431821457995</c:v>
                </c:pt>
                <c:pt idx="48">
                  <c:v>100.61028503813324</c:v>
                </c:pt>
                <c:pt idx="49">
                  <c:v>100.25400018635196</c:v>
                </c:pt>
                <c:pt idx="50">
                  <c:v>99.896983182246956</c:v>
                </c:pt>
                <c:pt idx="51">
                  <c:v>99.540662050789464</c:v>
                </c:pt>
                <c:pt idx="52">
                  <c:v>99.186357884019245</c:v>
                </c:pt>
                <c:pt idx="53">
                  <c:v>98.835273169673982</c:v>
                </c:pt>
                <c:pt idx="54">
                  <c:v>98.488483865413912</c:v>
                </c:pt>
                <c:pt idx="55">
                  <c:v>98.146935049176761</c:v>
                </c:pt>
                <c:pt idx="56">
                  <c:v>97.81143985436168</c:v>
                </c:pt>
                <c:pt idx="57">
                  <c:v>97.482681309423938</c:v>
                </c:pt>
                <c:pt idx="58">
                  <c:v>97.161216645090008</c:v>
                </c:pt>
                <c:pt idx="59">
                  <c:v>96.847483606382667</c:v>
                </c:pt>
                <c:pt idx="60">
                  <c:v>96.541808306877073</c:v>
                </c:pt>
                <c:pt idx="61">
                  <c:v>96.244414183999169</c:v>
                </c:pt>
                <c:pt idx="62">
                  <c:v>95.955431651280918</c:v>
                </c:pt>
                <c:pt idx="63">
                  <c:v>95.674908091022417</c:v>
                </c:pt>
                <c:pt idx="64">
                  <c:v>95.402817884033269</c:v>
                </c:pt>
                <c:pt idx="65">
                  <c:v>95.139072228045094</c:v>
                </c:pt>
                <c:pt idx="66">
                  <c:v>94.883528549876104</c:v>
                </c:pt>
                <c:pt idx="67">
                  <c:v>94.635999366210172</c:v>
                </c:pt>
                <c:pt idx="68">
                  <c:v>94.396260492439069</c:v>
                </c:pt>
                <c:pt idx="69">
                  <c:v>94.164058537587294</c:v>
                </c:pt>
                <c:pt idx="70">
                  <c:v>93.939117655617423</c:v>
                </c:pt>
                <c:pt idx="71">
                  <c:v>93.721145549526966</c:v>
                </c:pt>
                <c:pt idx="72">
                  <c:v>93.509838745006803</c:v>
                </c:pt>
                <c:pt idx="73">
                  <c:v>93.304887165626241</c:v>
                </c:pt>
                <c:pt idx="74">
                  <c:v>93.105978052220038</c:v>
                </c:pt>
                <c:pt idx="75">
                  <c:v>92.912799276090098</c:v>
                </c:pt>
                <c:pt idx="76">
                  <c:v>92.725042099482394</c:v>
                </c:pt>
                <c:pt idx="77">
                  <c:v>92.542403438201788</c:v>
                </c:pt>
                <c:pt idx="78">
                  <c:v>92.364587680747064</c:v>
                </c:pt>
                <c:pt idx="79">
                  <c:v>92.191308116481025</c:v>
                </c:pt>
                <c:pt idx="80">
                  <c:v>92.02228802250815</c:v>
                </c:pt>
                <c:pt idx="81">
                  <c:v>91.857261455452303</c:v>
                </c:pt>
                <c:pt idx="82">
                  <c:v>91.695973790481361</c:v>
                </c:pt>
                <c:pt idx="83">
                  <c:v>91.538182045922511</c:v>
                </c:pt>
                <c:pt idx="84">
                  <c:v>91.383655027809439</c:v>
                </c:pt>
                <c:pt idx="85">
                  <c:v>91.232173324817452</c:v>
                </c:pt>
                <c:pt idx="86">
                  <c:v>91.083529180351803</c:v>
                </c:pt>
                <c:pt idx="87">
                  <c:v>90.937526265111558</c:v>
                </c:pt>
                <c:pt idx="88">
                  <c:v>90.793979370286579</c:v>
                </c:pt>
                <c:pt idx="89">
                  <c:v>90.652714038670055</c:v>
                </c:pt>
                <c:pt idx="90">
                  <c:v>90.513566148385905</c:v>
                </c:pt>
                <c:pt idx="91">
                  <c:v>90.376381461631965</c:v>
                </c:pt>
                <c:pt idx="92">
                  <c:v>90.24101514881157</c:v>
                </c:pt>
                <c:pt idx="93">
                  <c:v>90.107331296651807</c:v>
                </c:pt>
                <c:pt idx="94">
                  <c:v>89.975202407367107</c:v>
                </c:pt>
                <c:pt idx="95">
                  <c:v>89.844508894602853</c:v>
                </c:pt>
                <c:pt idx="96">
                  <c:v>89.715138580764531</c:v>
                </c:pt>
                <c:pt idx="97">
                  <c:v>89.586986199387795</c:v>
                </c:pt>
                <c:pt idx="98">
                  <c:v>89.459952905413687</c:v>
                </c:pt>
                <c:pt idx="99">
                  <c:v>89.333945795588733</c:v>
                </c:pt>
                <c:pt idx="100">
                  <c:v>89.208877440696114</c:v>
                </c:pt>
                <c:pt idx="101">
                  <c:v>89.084665430931423</c:v>
                </c:pt>
                <c:pt idx="102">
                  <c:v>88.961231935453057</c:v>
                </c:pt>
                <c:pt idx="103">
                  <c:v>88.838503276957681</c:v>
                </c:pt>
                <c:pt idx="104">
                  <c:v>88.716409522045183</c:v>
                </c:pt>
                <c:pt idx="105">
                  <c:v>88.594884088142123</c:v>
                </c:pt>
                <c:pt idx="106">
                  <c:v>88.473863367841602</c:v>
                </c:pt>
                <c:pt idx="107">
                  <c:v>88.353286371685968</c:v>
                </c:pt>
                <c:pt idx="108">
                  <c:v>88.233094390662714</c:v>
                </c:pt>
                <c:pt idx="109">
                  <c:v>88.113230679995283</c:v>
                </c:pt>
                <c:pt idx="110">
                  <c:v>87.993640166182217</c:v>
                </c:pt>
                <c:pt idx="111">
                  <c:v>87.874269179660146</c:v>
                </c:pt>
                <c:pt idx="112">
                  <c:v>87.755065215919515</c:v>
                </c:pt>
                <c:pt idx="113">
                  <c:v>87.635976728371048</c:v>
                </c:pt>
                <c:pt idx="114">
                  <c:v>87.516952956716622</c:v>
                </c:pt>
                <c:pt idx="115">
                  <c:v>87.39794379498629</c:v>
                </c:pt>
                <c:pt idx="116">
                  <c:v>87.278899703725031</c:v>
                </c:pt>
                <c:pt idx="117">
                  <c:v>87.159771670997159</c:v>
                </c:pt>
                <c:pt idx="118">
                  <c:v>87.04051122686684</c:v>
                </c:pt>
                <c:pt idx="119">
                  <c:v>86.921070515750955</c:v>
                </c:pt>
                <c:pt idx="120">
                  <c:v>86.801402430457571</c:v>
                </c:pt>
                <c:pt idx="121">
                  <c:v>86.681460810763923</c:v>
                </c:pt>
                <c:pt idx="122">
                  <c:v>86.561200707993962</c:v>
                </c:pt>
                <c:pt idx="123">
                  <c:v>86.440578715198228</c:v>
                </c:pt>
                <c:pt idx="124">
                  <c:v>86.319553360204353</c:v>
                </c:pt>
                <c:pt idx="125">
                  <c:v>86.198085556027891</c:v>
                </c:pt>
                <c:pt idx="126">
                  <c:v>86.076139099979201</c:v>
                </c:pt>
                <c:pt idx="127">
                  <c:v>85.953681209405573</c:v>
                </c:pt>
                <c:pt idx="128">
                  <c:v>85.830683078545135</c:v>
                </c:pt>
                <c:pt idx="129">
                  <c:v>85.707120437683869</c:v>
                </c:pt>
                <c:pt idx="130">
                  <c:v>85.582974092971455</c:v>
                </c:pt>
                <c:pt idx="131">
                  <c:v>85.458230423176005</c:v>
                </c:pt>
                <c:pt idx="132">
                  <c:v>85.332881808636728</c:v>
                </c:pt>
                <c:pt idx="133">
                  <c:v>85.206926967972748</c:v>
                </c:pt>
                <c:pt idx="134">
                  <c:v>85.080371179913556</c:v>
                </c:pt>
                <c:pt idx="135">
                  <c:v>84.953226371009777</c:v>
                </c:pt>
                <c:pt idx="136">
                  <c:v>84.825511054901597</c:v>
                </c:pt>
                <c:pt idx="137">
                  <c:v>84.697250115057699</c:v>
                </c:pt>
                <c:pt idx="138">
                  <c:v>84.568474430087207</c:v>
                </c:pt>
                <c:pt idx="139">
                  <c:v>84.439220348390975</c:v>
                </c:pt>
                <c:pt idx="140">
                  <c:v>84.309529026491447</c:v>
                </c:pt>
                <c:pt idx="141">
                  <c:v>84.179445652279469</c:v>
                </c:pt>
                <c:pt idx="142">
                  <c:v>84.049018580097041</c:v>
                </c:pt>
                <c:pt idx="143">
                  <c:v>83.918298408600833</c:v>
                </c:pt>
                <c:pt idx="144">
                  <c:v>83.787337034436518</c:v>
                </c:pt>
                <c:pt idx="145">
                  <c:v>83.65618671479524</c:v>
                </c:pt>
                <c:pt idx="146">
                  <c:v>83.524899170007828</c:v>
                </c:pt>
                <c:pt idx="147">
                  <c:v>83.393524753713592</c:v>
                </c:pt>
                <c:pt idx="148">
                  <c:v>83.262111713202984</c:v>
                </c:pt>
                <c:pt idx="149">
                  <c:v>83.130705556743919</c:v>
                </c:pt>
                <c:pt idx="150">
                  <c:v>82.999348538547025</c:v>
                </c:pt>
                <c:pt idx="151">
                  <c:v>82.868079265967552</c:v>
                </c:pt>
                <c:pt idx="152">
                  <c:v>82.736932427973173</c:v>
                </c:pt>
                <c:pt idx="153">
                  <c:v>82.605938639123394</c:v>
                </c:pt>
                <c:pt idx="154">
                  <c:v>82.475124389495051</c:v>
                </c:pt>
                <c:pt idx="155">
                  <c:v>82.344512088230857</c:v>
                </c:pt>
                <c:pt idx="156">
                  <c:v>82.214120186673554</c:v>
                </c:pt>
                <c:pt idx="157">
                  <c:v>82.083963366288842</c:v>
                </c:pt>
                <c:pt idx="158">
                  <c:v>81.954052776642115</c:v>
                </c:pt>
                <c:pt idx="159">
                  <c:v>81.824396309410332</c:v>
                </c:pt>
                <c:pt idx="160">
                  <c:v>81.694998895610539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104.491</c:v>
                </c:pt>
                <c:pt idx="1">
                  <c:v>105.825</c:v>
                </c:pt>
                <c:pt idx="2">
                  <c:v>104.07</c:v>
                </c:pt>
                <c:pt idx="3">
                  <c:v>102.36799999999999</c:v>
                </c:pt>
                <c:pt idx="4">
                  <c:v>105.456</c:v>
                </c:pt>
                <c:pt idx="5">
                  <c:v>105.211</c:v>
                </c:pt>
                <c:pt idx="6">
                  <c:v>106.614</c:v>
                </c:pt>
                <c:pt idx="7">
                  <c:v>102.614</c:v>
                </c:pt>
                <c:pt idx="8">
                  <c:v>105.26300000000001</c:v>
                </c:pt>
                <c:pt idx="9">
                  <c:v>103.28100000000001</c:v>
                </c:pt>
                <c:pt idx="10">
                  <c:v>104.825</c:v>
                </c:pt>
                <c:pt idx="11">
                  <c:v>105.053</c:v>
                </c:pt>
                <c:pt idx="12">
                  <c:v>105.684</c:v>
                </c:pt>
                <c:pt idx="13">
                  <c:v>107.544</c:v>
                </c:pt>
                <c:pt idx="14">
                  <c:v>103.73699999999999</c:v>
                </c:pt>
                <c:pt idx="15">
                  <c:v>105.08799999999999</c:v>
                </c:pt>
                <c:pt idx="16">
                  <c:v>108.56100000000001</c:v>
                </c:pt>
                <c:pt idx="17">
                  <c:v>105.684</c:v>
                </c:pt>
                <c:pt idx="18">
                  <c:v>106</c:v>
                </c:pt>
                <c:pt idx="19">
                  <c:v>104.456</c:v>
                </c:pt>
                <c:pt idx="20">
                  <c:v>103.754</c:v>
                </c:pt>
                <c:pt idx="21">
                  <c:v>106.77200000000001</c:v>
                </c:pt>
                <c:pt idx="22">
                  <c:v>105.158</c:v>
                </c:pt>
                <c:pt idx="23">
                  <c:v>105.86</c:v>
                </c:pt>
                <c:pt idx="24">
                  <c:v>106.63200000000001</c:v>
                </c:pt>
                <c:pt idx="25">
                  <c:v>107.63200000000001</c:v>
                </c:pt>
                <c:pt idx="26">
                  <c:v>106.246</c:v>
                </c:pt>
                <c:pt idx="27">
                  <c:v>107.316</c:v>
                </c:pt>
                <c:pt idx="28">
                  <c:v>107.175</c:v>
                </c:pt>
                <c:pt idx="29">
                  <c:v>106.298</c:v>
                </c:pt>
                <c:pt idx="30">
                  <c:v>108.333</c:v>
                </c:pt>
                <c:pt idx="31">
                  <c:v>110.509</c:v>
                </c:pt>
                <c:pt idx="32">
                  <c:v>108.667</c:v>
                </c:pt>
                <c:pt idx="33">
                  <c:v>108.86</c:v>
                </c:pt>
                <c:pt idx="34">
                  <c:v>110.333</c:v>
                </c:pt>
                <c:pt idx="35">
                  <c:v>108.649</c:v>
                </c:pt>
                <c:pt idx="36">
                  <c:v>110.158</c:v>
                </c:pt>
                <c:pt idx="37">
                  <c:v>110.491</c:v>
                </c:pt>
                <c:pt idx="38">
                  <c:v>111.246</c:v>
                </c:pt>
                <c:pt idx="39">
                  <c:v>111.544</c:v>
                </c:pt>
                <c:pt idx="40">
                  <c:v>110.544</c:v>
                </c:pt>
                <c:pt idx="41">
                  <c:v>112.807</c:v>
                </c:pt>
                <c:pt idx="42">
                  <c:v>115.895</c:v>
                </c:pt>
                <c:pt idx="43">
                  <c:v>116.649</c:v>
                </c:pt>
                <c:pt idx="44">
                  <c:v>119.702</c:v>
                </c:pt>
                <c:pt idx="45">
                  <c:v>123.211</c:v>
                </c:pt>
                <c:pt idx="46">
                  <c:v>127.93</c:v>
                </c:pt>
                <c:pt idx="47">
                  <c:v>136.316</c:v>
                </c:pt>
                <c:pt idx="48">
                  <c:v>148.93</c:v>
                </c:pt>
                <c:pt idx="49">
                  <c:v>166.947</c:v>
                </c:pt>
                <c:pt idx="50">
                  <c:v>188.43899999999999</c:v>
                </c:pt>
                <c:pt idx="51">
                  <c:v>206.80699999999999</c:v>
                </c:pt>
                <c:pt idx="52">
                  <c:v>220.24600000000001</c:v>
                </c:pt>
                <c:pt idx="53">
                  <c:v>230.86</c:v>
                </c:pt>
                <c:pt idx="54">
                  <c:v>236.14</c:v>
                </c:pt>
                <c:pt idx="55">
                  <c:v>237.035</c:v>
                </c:pt>
                <c:pt idx="56">
                  <c:v>234.15799999999999</c:v>
                </c:pt>
                <c:pt idx="57">
                  <c:v>226.702</c:v>
                </c:pt>
                <c:pt idx="58">
                  <c:v>205.36799999999999</c:v>
                </c:pt>
                <c:pt idx="59">
                  <c:v>158.596</c:v>
                </c:pt>
                <c:pt idx="60">
                  <c:v>117.035</c:v>
                </c:pt>
                <c:pt idx="61">
                  <c:v>103.63200000000001</c:v>
                </c:pt>
                <c:pt idx="62">
                  <c:v>104.08799999999999</c:v>
                </c:pt>
                <c:pt idx="63">
                  <c:v>103.105</c:v>
                </c:pt>
                <c:pt idx="64">
                  <c:v>103.91200000000001</c:v>
                </c:pt>
                <c:pt idx="65">
                  <c:v>105.825</c:v>
                </c:pt>
                <c:pt idx="66">
                  <c:v>109</c:v>
                </c:pt>
                <c:pt idx="67">
                  <c:v>112.42100000000001</c:v>
                </c:pt>
                <c:pt idx="68">
                  <c:v>118.018</c:v>
                </c:pt>
                <c:pt idx="69">
                  <c:v>128.596</c:v>
                </c:pt>
                <c:pt idx="70">
                  <c:v>140.47399999999999</c:v>
                </c:pt>
                <c:pt idx="71">
                  <c:v>157.28100000000001</c:v>
                </c:pt>
                <c:pt idx="72">
                  <c:v>170.49100000000001</c:v>
                </c:pt>
                <c:pt idx="73">
                  <c:v>184.333</c:v>
                </c:pt>
                <c:pt idx="74">
                  <c:v>192.56100000000001</c:v>
                </c:pt>
                <c:pt idx="75">
                  <c:v>199.14</c:v>
                </c:pt>
                <c:pt idx="76">
                  <c:v>198.26300000000001</c:v>
                </c:pt>
                <c:pt idx="77">
                  <c:v>194.08799999999999</c:v>
                </c:pt>
                <c:pt idx="78">
                  <c:v>169.07</c:v>
                </c:pt>
                <c:pt idx="79">
                  <c:v>129.36799999999999</c:v>
                </c:pt>
                <c:pt idx="80">
                  <c:v>100.36799999999999</c:v>
                </c:pt>
                <c:pt idx="81">
                  <c:v>91.509</c:v>
                </c:pt>
                <c:pt idx="82">
                  <c:v>90.105000000000004</c:v>
                </c:pt>
                <c:pt idx="83">
                  <c:v>93.210999999999999</c:v>
                </c:pt>
                <c:pt idx="84">
                  <c:v>94.332999999999998</c:v>
                </c:pt>
                <c:pt idx="85">
                  <c:v>90.718999999999994</c:v>
                </c:pt>
                <c:pt idx="86">
                  <c:v>91.649000000000001</c:v>
                </c:pt>
                <c:pt idx="87">
                  <c:v>91.947000000000003</c:v>
                </c:pt>
                <c:pt idx="88">
                  <c:v>91.438999999999993</c:v>
                </c:pt>
                <c:pt idx="89">
                  <c:v>91.525999999999996</c:v>
                </c:pt>
                <c:pt idx="90">
                  <c:v>91.123000000000005</c:v>
                </c:pt>
                <c:pt idx="91">
                  <c:v>92.509</c:v>
                </c:pt>
                <c:pt idx="92">
                  <c:v>92.947000000000003</c:v>
                </c:pt>
                <c:pt idx="93">
                  <c:v>91.947000000000003</c:v>
                </c:pt>
                <c:pt idx="94">
                  <c:v>91.210999999999999</c:v>
                </c:pt>
                <c:pt idx="95">
                  <c:v>90.614000000000004</c:v>
                </c:pt>
                <c:pt idx="96">
                  <c:v>93.281000000000006</c:v>
                </c:pt>
                <c:pt idx="97">
                  <c:v>93.649000000000001</c:v>
                </c:pt>
                <c:pt idx="98">
                  <c:v>93.578999999999994</c:v>
                </c:pt>
                <c:pt idx="99">
                  <c:v>90.332999999999998</c:v>
                </c:pt>
                <c:pt idx="100">
                  <c:v>90.192999999999998</c:v>
                </c:pt>
                <c:pt idx="101">
                  <c:v>91.947000000000003</c:v>
                </c:pt>
                <c:pt idx="102">
                  <c:v>93.227999999999994</c:v>
                </c:pt>
                <c:pt idx="103">
                  <c:v>93.632000000000005</c:v>
                </c:pt>
                <c:pt idx="104">
                  <c:v>95.807000000000002</c:v>
                </c:pt>
                <c:pt idx="105">
                  <c:v>97.034999999999997</c:v>
                </c:pt>
                <c:pt idx="106">
                  <c:v>102.018</c:v>
                </c:pt>
                <c:pt idx="107">
                  <c:v>105.667</c:v>
                </c:pt>
                <c:pt idx="108">
                  <c:v>107.877</c:v>
                </c:pt>
                <c:pt idx="109">
                  <c:v>110.544</c:v>
                </c:pt>
                <c:pt idx="110">
                  <c:v>109.158</c:v>
                </c:pt>
                <c:pt idx="111">
                  <c:v>106.807</c:v>
                </c:pt>
                <c:pt idx="112">
                  <c:v>102.77200000000001</c:v>
                </c:pt>
                <c:pt idx="113">
                  <c:v>99.841999999999999</c:v>
                </c:pt>
                <c:pt idx="114">
                  <c:v>94.034999999999997</c:v>
                </c:pt>
                <c:pt idx="115">
                  <c:v>92.332999999999998</c:v>
                </c:pt>
                <c:pt idx="116">
                  <c:v>87.701999999999998</c:v>
                </c:pt>
                <c:pt idx="117">
                  <c:v>86.841999999999999</c:v>
                </c:pt>
                <c:pt idx="118">
                  <c:v>87.403999999999996</c:v>
                </c:pt>
                <c:pt idx="119">
                  <c:v>85.210999999999999</c:v>
                </c:pt>
                <c:pt idx="120">
                  <c:v>88</c:v>
                </c:pt>
                <c:pt idx="121">
                  <c:v>87.947000000000003</c:v>
                </c:pt>
                <c:pt idx="122">
                  <c:v>88.86</c:v>
                </c:pt>
                <c:pt idx="123">
                  <c:v>87.281000000000006</c:v>
                </c:pt>
                <c:pt idx="124">
                  <c:v>87.525999999999996</c:v>
                </c:pt>
                <c:pt idx="125">
                  <c:v>85.350999999999999</c:v>
                </c:pt>
                <c:pt idx="126">
                  <c:v>86.649000000000001</c:v>
                </c:pt>
                <c:pt idx="127">
                  <c:v>88.403999999999996</c:v>
                </c:pt>
                <c:pt idx="128">
                  <c:v>86.105000000000004</c:v>
                </c:pt>
                <c:pt idx="129">
                  <c:v>84.718999999999994</c:v>
                </c:pt>
                <c:pt idx="130">
                  <c:v>88.385999999999996</c:v>
                </c:pt>
                <c:pt idx="131">
                  <c:v>89.456000000000003</c:v>
                </c:pt>
                <c:pt idx="132">
                  <c:v>91.474000000000004</c:v>
                </c:pt>
                <c:pt idx="133">
                  <c:v>93.649000000000001</c:v>
                </c:pt>
                <c:pt idx="134">
                  <c:v>98.385999999999996</c:v>
                </c:pt>
                <c:pt idx="135">
                  <c:v>97.421000000000006</c:v>
                </c:pt>
                <c:pt idx="136">
                  <c:v>100.351</c:v>
                </c:pt>
                <c:pt idx="137">
                  <c:v>97.350999999999999</c:v>
                </c:pt>
                <c:pt idx="138">
                  <c:v>94.123000000000005</c:v>
                </c:pt>
                <c:pt idx="139">
                  <c:v>91.718999999999994</c:v>
                </c:pt>
                <c:pt idx="140">
                  <c:v>88.718999999999994</c:v>
                </c:pt>
                <c:pt idx="141">
                  <c:v>84.332999999999998</c:v>
                </c:pt>
                <c:pt idx="142">
                  <c:v>86.718999999999994</c:v>
                </c:pt>
                <c:pt idx="143">
                  <c:v>82.298000000000002</c:v>
                </c:pt>
                <c:pt idx="144">
                  <c:v>84.367999999999995</c:v>
                </c:pt>
                <c:pt idx="145">
                  <c:v>85.456000000000003</c:v>
                </c:pt>
                <c:pt idx="146">
                  <c:v>87.403999999999996</c:v>
                </c:pt>
                <c:pt idx="147">
                  <c:v>84.052999999999997</c:v>
                </c:pt>
                <c:pt idx="148">
                  <c:v>82.456000000000003</c:v>
                </c:pt>
                <c:pt idx="149">
                  <c:v>85.807000000000002</c:v>
                </c:pt>
                <c:pt idx="150">
                  <c:v>82.438999999999993</c:v>
                </c:pt>
                <c:pt idx="151">
                  <c:v>83.192999999999998</c:v>
                </c:pt>
                <c:pt idx="152">
                  <c:v>82.947000000000003</c:v>
                </c:pt>
                <c:pt idx="153">
                  <c:v>83.683999999999997</c:v>
                </c:pt>
                <c:pt idx="154">
                  <c:v>85.385999999999996</c:v>
                </c:pt>
                <c:pt idx="155">
                  <c:v>84.087999999999994</c:v>
                </c:pt>
                <c:pt idx="156">
                  <c:v>85.525999999999996</c:v>
                </c:pt>
                <c:pt idx="157">
                  <c:v>83.298000000000002</c:v>
                </c:pt>
                <c:pt idx="158">
                  <c:v>81.894999999999996</c:v>
                </c:pt>
                <c:pt idx="159">
                  <c:v>82.316000000000003</c:v>
                </c:pt>
                <c:pt idx="160">
                  <c:v>82.912000000000006</c:v>
                </c:pt>
                <c:pt idx="161">
                  <c:v>85.174999999999997</c:v>
                </c:pt>
                <c:pt idx="162">
                  <c:v>82.649000000000001</c:v>
                </c:pt>
                <c:pt idx="163">
                  <c:v>84.86</c:v>
                </c:pt>
                <c:pt idx="164">
                  <c:v>83.894999999999996</c:v>
                </c:pt>
                <c:pt idx="165">
                  <c:v>84.087999999999994</c:v>
                </c:pt>
                <c:pt idx="166">
                  <c:v>81.754000000000005</c:v>
                </c:pt>
                <c:pt idx="167">
                  <c:v>83.385999999999996</c:v>
                </c:pt>
                <c:pt idx="168">
                  <c:v>83.192999999999998</c:v>
                </c:pt>
                <c:pt idx="169">
                  <c:v>83.316000000000003</c:v>
                </c:pt>
                <c:pt idx="170">
                  <c:v>83.491</c:v>
                </c:pt>
                <c:pt idx="171">
                  <c:v>83</c:v>
                </c:pt>
                <c:pt idx="172">
                  <c:v>83.14</c:v>
                </c:pt>
                <c:pt idx="173">
                  <c:v>80.385999999999996</c:v>
                </c:pt>
                <c:pt idx="174">
                  <c:v>82.227999999999994</c:v>
                </c:pt>
                <c:pt idx="175">
                  <c:v>82.632000000000005</c:v>
                </c:pt>
                <c:pt idx="176">
                  <c:v>81.596000000000004</c:v>
                </c:pt>
                <c:pt idx="177">
                  <c:v>81.596000000000004</c:v>
                </c:pt>
                <c:pt idx="178">
                  <c:v>81.596000000000004</c:v>
                </c:pt>
                <c:pt idx="179">
                  <c:v>79.385999999999996</c:v>
                </c:pt>
                <c:pt idx="180">
                  <c:v>81.158000000000001</c:v>
                </c:pt>
                <c:pt idx="181">
                  <c:v>82.316000000000003</c:v>
                </c:pt>
                <c:pt idx="182">
                  <c:v>80.701999999999998</c:v>
                </c:pt>
                <c:pt idx="183">
                  <c:v>80.245999999999995</c:v>
                </c:pt>
                <c:pt idx="184">
                  <c:v>79.332999999999998</c:v>
                </c:pt>
                <c:pt idx="185">
                  <c:v>80.421000000000006</c:v>
                </c:pt>
                <c:pt idx="186">
                  <c:v>78.930000000000007</c:v>
                </c:pt>
                <c:pt idx="187">
                  <c:v>80.174999999999997</c:v>
                </c:pt>
                <c:pt idx="188">
                  <c:v>82.263000000000005</c:v>
                </c:pt>
                <c:pt idx="189">
                  <c:v>79.332999999999998</c:v>
                </c:pt>
                <c:pt idx="190">
                  <c:v>81.263000000000005</c:v>
                </c:pt>
                <c:pt idx="191">
                  <c:v>81.474000000000004</c:v>
                </c:pt>
                <c:pt idx="192">
                  <c:v>78.894999999999996</c:v>
                </c:pt>
                <c:pt idx="193">
                  <c:v>82.385999999999996</c:v>
                </c:pt>
                <c:pt idx="194">
                  <c:v>77.876999999999995</c:v>
                </c:pt>
                <c:pt idx="195">
                  <c:v>78.876999999999995</c:v>
                </c:pt>
                <c:pt idx="196">
                  <c:v>80.245999999999995</c:v>
                </c:pt>
                <c:pt idx="197">
                  <c:v>79.316000000000003</c:v>
                </c:pt>
                <c:pt idx="198">
                  <c:v>81.718999999999994</c:v>
                </c:pt>
                <c:pt idx="199">
                  <c:v>79.614000000000004</c:v>
                </c:pt>
                <c:pt idx="200">
                  <c:v>79.578999999999994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103.61374617767248</c:v>
                </c:pt>
                <c:pt idx="6">
                  <c:v>103.79970930028455</c:v>
                </c:pt>
                <c:pt idx="7">
                  <c:v>103.9834908183765</c:v>
                </c:pt>
                <c:pt idx="8">
                  <c:v>104.16479624973276</c:v>
                </c:pt>
                <c:pt idx="9">
                  <c:v>104.34329958752923</c:v>
                </c:pt>
                <c:pt idx="10">
                  <c:v>104.51864099344164</c:v>
                </c:pt>
                <c:pt idx="11">
                  <c:v>104.69042452905235</c:v>
                </c:pt>
                <c:pt idx="12">
                  <c:v>104.85821598221267</c:v>
                </c:pt>
                <c:pt idx="13">
                  <c:v>105.02154085764739</c:v>
                </c:pt>
                <c:pt idx="14">
                  <c:v>105.17988261538568</c:v>
                </c:pt>
                <c:pt idx="15">
                  <c:v>105.33268125704195</c:v>
                </c:pt>
                <c:pt idx="16">
                  <c:v>105.47933237977033</c:v>
                </c:pt>
                <c:pt idx="17">
                  <c:v>105.61918684374645</c:v>
                </c:pt>
                <c:pt idx="18">
                  <c:v>105.75155123762787</c:v>
                </c:pt>
                <c:pt idx="19">
                  <c:v>105.8756893907357</c:v>
                </c:pt>
                <c:pt idx="20">
                  <c:v>105.99082529653617</c:v>
                </c:pt>
                <c:pt idx="21">
                  <c:v>106.09614802783162</c:v>
                </c:pt>
                <c:pt idx="22">
                  <c:v>106.19081962652524</c:v>
                </c:pt>
                <c:pt idx="23">
                  <c:v>106.27398768746558</c:v>
                </c:pt>
                <c:pt idx="24">
                  <c:v>106.34480566544535</c:v>
                </c:pt>
                <c:pt idx="25">
                  <c:v>106.40246618161548</c:v>
                </c:pt>
                <c:pt idx="26">
                  <c:v>106.44625631122942</c:v>
                </c:pt>
                <c:pt idx="27">
                  <c:v>106.47564968218822</c:v>
                </c:pt>
                <c:pt idx="28">
                  <c:v>106.49045899918285</c:v>
                </c:pt>
                <c:pt idx="29">
                  <c:v>106.49108508548518</c:v>
                </c:pt>
                <c:pt idx="30">
                  <c:v>106.47891510128163</c:v>
                </c:pt>
                <c:pt idx="31">
                  <c:v>106.45694277028673</c:v>
                </c:pt>
                <c:pt idx="32">
                  <c:v>106.43070511514306</c:v>
                </c:pt>
                <c:pt idx="33">
                  <c:v>106.40964873933856</c:v>
                </c:pt>
                <c:pt idx="34">
                  <c:v>106.40904613035836</c:v>
                </c:pt>
                <c:pt idx="35">
                  <c:v>106.4525671176814</c:v>
                </c:pt>
                <c:pt idx="36">
                  <c:v>106.57555775500221</c:v>
                </c:pt>
                <c:pt idx="37">
                  <c:v>106.82897296841911</c:v>
                </c:pt>
                <c:pt idx="38">
                  <c:v>107.28373835643008</c:v>
                </c:pt>
                <c:pt idx="39">
                  <c:v>108.03507861355904</c:v>
                </c:pt>
                <c:pt idx="40">
                  <c:v>109.2060609755188</c:v>
                </c:pt>
                <c:pt idx="41">
                  <c:v>110.94930234279155</c:v>
                </c:pt>
                <c:pt idx="42">
                  <c:v>113.44554674580874</c:v>
                </c:pt>
                <c:pt idx="43">
                  <c:v>116.89772788087895</c:v>
                </c:pt>
                <c:pt idx="44">
                  <c:v>121.51929162754821</c:v>
                </c:pt>
                <c:pt idx="45">
                  <c:v>127.51605256413745</c:v>
                </c:pt>
                <c:pt idx="46">
                  <c:v>135.0617352278893</c:v>
                </c:pt>
                <c:pt idx="47">
                  <c:v>144.26856245010862</c:v>
                </c:pt>
                <c:pt idx="48">
                  <c:v>155.15565238000269</c:v>
                </c:pt>
                <c:pt idx="49">
                  <c:v>167.61931738771688</c:v>
                </c:pt>
                <c:pt idx="50">
                  <c:v>181.41021983291037</c:v>
                </c:pt>
                <c:pt idx="51">
                  <c:v>196.1214083652923</c:v>
                </c:pt>
                <c:pt idx="52">
                  <c:v>211.18026844272637</c:v>
                </c:pt>
                <c:pt idx="53">
                  <c:v>225.77932353746817</c:v>
                </c:pt>
                <c:pt idx="54">
                  <c:v>238.51517943193511</c:v>
                </c:pt>
                <c:pt idx="55">
                  <c:v>246.4447929636886</c:v>
                </c:pt>
                <c:pt idx="56">
                  <c:v>244.28526679441217</c:v>
                </c:pt>
                <c:pt idx="57">
                  <c:v>226.56138144463083</c:v>
                </c:pt>
                <c:pt idx="58">
                  <c:v>193.81021570735774</c:v>
                </c:pt>
                <c:pt idx="59">
                  <c:v>156.0356413298214</c:v>
                </c:pt>
                <c:pt idx="60">
                  <c:v>126.02606880591662</c:v>
                </c:pt>
                <c:pt idx="61">
                  <c:v>109.33933579464714</c:v>
                </c:pt>
                <c:pt idx="62">
                  <c:v>103.12842209187204</c:v>
                </c:pt>
                <c:pt idx="63">
                  <c:v>102.27191232475226</c:v>
                </c:pt>
                <c:pt idx="64">
                  <c:v>103.66342225386795</c:v>
                </c:pt>
                <c:pt idx="65">
                  <c:v>106.31781457274407</c:v>
                </c:pt>
                <c:pt idx="66">
                  <c:v>110.19191568253507</c:v>
                </c:pt>
                <c:pt idx="67">
                  <c:v>115.47947497455188</c:v>
                </c:pt>
                <c:pt idx="68">
                  <c:v>122.37132226094373</c:v>
                </c:pt>
                <c:pt idx="69">
                  <c:v>130.9708728082924</c:v>
                </c:pt>
                <c:pt idx="70">
                  <c:v>141.23951330721724</c:v>
                </c:pt>
                <c:pt idx="71">
                  <c:v>152.95290387954799</c:v>
                </c:pt>
                <c:pt idx="72">
                  <c:v>165.67552457298822</c:v>
                </c:pt>
                <c:pt idx="73">
                  <c:v>178.75990746084091</c:v>
                </c:pt>
                <c:pt idx="74">
                  <c:v>191.31926220542977</c:v>
                </c:pt>
                <c:pt idx="75">
                  <c:v>201.74550375171447</c:v>
                </c:pt>
                <c:pt idx="76">
                  <c:v>205.6963849490256</c:v>
                </c:pt>
                <c:pt idx="77">
                  <c:v>194.6201796135494</c:v>
                </c:pt>
                <c:pt idx="78">
                  <c:v>164.45402482696926</c:v>
                </c:pt>
                <c:pt idx="79">
                  <c:v>128.41487406146544</c:v>
                </c:pt>
                <c:pt idx="80">
                  <c:v>104.81215348042079</c:v>
                </c:pt>
                <c:pt idx="81">
                  <c:v>95.972446722816542</c:v>
                </c:pt>
                <c:pt idx="82">
                  <c:v>93.96299526223811</c:v>
                </c:pt>
                <c:pt idx="83">
                  <c:v>93.558943826660865</c:v>
                </c:pt>
                <c:pt idx="84">
                  <c:v>93.36172322284061</c:v>
                </c:pt>
                <c:pt idx="85">
                  <c:v>93.181831494847387</c:v>
                </c:pt>
                <c:pt idx="86">
                  <c:v>93.005280085899074</c:v>
                </c:pt>
                <c:pt idx="87">
                  <c:v>92.831338161514878</c:v>
                </c:pt>
                <c:pt idx="88">
                  <c:v>92.659827830172119</c:v>
                </c:pt>
                <c:pt idx="89">
                  <c:v>92.490593102815836</c:v>
                </c:pt>
                <c:pt idx="90">
                  <c:v>92.323487923037888</c:v>
                </c:pt>
                <c:pt idx="91">
                  <c:v>92.158377347803622</c:v>
                </c:pt>
                <c:pt idx="92">
                  <c:v>91.995143719666274</c:v>
                </c:pt>
                <c:pt idx="93">
                  <c:v>91.833711199625796</c:v>
                </c:pt>
                <c:pt idx="94">
                  <c:v>91.674132801533958</c:v>
                </c:pt>
                <c:pt idx="95">
                  <c:v>91.516868047918308</c:v>
                </c:pt>
                <c:pt idx="96">
                  <c:v>91.363577874681695</c:v>
                </c:pt>
                <c:pt idx="97">
                  <c:v>91.219153719958456</c:v>
                </c:pt>
                <c:pt idx="98">
                  <c:v>91.096284614966351</c:v>
                </c:pt>
                <c:pt idx="99">
                  <c:v>91.024350328040839</c:v>
                </c:pt>
                <c:pt idx="100">
                  <c:v>91.063865096996352</c:v>
                </c:pt>
                <c:pt idx="101">
                  <c:v>91.324405326559372</c:v>
                </c:pt>
                <c:pt idx="102">
                  <c:v>91.976518133405975</c:v>
                </c:pt>
                <c:pt idx="103">
                  <c:v>93.238186557702051</c:v>
                </c:pt>
                <c:pt idx="104">
                  <c:v>95.312202744757471</c:v>
                </c:pt>
                <c:pt idx="105">
                  <c:v>98.266055830439754</c:v>
                </c:pt>
                <c:pt idx="106">
                  <c:v>101.88850997493616</c:v>
                </c:pt>
                <c:pt idx="107">
                  <c:v>105.60944998157356</c:v>
                </c:pt>
                <c:pt idx="108">
                  <c:v>108.58329700191791</c:v>
                </c:pt>
                <c:pt idx="109">
                  <c:v>109.9656491193296</c:v>
                </c:pt>
                <c:pt idx="110">
                  <c:v>109.27614338794228</c:v>
                </c:pt>
                <c:pt idx="111">
                  <c:v>106.64018710414328</c:v>
                </c:pt>
                <c:pt idx="112">
                  <c:v>102.74597767739549</c:v>
                </c:pt>
                <c:pt idx="113">
                  <c:v>98.533879154246776</c:v>
                </c:pt>
                <c:pt idx="114">
                  <c:v>94.810730355397126</c:v>
                </c:pt>
                <c:pt idx="115">
                  <c:v>92.006652665180653</c:v>
                </c:pt>
                <c:pt idx="116">
                  <c:v>90.161926268159888</c:v>
                </c:pt>
                <c:pt idx="117">
                  <c:v>89.074538412060477</c:v>
                </c:pt>
                <c:pt idx="118">
                  <c:v>88.475841162507948</c:v>
                </c:pt>
                <c:pt idx="119">
                  <c:v>88.143400498613929</c:v>
                </c:pt>
                <c:pt idx="120">
                  <c:v>87.935686846847616</c:v>
                </c:pt>
                <c:pt idx="121">
                  <c:v>87.778986827826486</c:v>
                </c:pt>
                <c:pt idx="122">
                  <c:v>87.640992493516521</c:v>
                </c:pt>
                <c:pt idx="123">
                  <c:v>87.509673874179001</c:v>
                </c:pt>
                <c:pt idx="124">
                  <c:v>87.381516656897404</c:v>
                </c:pt>
                <c:pt idx="125">
                  <c:v>87.257171286115934</c:v>
                </c:pt>
                <c:pt idx="126">
                  <c:v>87.143012399735895</c:v>
                </c:pt>
                <c:pt idx="127">
                  <c:v>87.060391526830358</c:v>
                </c:pt>
                <c:pt idx="128">
                  <c:v>87.066772576665485</c:v>
                </c:pt>
                <c:pt idx="129">
                  <c:v>87.287905082304107</c:v>
                </c:pt>
                <c:pt idx="130">
                  <c:v>87.939497019830583</c:v>
                </c:pt>
                <c:pt idx="131">
                  <c:v>89.2860820434841</c:v>
                </c:pt>
                <c:pt idx="132">
                  <c:v>91.484551977041875</c:v>
                </c:pt>
                <c:pt idx="133">
                  <c:v>94.345477254592041</c:v>
                </c:pt>
                <c:pt idx="134">
                  <c:v>97.192789944202417</c:v>
                </c:pt>
                <c:pt idx="135">
                  <c:v>99.044817656665799</c:v>
                </c:pt>
                <c:pt idx="136">
                  <c:v>99.120771149182161</c:v>
                </c:pt>
                <c:pt idx="137">
                  <c:v>97.333214395396539</c:v>
                </c:pt>
                <c:pt idx="138">
                  <c:v>94.35140497509272</c:v>
                </c:pt>
                <c:pt idx="139">
                  <c:v>91.174737964031394</c:v>
                </c:pt>
                <c:pt idx="140">
                  <c:v>88.580945699505506</c:v>
                </c:pt>
                <c:pt idx="141">
                  <c:v>86.854683938524659</c:v>
                </c:pt>
                <c:pt idx="142">
                  <c:v>85.878799657935645</c:v>
                </c:pt>
                <c:pt idx="143">
                  <c:v>85.382499981290593</c:v>
                </c:pt>
                <c:pt idx="144">
                  <c:v>85.128664564267751</c:v>
                </c:pt>
                <c:pt idx="145">
                  <c:v>84.974721406496528</c:v>
                </c:pt>
                <c:pt idx="146">
                  <c:v>84.854849542773792</c:v>
                </c:pt>
                <c:pt idx="147">
                  <c:v>84.744671846317132</c:v>
                </c:pt>
                <c:pt idx="148">
                  <c:v>84.636760545061065</c:v>
                </c:pt>
                <c:pt idx="149">
                  <c:v>84.529199779541372</c:v>
                </c:pt>
                <c:pt idx="150">
                  <c:v>84.421536873604921</c:v>
                </c:pt>
                <c:pt idx="151">
                  <c:v>84.313644574825332</c:v>
                </c:pt>
                <c:pt idx="152">
                  <c:v>84.205461172404043</c:v>
                </c:pt>
                <c:pt idx="153">
                  <c:v>84.096941462716472</c:v>
                </c:pt>
                <c:pt idx="154">
                  <c:v>83.988048844967551</c:v>
                </c:pt>
                <c:pt idx="155">
                  <c:v>83.87875395590828</c:v>
                </c:pt>
                <c:pt idx="156">
                  <c:v>83.769034106938079</c:v>
                </c:pt>
                <c:pt idx="157">
                  <c:v>83.658872756681006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103.61374617767007</c:v>
                </c:pt>
                <c:pt idx="6">
                  <c:v>103.79970930027662</c:v>
                </c:pt>
                <c:pt idx="7">
                  <c:v>103.98349081835111</c:v>
                </c:pt>
                <c:pt idx="8">
                  <c:v>104.16479624965329</c:v>
                </c:pt>
                <c:pt idx="9">
                  <c:v>104.34329958728594</c:v>
                </c:pt>
                <c:pt idx="10">
                  <c:v>104.51864099271333</c:v>
                </c:pt>
                <c:pt idx="11">
                  <c:v>104.69042452692061</c:v>
                </c:pt>
                <c:pt idx="12">
                  <c:v>104.85821597611195</c:v>
                </c:pt>
                <c:pt idx="13">
                  <c:v>105.02154084057641</c:v>
                </c:pt>
                <c:pt idx="14">
                  <c:v>105.17988256868041</c:v>
                </c:pt>
                <c:pt idx="15">
                  <c:v>105.33268113210165</c:v>
                </c:pt>
                <c:pt idx="16">
                  <c:v>105.47933205298014</c:v>
                </c:pt>
                <c:pt idx="17">
                  <c:v>105.61918600801802</c:v>
                </c:pt>
                <c:pt idx="18">
                  <c:v>105.75154914789363</c:v>
                </c:pt>
                <c:pt idx="19">
                  <c:v>105.87568428160915</c:v>
                </c:pt>
                <c:pt idx="20">
                  <c:v>105.99081308326564</c:v>
                </c:pt>
                <c:pt idx="21">
                  <c:v>106.0961194817166</c:v>
                </c:pt>
                <c:pt idx="22">
                  <c:v>106.19075438985867</c:v>
                </c:pt>
                <c:pt idx="23">
                  <c:v>106.27384191811191</c:v>
                </c:pt>
                <c:pt idx="24">
                  <c:v>106.34448719406446</c:v>
                </c:pt>
                <c:pt idx="25">
                  <c:v>106.40178587560155</c:v>
                </c:pt>
                <c:pt idx="26">
                  <c:v>106.44483539679645</c:v>
                </c:pt>
                <c:pt idx="27">
                  <c:v>106.47274792374066</c:v>
                </c:pt>
                <c:pt idx="28">
                  <c:v>106.4846649216079</c:v>
                </c:pt>
                <c:pt idx="29">
                  <c:v>106.47977314608332</c:v>
                </c:pt>
                <c:pt idx="30">
                  <c:v>106.45732177482424</c:v>
                </c:pt>
                <c:pt idx="31">
                  <c:v>106.41664029246176</c:v>
                </c:pt>
                <c:pt idx="32">
                  <c:v>106.35715664203713</c:v>
                </c:pt>
                <c:pt idx="33">
                  <c:v>106.27841506435658</c:v>
                </c:pt>
                <c:pt idx="34">
                  <c:v>106.18009297317508</c:v>
                </c:pt>
                <c:pt idx="35">
                  <c:v>106.0620161672974</c:v>
                </c:pt>
                <c:pt idx="36">
                  <c:v>105.92417166887287</c:v>
                </c:pt>
                <c:pt idx="37">
                  <c:v>105.76671750691968</c:v>
                </c:pt>
                <c:pt idx="38">
                  <c:v>105.58998884022587</c:v>
                </c:pt>
                <c:pt idx="39">
                  <c:v>105.39449993432973</c:v>
                </c:pt>
                <c:pt idx="40">
                  <c:v>105.18094166910286</c:v>
                </c:pt>
                <c:pt idx="41">
                  <c:v>104.95017444797908</c:v>
                </c:pt>
                <c:pt idx="42">
                  <c:v>104.70321659461892</c:v>
                </c:pt>
                <c:pt idx="43">
                  <c:v>104.44122854243226</c:v>
                </c:pt>
                <c:pt idx="44">
                  <c:v>104.16549333021007</c:v>
                </c:pt>
                <c:pt idx="45">
                  <c:v>103.87739409691402</c:v>
                </c:pt>
                <c:pt idx="46">
                  <c:v>103.5783894064907</c:v>
                </c:pt>
                <c:pt idx="47">
                  <c:v>103.26998731932373</c:v>
                </c:pt>
                <c:pt idx="48">
                  <c:v>102.95371915544307</c:v>
                </c:pt>
                <c:pt idx="49">
                  <c:v>102.63111386605327</c:v>
                </c:pt>
                <c:pt idx="50">
                  <c:v>102.30367384957935</c:v>
                </c:pt>
                <c:pt idx="51">
                  <c:v>101.97285292569568</c:v>
                </c:pt>
                <c:pt idx="52">
                  <c:v>101.64003702800387</c:v>
                </c:pt>
                <c:pt idx="53">
                  <c:v>101.30652800677538</c:v>
                </c:pt>
                <c:pt idx="54">
                  <c:v>100.97353076088206</c:v>
                </c:pt>
                <c:pt idx="55">
                  <c:v>100.64214375463271</c:v>
                </c:pt>
                <c:pt idx="56">
                  <c:v>100.31335283020667</c:v>
                </c:pt>
                <c:pt idx="57">
                  <c:v>99.988028106313934</c:v>
                </c:pt>
                <c:pt idx="58">
                  <c:v>99.666923662164749</c:v>
                </c:pt>
                <c:pt idx="59">
                  <c:v>99.350679643590851</c:v>
                </c:pt>
                <c:pt idx="60">
                  <c:v>99.039826393710342</c:v>
                </c:pt>
                <c:pt idx="61">
                  <c:v>98.734790200680507</c:v>
                </c:pt>
                <c:pt idx="62">
                  <c:v>98.435900265592124</c:v>
                </c:pt>
                <c:pt idx="63">
                  <c:v>98.143396519721577</c:v>
                </c:pt>
                <c:pt idx="64">
                  <c:v>97.857437957485331</c:v>
                </c:pt>
                <c:pt idx="65">
                  <c:v>97.578111195223357</c:v>
                </c:pt>
                <c:pt idx="66">
                  <c:v>97.30543901266546</c:v>
                </c:pt>
                <c:pt idx="67">
                  <c:v>97.039388680619808</c:v>
                </c:pt>
                <c:pt idx="68">
                  <c:v>96.779879922818225</c:v>
                </c:pt>
                <c:pt idx="69">
                  <c:v>96.526792400409079</c:v>
                </c:pt>
                <c:pt idx="70">
                  <c:v>96.279972643365753</c:v>
                </c:pt>
                <c:pt idx="71">
                  <c:v>96.039240383642252</c:v>
                </c:pt>
                <c:pt idx="72">
                  <c:v>95.804394270208249</c:v>
                </c:pt>
                <c:pt idx="73">
                  <c:v>95.575216966369453</c:v>
                </c:pt>
                <c:pt idx="74">
                  <c:v>95.35147964544683</c:v>
                </c:pt>
                <c:pt idx="75">
                  <c:v>95.13294591247967</c:v>
                </c:pt>
                <c:pt idx="76">
                  <c:v>94.919375187710273</c:v>
                </c:pt>
                <c:pt idx="77">
                  <c:v>94.710525592782801</c:v>
                </c:pt>
                <c:pt idx="78">
                  <c:v>94.506156383392778</c:v>
                </c:pt>
                <c:pt idx="79">
                  <c:v>94.306029973061825</c:v>
                </c:pt>
                <c:pt idx="80">
                  <c:v>94.109913592222227</c:v>
                </c:pt>
                <c:pt idx="81">
                  <c:v>93.917580625258211</c:v>
                </c:pt>
                <c:pt idx="82">
                  <c:v>93.728811665880073</c:v>
                </c:pt>
                <c:pt idx="83">
                  <c:v>93.54339532845971</c:v>
                </c:pt>
                <c:pt idx="84">
                  <c:v>93.36112884993598</c:v>
                </c:pt>
                <c:pt idx="85">
                  <c:v>93.181818513763986</c:v>
                </c:pt>
                <c:pt idx="86">
                  <c:v>93.005279924251383</c:v>
                </c:pt>
                <c:pt idx="87">
                  <c:v>92.831338156583172</c:v>
                </c:pt>
                <c:pt idx="88">
                  <c:v>92.659827804943873</c:v>
                </c:pt>
                <c:pt idx="89">
                  <c:v>92.490592948439286</c:v>
                </c:pt>
                <c:pt idx="90">
                  <c:v>92.323487052020951</c:v>
                </c:pt>
                <c:pt idx="91">
                  <c:v>92.158372817332719</c:v>
                </c:pt>
                <c:pt idx="92">
                  <c:v>91.995121996329729</c:v>
                </c:pt>
                <c:pt idx="93">
                  <c:v>91.83361517865508</c:v>
                </c:pt>
                <c:pt idx="94">
                  <c:v>91.673741562088694</c:v>
                </c:pt>
                <c:pt idx="95">
                  <c:v>91.51539871388465</c:v>
                </c:pt>
                <c:pt idx="96">
                  <c:v>91.358492329472114</c:v>
                </c:pt>
                <c:pt idx="97">
                  <c:v>91.202935993787918</c:v>
                </c:pt>
                <c:pt idx="98">
                  <c:v>91.048650949416398</c:v>
                </c:pt>
                <c:pt idx="99">
                  <c:v>90.895565874710272</c:v>
                </c:pt>
                <c:pt idx="100">
                  <c:v>90.743616674137158</c:v>
                </c:pt>
                <c:pt idx="101">
                  <c:v>90.59274628221695</c:v>
                </c:pt>
                <c:pt idx="102">
                  <c:v>90.442904481565947</c:v>
                </c:pt>
                <c:pt idx="103">
                  <c:v>90.294047734729872</c:v>
                </c:pt>
                <c:pt idx="104">
                  <c:v>90.146139028647468</c:v>
                </c:pt>
                <c:pt idx="105">
                  <c:v>89.999147729732215</c:v>
                </c:pt>
                <c:pt idx="106">
                  <c:v>89.853049446677602</c:v>
                </c:pt>
                <c:pt idx="107">
                  <c:v>89.70782589717632</c:v>
                </c:pt>
                <c:pt idx="108">
                  <c:v>89.563464773798856</c:v>
                </c:pt>
                <c:pt idx="109">
                  <c:v>89.419959603305571</c:v>
                </c:pt>
                <c:pt idx="110">
                  <c:v>89.277309592690031</c:v>
                </c:pt>
                <c:pt idx="111">
                  <c:v>89.135519454292734</c:v>
                </c:pt>
                <c:pt idx="112">
                  <c:v>88.994599201429565</c:v>
                </c:pt>
                <c:pt idx="113">
                  <c:v>88.854563905196969</c:v>
                </c:pt>
                <c:pt idx="114">
                  <c:v>88.715433402520432</c:v>
                </c:pt>
                <c:pt idx="115">
                  <c:v>88.57723194518735</c:v>
                </c:pt>
                <c:pt idx="116">
                  <c:v>88.439987779647936</c:v>
                </c:pt>
                <c:pt idx="117">
                  <c:v>88.303732647888864</c:v>
                </c:pt>
                <c:pt idx="118">
                  <c:v>88.168501200797422</c:v>
                </c:pt>
                <c:pt idx="119">
                  <c:v>88.034330317246955</c:v>
                </c:pt>
                <c:pt idx="120">
                  <c:v>87.901258324743083</c:v>
                </c:pt>
                <c:pt idx="121">
                  <c:v>87.769324120935153</c:v>
                </c:pt>
                <c:pt idx="122">
                  <c:v>87.638566199632237</c:v>
                </c:pt>
                <c:pt idx="123">
                  <c:v>87.509021590119133</c:v>
                </c:pt>
                <c:pt idx="124">
                  <c:v>87.380724724402171</c:v>
                </c:pt>
                <c:pt idx="125">
                  <c:v>87.253706253303037</c:v>
                </c:pt>
                <c:pt idx="126">
                  <c:v>87.127991838717932</c:v>
                </c:pt>
                <c:pt idx="127">
                  <c:v>87.003600955441243</c:v>
                </c:pt>
                <c:pt idx="128">
                  <c:v>86.880545741203349</c:v>
                </c:pt>
                <c:pt idx="129">
                  <c:v>86.758829937436275</c:v>
                </c:pt>
                <c:pt idx="130">
                  <c:v>86.638447965209494</c:v>
                </c:pt>
                <c:pt idx="131">
                  <c:v>86.519384180287943</c:v>
                </c:pt>
                <c:pt idx="132">
                  <c:v>86.401612348014567</c:v>
                </c:pt>
                <c:pt idx="133">
                  <c:v>86.285095372561358</c:v>
                </c:pt>
                <c:pt idx="134">
                  <c:v>86.169785306139318</c:v>
                </c:pt>
                <c:pt idx="135">
                  <c:v>86.055623652392683</c:v>
                </c:pt>
                <c:pt idx="136">
                  <c:v>85.942541965084331</c:v>
                </c:pt>
                <c:pt idx="137">
                  <c:v>85.83046272919097</c:v>
                </c:pt>
                <c:pt idx="138">
                  <c:v>85.719300497699351</c:v>
                </c:pt>
                <c:pt idx="139">
                  <c:v>85.608963244797962</c:v>
                </c:pt>
                <c:pt idx="140">
                  <c:v>85.499353885786945</c:v>
                </c:pt>
                <c:pt idx="141">
                  <c:v>85.39037190668401</c:v>
                </c:pt>
                <c:pt idx="142">
                  <c:v>85.281915042709812</c:v>
                </c:pt>
                <c:pt idx="143">
                  <c:v>85.173880944778389</c:v>
                </c:pt>
                <c:pt idx="144">
                  <c:v>85.066168776644162</c:v>
                </c:pt>
                <c:pt idx="145">
                  <c:v>84.95868069199831</c:v>
                </c:pt>
                <c:pt idx="146">
                  <c:v>84.851323149861713</c:v>
                </c:pt>
                <c:pt idx="147">
                  <c:v>84.744008037236654</c:v>
                </c:pt>
                <c:pt idx="148">
                  <c:v>84.636653579262401</c:v>
                </c:pt>
                <c:pt idx="149">
                  <c:v>84.529185028224589</c:v>
                </c:pt>
                <c:pt idx="150">
                  <c:v>84.421535132978576</c:v>
                </c:pt>
                <c:pt idx="151">
                  <c:v>84.31364439912079</c:v>
                </c:pt>
                <c:pt idx="152">
                  <c:v>84.205461157234069</c:v>
                </c:pt>
                <c:pt idx="153">
                  <c:v>84.096941461596415</c:v>
                </c:pt>
                <c:pt idx="154">
                  <c:v>83.988048844896838</c:v>
                </c:pt>
                <c:pt idx="155">
                  <c:v>83.878753955904457</c:v>
                </c:pt>
                <c:pt idx="156">
                  <c:v>83.769034106937909</c:v>
                </c:pt>
                <c:pt idx="157">
                  <c:v>83.658872756681006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105.91200000000001</c:v>
                </c:pt>
                <c:pt idx="1">
                  <c:v>106.193</c:v>
                </c:pt>
                <c:pt idx="2">
                  <c:v>105.123</c:v>
                </c:pt>
                <c:pt idx="3">
                  <c:v>103.491</c:v>
                </c:pt>
                <c:pt idx="4">
                  <c:v>104.86</c:v>
                </c:pt>
                <c:pt idx="5">
                  <c:v>104.71899999999999</c:v>
                </c:pt>
                <c:pt idx="6">
                  <c:v>105.246</c:v>
                </c:pt>
                <c:pt idx="7">
                  <c:v>106.14</c:v>
                </c:pt>
                <c:pt idx="8">
                  <c:v>106.544</c:v>
                </c:pt>
                <c:pt idx="9">
                  <c:v>104.456</c:v>
                </c:pt>
                <c:pt idx="10">
                  <c:v>105.123</c:v>
                </c:pt>
                <c:pt idx="11">
                  <c:v>104.053</c:v>
                </c:pt>
                <c:pt idx="12">
                  <c:v>105.404</c:v>
                </c:pt>
                <c:pt idx="13">
                  <c:v>103.965</c:v>
                </c:pt>
                <c:pt idx="14">
                  <c:v>105.509</c:v>
                </c:pt>
                <c:pt idx="15">
                  <c:v>106.77200000000001</c:v>
                </c:pt>
                <c:pt idx="16">
                  <c:v>106.105</c:v>
                </c:pt>
                <c:pt idx="17">
                  <c:v>101.07</c:v>
                </c:pt>
                <c:pt idx="18">
                  <c:v>103.807</c:v>
                </c:pt>
                <c:pt idx="19">
                  <c:v>105.789</c:v>
                </c:pt>
                <c:pt idx="20">
                  <c:v>106.544</c:v>
                </c:pt>
                <c:pt idx="21">
                  <c:v>104.105</c:v>
                </c:pt>
                <c:pt idx="22">
                  <c:v>104.211</c:v>
                </c:pt>
                <c:pt idx="23">
                  <c:v>105.895</c:v>
                </c:pt>
                <c:pt idx="24">
                  <c:v>106.596</c:v>
                </c:pt>
                <c:pt idx="25">
                  <c:v>106.193</c:v>
                </c:pt>
                <c:pt idx="26">
                  <c:v>107.71899999999999</c:v>
                </c:pt>
                <c:pt idx="27">
                  <c:v>105.807</c:v>
                </c:pt>
                <c:pt idx="28">
                  <c:v>110.73699999999999</c:v>
                </c:pt>
                <c:pt idx="29">
                  <c:v>106.93</c:v>
                </c:pt>
                <c:pt idx="30">
                  <c:v>107.93</c:v>
                </c:pt>
                <c:pt idx="31">
                  <c:v>106.754</c:v>
                </c:pt>
                <c:pt idx="32">
                  <c:v>107.053</c:v>
                </c:pt>
                <c:pt idx="33">
                  <c:v>111.14</c:v>
                </c:pt>
                <c:pt idx="34">
                  <c:v>110.544</c:v>
                </c:pt>
                <c:pt idx="35">
                  <c:v>109.298</c:v>
                </c:pt>
                <c:pt idx="36">
                  <c:v>109.175</c:v>
                </c:pt>
                <c:pt idx="37">
                  <c:v>110.877</c:v>
                </c:pt>
                <c:pt idx="38">
                  <c:v>113.91200000000001</c:v>
                </c:pt>
                <c:pt idx="39">
                  <c:v>112.246</c:v>
                </c:pt>
                <c:pt idx="40">
                  <c:v>112.947</c:v>
                </c:pt>
                <c:pt idx="41">
                  <c:v>113.42100000000001</c:v>
                </c:pt>
                <c:pt idx="42">
                  <c:v>115.42100000000001</c:v>
                </c:pt>
                <c:pt idx="43">
                  <c:v>117.316</c:v>
                </c:pt>
                <c:pt idx="44">
                  <c:v>120.193</c:v>
                </c:pt>
                <c:pt idx="45">
                  <c:v>123.28100000000001</c:v>
                </c:pt>
                <c:pt idx="46">
                  <c:v>130.351</c:v>
                </c:pt>
                <c:pt idx="47">
                  <c:v>137.49100000000001</c:v>
                </c:pt>
                <c:pt idx="48">
                  <c:v>149.13999999999999</c:v>
                </c:pt>
                <c:pt idx="49">
                  <c:v>166.10499999999999</c:v>
                </c:pt>
                <c:pt idx="50">
                  <c:v>185.63200000000001</c:v>
                </c:pt>
                <c:pt idx="51">
                  <c:v>203.19300000000001</c:v>
                </c:pt>
                <c:pt idx="52">
                  <c:v>216.80699999999999</c:v>
                </c:pt>
                <c:pt idx="53">
                  <c:v>227.63200000000001</c:v>
                </c:pt>
                <c:pt idx="54">
                  <c:v>232.018</c:v>
                </c:pt>
                <c:pt idx="55">
                  <c:v>234.82499999999999</c:v>
                </c:pt>
                <c:pt idx="56">
                  <c:v>231.965</c:v>
                </c:pt>
                <c:pt idx="57">
                  <c:v>220.702</c:v>
                </c:pt>
                <c:pt idx="58">
                  <c:v>195.10499999999999</c:v>
                </c:pt>
                <c:pt idx="59">
                  <c:v>148.667</c:v>
                </c:pt>
                <c:pt idx="60">
                  <c:v>111.947</c:v>
                </c:pt>
                <c:pt idx="61">
                  <c:v>101.877</c:v>
                </c:pt>
                <c:pt idx="62">
                  <c:v>102.386</c:v>
                </c:pt>
                <c:pt idx="63">
                  <c:v>101.351</c:v>
                </c:pt>
                <c:pt idx="64">
                  <c:v>101.158</c:v>
                </c:pt>
                <c:pt idx="65">
                  <c:v>103.91200000000001</c:v>
                </c:pt>
                <c:pt idx="66">
                  <c:v>105.158</c:v>
                </c:pt>
                <c:pt idx="67">
                  <c:v>109.86</c:v>
                </c:pt>
                <c:pt idx="68">
                  <c:v>118.211</c:v>
                </c:pt>
                <c:pt idx="69">
                  <c:v>128.36799999999999</c:v>
                </c:pt>
                <c:pt idx="70">
                  <c:v>138.63200000000001</c:v>
                </c:pt>
                <c:pt idx="71">
                  <c:v>156.21100000000001</c:v>
                </c:pt>
                <c:pt idx="72">
                  <c:v>168.57900000000001</c:v>
                </c:pt>
                <c:pt idx="73">
                  <c:v>181.63200000000001</c:v>
                </c:pt>
                <c:pt idx="74">
                  <c:v>190.86</c:v>
                </c:pt>
                <c:pt idx="75">
                  <c:v>195.07</c:v>
                </c:pt>
                <c:pt idx="76">
                  <c:v>194.84200000000001</c:v>
                </c:pt>
                <c:pt idx="77">
                  <c:v>189.614</c:v>
                </c:pt>
                <c:pt idx="78">
                  <c:v>169.08799999999999</c:v>
                </c:pt>
                <c:pt idx="79">
                  <c:v>129.13999999999999</c:v>
                </c:pt>
                <c:pt idx="80">
                  <c:v>100.649</c:v>
                </c:pt>
                <c:pt idx="81">
                  <c:v>92.403999999999996</c:v>
                </c:pt>
                <c:pt idx="82">
                  <c:v>89.947000000000003</c:v>
                </c:pt>
                <c:pt idx="83">
                  <c:v>92.158000000000001</c:v>
                </c:pt>
                <c:pt idx="84">
                  <c:v>92.052999999999997</c:v>
                </c:pt>
                <c:pt idx="85">
                  <c:v>94.192999999999998</c:v>
                </c:pt>
                <c:pt idx="86">
                  <c:v>90.981999999999999</c:v>
                </c:pt>
                <c:pt idx="87">
                  <c:v>92.754000000000005</c:v>
                </c:pt>
                <c:pt idx="88">
                  <c:v>91.263000000000005</c:v>
                </c:pt>
                <c:pt idx="89">
                  <c:v>91.736999999999995</c:v>
                </c:pt>
                <c:pt idx="90">
                  <c:v>91.667000000000002</c:v>
                </c:pt>
                <c:pt idx="91">
                  <c:v>90.947000000000003</c:v>
                </c:pt>
                <c:pt idx="92">
                  <c:v>92.525999999999996</c:v>
                </c:pt>
                <c:pt idx="93">
                  <c:v>89.385999999999996</c:v>
                </c:pt>
                <c:pt idx="94">
                  <c:v>92.367999999999995</c:v>
                </c:pt>
                <c:pt idx="95">
                  <c:v>92.981999999999999</c:v>
                </c:pt>
                <c:pt idx="96">
                  <c:v>91.174999999999997</c:v>
                </c:pt>
                <c:pt idx="97">
                  <c:v>92.525999999999996</c:v>
                </c:pt>
                <c:pt idx="98">
                  <c:v>90.087999999999994</c:v>
                </c:pt>
                <c:pt idx="99">
                  <c:v>93.876999999999995</c:v>
                </c:pt>
                <c:pt idx="100">
                  <c:v>90.158000000000001</c:v>
                </c:pt>
                <c:pt idx="101">
                  <c:v>91.825000000000003</c:v>
                </c:pt>
                <c:pt idx="102">
                  <c:v>93.263000000000005</c:v>
                </c:pt>
                <c:pt idx="103">
                  <c:v>92.350999999999999</c:v>
                </c:pt>
                <c:pt idx="104">
                  <c:v>91.385999999999996</c:v>
                </c:pt>
                <c:pt idx="105">
                  <c:v>96.123000000000005</c:v>
                </c:pt>
                <c:pt idx="106">
                  <c:v>98.578999999999994</c:v>
                </c:pt>
                <c:pt idx="107">
                  <c:v>103.825</c:v>
                </c:pt>
                <c:pt idx="108">
                  <c:v>104.71899999999999</c:v>
                </c:pt>
                <c:pt idx="109">
                  <c:v>106.596</c:v>
                </c:pt>
                <c:pt idx="110">
                  <c:v>110.702</c:v>
                </c:pt>
                <c:pt idx="111">
                  <c:v>110.754</c:v>
                </c:pt>
                <c:pt idx="112">
                  <c:v>107.42100000000001</c:v>
                </c:pt>
                <c:pt idx="113">
                  <c:v>101.316</c:v>
                </c:pt>
                <c:pt idx="114">
                  <c:v>97.578999999999994</c:v>
                </c:pt>
                <c:pt idx="115">
                  <c:v>93.981999999999999</c:v>
                </c:pt>
                <c:pt idx="116">
                  <c:v>89.298000000000002</c:v>
                </c:pt>
                <c:pt idx="117">
                  <c:v>86.632000000000005</c:v>
                </c:pt>
                <c:pt idx="118">
                  <c:v>88.158000000000001</c:v>
                </c:pt>
                <c:pt idx="119">
                  <c:v>88.509</c:v>
                </c:pt>
                <c:pt idx="120">
                  <c:v>88.667000000000002</c:v>
                </c:pt>
                <c:pt idx="121">
                  <c:v>85.86</c:v>
                </c:pt>
                <c:pt idx="122">
                  <c:v>85.052999999999997</c:v>
                </c:pt>
                <c:pt idx="123">
                  <c:v>88.543999999999997</c:v>
                </c:pt>
                <c:pt idx="124">
                  <c:v>86.841999999999999</c:v>
                </c:pt>
                <c:pt idx="125">
                  <c:v>86.667000000000002</c:v>
                </c:pt>
                <c:pt idx="126">
                  <c:v>88.281000000000006</c:v>
                </c:pt>
                <c:pt idx="127">
                  <c:v>90.07</c:v>
                </c:pt>
                <c:pt idx="128">
                  <c:v>85.263000000000005</c:v>
                </c:pt>
                <c:pt idx="129">
                  <c:v>86.123000000000005</c:v>
                </c:pt>
                <c:pt idx="130">
                  <c:v>87</c:v>
                </c:pt>
                <c:pt idx="131">
                  <c:v>91.403999999999996</c:v>
                </c:pt>
                <c:pt idx="132">
                  <c:v>88.456000000000003</c:v>
                </c:pt>
                <c:pt idx="133">
                  <c:v>92.981999999999999</c:v>
                </c:pt>
                <c:pt idx="134">
                  <c:v>93.192999999999998</c:v>
                </c:pt>
                <c:pt idx="135">
                  <c:v>93.894999999999996</c:v>
                </c:pt>
                <c:pt idx="136">
                  <c:v>95.367999999999995</c:v>
                </c:pt>
                <c:pt idx="137">
                  <c:v>97.421000000000006</c:v>
                </c:pt>
                <c:pt idx="138">
                  <c:v>95.894999999999996</c:v>
                </c:pt>
                <c:pt idx="139">
                  <c:v>97</c:v>
                </c:pt>
                <c:pt idx="140">
                  <c:v>91.894999999999996</c:v>
                </c:pt>
                <c:pt idx="141">
                  <c:v>90.192999999999998</c:v>
                </c:pt>
                <c:pt idx="142">
                  <c:v>85.210999999999999</c:v>
                </c:pt>
                <c:pt idx="143">
                  <c:v>86.245999999999995</c:v>
                </c:pt>
                <c:pt idx="144">
                  <c:v>85.596000000000004</c:v>
                </c:pt>
                <c:pt idx="145">
                  <c:v>85.561000000000007</c:v>
                </c:pt>
                <c:pt idx="146">
                  <c:v>86.332999999999998</c:v>
                </c:pt>
                <c:pt idx="147">
                  <c:v>82.86</c:v>
                </c:pt>
                <c:pt idx="148">
                  <c:v>82.210999999999999</c:v>
                </c:pt>
                <c:pt idx="149">
                  <c:v>84.474000000000004</c:v>
                </c:pt>
                <c:pt idx="150">
                  <c:v>83.614000000000004</c:v>
                </c:pt>
                <c:pt idx="151">
                  <c:v>86.456000000000003</c:v>
                </c:pt>
                <c:pt idx="152">
                  <c:v>82.86</c:v>
                </c:pt>
                <c:pt idx="153">
                  <c:v>84.385999999999996</c:v>
                </c:pt>
                <c:pt idx="154">
                  <c:v>82.578999999999994</c:v>
                </c:pt>
                <c:pt idx="155">
                  <c:v>83.350999999999999</c:v>
                </c:pt>
                <c:pt idx="156">
                  <c:v>85.210999999999999</c:v>
                </c:pt>
                <c:pt idx="157">
                  <c:v>82.14</c:v>
                </c:pt>
                <c:pt idx="158">
                  <c:v>83.93</c:v>
                </c:pt>
                <c:pt idx="159">
                  <c:v>84.632000000000005</c:v>
                </c:pt>
                <c:pt idx="160">
                  <c:v>82.876999999999995</c:v>
                </c:pt>
                <c:pt idx="161">
                  <c:v>85.052999999999997</c:v>
                </c:pt>
                <c:pt idx="162">
                  <c:v>82.596000000000004</c:v>
                </c:pt>
                <c:pt idx="163">
                  <c:v>79.841999999999999</c:v>
                </c:pt>
                <c:pt idx="164">
                  <c:v>84.543999999999997</c:v>
                </c:pt>
                <c:pt idx="165">
                  <c:v>83.912000000000006</c:v>
                </c:pt>
                <c:pt idx="166">
                  <c:v>83.543999999999997</c:v>
                </c:pt>
                <c:pt idx="167">
                  <c:v>81.298000000000002</c:v>
                </c:pt>
                <c:pt idx="168">
                  <c:v>81.245999999999995</c:v>
                </c:pt>
                <c:pt idx="169">
                  <c:v>83.158000000000001</c:v>
                </c:pt>
                <c:pt idx="170">
                  <c:v>83.227999999999994</c:v>
                </c:pt>
                <c:pt idx="171">
                  <c:v>83.158000000000001</c:v>
                </c:pt>
                <c:pt idx="172">
                  <c:v>83.614000000000004</c:v>
                </c:pt>
                <c:pt idx="173">
                  <c:v>83.736999999999995</c:v>
                </c:pt>
                <c:pt idx="174">
                  <c:v>84.174999999999997</c:v>
                </c:pt>
                <c:pt idx="175">
                  <c:v>80.841999999999999</c:v>
                </c:pt>
                <c:pt idx="176">
                  <c:v>83.245999999999995</c:v>
                </c:pt>
                <c:pt idx="177">
                  <c:v>82.912000000000006</c:v>
                </c:pt>
                <c:pt idx="178">
                  <c:v>81.174999999999997</c:v>
                </c:pt>
                <c:pt idx="179">
                  <c:v>82.087999999999994</c:v>
                </c:pt>
                <c:pt idx="180">
                  <c:v>79.912000000000006</c:v>
                </c:pt>
                <c:pt idx="181">
                  <c:v>81.350999999999999</c:v>
                </c:pt>
                <c:pt idx="182">
                  <c:v>80.667000000000002</c:v>
                </c:pt>
                <c:pt idx="183">
                  <c:v>82.614000000000004</c:v>
                </c:pt>
                <c:pt idx="184">
                  <c:v>80.438999999999993</c:v>
                </c:pt>
                <c:pt idx="185">
                  <c:v>81.385999999999996</c:v>
                </c:pt>
                <c:pt idx="186">
                  <c:v>82.649000000000001</c:v>
                </c:pt>
                <c:pt idx="187">
                  <c:v>84.210999999999999</c:v>
                </c:pt>
                <c:pt idx="188">
                  <c:v>83.474000000000004</c:v>
                </c:pt>
                <c:pt idx="189">
                  <c:v>81.403999999999996</c:v>
                </c:pt>
                <c:pt idx="190">
                  <c:v>78.123000000000005</c:v>
                </c:pt>
                <c:pt idx="191">
                  <c:v>81.087999999999994</c:v>
                </c:pt>
                <c:pt idx="192">
                  <c:v>81.158000000000001</c:v>
                </c:pt>
                <c:pt idx="193">
                  <c:v>81.034999999999997</c:v>
                </c:pt>
                <c:pt idx="194">
                  <c:v>77.947000000000003</c:v>
                </c:pt>
                <c:pt idx="195">
                  <c:v>80.14</c:v>
                </c:pt>
                <c:pt idx="196">
                  <c:v>81.018000000000001</c:v>
                </c:pt>
                <c:pt idx="197">
                  <c:v>79.965000000000003</c:v>
                </c:pt>
                <c:pt idx="198">
                  <c:v>79.894999999999996</c:v>
                </c:pt>
                <c:pt idx="199">
                  <c:v>81.718999999999994</c:v>
                </c:pt>
                <c:pt idx="200">
                  <c:v>80.632000000000005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103.32939826022466</c:v>
                </c:pt>
                <c:pt idx="6">
                  <c:v>103.5314902355408</c:v>
                </c:pt>
                <c:pt idx="7">
                  <c:v>103.73153053890644</c:v>
                </c:pt>
                <c:pt idx="8">
                  <c:v>103.9292287147636</c:v>
                </c:pt>
                <c:pt idx="9">
                  <c:v>104.12426232144139</c:v>
                </c:pt>
                <c:pt idx="10">
                  <c:v>104.3162745078169</c:v>
                </c:pt>
                <c:pt idx="11">
                  <c:v>104.50487161481561</c:v>
                </c:pt>
                <c:pt idx="12">
                  <c:v>104.68962085815301</c:v>
                </c:pt>
                <c:pt idx="13">
                  <c:v>104.87004816164483</c:v>
                </c:pt>
                <c:pt idx="14">
                  <c:v>105.04563622506798</c:v>
                </c:pt>
                <c:pt idx="15">
                  <c:v>105.21582292738461</c:v>
                </c:pt>
                <c:pt idx="16">
                  <c:v>105.38000018631251</c:v>
                </c:pt>
                <c:pt idx="17">
                  <c:v>105.53751342149388</c:v>
                </c:pt>
                <c:pt idx="18">
                  <c:v>105.68766180700038</c:v>
                </c:pt>
                <c:pt idx="19">
                  <c:v>105.82969956238787</c:v>
                </c:pt>
                <c:pt idx="20">
                  <c:v>105.96283864522718</c:v>
                </c:pt>
                <c:pt idx="21">
                  <c:v>106.086253419538</c:v>
                </c:pt>
                <c:pt idx="22">
                  <c:v>106.19908826917684</c:v>
                </c:pt>
                <c:pt idx="23">
                  <c:v>106.30046984884208</c:v>
                </c:pt>
                <c:pt idx="24">
                  <c:v>106.38952695466736</c:v>
                </c:pt>
                <c:pt idx="25">
                  <c:v>106.46542321393427</c:v>
                </c:pt>
                <c:pt idx="26">
                  <c:v>106.52741145820882</c:v>
                </c:pt>
                <c:pt idx="27">
                  <c:v>106.5749244383282</c:v>
                </c:pt>
                <c:pt idx="28">
                  <c:v>106.60772525822887</c:v>
                </c:pt>
                <c:pt idx="29">
                  <c:v>106.62615330040474</c:v>
                </c:pt>
                <c:pt idx="30">
                  <c:v>106.63151788146797</c:v>
                </c:pt>
                <c:pt idx="31">
                  <c:v>106.62671191405857</c:v>
                </c:pt>
                <c:pt idx="32">
                  <c:v>106.61713931999225</c:v>
                </c:pt>
                <c:pt idx="33">
                  <c:v>106.61206815619282</c:v>
                </c:pt>
                <c:pt idx="34">
                  <c:v>106.62652833038197</c:v>
                </c:pt>
                <c:pt idx="35">
                  <c:v>106.68385662921342</c:v>
                </c:pt>
                <c:pt idx="36">
                  <c:v>106.81893775449349</c:v>
                </c:pt>
                <c:pt idx="37">
                  <c:v>107.08208267639667</c:v>
                </c:pt>
                <c:pt idx="38">
                  <c:v>107.54331317765958</c:v>
                </c:pt>
                <c:pt idx="39">
                  <c:v>108.29658266823479</c:v>
                </c:pt>
                <c:pt idx="40">
                  <c:v>109.46317502642563</c:v>
                </c:pt>
                <c:pt idx="41">
                  <c:v>111.19322725223344</c:v>
                </c:pt>
                <c:pt idx="42">
                  <c:v>113.66408798891931</c:v>
                </c:pt>
                <c:pt idx="43">
                  <c:v>117.07414580671123</c:v>
                </c:pt>
                <c:pt idx="44">
                  <c:v>121.63094038820645</c:v>
                </c:pt>
                <c:pt idx="45">
                  <c:v>127.53289094365523</c:v>
                </c:pt>
                <c:pt idx="46">
                  <c:v>134.94487312535119</c:v>
                </c:pt>
                <c:pt idx="47">
                  <c:v>143.96909825344127</c:v>
                </c:pt>
                <c:pt idx="48">
                  <c:v>154.61414105823542</c:v>
                </c:pt>
                <c:pt idx="49">
                  <c:v>166.76626421265388</c:v>
                </c:pt>
                <c:pt idx="50">
                  <c:v>180.16804118140513</c:v>
                </c:pt>
                <c:pt idx="51">
                  <c:v>194.40881336191472</c:v>
                </c:pt>
                <c:pt idx="52">
                  <c:v>208.92359769513169</c:v>
                </c:pt>
                <c:pt idx="53">
                  <c:v>222.94497063545566</c:v>
                </c:pt>
                <c:pt idx="54">
                  <c:v>235.16004561845409</c:v>
                </c:pt>
                <c:pt idx="55">
                  <c:v>242.6395916062813</c:v>
                </c:pt>
                <c:pt idx="56">
                  <c:v>239.69940685440218</c:v>
                </c:pt>
                <c:pt idx="57">
                  <c:v>220.27519238966937</c:v>
                </c:pt>
                <c:pt idx="58">
                  <c:v>185.54347558780188</c:v>
                </c:pt>
                <c:pt idx="59">
                  <c:v>147.56894915719076</c:v>
                </c:pt>
                <c:pt idx="60">
                  <c:v>119.9015717458623</c:v>
                </c:pt>
                <c:pt idx="61">
                  <c:v>106.31364025330578</c:v>
                </c:pt>
                <c:pt idx="62">
                  <c:v>102.10089300206671</c:v>
                </c:pt>
                <c:pt idx="63">
                  <c:v>101.94448353761955</c:v>
                </c:pt>
                <c:pt idx="64">
                  <c:v>103.36015220227675</c:v>
                </c:pt>
                <c:pt idx="65">
                  <c:v>105.80775681448297</c:v>
                </c:pt>
                <c:pt idx="66">
                  <c:v>109.40040187471244</c:v>
                </c:pt>
                <c:pt idx="67">
                  <c:v>114.37508655921403</c:v>
                </c:pt>
                <c:pt idx="68">
                  <c:v>120.94622454246549</c:v>
                </c:pt>
                <c:pt idx="69">
                  <c:v>129.24210120638091</c:v>
                </c:pt>
                <c:pt idx="70">
                  <c:v>139.24981227077546</c:v>
                </c:pt>
                <c:pt idx="71">
                  <c:v>150.76678619292096</c:v>
                </c:pt>
                <c:pt idx="72">
                  <c:v>163.36980269342251</c:v>
                </c:pt>
                <c:pt idx="73">
                  <c:v>176.40589901555771</c:v>
                </c:pt>
                <c:pt idx="74">
                  <c:v>188.92772312794989</c:v>
                </c:pt>
                <c:pt idx="75">
                  <c:v>199.10544941152597</c:v>
                </c:pt>
                <c:pt idx="76">
                  <c:v>202.37468539021438</c:v>
                </c:pt>
                <c:pt idx="77">
                  <c:v>190.99319220068372</c:v>
                </c:pt>
                <c:pt idx="78">
                  <c:v>162.38892500260704</c:v>
                </c:pt>
                <c:pt idx="79">
                  <c:v>128.73831804707129</c:v>
                </c:pt>
                <c:pt idx="80">
                  <c:v>106.0014536401068</c:v>
                </c:pt>
                <c:pt idx="81">
                  <c:v>96.803861024098865</c:v>
                </c:pt>
                <c:pt idx="82">
                  <c:v>94.462687079775534</c:v>
                </c:pt>
                <c:pt idx="83">
                  <c:v>93.967059607129571</c:v>
                </c:pt>
                <c:pt idx="84">
                  <c:v>93.755571288208444</c:v>
                </c:pt>
                <c:pt idx="85">
                  <c:v>93.57196176778875</c:v>
                </c:pt>
                <c:pt idx="86">
                  <c:v>93.392404979650451</c:v>
                </c:pt>
                <c:pt idx="87">
                  <c:v>93.215464024652732</c:v>
                </c:pt>
                <c:pt idx="88">
                  <c:v>93.040934189262217</c:v>
                </c:pt>
                <c:pt idx="89">
                  <c:v>92.868658373772774</c:v>
                </c:pt>
                <c:pt idx="90">
                  <c:v>92.698488973462432</c:v>
                </c:pt>
                <c:pt idx="91">
                  <c:v>92.530287256581275</c:v>
                </c:pt>
                <c:pt idx="92">
                  <c:v>92.363924362557967</c:v>
                </c:pt>
                <c:pt idx="93">
                  <c:v>92.199286456673008</c:v>
                </c:pt>
                <c:pt idx="94">
                  <c:v>92.036296307347399</c:v>
                </c:pt>
                <c:pt idx="95">
                  <c:v>91.874992976426583</c:v>
                </c:pt>
                <c:pt idx="96">
                  <c:v>91.715795170053909</c:v>
                </c:pt>
                <c:pt idx="97">
                  <c:v>91.560279428422362</c:v>
                </c:pt>
                <c:pt idx="98">
                  <c:v>91.413223483058331</c:v>
                </c:pt>
                <c:pt idx="99">
                  <c:v>91.287321033726542</c:v>
                </c:pt>
                <c:pt idx="100">
                  <c:v>91.212558613337251</c:v>
                </c:pt>
                <c:pt idx="101">
                  <c:v>91.251704292006522</c:v>
                </c:pt>
                <c:pt idx="102">
                  <c:v>91.519742052290795</c:v>
                </c:pt>
                <c:pt idx="103">
                  <c:v>92.196680178909787</c:v>
                </c:pt>
                <c:pt idx="104">
                  <c:v>93.51185540765529</c:v>
                </c:pt>
                <c:pt idx="105">
                  <c:v>95.673328445019308</c:v>
                </c:pt>
                <c:pt idx="106">
                  <c:v>98.734484712798007</c:v>
                </c:pt>
                <c:pt idx="107">
                  <c:v>102.4399556106541</c:v>
                </c:pt>
                <c:pt idx="108">
                  <c:v>106.15161371627548</c:v>
                </c:pt>
                <c:pt idx="109">
                  <c:v>108.96383706480135</c:v>
                </c:pt>
                <c:pt idx="110">
                  <c:v>110.0257717526548</c:v>
                </c:pt>
                <c:pt idx="111">
                  <c:v>108.93010034223222</c:v>
                </c:pt>
                <c:pt idx="112">
                  <c:v>105.93133918952834</c:v>
                </c:pt>
                <c:pt idx="113">
                  <c:v>101.83683352842634</c:v>
                </c:pt>
                <c:pt idx="114">
                  <c:v>97.632746148106463</c:v>
                </c:pt>
                <c:pt idx="115">
                  <c:v>94.083133215788123</c:v>
                </c:pt>
                <c:pt idx="116">
                  <c:v>91.524832218145349</c:v>
                </c:pt>
                <c:pt idx="117">
                  <c:v>89.910408401836762</c:v>
                </c:pt>
                <c:pt idx="118">
                  <c:v>88.99041441047568</c:v>
                </c:pt>
                <c:pt idx="119">
                  <c:v>88.490173922711449</c:v>
                </c:pt>
                <c:pt idx="120">
                  <c:v>88.204148694081596</c:v>
                </c:pt>
                <c:pt idx="121">
                  <c:v>88.011872066726255</c:v>
                </c:pt>
                <c:pt idx="122">
                  <c:v>87.855241128237751</c:v>
                </c:pt>
                <c:pt idx="123">
                  <c:v>87.710650638674181</c:v>
                </c:pt>
                <c:pt idx="124">
                  <c:v>87.569939026344457</c:v>
                </c:pt>
                <c:pt idx="125">
                  <c:v>87.430813800935297</c:v>
                </c:pt>
                <c:pt idx="126">
                  <c:v>87.293396567690053</c:v>
                </c:pt>
                <c:pt idx="127">
                  <c:v>87.160765545143079</c:v>
                </c:pt>
                <c:pt idx="128">
                  <c:v>87.04452142782273</c:v>
                </c:pt>
                <c:pt idx="129">
                  <c:v>86.979624242308361</c:v>
                </c:pt>
                <c:pt idx="130">
                  <c:v>87.052091280420697</c:v>
                </c:pt>
                <c:pt idx="131">
                  <c:v>87.430020538030234</c:v>
                </c:pt>
                <c:pt idx="132">
                  <c:v>88.358487745939996</c:v>
                </c:pt>
                <c:pt idx="133">
                  <c:v>90.056620379442876</c:v>
                </c:pt>
                <c:pt idx="134">
                  <c:v>92.500905312794927</c:v>
                </c:pt>
                <c:pt idx="135">
                  <c:v>95.2184448403939</c:v>
                </c:pt>
                <c:pt idx="136">
                  <c:v>97.328537909302526</c:v>
                </c:pt>
                <c:pt idx="137">
                  <c:v>97.952029439575696</c:v>
                </c:pt>
                <c:pt idx="138">
                  <c:v>96.757018438685193</c:v>
                </c:pt>
                <c:pt idx="139">
                  <c:v>94.189789697037611</c:v>
                </c:pt>
                <c:pt idx="140">
                  <c:v>91.176751102229503</c:v>
                </c:pt>
                <c:pt idx="141">
                  <c:v>88.563731585548126</c:v>
                </c:pt>
                <c:pt idx="142">
                  <c:v>86.746719360722039</c:v>
                </c:pt>
                <c:pt idx="143">
                  <c:v>85.683511141630802</c:v>
                </c:pt>
                <c:pt idx="144">
                  <c:v>85.126683609346884</c:v>
                </c:pt>
                <c:pt idx="145">
                  <c:v>84.833979815272514</c:v>
                </c:pt>
                <c:pt idx="146">
                  <c:v>84.652187852218802</c:v>
                </c:pt>
                <c:pt idx="147">
                  <c:v>84.508590740127403</c:v>
                </c:pt>
                <c:pt idx="148">
                  <c:v>84.375891307649596</c:v>
                </c:pt>
                <c:pt idx="149">
                  <c:v>84.245767716514166</c:v>
                </c:pt>
                <c:pt idx="150">
                  <c:v>84.116116780607456</c:v>
                </c:pt>
                <c:pt idx="151">
                  <c:v>83.986479840880094</c:v>
                </c:pt>
                <c:pt idx="152">
                  <c:v>83.856756374559922</c:v>
                </c:pt>
                <c:pt idx="153">
                  <c:v>83.726912656211496</c:v>
                </c:pt>
                <c:pt idx="154">
                  <c:v>83.596927761693877</c:v>
                </c:pt>
                <c:pt idx="155">
                  <c:v>83.466785216598964</c:v>
                </c:pt>
                <c:pt idx="156">
                  <c:v>83.336471793975377</c:v>
                </c:pt>
                <c:pt idx="157">
                  <c:v>83.205977208726878</c:v>
                </c:pt>
                <c:pt idx="158">
                  <c:v>83.075293884174528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103.32939826022255</c:v>
                </c:pt>
                <c:pt idx="6">
                  <c:v>103.53149023553382</c:v>
                </c:pt>
                <c:pt idx="7">
                  <c:v>103.73153053888393</c:v>
                </c:pt>
                <c:pt idx="8">
                  <c:v>103.92922871469267</c:v>
                </c:pt>
                <c:pt idx="9">
                  <c:v>104.12426232122294</c:v>
                </c:pt>
                <c:pt idx="10">
                  <c:v>104.31627450715914</c:v>
                </c:pt>
                <c:pt idx="11">
                  <c:v>104.5048716128795</c:v>
                </c:pt>
                <c:pt idx="12">
                  <c:v>104.6896208525819</c:v>
                </c:pt>
                <c:pt idx="13">
                  <c:v>104.87004814597366</c:v>
                </c:pt>
                <c:pt idx="14">
                  <c:v>105.04563618197459</c:v>
                </c:pt>
                <c:pt idx="15">
                  <c:v>105.21582281154173</c:v>
                </c:pt>
                <c:pt idx="16">
                  <c:v>105.37999988188959</c:v>
                </c:pt>
                <c:pt idx="17">
                  <c:v>105.53751263944341</c:v>
                </c:pt>
                <c:pt idx="18">
                  <c:v>105.68765984299968</c:v>
                </c:pt>
                <c:pt idx="19">
                  <c:v>105.82969474071319</c:v>
                </c:pt>
                <c:pt idx="20">
                  <c:v>105.96282707335607</c:v>
                </c:pt>
                <c:pt idx="21">
                  <c:v>106.08622627023482</c:v>
                </c:pt>
                <c:pt idx="22">
                  <c:v>106.19902600142241</c:v>
                </c:pt>
                <c:pt idx="23">
                  <c:v>106.30033023864596</c:v>
                </c:pt>
                <c:pt idx="24">
                  <c:v>106.38922095532919</c:v>
                </c:pt>
                <c:pt idx="25">
                  <c:v>106.4647675621403</c:v>
                </c:pt>
                <c:pt idx="26">
                  <c:v>106.5260381265327</c:v>
                </c:pt>
                <c:pt idx="27">
                  <c:v>106.57211236243515</c:v>
                </c:pt>
                <c:pt idx="28">
                  <c:v>106.60209629963303</c:v>
                </c:pt>
                <c:pt idx="29">
                  <c:v>106.61513845293018</c:v>
                </c:pt>
                <c:pt idx="30">
                  <c:v>106.61044721182745</c:v>
                </c:pt>
                <c:pt idx="31">
                  <c:v>106.58730906681657</c:v>
                </c:pt>
                <c:pt idx="32">
                  <c:v>106.54510718475386</c:v>
                </c:pt>
                <c:pt idx="33">
                  <c:v>106.48333975091744</c:v>
                </c:pt>
                <c:pt idx="34">
                  <c:v>106.40163741806128</c:v>
                </c:pt>
                <c:pt idx="35">
                  <c:v>106.29977915218178</c:v>
                </c:pt>
                <c:pt idx="36">
                  <c:v>106.1777057493194</c:v>
                </c:pt>
                <c:pt idx="37">
                  <c:v>106.03553032434954</c:v>
                </c:pt>
                <c:pt idx="38">
                  <c:v>105.87354514541062</c:v>
                </c:pt>
                <c:pt idx="39">
                  <c:v>105.69222430668796</c:v>
                </c:pt>
                <c:pt idx="40">
                  <c:v>105.49222189369721</c:v>
                </c:pt>
                <c:pt idx="41">
                  <c:v>105.27436549050947</c:v>
                </c:pt>
                <c:pt idx="42">
                  <c:v>105.03964509504952</c:v>
                </c:pt>
                <c:pt idx="43">
                  <c:v>104.78919773123185</c:v>
                </c:pt>
                <c:pt idx="44">
                  <c:v>104.52428825840529</c:v>
                </c:pt>
                <c:pt idx="45">
                  <c:v>104.24628706287052</c:v>
                </c:pt>
                <c:pt idx="46">
                  <c:v>103.95664545887841</c:v>
                </c:pt>
                <c:pt idx="47">
                  <c:v>103.65686971710508</c:v>
                </c:pt>
                <c:pt idx="48">
                  <c:v>103.34849467167192</c:v>
                </c:pt>
                <c:pt idx="49">
                  <c:v>103.03305783225613</c:v>
                </c:pt>
                <c:pt idx="50">
                  <c:v>102.71207485077004</c:v>
                </c:pt>
                <c:pt idx="51">
                  <c:v>102.38701707178654</c:v>
                </c:pt>
                <c:pt idx="52">
                  <c:v>102.05929174458578</c:v>
                </c:pt>
                <c:pt idx="53">
                  <c:v>101.73022530601999</c:v>
                </c:pt>
                <c:pt idx="54">
                  <c:v>101.40104997081595</c:v>
                </c:pt>
                <c:pt idx="55">
                  <c:v>101.07289370149296</c:v>
                </c:pt>
                <c:pt idx="56">
                  <c:v>100.74677348341717</c:v>
                </c:pt>
                <c:pt idx="57">
                  <c:v>100.42359170838202</c:v>
                </c:pt>
                <c:pt idx="58">
                  <c:v>100.10413537622445</c:v>
                </c:pt>
                <c:pt idx="59">
                  <c:v>99.789077759302046</c:v>
                </c:pt>
                <c:pt idx="60">
                  <c:v>99.478982137794731</c:v>
                </c:pt>
                <c:pt idx="61">
                  <c:v>99.174307201679497</c:v>
                </c:pt>
                <c:pt idx="62">
                  <c:v>98.875413723700888</c:v>
                </c:pt>
                <c:pt idx="63">
                  <c:v>98.582572132073494</c:v>
                </c:pt>
                <c:pt idx="64">
                  <c:v>98.295970647349307</c:v>
                </c:pt>
                <c:pt idx="65">
                  <c:v>98.015723690554253</c:v>
                </c:pt>
                <c:pt idx="66">
                  <c:v>97.741880315627228</c:v>
                </c:pt>
                <c:pt idx="67">
                  <c:v>97.474432465360223</c:v>
                </c:pt>
                <c:pt idx="68">
                  <c:v>97.213322894165543</c:v>
                </c:pt>
                <c:pt idx="69">
                  <c:v>96.95845264148501</c:v>
                </c:pt>
                <c:pt idx="70">
                  <c:v>96.709687975536596</c:v>
                </c:pt>
                <c:pt idx="71">
                  <c:v>96.466866757879245</c:v>
                </c:pt>
                <c:pt idx="72">
                  <c:v>96.229804204892005</c:v>
                </c:pt>
                <c:pt idx="73">
                  <c:v>95.998298042904295</c:v>
                </c:pt>
                <c:pt idx="74">
                  <c:v>95.772133069779429</c:v>
                </c:pt>
                <c:pt idx="75">
                  <c:v>95.551085147749603</c:v>
                </c:pt>
                <c:pt idx="76">
                  <c:v>95.334924660789156</c:v>
                </c:pt>
                <c:pt idx="77">
                  <c:v>95.123419475361572</c:v>
                </c:pt>
                <c:pt idx="78">
                  <c:v>94.916337446525731</c:v>
                </c:pt>
                <c:pt idx="79">
                  <c:v>94.71344851263504</c:v>
                </c:pt>
                <c:pt idx="80">
                  <c:v>94.514526421649023</c:v>
                </c:pt>
                <c:pt idx="81">
                  <c:v>94.319350130775661</c:v>
                </c:pt>
                <c:pt idx="82">
                  <c:v>94.12770491909572</c:v>
                </c:pt>
                <c:pt idx="83">
                  <c:v>93.939383250240809</c:v>
                </c:pt>
                <c:pt idx="84">
                  <c:v>93.754185419316002</c:v>
                </c:pt>
                <c:pt idx="85">
                  <c:v>93.571920015235349</c:v>
                </c:pt>
                <c:pt idx="86">
                  <c:v>93.392404226595275</c:v>
                </c:pt>
                <c:pt idx="87">
                  <c:v>93.215464016238457</c:v>
                </c:pt>
                <c:pt idx="88">
                  <c:v>93.040934186821104</c:v>
                </c:pt>
                <c:pt idx="89">
                  <c:v>92.868658357028565</c:v>
                </c:pt>
                <c:pt idx="90">
                  <c:v>92.69848886561816</c:v>
                </c:pt>
                <c:pt idx="91">
                  <c:v>92.530286618209203</c:v>
                </c:pt>
                <c:pt idx="92">
                  <c:v>92.363920889694938</c:v>
                </c:pt>
                <c:pt idx="93">
                  <c:v>92.199269093312367</c:v>
                </c:pt>
                <c:pt idx="94">
                  <c:v>92.036216525764885</c:v>
                </c:pt>
                <c:pt idx="95">
                  <c:v>91.874656096334192</c:v>
                </c:pt>
                <c:pt idx="96">
                  <c:v>91.714488046628176</c:v>
                </c:pt>
                <c:pt idx="97">
                  <c:v>91.555619666473277</c:v>
                </c:pt>
                <c:pt idx="98">
                  <c:v>91.397965010455664</c:v>
                </c:pt>
                <c:pt idx="99">
                  <c:v>91.241444618728195</c:v>
                </c:pt>
                <c:pt idx="100">
                  <c:v>91.085985244914809</c:v>
                </c:pt>
                <c:pt idx="101">
                  <c:v>90.931519593240893</c:v>
                </c:pt>
                <c:pt idx="102">
                  <c:v>90.777986066387143</c:v>
                </c:pt>
                <c:pt idx="103">
                  <c:v>90.625328524986131</c:v>
                </c:pt>
                <c:pt idx="104">
                  <c:v>90.473496059146626</c:v>
                </c:pt>
                <c:pt idx="105">
                  <c:v>90.322442771886216</c:v>
                </c:pt>
                <c:pt idx="106">
                  <c:v>90.172127573868991</c:v>
                </c:pt>
                <c:pt idx="107">
                  <c:v>90.022513988373746</c:v>
                </c:pt>
                <c:pt idx="108">
                  <c:v>89.873569964953973</c:v>
                </c:pt>
                <c:pt idx="109">
                  <c:v>89.725267699788603</c:v>
                </c:pt>
                <c:pt idx="110">
                  <c:v>89.577583460265814</c:v>
                </c:pt>
                <c:pt idx="111">
                  <c:v>89.430497410890737</c:v>
                </c:pt>
                <c:pt idx="112">
                  <c:v>89.283993437175809</c:v>
                </c:pt>
                <c:pt idx="113">
                  <c:v>89.138058963768884</c:v>
                </c:pt>
                <c:pt idx="114">
                  <c:v>88.992684762722462</c:v>
                </c:pt>
                <c:pt idx="115">
                  <c:v>88.847864747534587</c:v>
                </c:pt>
                <c:pt idx="116">
                  <c:v>88.703595748429024</c:v>
                </c:pt>
                <c:pt idx="117">
                  <c:v>88.559877264330339</c:v>
                </c:pt>
                <c:pt idx="118">
                  <c:v>88.416711187173235</c:v>
                </c:pt>
                <c:pt idx="119">
                  <c:v>88.274101494610179</c:v>
                </c:pt>
                <c:pt idx="120">
                  <c:v>88.13205390789264</c:v>
                </c:pt>
                <c:pt idx="121">
                  <c:v>87.990575512743774</c:v>
                </c:pt>
                <c:pt idx="122">
                  <c:v>87.849674342434824</c:v>
                </c:pt>
                <c:pt idx="123">
                  <c:v>87.70935892404411</c:v>
                </c:pt>
                <c:pt idx="124">
                  <c:v>87.569637790990413</c:v>
                </c:pt>
                <c:pt idx="125">
                  <c:v>87.430518967350224</c:v>
                </c:pt>
                <c:pt idx="126">
                  <c:v>87.292009432095099</c:v>
                </c:pt>
                <c:pt idx="127">
                  <c:v>87.154114574093327</c:v>
                </c:pt>
                <c:pt idx="128">
                  <c:v>87.016837651331784</c:v>
                </c:pt>
                <c:pt idx="129">
                  <c:v>86.880179270122639</c:v>
                </c:pt>
                <c:pt idx="130">
                  <c:v>86.744136901829407</c:v>
                </c:pt>
                <c:pt idx="131">
                  <c:v>86.608704455648507</c:v>
                </c:pt>
                <c:pt idx="132">
                  <c:v>86.473871925999234</c:v>
                </c:pt>
                <c:pt idx="133">
                  <c:v>86.339625131948736</c:v>
                </c:pt>
                <c:pt idx="134">
                  <c:v>86.205945563749452</c:v>
                </c:pt>
                <c:pt idx="135">
                  <c:v>86.072810348010705</c:v>
                </c:pt>
                <c:pt idx="136">
                  <c:v>85.940192338406945</c:v>
                </c:pt>
                <c:pt idx="137">
                  <c:v>85.80806033339357</c:v>
                </c:pt>
                <c:pt idx="138">
                  <c:v>85.676379416513299</c:v>
                </c:pt>
                <c:pt idx="139">
                  <c:v>85.545111408959855</c:v>
                </c:pt>
                <c:pt idx="140">
                  <c:v>85.414215418576134</c:v>
                </c:pt>
                <c:pt idx="141">
                  <c:v>85.28364846483359</c:v>
                </c:pt>
                <c:pt idx="142">
                  <c:v>85.153366155933412</c:v>
                </c:pt>
                <c:pt idx="143">
                  <c:v>85.023323392237799</c:v>
                </c:pt>
                <c:pt idx="144">
                  <c:v>84.893475069895004</c:v>
                </c:pt>
                <c:pt idx="145">
                  <c:v>84.763776759731172</c:v>
                </c:pt>
                <c:pt idx="146">
                  <c:v>84.634185339071138</c:v>
                </c:pt>
                <c:pt idx="147">
                  <c:v>84.504659557842231</c:v>
                </c:pt>
                <c:pt idx="148">
                  <c:v>84.375160524751522</c:v>
                </c:pt>
                <c:pt idx="149">
                  <c:v>84.245652104131068</c:v>
                </c:pt>
                <c:pt idx="150">
                  <c:v>84.116101218843497</c:v>
                </c:pt>
                <c:pt idx="151">
                  <c:v>83.98647805911547</c:v>
                </c:pt>
                <c:pt idx="152">
                  <c:v>83.856756201064854</c:v>
                </c:pt>
                <c:pt idx="153">
                  <c:v>83.726912641847136</c:v>
                </c:pt>
                <c:pt idx="154">
                  <c:v>83.596927760682831</c:v>
                </c:pt>
                <c:pt idx="155">
                  <c:v>83.466785216538469</c:v>
                </c:pt>
                <c:pt idx="156">
                  <c:v>83.336471793972308</c:v>
                </c:pt>
                <c:pt idx="157">
                  <c:v>83.20597720872675</c:v>
                </c:pt>
                <c:pt idx="158">
                  <c:v>83.075293884174528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106.08799999999999</c:v>
                </c:pt>
                <c:pt idx="1">
                  <c:v>104.386</c:v>
                </c:pt>
                <c:pt idx="2">
                  <c:v>104.649</c:v>
                </c:pt>
                <c:pt idx="3">
                  <c:v>104.386</c:v>
                </c:pt>
                <c:pt idx="4">
                  <c:v>101.298</c:v>
                </c:pt>
                <c:pt idx="5">
                  <c:v>104.105</c:v>
                </c:pt>
                <c:pt idx="6">
                  <c:v>104.965</c:v>
                </c:pt>
                <c:pt idx="7">
                  <c:v>103.333</c:v>
                </c:pt>
                <c:pt idx="8">
                  <c:v>102.649</c:v>
                </c:pt>
                <c:pt idx="9">
                  <c:v>103.947</c:v>
                </c:pt>
                <c:pt idx="10">
                  <c:v>104.614</c:v>
                </c:pt>
                <c:pt idx="11">
                  <c:v>103.211</c:v>
                </c:pt>
                <c:pt idx="12">
                  <c:v>101.333</c:v>
                </c:pt>
                <c:pt idx="13">
                  <c:v>104.28100000000001</c:v>
                </c:pt>
                <c:pt idx="14">
                  <c:v>105.63200000000001</c:v>
                </c:pt>
                <c:pt idx="15">
                  <c:v>103.404</c:v>
                </c:pt>
                <c:pt idx="16">
                  <c:v>103.333</c:v>
                </c:pt>
                <c:pt idx="17">
                  <c:v>104.649</c:v>
                </c:pt>
                <c:pt idx="18">
                  <c:v>104.018</c:v>
                </c:pt>
                <c:pt idx="19">
                  <c:v>101.63200000000001</c:v>
                </c:pt>
                <c:pt idx="20">
                  <c:v>102.982</c:v>
                </c:pt>
                <c:pt idx="21">
                  <c:v>105.982</c:v>
                </c:pt>
                <c:pt idx="22">
                  <c:v>103.825</c:v>
                </c:pt>
                <c:pt idx="23">
                  <c:v>103.947</c:v>
                </c:pt>
                <c:pt idx="24">
                  <c:v>103.965</c:v>
                </c:pt>
                <c:pt idx="25">
                  <c:v>106.018</c:v>
                </c:pt>
                <c:pt idx="26">
                  <c:v>105.14</c:v>
                </c:pt>
                <c:pt idx="27">
                  <c:v>105.86</c:v>
                </c:pt>
                <c:pt idx="28">
                  <c:v>106.491</c:v>
                </c:pt>
                <c:pt idx="29">
                  <c:v>105.08799999999999</c:v>
                </c:pt>
                <c:pt idx="30">
                  <c:v>106.053</c:v>
                </c:pt>
                <c:pt idx="31">
                  <c:v>103.73699999999999</c:v>
                </c:pt>
                <c:pt idx="32">
                  <c:v>107.702</c:v>
                </c:pt>
                <c:pt idx="33">
                  <c:v>106.667</c:v>
                </c:pt>
                <c:pt idx="34">
                  <c:v>107.947</c:v>
                </c:pt>
                <c:pt idx="35">
                  <c:v>107.526</c:v>
                </c:pt>
                <c:pt idx="36">
                  <c:v>107.474</c:v>
                </c:pt>
                <c:pt idx="37">
                  <c:v>109.43899999999999</c:v>
                </c:pt>
                <c:pt idx="38">
                  <c:v>109.193</c:v>
                </c:pt>
                <c:pt idx="39">
                  <c:v>110.456</c:v>
                </c:pt>
                <c:pt idx="40">
                  <c:v>110.456</c:v>
                </c:pt>
                <c:pt idx="41">
                  <c:v>113.07</c:v>
                </c:pt>
                <c:pt idx="42">
                  <c:v>115.77200000000001</c:v>
                </c:pt>
                <c:pt idx="43">
                  <c:v>115.211</c:v>
                </c:pt>
                <c:pt idx="44">
                  <c:v>117.105</c:v>
                </c:pt>
                <c:pt idx="45">
                  <c:v>122.08799999999999</c:v>
                </c:pt>
                <c:pt idx="46">
                  <c:v>125.316</c:v>
                </c:pt>
                <c:pt idx="47">
                  <c:v>134.351</c:v>
                </c:pt>
                <c:pt idx="48">
                  <c:v>144.56100000000001</c:v>
                </c:pt>
                <c:pt idx="49">
                  <c:v>159.82499999999999</c:v>
                </c:pt>
                <c:pt idx="50">
                  <c:v>178.56100000000001</c:v>
                </c:pt>
                <c:pt idx="51">
                  <c:v>194.965</c:v>
                </c:pt>
                <c:pt idx="52">
                  <c:v>209.87700000000001</c:v>
                </c:pt>
                <c:pt idx="53">
                  <c:v>221.614</c:v>
                </c:pt>
                <c:pt idx="54">
                  <c:v>229.24600000000001</c:v>
                </c:pt>
                <c:pt idx="55">
                  <c:v>233.71899999999999</c:v>
                </c:pt>
                <c:pt idx="56">
                  <c:v>231.649</c:v>
                </c:pt>
                <c:pt idx="57">
                  <c:v>227.22800000000001</c:v>
                </c:pt>
                <c:pt idx="58">
                  <c:v>212</c:v>
                </c:pt>
                <c:pt idx="59">
                  <c:v>178.56100000000001</c:v>
                </c:pt>
                <c:pt idx="60">
                  <c:v>133.965</c:v>
                </c:pt>
                <c:pt idx="61">
                  <c:v>106.93</c:v>
                </c:pt>
                <c:pt idx="62">
                  <c:v>102.86</c:v>
                </c:pt>
                <c:pt idx="63">
                  <c:v>98.825000000000003</c:v>
                </c:pt>
                <c:pt idx="64">
                  <c:v>99</c:v>
                </c:pt>
                <c:pt idx="65">
                  <c:v>101.105</c:v>
                </c:pt>
                <c:pt idx="66">
                  <c:v>103.333</c:v>
                </c:pt>
                <c:pt idx="67">
                  <c:v>109.456</c:v>
                </c:pt>
                <c:pt idx="68">
                  <c:v>113.053</c:v>
                </c:pt>
                <c:pt idx="69">
                  <c:v>124.105</c:v>
                </c:pt>
                <c:pt idx="70">
                  <c:v>133.28100000000001</c:v>
                </c:pt>
                <c:pt idx="71">
                  <c:v>149.15799999999999</c:v>
                </c:pt>
                <c:pt idx="72">
                  <c:v>160.351</c:v>
                </c:pt>
                <c:pt idx="73">
                  <c:v>173.018</c:v>
                </c:pt>
                <c:pt idx="74">
                  <c:v>182.71899999999999</c:v>
                </c:pt>
                <c:pt idx="75">
                  <c:v>188.80699999999999</c:v>
                </c:pt>
                <c:pt idx="76">
                  <c:v>192.596</c:v>
                </c:pt>
                <c:pt idx="77">
                  <c:v>190.73699999999999</c:v>
                </c:pt>
                <c:pt idx="78">
                  <c:v>183.91200000000001</c:v>
                </c:pt>
                <c:pt idx="79">
                  <c:v>164.82499999999999</c:v>
                </c:pt>
                <c:pt idx="80">
                  <c:v>134.351</c:v>
                </c:pt>
                <c:pt idx="81">
                  <c:v>107.982</c:v>
                </c:pt>
                <c:pt idx="82">
                  <c:v>90.93</c:v>
                </c:pt>
                <c:pt idx="83">
                  <c:v>91.421000000000006</c:v>
                </c:pt>
                <c:pt idx="84">
                  <c:v>92.578999999999994</c:v>
                </c:pt>
                <c:pt idx="85">
                  <c:v>90.07</c:v>
                </c:pt>
                <c:pt idx="86">
                  <c:v>89.298000000000002</c:v>
                </c:pt>
                <c:pt idx="87">
                  <c:v>93.894999999999996</c:v>
                </c:pt>
                <c:pt idx="88">
                  <c:v>91.421000000000006</c:v>
                </c:pt>
                <c:pt idx="89">
                  <c:v>93.350999999999999</c:v>
                </c:pt>
                <c:pt idx="90">
                  <c:v>89.701999999999998</c:v>
                </c:pt>
                <c:pt idx="91">
                  <c:v>91.912000000000006</c:v>
                </c:pt>
                <c:pt idx="92">
                  <c:v>92.438999999999993</c:v>
                </c:pt>
                <c:pt idx="93">
                  <c:v>90.438999999999993</c:v>
                </c:pt>
                <c:pt idx="94">
                  <c:v>91.034999999999997</c:v>
                </c:pt>
                <c:pt idx="95">
                  <c:v>91.825000000000003</c:v>
                </c:pt>
                <c:pt idx="96">
                  <c:v>90.947000000000003</c:v>
                </c:pt>
                <c:pt idx="97">
                  <c:v>92.018000000000001</c:v>
                </c:pt>
                <c:pt idx="98">
                  <c:v>90.701999999999998</c:v>
                </c:pt>
                <c:pt idx="99">
                  <c:v>92.491</c:v>
                </c:pt>
                <c:pt idx="100">
                  <c:v>90.683999999999997</c:v>
                </c:pt>
                <c:pt idx="101">
                  <c:v>90.350999999999999</c:v>
                </c:pt>
                <c:pt idx="102">
                  <c:v>92.034999999999997</c:v>
                </c:pt>
                <c:pt idx="103">
                  <c:v>89.772000000000006</c:v>
                </c:pt>
                <c:pt idx="104">
                  <c:v>91.718999999999994</c:v>
                </c:pt>
                <c:pt idx="105">
                  <c:v>93.438999999999993</c:v>
                </c:pt>
                <c:pt idx="106">
                  <c:v>96.14</c:v>
                </c:pt>
                <c:pt idx="107">
                  <c:v>99.316000000000003</c:v>
                </c:pt>
                <c:pt idx="108">
                  <c:v>101.825</c:v>
                </c:pt>
                <c:pt idx="109">
                  <c:v>105.36799999999999</c:v>
                </c:pt>
                <c:pt idx="110">
                  <c:v>108.22799999999999</c:v>
                </c:pt>
                <c:pt idx="111">
                  <c:v>110.123</c:v>
                </c:pt>
                <c:pt idx="112">
                  <c:v>111.456</c:v>
                </c:pt>
                <c:pt idx="113">
                  <c:v>107.509</c:v>
                </c:pt>
                <c:pt idx="114">
                  <c:v>103.193</c:v>
                </c:pt>
                <c:pt idx="115">
                  <c:v>101.965</c:v>
                </c:pt>
                <c:pt idx="116">
                  <c:v>97.158000000000001</c:v>
                </c:pt>
                <c:pt idx="117">
                  <c:v>91.367999999999995</c:v>
                </c:pt>
                <c:pt idx="118">
                  <c:v>88.525999999999996</c:v>
                </c:pt>
                <c:pt idx="119">
                  <c:v>86.876999999999995</c:v>
                </c:pt>
                <c:pt idx="120">
                  <c:v>87.052999999999997</c:v>
                </c:pt>
                <c:pt idx="121">
                  <c:v>84.525999999999996</c:v>
                </c:pt>
                <c:pt idx="122">
                  <c:v>86.509</c:v>
                </c:pt>
                <c:pt idx="123">
                  <c:v>86.807000000000002</c:v>
                </c:pt>
                <c:pt idx="124">
                  <c:v>88.123000000000005</c:v>
                </c:pt>
                <c:pt idx="125">
                  <c:v>84.86</c:v>
                </c:pt>
                <c:pt idx="126">
                  <c:v>83.965000000000003</c:v>
                </c:pt>
                <c:pt idx="127">
                  <c:v>84.456000000000003</c:v>
                </c:pt>
                <c:pt idx="128">
                  <c:v>83.438999999999993</c:v>
                </c:pt>
                <c:pt idx="129">
                  <c:v>86.772000000000006</c:v>
                </c:pt>
                <c:pt idx="130">
                  <c:v>86.332999999999998</c:v>
                </c:pt>
                <c:pt idx="131">
                  <c:v>84.158000000000001</c:v>
                </c:pt>
                <c:pt idx="132">
                  <c:v>87.245999999999995</c:v>
                </c:pt>
                <c:pt idx="133">
                  <c:v>87.947000000000003</c:v>
                </c:pt>
                <c:pt idx="134">
                  <c:v>88.018000000000001</c:v>
                </c:pt>
                <c:pt idx="135">
                  <c:v>91.789000000000001</c:v>
                </c:pt>
                <c:pt idx="136">
                  <c:v>93.543999999999997</c:v>
                </c:pt>
                <c:pt idx="137">
                  <c:v>94</c:v>
                </c:pt>
                <c:pt idx="138">
                  <c:v>95.14</c:v>
                </c:pt>
                <c:pt idx="139">
                  <c:v>96.07</c:v>
                </c:pt>
                <c:pt idx="140">
                  <c:v>96.087999999999994</c:v>
                </c:pt>
                <c:pt idx="141">
                  <c:v>98.298000000000002</c:v>
                </c:pt>
                <c:pt idx="142">
                  <c:v>92.421000000000006</c:v>
                </c:pt>
                <c:pt idx="143">
                  <c:v>91.087999999999994</c:v>
                </c:pt>
                <c:pt idx="144">
                  <c:v>89.683999999999997</c:v>
                </c:pt>
                <c:pt idx="145">
                  <c:v>84.614000000000004</c:v>
                </c:pt>
                <c:pt idx="146">
                  <c:v>85.034999999999997</c:v>
                </c:pt>
                <c:pt idx="147">
                  <c:v>81.456000000000003</c:v>
                </c:pt>
                <c:pt idx="148">
                  <c:v>83.683999999999997</c:v>
                </c:pt>
                <c:pt idx="149">
                  <c:v>80.947000000000003</c:v>
                </c:pt>
                <c:pt idx="150">
                  <c:v>85.298000000000002</c:v>
                </c:pt>
                <c:pt idx="151">
                  <c:v>83.947000000000003</c:v>
                </c:pt>
                <c:pt idx="152">
                  <c:v>81.421000000000006</c:v>
                </c:pt>
                <c:pt idx="153">
                  <c:v>82.367999999999995</c:v>
                </c:pt>
                <c:pt idx="154">
                  <c:v>79.14</c:v>
                </c:pt>
                <c:pt idx="155">
                  <c:v>79.263000000000005</c:v>
                </c:pt>
                <c:pt idx="156">
                  <c:v>81.509</c:v>
                </c:pt>
                <c:pt idx="157">
                  <c:v>80.192999999999998</c:v>
                </c:pt>
                <c:pt idx="158">
                  <c:v>81.298000000000002</c:v>
                </c:pt>
                <c:pt idx="159">
                  <c:v>79.192999999999998</c:v>
                </c:pt>
                <c:pt idx="160">
                  <c:v>82.332999999999998</c:v>
                </c:pt>
                <c:pt idx="161">
                  <c:v>83.034999999999997</c:v>
                </c:pt>
                <c:pt idx="162">
                  <c:v>80.438999999999993</c:v>
                </c:pt>
                <c:pt idx="163">
                  <c:v>83.316000000000003</c:v>
                </c:pt>
                <c:pt idx="164">
                  <c:v>81</c:v>
                </c:pt>
                <c:pt idx="165">
                  <c:v>80.332999999999998</c:v>
                </c:pt>
                <c:pt idx="166">
                  <c:v>80.649000000000001</c:v>
                </c:pt>
                <c:pt idx="167">
                  <c:v>82.052999999999997</c:v>
                </c:pt>
                <c:pt idx="168">
                  <c:v>82.718999999999994</c:v>
                </c:pt>
                <c:pt idx="169">
                  <c:v>80.789000000000001</c:v>
                </c:pt>
                <c:pt idx="170">
                  <c:v>80.754000000000005</c:v>
                </c:pt>
                <c:pt idx="171">
                  <c:v>82</c:v>
                </c:pt>
                <c:pt idx="172">
                  <c:v>80.825000000000003</c:v>
                </c:pt>
                <c:pt idx="173">
                  <c:v>82.789000000000001</c:v>
                </c:pt>
                <c:pt idx="174">
                  <c:v>82.438999999999993</c:v>
                </c:pt>
                <c:pt idx="175">
                  <c:v>81.596000000000004</c:v>
                </c:pt>
                <c:pt idx="176">
                  <c:v>83.367999999999995</c:v>
                </c:pt>
                <c:pt idx="177">
                  <c:v>79.456000000000003</c:v>
                </c:pt>
                <c:pt idx="178">
                  <c:v>84.07</c:v>
                </c:pt>
                <c:pt idx="179">
                  <c:v>79.596000000000004</c:v>
                </c:pt>
                <c:pt idx="180">
                  <c:v>79.632000000000005</c:v>
                </c:pt>
                <c:pt idx="181">
                  <c:v>79.894999999999996</c:v>
                </c:pt>
                <c:pt idx="182">
                  <c:v>79</c:v>
                </c:pt>
                <c:pt idx="183">
                  <c:v>78.981999999999999</c:v>
                </c:pt>
                <c:pt idx="184">
                  <c:v>80.525999999999996</c:v>
                </c:pt>
                <c:pt idx="185">
                  <c:v>83.052999999999997</c:v>
                </c:pt>
                <c:pt idx="186">
                  <c:v>80.947000000000003</c:v>
                </c:pt>
                <c:pt idx="187">
                  <c:v>80.509</c:v>
                </c:pt>
                <c:pt idx="188">
                  <c:v>78.789000000000001</c:v>
                </c:pt>
                <c:pt idx="189">
                  <c:v>81.438999999999993</c:v>
                </c:pt>
                <c:pt idx="190">
                  <c:v>81.14</c:v>
                </c:pt>
                <c:pt idx="191">
                  <c:v>79.578999999999994</c:v>
                </c:pt>
                <c:pt idx="192">
                  <c:v>81.052999999999997</c:v>
                </c:pt>
                <c:pt idx="193">
                  <c:v>79.841999999999999</c:v>
                </c:pt>
                <c:pt idx="194">
                  <c:v>80.456000000000003</c:v>
                </c:pt>
                <c:pt idx="195">
                  <c:v>79.316000000000003</c:v>
                </c:pt>
                <c:pt idx="196">
                  <c:v>79.561000000000007</c:v>
                </c:pt>
                <c:pt idx="197">
                  <c:v>80.491</c:v>
                </c:pt>
                <c:pt idx="198">
                  <c:v>79.596000000000004</c:v>
                </c:pt>
                <c:pt idx="199">
                  <c:v>79.965000000000003</c:v>
                </c:pt>
                <c:pt idx="200">
                  <c:v>78.14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101.89378382531844</c:v>
                </c:pt>
                <c:pt idx="5">
                  <c:v>102.08347517666107</c:v>
                </c:pt>
                <c:pt idx="6">
                  <c:v>102.27169043586774</c:v>
                </c:pt>
                <c:pt idx="7">
                  <c:v>102.45819941303368</c:v>
                </c:pt>
                <c:pt idx="8">
                  <c:v>102.64274483285671</c:v>
                </c:pt>
                <c:pt idx="9">
                  <c:v>102.82504003833935</c:v>
                </c:pt>
                <c:pt idx="10">
                  <c:v>103.00476665767719</c:v>
                </c:pt>
                <c:pt idx="11">
                  <c:v>103.18157227371431</c:v>
                </c:pt>
                <c:pt idx="12">
                  <c:v>103.35506814596795</c:v>
                </c:pt>
                <c:pt idx="13">
                  <c:v>103.52482704755253</c:v>
                </c:pt>
                <c:pt idx="14">
                  <c:v>103.69038129376936</c:v>
                </c:pt>
                <c:pt idx="15">
                  <c:v>103.85122105655546</c:v>
                </c:pt>
                <c:pt idx="16">
                  <c:v>104.00679308133077</c:v>
                </c:pt>
                <c:pt idx="17">
                  <c:v>104.15649995412991</c:v>
                </c:pt>
                <c:pt idx="18">
                  <c:v>104.29970011554903</c:v>
                </c:pt>
                <c:pt idx="19">
                  <c:v>104.43570890008057</c:v>
                </c:pt>
                <c:pt idx="20">
                  <c:v>104.56380102477814</c:v>
                </c:pt>
                <c:pt idx="21">
                  <c:v>104.68321521313148</c:v>
                </c:pt>
                <c:pt idx="22">
                  <c:v>104.79316210910893</c:v>
                </c:pt>
                <c:pt idx="23">
                  <c:v>104.89283745945748</c:v>
                </c:pt>
                <c:pt idx="24">
                  <c:v>104.98144394577295</c:v>
                </c:pt>
                <c:pt idx="25">
                  <c:v>105.05822735975134</c:v>
                </c:pt>
                <c:pt idx="26">
                  <c:v>105.12253647817816</c:v>
                </c:pt>
                <c:pt idx="27">
                  <c:v>105.17392155122027</c:v>
                </c:pt>
                <c:pt idx="28">
                  <c:v>105.21229434220263</c:v>
                </c:pt>
                <c:pt idx="29">
                  <c:v>105.23818359709402</c:v>
                </c:pt>
                <c:pt idx="30">
                  <c:v>105.25313371816959</c:v>
                </c:pt>
                <c:pt idx="31">
                  <c:v>105.26031047500041</c:v>
                </c:pt>
                <c:pt idx="32">
                  <c:v>105.26539361959439</c:v>
                </c:pt>
                <c:pt idx="33">
                  <c:v>105.27784809191698</c:v>
                </c:pt>
                <c:pt idx="34">
                  <c:v>105.31266643990152</c:v>
                </c:pt>
                <c:pt idx="35">
                  <c:v>105.39265593737595</c:v>
                </c:pt>
                <c:pt idx="36">
                  <c:v>105.55129369034624</c:v>
                </c:pt>
                <c:pt idx="37">
                  <c:v>105.8360809683296</c:v>
                </c:pt>
                <c:pt idx="38">
                  <c:v>106.31218680365635</c:v>
                </c:pt>
                <c:pt idx="39">
                  <c:v>107.06598147374868</c:v>
                </c:pt>
                <c:pt idx="40">
                  <c:v>108.20783715086522</c:v>
                </c:pt>
                <c:pt idx="41">
                  <c:v>109.87334794384921</c:v>
                </c:pt>
                <c:pt idx="42">
                  <c:v>112.2219463500071</c:v>
                </c:pt>
                <c:pt idx="43">
                  <c:v>115.43183525608733</c:v>
                </c:pt>
                <c:pt idx="44">
                  <c:v>119.69028711071643</c:v>
                </c:pt>
                <c:pt idx="45">
                  <c:v>125.17874593587297</c:v>
                </c:pt>
                <c:pt idx="46">
                  <c:v>132.05283043587602</c:v>
                </c:pt>
                <c:pt idx="47">
                  <c:v>140.41824784065778</c:v>
                </c:pt>
                <c:pt idx="48">
                  <c:v>150.30468619625913</c:v>
                </c:pt>
                <c:pt idx="49">
                  <c:v>161.64078172332492</c:v>
                </c:pt>
                <c:pt idx="50">
                  <c:v>174.23401346273076</c:v>
                </c:pt>
                <c:pt idx="51">
                  <c:v>187.75936618712879</c:v>
                </c:pt>
                <c:pt idx="52">
                  <c:v>201.75694175989071</c:v>
                </c:pt>
                <c:pt idx="53">
                  <c:v>215.61384962591038</c:v>
                </c:pt>
                <c:pt idx="54">
                  <c:v>228.40251807719773</c:v>
                </c:pt>
                <c:pt idx="55">
                  <c:v>238.2634705961234</c:v>
                </c:pt>
                <c:pt idx="56">
                  <c:v>241.31378437932682</c:v>
                </c:pt>
                <c:pt idx="57">
                  <c:v>231.82786318500195</c:v>
                </c:pt>
                <c:pt idx="58">
                  <c:v>206.56127773252021</c:v>
                </c:pt>
                <c:pt idx="59">
                  <c:v>170.78939896754588</c:v>
                </c:pt>
                <c:pt idx="60">
                  <c:v>136.94604087123864</c:v>
                </c:pt>
                <c:pt idx="61">
                  <c:v>114.68208290269762</c:v>
                </c:pt>
                <c:pt idx="62">
                  <c:v>104.60849602183643</c:v>
                </c:pt>
                <c:pt idx="63">
                  <c:v>101.96531033066945</c:v>
                </c:pt>
                <c:pt idx="64">
                  <c:v>102.56169489226984</c:v>
                </c:pt>
                <c:pt idx="65">
                  <c:v>104.58263703146423</c:v>
                </c:pt>
                <c:pt idx="66">
                  <c:v>107.65011620221061</c:v>
                </c:pt>
                <c:pt idx="67">
                  <c:v>111.85074787854585</c:v>
                </c:pt>
                <c:pt idx="68">
                  <c:v>117.3434125224219</c:v>
                </c:pt>
                <c:pt idx="69">
                  <c:v>124.24529592933817</c:v>
                </c:pt>
                <c:pt idx="70">
                  <c:v>132.58450715581787</c:v>
                </c:pt>
                <c:pt idx="71">
                  <c:v>142.26483212501034</c:v>
                </c:pt>
                <c:pt idx="72">
                  <c:v>153.03978354967271</c:v>
                </c:pt>
                <c:pt idx="73">
                  <c:v>164.50213415347554</c:v>
                </c:pt>
                <c:pt idx="74">
                  <c:v>176.0940209002585</c:v>
                </c:pt>
                <c:pt idx="75">
                  <c:v>187.11853767642231</c:v>
                </c:pt>
                <c:pt idx="76">
                  <c:v>196.48123238510587</c:v>
                </c:pt>
                <c:pt idx="77">
                  <c:v>200.90837445464339</c:v>
                </c:pt>
                <c:pt idx="78">
                  <c:v>191.90529063474901</c:v>
                </c:pt>
                <c:pt idx="79">
                  <c:v>162.75584751697849</c:v>
                </c:pt>
                <c:pt idx="80">
                  <c:v>126.07005189916741</c:v>
                </c:pt>
                <c:pt idx="81">
                  <c:v>102.72058153313995</c:v>
                </c:pt>
                <c:pt idx="82">
                  <c:v>94.865715100059248</c:v>
                </c:pt>
                <c:pt idx="83">
                  <c:v>93.346829404625595</c:v>
                </c:pt>
                <c:pt idx="84">
                  <c:v>93.040037078949965</c:v>
                </c:pt>
                <c:pt idx="85">
                  <c:v>92.851172588695022</c:v>
                </c:pt>
                <c:pt idx="86">
                  <c:v>92.670433787067537</c:v>
                </c:pt>
                <c:pt idx="87">
                  <c:v>92.492195387507408</c:v>
                </c:pt>
                <c:pt idx="88">
                  <c:v>92.316167872843408</c:v>
                </c:pt>
                <c:pt idx="89">
                  <c:v>92.142206074640256</c:v>
                </c:pt>
                <c:pt idx="90">
                  <c:v>91.97017415845518</c:v>
                </c:pt>
                <c:pt idx="91">
                  <c:v>91.799944014459868</c:v>
                </c:pt>
                <c:pt idx="92">
                  <c:v>91.63139631993684</c:v>
                </c:pt>
                <c:pt idx="93">
                  <c:v>91.464425257548697</c:v>
                </c:pt>
                <c:pt idx="94">
                  <c:v>91.298956199564827</c:v>
                </c:pt>
                <c:pt idx="95">
                  <c:v>91.135005181490385</c:v>
                </c:pt>
                <c:pt idx="96">
                  <c:v>90.972860454716383</c:v>
                </c:pt>
                <c:pt idx="97">
                  <c:v>90.813585639391803</c:v>
                </c:pt>
                <c:pt idx="98">
                  <c:v>90.660280109952851</c:v>
                </c:pt>
                <c:pt idx="99">
                  <c:v>90.520909889860235</c:v>
                </c:pt>
                <c:pt idx="100">
                  <c:v>90.413933544627866</c:v>
                </c:pt>
                <c:pt idx="101">
                  <c:v>90.377965446137097</c:v>
                </c:pt>
                <c:pt idx="102">
                  <c:v>90.485449596485267</c:v>
                </c:pt>
                <c:pt idx="103">
                  <c:v>90.856636370598849</c:v>
                </c:pt>
                <c:pt idx="104">
                  <c:v>91.663810319785725</c:v>
                </c:pt>
                <c:pt idx="105">
                  <c:v>93.109328708141092</c:v>
                </c:pt>
                <c:pt idx="106">
                  <c:v>95.361499366895657</c:v>
                </c:pt>
                <c:pt idx="107">
                  <c:v>98.448377025171297</c:v>
                </c:pt>
                <c:pt idx="108">
                  <c:v>102.14299475980818</c:v>
                </c:pt>
                <c:pt idx="109">
                  <c:v>105.90849487338478</c:v>
                </c:pt>
                <c:pt idx="110">
                  <c:v>108.97513949789335</c:v>
                </c:pt>
                <c:pt idx="111">
                  <c:v>110.56690332619617</c:v>
                </c:pt>
                <c:pt idx="112">
                  <c:v>110.19881689054299</c:v>
                </c:pt>
                <c:pt idx="113">
                  <c:v>107.89345487205296</c:v>
                </c:pt>
                <c:pt idx="114">
                  <c:v>104.18612581041378</c:v>
                </c:pt>
                <c:pt idx="115">
                  <c:v>99.906983465126032</c:v>
                </c:pt>
                <c:pt idx="116">
                  <c:v>95.862011517899518</c:v>
                </c:pt>
                <c:pt idx="117">
                  <c:v>92.582407637837662</c:v>
                </c:pt>
                <c:pt idx="118">
                  <c:v>90.24508500143908</c:v>
                </c:pt>
                <c:pt idx="119">
                  <c:v>88.750696006996762</c:v>
                </c:pt>
                <c:pt idx="120">
                  <c:v>87.869513232070176</c:v>
                </c:pt>
                <c:pt idx="121">
                  <c:v>87.366383042494149</c:v>
                </c:pt>
                <c:pt idx="122">
                  <c:v>87.064768583963698</c:v>
                </c:pt>
                <c:pt idx="123">
                  <c:v>86.857088757075971</c:v>
                </c:pt>
                <c:pt idx="124">
                  <c:v>86.687993104893522</c:v>
                </c:pt>
                <c:pt idx="125">
                  <c:v>86.532968918939673</c:v>
                </c:pt>
                <c:pt idx="126">
                  <c:v>86.382622048149727</c:v>
                </c:pt>
                <c:pt idx="127">
                  <c:v>86.234098841585705</c:v>
                </c:pt>
                <c:pt idx="128">
                  <c:v>86.087922970738177</c:v>
                </c:pt>
                <c:pt idx="129">
                  <c:v>85.949183722887255</c:v>
                </c:pt>
                <c:pt idx="130">
                  <c:v>85.834309404645936</c:v>
                </c:pt>
                <c:pt idx="131">
                  <c:v>85.786457399986716</c:v>
                </c:pt>
                <c:pt idx="132">
                  <c:v>85.900050948783488</c:v>
                </c:pt>
                <c:pt idx="133">
                  <c:v>86.342878354071374</c:v>
                </c:pt>
                <c:pt idx="134">
                  <c:v>87.343141313527056</c:v>
                </c:pt>
                <c:pt idx="135">
                  <c:v>89.098648408523417</c:v>
                </c:pt>
                <c:pt idx="136">
                  <c:v>91.602295352583852</c:v>
                </c:pt>
                <c:pt idx="137">
                  <c:v>94.47175378219714</c:v>
                </c:pt>
                <c:pt idx="138">
                  <c:v>96.949681332153531</c:v>
                </c:pt>
                <c:pt idx="139">
                  <c:v>98.180816225047153</c:v>
                </c:pt>
                <c:pt idx="140">
                  <c:v>97.653857026082932</c:v>
                </c:pt>
                <c:pt idx="141">
                  <c:v>95.504013303151268</c:v>
                </c:pt>
                <c:pt idx="142">
                  <c:v>92.435908008656639</c:v>
                </c:pt>
                <c:pt idx="143">
                  <c:v>89.32589664985457</c:v>
                </c:pt>
                <c:pt idx="144">
                  <c:v>86.80636545333968</c:v>
                </c:pt>
                <c:pt idx="145">
                  <c:v>85.092846865931008</c:v>
                </c:pt>
                <c:pt idx="146">
                  <c:v>84.075466293484482</c:v>
                </c:pt>
                <c:pt idx="147">
                  <c:v>83.516899604279018</c:v>
                </c:pt>
                <c:pt idx="148">
                  <c:v>83.202974975934538</c:v>
                </c:pt>
                <c:pt idx="149">
                  <c:v>82.99739805578325</c:v>
                </c:pt>
                <c:pt idx="150">
                  <c:v>82.832254474631711</c:v>
                </c:pt>
                <c:pt idx="151">
                  <c:v>82.679941249501553</c:v>
                </c:pt>
                <c:pt idx="152">
                  <c:v>82.53111662939267</c:v>
                </c:pt>
                <c:pt idx="153">
                  <c:v>82.383116130092787</c:v>
                </c:pt>
                <c:pt idx="154">
                  <c:v>82.235294270519788</c:v>
                </c:pt>
                <c:pt idx="155">
                  <c:v>82.087517465163245</c:v>
                </c:pt>
                <c:pt idx="156">
                  <c:v>81.939761894254204</c:v>
                </c:pt>
                <c:pt idx="157">
                  <c:v>81.792023731264607</c:v>
                </c:pt>
                <c:pt idx="158">
                  <c:v>81.644302220623544</c:v>
                </c:pt>
                <c:pt idx="159">
                  <c:v>81.496596969323889</c:v>
                </c:pt>
                <c:pt idx="160">
                  <c:v>81.348907580389707</c:v>
                </c:pt>
                <c:pt idx="161">
                  <c:v>81.201233614841371</c:v>
                </c:pt>
                <c:pt idx="162">
                  <c:v>81.053574593502759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101.89378382531579</c:v>
                </c:pt>
                <c:pt idx="5">
                  <c:v>102.08347517665273</c:v>
                </c:pt>
                <c:pt idx="6">
                  <c:v>102.27169043584198</c:v>
                </c:pt>
                <c:pt idx="7">
                  <c:v>102.45819941295571</c:v>
                </c:pt>
                <c:pt idx="8">
                  <c:v>102.64274483262568</c:v>
                </c:pt>
                <c:pt idx="9">
                  <c:v>102.82504003766925</c:v>
                </c:pt>
                <c:pt idx="10">
                  <c:v>103.00476665577435</c:v>
                </c:pt>
                <c:pt idx="11">
                  <c:v>103.18157226842418</c:v>
                </c:pt>
                <c:pt idx="12">
                  <c:v>103.3550681315693</c:v>
                </c:pt>
                <c:pt idx="13">
                  <c:v>103.52482700918446</c:v>
                </c:pt>
                <c:pt idx="14">
                  <c:v>103.69038119367461</c:v>
                </c:pt>
                <c:pt idx="15">
                  <c:v>103.85122080090551</c:v>
                </c:pt>
                <c:pt idx="16">
                  <c:v>104.00679244207707</c:v>
                </c:pt>
                <c:pt idx="17">
                  <c:v>104.15649838920352</c:v>
                </c:pt>
                <c:pt idx="18">
                  <c:v>104.29969636488896</c:v>
                </c:pt>
                <c:pt idx="19">
                  <c:v>104.43570009943309</c:v>
                </c:pt>
                <c:pt idx="20">
                  <c:v>104.56378080787297</c:v>
                </c:pt>
                <c:pt idx="21">
                  <c:v>104.68316974492201</c:v>
                </c:pt>
                <c:pt idx="22">
                  <c:v>104.7930619952599</c:v>
                </c:pt>
                <c:pt idx="23">
                  <c:v>104.89262164844892</c:v>
                </c:pt>
                <c:pt idx="24">
                  <c:v>104.98098849005498</c:v>
                </c:pt>
                <c:pt idx="25">
                  <c:v>105.05728631158681</c:v>
                </c:pt>
                <c:pt idx="26">
                  <c:v>105.12063290019104</c:v>
                </c:pt>
                <c:pt idx="27">
                  <c:v>105.17015171376684</c:v>
                </c:pt>
                <c:pt idx="28">
                  <c:v>105.20498517823616</c:v>
                </c:pt>
                <c:pt idx="29">
                  <c:v>105.22430946218994</c:v>
                </c:pt>
                <c:pt idx="30">
                  <c:v>105.22735049247011</c:v>
                </c:pt>
                <c:pt idx="31">
                  <c:v>105.21340087643178</c:v>
                </c:pt>
                <c:pt idx="32">
                  <c:v>105.18183729825439</c:v>
                </c:pt>
                <c:pt idx="33">
                  <c:v>105.13213786476248</c:v>
                </c:pt>
                <c:pt idx="34">
                  <c:v>105.06389879889267</c:v>
                </c:pt>
                <c:pt idx="35">
                  <c:v>104.97684982476255</c:v>
                </c:pt>
                <c:pt idx="36">
                  <c:v>104.87086756543853</c:v>
                </c:pt>
                <c:pt idx="37">
                  <c:v>104.74598628975704</c:v>
                </c:pt>
                <c:pt idx="38">
                  <c:v>104.60240540231401</c:v>
                </c:pt>
                <c:pt idx="39">
                  <c:v>104.44049317204825</c:v>
                </c:pt>
                <c:pt idx="40">
                  <c:v>104.26078633679192</c:v>
                </c:pt>
                <c:pt idx="41">
                  <c:v>104.06398539665177</c:v>
                </c:pt>
                <c:pt idx="42">
                  <c:v>103.85094560717712</c:v>
                </c:pt>
                <c:pt idx="43">
                  <c:v>103.62266389005251</c:v>
                </c:pt>
                <c:pt idx="44">
                  <c:v>103.38026207898896</c:v>
                </c:pt>
                <c:pt idx="45">
                  <c:v>103.1249670960925</c:v>
                </c:pt>
                <c:pt idx="46">
                  <c:v>102.85808879553636</c:v>
                </c:pt>
                <c:pt idx="47">
                  <c:v>102.58099630644639</c:v>
                </c:pt>
                <c:pt idx="48">
                  <c:v>102.29509374953572</c:v>
                </c:pt>
                <c:pt idx="49">
                  <c:v>102.0017961911464</c:v>
                </c:pt>
                <c:pt idx="50">
                  <c:v>101.70250663774937</c:v>
                </c:pt>
                <c:pt idx="51">
                  <c:v>101.39859477149798</c:v>
                </c:pt>
                <c:pt idx="52">
                  <c:v>101.09137799395145</c:v>
                </c:pt>
                <c:pt idx="53">
                  <c:v>100.78210519295146</c:v>
                </c:pt>
                <c:pt idx="54">
                  <c:v>100.47194348934084</c:v>
                </c:pt>
                <c:pt idx="55">
                  <c:v>100.16196806713121</c:v>
                </c:pt>
                <c:pt idx="56">
                  <c:v>99.853155052184604</c:v>
                </c:pt>
                <c:pt idx="57">
                  <c:v>99.546377287197728</c:v>
                </c:pt>
                <c:pt idx="58">
                  <c:v>99.242402758740269</c:v>
                </c:pt>
                <c:pt idx="59">
                  <c:v>98.94189536666245</c:v>
                </c:pt>
                <c:pt idx="60">
                  <c:v>98.645417686515856</c:v>
                </c:pt>
                <c:pt idx="61">
                  <c:v>98.353435359213293</c:v>
                </c:pt>
                <c:pt idx="62">
                  <c:v>98.066322745381186</c:v>
                </c:pt>
                <c:pt idx="63">
                  <c:v>97.784369500573817</c:v>
                </c:pt>
                <c:pt idx="64">
                  <c:v>97.50778775746987</c:v>
                </c:pt>
                <c:pt idx="65">
                  <c:v>97.236719638365102</c:v>
                </c:pt>
                <c:pt idx="66">
                  <c:v>96.97124486221054</c:v>
                </c:pt>
                <c:pt idx="67">
                  <c:v>96.711388252241051</c:v>
                </c:pt>
                <c:pt idx="68">
                  <c:v>96.457126990678418</c:v>
                </c:pt>
                <c:pt idx="69">
                  <c:v>96.208397504491103</c:v>
                </c:pt>
                <c:pt idx="70">
                  <c:v>95.965101899740432</c:v>
                </c:pt>
                <c:pt idx="71">
                  <c:v>95.727113891098142</c:v>
                </c:pt>
                <c:pt idx="72">
                  <c:v>95.494284197530789</c:v>
                </c:pt>
                <c:pt idx="73">
                  <c:v>95.266445395026707</c:v>
                </c:pt>
                <c:pt idx="74">
                  <c:v>95.043416232908385</c:v>
                </c:pt>
                <c:pt idx="75">
                  <c:v>94.825005432156885</c:v>
                </c:pt>
                <c:pt idx="76">
                  <c:v>94.611014992769555</c:v>
                </c:pt>
                <c:pt idx="77">
                  <c:v>94.401243042983367</c:v>
                </c:pt>
                <c:pt idx="78">
                  <c:v>94.195486266716159</c:v>
                </c:pt>
                <c:pt idx="79">
                  <c:v>93.993541947263893</c:v>
                </c:pt>
                <c:pt idx="80">
                  <c:v>93.795209665548896</c:v>
                </c:pt>
                <c:pt idx="81">
                  <c:v>93.600292690395023</c:v>
                </c:pt>
                <c:pt idx="82">
                  <c:v>93.408599096710432</c:v>
                </c:pt>
                <c:pt idx="83">
                  <c:v>93.219942645332509</c:v>
                </c:pt>
                <c:pt idx="84">
                  <c:v>93.034143455830417</c:v>
                </c:pt>
                <c:pt idx="85">
                  <c:v>92.851028500925764</c:v>
                </c:pt>
                <c:pt idx="86">
                  <c:v>92.670431948500806</c:v>
                </c:pt>
                <c:pt idx="87">
                  <c:v>92.492195374504092</c:v>
                </c:pt>
                <c:pt idx="88">
                  <c:v>92.316167867501264</c:v>
                </c:pt>
                <c:pt idx="89">
                  <c:v>92.14220604319695</c:v>
                </c:pt>
                <c:pt idx="90">
                  <c:v>91.97017398499743</c:v>
                </c:pt>
                <c:pt idx="91">
                  <c:v>91.79994312461244</c:v>
                </c:pt>
                <c:pt idx="92">
                  <c:v>91.631392074809909</c:v>
                </c:pt>
                <c:pt idx="93">
                  <c:v>91.464406424739508</c:v>
                </c:pt>
                <c:pt idx="94">
                  <c:v>91.298878506724719</c:v>
                </c:pt>
                <c:pt idx="95">
                  <c:v>91.13470714207709</c:v>
                </c:pt>
                <c:pt idx="96">
                  <c:v>90.971797372301225</c:v>
                </c:pt>
                <c:pt idx="97">
                  <c:v>90.810060181019168</c:v>
                </c:pt>
                <c:pt idx="98">
                  <c:v>90.649412211039319</c:v>
                </c:pt>
                <c:pt idx="99">
                  <c:v>90.489775480210199</c:v>
                </c:pt>
                <c:pt idx="100">
                  <c:v>90.331077099024668</c:v>
                </c:pt>
                <c:pt idx="101">
                  <c:v>90.173248992360527</c:v>
                </c:pt>
                <c:pt idx="102">
                  <c:v>90.016227627250998</c:v>
                </c:pt>
                <c:pt idx="103">
                  <c:v>89.859953748159569</c:v>
                </c:pt>
                <c:pt idx="104">
                  <c:v>89.704372120881956</c:v>
                </c:pt>
                <c:pt idx="105">
                  <c:v>89.549431285903708</c:v>
                </c:pt>
                <c:pt idx="106">
                  <c:v>89.395083321797543</c:v>
                </c:pt>
                <c:pt idx="107">
                  <c:v>89.241283619044168</c:v>
                </c:pt>
                <c:pt idx="108">
                  <c:v>89.087990664497937</c:v>
                </c:pt>
                <c:pt idx="109">
                  <c:v>88.935165836587672</c:v>
                </c:pt>
                <c:pt idx="110">
                  <c:v>88.782773211241931</c:v>
                </c:pt>
                <c:pt idx="111">
                  <c:v>88.630779378448423</c:v>
                </c:pt>
                <c:pt idx="112">
                  <c:v>88.479153269300255</c:v>
                </c:pt>
                <c:pt idx="113">
                  <c:v>88.327865993339216</c:v>
                </c:pt>
                <c:pt idx="114">
                  <c:v>88.176890685980084</c:v>
                </c:pt>
                <c:pt idx="115">
                  <c:v>88.02620236578197</c:v>
                </c:pt>
                <c:pt idx="116">
                  <c:v>87.875777801325285</c:v>
                </c:pt>
                <c:pt idx="117">
                  <c:v>87.725595387449488</c:v>
                </c:pt>
                <c:pt idx="118">
                  <c:v>87.575635030606279</c:v>
                </c:pt>
                <c:pt idx="119">
                  <c:v>87.425878043082875</c:v>
                </c:pt>
                <c:pt idx="120">
                  <c:v>87.276307045845982</c:v>
                </c:pt>
                <c:pt idx="121">
                  <c:v>87.126905879749515</c:v>
                </c:pt>
                <c:pt idx="122">
                  <c:v>86.977659524831765</c:v>
                </c:pt>
                <c:pt idx="123">
                  <c:v>86.828554027400159</c:v>
                </c:pt>
                <c:pt idx="124">
                  <c:v>86.679576434564325</c:v>
                </c:pt>
                <c:pt idx="125">
                  <c:v>86.530714735824745</c:v>
                </c:pt>
                <c:pt idx="126">
                  <c:v>86.381957811259909</c:v>
                </c:pt>
                <c:pt idx="127">
                  <c:v>86.233295385778831</c:v>
                </c:pt>
                <c:pt idx="128">
                  <c:v>86.084717988819506</c:v>
                </c:pt>
                <c:pt idx="129">
                  <c:v>85.936216918785618</c:v>
                </c:pt>
                <c:pt idx="130">
                  <c:v>85.787784211425759</c:v>
                </c:pt>
                <c:pt idx="131">
                  <c:v>85.639412611282893</c:v>
                </c:pt>
                <c:pt idx="132">
                  <c:v>85.49109554528259</c:v>
                </c:pt>
                <c:pt idx="133">
                  <c:v>85.342827097498741</c:v>
                </c:pt>
                <c:pt idx="134">
                  <c:v>85.194601984140746</c:v>
                </c:pt>
                <c:pt idx="135">
                  <c:v>85.046415527855345</c:v>
                </c:pt>
                <c:pt idx="136">
                  <c:v>84.898263630532966</c:v>
                </c:pt>
                <c:pt idx="137">
                  <c:v>84.750142743951841</c:v>
                </c:pt>
                <c:pt idx="138">
                  <c:v>84.602049837779802</c:v>
                </c:pt>
                <c:pt idx="139">
                  <c:v>84.4539823646749</c:v>
                </c:pt>
                <c:pt idx="140">
                  <c:v>84.305938222467688</c:v>
                </c:pt>
                <c:pt idx="141">
                  <c:v>84.157915713653637</c:v>
                </c:pt>
                <c:pt idx="142">
                  <c:v>84.009913502657952</c:v>
                </c:pt>
                <c:pt idx="143">
                  <c:v>83.861930571535908</c:v>
                </c:pt>
                <c:pt idx="144">
                  <c:v>83.713966174927492</c:v>
                </c:pt>
                <c:pt idx="145">
                  <c:v>83.56601979518274</c:v>
                </c:pt>
                <c:pt idx="146">
                  <c:v>83.418091098608286</c:v>
                </c:pt>
                <c:pt idx="147">
                  <c:v>83.270179893756008</c:v>
                </c:pt>
                <c:pt idx="148">
                  <c:v>83.122286092587515</c:v>
                </c:pt>
                <c:pt idx="149">
                  <c:v>82.974409675212996</c:v>
                </c:pt>
                <c:pt idx="150">
                  <c:v>82.826550658734703</c:v>
                </c:pt>
                <c:pt idx="151">
                  <c:v>82.678709070537195</c:v>
                </c:pt>
                <c:pt idx="152">
                  <c:v>82.530884926177052</c:v>
                </c:pt>
                <c:pt idx="153">
                  <c:v>82.383078211843809</c:v>
                </c:pt>
                <c:pt idx="154">
                  <c:v>82.235288871204631</c:v>
                </c:pt>
                <c:pt idx="155">
                  <c:v>82.087516796315896</c:v>
                </c:pt>
                <c:pt idx="156">
                  <c:v>81.939761822185986</c:v>
                </c:pt>
                <c:pt idx="157">
                  <c:v>81.792023724511154</c:v>
                </c:pt>
                <c:pt idx="158">
                  <c:v>81.644302220073229</c:v>
                </c:pt>
                <c:pt idx="159">
                  <c:v>81.496596969284894</c:v>
                </c:pt>
                <c:pt idx="160">
                  <c:v>81.348907580387305</c:v>
                </c:pt>
                <c:pt idx="161">
                  <c:v>81.201233614841243</c:v>
                </c:pt>
                <c:pt idx="162">
                  <c:v>81.053574593502759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103.544</c:v>
                </c:pt>
                <c:pt idx="1">
                  <c:v>103.71899999999999</c:v>
                </c:pt>
                <c:pt idx="2">
                  <c:v>102.982</c:v>
                </c:pt>
                <c:pt idx="3">
                  <c:v>102.93</c:v>
                </c:pt>
                <c:pt idx="4">
                  <c:v>102.36799999999999</c:v>
                </c:pt>
                <c:pt idx="5">
                  <c:v>103.93</c:v>
                </c:pt>
                <c:pt idx="6">
                  <c:v>100.86</c:v>
                </c:pt>
                <c:pt idx="7">
                  <c:v>103.474</c:v>
                </c:pt>
                <c:pt idx="8">
                  <c:v>102.754</c:v>
                </c:pt>
                <c:pt idx="9">
                  <c:v>103.474</c:v>
                </c:pt>
                <c:pt idx="10">
                  <c:v>102.614</c:v>
                </c:pt>
                <c:pt idx="11">
                  <c:v>102.982</c:v>
                </c:pt>
                <c:pt idx="12">
                  <c:v>103.77200000000001</c:v>
                </c:pt>
                <c:pt idx="13">
                  <c:v>102.246</c:v>
                </c:pt>
                <c:pt idx="14">
                  <c:v>104.982</c:v>
                </c:pt>
                <c:pt idx="15">
                  <c:v>101.965</c:v>
                </c:pt>
                <c:pt idx="16">
                  <c:v>103.456</c:v>
                </c:pt>
                <c:pt idx="17">
                  <c:v>102.544</c:v>
                </c:pt>
                <c:pt idx="18">
                  <c:v>102.684</c:v>
                </c:pt>
                <c:pt idx="19">
                  <c:v>99.543999999999997</c:v>
                </c:pt>
                <c:pt idx="20">
                  <c:v>101.351</c:v>
                </c:pt>
                <c:pt idx="21">
                  <c:v>104.333</c:v>
                </c:pt>
                <c:pt idx="22">
                  <c:v>100.71899999999999</c:v>
                </c:pt>
                <c:pt idx="23">
                  <c:v>103.14</c:v>
                </c:pt>
                <c:pt idx="24">
                  <c:v>100.93</c:v>
                </c:pt>
                <c:pt idx="25">
                  <c:v>102.491</c:v>
                </c:pt>
                <c:pt idx="26">
                  <c:v>101.298</c:v>
                </c:pt>
                <c:pt idx="27">
                  <c:v>102.93</c:v>
                </c:pt>
                <c:pt idx="28">
                  <c:v>104.596</c:v>
                </c:pt>
                <c:pt idx="29">
                  <c:v>101.298</c:v>
                </c:pt>
                <c:pt idx="30">
                  <c:v>107.842</c:v>
                </c:pt>
                <c:pt idx="31">
                  <c:v>106.649</c:v>
                </c:pt>
                <c:pt idx="32">
                  <c:v>103.57899999999999</c:v>
                </c:pt>
                <c:pt idx="33">
                  <c:v>108.63200000000001</c:v>
                </c:pt>
                <c:pt idx="34">
                  <c:v>105.175</c:v>
                </c:pt>
                <c:pt idx="35">
                  <c:v>108.456</c:v>
                </c:pt>
                <c:pt idx="36">
                  <c:v>109.57899999999999</c:v>
                </c:pt>
                <c:pt idx="37">
                  <c:v>107.474</c:v>
                </c:pt>
                <c:pt idx="38">
                  <c:v>108.842</c:v>
                </c:pt>
                <c:pt idx="39">
                  <c:v>108.789</c:v>
                </c:pt>
                <c:pt idx="40">
                  <c:v>110.404</c:v>
                </c:pt>
                <c:pt idx="41">
                  <c:v>109.246</c:v>
                </c:pt>
                <c:pt idx="42">
                  <c:v>116.158</c:v>
                </c:pt>
                <c:pt idx="43">
                  <c:v>115.825</c:v>
                </c:pt>
                <c:pt idx="44">
                  <c:v>115.947</c:v>
                </c:pt>
                <c:pt idx="45">
                  <c:v>122.158</c:v>
                </c:pt>
                <c:pt idx="46">
                  <c:v>127.825</c:v>
                </c:pt>
                <c:pt idx="47">
                  <c:v>135.19300000000001</c:v>
                </c:pt>
                <c:pt idx="48">
                  <c:v>144.386</c:v>
                </c:pt>
                <c:pt idx="49">
                  <c:v>155.018</c:v>
                </c:pt>
                <c:pt idx="50">
                  <c:v>171.52600000000001</c:v>
                </c:pt>
                <c:pt idx="51">
                  <c:v>188.351</c:v>
                </c:pt>
                <c:pt idx="52">
                  <c:v>204.982</c:v>
                </c:pt>
                <c:pt idx="53">
                  <c:v>213.93</c:v>
                </c:pt>
                <c:pt idx="54">
                  <c:v>224.018</c:v>
                </c:pt>
                <c:pt idx="55">
                  <c:v>228.45599999999999</c:v>
                </c:pt>
                <c:pt idx="56">
                  <c:v>229.80699999999999</c:v>
                </c:pt>
                <c:pt idx="57">
                  <c:v>226.57900000000001</c:v>
                </c:pt>
                <c:pt idx="58">
                  <c:v>217.351</c:v>
                </c:pt>
                <c:pt idx="59">
                  <c:v>198.333</c:v>
                </c:pt>
                <c:pt idx="60">
                  <c:v>170.386</c:v>
                </c:pt>
                <c:pt idx="61">
                  <c:v>134</c:v>
                </c:pt>
                <c:pt idx="62">
                  <c:v>107.246</c:v>
                </c:pt>
                <c:pt idx="63">
                  <c:v>100.702</c:v>
                </c:pt>
                <c:pt idx="64">
                  <c:v>98.491</c:v>
                </c:pt>
                <c:pt idx="65">
                  <c:v>99.438999999999993</c:v>
                </c:pt>
                <c:pt idx="66">
                  <c:v>102.298</c:v>
                </c:pt>
                <c:pt idx="67">
                  <c:v>107.193</c:v>
                </c:pt>
                <c:pt idx="68">
                  <c:v>107.333</c:v>
                </c:pt>
                <c:pt idx="69">
                  <c:v>117.035</c:v>
                </c:pt>
                <c:pt idx="70">
                  <c:v>124.158</c:v>
                </c:pt>
                <c:pt idx="71">
                  <c:v>134.43899999999999</c:v>
                </c:pt>
                <c:pt idx="72">
                  <c:v>145.45599999999999</c:v>
                </c:pt>
                <c:pt idx="73">
                  <c:v>157.649</c:v>
                </c:pt>
                <c:pt idx="74">
                  <c:v>169.36799999999999</c:v>
                </c:pt>
                <c:pt idx="75">
                  <c:v>177.56100000000001</c:v>
                </c:pt>
                <c:pt idx="76">
                  <c:v>185.053</c:v>
                </c:pt>
                <c:pt idx="77">
                  <c:v>187.947</c:v>
                </c:pt>
                <c:pt idx="78">
                  <c:v>188.42099999999999</c:v>
                </c:pt>
                <c:pt idx="79">
                  <c:v>182.71899999999999</c:v>
                </c:pt>
                <c:pt idx="80">
                  <c:v>173.28100000000001</c:v>
                </c:pt>
                <c:pt idx="81">
                  <c:v>150.351</c:v>
                </c:pt>
                <c:pt idx="82">
                  <c:v>121.93</c:v>
                </c:pt>
                <c:pt idx="83">
                  <c:v>100.667</c:v>
                </c:pt>
                <c:pt idx="84">
                  <c:v>93.332999999999998</c:v>
                </c:pt>
                <c:pt idx="85">
                  <c:v>88.543999999999997</c:v>
                </c:pt>
                <c:pt idx="86">
                  <c:v>91</c:v>
                </c:pt>
                <c:pt idx="87">
                  <c:v>88.93</c:v>
                </c:pt>
                <c:pt idx="88">
                  <c:v>90.86</c:v>
                </c:pt>
                <c:pt idx="89">
                  <c:v>87.894999999999996</c:v>
                </c:pt>
                <c:pt idx="90">
                  <c:v>92.718999999999994</c:v>
                </c:pt>
                <c:pt idx="91">
                  <c:v>88.192999999999998</c:v>
                </c:pt>
                <c:pt idx="92">
                  <c:v>89.052999999999997</c:v>
                </c:pt>
                <c:pt idx="93">
                  <c:v>90.210999999999999</c:v>
                </c:pt>
                <c:pt idx="94">
                  <c:v>89.438999999999993</c:v>
                </c:pt>
                <c:pt idx="95">
                  <c:v>89.210999999999999</c:v>
                </c:pt>
                <c:pt idx="96">
                  <c:v>90.876999999999995</c:v>
                </c:pt>
                <c:pt idx="97">
                  <c:v>90.912000000000006</c:v>
                </c:pt>
                <c:pt idx="98">
                  <c:v>88.632000000000005</c:v>
                </c:pt>
                <c:pt idx="99">
                  <c:v>90.772000000000006</c:v>
                </c:pt>
                <c:pt idx="100">
                  <c:v>93.123000000000005</c:v>
                </c:pt>
                <c:pt idx="101">
                  <c:v>91.245999999999995</c:v>
                </c:pt>
                <c:pt idx="102">
                  <c:v>89.403999999999996</c:v>
                </c:pt>
                <c:pt idx="103">
                  <c:v>88.158000000000001</c:v>
                </c:pt>
                <c:pt idx="104">
                  <c:v>90.649000000000001</c:v>
                </c:pt>
                <c:pt idx="105">
                  <c:v>91</c:v>
                </c:pt>
                <c:pt idx="106">
                  <c:v>90.683999999999997</c:v>
                </c:pt>
                <c:pt idx="107">
                  <c:v>91.683999999999997</c:v>
                </c:pt>
                <c:pt idx="108">
                  <c:v>95.245999999999995</c:v>
                </c:pt>
                <c:pt idx="109">
                  <c:v>101.175</c:v>
                </c:pt>
                <c:pt idx="110">
                  <c:v>102.36799999999999</c:v>
                </c:pt>
                <c:pt idx="111">
                  <c:v>106.63200000000001</c:v>
                </c:pt>
                <c:pt idx="112">
                  <c:v>108.333</c:v>
                </c:pt>
                <c:pt idx="113">
                  <c:v>107.947</c:v>
                </c:pt>
                <c:pt idx="114">
                  <c:v>106.404</c:v>
                </c:pt>
                <c:pt idx="115">
                  <c:v>105.474</c:v>
                </c:pt>
                <c:pt idx="116">
                  <c:v>103.702</c:v>
                </c:pt>
                <c:pt idx="117">
                  <c:v>100.22799999999999</c:v>
                </c:pt>
                <c:pt idx="118">
                  <c:v>95.332999999999998</c:v>
                </c:pt>
                <c:pt idx="119">
                  <c:v>91.14</c:v>
                </c:pt>
                <c:pt idx="120">
                  <c:v>87.718999999999994</c:v>
                </c:pt>
                <c:pt idx="121">
                  <c:v>84.281000000000006</c:v>
                </c:pt>
                <c:pt idx="122">
                  <c:v>87</c:v>
                </c:pt>
                <c:pt idx="123">
                  <c:v>88.421000000000006</c:v>
                </c:pt>
                <c:pt idx="124">
                  <c:v>85.421000000000006</c:v>
                </c:pt>
                <c:pt idx="125">
                  <c:v>87.754000000000005</c:v>
                </c:pt>
                <c:pt idx="126">
                  <c:v>87.052999999999997</c:v>
                </c:pt>
                <c:pt idx="127">
                  <c:v>85.158000000000001</c:v>
                </c:pt>
                <c:pt idx="128">
                  <c:v>84.474000000000004</c:v>
                </c:pt>
                <c:pt idx="129">
                  <c:v>85.123000000000005</c:v>
                </c:pt>
                <c:pt idx="130">
                  <c:v>85.281000000000006</c:v>
                </c:pt>
                <c:pt idx="131">
                  <c:v>85.332999999999998</c:v>
                </c:pt>
                <c:pt idx="132">
                  <c:v>84.263000000000005</c:v>
                </c:pt>
                <c:pt idx="133">
                  <c:v>87.14</c:v>
                </c:pt>
                <c:pt idx="134">
                  <c:v>85.894999999999996</c:v>
                </c:pt>
                <c:pt idx="135">
                  <c:v>84.158000000000001</c:v>
                </c:pt>
                <c:pt idx="136">
                  <c:v>89.052999999999997</c:v>
                </c:pt>
                <c:pt idx="137">
                  <c:v>89.298000000000002</c:v>
                </c:pt>
                <c:pt idx="138">
                  <c:v>91.298000000000002</c:v>
                </c:pt>
                <c:pt idx="139">
                  <c:v>95.421000000000006</c:v>
                </c:pt>
                <c:pt idx="140">
                  <c:v>96.034999999999997</c:v>
                </c:pt>
                <c:pt idx="141">
                  <c:v>99.947000000000003</c:v>
                </c:pt>
                <c:pt idx="142">
                  <c:v>97.632000000000005</c:v>
                </c:pt>
                <c:pt idx="143">
                  <c:v>97.456000000000003</c:v>
                </c:pt>
                <c:pt idx="144">
                  <c:v>93.578999999999994</c:v>
                </c:pt>
                <c:pt idx="145">
                  <c:v>91.350999999999999</c:v>
                </c:pt>
                <c:pt idx="146">
                  <c:v>86.350999999999999</c:v>
                </c:pt>
                <c:pt idx="147">
                  <c:v>84</c:v>
                </c:pt>
                <c:pt idx="148">
                  <c:v>84.087999999999994</c:v>
                </c:pt>
                <c:pt idx="149">
                  <c:v>82.052999999999997</c:v>
                </c:pt>
                <c:pt idx="150">
                  <c:v>82.332999999999998</c:v>
                </c:pt>
                <c:pt idx="151">
                  <c:v>82.614000000000004</c:v>
                </c:pt>
                <c:pt idx="152">
                  <c:v>81.876999999999995</c:v>
                </c:pt>
                <c:pt idx="153">
                  <c:v>81.614000000000004</c:v>
                </c:pt>
                <c:pt idx="154">
                  <c:v>82.298000000000002</c:v>
                </c:pt>
                <c:pt idx="155">
                  <c:v>82.807000000000002</c:v>
                </c:pt>
                <c:pt idx="156">
                  <c:v>82.683999999999997</c:v>
                </c:pt>
                <c:pt idx="157">
                  <c:v>81.018000000000001</c:v>
                </c:pt>
                <c:pt idx="158">
                  <c:v>81.614000000000004</c:v>
                </c:pt>
                <c:pt idx="159">
                  <c:v>82.965000000000003</c:v>
                </c:pt>
                <c:pt idx="160">
                  <c:v>81.123000000000005</c:v>
                </c:pt>
                <c:pt idx="161">
                  <c:v>82.192999999999998</c:v>
                </c:pt>
                <c:pt idx="162">
                  <c:v>79.438999999999993</c:v>
                </c:pt>
                <c:pt idx="163">
                  <c:v>81.894999999999996</c:v>
                </c:pt>
                <c:pt idx="164">
                  <c:v>80.491</c:v>
                </c:pt>
                <c:pt idx="165">
                  <c:v>80.561000000000007</c:v>
                </c:pt>
                <c:pt idx="166">
                  <c:v>82.123000000000005</c:v>
                </c:pt>
                <c:pt idx="167">
                  <c:v>81.93</c:v>
                </c:pt>
                <c:pt idx="168">
                  <c:v>82.825000000000003</c:v>
                </c:pt>
                <c:pt idx="169">
                  <c:v>79.245999999999995</c:v>
                </c:pt>
                <c:pt idx="170">
                  <c:v>81.350999999999999</c:v>
                </c:pt>
                <c:pt idx="171">
                  <c:v>81.403999999999996</c:v>
                </c:pt>
                <c:pt idx="172">
                  <c:v>82.525999999999996</c:v>
                </c:pt>
                <c:pt idx="173">
                  <c:v>80.403999999999996</c:v>
                </c:pt>
                <c:pt idx="174">
                  <c:v>82.596000000000004</c:v>
                </c:pt>
                <c:pt idx="175">
                  <c:v>81.667000000000002</c:v>
                </c:pt>
                <c:pt idx="176">
                  <c:v>79.421000000000006</c:v>
                </c:pt>
                <c:pt idx="177">
                  <c:v>80.754000000000005</c:v>
                </c:pt>
                <c:pt idx="178">
                  <c:v>80.281000000000006</c:v>
                </c:pt>
                <c:pt idx="179">
                  <c:v>82.385999999999996</c:v>
                </c:pt>
                <c:pt idx="180">
                  <c:v>82.474000000000004</c:v>
                </c:pt>
                <c:pt idx="181">
                  <c:v>82.052999999999997</c:v>
                </c:pt>
                <c:pt idx="182">
                  <c:v>80.105000000000004</c:v>
                </c:pt>
                <c:pt idx="183">
                  <c:v>81.596000000000004</c:v>
                </c:pt>
                <c:pt idx="184">
                  <c:v>81.981999999999999</c:v>
                </c:pt>
                <c:pt idx="185">
                  <c:v>81.456000000000003</c:v>
                </c:pt>
                <c:pt idx="186">
                  <c:v>80.965000000000003</c:v>
                </c:pt>
                <c:pt idx="187">
                  <c:v>78.632000000000005</c:v>
                </c:pt>
                <c:pt idx="188">
                  <c:v>81.018000000000001</c:v>
                </c:pt>
                <c:pt idx="189">
                  <c:v>80.807000000000002</c:v>
                </c:pt>
                <c:pt idx="190">
                  <c:v>77.701999999999998</c:v>
                </c:pt>
                <c:pt idx="191">
                  <c:v>78.649000000000001</c:v>
                </c:pt>
                <c:pt idx="192">
                  <c:v>79.332999999999998</c:v>
                </c:pt>
                <c:pt idx="193">
                  <c:v>80.561000000000007</c:v>
                </c:pt>
                <c:pt idx="194">
                  <c:v>78.332999999999998</c:v>
                </c:pt>
                <c:pt idx="195">
                  <c:v>78.491</c:v>
                </c:pt>
                <c:pt idx="196">
                  <c:v>79.561000000000007</c:v>
                </c:pt>
                <c:pt idx="197">
                  <c:v>79.789000000000001</c:v>
                </c:pt>
                <c:pt idx="198">
                  <c:v>80.596000000000004</c:v>
                </c:pt>
                <c:pt idx="199">
                  <c:v>79.210999999999999</c:v>
                </c:pt>
                <c:pt idx="200">
                  <c:v>78.683999999999997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101.26224658709486</c:v>
                </c:pt>
                <c:pt idx="1">
                  <c:v>101.39361493519685</c:v>
                </c:pt>
                <c:pt idx="2">
                  <c:v>101.52374949223477</c:v>
                </c:pt>
                <c:pt idx="3">
                  <c:v>101.65248434900423</c:v>
                </c:pt>
                <c:pt idx="4">
                  <c:v>101.77963498698244</c:v>
                </c:pt>
                <c:pt idx="5">
                  <c:v>101.90499664435848</c:v>
                </c:pt>
                <c:pt idx="6">
                  <c:v>102.02834262157035</c:v>
                </c:pt>
                <c:pt idx="7">
                  <c:v>102.14942254400719</c:v>
                </c:pt>
                <c:pt idx="8">
                  <c:v>102.26796060537161</c:v>
                </c:pt>
                <c:pt idx="9">
                  <c:v>102.38365382211475</c:v>
                </c:pt>
                <c:pt idx="10">
                  <c:v>102.49617033753252</c:v>
                </c:pt>
                <c:pt idx="11">
                  <c:v>102.60514782384674</c:v>
                </c:pt>
                <c:pt idx="12">
                  <c:v>102.71019204242981</c:v>
                </c:pt>
                <c:pt idx="13">
                  <c:v>102.8108756373113</c:v>
                </c:pt>
                <c:pt idx="14">
                  <c:v>102.90673725723215</c:v>
                </c:pt>
                <c:pt idx="15">
                  <c:v>102.99728113058278</c:v>
                </c:pt>
                <c:pt idx="16">
                  <c:v>103.0819772625308</c:v>
                </c:pt>
                <c:pt idx="17">
                  <c:v>103.16026249686426</c:v>
                </c:pt>
                <c:pt idx="18">
                  <c:v>103.23154280771209</c:v>
                </c:pt>
                <c:pt idx="19">
                  <c:v>103.29519739328593</c:v>
                </c:pt>
                <c:pt idx="20">
                  <c:v>103.3505854905499</c:v>
                </c:pt>
                <c:pt idx="21">
                  <c:v>103.3970574005475</c:v>
                </c:pt>
                <c:pt idx="22">
                  <c:v>103.43397213114322</c:v>
                </c:pt>
                <c:pt idx="23">
                  <c:v>103.46072549464854</c:v>
                </c:pt>
                <c:pt idx="24">
                  <c:v>103.47679465656961</c:v>
                </c:pt>
                <c:pt idx="25">
                  <c:v>103.48180826867689</c:v>
                </c:pt>
                <c:pt idx="26">
                  <c:v>103.4756556871672</c:v>
                </c:pt>
                <c:pt idx="27">
                  <c:v>103.45865456204041</c:v>
                </c:pt>
                <c:pt idx="28">
                  <c:v>103.4318032960411</c:v>
                </c:pt>
                <c:pt idx="29">
                  <c:v>103.39715317683188</c:v>
                </c:pt>
                <c:pt idx="30">
                  <c:v>103.35834349618091</c:v>
                </c:pt>
                <c:pt idx="31">
                  <c:v>103.32135000897772</c:v>
                </c:pt>
                <c:pt idx="32">
                  <c:v>103.2954999891479</c:v>
                </c:pt>
                <c:pt idx="33">
                  <c:v>103.29480217812774</c:v>
                </c:pt>
                <c:pt idx="34">
                  <c:v>103.33962245583132</c:v>
                </c:pt>
                <c:pt idx="35">
                  <c:v>103.45870107563272</c:v>
                </c:pt>
                <c:pt idx="36">
                  <c:v>103.69145039829098</c:v>
                </c:pt>
                <c:pt idx="37">
                  <c:v>104.09039096792874</c:v>
                </c:pt>
                <c:pt idx="38">
                  <c:v>104.72348025517398</c:v>
                </c:pt>
                <c:pt idx="39">
                  <c:v>105.67597021866736</c:v>
                </c:pt>
                <c:pt idx="40">
                  <c:v>107.05131234318385</c:v>
                </c:pt>
                <c:pt idx="41">
                  <c:v>108.97053534297899</c:v>
                </c:pt>
                <c:pt idx="42">
                  <c:v>111.56948121474805</c:v>
                </c:pt>
                <c:pt idx="43">
                  <c:v>114.9933325201967</c:v>
                </c:pt>
                <c:pt idx="44">
                  <c:v>119.38802687150049</c:v>
                </c:pt>
                <c:pt idx="45">
                  <c:v>124.88845096328612</c:v>
                </c:pt>
                <c:pt idx="46">
                  <c:v>131.60373286298909</c:v>
                </c:pt>
                <c:pt idx="47">
                  <c:v>139.60047642738493</c:v>
                </c:pt>
                <c:pt idx="48">
                  <c:v>148.88534295257659</c:v>
                </c:pt>
                <c:pt idx="49">
                  <c:v>159.38888537268093</c:v>
                </c:pt>
                <c:pt idx="50">
                  <c:v>170.95279580644555</c:v>
                </c:pt>
                <c:pt idx="51">
                  <c:v>183.32203428341123</c:v>
                </c:pt>
                <c:pt idx="52">
                  <c:v>196.13834756084151</c:v>
                </c:pt>
                <c:pt idx="53">
                  <c:v>208.91140968957268</c:v>
                </c:pt>
                <c:pt idx="54">
                  <c:v>220.89253820924677</c:v>
                </c:pt>
                <c:pt idx="55">
                  <c:v>230.7319001395997</c:v>
                </c:pt>
                <c:pt idx="56">
                  <c:v>235.97190060181404</c:v>
                </c:pt>
                <c:pt idx="57">
                  <c:v>233.03417479128211</c:v>
                </c:pt>
                <c:pt idx="58">
                  <c:v>218.79872443042143</c:v>
                </c:pt>
                <c:pt idx="59">
                  <c:v>193.61628740653774</c:v>
                </c:pt>
                <c:pt idx="60">
                  <c:v>162.96045594225404</c:v>
                </c:pt>
                <c:pt idx="61">
                  <c:v>134.93886138512801</c:v>
                </c:pt>
                <c:pt idx="62">
                  <c:v>115.33539238655521</c:v>
                </c:pt>
                <c:pt idx="63">
                  <c:v>104.99457774896273</c:v>
                </c:pt>
                <c:pt idx="64">
                  <c:v>101.36010009407973</c:v>
                </c:pt>
                <c:pt idx="65">
                  <c:v>101.46049606248292</c:v>
                </c:pt>
                <c:pt idx="66">
                  <c:v>103.49485655215977</c:v>
                </c:pt>
                <c:pt idx="67">
                  <c:v>106.79827524396664</c:v>
                </c:pt>
                <c:pt idx="68">
                  <c:v>111.28343588163762</c:v>
                </c:pt>
                <c:pt idx="69">
                  <c:v>117.03875910645684</c:v>
                </c:pt>
                <c:pt idx="70">
                  <c:v>124.14960727966869</c:v>
                </c:pt>
                <c:pt idx="71">
                  <c:v>132.62733444603595</c:v>
                </c:pt>
                <c:pt idx="72">
                  <c:v>142.37269877329419</c:v>
                </c:pt>
                <c:pt idx="73">
                  <c:v>153.14952332566304</c:v>
                </c:pt>
                <c:pt idx="74">
                  <c:v>164.55228215943146</c:v>
                </c:pt>
                <c:pt idx="75">
                  <c:v>175.91885502481699</c:v>
                </c:pt>
                <c:pt idx="76">
                  <c:v>186.09537332537633</c:v>
                </c:pt>
                <c:pt idx="77">
                  <c:v>193.05369445226972</c:v>
                </c:pt>
                <c:pt idx="78">
                  <c:v>193.80614880743238</c:v>
                </c:pt>
                <c:pt idx="79">
                  <c:v>185.51167160363576</c:v>
                </c:pt>
                <c:pt idx="80">
                  <c:v>167.87565907882342</c:v>
                </c:pt>
                <c:pt idx="81">
                  <c:v>144.78476956953784</c:v>
                </c:pt>
                <c:pt idx="82">
                  <c:v>122.67391163051562</c:v>
                </c:pt>
                <c:pt idx="83">
                  <c:v>106.51758638070582</c:v>
                </c:pt>
                <c:pt idx="84">
                  <c:v>97.357497360426947</c:v>
                </c:pt>
                <c:pt idx="85">
                  <c:v>93.269625138638389</c:v>
                </c:pt>
                <c:pt idx="86">
                  <c:v>91.782680848058106</c:v>
                </c:pt>
                <c:pt idx="87">
                  <c:v>91.283674605586384</c:v>
                </c:pt>
                <c:pt idx="88">
                  <c:v>91.069209197899482</c:v>
                </c:pt>
                <c:pt idx="89">
                  <c:v>90.918432054496066</c:v>
                </c:pt>
                <c:pt idx="90">
                  <c:v>90.779738986273273</c:v>
                </c:pt>
                <c:pt idx="91">
                  <c:v>90.643939402248577</c:v>
                </c:pt>
                <c:pt idx="92">
                  <c:v>90.509702825738884</c:v>
                </c:pt>
                <c:pt idx="93">
                  <c:v>90.376801632651066</c:v>
                </c:pt>
                <c:pt idx="94">
                  <c:v>90.245137708872235</c:v>
                </c:pt>
                <c:pt idx="95">
                  <c:v>90.11465332567191</c:v>
                </c:pt>
                <c:pt idx="96">
                  <c:v>89.985377435661604</c:v>
                </c:pt>
                <c:pt idx="97">
                  <c:v>89.857583758496631</c:v>
                </c:pt>
                <c:pt idx="98">
                  <c:v>89.73220797339691</c:v>
                </c:pt>
                <c:pt idx="99">
                  <c:v>89.611847176697609</c:v>
                </c:pt>
                <c:pt idx="100">
                  <c:v>89.502925648293896</c:v>
                </c:pt>
                <c:pt idx="101">
                  <c:v>89.419891262316582</c:v>
                </c:pt>
                <c:pt idx="102">
                  <c:v>89.392342083214317</c:v>
                </c:pt>
                <c:pt idx="103">
                  <c:v>89.47522697351593</c:v>
                </c:pt>
                <c:pt idx="104">
                  <c:v>89.760004838480867</c:v>
                </c:pt>
                <c:pt idx="105">
                  <c:v>90.380583008905276</c:v>
                </c:pt>
                <c:pt idx="106">
                  <c:v>91.503207411152175</c:v>
                </c:pt>
                <c:pt idx="107">
                  <c:v>93.287998905993888</c:v>
                </c:pt>
                <c:pt idx="108">
                  <c:v>95.817087097992882</c:v>
                </c:pt>
                <c:pt idx="109">
                  <c:v>99.003548354055994</c:v>
                </c:pt>
                <c:pt idx="110">
                  <c:v>102.52102990559013</c:v>
                </c:pt>
                <c:pt idx="111">
                  <c:v>105.80853138318676</c:v>
                </c:pt>
                <c:pt idx="112">
                  <c:v>108.18715630099268</c:v>
                </c:pt>
                <c:pt idx="113">
                  <c:v>109.0706508409789</c:v>
                </c:pt>
                <c:pt idx="114">
                  <c:v>108.18591677410573</c:v>
                </c:pt>
                <c:pt idx="115">
                  <c:v>105.69182685333604</c:v>
                </c:pt>
                <c:pt idx="116">
                  <c:v>102.12663325931938</c:v>
                </c:pt>
                <c:pt idx="117">
                  <c:v>98.206968487451817</c:v>
                </c:pt>
                <c:pt idx="118">
                  <c:v>94.582176245567226</c:v>
                </c:pt>
                <c:pt idx="119">
                  <c:v>91.660528502847171</c:v>
                </c:pt>
                <c:pt idx="120">
                  <c:v>89.56642146501261</c:v>
                </c:pt>
                <c:pt idx="121">
                  <c:v>88.208717468569461</c:v>
                </c:pt>
                <c:pt idx="122">
                  <c:v>87.394108526467079</c:v>
                </c:pt>
                <c:pt idx="123">
                  <c:v>86.923507097215477</c:v>
                </c:pt>
                <c:pt idx="124">
                  <c:v>86.643364329377576</c:v>
                </c:pt>
                <c:pt idx="125">
                  <c:v>86.456255388443751</c:v>
                </c:pt>
                <c:pt idx="126">
                  <c:v>86.30939960402354</c:v>
                </c:pt>
                <c:pt idx="127">
                  <c:v>86.177927128526633</c:v>
                </c:pt>
                <c:pt idx="128">
                  <c:v>86.051605365208687</c:v>
                </c:pt>
                <c:pt idx="129">
                  <c:v>85.927070529874868</c:v>
                </c:pt>
                <c:pt idx="130">
                  <c:v>85.804777931112426</c:v>
                </c:pt>
                <c:pt idx="131">
                  <c:v>85.690074581732716</c:v>
                </c:pt>
                <c:pt idx="132">
                  <c:v>85.599419750768277</c:v>
                </c:pt>
                <c:pt idx="133">
                  <c:v>85.573972990185467</c:v>
                </c:pt>
                <c:pt idx="134">
                  <c:v>85.700514364260101</c:v>
                </c:pt>
                <c:pt idx="135">
                  <c:v>86.130241522702164</c:v>
                </c:pt>
                <c:pt idx="136">
                  <c:v>87.070187291113797</c:v>
                </c:pt>
                <c:pt idx="137">
                  <c:v>88.713510086762014</c:v>
                </c:pt>
                <c:pt idx="138">
                  <c:v>91.098983827929047</c:v>
                </c:pt>
                <c:pt idx="139">
                  <c:v>93.956878638585295</c:v>
                </c:pt>
                <c:pt idx="140">
                  <c:v>96.665688187032188</c:v>
                </c:pt>
                <c:pt idx="141">
                  <c:v>98.425977626915582</c:v>
                </c:pt>
                <c:pt idx="142">
                  <c:v>98.615006024784847</c:v>
                </c:pt>
                <c:pt idx="143">
                  <c:v>97.114912423478401</c:v>
                </c:pt>
                <c:pt idx="144">
                  <c:v>94.38163148949603</c:v>
                </c:pt>
                <c:pt idx="145">
                  <c:v>91.200495765844821</c:v>
                </c:pt>
                <c:pt idx="146">
                  <c:v>88.30556373183984</c:v>
                </c:pt>
                <c:pt idx="147">
                  <c:v>86.111536412529702</c:v>
                </c:pt>
                <c:pt idx="148">
                  <c:v>84.677379307244138</c:v>
                </c:pt>
                <c:pt idx="149">
                  <c:v>83.839478063471205</c:v>
                </c:pt>
                <c:pt idx="150">
                  <c:v>83.375691183097743</c:v>
                </c:pt>
                <c:pt idx="151">
                  <c:v>83.106963968725978</c:v>
                </c:pt>
                <c:pt idx="152">
                  <c:v>82.924393224398216</c:v>
                </c:pt>
                <c:pt idx="153">
                  <c:v>82.774436459582333</c:v>
                </c:pt>
                <c:pt idx="154">
                  <c:v>82.635167554088952</c:v>
                </c:pt>
                <c:pt idx="155">
                  <c:v>82.498995521017804</c:v>
                </c:pt>
                <c:pt idx="156">
                  <c:v>82.363688433331731</c:v>
                </c:pt>
                <c:pt idx="157">
                  <c:v>82.228697754502718</c:v>
                </c:pt>
                <c:pt idx="158">
                  <c:v>82.093922743866273</c:v>
                </c:pt>
                <c:pt idx="159">
                  <c:v>81.95936229407117</c:v>
                </c:pt>
                <c:pt idx="160">
                  <c:v>81.825031742376837</c:v>
                </c:pt>
                <c:pt idx="161">
                  <c:v>81.690946001101736</c:v>
                </c:pt>
                <c:pt idx="162">
                  <c:v>81.55711679687586</c:v>
                </c:pt>
                <c:pt idx="163">
                  <c:v>81.423552498665401</c:v>
                </c:pt>
                <c:pt idx="164">
                  <c:v>81.290258368656637</c:v>
                </c:pt>
                <c:pt idx="165">
                  <c:v>81.157236879649261</c:v>
                </c:pt>
                <c:pt idx="166">
                  <c:v>81.024488041402705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101.26224658709258</c:v>
                </c:pt>
                <c:pt idx="1">
                  <c:v>101.39361493519021</c:v>
                </c:pt>
                <c:pt idx="2">
                  <c:v>101.52374949221593</c:v>
                </c:pt>
                <c:pt idx="3">
                  <c:v>101.6524843489516</c:v>
                </c:pt>
                <c:pt idx="4">
                  <c:v>101.77963498683816</c:v>
                </c:pt>
                <c:pt idx="5">
                  <c:v>101.90499664396989</c:v>
                </c:pt>
                <c:pt idx="6">
                  <c:v>102.02834262054253</c:v>
                </c:pt>
                <c:pt idx="7">
                  <c:v>102.14942254133707</c:v>
                </c:pt>
                <c:pt idx="8">
                  <c:v>102.2679605985588</c:v>
                </c:pt>
                <c:pt idx="9">
                  <c:v>102.38365380504213</c:v>
                </c:pt>
                <c:pt idx="10">
                  <c:v>102.4961702955128</c:v>
                </c:pt>
                <c:pt idx="11">
                  <c:v>102.60514772227208</c:v>
                </c:pt>
                <c:pt idx="12">
                  <c:v>102.71019180127462</c:v>
                </c:pt>
                <c:pt idx="13">
                  <c:v>102.81087507498695</c:v>
                </c:pt>
                <c:pt idx="14">
                  <c:v>102.90673596940903</c:v>
                </c:pt>
                <c:pt idx="15">
                  <c:v>102.9972782338756</c:v>
                </c:pt>
                <c:pt idx="16">
                  <c:v>103.08197086323744</c:v>
                </c:pt>
                <c:pt idx="17">
                  <c:v>103.16024861210056</c:v>
                </c:pt>
                <c:pt idx="18">
                  <c:v>103.23151321913949</c:v>
                </c:pt>
                <c:pt idx="19">
                  <c:v>103.29513546506773</c:v>
                </c:pt>
                <c:pt idx="20">
                  <c:v>103.35045818943622</c:v>
                </c:pt>
                <c:pt idx="21">
                  <c:v>103.39680038767837</c:v>
                </c:pt>
                <c:pt idx="22">
                  <c:v>103.43346249926611</c:v>
                </c:pt>
                <c:pt idx="23">
                  <c:v>103.45973297903265</c:v>
                </c:pt>
                <c:pt idx="24">
                  <c:v>103.47489621532561</c:v>
                </c:pt>
                <c:pt idx="25">
                  <c:v>103.47824181965454</c:v>
                </c:pt>
                <c:pt idx="26">
                  <c:v>103.46907526238274</c:v>
                </c:pt>
                <c:pt idx="27">
                  <c:v>103.44672976800996</c:v>
                </c:pt>
                <c:pt idx="28">
                  <c:v>103.41057931290388</c:v>
                </c:pt>
                <c:pt idx="29">
                  <c:v>103.3600524903318</c:v>
                </c:pt>
                <c:pt idx="30">
                  <c:v>103.29464692598503</c:v>
                </c:pt>
                <c:pt idx="31">
                  <c:v>103.21394384683985</c:v>
                </c:pt>
                <c:pt idx="32">
                  <c:v>103.11762233327924</c:v>
                </c:pt>
                <c:pt idx="33">
                  <c:v>103.00547272582052</c:v>
                </c:pt>
                <c:pt idx="34">
                  <c:v>102.87740862073137</c:v>
                </c:pt>
                <c:pt idx="35">
                  <c:v>102.733476879959</c:v>
                </c:pt>
                <c:pt idx="36">
                  <c:v>102.5738651055179</c:v>
                </c:pt>
                <c:pt idx="37">
                  <c:v>102.39890608995344</c:v>
                </c:pt>
                <c:pt idx="38">
                  <c:v>102.20907885294683</c:v>
                </c:pt>
                <c:pt idx="39">
                  <c:v>102.00500600632445</c:v>
                </c:pt>
                <c:pt idx="40">
                  <c:v>101.78744734887307</c:v>
                </c:pt>
                <c:pt idx="41">
                  <c:v>101.55728976839565</c:v>
                </c:pt>
                <c:pt idx="42">
                  <c:v>101.3155337088951</c:v>
                </c:pt>
                <c:pt idx="43">
                  <c:v>101.06327663196143</c:v>
                </c:pt>
                <c:pt idx="44">
                  <c:v>100.80169404992878</c:v>
                </c:pt>
                <c:pt idx="45">
                  <c:v>100.53201882250698</c:v>
                </c:pt>
                <c:pt idx="46">
                  <c:v>100.25551947980554</c:v>
                </c:pt>
                <c:pt idx="47">
                  <c:v>99.973478358423776</c:v>
                </c:pt>
                <c:pt idx="48">
                  <c:v>99.687170313468002</c:v>
                </c:pt>
                <c:pt idx="49">
                  <c:v>99.397842702135932</c:v>
                </c:pt>
                <c:pt idx="50">
                  <c:v>99.106697231597096</c:v>
                </c:pt>
                <c:pt idx="51">
                  <c:v>98.814874135500617</c:v>
                </c:pt>
                <c:pt idx="52">
                  <c:v>98.523439000960252</c:v>
                </c:pt>
                <c:pt idx="53">
                  <c:v>98.233372422616014</c:v>
                </c:pt>
                <c:pt idx="54">
                  <c:v>97.945562522481367</c:v>
                </c:pt>
                <c:pt idx="55">
                  <c:v>97.660800251872374</c:v>
                </c:pt>
                <c:pt idx="56">
                  <c:v>97.379777290451074</c:v>
                </c:pt>
                <c:pt idx="57">
                  <c:v>97.103086280394422</c:v>
                </c:pt>
                <c:pt idx="58">
                  <c:v>96.831223081652254</c:v>
                </c:pt>
                <c:pt idx="59">
                  <c:v>96.564590705929646</c:v>
                </c:pt>
                <c:pt idx="60">
                  <c:v>96.303504579706768</c:v>
                </c:pt>
                <c:pt idx="61">
                  <c:v>96.048198796665574</c:v>
                </c:pt>
                <c:pt idx="62">
                  <c:v>95.798833043280951</c:v>
                </c:pt>
                <c:pt idx="63">
                  <c:v>95.555499914021496</c:v>
                </c:pt>
                <c:pt idx="64">
                  <c:v>95.318232370869623</c:v>
                </c:pt>
                <c:pt idx="65">
                  <c:v>95.087011142522357</c:v>
                </c:pt>
                <c:pt idx="66">
                  <c:v>94.861771899090499</c:v>
                </c:pt>
                <c:pt idx="67">
                  <c:v>94.642412076452985</c:v>
                </c:pt>
                <c:pt idx="68">
                  <c:v>94.428797259315203</c:v>
                </c:pt>
                <c:pt idx="69">
                  <c:v>94.220767062674597</c:v>
                </c:pt>
                <c:pt idx="70">
                  <c:v>94.018140477459298</c:v>
                </c:pt>
                <c:pt idx="71">
                  <c:v>93.820720667551541</c:v>
                </c:pt>
                <c:pt idx="72">
                  <c:v>93.628299222468286</c:v>
                </c:pt>
                <c:pt idx="73">
                  <c:v>93.440659883025006</c:v>
                </c:pt>
                <c:pt idx="74">
                  <c:v>93.257581766833752</c:v>
                </c:pt>
                <c:pt idx="75">
                  <c:v>93.078842126997614</c:v>
                </c:pt>
                <c:pt idx="76">
                  <c:v>92.904218681370992</c:v>
                </c:pt>
                <c:pt idx="77">
                  <c:v>92.733491551745146</c:v>
                </c:pt>
                <c:pt idx="78">
                  <c:v>92.566444852728978</c:v>
                </c:pt>
                <c:pt idx="79">
                  <c:v>92.40286796931187</c:v>
                </c:pt>
                <c:pt idx="80">
                  <c:v>92.242556560444584</c:v>
                </c:pt>
                <c:pt idx="81">
                  <c:v>92.085313323732819</c:v>
                </c:pt>
                <c:pt idx="82">
                  <c:v>91.930948553719844</c:v>
                </c:pt>
                <c:pt idx="83">
                  <c:v>91.779280523419558</c:v>
                </c:pt>
                <c:pt idx="84">
                  <c:v>91.630135715880186</c:v>
                </c:pt>
                <c:pt idx="85">
                  <c:v>91.483348929710246</c:v>
                </c:pt>
                <c:pt idx="86">
                  <c:v>91.338763279757174</c:v>
                </c:pt>
                <c:pt idx="87">
                  <c:v>91.196230111538554</c:v>
                </c:pt>
                <c:pt idx="88">
                  <c:v>91.055608845621435</c:v>
                </c:pt>
                <c:pt idx="89">
                  <c:v>90.916766765940352</c:v>
                </c:pt>
                <c:pt idx="90">
                  <c:v>90.779578764045141</c:v>
                </c:pt>
                <c:pt idx="91">
                  <c:v>90.643927049476233</c:v>
                </c:pt>
                <c:pt idx="92">
                  <c:v>90.509700834868681</c:v>
                </c:pt>
                <c:pt idx="93">
                  <c:v>90.376796002975837</c:v>
                </c:pt>
                <c:pt idx="94">
                  <c:v>90.245114761569425</c:v>
                </c:pt>
                <c:pt idx="95">
                  <c:v>90.114565291097932</c:v>
                </c:pt>
                <c:pt idx="96">
                  <c:v>89.985061389056838</c:v>
                </c:pt>
                <c:pt idx="97">
                  <c:v>89.856522114230231</c:v>
                </c:pt>
                <c:pt idx="98">
                  <c:v>89.728871433287992</c:v>
                </c:pt>
                <c:pt idx="99">
                  <c:v>89.602037871656677</c:v>
                </c:pt>
                <c:pt idx="100">
                  <c:v>89.47595417011361</c:v>
                </c:pt>
                <c:pt idx="101">
                  <c:v>89.350556948173221</c:v>
                </c:pt>
                <c:pt idx="102">
                  <c:v>89.225786375036051</c:v>
                </c:pt>
                <c:pt idx="103">
                  <c:v>89.101585848644532</c:v>
                </c:pt>
                <c:pt idx="104">
                  <c:v>88.977901683233895</c:v>
                </c:pt>
                <c:pt idx="105">
                  <c:v>88.854682805675509</c:v>
                </c:pt>
                <c:pt idx="106">
                  <c:v>88.731880460880447</c:v>
                </c:pt>
                <c:pt idx="107">
                  <c:v>88.609447926563064</c:v>
                </c:pt>
                <c:pt idx="108">
                  <c:v>88.487340237755348</c:v>
                </c:pt>
                <c:pt idx="109">
                  <c:v>88.365513921612987</c:v>
                </c:pt>
                <c:pt idx="110">
                  <c:v>88.243926743261682</c:v>
                </c:pt>
                <c:pt idx="111">
                  <c:v>88.122537463699985</c:v>
                </c:pt>
                <c:pt idx="112">
                  <c:v>88.001305611095376</c:v>
                </c:pt>
                <c:pt idx="113">
                  <c:v>87.880191267187143</c:v>
                </c:pt>
                <c:pt idx="114">
                  <c:v>87.75915487093134</c:v>
                </c:pt>
                <c:pt idx="115">
                  <c:v>87.638157041984911</c:v>
                </c:pt>
                <c:pt idx="116">
                  <c:v>87.517158427112605</c:v>
                </c:pt>
                <c:pt idx="117">
                  <c:v>87.396119573094808</c:v>
                </c:pt>
                <c:pt idx="118">
                  <c:v>87.275000830190294</c:v>
                </c:pt>
                <c:pt idx="119">
                  <c:v>87.15376229063375</c:v>
                </c:pt>
                <c:pt idx="120">
                  <c:v>87.032363766983906</c:v>
                </c:pt>
                <c:pt idx="121">
                  <c:v>86.910764815334971</c:v>
                </c:pt>
                <c:pt idx="122">
                  <c:v>86.788924808405625</c:v>
                </c:pt>
                <c:pt idx="123">
                  <c:v>86.666803063265462</c:v>
                </c:pt>
                <c:pt idx="124">
                  <c:v>86.544359027884695</c:v>
                </c:pt>
                <c:pt idx="125">
                  <c:v>86.421552529732821</c:v>
                </c:pt>
                <c:pt idx="126">
                  <c:v>86.298344088259398</c:v>
                </c:pt>
                <c:pt idx="127">
                  <c:v>86.174695291218683</c:v>
                </c:pt>
                <c:pt idx="128">
                  <c:v>86.050569232445881</c:v>
                </c:pt>
                <c:pt idx="129">
                  <c:v>85.925931005877473</c:v>
                </c:pt>
                <c:pt idx="130">
                  <c:v>85.800748247400776</c:v>
                </c:pt>
                <c:pt idx="131">
                  <c:v>85.674991712647383</c:v>
                </c:pt>
                <c:pt idx="132">
                  <c:v>85.548635875288198</c:v>
                </c:pt>
                <c:pt idx="133">
                  <c:v>85.421659526983078</c:v>
                </c:pt>
                <c:pt idx="134">
                  <c:v>85.294046357169947</c:v>
                </c:pt>
                <c:pt idx="135">
                  <c:v>85.165785488651693</c:v>
                </c:pt>
                <c:pt idx="136">
                  <c:v>85.036871943768375</c:v>
                </c:pt>
                <c:pt idx="137">
                  <c:v>84.907307016100475</c:v>
                </c:pt>
                <c:pt idx="138">
                  <c:v>84.777098524339465</c:v>
                </c:pt>
                <c:pt idx="139">
                  <c:v>84.646260928280554</c:v>
                </c:pt>
                <c:pt idx="140">
                  <c:v>84.514815291794577</c:v>
                </c:pt>
                <c:pt idx="141">
                  <c:v>84.382789083919917</c:v>
                </c:pt>
                <c:pt idx="142">
                  <c:v>84.250215816532432</c:v>
                </c:pt>
                <c:pt idx="143">
                  <c:v>84.117134524910995</c:v>
                </c:pt>
                <c:pt idx="144">
                  <c:v>83.983589105351371</c:v>
                </c:pt>
                <c:pt idx="145">
                  <c:v>83.849627531184609</c:v>
                </c:pt>
                <c:pt idx="146">
                  <c:v>83.71530097456079</c:v>
                </c:pt>
                <c:pt idx="147">
                  <c:v>83.58066286569948</c:v>
                </c:pt>
                <c:pt idx="148">
                  <c:v>83.445767923667631</c:v>
                </c:pt>
                <c:pt idx="149">
                  <c:v>83.310671192998228</c:v>
                </c:pt>
                <c:pt idx="150">
                  <c:v>83.175427118673142</c:v>
                </c:pt>
                <c:pt idx="151">
                  <c:v>83.04008868840846</c:v>
                </c:pt>
                <c:pt idx="152">
                  <c:v>82.904706666183031</c:v>
                </c:pt>
                <c:pt idx="153">
                  <c:v>82.769328935018677</c:v>
                </c:pt>
                <c:pt idx="154">
                  <c:v>82.633999960656624</c:v>
                </c:pt>
                <c:pt idx="155">
                  <c:v>82.498760381464393</c:v>
                </c:pt>
                <c:pt idx="156">
                  <c:v>82.363646724065745</c:v>
                </c:pt>
                <c:pt idx="157">
                  <c:v>82.228691239132985</c:v>
                </c:pt>
                <c:pt idx="158">
                  <c:v>82.09392184772112</c:v>
                </c:pt>
                <c:pt idx="159">
                  <c:v>81.959362185556301</c:v>
                </c:pt>
                <c:pt idx="160">
                  <c:v>81.825031730809968</c:v>
                </c:pt>
                <c:pt idx="161">
                  <c:v>81.690946000016538</c:v>
                </c:pt>
                <c:pt idx="162">
                  <c:v>81.557116796786261</c:v>
                </c:pt>
                <c:pt idx="163">
                  <c:v>81.423552498658893</c:v>
                </c:pt>
                <c:pt idx="164">
                  <c:v>81.290258368656225</c:v>
                </c:pt>
                <c:pt idx="165">
                  <c:v>81.157236879649233</c:v>
                </c:pt>
                <c:pt idx="166">
                  <c:v>81.024488041402705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104.491</c:v>
                </c:pt>
                <c:pt idx="1">
                  <c:v>103.158</c:v>
                </c:pt>
                <c:pt idx="2">
                  <c:v>104.825</c:v>
                </c:pt>
                <c:pt idx="3">
                  <c:v>103.895</c:v>
                </c:pt>
                <c:pt idx="4">
                  <c:v>102.42100000000001</c:v>
                </c:pt>
                <c:pt idx="5">
                  <c:v>102.22799999999999</c:v>
                </c:pt>
                <c:pt idx="6">
                  <c:v>102.57899999999999</c:v>
                </c:pt>
                <c:pt idx="7">
                  <c:v>103.877</c:v>
                </c:pt>
                <c:pt idx="8">
                  <c:v>104.07</c:v>
                </c:pt>
                <c:pt idx="9">
                  <c:v>101.77200000000001</c:v>
                </c:pt>
                <c:pt idx="10">
                  <c:v>103.842</c:v>
                </c:pt>
                <c:pt idx="11">
                  <c:v>103.684</c:v>
                </c:pt>
                <c:pt idx="12">
                  <c:v>102.43899999999999</c:v>
                </c:pt>
                <c:pt idx="13">
                  <c:v>101.175</c:v>
                </c:pt>
                <c:pt idx="14">
                  <c:v>104.28100000000001</c:v>
                </c:pt>
                <c:pt idx="15">
                  <c:v>102.211</c:v>
                </c:pt>
                <c:pt idx="16">
                  <c:v>104.456</c:v>
                </c:pt>
                <c:pt idx="17">
                  <c:v>103.965</c:v>
                </c:pt>
                <c:pt idx="18">
                  <c:v>104.491</c:v>
                </c:pt>
                <c:pt idx="19">
                  <c:v>103.509</c:v>
                </c:pt>
                <c:pt idx="20">
                  <c:v>104.08799999999999</c:v>
                </c:pt>
                <c:pt idx="21">
                  <c:v>104.807</c:v>
                </c:pt>
                <c:pt idx="22">
                  <c:v>103.07</c:v>
                </c:pt>
                <c:pt idx="23">
                  <c:v>102.667</c:v>
                </c:pt>
                <c:pt idx="24">
                  <c:v>105.298</c:v>
                </c:pt>
                <c:pt idx="25">
                  <c:v>103.667</c:v>
                </c:pt>
                <c:pt idx="26">
                  <c:v>104.895</c:v>
                </c:pt>
                <c:pt idx="27">
                  <c:v>104.42100000000001</c:v>
                </c:pt>
                <c:pt idx="28">
                  <c:v>106.07</c:v>
                </c:pt>
                <c:pt idx="29">
                  <c:v>105.947</c:v>
                </c:pt>
                <c:pt idx="30">
                  <c:v>106.158</c:v>
                </c:pt>
                <c:pt idx="31">
                  <c:v>105.123</c:v>
                </c:pt>
                <c:pt idx="32">
                  <c:v>107.73699999999999</c:v>
                </c:pt>
                <c:pt idx="33">
                  <c:v>108.491</c:v>
                </c:pt>
                <c:pt idx="34">
                  <c:v>107.57899999999999</c:v>
                </c:pt>
                <c:pt idx="35">
                  <c:v>108.614</c:v>
                </c:pt>
                <c:pt idx="36">
                  <c:v>109.175</c:v>
                </c:pt>
                <c:pt idx="37">
                  <c:v>108.491</c:v>
                </c:pt>
                <c:pt idx="38">
                  <c:v>110.14</c:v>
                </c:pt>
                <c:pt idx="39">
                  <c:v>110.351</c:v>
                </c:pt>
                <c:pt idx="40">
                  <c:v>109.526</c:v>
                </c:pt>
                <c:pt idx="41">
                  <c:v>110.842</c:v>
                </c:pt>
                <c:pt idx="42">
                  <c:v>114.07</c:v>
                </c:pt>
                <c:pt idx="43">
                  <c:v>113.789</c:v>
                </c:pt>
                <c:pt idx="44">
                  <c:v>117.877</c:v>
                </c:pt>
                <c:pt idx="45">
                  <c:v>119.596</c:v>
                </c:pt>
                <c:pt idx="46">
                  <c:v>126.105</c:v>
                </c:pt>
                <c:pt idx="47">
                  <c:v>132.89500000000001</c:v>
                </c:pt>
                <c:pt idx="48">
                  <c:v>144.13999999999999</c:v>
                </c:pt>
                <c:pt idx="49">
                  <c:v>156.52600000000001</c:v>
                </c:pt>
                <c:pt idx="50">
                  <c:v>175.93</c:v>
                </c:pt>
                <c:pt idx="51">
                  <c:v>194.947</c:v>
                </c:pt>
                <c:pt idx="52">
                  <c:v>205.71899999999999</c:v>
                </c:pt>
                <c:pt idx="53">
                  <c:v>220.333</c:v>
                </c:pt>
                <c:pt idx="54">
                  <c:v>226.71899999999999</c:v>
                </c:pt>
                <c:pt idx="55">
                  <c:v>230.42099999999999</c:v>
                </c:pt>
                <c:pt idx="56">
                  <c:v>231.50899999999999</c:v>
                </c:pt>
                <c:pt idx="57">
                  <c:v>228.71899999999999</c:v>
                </c:pt>
                <c:pt idx="58">
                  <c:v>218.50899999999999</c:v>
                </c:pt>
                <c:pt idx="59">
                  <c:v>195.702</c:v>
                </c:pt>
                <c:pt idx="60">
                  <c:v>162.965</c:v>
                </c:pt>
                <c:pt idx="61">
                  <c:v>123.175</c:v>
                </c:pt>
                <c:pt idx="62">
                  <c:v>104.754</c:v>
                </c:pt>
                <c:pt idx="63">
                  <c:v>101.825</c:v>
                </c:pt>
                <c:pt idx="64">
                  <c:v>99.474000000000004</c:v>
                </c:pt>
                <c:pt idx="65">
                  <c:v>100.491</c:v>
                </c:pt>
                <c:pt idx="66">
                  <c:v>104.351</c:v>
                </c:pt>
                <c:pt idx="67">
                  <c:v>104.614</c:v>
                </c:pt>
                <c:pt idx="68">
                  <c:v>108.053</c:v>
                </c:pt>
                <c:pt idx="69">
                  <c:v>113</c:v>
                </c:pt>
                <c:pt idx="70">
                  <c:v>121.63200000000001</c:v>
                </c:pt>
                <c:pt idx="71">
                  <c:v>133.15799999999999</c:v>
                </c:pt>
                <c:pt idx="72">
                  <c:v>145.49100000000001</c:v>
                </c:pt>
                <c:pt idx="73">
                  <c:v>158.947</c:v>
                </c:pt>
                <c:pt idx="74">
                  <c:v>169.07</c:v>
                </c:pt>
                <c:pt idx="75">
                  <c:v>178.26300000000001</c:v>
                </c:pt>
                <c:pt idx="76">
                  <c:v>186.28100000000001</c:v>
                </c:pt>
                <c:pt idx="77">
                  <c:v>191.22800000000001</c:v>
                </c:pt>
                <c:pt idx="78">
                  <c:v>191.684</c:v>
                </c:pt>
                <c:pt idx="79">
                  <c:v>190.053</c:v>
                </c:pt>
                <c:pt idx="80">
                  <c:v>177.47399999999999</c:v>
                </c:pt>
                <c:pt idx="81">
                  <c:v>157.80699999999999</c:v>
                </c:pt>
                <c:pt idx="82">
                  <c:v>126.14</c:v>
                </c:pt>
                <c:pt idx="83">
                  <c:v>105.22799999999999</c:v>
                </c:pt>
                <c:pt idx="84">
                  <c:v>97.525999999999996</c:v>
                </c:pt>
                <c:pt idx="85">
                  <c:v>89.807000000000002</c:v>
                </c:pt>
                <c:pt idx="86">
                  <c:v>89.438999999999993</c:v>
                </c:pt>
                <c:pt idx="87">
                  <c:v>89.614000000000004</c:v>
                </c:pt>
                <c:pt idx="88">
                  <c:v>89.683999999999997</c:v>
                </c:pt>
                <c:pt idx="89">
                  <c:v>90.421000000000006</c:v>
                </c:pt>
                <c:pt idx="90">
                  <c:v>90.403999999999996</c:v>
                </c:pt>
                <c:pt idx="91">
                  <c:v>92.718999999999994</c:v>
                </c:pt>
                <c:pt idx="92">
                  <c:v>90.07</c:v>
                </c:pt>
                <c:pt idx="93">
                  <c:v>91.087999999999994</c:v>
                </c:pt>
                <c:pt idx="94">
                  <c:v>90.07</c:v>
                </c:pt>
                <c:pt idx="95">
                  <c:v>89.596000000000004</c:v>
                </c:pt>
                <c:pt idx="96">
                  <c:v>90.158000000000001</c:v>
                </c:pt>
                <c:pt idx="97">
                  <c:v>90.07</c:v>
                </c:pt>
                <c:pt idx="98">
                  <c:v>91.105000000000004</c:v>
                </c:pt>
                <c:pt idx="99">
                  <c:v>91.123000000000005</c:v>
                </c:pt>
                <c:pt idx="100">
                  <c:v>90.263000000000005</c:v>
                </c:pt>
                <c:pt idx="101">
                  <c:v>89.614000000000004</c:v>
                </c:pt>
                <c:pt idx="102">
                  <c:v>93.894999999999996</c:v>
                </c:pt>
                <c:pt idx="103">
                  <c:v>91.965000000000003</c:v>
                </c:pt>
                <c:pt idx="104">
                  <c:v>92.281000000000006</c:v>
                </c:pt>
                <c:pt idx="105">
                  <c:v>91.86</c:v>
                </c:pt>
                <c:pt idx="106">
                  <c:v>93.632000000000005</c:v>
                </c:pt>
                <c:pt idx="107">
                  <c:v>94.841999999999999</c:v>
                </c:pt>
                <c:pt idx="108">
                  <c:v>97.087999999999994</c:v>
                </c:pt>
                <c:pt idx="109">
                  <c:v>100.73699999999999</c:v>
                </c:pt>
                <c:pt idx="110">
                  <c:v>105.667</c:v>
                </c:pt>
                <c:pt idx="111">
                  <c:v>108.22799999999999</c:v>
                </c:pt>
                <c:pt idx="112">
                  <c:v>112.298</c:v>
                </c:pt>
                <c:pt idx="113">
                  <c:v>112.754</c:v>
                </c:pt>
                <c:pt idx="114">
                  <c:v>113.474</c:v>
                </c:pt>
                <c:pt idx="115">
                  <c:v>110.053</c:v>
                </c:pt>
                <c:pt idx="116">
                  <c:v>106.56100000000001</c:v>
                </c:pt>
                <c:pt idx="117">
                  <c:v>104.404</c:v>
                </c:pt>
                <c:pt idx="118">
                  <c:v>97.227999999999994</c:v>
                </c:pt>
                <c:pt idx="119">
                  <c:v>91.736999999999995</c:v>
                </c:pt>
                <c:pt idx="120">
                  <c:v>89.947000000000003</c:v>
                </c:pt>
                <c:pt idx="121">
                  <c:v>87.701999999999998</c:v>
                </c:pt>
                <c:pt idx="122">
                  <c:v>85.736999999999995</c:v>
                </c:pt>
                <c:pt idx="123">
                  <c:v>87</c:v>
                </c:pt>
                <c:pt idx="124">
                  <c:v>84.421000000000006</c:v>
                </c:pt>
                <c:pt idx="125">
                  <c:v>84.332999999999998</c:v>
                </c:pt>
                <c:pt idx="126">
                  <c:v>84.876999999999995</c:v>
                </c:pt>
                <c:pt idx="127">
                  <c:v>84.701999999999998</c:v>
                </c:pt>
                <c:pt idx="128">
                  <c:v>85.263000000000005</c:v>
                </c:pt>
                <c:pt idx="129">
                  <c:v>85.947000000000003</c:v>
                </c:pt>
                <c:pt idx="130">
                  <c:v>84.93</c:v>
                </c:pt>
                <c:pt idx="131">
                  <c:v>82.754000000000005</c:v>
                </c:pt>
                <c:pt idx="132">
                  <c:v>84.876999999999995</c:v>
                </c:pt>
                <c:pt idx="133">
                  <c:v>85.227999999999994</c:v>
                </c:pt>
                <c:pt idx="134">
                  <c:v>86.701999999999998</c:v>
                </c:pt>
                <c:pt idx="135">
                  <c:v>86.105000000000004</c:v>
                </c:pt>
                <c:pt idx="136">
                  <c:v>86.123000000000005</c:v>
                </c:pt>
                <c:pt idx="137">
                  <c:v>90.525999999999996</c:v>
                </c:pt>
                <c:pt idx="138">
                  <c:v>95.158000000000001</c:v>
                </c:pt>
                <c:pt idx="139">
                  <c:v>94.174999999999997</c:v>
                </c:pt>
                <c:pt idx="140">
                  <c:v>97.14</c:v>
                </c:pt>
                <c:pt idx="141">
                  <c:v>98.456000000000003</c:v>
                </c:pt>
                <c:pt idx="142">
                  <c:v>101.702</c:v>
                </c:pt>
                <c:pt idx="143">
                  <c:v>100.947</c:v>
                </c:pt>
                <c:pt idx="144">
                  <c:v>97.474000000000004</c:v>
                </c:pt>
                <c:pt idx="145">
                  <c:v>94.491</c:v>
                </c:pt>
                <c:pt idx="146">
                  <c:v>88.825000000000003</c:v>
                </c:pt>
                <c:pt idx="147">
                  <c:v>89.807000000000002</c:v>
                </c:pt>
                <c:pt idx="148">
                  <c:v>84.93</c:v>
                </c:pt>
                <c:pt idx="149">
                  <c:v>85.192999999999998</c:v>
                </c:pt>
                <c:pt idx="150">
                  <c:v>83.876999999999995</c:v>
                </c:pt>
                <c:pt idx="151">
                  <c:v>84.350999999999999</c:v>
                </c:pt>
                <c:pt idx="152">
                  <c:v>83.087999999999994</c:v>
                </c:pt>
                <c:pt idx="153">
                  <c:v>80.667000000000002</c:v>
                </c:pt>
                <c:pt idx="154">
                  <c:v>84.158000000000001</c:v>
                </c:pt>
                <c:pt idx="155">
                  <c:v>81.614000000000004</c:v>
                </c:pt>
                <c:pt idx="156">
                  <c:v>83.052999999999997</c:v>
                </c:pt>
                <c:pt idx="157">
                  <c:v>81.981999999999999</c:v>
                </c:pt>
                <c:pt idx="158">
                  <c:v>84.736999999999995</c:v>
                </c:pt>
                <c:pt idx="159">
                  <c:v>81.632000000000005</c:v>
                </c:pt>
                <c:pt idx="160">
                  <c:v>82.281000000000006</c:v>
                </c:pt>
                <c:pt idx="161">
                  <c:v>82.772000000000006</c:v>
                </c:pt>
                <c:pt idx="162">
                  <c:v>83.876999999999995</c:v>
                </c:pt>
                <c:pt idx="163">
                  <c:v>81.718999999999994</c:v>
                </c:pt>
                <c:pt idx="164">
                  <c:v>82.367999999999995</c:v>
                </c:pt>
                <c:pt idx="165">
                  <c:v>81.14</c:v>
                </c:pt>
                <c:pt idx="166">
                  <c:v>83.281000000000006</c:v>
                </c:pt>
                <c:pt idx="167">
                  <c:v>80.034999999999997</c:v>
                </c:pt>
                <c:pt idx="168">
                  <c:v>82.93</c:v>
                </c:pt>
                <c:pt idx="169">
                  <c:v>81.227999999999994</c:v>
                </c:pt>
                <c:pt idx="170">
                  <c:v>83.034999999999997</c:v>
                </c:pt>
                <c:pt idx="171">
                  <c:v>82.509</c:v>
                </c:pt>
                <c:pt idx="172">
                  <c:v>82.105000000000004</c:v>
                </c:pt>
                <c:pt idx="173">
                  <c:v>82.561000000000007</c:v>
                </c:pt>
                <c:pt idx="174">
                  <c:v>83.263000000000005</c:v>
                </c:pt>
                <c:pt idx="175">
                  <c:v>79.210999999999999</c:v>
                </c:pt>
                <c:pt idx="176">
                  <c:v>81.350999999999999</c:v>
                </c:pt>
                <c:pt idx="177">
                  <c:v>83.316000000000003</c:v>
                </c:pt>
                <c:pt idx="178">
                  <c:v>84.894999999999996</c:v>
                </c:pt>
                <c:pt idx="179">
                  <c:v>82.965000000000003</c:v>
                </c:pt>
                <c:pt idx="180">
                  <c:v>80.825000000000003</c:v>
                </c:pt>
                <c:pt idx="181">
                  <c:v>80.123000000000005</c:v>
                </c:pt>
                <c:pt idx="182">
                  <c:v>83.210999999999999</c:v>
                </c:pt>
                <c:pt idx="183">
                  <c:v>80.718999999999994</c:v>
                </c:pt>
                <c:pt idx="184">
                  <c:v>80.332999999999998</c:v>
                </c:pt>
                <c:pt idx="185">
                  <c:v>80.789000000000001</c:v>
                </c:pt>
                <c:pt idx="186">
                  <c:v>80.245999999999995</c:v>
                </c:pt>
                <c:pt idx="187">
                  <c:v>83.772000000000006</c:v>
                </c:pt>
                <c:pt idx="188">
                  <c:v>80.614000000000004</c:v>
                </c:pt>
                <c:pt idx="189">
                  <c:v>81.14</c:v>
                </c:pt>
                <c:pt idx="190">
                  <c:v>78.667000000000002</c:v>
                </c:pt>
                <c:pt idx="191">
                  <c:v>81.403999999999996</c:v>
                </c:pt>
                <c:pt idx="192">
                  <c:v>82.614000000000004</c:v>
                </c:pt>
                <c:pt idx="193">
                  <c:v>81.281000000000006</c:v>
                </c:pt>
                <c:pt idx="194">
                  <c:v>81.087999999999994</c:v>
                </c:pt>
                <c:pt idx="195">
                  <c:v>80.367999999999995</c:v>
                </c:pt>
                <c:pt idx="196">
                  <c:v>81.174999999999997</c:v>
                </c:pt>
                <c:pt idx="197">
                  <c:v>79.332999999999998</c:v>
                </c:pt>
                <c:pt idx="198">
                  <c:v>79.876999999999995</c:v>
                </c:pt>
                <c:pt idx="199">
                  <c:v>79.596000000000004</c:v>
                </c:pt>
                <c:pt idx="200">
                  <c:v>82.087999999999994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101.33907872984176</c:v>
                </c:pt>
                <c:pt idx="5">
                  <c:v>101.54225601556629</c:v>
                </c:pt>
                <c:pt idx="6">
                  <c:v>101.74364409548544</c:v>
                </c:pt>
                <c:pt idx="7">
                  <c:v>101.94298932477717</c:v>
                </c:pt>
                <c:pt idx="8">
                  <c:v>102.14000961790916</c:v>
                </c:pt>
                <c:pt idx="9">
                  <c:v>102.33439214313374</c:v>
                </c:pt>
                <c:pt idx="10">
                  <c:v>102.52579099414088</c:v>
                </c:pt>
                <c:pt idx="11">
                  <c:v>102.71382488092782</c:v>
                </c:pt>
                <c:pt idx="12">
                  <c:v>102.89807489278766</c:v>
                </c:pt>
                <c:pt idx="13">
                  <c:v>103.07808239880711</c:v>
                </c:pt>
                <c:pt idx="14">
                  <c:v>103.25334716572523</c:v>
                </c:pt>
                <c:pt idx="15">
                  <c:v>103.42332579017781</c:v>
                </c:pt>
                <c:pt idx="16">
                  <c:v>103.58743056387851</c:v>
                </c:pt>
                <c:pt idx="17">
                  <c:v>103.74502891969856</c:v>
                </c:pt>
                <c:pt idx="18">
                  <c:v>103.89544365115154</c:v>
                </c:pt>
                <c:pt idx="19">
                  <c:v>104.03795417165855</c:v>
                </c:pt>
                <c:pt idx="20">
                  <c:v>104.17179920973041</c:v>
                </c:pt>
                <c:pt idx="21">
                  <c:v>104.29618156944574</c:v>
                </c:pt>
                <c:pt idx="22">
                  <c:v>104.41027600383539</c:v>
                </c:pt>
                <c:pt idx="23">
                  <c:v>104.51324198525747</c:v>
                </c:pt>
                <c:pt idx="24">
                  <c:v>104.60424441859752</c:v>
                </c:pt>
                <c:pt idx="25">
                  <c:v>104.68248743387156</c:v>
                </c:pt>
                <c:pt idx="26">
                  <c:v>104.74726973043902</c:v>
                </c:pt>
                <c:pt idx="27">
                  <c:v>104.79807504643658</c:v>
                </c:pt>
                <c:pt idx="28">
                  <c:v>104.83471876617965</c:v>
                </c:pt>
                <c:pt idx="29">
                  <c:v>104.8575819451719</c:v>
                </c:pt>
                <c:pt idx="30">
                  <c:v>104.86797728764098</c:v>
                </c:pt>
                <c:pt idx="31">
                  <c:v>104.86870729815226</c:v>
                </c:pt>
                <c:pt idx="32">
                  <c:v>104.86489114707395</c:v>
                </c:pt>
                <c:pt idx="33">
                  <c:v>104.86515009811609</c:v>
                </c:pt>
                <c:pt idx="34">
                  <c:v>104.88324564162741</c:v>
                </c:pt>
                <c:pt idx="35">
                  <c:v>104.94025121360683</c:v>
                </c:pt>
                <c:pt idx="36">
                  <c:v>105.06729698183668</c:v>
                </c:pt>
                <c:pt idx="37">
                  <c:v>105.30884663558302</c:v>
                </c:pt>
                <c:pt idx="38">
                  <c:v>105.72633693066018</c:v>
                </c:pt>
                <c:pt idx="39">
                  <c:v>106.40183323991526</c:v>
                </c:pt>
                <c:pt idx="40">
                  <c:v>107.44113778897493</c:v>
                </c:pt>
                <c:pt idx="41">
                  <c:v>108.97555851970094</c:v>
                </c:pt>
                <c:pt idx="42">
                  <c:v>111.16135167500647</c:v>
                </c:pt>
                <c:pt idx="43">
                  <c:v>114.17575353995613</c:v>
                </c:pt>
                <c:pt idx="44">
                  <c:v>118.20858863001175</c:v>
                </c:pt>
                <c:pt idx="45">
                  <c:v>123.44874906075756</c:v>
                </c:pt>
                <c:pt idx="46">
                  <c:v>130.06542168884891</c:v>
                </c:pt>
                <c:pt idx="47">
                  <c:v>138.18478467515291</c:v>
                </c:pt>
                <c:pt idx="48">
                  <c:v>147.86392346341736</c:v>
                </c:pt>
                <c:pt idx="49">
                  <c:v>159.06476462583879</c:v>
                </c:pt>
                <c:pt idx="50">
                  <c:v>171.63156772357587</c:v>
                </c:pt>
                <c:pt idx="51">
                  <c:v>185.27479677166048</c:v>
                </c:pt>
                <c:pt idx="52">
                  <c:v>199.55677507581973</c:v>
                </c:pt>
                <c:pt idx="53">
                  <c:v>213.84362136459225</c:v>
                </c:pt>
                <c:pt idx="54">
                  <c:v>227.11490762074419</c:v>
                </c:pt>
                <c:pt idx="55">
                  <c:v>237.48926286340608</c:v>
                </c:pt>
                <c:pt idx="56">
                  <c:v>241.662888824622</c:v>
                </c:pt>
                <c:pt idx="57">
                  <c:v>235.33284834934281</c:v>
                </c:pt>
                <c:pt idx="58">
                  <c:v>215.83128025887069</c:v>
                </c:pt>
                <c:pt idx="59">
                  <c:v>185.71297560847341</c:v>
                </c:pt>
                <c:pt idx="60">
                  <c:v>153.06360916767332</c:v>
                </c:pt>
                <c:pt idx="61">
                  <c:v>126.67159240004331</c:v>
                </c:pt>
                <c:pt idx="62">
                  <c:v>110.58919413111293</c:v>
                </c:pt>
                <c:pt idx="63">
                  <c:v>103.42462669583634</c:v>
                </c:pt>
                <c:pt idx="64">
                  <c:v>101.6271817202155</c:v>
                </c:pt>
                <c:pt idx="65">
                  <c:v>102.44547893966622</c:v>
                </c:pt>
                <c:pt idx="66">
                  <c:v>104.63091343006313</c:v>
                </c:pt>
                <c:pt idx="67">
                  <c:v>107.88265514820043</c:v>
                </c:pt>
                <c:pt idx="68">
                  <c:v>112.26079862949523</c:v>
                </c:pt>
                <c:pt idx="69">
                  <c:v>117.89926672418616</c:v>
                </c:pt>
                <c:pt idx="70">
                  <c:v>124.90022745986016</c:v>
                </c:pt>
                <c:pt idx="71">
                  <c:v>133.28794046819169</c:v>
                </c:pt>
                <c:pt idx="72">
                  <c:v>142.97747784231581</c:v>
                </c:pt>
                <c:pt idx="73">
                  <c:v>153.75043958894094</c:v>
                </c:pt>
                <c:pt idx="74">
                  <c:v>165.23171615132114</c:v>
                </c:pt>
                <c:pt idx="75">
                  <c:v>176.83071925574075</c:v>
                </c:pt>
                <c:pt idx="76">
                  <c:v>187.54367852581913</c:v>
                </c:pt>
                <c:pt idx="77">
                  <c:v>195.523089499284</c:v>
                </c:pt>
                <c:pt idx="78">
                  <c:v>197.72958657220997</c:v>
                </c:pt>
                <c:pt idx="79">
                  <c:v>190.73441395989147</c:v>
                </c:pt>
                <c:pt idx="80">
                  <c:v>173.36341623530154</c:v>
                </c:pt>
                <c:pt idx="81">
                  <c:v>149.20823384424779</c:v>
                </c:pt>
                <c:pt idx="82">
                  <c:v>125.42100663560025</c:v>
                </c:pt>
                <c:pt idx="83">
                  <c:v>107.96608821040131</c:v>
                </c:pt>
                <c:pt idx="84">
                  <c:v>98.24073465296749</c:v>
                </c:pt>
                <c:pt idx="85">
                  <c:v>94.057679136450005</c:v>
                </c:pt>
                <c:pt idx="86">
                  <c:v>92.60644283264007</c:v>
                </c:pt>
                <c:pt idx="87">
                  <c:v>92.12912322882211</c:v>
                </c:pt>
                <c:pt idx="88">
                  <c:v>91.909601442407833</c:v>
                </c:pt>
                <c:pt idx="89">
                  <c:v>91.742532073506695</c:v>
                </c:pt>
                <c:pt idx="90">
                  <c:v>91.585010573128713</c:v>
                </c:pt>
                <c:pt idx="91">
                  <c:v>91.430306636696344</c:v>
                </c:pt>
                <c:pt idx="92">
                  <c:v>91.277528613464568</c:v>
                </c:pt>
                <c:pt idx="93">
                  <c:v>91.12648747397202</c:v>
                </c:pt>
                <c:pt idx="94">
                  <c:v>90.977070114446789</c:v>
                </c:pt>
                <c:pt idx="95">
                  <c:v>90.829198689144945</c:v>
                </c:pt>
                <c:pt idx="96">
                  <c:v>90.682879780778961</c:v>
                </c:pt>
                <c:pt idx="97">
                  <c:v>90.538359228033045</c:v>
                </c:pt>
                <c:pt idx="98">
                  <c:v>90.396536745987305</c:v>
                </c:pt>
                <c:pt idx="99">
                  <c:v>90.259977516599292</c:v>
                </c:pt>
                <c:pt idx="100">
                  <c:v>90.135149116459601</c:v>
                </c:pt>
                <c:pt idx="101">
                  <c:v>90.036858017947949</c:v>
                </c:pt>
                <c:pt idx="102">
                  <c:v>89.996002469762644</c:v>
                </c:pt>
                <c:pt idx="103">
                  <c:v>90.071115920815203</c:v>
                </c:pt>
                <c:pt idx="104">
                  <c:v>90.361904322641323</c:v>
                </c:pt>
                <c:pt idx="105">
                  <c:v>91.018531566368182</c:v>
                </c:pt>
                <c:pt idx="106">
                  <c:v>92.234741127963545</c:v>
                </c:pt>
                <c:pt idx="107">
                  <c:v>94.209840531066504</c:v>
                </c:pt>
                <c:pt idx="108">
                  <c:v>97.070563251922721</c:v>
                </c:pt>
                <c:pt idx="109">
                  <c:v>100.76392897497547</c:v>
                </c:pt>
                <c:pt idx="110">
                  <c:v>104.96257567173981</c:v>
                </c:pt>
                <c:pt idx="111">
                  <c:v>109.04646821181652</c:v>
                </c:pt>
                <c:pt idx="112">
                  <c:v>112.21343127248021</c:v>
                </c:pt>
                <c:pt idx="113">
                  <c:v>113.7133780524089</c:v>
                </c:pt>
                <c:pt idx="114">
                  <c:v>113.120933578962</c:v>
                </c:pt>
                <c:pt idx="115">
                  <c:v>110.51361951508218</c:v>
                </c:pt>
                <c:pt idx="116">
                  <c:v>106.45466181317165</c:v>
                </c:pt>
                <c:pt idx="117">
                  <c:v>101.7824627228001</c:v>
                </c:pt>
                <c:pt idx="118">
                  <c:v>97.31529036218501</c:v>
                </c:pt>
                <c:pt idx="119">
                  <c:v>93.615379533746534</c:v>
                </c:pt>
                <c:pt idx="120">
                  <c:v>90.902662759977318</c:v>
                </c:pt>
                <c:pt idx="121">
                  <c:v>89.113371708663067</c:v>
                </c:pt>
                <c:pt idx="122">
                  <c:v>88.031273965299349</c:v>
                </c:pt>
                <c:pt idx="123">
                  <c:v>87.412002522908921</c:v>
                </c:pt>
                <c:pt idx="124">
                  <c:v>87.056990086176938</c:v>
                </c:pt>
                <c:pt idx="125">
                  <c:v>86.835218157282057</c:v>
                </c:pt>
                <c:pt idx="126">
                  <c:v>86.673315127416529</c:v>
                </c:pt>
                <c:pt idx="127">
                  <c:v>86.535670154024615</c:v>
                </c:pt>
                <c:pt idx="128">
                  <c:v>86.407213932866881</c:v>
                </c:pt>
                <c:pt idx="129">
                  <c:v>86.282742414156246</c:v>
                </c:pt>
                <c:pt idx="130">
                  <c:v>86.16231505973461</c:v>
                </c:pt>
                <c:pt idx="131">
                  <c:v>86.051921336810423</c:v>
                </c:pt>
                <c:pt idx="132">
                  <c:v>85.970341515295189</c:v>
                </c:pt>
                <c:pt idx="133">
                  <c:v>85.96455289213327</c:v>
                </c:pt>
                <c:pt idx="134">
                  <c:v>86.1335557462113</c:v>
                </c:pt>
                <c:pt idx="135">
                  <c:v>86.64983880003696</c:v>
                </c:pt>
                <c:pt idx="136">
                  <c:v>87.749749067281286</c:v>
                </c:pt>
                <c:pt idx="137">
                  <c:v>89.654309249356416</c:v>
                </c:pt>
                <c:pt idx="138">
                  <c:v>92.409246148664849</c:v>
                </c:pt>
                <c:pt idx="139">
                  <c:v>95.708939421104418</c:v>
                </c:pt>
                <c:pt idx="140">
                  <c:v>98.845804218881767</c:v>
                </c:pt>
                <c:pt idx="141">
                  <c:v>100.90675541504746</c:v>
                </c:pt>
                <c:pt idx="142">
                  <c:v>101.17682700551505</c:v>
                </c:pt>
                <c:pt idx="143">
                  <c:v>99.515027950845706</c:v>
                </c:pt>
                <c:pt idx="144">
                  <c:v>96.436407673781375</c:v>
                </c:pt>
                <c:pt idx="145">
                  <c:v>92.836208493474189</c:v>
                </c:pt>
                <c:pt idx="146">
                  <c:v>89.555726445814031</c:v>
                </c:pt>
                <c:pt idx="147">
                  <c:v>87.07384833456581</c:v>
                </c:pt>
                <c:pt idx="148">
                  <c:v>85.46240304276219</c:v>
                </c:pt>
                <c:pt idx="149">
                  <c:v>84.536536488927553</c:v>
                </c:pt>
                <c:pt idx="150">
                  <c:v>84.042295120010266</c:v>
                </c:pt>
                <c:pt idx="151">
                  <c:v>83.773862177497719</c:v>
                </c:pt>
                <c:pt idx="152">
                  <c:v>83.605502913409083</c:v>
                </c:pt>
                <c:pt idx="153">
                  <c:v>83.475119670408418</c:v>
                </c:pt>
                <c:pt idx="154">
                  <c:v>83.357137904506786</c:v>
                </c:pt>
                <c:pt idx="155">
                  <c:v>83.242618284852895</c:v>
                </c:pt>
                <c:pt idx="156">
                  <c:v>83.128871357880001</c:v>
                </c:pt>
                <c:pt idx="157">
                  <c:v>83.015185055331926</c:v>
                </c:pt>
                <c:pt idx="158">
                  <c:v>82.901382101798845</c:v>
                </c:pt>
                <c:pt idx="159">
                  <c:v>82.787411612430645</c:v>
                </c:pt>
                <c:pt idx="160">
                  <c:v>82.673250829354231</c:v>
                </c:pt>
                <c:pt idx="161">
                  <c:v>82.558884746847269</c:v>
                </c:pt>
                <c:pt idx="162">
                  <c:v>82.444302306595844</c:v>
                </c:pt>
                <c:pt idx="163">
                  <c:v>82.329495590131827</c:v>
                </c:pt>
                <c:pt idx="164">
                  <c:v>82.214459465937907</c:v>
                </c:pt>
                <c:pt idx="165">
                  <c:v>82.099191290723013</c:v>
                </c:pt>
                <c:pt idx="166">
                  <c:v>81.983690616801553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101.33907872983941</c:v>
                </c:pt>
                <c:pt idx="5">
                  <c:v>101.54225601555891</c:v>
                </c:pt>
                <c:pt idx="6">
                  <c:v>101.74364409546261</c:v>
                </c:pt>
                <c:pt idx="7">
                  <c:v>101.94298932470824</c:v>
                </c:pt>
                <c:pt idx="8">
                  <c:v>102.14000961770523</c:v>
                </c:pt>
                <c:pt idx="9">
                  <c:v>102.33439214254302</c:v>
                </c:pt>
                <c:pt idx="10">
                  <c:v>102.52579099246536</c:v>
                </c:pt>
                <c:pt idx="11">
                  <c:v>102.71382487627427</c:v>
                </c:pt>
                <c:pt idx="12">
                  <c:v>102.89807488013183</c:v>
                </c:pt>
                <c:pt idx="13">
                  <c:v>103.07808236510417</c:v>
                </c:pt>
                <c:pt idx="14">
                  <c:v>103.25334707784016</c:v>
                </c:pt>
                <c:pt idx="15">
                  <c:v>103.42332556577288</c:v>
                </c:pt>
                <c:pt idx="16">
                  <c:v>103.58743000280502</c:v>
                </c:pt>
                <c:pt idx="17">
                  <c:v>103.74502754604499</c:v>
                </c:pt>
                <c:pt idx="18">
                  <c:v>103.89544035805262</c:v>
                </c:pt>
                <c:pt idx="19">
                  <c:v>104.03794644125024</c:v>
                </c:pt>
                <c:pt idx="20">
                  <c:v>104.17178144043575</c:v>
                </c:pt>
                <c:pt idx="21">
                  <c:v>104.29614157423019</c:v>
                </c:pt>
                <c:pt idx="22">
                  <c:v>104.41018785511923</c:v>
                </c:pt>
                <c:pt idx="23">
                  <c:v>104.51305174867369</c:v>
                </c:pt>
                <c:pt idx="24">
                  <c:v>104.60384240366712</c:v>
                </c:pt>
                <c:pt idx="25">
                  <c:v>104.68165555436785</c:v>
                </c:pt>
                <c:pt idx="26">
                  <c:v>104.74558415279429</c:v>
                </c:pt>
                <c:pt idx="27">
                  <c:v>104.79473073126805</c:v>
                </c:pt>
                <c:pt idx="28">
                  <c:v>104.82822142411229</c:v>
                </c:pt>
                <c:pt idx="29">
                  <c:v>104.84522149289461</c:v>
                </c:pt>
                <c:pt idx="30">
                  <c:v>104.84495210468252</c:v>
                </c:pt>
                <c:pt idx="31">
                  <c:v>104.82670801144332</c:v>
                </c:pt>
                <c:pt idx="32">
                  <c:v>104.78987567670238</c:v>
                </c:pt>
                <c:pt idx="33">
                  <c:v>104.73395130012223</c:v>
                </c:pt>
                <c:pt idx="34">
                  <c:v>104.65855811016328</c:v>
                </c:pt>
                <c:pt idx="35">
                  <c:v>104.56346223835639</c:v>
                </c:pt>
                <c:pt idx="36">
                  <c:v>104.44858646453466</c:v>
                </c:pt>
                <c:pt idx="37">
                  <c:v>104.31402113785833</c:v>
                </c:pt>
                <c:pt idx="38">
                  <c:v>104.16003163839926</c:v>
                </c:pt>
                <c:pt idx="39">
                  <c:v>103.98706184978366</c:v>
                </c:pt>
                <c:pt idx="40">
                  <c:v>103.79573326214592</c:v>
                </c:pt>
                <c:pt idx="41">
                  <c:v>103.58683950924808</c:v>
                </c:pt>
                <c:pt idx="42">
                  <c:v>103.36133635277871</c:v>
                </c:pt>
                <c:pt idx="43">
                  <c:v>103.12032734602468</c:v>
                </c:pt>
                <c:pt idx="44">
                  <c:v>102.8650456219146</c:v>
                </c:pt>
                <c:pt idx="45">
                  <c:v>102.59683244033738</c:v>
                </c:pt>
                <c:pt idx="46">
                  <c:v>102.31711328184669</c:v>
                </c:pt>
                <c:pt idx="47">
                  <c:v>102.02737237795026</c:v>
                </c:pt>
                <c:pt idx="48">
                  <c:v>101.7291266153774</c:v>
                </c:pt>
                <c:pt idx="49">
                  <c:v>101.42389974149904</c:v>
                </c:pt>
                <c:pt idx="50">
                  <c:v>101.11319773413516</c:v>
                </c:pt>
                <c:pt idx="51">
                  <c:v>100.79848608951308</c:v>
                </c:pt>
                <c:pt idx="52">
                  <c:v>100.48116963862513</c:v>
                </c:pt>
                <c:pt idx="53">
                  <c:v>100.16257533795282</c:v>
                </c:pt>
                <c:pt idx="54">
                  <c:v>99.843938309024765</c:v>
                </c:pt>
                <c:pt idx="55">
                  <c:v>99.526391234985397</c:v>
                </c:pt>
                <c:pt idx="56">
                  <c:v>99.210957071547853</c:v>
                </c:pt>
                <c:pt idx="57">
                  <c:v>98.898544901873223</c:v>
                </c:pt>
                <c:pt idx="58">
                  <c:v>98.589948664541154</c:v>
                </c:pt>
                <c:pt idx="59">
                  <c:v>98.285848412473655</c:v>
                </c:pt>
                <c:pt idx="60">
                  <c:v>97.986813717620493</c:v>
                </c:pt>
                <c:pt idx="61">
                  <c:v>97.693308818718805</c:v>
                </c:pt>
                <c:pt idx="62">
                  <c:v>97.40569911357052</c:v>
                </c:pt>
                <c:pt idx="63">
                  <c:v>97.124258618468559</c:v>
                </c:pt>
                <c:pt idx="64">
                  <c:v>96.849178050958926</c:v>
                </c:pt>
                <c:pt idx="65">
                  <c:v>96.580573233629934</c:v>
                </c:pt>
                <c:pt idx="66">
                  <c:v>96.318493562188323</c:v>
                </c:pt>
                <c:pt idx="67">
                  <c:v>96.062930327522409</c:v>
                </c:pt>
                <c:pt idx="68">
                  <c:v>95.813824726298023</c:v>
                </c:pt>
                <c:pt idx="69">
                  <c:v>95.571075436134052</c:v>
                </c:pt>
                <c:pt idx="70">
                  <c:v>95.334545668441123</c:v>
                </c:pt>
                <c:pt idx="71">
                  <c:v>95.10406964399445</c:v>
                </c:pt>
                <c:pt idx="72">
                  <c:v>94.879458463087005</c:v>
                </c:pt>
                <c:pt idx="73">
                  <c:v>94.660505363816398</c:v>
                </c:pt>
                <c:pt idx="74">
                  <c:v>94.44699037906679</c:v>
                </c:pt>
                <c:pt idx="75">
                  <c:v>94.238684415542124</c:v>
                </c:pt>
                <c:pt idx="76">
                  <c:v>94.035352787352807</c:v>
                </c:pt>
                <c:pt idx="77">
                  <c:v>93.8367582427272</c:v>
                </c:pt>
                <c:pt idx="78">
                  <c:v>93.642663525966142</c:v>
                </c:pt>
                <c:pt idx="79">
                  <c:v>93.452833518295662</c:v>
                </c:pt>
                <c:pt idx="80">
                  <c:v>93.26703700125644</c:v>
                </c:pt>
                <c:pt idx="81">
                  <c:v>93.085048085091216</c:v>
                </c:pt>
                <c:pt idx="82">
                  <c:v>92.906647342587178</c:v>
                </c:pt>
                <c:pt idx="83">
                  <c:v>92.7316226862701</c:v>
                </c:pt>
                <c:pt idx="84">
                  <c:v>92.559770023951373</c:v>
                </c:pt>
                <c:pt idx="85">
                  <c:v>92.390893724567206</c:v>
                </c:pt>
                <c:pt idx="86">
                  <c:v>92.22480692315375</c:v>
                </c:pt>
                <c:pt idx="87">
                  <c:v>92.061331690765996</c:v>
                </c:pt>
                <c:pt idx="88">
                  <c:v>91.900299092242548</c:v>
                </c:pt>
                <c:pt idx="89">
                  <c:v>91.741549151986149</c:v>
                </c:pt>
                <c:pt idx="90">
                  <c:v>91.584930745399262</c:v>
                </c:pt>
                <c:pt idx="91">
                  <c:v>91.43030143129964</c:v>
                </c:pt>
                <c:pt idx="92">
                  <c:v>91.277527238544977</c:v>
                </c:pt>
                <c:pt idx="93">
                  <c:v>91.126482418215716</c:v>
                </c:pt>
                <c:pt idx="94">
                  <c:v>90.977049171030771</c:v>
                </c:pt>
                <c:pt idx="95">
                  <c:v>90.829117358190317</c:v>
                </c:pt>
                <c:pt idx="96">
                  <c:v>90.68258420253747</c:v>
                </c:pt>
                <c:pt idx="97">
                  <c:v>90.537353985791142</c:v>
                </c:pt>
                <c:pt idx="98">
                  <c:v>90.393337746607699</c:v>
                </c:pt>
                <c:pt idx="99">
                  <c:v>90.250452983364667</c:v>
                </c:pt>
                <c:pt idx="100">
                  <c:v>90.108623364808068</c:v>
                </c:pt>
                <c:pt idx="101">
                  <c:v>89.967778451049824</c:v>
                </c:pt>
                <c:pt idx="102">
                  <c:v>89.827853426831169</c:v>
                </c:pt>
                <c:pt idx="103">
                  <c:v>89.688788848464682</c:v>
                </c:pt>
                <c:pt idx="104">
                  <c:v>89.550530405419849</c:v>
                </c:pt>
                <c:pt idx="105">
                  <c:v>89.413028697114029</c:v>
                </c:pt>
                <c:pt idx="106">
                  <c:v>89.276239025096629</c:v>
                </c:pt>
                <c:pt idx="107">
                  <c:v>89.140121200463554</c:v>
                </c:pt>
                <c:pt idx="108">
                  <c:v>89.004639365997548</c:v>
                </c:pt>
                <c:pt idx="109">
                  <c:v>88.869761832191315</c:v>
                </c:pt>
                <c:pt idx="110">
                  <c:v>88.735460925965128</c:v>
                </c:pt>
                <c:pt idx="111">
                  <c:v>88.601712850534071</c:v>
                </c:pt>
                <c:pt idx="112">
                  <c:v>88.468497554505674</c:v>
                </c:pt>
                <c:pt idx="113">
                  <c:v>88.335798607895725</c:v>
                </c:pt>
                <c:pt idx="114">
                  <c:v>88.203603082337537</c:v>
                </c:pt>
                <c:pt idx="115">
                  <c:v>88.071901432332822</c:v>
                </c:pt>
                <c:pt idx="116">
                  <c:v>87.940687373958397</c:v>
                </c:pt>
                <c:pt idx="117">
                  <c:v>87.809957757014473</c:v>
                </c:pt>
                <c:pt idx="118">
                  <c:v>87.679712426200027</c:v>
                </c:pt>
                <c:pt idx="119">
                  <c:v>87.549954066550228</c:v>
                </c:pt>
                <c:pt idx="120">
                  <c:v>87.420688028108088</c:v>
                </c:pt>
                <c:pt idx="121">
                  <c:v>87.291922124664538</c:v>
                </c:pt>
                <c:pt idx="122">
                  <c:v>87.163666401438704</c:v>
                </c:pt>
                <c:pt idx="123">
                  <c:v>87.03593286683234</c:v>
                </c:pt>
                <c:pt idx="124">
                  <c:v>86.908735183937154</c:v>
                </c:pt>
                <c:pt idx="125">
                  <c:v>86.782088318352663</c:v>
                </c:pt>
                <c:pt idx="126">
                  <c:v>86.656008140130623</c:v>
                </c:pt>
                <c:pt idx="127">
                  <c:v>86.530510979333783</c:v>
                </c:pt>
                <c:pt idx="128">
                  <c:v>86.405613136786343</c:v>
                </c:pt>
                <c:pt idx="129">
                  <c:v>86.281330354083394</c:v>
                </c:pt>
                <c:pt idx="130">
                  <c:v>86.157677249748644</c:v>
                </c:pt>
                <c:pt idx="131">
                  <c:v>86.034666731479518</c:v>
                </c:pt>
                <c:pt idx="132">
                  <c:v>85.912309397533662</c:v>
                </c:pt>
                <c:pt idx="133">
                  <c:v>85.790612943286931</c:v>
                </c:pt>
                <c:pt idx="134">
                  <c:v>85.669581591582173</c:v>
                </c:pt>
                <c:pt idx="135">
                  <c:v>85.549215567422578</c:v>
                </c:pt>
                <c:pt idx="136">
                  <c:v>85.429510638574271</c:v>
                </c:pt>
                <c:pt idx="137">
                  <c:v>85.310457743491</c:v>
                </c:pt>
                <c:pt idx="138">
                  <c:v>85.192042726485695</c:v>
                </c:pt>
                <c:pt idx="139">
                  <c:v>85.074246197167554</c:v>
                </c:pt>
                <c:pt idx="140">
                  <c:v>84.95704352688341</c:v>
                </c:pt>
                <c:pt idx="141">
                  <c:v>84.840404989421785</c:v>
                </c:pt>
                <c:pt idx="142">
                  <c:v>84.724296046870094</c:v>
                </c:pt>
                <c:pt idx="143">
                  <c:v>84.608677774682405</c:v>
                </c:pt>
                <c:pt idx="144">
                  <c:v>84.49350741321652</c:v>
                </c:pt>
                <c:pt idx="145">
                  <c:v>84.378739026761394</c:v>
                </c:pt>
                <c:pt idx="146">
                  <c:v>84.264324245892055</c:v>
                </c:pt>
                <c:pt idx="147">
                  <c:v>84.150213065263387</c:v>
                </c:pt>
                <c:pt idx="148">
                  <c:v>84.036354666957379</c:v>
                </c:pt>
                <c:pt idx="149">
                  <c:v>83.922698239341244</c:v>
                </c:pt>
                <c:pt idx="150">
                  <c:v>83.809193763009844</c:v>
                </c:pt>
                <c:pt idx="151">
                  <c:v>83.695792738564435</c:v>
                </c:pt>
                <c:pt idx="152">
                  <c:v>83.582448835377946</c:v>
                </c:pt>
                <c:pt idx="153">
                  <c:v>83.469118445701554</c:v>
                </c:pt>
                <c:pt idx="154">
                  <c:v>83.355761134036726</c:v>
                </c:pt>
                <c:pt idx="155">
                  <c:v>83.242339977208559</c:v>
                </c:pt>
                <c:pt idx="156">
                  <c:v>83.128821795670021</c:v>
                </c:pt>
                <c:pt idx="157">
                  <c:v>83.015177280965332</c:v>
                </c:pt>
                <c:pt idx="158">
                  <c:v>82.90138102780611</c:v>
                </c:pt>
                <c:pt idx="159">
                  <c:v>82.787411481783934</c:v>
                </c:pt>
                <c:pt idx="160">
                  <c:v>82.67325081536157</c:v>
                </c:pt>
                <c:pt idx="161">
                  <c:v>82.558884745527934</c:v>
                </c:pt>
                <c:pt idx="162">
                  <c:v>82.44430230648635</c:v>
                </c:pt>
                <c:pt idx="163">
                  <c:v>82.329495590123827</c:v>
                </c:pt>
                <c:pt idx="164">
                  <c:v>82.214459465937395</c:v>
                </c:pt>
                <c:pt idx="165">
                  <c:v>82.099191290722985</c:v>
                </c:pt>
                <c:pt idx="166">
                  <c:v>81.983690616801553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1.4465069680896243E-2</c:v>
                </c:pt>
                <c:pt idx="2">
                  <c:v>2.4381500077537113E-2</c:v>
                </c:pt>
                <c:pt idx="3">
                  <c:v>3.5658035591124133E-2</c:v>
                </c:pt>
                <c:pt idx="4">
                  <c:v>4.1316347472725702E-2</c:v>
                </c:pt>
                <c:pt idx="5">
                  <c:v>5.017116546662001E-2</c:v>
                </c:pt>
                <c:pt idx="6">
                  <c:v>5.827004046275211E-2</c:v>
                </c:pt>
                <c:pt idx="7">
                  <c:v>6.0929441909331986E-2</c:v>
                </c:pt>
                <c:pt idx="8">
                  <c:v>7.4382948496734061E-2</c:v>
                </c:pt>
                <c:pt idx="9">
                  <c:v>7.5692969971101906E-2</c:v>
                </c:pt>
                <c:pt idx="10">
                  <c:v>8.4510810070711664E-2</c:v>
                </c:pt>
                <c:pt idx="11">
                  <c:v>7.8863900336693341E-2</c:v>
                </c:pt>
                <c:pt idx="12">
                  <c:v>9.6968481338741641E-2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1.504319023339365E-2</c:v>
                </c:pt>
                <c:pt idx="2">
                  <c:v>2.3932418335990347E-2</c:v>
                </c:pt>
                <c:pt idx="3">
                  <c:v>2.3337726409202477E-2</c:v>
                </c:pt>
                <c:pt idx="4">
                  <c:v>3.8975899879986044E-2</c:v>
                </c:pt>
                <c:pt idx="5">
                  <c:v>4.6227028837020762E-2</c:v>
                </c:pt>
                <c:pt idx="6">
                  <c:v>4.964583804609126E-2</c:v>
                </c:pt>
                <c:pt idx="7">
                  <c:v>5.5591942310596255E-2</c:v>
                </c:pt>
                <c:pt idx="8">
                  <c:v>6.7094927097504156E-2</c:v>
                </c:pt>
                <c:pt idx="9">
                  <c:v>6.2728626603484799E-2</c:v>
                </c:pt>
                <c:pt idx="10">
                  <c:v>7.3305704141609071E-2</c:v>
                </c:pt>
                <c:pt idx="11">
                  <c:v>7.3559731025686928E-2</c:v>
                </c:pt>
                <c:pt idx="12">
                  <c:v>8.2362354158793089E-2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100.42400000000001</c:v>
                </c:pt>
                <c:pt idx="1">
                  <c:v>103.729</c:v>
                </c:pt>
                <c:pt idx="2">
                  <c:v>104.78</c:v>
                </c:pt>
                <c:pt idx="3">
                  <c:v>101.119</c:v>
                </c:pt>
                <c:pt idx="4">
                  <c:v>103.492</c:v>
                </c:pt>
                <c:pt idx="5">
                  <c:v>102.52500000000001</c:v>
                </c:pt>
                <c:pt idx="6">
                  <c:v>103.559</c:v>
                </c:pt>
                <c:pt idx="7">
                  <c:v>103.729</c:v>
                </c:pt>
                <c:pt idx="8">
                  <c:v>102.068</c:v>
                </c:pt>
                <c:pt idx="9">
                  <c:v>99.983000000000004</c:v>
                </c:pt>
                <c:pt idx="10">
                  <c:v>102.458</c:v>
                </c:pt>
                <c:pt idx="11">
                  <c:v>102.017</c:v>
                </c:pt>
                <c:pt idx="12">
                  <c:v>103.52500000000001</c:v>
                </c:pt>
                <c:pt idx="13">
                  <c:v>100.69499999999999</c:v>
                </c:pt>
                <c:pt idx="14">
                  <c:v>100.746</c:v>
                </c:pt>
                <c:pt idx="15">
                  <c:v>101.627</c:v>
                </c:pt>
                <c:pt idx="16">
                  <c:v>101.797</c:v>
                </c:pt>
                <c:pt idx="17">
                  <c:v>102.96599999999999</c:v>
                </c:pt>
                <c:pt idx="18">
                  <c:v>101.288</c:v>
                </c:pt>
                <c:pt idx="19">
                  <c:v>100.831</c:v>
                </c:pt>
                <c:pt idx="20">
                  <c:v>101.458</c:v>
                </c:pt>
                <c:pt idx="21">
                  <c:v>103.508</c:v>
                </c:pt>
                <c:pt idx="22">
                  <c:v>104.373</c:v>
                </c:pt>
                <c:pt idx="23">
                  <c:v>102.39</c:v>
                </c:pt>
                <c:pt idx="24">
                  <c:v>102.983</c:v>
                </c:pt>
                <c:pt idx="25">
                  <c:v>103.678</c:v>
                </c:pt>
                <c:pt idx="26">
                  <c:v>102.746</c:v>
                </c:pt>
                <c:pt idx="27">
                  <c:v>101.30500000000001</c:v>
                </c:pt>
                <c:pt idx="28">
                  <c:v>101.102</c:v>
                </c:pt>
                <c:pt idx="29">
                  <c:v>103.678</c:v>
                </c:pt>
                <c:pt idx="30">
                  <c:v>104.373</c:v>
                </c:pt>
                <c:pt idx="31">
                  <c:v>104.119</c:v>
                </c:pt>
                <c:pt idx="32">
                  <c:v>104.84699999999999</c:v>
                </c:pt>
                <c:pt idx="33">
                  <c:v>105.898</c:v>
                </c:pt>
                <c:pt idx="34">
                  <c:v>104.22</c:v>
                </c:pt>
                <c:pt idx="35">
                  <c:v>103.57599999999999</c:v>
                </c:pt>
                <c:pt idx="36">
                  <c:v>103.96599999999999</c:v>
                </c:pt>
                <c:pt idx="37">
                  <c:v>106.78</c:v>
                </c:pt>
                <c:pt idx="38">
                  <c:v>106.339</c:v>
                </c:pt>
                <c:pt idx="39">
                  <c:v>106.91500000000001</c:v>
                </c:pt>
                <c:pt idx="40">
                  <c:v>106.508</c:v>
                </c:pt>
                <c:pt idx="41">
                  <c:v>106.322</c:v>
                </c:pt>
                <c:pt idx="42">
                  <c:v>109.91500000000001</c:v>
                </c:pt>
                <c:pt idx="43">
                  <c:v>111.729</c:v>
                </c:pt>
                <c:pt idx="44">
                  <c:v>115.203</c:v>
                </c:pt>
                <c:pt idx="45">
                  <c:v>121.136</c:v>
                </c:pt>
                <c:pt idx="46">
                  <c:v>125.542</c:v>
                </c:pt>
                <c:pt idx="47">
                  <c:v>133.881</c:v>
                </c:pt>
                <c:pt idx="48">
                  <c:v>141.18600000000001</c:v>
                </c:pt>
                <c:pt idx="49">
                  <c:v>152.441</c:v>
                </c:pt>
                <c:pt idx="50">
                  <c:v>166.983</c:v>
                </c:pt>
                <c:pt idx="51">
                  <c:v>180.61</c:v>
                </c:pt>
                <c:pt idx="52">
                  <c:v>197.76300000000001</c:v>
                </c:pt>
                <c:pt idx="53">
                  <c:v>208.49199999999999</c:v>
                </c:pt>
                <c:pt idx="54">
                  <c:v>217.06800000000001</c:v>
                </c:pt>
                <c:pt idx="55">
                  <c:v>223.57599999999999</c:v>
                </c:pt>
                <c:pt idx="56">
                  <c:v>223.16900000000001</c:v>
                </c:pt>
                <c:pt idx="57">
                  <c:v>219.136</c:v>
                </c:pt>
                <c:pt idx="58">
                  <c:v>208.16900000000001</c:v>
                </c:pt>
                <c:pt idx="59">
                  <c:v>183.983</c:v>
                </c:pt>
                <c:pt idx="60">
                  <c:v>153.017</c:v>
                </c:pt>
                <c:pt idx="61">
                  <c:v>120.64400000000001</c:v>
                </c:pt>
                <c:pt idx="62">
                  <c:v>103.76300000000001</c:v>
                </c:pt>
                <c:pt idx="63">
                  <c:v>100.76300000000001</c:v>
                </c:pt>
                <c:pt idx="64">
                  <c:v>101.57599999999999</c:v>
                </c:pt>
                <c:pt idx="65">
                  <c:v>102.84699999999999</c:v>
                </c:pt>
                <c:pt idx="66">
                  <c:v>104.61</c:v>
                </c:pt>
                <c:pt idx="67">
                  <c:v>103.119</c:v>
                </c:pt>
                <c:pt idx="68">
                  <c:v>108.898</c:v>
                </c:pt>
                <c:pt idx="69">
                  <c:v>111.30500000000001</c:v>
                </c:pt>
                <c:pt idx="70">
                  <c:v>121.271</c:v>
                </c:pt>
                <c:pt idx="71">
                  <c:v>129.37299999999999</c:v>
                </c:pt>
                <c:pt idx="72">
                  <c:v>140.119</c:v>
                </c:pt>
                <c:pt idx="73">
                  <c:v>152.84700000000001</c:v>
                </c:pt>
                <c:pt idx="74">
                  <c:v>163.983</c:v>
                </c:pt>
                <c:pt idx="75">
                  <c:v>175.136</c:v>
                </c:pt>
                <c:pt idx="76">
                  <c:v>182.62700000000001</c:v>
                </c:pt>
                <c:pt idx="77">
                  <c:v>185.83099999999999</c:v>
                </c:pt>
                <c:pt idx="78">
                  <c:v>184.96600000000001</c:v>
                </c:pt>
                <c:pt idx="79">
                  <c:v>174.93199999999999</c:v>
                </c:pt>
                <c:pt idx="80">
                  <c:v>159.76300000000001</c:v>
                </c:pt>
                <c:pt idx="81">
                  <c:v>135.15299999999999</c:v>
                </c:pt>
                <c:pt idx="82">
                  <c:v>109.42400000000001</c:v>
                </c:pt>
                <c:pt idx="83">
                  <c:v>94.492000000000004</c:v>
                </c:pt>
                <c:pt idx="84">
                  <c:v>90.78</c:v>
                </c:pt>
                <c:pt idx="85">
                  <c:v>91.067999999999998</c:v>
                </c:pt>
                <c:pt idx="86">
                  <c:v>92.677999999999997</c:v>
                </c:pt>
                <c:pt idx="87">
                  <c:v>91.677999999999997</c:v>
                </c:pt>
                <c:pt idx="88">
                  <c:v>89.694999999999993</c:v>
                </c:pt>
                <c:pt idx="89">
                  <c:v>94.542000000000002</c:v>
                </c:pt>
                <c:pt idx="90">
                  <c:v>90.626999999999995</c:v>
                </c:pt>
                <c:pt idx="91">
                  <c:v>92.983000000000004</c:v>
                </c:pt>
                <c:pt idx="92">
                  <c:v>94.694999999999993</c:v>
                </c:pt>
                <c:pt idx="93">
                  <c:v>92.067999999999998</c:v>
                </c:pt>
                <c:pt idx="94">
                  <c:v>93.406999999999996</c:v>
                </c:pt>
                <c:pt idx="95">
                  <c:v>91.492000000000004</c:v>
                </c:pt>
                <c:pt idx="96">
                  <c:v>92.965999999999994</c:v>
                </c:pt>
                <c:pt idx="97">
                  <c:v>93.271000000000001</c:v>
                </c:pt>
                <c:pt idx="98">
                  <c:v>91.897999999999996</c:v>
                </c:pt>
                <c:pt idx="99">
                  <c:v>92.915000000000006</c:v>
                </c:pt>
                <c:pt idx="100">
                  <c:v>92.338999999999999</c:v>
                </c:pt>
                <c:pt idx="101">
                  <c:v>93.034000000000006</c:v>
                </c:pt>
                <c:pt idx="102">
                  <c:v>94.881</c:v>
                </c:pt>
                <c:pt idx="103">
                  <c:v>94.745999999999995</c:v>
                </c:pt>
                <c:pt idx="104">
                  <c:v>98.153000000000006</c:v>
                </c:pt>
                <c:pt idx="105">
                  <c:v>95.593000000000004</c:v>
                </c:pt>
                <c:pt idx="106">
                  <c:v>101.322</c:v>
                </c:pt>
                <c:pt idx="107">
                  <c:v>107.69499999999999</c:v>
                </c:pt>
                <c:pt idx="108">
                  <c:v>111.017</c:v>
                </c:pt>
                <c:pt idx="109">
                  <c:v>115.593</c:v>
                </c:pt>
                <c:pt idx="110">
                  <c:v>121.91500000000001</c:v>
                </c:pt>
                <c:pt idx="111">
                  <c:v>126.76300000000001</c:v>
                </c:pt>
                <c:pt idx="112">
                  <c:v>130.38999999999999</c:v>
                </c:pt>
                <c:pt idx="113">
                  <c:v>134.678</c:v>
                </c:pt>
                <c:pt idx="114">
                  <c:v>133.25399999999999</c:v>
                </c:pt>
                <c:pt idx="115">
                  <c:v>131.864</c:v>
                </c:pt>
                <c:pt idx="116">
                  <c:v>125.712</c:v>
                </c:pt>
                <c:pt idx="117">
                  <c:v>120.339</c:v>
                </c:pt>
                <c:pt idx="118">
                  <c:v>112.03400000000001</c:v>
                </c:pt>
                <c:pt idx="119">
                  <c:v>101.983</c:v>
                </c:pt>
                <c:pt idx="120">
                  <c:v>94.39</c:v>
                </c:pt>
                <c:pt idx="121">
                  <c:v>89.474999999999994</c:v>
                </c:pt>
                <c:pt idx="122">
                  <c:v>86.965999999999994</c:v>
                </c:pt>
                <c:pt idx="123">
                  <c:v>86.558999999999997</c:v>
                </c:pt>
                <c:pt idx="124">
                  <c:v>86.915000000000006</c:v>
                </c:pt>
                <c:pt idx="125">
                  <c:v>85.236999999999995</c:v>
                </c:pt>
                <c:pt idx="126">
                  <c:v>86.153000000000006</c:v>
                </c:pt>
                <c:pt idx="127">
                  <c:v>84.355999999999995</c:v>
                </c:pt>
                <c:pt idx="128">
                  <c:v>85.474999999999994</c:v>
                </c:pt>
                <c:pt idx="129">
                  <c:v>85.39</c:v>
                </c:pt>
                <c:pt idx="130">
                  <c:v>84.864000000000004</c:v>
                </c:pt>
                <c:pt idx="131">
                  <c:v>86.067999999999998</c:v>
                </c:pt>
                <c:pt idx="132">
                  <c:v>86.558999999999997</c:v>
                </c:pt>
                <c:pt idx="133">
                  <c:v>90.712000000000003</c:v>
                </c:pt>
                <c:pt idx="134">
                  <c:v>91.102000000000004</c:v>
                </c:pt>
                <c:pt idx="135">
                  <c:v>92.119</c:v>
                </c:pt>
                <c:pt idx="136">
                  <c:v>96.864000000000004</c:v>
                </c:pt>
                <c:pt idx="137">
                  <c:v>98.745999999999995</c:v>
                </c:pt>
                <c:pt idx="138">
                  <c:v>104.746</c:v>
                </c:pt>
                <c:pt idx="139">
                  <c:v>105.169</c:v>
                </c:pt>
                <c:pt idx="140">
                  <c:v>110.136</c:v>
                </c:pt>
                <c:pt idx="141">
                  <c:v>110.898</c:v>
                </c:pt>
                <c:pt idx="142">
                  <c:v>114.76300000000001</c:v>
                </c:pt>
                <c:pt idx="143">
                  <c:v>112.91500000000001</c:v>
                </c:pt>
                <c:pt idx="144">
                  <c:v>110.81399999999999</c:v>
                </c:pt>
                <c:pt idx="145">
                  <c:v>107.47499999999999</c:v>
                </c:pt>
                <c:pt idx="146">
                  <c:v>101.18600000000001</c:v>
                </c:pt>
                <c:pt idx="147">
                  <c:v>96.305000000000007</c:v>
                </c:pt>
                <c:pt idx="148">
                  <c:v>93.441000000000003</c:v>
                </c:pt>
                <c:pt idx="149">
                  <c:v>87.626999999999995</c:v>
                </c:pt>
                <c:pt idx="150">
                  <c:v>85.558999999999997</c:v>
                </c:pt>
                <c:pt idx="151">
                  <c:v>87.067999999999998</c:v>
                </c:pt>
                <c:pt idx="152">
                  <c:v>83.457999999999998</c:v>
                </c:pt>
                <c:pt idx="153">
                  <c:v>83.694999999999993</c:v>
                </c:pt>
                <c:pt idx="154">
                  <c:v>81.831000000000003</c:v>
                </c:pt>
                <c:pt idx="155">
                  <c:v>82.796999999999997</c:v>
                </c:pt>
                <c:pt idx="156">
                  <c:v>84.119</c:v>
                </c:pt>
                <c:pt idx="157">
                  <c:v>83.424000000000007</c:v>
                </c:pt>
                <c:pt idx="158">
                  <c:v>85.305000000000007</c:v>
                </c:pt>
                <c:pt idx="159">
                  <c:v>84.796999999999997</c:v>
                </c:pt>
                <c:pt idx="160">
                  <c:v>85.22</c:v>
                </c:pt>
                <c:pt idx="161">
                  <c:v>83.694999999999993</c:v>
                </c:pt>
                <c:pt idx="162">
                  <c:v>82.694999999999993</c:v>
                </c:pt>
                <c:pt idx="163">
                  <c:v>83.796999999999997</c:v>
                </c:pt>
                <c:pt idx="164">
                  <c:v>81.525000000000006</c:v>
                </c:pt>
                <c:pt idx="165">
                  <c:v>83.474999999999994</c:v>
                </c:pt>
                <c:pt idx="166">
                  <c:v>81.948999999999998</c:v>
                </c:pt>
                <c:pt idx="167">
                  <c:v>82.406999999999996</c:v>
                </c:pt>
                <c:pt idx="168">
                  <c:v>82.203000000000003</c:v>
                </c:pt>
                <c:pt idx="169">
                  <c:v>81.575999999999993</c:v>
                </c:pt>
                <c:pt idx="170">
                  <c:v>83.168999999999997</c:v>
                </c:pt>
                <c:pt idx="171">
                  <c:v>82.355999999999995</c:v>
                </c:pt>
                <c:pt idx="172">
                  <c:v>83.406999999999996</c:v>
                </c:pt>
                <c:pt idx="173">
                  <c:v>84.119</c:v>
                </c:pt>
                <c:pt idx="174">
                  <c:v>83.305000000000007</c:v>
                </c:pt>
                <c:pt idx="175">
                  <c:v>84.593000000000004</c:v>
                </c:pt>
                <c:pt idx="176">
                  <c:v>80.897999999999996</c:v>
                </c:pt>
                <c:pt idx="177">
                  <c:v>81.728999999999999</c:v>
                </c:pt>
                <c:pt idx="178">
                  <c:v>83.186000000000007</c:v>
                </c:pt>
                <c:pt idx="179">
                  <c:v>84.626999999999995</c:v>
                </c:pt>
                <c:pt idx="180">
                  <c:v>81.831000000000003</c:v>
                </c:pt>
                <c:pt idx="181">
                  <c:v>83.016999999999996</c:v>
                </c:pt>
                <c:pt idx="182">
                  <c:v>81.457999999999998</c:v>
                </c:pt>
                <c:pt idx="183">
                  <c:v>81.677999999999997</c:v>
                </c:pt>
                <c:pt idx="184">
                  <c:v>81.542000000000002</c:v>
                </c:pt>
                <c:pt idx="185">
                  <c:v>81.932000000000002</c:v>
                </c:pt>
                <c:pt idx="186">
                  <c:v>77.338999999999999</c:v>
                </c:pt>
                <c:pt idx="187">
                  <c:v>78.948999999999998</c:v>
                </c:pt>
                <c:pt idx="188">
                  <c:v>81.965999999999994</c:v>
                </c:pt>
                <c:pt idx="189">
                  <c:v>83.067999999999998</c:v>
                </c:pt>
                <c:pt idx="190">
                  <c:v>81.932000000000002</c:v>
                </c:pt>
                <c:pt idx="191">
                  <c:v>81.034000000000006</c:v>
                </c:pt>
                <c:pt idx="192">
                  <c:v>82.271000000000001</c:v>
                </c:pt>
                <c:pt idx="193">
                  <c:v>81.661000000000001</c:v>
                </c:pt>
                <c:pt idx="194">
                  <c:v>80.593000000000004</c:v>
                </c:pt>
                <c:pt idx="195">
                  <c:v>81.558999999999997</c:v>
                </c:pt>
                <c:pt idx="196">
                  <c:v>80.593000000000004</c:v>
                </c:pt>
                <c:pt idx="197">
                  <c:v>81.728999999999999</c:v>
                </c:pt>
                <c:pt idx="198">
                  <c:v>81.186000000000007</c:v>
                </c:pt>
                <c:pt idx="199">
                  <c:v>76.287999999999997</c:v>
                </c:pt>
                <c:pt idx="200">
                  <c:v>78.915000000000006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101.2592388642132</c:v>
                </c:pt>
                <c:pt idx="6">
                  <c:v>101.38561557738507</c:v>
                </c:pt>
                <c:pt idx="7">
                  <c:v>101.5115353605855</c:v>
                </c:pt>
                <c:pt idx="8">
                  <c:v>101.63686588938657</c:v>
                </c:pt>
                <c:pt idx="9">
                  <c:v>101.76145578166634</c:v>
                </c:pt>
                <c:pt idx="10">
                  <c:v>101.88513269976538</c:v>
                </c:pt>
                <c:pt idx="11">
                  <c:v>102.00770138124754</c:v>
                </c:pt>
                <c:pt idx="12">
                  <c:v>102.1289416232753</c:v>
                </c:pt>
                <c:pt idx="13">
                  <c:v>102.248606253999</c:v>
                </c:pt>
                <c:pt idx="14">
                  <c:v>102.36641913459746</c:v>
                </c:pt>
                <c:pt idx="15">
                  <c:v>102.4820732484982</c:v>
                </c:pt>
                <c:pt idx="16">
                  <c:v>102.59522895149063</c:v>
                </c:pt>
                <c:pt idx="17">
                  <c:v>102.70551248129001</c:v>
                </c:pt>
                <c:pt idx="18">
                  <c:v>102.81251486431964</c:v>
                </c:pt>
                <c:pt idx="19">
                  <c:v>102.91579142400155</c:v>
                </c:pt>
                <c:pt idx="20">
                  <c:v>103.01486221272769</c:v>
                </c:pt>
                <c:pt idx="21">
                  <c:v>103.10921390187865</c:v>
                </c:pt>
                <c:pt idx="22">
                  <c:v>103.19830404431116</c:v>
                </c:pt>
                <c:pt idx="23">
                  <c:v>103.28156929202709</c:v>
                </c:pt>
                <c:pt idx="24">
                  <c:v>103.35844029577126</c:v>
                </c:pt>
                <c:pt idx="25">
                  <c:v>103.42836790905497</c:v>
                </c:pt>
                <c:pt idx="26">
                  <c:v>103.49086834610719</c:v>
                </c:pt>
                <c:pt idx="27">
                  <c:v>103.54559957961024</c:v>
                </c:pt>
                <c:pt idx="28">
                  <c:v>103.59248803936198</c:v>
                </c:pt>
                <c:pt idx="29">
                  <c:v>103.63193404932733</c:v>
                </c:pt>
                <c:pt idx="30">
                  <c:v>103.66513658858688</c:v>
                </c:pt>
                <c:pt idx="31">
                  <c:v>103.69459240637255</c:v>
                </c:pt>
                <c:pt idx="32">
                  <c:v>103.72483965873563</c:v>
                </c:pt>
                <c:pt idx="33">
                  <c:v>103.7635287752112</c:v>
                </c:pt>
                <c:pt idx="34">
                  <c:v>103.82290774183222</c:v>
                </c:pt>
                <c:pt idx="35">
                  <c:v>103.92179756983671</c:v>
                </c:pt>
                <c:pt idx="36">
                  <c:v>104.08809665265969</c:v>
                </c:pt>
                <c:pt idx="37">
                  <c:v>104.3617797558117</c:v>
                </c:pt>
                <c:pt idx="38">
                  <c:v>104.79824050462442</c:v>
                </c:pt>
                <c:pt idx="39">
                  <c:v>105.47166357236962</c:v>
                </c:pt>
                <c:pt idx="40">
                  <c:v>106.47791337767281</c:v>
                </c:pt>
                <c:pt idx="41">
                  <c:v>107.93621437565628</c:v>
                </c:pt>
                <c:pt idx="42">
                  <c:v>109.98871614577689</c:v>
                </c:pt>
                <c:pt idx="43">
                  <c:v>112.79694276493724</c:v>
                </c:pt>
                <c:pt idx="44">
                  <c:v>116.53418741222777</c:v>
                </c:pt>
                <c:pt idx="45">
                  <c:v>121.37319141905046</c:v>
                </c:pt>
                <c:pt idx="46">
                  <c:v>127.46897887742496</c:v>
                </c:pt>
                <c:pt idx="47">
                  <c:v>134.93749421373107</c:v>
                </c:pt>
                <c:pt idx="48">
                  <c:v>143.83163780696177</c:v>
                </c:pt>
                <c:pt idx="49">
                  <c:v>154.11726143537629</c:v>
                </c:pt>
                <c:pt idx="50">
                  <c:v>165.6523512800828</c:v>
                </c:pt>
                <c:pt idx="51">
                  <c:v>178.17183193995106</c:v>
                </c:pt>
                <c:pt idx="52">
                  <c:v>191.27308556168234</c:v>
                </c:pt>
                <c:pt idx="53">
                  <c:v>204.36809919847067</c:v>
                </c:pt>
                <c:pt idx="54">
                  <c:v>216.50326903361122</c:v>
                </c:pt>
                <c:pt idx="55">
                  <c:v>225.9291597363744</c:v>
                </c:pt>
                <c:pt idx="56">
                  <c:v>229.6234324910713</c:v>
                </c:pt>
                <c:pt idx="57">
                  <c:v>223.73193390753181</c:v>
                </c:pt>
                <c:pt idx="58">
                  <c:v>205.95219771393377</c:v>
                </c:pt>
                <c:pt idx="59">
                  <c:v>178.66254519759778</c:v>
                </c:pt>
                <c:pt idx="60">
                  <c:v>149.10444782430844</c:v>
                </c:pt>
                <c:pt idx="61">
                  <c:v>125.10175069817215</c:v>
                </c:pt>
                <c:pt idx="62">
                  <c:v>110.29097837362058</c:v>
                </c:pt>
                <c:pt idx="63">
                  <c:v>103.48139248010568</c:v>
                </c:pt>
                <c:pt idx="64">
                  <c:v>101.52421486694882</c:v>
                </c:pt>
                <c:pt idx="65">
                  <c:v>101.94714909551404</c:v>
                </c:pt>
                <c:pt idx="66">
                  <c:v>103.62366648358802</c:v>
                </c:pt>
                <c:pt idx="67">
                  <c:v>106.30334691400581</c:v>
                </c:pt>
                <c:pt idx="68">
                  <c:v>110.08528436855106</c:v>
                </c:pt>
                <c:pt idx="69">
                  <c:v>115.14834075596551</c:v>
                </c:pt>
                <c:pt idx="70">
                  <c:v>121.64240843218226</c:v>
                </c:pt>
                <c:pt idx="71">
                  <c:v>129.63206516112945</c:v>
                </c:pt>
                <c:pt idx="72">
                  <c:v>139.05288991991148</c:v>
                </c:pt>
                <c:pt idx="73">
                  <c:v>149.67542519324351</c:v>
                </c:pt>
                <c:pt idx="74">
                  <c:v>161.07078997559407</c:v>
                </c:pt>
                <c:pt idx="75">
                  <c:v>172.5244837155229</c:v>
                </c:pt>
                <c:pt idx="76">
                  <c:v>182.74473151697984</c:v>
                </c:pt>
                <c:pt idx="77">
                  <c:v>189.28197464089718</c:v>
                </c:pt>
                <c:pt idx="78">
                  <c:v>188.35203055884207</c:v>
                </c:pt>
                <c:pt idx="79">
                  <c:v>176.70133585581237</c:v>
                </c:pt>
                <c:pt idx="80">
                  <c:v>155.39873092920922</c:v>
                </c:pt>
                <c:pt idx="81">
                  <c:v>131.14767775124474</c:v>
                </c:pt>
                <c:pt idx="82">
                  <c:v>111.78330055619105</c:v>
                </c:pt>
                <c:pt idx="83">
                  <c:v>100.57738432183089</c:v>
                </c:pt>
                <c:pt idx="84">
                  <c:v>95.780153944709284</c:v>
                </c:pt>
                <c:pt idx="85">
                  <c:v>94.185111376153728</c:v>
                </c:pt>
                <c:pt idx="86">
                  <c:v>93.686823954929721</c:v>
                </c:pt>
                <c:pt idx="87">
                  <c:v>93.454566833526101</c:v>
                </c:pt>
                <c:pt idx="88">
                  <c:v>93.269721803710951</c:v>
                </c:pt>
                <c:pt idx="89">
                  <c:v>93.092490155254424</c:v>
                </c:pt>
                <c:pt idx="90">
                  <c:v>92.918129884038052</c:v>
                </c:pt>
                <c:pt idx="91">
                  <c:v>92.747042967116158</c:v>
                </c:pt>
                <c:pt idx="92">
                  <c:v>92.580838168487787</c:v>
                </c:pt>
                <c:pt idx="93">
                  <c:v>92.422408282709554</c:v>
                </c:pt>
                <c:pt idx="94">
                  <c:v>92.276646678586047</c:v>
                </c:pt>
                <c:pt idx="95">
                  <c:v>92.151514203851377</c:v>
                </c:pt>
                <c:pt idx="96">
                  <c:v>92.059488067976019</c:v>
                </c:pt>
                <c:pt idx="97">
                  <c:v>92.019405291661826</c:v>
                </c:pt>
                <c:pt idx="98">
                  <c:v>92.058629979864349</c:v>
                </c:pt>
                <c:pt idx="99">
                  <c:v>92.215341767869333</c:v>
                </c:pt>
                <c:pt idx="100">
                  <c:v>92.540567682638624</c:v>
                </c:pt>
                <c:pt idx="101">
                  <c:v>93.099383109863638</c:v>
                </c:pt>
                <c:pt idx="102">
                  <c:v>93.970533413844876</c:v>
                </c:pt>
                <c:pt idx="103">
                  <c:v>95.24364090418338</c:v>
                </c:pt>
                <c:pt idx="104">
                  <c:v>97.013236943666129</c:v>
                </c:pt>
                <c:pt idx="105">
                  <c:v>99.369151976124115</c:v>
                </c:pt>
                <c:pt idx="106">
                  <c:v>102.38327983944527</c:v>
                </c:pt>
                <c:pt idx="107">
                  <c:v>106.09315469713114</c:v>
                </c:pt>
                <c:pt idx="108">
                  <c:v>110.48243699379353</c:v>
                </c:pt>
                <c:pt idx="109">
                  <c:v>115.45618576930592</c:v>
                </c:pt>
                <c:pt idx="110">
                  <c:v>120.80470081507055</c:v>
                </c:pt>
                <c:pt idx="111">
                  <c:v>126.14911419664324</c:v>
                </c:pt>
                <c:pt idx="112">
                  <c:v>130.87863989393807</c:v>
                </c:pt>
                <c:pt idx="113">
                  <c:v>134.13399908398137</c:v>
                </c:pt>
                <c:pt idx="114">
                  <c:v>134.93720844340905</c:v>
                </c:pt>
                <c:pt idx="115">
                  <c:v>132.53438338899949</c:v>
                </c:pt>
                <c:pt idx="116">
                  <c:v>126.84902903706607</c:v>
                </c:pt>
                <c:pt idx="117">
                  <c:v>118.74405465691468</c:v>
                </c:pt>
                <c:pt idx="118">
                  <c:v>109.80809000627798</c:v>
                </c:pt>
                <c:pt idx="119">
                  <c:v>101.71101843079362</c:v>
                </c:pt>
                <c:pt idx="120">
                  <c:v>95.538078585599706</c:v>
                </c:pt>
                <c:pt idx="121">
                  <c:v>91.525564219269882</c:v>
                </c:pt>
                <c:pt idx="122">
                  <c:v>89.27006553020351</c:v>
                </c:pt>
                <c:pt idx="123">
                  <c:v>88.143170617779774</c:v>
                </c:pt>
                <c:pt idx="124">
                  <c:v>87.608850189585709</c:v>
                </c:pt>
                <c:pt idx="125">
                  <c:v>87.334083764835839</c:v>
                </c:pt>
                <c:pt idx="126">
                  <c:v>87.157295458195918</c:v>
                </c:pt>
                <c:pt idx="127">
                  <c:v>87.017735045564464</c:v>
                </c:pt>
                <c:pt idx="128">
                  <c:v>86.903408416709297</c:v>
                </c:pt>
                <c:pt idx="129">
                  <c:v>86.827880741971072</c:v>
                </c:pt>
                <c:pt idx="130">
                  <c:v>86.827090772523036</c:v>
                </c:pt>
                <c:pt idx="131">
                  <c:v>86.966282623133708</c:v>
                </c:pt>
                <c:pt idx="132">
                  <c:v>87.349506837513275</c:v>
                </c:pt>
                <c:pt idx="133">
                  <c:v>88.123896967305683</c:v>
                </c:pt>
                <c:pt idx="134">
                  <c:v>89.468982118858037</c:v>
                </c:pt>
                <c:pt idx="135">
                  <c:v>91.56141381984169</c:v>
                </c:pt>
                <c:pt idx="136">
                  <c:v>94.511718353100136</c:v>
                </c:pt>
                <c:pt idx="137">
                  <c:v>98.283617297098914</c:v>
                </c:pt>
                <c:pt idx="138">
                  <c:v>102.62415435516596</c:v>
                </c:pt>
                <c:pt idx="139">
                  <c:v>107.04412845003128</c:v>
                </c:pt>
                <c:pt idx="140">
                  <c:v>110.8811980807331</c:v>
                </c:pt>
                <c:pt idx="141">
                  <c:v>113.44787834525893</c:v>
                </c:pt>
                <c:pt idx="142">
                  <c:v>114.22389055716087</c:v>
                </c:pt>
                <c:pt idx="143">
                  <c:v>113.0204160386518</c:v>
                </c:pt>
                <c:pt idx="144">
                  <c:v>110.04547287938696</c:v>
                </c:pt>
                <c:pt idx="145">
                  <c:v>105.83953364666834</c:v>
                </c:pt>
                <c:pt idx="146">
                  <c:v>101.10868194090645</c:v>
                </c:pt>
                <c:pt idx="147">
                  <c:v>96.526215216012332</c:v>
                </c:pt>
                <c:pt idx="148">
                  <c:v>92.579096394479336</c:v>
                </c:pt>
                <c:pt idx="149">
                  <c:v>89.504127960230392</c:v>
                </c:pt>
                <c:pt idx="150">
                  <c:v>87.312708833046941</c:v>
                </c:pt>
                <c:pt idx="151">
                  <c:v>85.868986898511068</c:v>
                </c:pt>
                <c:pt idx="152">
                  <c:v>84.977588696462178</c:v>
                </c:pt>
                <c:pt idx="153">
                  <c:v>84.449869485195137</c:v>
                </c:pt>
                <c:pt idx="154">
                  <c:v>84.138076894619331</c:v>
                </c:pt>
                <c:pt idx="155">
                  <c:v>83.942661529055158</c:v>
                </c:pt>
                <c:pt idx="156">
                  <c:v>83.80436864968037</c:v>
                </c:pt>
                <c:pt idx="157">
                  <c:v>83.691574534916413</c:v>
                </c:pt>
                <c:pt idx="158">
                  <c:v>83.5889994846722</c:v>
                </c:pt>
                <c:pt idx="159">
                  <c:v>83.489906723289394</c:v>
                </c:pt>
                <c:pt idx="160">
                  <c:v>83.391561325224075</c:v>
                </c:pt>
                <c:pt idx="161">
                  <c:v>83.292925548953875</c:v>
                </c:pt>
                <c:pt idx="162">
                  <c:v>83.193620168817276</c:v>
                </c:pt>
                <c:pt idx="163">
                  <c:v>83.093503961264517</c:v>
                </c:pt>
                <c:pt idx="164">
                  <c:v>82.99251934823566</c:v>
                </c:pt>
                <c:pt idx="165">
                  <c:v>82.890640405421834</c:v>
                </c:pt>
                <c:pt idx="166">
                  <c:v>82.787856335063964</c:v>
                </c:pt>
                <c:pt idx="167">
                  <c:v>82.684166081724115</c:v>
                </c:pt>
                <c:pt idx="168">
                  <c:v>82.579576155548239</c:v>
                </c:pt>
                <c:pt idx="169">
                  <c:v>82.474099330339257</c:v>
                </c:pt>
                <c:pt idx="170">
                  <c:v>82.367753600232163</c:v>
                </c:pt>
                <c:pt idx="171">
                  <c:v>82.260561251307593</c:v>
                </c:pt>
                <c:pt idx="172">
                  <c:v>82.152548020370503</c:v>
                </c:pt>
                <c:pt idx="173">
                  <c:v>82.043742337103083</c:v>
                </c:pt>
                <c:pt idx="174">
                  <c:v>81.934174648703035</c:v>
                </c:pt>
                <c:pt idx="175">
                  <c:v>81.823876824994301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101.25923886420709</c:v>
                </c:pt>
                <c:pt idx="6">
                  <c:v>101.38561557736615</c:v>
                </c:pt>
                <c:pt idx="7">
                  <c:v>101.51153536052816</c:v>
                </c:pt>
                <c:pt idx="8">
                  <c:v>101.63686588921631</c:v>
                </c:pt>
                <c:pt idx="9">
                  <c:v>101.76145578117141</c:v>
                </c:pt>
                <c:pt idx="10">
                  <c:v>101.88513269835663</c:v>
                </c:pt>
                <c:pt idx="11">
                  <c:v>102.00770137732151</c:v>
                </c:pt>
                <c:pt idx="12">
                  <c:v>102.12894161256224</c:v>
                </c:pt>
                <c:pt idx="13">
                  <c:v>102.24860622537631</c:v>
                </c:pt>
                <c:pt idx="14">
                  <c:v>102.36641905972088</c:v>
                </c:pt>
                <c:pt idx="15">
                  <c:v>102.48207305671099</c:v>
                </c:pt>
                <c:pt idx="16">
                  <c:v>102.59522847050567</c:v>
                </c:pt>
                <c:pt idx="17">
                  <c:v>102.70551130020382</c:v>
                </c:pt>
                <c:pt idx="18">
                  <c:v>102.81251202463631</c:v>
                </c:pt>
                <c:pt idx="19">
                  <c:v>102.91578473907782</c:v>
                </c:pt>
                <c:pt idx="20">
                  <c:v>103.01484680419711</c:v>
                </c:pt>
                <c:pt idx="21">
                  <c:v>103.10917912711257</c:v>
                </c:pt>
                <c:pt idx="22">
                  <c:v>103.19822720111267</c:v>
                </c:pt>
                <c:pt idx="23">
                  <c:v>103.28140303313828</c:v>
                </c:pt>
                <c:pt idx="24">
                  <c:v>103.35808808507763</c:v>
                </c:pt>
                <c:pt idx="25">
                  <c:v>103.4276373447892</c:v>
                </c:pt>
                <c:pt idx="26">
                  <c:v>103.4893846241026</c:v>
                </c:pt>
                <c:pt idx="27">
                  <c:v>103.5426491526117</c:v>
                </c:pt>
                <c:pt idx="28">
                  <c:v>103.58674349704077</c:v>
                </c:pt>
                <c:pt idx="29">
                  <c:v>103.62098278612072</c:v>
                </c:pt>
                <c:pt idx="30">
                  <c:v>103.64469516090489</c:v>
                </c:pt>
                <c:pt idx="31">
                  <c:v>103.65723330197794</c:v>
                </c:pt>
                <c:pt idx="32">
                  <c:v>103.6579868109559</c:v>
                </c:pt>
                <c:pt idx="33">
                  <c:v>103.64639514816189</c:v>
                </c:pt>
                <c:pt idx="34">
                  <c:v>103.6219607566301</c:v>
                </c:pt>
                <c:pt idx="35">
                  <c:v>103.58426194071458</c:v>
                </c:pt>
                <c:pt idx="36">
                  <c:v>103.53296502199771</c:v>
                </c:pt>
                <c:pt idx="37">
                  <c:v>103.46783527207336</c:v>
                </c:pt>
                <c:pt idx="38">
                  <c:v>103.38874612626839</c:v>
                </c:pt>
                <c:pt idx="39">
                  <c:v>103.29568621783248</c:v>
                </c:pt>
                <c:pt idx="40">
                  <c:v>103.18876383948081</c:v>
                </c:pt>
                <c:pt idx="41">
                  <c:v>103.06820853643167</c:v>
                </c:pt>
                <c:pt idx="42">
                  <c:v>102.93436965722285</c:v>
                </c:pt>
                <c:pt idx="43">
                  <c:v>102.78771182783206</c:v>
                </c:pt>
                <c:pt idx="44">
                  <c:v>102.62880746108623</c:v>
                </c:pt>
                <c:pt idx="45">
                  <c:v>102.45832655601282</c:v>
                </c:pt>
                <c:pt idx="46">
                  <c:v>102.27702416973588</c:v>
                </c:pt>
                <c:pt idx="47">
                  <c:v>102.08572604810446</c:v>
                </c:pt>
                <c:pt idx="48">
                  <c:v>101.88531297315431</c:v>
                </c:pt>
                <c:pt idx="49">
                  <c:v>101.67670442153214</c:v>
                </c:pt>
                <c:pt idx="50">
                  <c:v>101.4608421273393</c:v>
                </c:pt>
                <c:pt idx="51">
                  <c:v>101.23867410796362</c:v>
                </c:pt>
                <c:pt idx="52">
                  <c:v>101.01113964761213</c:v>
                </c:pt>
                <c:pt idx="53">
                  <c:v>100.77915564766317</c:v>
                </c:pt>
                <c:pt idx="54">
                  <c:v>100.54360465385973</c:v>
                </c:pt>
                <c:pt idx="55">
                  <c:v>100.30532476609508</c:v>
                </c:pt>
                <c:pt idx="56">
                  <c:v>100.06510153467038</c:v>
                </c:pt>
                <c:pt idx="57">
                  <c:v>99.823661853669094</c:v>
                </c:pt>
                <c:pt idx="58">
                  <c:v>99.581669782042354</c:v>
                </c:pt>
                <c:pt idx="59">
                  <c:v>99.339724158879037</c:v>
                </c:pt>
                <c:pt idx="60">
                  <c:v>99.098357832212628</c:v>
                </c:pt>
                <c:pt idx="61">
                  <c:v>98.85803829022484</c:v>
                </c:pt>
                <c:pt idx="62">
                  <c:v>98.619169468384584</c:v>
                </c:pt>
                <c:pt idx="63">
                  <c:v>98.382094503729718</c:v>
                </c:pt>
                <c:pt idx="64">
                  <c:v>98.147099215590444</c:v>
                </c:pt>
                <c:pt idx="65">
                  <c:v>97.914416107914761</c:v>
                </c:pt>
                <c:pt idx="66">
                  <c:v>97.684228709467092</c:v>
                </c:pt>
                <c:pt idx="67">
                  <c:v>97.456676092295339</c:v>
                </c:pt>
                <c:pt idx="68">
                  <c:v>97.231857434132948</c:v>
                </c:pt>
                <c:pt idx="69">
                  <c:v>97.009836515355985</c:v>
                </c:pt>
                <c:pt idx="70">
                  <c:v>96.790646064678924</c:v>
                </c:pt>
                <c:pt idx="71">
                  <c:v>96.574291889222408</c:v>
                </c:pt>
                <c:pt idx="72">
                  <c:v>96.360756743507579</c:v>
                </c:pt>
                <c:pt idx="73">
                  <c:v>96.150003908141201</c:v>
                </c:pt>
                <c:pt idx="74">
                  <c:v>95.94198046246251</c:v>
                </c:pt>
                <c:pt idx="75">
                  <c:v>95.736620246361269</c:v>
                </c:pt>
                <c:pt idx="76">
                  <c:v>95.533846515065633</c:v>
                </c:pt>
                <c:pt idx="77">
                  <c:v>95.333574297209367</c:v>
                </c:pt>
                <c:pt idx="78">
                  <c:v>95.135712471205139</c:v>
                </c:pt>
                <c:pt idx="79">
                  <c:v>94.940165578163274</c:v>
                </c:pt>
                <c:pt idx="80">
                  <c:v>94.746835391574479</c:v>
                </c:pt>
                <c:pt idx="81">
                  <c:v>94.555622264966189</c:v>
                </c:pt>
                <c:pt idx="82">
                  <c:v>94.366426278967381</c:v>
                </c:pt>
                <c:pt idx="83">
                  <c:v>94.179148208860809</c:v>
                </c:pt>
                <c:pt idx="84">
                  <c:v>93.993690332925894</c:v>
                </c:pt>
                <c:pt idx="85">
                  <c:v>93.809957100807765</c:v>
                </c:pt>
                <c:pt idx="86">
                  <c:v>93.627855679896655</c:v>
                </c:pt>
                <c:pt idx="87">
                  <c:v>93.447296396346232</c:v>
                </c:pt>
                <c:pt idx="88">
                  <c:v>93.268193085965351</c:v>
                </c:pt>
                <c:pt idx="89">
                  <c:v>93.090463368833241</c:v>
                </c:pt>
                <c:pt idx="90">
                  <c:v>92.914028860145521</c:v>
                </c:pt>
                <c:pt idx="91">
                  <c:v>92.73881532852279</c:v>
                </c:pt>
                <c:pt idx="92">
                  <c:v>92.564752811819815</c:v>
                </c:pt>
                <c:pt idx="93">
                  <c:v>92.391775699368168</c:v>
                </c:pt>
                <c:pt idx="94">
                  <c:v>92.219822788572856</c:v>
                </c:pt>
                <c:pt idx="95">
                  <c:v>92.04883732286082</c:v>
                </c:pt>
                <c:pt idx="96">
                  <c:v>91.878767017143957</c:v>
                </c:pt>
                <c:pt idx="97">
                  <c:v>91.709564076201318</c:v>
                </c:pt>
                <c:pt idx="98">
                  <c:v>91.5411852106986</c:v>
                </c:pt>
                <c:pt idx="99">
                  <c:v>91.373591654935808</c:v>
                </c:pt>
                <c:pt idx="100">
                  <c:v>91.206749189834113</c:v>
                </c:pt>
                <c:pt idx="101">
                  <c:v>91.040628174130063</c:v>
                </c:pt>
                <c:pt idx="102">
                  <c:v>90.875203586224032</c:v>
                </c:pt>
                <c:pt idx="103">
                  <c:v>90.710455078615411</c:v>
                </c:pt>
                <c:pt idx="104">
                  <c:v>90.546367046337608</c:v>
                </c:pt>
                <c:pt idx="105">
                  <c:v>90.382928710261467</c:v>
                </c:pt>
                <c:pt idx="106">
                  <c:v>90.220134215553301</c:v>
                </c:pt>
                <c:pt idx="107">
                  <c:v>90.057982744934122</c:v>
                </c:pt>
                <c:pt idx="108">
                  <c:v>89.896478645674648</c:v>
                </c:pt>
                <c:pt idx="109">
                  <c:v>89.735631568457762</c:v>
                </c:pt>
                <c:pt idx="110">
                  <c:v>89.575456615332385</c:v>
                </c:pt>
                <c:pt idx="111">
                  <c:v>89.415974492956593</c:v>
                </c:pt>
                <c:pt idx="112">
                  <c:v>89.257211666170065</c:v>
                </c:pt>
                <c:pt idx="113">
                  <c:v>89.099200505647076</c:v>
                </c:pt>
                <c:pt idx="114">
                  <c:v>88.941979421957242</c:v>
                </c:pt>
                <c:pt idx="115">
                  <c:v>88.785592976819217</c:v>
                </c:pt>
                <c:pt idx="116">
                  <c:v>88.630091960693477</c:v>
                </c:pt>
                <c:pt idx="117">
                  <c:v>88.47553342416883</c:v>
                </c:pt>
                <c:pt idx="118">
                  <c:v>88.321980648911349</c:v>
                </c:pt>
                <c:pt idx="119">
                  <c:v>88.169503042351934</c:v>
                </c:pt>
                <c:pt idx="120">
                  <c:v>88.018175938896974</c:v>
                </c:pt>
                <c:pt idx="121">
                  <c:v>87.86808028939808</c:v>
                </c:pt>
                <c:pt idx="122">
                  <c:v>87.719302220076756</c:v>
                </c:pt>
                <c:pt idx="123">
                  <c:v>87.571932442261271</c:v>
                </c:pt>
                <c:pt idx="124">
                  <c:v>87.426065495368221</c:v>
                </c:pt>
                <c:pt idx="125">
                  <c:v>87.281798807768197</c:v>
                </c:pt>
                <c:pt idx="126">
                  <c:v>87.139231563723357</c:v>
                </c:pt>
                <c:pt idx="127">
                  <c:v>86.998463369651461</c:v>
                </c:pt>
                <c:pt idx="128">
                  <c:v>86.859592719672804</c:v>
                </c:pt>
                <c:pt idx="129">
                  <c:v>86.722715268752921</c:v>
                </c:pt>
                <c:pt idx="130">
                  <c:v>86.587921931660759</c:v>
                </c:pt>
                <c:pt idx="131">
                  <c:v>86.455296837148722</c:v>
                </c:pt>
                <c:pt idx="132">
                  <c:v>86.324915178773722</c:v>
                </c:pt>
                <c:pt idx="133">
                  <c:v>86.196841015967408</c:v>
                </c:pt>
                <c:pt idx="134">
                  <c:v>86.07112509049162</c:v>
                </c:pt>
                <c:pt idx="135">
                  <c:v>85.947802733298687</c:v>
                </c:pt>
                <c:pt idx="136">
                  <c:v>85.82689194399137</c:v>
                </c:pt>
                <c:pt idx="137">
                  <c:v>85.708391728495741</c:v>
                </c:pt>
                <c:pt idx="138">
                  <c:v>85.592280779311466</c:v>
                </c:pt>
                <c:pt idx="139">
                  <c:v>85.478516576144216</c:v>
                </c:pt>
                <c:pt idx="140">
                  <c:v>85.367034972598319</c:v>
                </c:pt>
                <c:pt idx="141">
                  <c:v>85.257750317150027</c:v>
                </c:pt>
                <c:pt idx="142">
                  <c:v>85.150556134593103</c:v>
                </c:pt>
                <c:pt idx="143">
                  <c:v>85.045326368838715</c:v>
                </c:pt>
                <c:pt idx="144">
                  <c:v>84.941917161062719</c:v>
                </c:pt>
                <c:pt idx="145">
                  <c:v>84.840169110719245</c:v>
                </c:pt>
                <c:pt idx="146">
                  <c:v>84.739909942923816</c:v>
                </c:pt>
                <c:pt idx="147">
                  <c:v>84.640957486053622</c:v>
                </c:pt>
                <c:pt idx="148">
                  <c:v>84.543122849631914</c:v>
                </c:pt>
                <c:pt idx="149">
                  <c:v>84.446213685637503</c:v>
                </c:pt>
                <c:pt idx="150">
                  <c:v>84.350037416637491</c:v>
                </c:pt>
                <c:pt idx="151">
                  <c:v>84.254404321254327</c:v>
                </c:pt>
                <c:pt idx="152">
                  <c:v>84.159130380529376</c:v>
                </c:pt>
                <c:pt idx="153">
                  <c:v>84.064039806357954</c:v>
                </c:pt>
                <c:pt idx="154">
                  <c:v>83.96896719370551</c:v>
                </c:pt>
                <c:pt idx="155">
                  <c:v>83.873759260046441</c:v>
                </c:pt>
                <c:pt idx="156">
                  <c:v>83.778276156781246</c:v>
                </c:pt>
                <c:pt idx="157">
                  <c:v>83.682392356916125</c:v>
                </c:pt>
                <c:pt idx="158">
                  <c:v>83.585997140004835</c:v>
                </c:pt>
                <c:pt idx="159">
                  <c:v>83.488994708612864</c:v>
                </c:pt>
                <c:pt idx="160">
                  <c:v>83.391303980097476</c:v>
                </c:pt>
                <c:pt idx="161">
                  <c:v>83.292858103361382</c:v>
                </c:pt>
                <c:pt idx="162">
                  <c:v>83.193603752744949</c:v>
                </c:pt>
                <c:pt idx="163">
                  <c:v>83.09350025086141</c:v>
                </c:pt>
                <c:pt idx="164">
                  <c:v>82.992518569535221</c:v>
                </c:pt>
                <c:pt idx="165">
                  <c:v>82.890640253688318</c:v>
                </c:pt>
                <c:pt idx="166">
                  <c:v>82.787856307615286</c:v>
                </c:pt>
                <c:pt idx="167">
                  <c:v>82.684166077114554</c:v>
                </c:pt>
                <c:pt idx="168">
                  <c:v>82.579576154829667</c:v>
                </c:pt>
                <c:pt idx="169">
                  <c:v>82.47409933023529</c:v>
                </c:pt>
                <c:pt idx="170">
                  <c:v>82.367753600218194</c:v>
                </c:pt>
                <c:pt idx="171">
                  <c:v>82.260561251305859</c:v>
                </c:pt>
                <c:pt idx="172">
                  <c:v>82.152548020370304</c:v>
                </c:pt>
                <c:pt idx="173">
                  <c:v>82.043742337103055</c:v>
                </c:pt>
                <c:pt idx="174">
                  <c:v>81.934174648703035</c:v>
                </c:pt>
                <c:pt idx="175">
                  <c:v>81.823876824994301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97.542000000000002</c:v>
                </c:pt>
                <c:pt idx="1">
                  <c:v>94.271000000000001</c:v>
                </c:pt>
                <c:pt idx="2">
                  <c:v>96.119</c:v>
                </c:pt>
                <c:pt idx="3">
                  <c:v>94.796999999999997</c:v>
                </c:pt>
                <c:pt idx="4">
                  <c:v>95.831000000000003</c:v>
                </c:pt>
                <c:pt idx="5">
                  <c:v>95.558999999999997</c:v>
                </c:pt>
                <c:pt idx="6">
                  <c:v>95.153000000000006</c:v>
                </c:pt>
                <c:pt idx="7">
                  <c:v>96.067999999999998</c:v>
                </c:pt>
                <c:pt idx="8">
                  <c:v>94.677999999999997</c:v>
                </c:pt>
                <c:pt idx="9">
                  <c:v>94.355999999999995</c:v>
                </c:pt>
                <c:pt idx="10">
                  <c:v>94.084999999999994</c:v>
                </c:pt>
                <c:pt idx="11">
                  <c:v>93.424000000000007</c:v>
                </c:pt>
                <c:pt idx="12">
                  <c:v>96.271000000000001</c:v>
                </c:pt>
                <c:pt idx="13">
                  <c:v>96.034000000000006</c:v>
                </c:pt>
                <c:pt idx="14">
                  <c:v>94.084999999999994</c:v>
                </c:pt>
                <c:pt idx="15">
                  <c:v>96.846999999999994</c:v>
                </c:pt>
                <c:pt idx="16">
                  <c:v>95.932000000000002</c:v>
                </c:pt>
                <c:pt idx="17">
                  <c:v>92.355999999999995</c:v>
                </c:pt>
                <c:pt idx="18">
                  <c:v>96.881</c:v>
                </c:pt>
                <c:pt idx="19">
                  <c:v>95.763000000000005</c:v>
                </c:pt>
                <c:pt idx="20">
                  <c:v>94.575999999999993</c:v>
                </c:pt>
                <c:pt idx="21">
                  <c:v>95.745999999999995</c:v>
                </c:pt>
                <c:pt idx="22">
                  <c:v>97.322000000000003</c:v>
                </c:pt>
                <c:pt idx="23">
                  <c:v>95.542000000000002</c:v>
                </c:pt>
                <c:pt idx="24">
                  <c:v>96.322000000000003</c:v>
                </c:pt>
                <c:pt idx="25">
                  <c:v>98.22</c:v>
                </c:pt>
                <c:pt idx="26">
                  <c:v>97.983000000000004</c:v>
                </c:pt>
                <c:pt idx="27">
                  <c:v>94.203000000000003</c:v>
                </c:pt>
                <c:pt idx="28">
                  <c:v>96.034000000000006</c:v>
                </c:pt>
                <c:pt idx="29">
                  <c:v>97.846999999999994</c:v>
                </c:pt>
                <c:pt idx="30">
                  <c:v>100.23699999999999</c:v>
                </c:pt>
                <c:pt idx="31">
                  <c:v>95.305000000000007</c:v>
                </c:pt>
                <c:pt idx="32">
                  <c:v>96.067999999999998</c:v>
                </c:pt>
                <c:pt idx="33">
                  <c:v>97.034000000000006</c:v>
                </c:pt>
                <c:pt idx="34">
                  <c:v>97.254000000000005</c:v>
                </c:pt>
                <c:pt idx="35">
                  <c:v>95.846999999999994</c:v>
                </c:pt>
                <c:pt idx="36">
                  <c:v>97.22</c:v>
                </c:pt>
                <c:pt idx="37">
                  <c:v>98.745999999999995</c:v>
                </c:pt>
                <c:pt idx="38">
                  <c:v>99.492000000000004</c:v>
                </c:pt>
                <c:pt idx="39">
                  <c:v>100.017</c:v>
                </c:pt>
                <c:pt idx="40">
                  <c:v>98.915000000000006</c:v>
                </c:pt>
                <c:pt idx="41">
                  <c:v>100.627</c:v>
                </c:pt>
                <c:pt idx="42">
                  <c:v>101.69499999999999</c:v>
                </c:pt>
                <c:pt idx="43">
                  <c:v>99.39</c:v>
                </c:pt>
                <c:pt idx="44">
                  <c:v>102.42400000000001</c:v>
                </c:pt>
                <c:pt idx="45">
                  <c:v>107.898</c:v>
                </c:pt>
                <c:pt idx="46">
                  <c:v>109.831</c:v>
                </c:pt>
                <c:pt idx="47">
                  <c:v>115.30500000000001</c:v>
                </c:pt>
                <c:pt idx="48">
                  <c:v>121.30500000000001</c:v>
                </c:pt>
                <c:pt idx="49">
                  <c:v>128.339</c:v>
                </c:pt>
                <c:pt idx="50">
                  <c:v>139.52500000000001</c:v>
                </c:pt>
                <c:pt idx="51">
                  <c:v>155.25399999999999</c:v>
                </c:pt>
                <c:pt idx="52">
                  <c:v>168.678</c:v>
                </c:pt>
                <c:pt idx="53">
                  <c:v>182.76300000000001</c:v>
                </c:pt>
                <c:pt idx="54">
                  <c:v>193.23699999999999</c:v>
                </c:pt>
                <c:pt idx="55">
                  <c:v>202.05099999999999</c:v>
                </c:pt>
                <c:pt idx="56">
                  <c:v>202.22</c:v>
                </c:pt>
                <c:pt idx="57">
                  <c:v>198.119</c:v>
                </c:pt>
                <c:pt idx="58">
                  <c:v>185.339</c:v>
                </c:pt>
                <c:pt idx="59">
                  <c:v>165.06800000000001</c:v>
                </c:pt>
                <c:pt idx="60">
                  <c:v>138.339</c:v>
                </c:pt>
                <c:pt idx="61">
                  <c:v>114.61</c:v>
                </c:pt>
                <c:pt idx="62">
                  <c:v>99.474999999999994</c:v>
                </c:pt>
                <c:pt idx="63">
                  <c:v>95.406999999999996</c:v>
                </c:pt>
                <c:pt idx="64">
                  <c:v>92.457999999999998</c:v>
                </c:pt>
                <c:pt idx="65">
                  <c:v>95.102000000000004</c:v>
                </c:pt>
                <c:pt idx="66">
                  <c:v>95.305000000000007</c:v>
                </c:pt>
                <c:pt idx="67">
                  <c:v>95.271000000000001</c:v>
                </c:pt>
                <c:pt idx="68">
                  <c:v>98.203000000000003</c:v>
                </c:pt>
                <c:pt idx="69">
                  <c:v>102.051</c:v>
                </c:pt>
                <c:pt idx="70">
                  <c:v>105.831</c:v>
                </c:pt>
                <c:pt idx="71">
                  <c:v>113.898</c:v>
                </c:pt>
                <c:pt idx="72">
                  <c:v>124.47499999999999</c:v>
                </c:pt>
                <c:pt idx="73">
                  <c:v>134.22</c:v>
                </c:pt>
                <c:pt idx="74">
                  <c:v>145.35599999999999</c:v>
                </c:pt>
                <c:pt idx="75">
                  <c:v>155.57599999999999</c:v>
                </c:pt>
                <c:pt idx="76">
                  <c:v>162.983</c:v>
                </c:pt>
                <c:pt idx="77">
                  <c:v>166.28800000000001</c:v>
                </c:pt>
                <c:pt idx="78">
                  <c:v>161.458</c:v>
                </c:pt>
                <c:pt idx="79">
                  <c:v>153.119</c:v>
                </c:pt>
                <c:pt idx="80">
                  <c:v>135.06800000000001</c:v>
                </c:pt>
                <c:pt idx="81">
                  <c:v>116.18600000000001</c:v>
                </c:pt>
                <c:pt idx="82">
                  <c:v>100.47499999999999</c:v>
                </c:pt>
                <c:pt idx="83">
                  <c:v>91.694999999999993</c:v>
                </c:pt>
                <c:pt idx="84">
                  <c:v>89.338999999999999</c:v>
                </c:pt>
                <c:pt idx="85">
                  <c:v>86.881</c:v>
                </c:pt>
                <c:pt idx="86">
                  <c:v>88.542000000000002</c:v>
                </c:pt>
                <c:pt idx="87">
                  <c:v>86.694999999999993</c:v>
                </c:pt>
                <c:pt idx="88">
                  <c:v>87.034000000000006</c:v>
                </c:pt>
                <c:pt idx="89">
                  <c:v>89.881</c:v>
                </c:pt>
                <c:pt idx="90">
                  <c:v>86.846999999999994</c:v>
                </c:pt>
                <c:pt idx="91">
                  <c:v>87.915000000000006</c:v>
                </c:pt>
                <c:pt idx="92">
                  <c:v>90.626999999999995</c:v>
                </c:pt>
                <c:pt idx="93">
                  <c:v>89.186000000000007</c:v>
                </c:pt>
                <c:pt idx="94">
                  <c:v>89.424000000000007</c:v>
                </c:pt>
                <c:pt idx="95">
                  <c:v>87.745999999999995</c:v>
                </c:pt>
                <c:pt idx="96">
                  <c:v>90.424000000000007</c:v>
                </c:pt>
                <c:pt idx="97">
                  <c:v>91.78</c:v>
                </c:pt>
                <c:pt idx="98">
                  <c:v>92.168999999999997</c:v>
                </c:pt>
                <c:pt idx="99">
                  <c:v>92.864000000000004</c:v>
                </c:pt>
                <c:pt idx="100">
                  <c:v>94.661000000000001</c:v>
                </c:pt>
                <c:pt idx="101">
                  <c:v>95.22</c:v>
                </c:pt>
                <c:pt idx="102">
                  <c:v>98.271000000000001</c:v>
                </c:pt>
                <c:pt idx="103">
                  <c:v>100.203</c:v>
                </c:pt>
                <c:pt idx="104">
                  <c:v>107.051</c:v>
                </c:pt>
                <c:pt idx="105">
                  <c:v>111.102</c:v>
                </c:pt>
                <c:pt idx="106">
                  <c:v>116.69499999999999</c:v>
                </c:pt>
                <c:pt idx="107">
                  <c:v>123.678</c:v>
                </c:pt>
                <c:pt idx="108">
                  <c:v>130.91499999999999</c:v>
                </c:pt>
                <c:pt idx="109">
                  <c:v>144.40700000000001</c:v>
                </c:pt>
                <c:pt idx="110">
                  <c:v>152.15299999999999</c:v>
                </c:pt>
                <c:pt idx="111">
                  <c:v>160.28800000000001</c:v>
                </c:pt>
                <c:pt idx="112">
                  <c:v>167.322</c:v>
                </c:pt>
                <c:pt idx="113">
                  <c:v>169.62700000000001</c:v>
                </c:pt>
                <c:pt idx="114">
                  <c:v>170.559</c:v>
                </c:pt>
                <c:pt idx="115">
                  <c:v>168.37299999999999</c:v>
                </c:pt>
                <c:pt idx="116">
                  <c:v>163.35599999999999</c:v>
                </c:pt>
                <c:pt idx="117">
                  <c:v>153.797</c:v>
                </c:pt>
                <c:pt idx="118">
                  <c:v>139.797</c:v>
                </c:pt>
                <c:pt idx="119">
                  <c:v>125.017</c:v>
                </c:pt>
                <c:pt idx="120">
                  <c:v>110.373</c:v>
                </c:pt>
                <c:pt idx="121">
                  <c:v>97.593000000000004</c:v>
                </c:pt>
                <c:pt idx="122">
                  <c:v>88.406999999999996</c:v>
                </c:pt>
                <c:pt idx="123">
                  <c:v>83.474999999999994</c:v>
                </c:pt>
                <c:pt idx="124">
                  <c:v>83.067999999999998</c:v>
                </c:pt>
                <c:pt idx="125">
                  <c:v>84.016999999999996</c:v>
                </c:pt>
                <c:pt idx="126">
                  <c:v>82.932000000000002</c:v>
                </c:pt>
                <c:pt idx="127">
                  <c:v>84.677999999999997</c:v>
                </c:pt>
                <c:pt idx="128">
                  <c:v>84.558999999999997</c:v>
                </c:pt>
                <c:pt idx="129">
                  <c:v>84.254000000000005</c:v>
                </c:pt>
                <c:pt idx="130">
                  <c:v>84.153000000000006</c:v>
                </c:pt>
                <c:pt idx="131">
                  <c:v>84.796999999999997</c:v>
                </c:pt>
                <c:pt idx="132">
                  <c:v>90.322000000000003</c:v>
                </c:pt>
                <c:pt idx="133">
                  <c:v>89.338999999999999</c:v>
                </c:pt>
                <c:pt idx="134">
                  <c:v>93.881</c:v>
                </c:pt>
                <c:pt idx="135">
                  <c:v>99.135999999999996</c:v>
                </c:pt>
                <c:pt idx="136">
                  <c:v>107.61</c:v>
                </c:pt>
                <c:pt idx="137">
                  <c:v>111.102</c:v>
                </c:pt>
                <c:pt idx="138">
                  <c:v>115.15300000000001</c:v>
                </c:pt>
                <c:pt idx="139">
                  <c:v>126.42400000000001</c:v>
                </c:pt>
                <c:pt idx="140">
                  <c:v>130.16900000000001</c:v>
                </c:pt>
                <c:pt idx="141">
                  <c:v>135.05099999999999</c:v>
                </c:pt>
                <c:pt idx="142">
                  <c:v>136.81399999999999</c:v>
                </c:pt>
                <c:pt idx="143">
                  <c:v>138.16900000000001</c:v>
                </c:pt>
                <c:pt idx="144">
                  <c:v>135.69499999999999</c:v>
                </c:pt>
                <c:pt idx="145">
                  <c:v>131.93199999999999</c:v>
                </c:pt>
                <c:pt idx="146">
                  <c:v>124.254</c:v>
                </c:pt>
                <c:pt idx="147">
                  <c:v>111.339</c:v>
                </c:pt>
                <c:pt idx="148">
                  <c:v>102.81399999999999</c:v>
                </c:pt>
                <c:pt idx="149">
                  <c:v>93.034000000000006</c:v>
                </c:pt>
                <c:pt idx="150">
                  <c:v>86.492000000000004</c:v>
                </c:pt>
                <c:pt idx="151">
                  <c:v>81.153000000000006</c:v>
                </c:pt>
                <c:pt idx="152">
                  <c:v>78.492000000000004</c:v>
                </c:pt>
                <c:pt idx="153">
                  <c:v>76</c:v>
                </c:pt>
                <c:pt idx="154">
                  <c:v>78.712000000000003</c:v>
                </c:pt>
                <c:pt idx="155">
                  <c:v>77.813999999999993</c:v>
                </c:pt>
                <c:pt idx="156">
                  <c:v>78.271000000000001</c:v>
                </c:pt>
                <c:pt idx="157">
                  <c:v>80.254000000000005</c:v>
                </c:pt>
                <c:pt idx="158">
                  <c:v>77.338999999999999</c:v>
                </c:pt>
                <c:pt idx="159">
                  <c:v>75.457999999999998</c:v>
                </c:pt>
                <c:pt idx="160">
                  <c:v>77.626999999999995</c:v>
                </c:pt>
                <c:pt idx="161">
                  <c:v>78.406999999999996</c:v>
                </c:pt>
                <c:pt idx="162">
                  <c:v>77.168999999999997</c:v>
                </c:pt>
                <c:pt idx="163">
                  <c:v>77.61</c:v>
                </c:pt>
                <c:pt idx="164">
                  <c:v>78.016999999999996</c:v>
                </c:pt>
                <c:pt idx="165">
                  <c:v>78.457999999999998</c:v>
                </c:pt>
                <c:pt idx="166">
                  <c:v>77.864000000000004</c:v>
                </c:pt>
                <c:pt idx="167">
                  <c:v>77.948999999999998</c:v>
                </c:pt>
                <c:pt idx="168">
                  <c:v>78.305000000000007</c:v>
                </c:pt>
                <c:pt idx="169">
                  <c:v>79.694999999999993</c:v>
                </c:pt>
                <c:pt idx="170">
                  <c:v>76.575999999999993</c:v>
                </c:pt>
                <c:pt idx="171">
                  <c:v>77.39</c:v>
                </c:pt>
                <c:pt idx="172">
                  <c:v>75.846999999999994</c:v>
                </c:pt>
                <c:pt idx="173">
                  <c:v>76.373000000000005</c:v>
                </c:pt>
                <c:pt idx="174">
                  <c:v>77.322000000000003</c:v>
                </c:pt>
                <c:pt idx="175">
                  <c:v>78.593000000000004</c:v>
                </c:pt>
                <c:pt idx="176">
                  <c:v>79.575999999999993</c:v>
                </c:pt>
                <c:pt idx="177">
                  <c:v>77.864000000000004</c:v>
                </c:pt>
                <c:pt idx="178">
                  <c:v>77.186000000000007</c:v>
                </c:pt>
                <c:pt idx="179">
                  <c:v>79.763000000000005</c:v>
                </c:pt>
                <c:pt idx="180">
                  <c:v>77.287999999999997</c:v>
                </c:pt>
                <c:pt idx="181">
                  <c:v>77.102000000000004</c:v>
                </c:pt>
                <c:pt idx="182">
                  <c:v>78.897999999999996</c:v>
                </c:pt>
                <c:pt idx="183">
                  <c:v>76.831000000000003</c:v>
                </c:pt>
                <c:pt idx="184">
                  <c:v>78.22</c:v>
                </c:pt>
                <c:pt idx="185">
                  <c:v>75.457999999999998</c:v>
                </c:pt>
                <c:pt idx="186">
                  <c:v>77.525000000000006</c:v>
                </c:pt>
                <c:pt idx="187">
                  <c:v>78.051000000000002</c:v>
                </c:pt>
                <c:pt idx="188">
                  <c:v>75.897999999999996</c:v>
                </c:pt>
                <c:pt idx="189">
                  <c:v>77.203000000000003</c:v>
                </c:pt>
                <c:pt idx="190">
                  <c:v>76.507999999999996</c:v>
                </c:pt>
                <c:pt idx="191">
                  <c:v>76.915000000000006</c:v>
                </c:pt>
                <c:pt idx="192">
                  <c:v>75.084999999999994</c:v>
                </c:pt>
                <c:pt idx="193">
                  <c:v>74.542000000000002</c:v>
                </c:pt>
                <c:pt idx="194">
                  <c:v>75.965999999999994</c:v>
                </c:pt>
                <c:pt idx="195">
                  <c:v>76.135999999999996</c:v>
                </c:pt>
                <c:pt idx="196">
                  <c:v>76.575999999999993</c:v>
                </c:pt>
                <c:pt idx="197">
                  <c:v>74.763000000000005</c:v>
                </c:pt>
                <c:pt idx="198">
                  <c:v>73.271000000000001</c:v>
                </c:pt>
                <c:pt idx="199">
                  <c:v>75.864000000000004</c:v>
                </c:pt>
                <c:pt idx="200">
                  <c:v>76.424000000000007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94.50314424292236</c:v>
                </c:pt>
                <c:pt idx="12">
                  <c:v>94.659454621321174</c:v>
                </c:pt>
                <c:pt idx="13">
                  <c:v>94.814248534503136</c:v>
                </c:pt>
                <c:pt idx="14">
                  <c:v>94.967286413094484</c:v>
                </c:pt>
                <c:pt idx="15">
                  <c:v>95.118302230473859</c:v>
                </c:pt>
                <c:pt idx="16">
                  <c:v>95.267001806437506</c:v>
                </c:pt>
                <c:pt idx="17">
                  <c:v>95.413061236995318</c:v>
                </c:pt>
                <c:pt idx="18">
                  <c:v>95.556125516354257</c:v>
                </c:pt>
                <c:pt idx="19">
                  <c:v>95.695807429593401</c:v>
                </c:pt>
                <c:pt idx="20">
                  <c:v>95.831686809436775</c:v>
                </c:pt>
                <c:pt idx="21">
                  <c:v>95.963310270759948</c:v>
                </c:pt>
                <c:pt idx="22">
                  <c:v>96.090191569157142</c:v>
                </c:pt>
                <c:pt idx="23">
                  <c:v>96.211812791394465</c:v>
                </c:pt>
                <c:pt idx="24">
                  <c:v>96.327626711104216</c:v>
                </c:pt>
                <c:pt idx="25">
                  <c:v>96.437060904414153</c:v>
                </c:pt>
                <c:pt idx="26">
                  <c:v>96.539524756052288</c:v>
                </c:pt>
                <c:pt idx="27">
                  <c:v>96.634421550510979</c:v>
                </c:pt>
                <c:pt idx="28">
                  <c:v>96.721169872701708</c:v>
                </c:pt>
                <c:pt idx="29">
                  <c:v>96.799242244912222</c:v>
                </c:pt>
                <c:pt idx="30">
                  <c:v>96.86823535754462</c:v>
                </c:pt>
                <c:pt idx="31">
                  <c:v>96.927996837307688</c:v>
                </c:pt>
                <c:pt idx="32">
                  <c:v>96.978849906024564</c:v>
                </c:pt>
                <c:pt idx="33">
                  <c:v>97.021980995754589</c:v>
                </c:pt>
                <c:pt idx="34">
                  <c:v>97.060086796042867</c:v>
                </c:pt>
                <c:pt idx="35">
                  <c:v>97.098414129099126</c:v>
                </c:pt>
                <c:pt idx="36">
                  <c:v>97.146361649055919</c:v>
                </c:pt>
                <c:pt idx="37">
                  <c:v>97.219832935053461</c:v>
                </c:pt>
                <c:pt idx="38">
                  <c:v>97.344514012543087</c:v>
                </c:pt>
                <c:pt idx="39">
                  <c:v>97.560164977781113</c:v>
                </c:pt>
                <c:pt idx="40">
                  <c:v>97.92583271077666</c:v>
                </c:pt>
                <c:pt idx="41">
                  <c:v>98.52558483557921</c:v>
                </c:pt>
                <c:pt idx="42">
                  <c:v>99.473933268441257</c:v>
                </c:pt>
                <c:pt idx="43">
                  <c:v>100.91960133663501</c:v>
                </c:pt>
                <c:pt idx="44">
                  <c:v>103.04579344827167</c:v>
                </c:pt>
                <c:pt idx="45">
                  <c:v>106.06481528886434</c:v>
                </c:pt>
                <c:pt idx="46">
                  <c:v>110.20497297326192</c:v>
                </c:pt>
                <c:pt idx="47">
                  <c:v>115.68835193307329</c:v>
                </c:pt>
                <c:pt idx="48">
                  <c:v>122.69945515904115</c:v>
                </c:pt>
                <c:pt idx="49">
                  <c:v>131.34668132745554</c:v>
                </c:pt>
                <c:pt idx="50">
                  <c:v>141.62068868167233</c:v>
                </c:pt>
                <c:pt idx="51">
                  <c:v>153.35369228187213</c:v>
                </c:pt>
                <c:pt idx="52">
                  <c:v>166.17476468327268</c:v>
                </c:pt>
                <c:pt idx="53">
                  <c:v>179.42494841314499</c:v>
                </c:pt>
                <c:pt idx="54">
                  <c:v>191.9492803350403</c:v>
                </c:pt>
                <c:pt idx="55">
                  <c:v>201.73189592118095</c:v>
                </c:pt>
                <c:pt idx="56">
                  <c:v>205.69590789378239</c:v>
                </c:pt>
                <c:pt idx="57">
                  <c:v>200.49493082786549</c:v>
                </c:pt>
                <c:pt idx="58">
                  <c:v>184.73804723650679</c:v>
                </c:pt>
                <c:pt idx="59">
                  <c:v>161.18110015112811</c:v>
                </c:pt>
                <c:pt idx="60">
                  <c:v>136.17464508589333</c:v>
                </c:pt>
                <c:pt idx="61">
                  <c:v>115.99443177165939</c:v>
                </c:pt>
                <c:pt idx="62">
                  <c:v>103.37639950850757</c:v>
                </c:pt>
                <c:pt idx="63">
                  <c:v>97.29975792186265</c:v>
                </c:pt>
                <c:pt idx="64">
                  <c:v>95.238446105009174</c:v>
                </c:pt>
                <c:pt idx="65">
                  <c:v>95.171657804494885</c:v>
                </c:pt>
                <c:pt idx="66">
                  <c:v>96.139942771413018</c:v>
                </c:pt>
                <c:pt idx="67">
                  <c:v>97.920638997708821</c:v>
                </c:pt>
                <c:pt idx="68">
                  <c:v>100.61788942111816</c:v>
                </c:pt>
                <c:pt idx="69">
                  <c:v>104.43274468479028</c:v>
                </c:pt>
                <c:pt idx="70">
                  <c:v>109.5587267759548</c:v>
                </c:pt>
                <c:pt idx="71">
                  <c:v>116.11885164621724</c:v>
                </c:pt>
                <c:pt idx="72">
                  <c:v>124.10860789185092</c:v>
                </c:pt>
                <c:pt idx="73">
                  <c:v>133.33434976650099</c:v>
                </c:pt>
                <c:pt idx="74">
                  <c:v>143.32397534610226</c:v>
                </c:pt>
                <c:pt idx="75">
                  <c:v>153.15166826306438</c:v>
                </c:pt>
                <c:pt idx="76">
                  <c:v>161.15697879384513</c:v>
                </c:pt>
                <c:pt idx="77">
                  <c:v>164.83048107904625</c:v>
                </c:pt>
                <c:pt idx="78">
                  <c:v>161.53904888117509</c:v>
                </c:pt>
                <c:pt idx="79">
                  <c:v>150.36856758414402</c:v>
                </c:pt>
                <c:pt idx="80">
                  <c:v>133.73021754672152</c:v>
                </c:pt>
                <c:pt idx="81">
                  <c:v>116.57227243523988</c:v>
                </c:pt>
                <c:pt idx="82">
                  <c:v>103.31015750616019</c:v>
                </c:pt>
                <c:pt idx="83">
                  <c:v>95.419719364121519</c:v>
                </c:pt>
                <c:pt idx="84">
                  <c:v>91.744232014399657</c:v>
                </c:pt>
                <c:pt idx="85">
                  <c:v>90.360442489227225</c:v>
                </c:pt>
                <c:pt idx="86">
                  <c:v>89.892801952607769</c:v>
                </c:pt>
                <c:pt idx="87">
                  <c:v>89.703722136340957</c:v>
                </c:pt>
                <c:pt idx="88">
                  <c:v>89.584136344639191</c:v>
                </c:pt>
                <c:pt idx="89">
                  <c:v>89.485751971154798</c:v>
                </c:pt>
                <c:pt idx="90">
                  <c:v>89.404161912689759</c:v>
                </c:pt>
                <c:pt idx="91">
                  <c:v>89.345725786308805</c:v>
                </c:pt>
                <c:pt idx="92">
                  <c:v>89.321639583013365</c:v>
                </c:pt>
                <c:pt idx="93">
                  <c:v>89.348174752691705</c:v>
                </c:pt>
                <c:pt idx="94">
                  <c:v>89.448092028637774</c:v>
                </c:pt>
                <c:pt idx="95">
                  <c:v>89.652339442208586</c:v>
                </c:pt>
                <c:pt idx="96">
                  <c:v>90.001801384710575</c:v>
                </c:pt>
                <c:pt idx="97">
                  <c:v>90.548873021685949</c:v>
                </c:pt>
                <c:pt idx="98">
                  <c:v>91.358552323720815</c:v>
                </c:pt>
                <c:pt idx="99">
                  <c:v>92.508659430117874</c:v>
                </c:pt>
                <c:pt idx="100">
                  <c:v>94.088737677944636</c:v>
                </c:pt>
                <c:pt idx="101">
                  <c:v>96.197187456419314</c:v>
                </c:pt>
                <c:pt idx="102">
                  <c:v>98.93625775702472</c:v>
                </c:pt>
                <c:pt idx="103">
                  <c:v>102.40468941441715</c:v>
                </c:pt>
                <c:pt idx="104">
                  <c:v>106.68807164171847</c:v>
                </c:pt>
                <c:pt idx="105">
                  <c:v>111.84730911530198</c:v>
                </c:pt>
                <c:pt idx="106">
                  <c:v>117.90588939807984</c:v>
                </c:pt>
                <c:pt idx="107">
                  <c:v>124.83657950213099</c:v>
                </c:pt>
                <c:pt idx="108">
                  <c:v>132.54706519047963</c:v>
                </c:pt>
                <c:pt idx="109">
                  <c:v>140.86083910670666</c:v>
                </c:pt>
                <c:pt idx="110">
                  <c:v>149.48431111844272</c:v>
                </c:pt>
                <c:pt idx="111">
                  <c:v>157.94840196654667</c:v>
                </c:pt>
                <c:pt idx="112">
                  <c:v>165.52597518338825</c:v>
                </c:pt>
                <c:pt idx="113">
                  <c:v>171.16980788526854</c:v>
                </c:pt>
                <c:pt idx="114">
                  <c:v>173.57688564796601</c:v>
                </c:pt>
                <c:pt idx="115">
                  <c:v>171.49626471050297</c:v>
                </c:pt>
                <c:pt idx="116">
                  <c:v>164.27379245034345</c:v>
                </c:pt>
                <c:pt idx="117">
                  <c:v>152.38758605333592</c:v>
                </c:pt>
                <c:pt idx="118">
                  <c:v>137.57770839957678</c:v>
                </c:pt>
                <c:pt idx="119">
                  <c:v>122.34326790347728</c:v>
                </c:pt>
                <c:pt idx="120">
                  <c:v>109.02079810248166</c:v>
                </c:pt>
                <c:pt idx="121">
                  <c:v>98.988514623265644</c:v>
                </c:pt>
                <c:pt idx="122">
                  <c:v>92.434902922013208</c:v>
                </c:pt>
                <c:pt idx="123">
                  <c:v>88.695047195386621</c:v>
                </c:pt>
                <c:pt idx="124">
                  <c:v>86.808449078429476</c:v>
                </c:pt>
                <c:pt idx="125">
                  <c:v>85.944114784995861</c:v>
                </c:pt>
                <c:pt idx="126">
                  <c:v>85.56329079054521</c:v>
                </c:pt>
                <c:pt idx="127">
                  <c:v>85.391943935090083</c:v>
                </c:pt>
                <c:pt idx="128">
                  <c:v>85.330144530473191</c:v>
                </c:pt>
                <c:pt idx="129">
                  <c:v>85.379109702990363</c:v>
                </c:pt>
                <c:pt idx="130">
                  <c:v>85.607116317109785</c:v>
                </c:pt>
                <c:pt idx="131">
                  <c:v>86.144025812191131</c:v>
                </c:pt>
                <c:pt idx="132">
                  <c:v>87.186360115471373</c:v>
                </c:pt>
                <c:pt idx="133">
                  <c:v>88.995269953757955</c:v>
                </c:pt>
                <c:pt idx="134">
                  <c:v>91.871091176199613</c:v>
                </c:pt>
                <c:pt idx="135">
                  <c:v>96.091966438746297</c:v>
                </c:pt>
                <c:pt idx="136">
                  <c:v>101.81454975068658</c:v>
                </c:pt>
                <c:pt idx="137">
                  <c:v>108.95371883904886</c:v>
                </c:pt>
                <c:pt idx="138">
                  <c:v>117.08059562559106</c:v>
                </c:pt>
                <c:pt idx="139">
                  <c:v>125.39215675411145</c:v>
                </c:pt>
                <c:pt idx="140">
                  <c:v>132.79740276856703</c:v>
                </c:pt>
                <c:pt idx="141">
                  <c:v>138.12816532251026</c:v>
                </c:pt>
                <c:pt idx="142">
                  <c:v>140.42731624665035</c:v>
                </c:pt>
                <c:pt idx="143">
                  <c:v>139.21977963398732</c:v>
                </c:pt>
                <c:pt idx="144">
                  <c:v>134.66185120982334</c:v>
                </c:pt>
                <c:pt idx="145">
                  <c:v>127.50479041657688</c:v>
                </c:pt>
                <c:pt idx="146">
                  <c:v>118.8835552853339</c:v>
                </c:pt>
                <c:pt idx="147">
                  <c:v>110.01287916573612</c:v>
                </c:pt>
                <c:pt idx="148">
                  <c:v>101.90359525257391</c:v>
                </c:pt>
                <c:pt idx="149">
                  <c:v>95.189386747606207</c:v>
                </c:pt>
                <c:pt idx="150">
                  <c:v>90.095788920750493</c:v>
                </c:pt>
                <c:pt idx="151">
                  <c:v>86.523573122626004</c:v>
                </c:pt>
                <c:pt idx="152">
                  <c:v>84.185720062349233</c:v>
                </c:pt>
                <c:pt idx="153">
                  <c:v>82.738554357836179</c:v>
                </c:pt>
                <c:pt idx="154">
                  <c:v>81.871628148149412</c:v>
                </c:pt>
                <c:pt idx="155">
                  <c:v>81.349052429265925</c:v>
                </c:pt>
                <c:pt idx="156">
                  <c:v>81.013788544125433</c:v>
                </c:pt>
                <c:pt idx="157">
                  <c:v>80.772391420503354</c:v>
                </c:pt>
                <c:pt idx="158">
                  <c:v>80.574598377328371</c:v>
                </c:pt>
                <c:pt idx="159">
                  <c:v>80.395805766778437</c:v>
                </c:pt>
                <c:pt idx="160">
                  <c:v>80.225012422410089</c:v>
                </c:pt>
                <c:pt idx="161">
                  <c:v>80.05772168213575</c:v>
                </c:pt>
                <c:pt idx="162">
                  <c:v>79.892260132378155</c:v>
                </c:pt>
                <c:pt idx="163">
                  <c:v>79.728069030097515</c:v>
                </c:pt>
                <c:pt idx="164">
                  <c:v>79.564987993565552</c:v>
                </c:pt>
                <c:pt idx="165">
                  <c:v>79.402982321090803</c:v>
                </c:pt>
                <c:pt idx="166">
                  <c:v>79.242048699474921</c:v>
                </c:pt>
                <c:pt idx="167">
                  <c:v>79.082185921349677</c:v>
                </c:pt>
                <c:pt idx="168">
                  <c:v>78.923387170652788</c:v>
                </c:pt>
                <c:pt idx="169">
                  <c:v>78.765638823380172</c:v>
                </c:pt>
                <c:pt idx="170">
                  <c:v>78.608921013425686</c:v>
                </c:pt>
                <c:pt idx="171">
                  <c:v>78.453208589066335</c:v>
                </c:pt>
                <c:pt idx="172">
                  <c:v>78.298472092156942</c:v>
                </c:pt>
                <c:pt idx="173">
                  <c:v>78.144678667888627</c:v>
                </c:pt>
                <c:pt idx="174">
                  <c:v>77.991792883923921</c:v>
                </c:pt>
                <c:pt idx="175">
                  <c:v>77.839777455948038</c:v>
                </c:pt>
                <c:pt idx="176">
                  <c:v>77.688593882104271</c:v>
                </c:pt>
                <c:pt idx="177">
                  <c:v>77.538202991014302</c:v>
                </c:pt>
                <c:pt idx="178">
                  <c:v>77.388565409289171</c:v>
                </c:pt>
                <c:pt idx="179">
                  <c:v>77.239641955119509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94.503144242919163</c:v>
                </c:pt>
                <c:pt idx="12">
                  <c:v>94.659454621309507</c:v>
                </c:pt>
                <c:pt idx="13">
                  <c:v>94.814248534461655</c:v>
                </c:pt>
                <c:pt idx="14">
                  <c:v>94.967286412950969</c:v>
                </c:pt>
                <c:pt idx="15">
                  <c:v>95.118302229990761</c:v>
                </c:pt>
                <c:pt idx="16">
                  <c:v>95.267001804855099</c:v>
                </c:pt>
                <c:pt idx="17">
                  <c:v>95.413061231951787</c:v>
                </c:pt>
                <c:pt idx="18">
                  <c:v>95.556125500712255</c:v>
                </c:pt>
                <c:pt idx="19">
                  <c:v>95.695807382388239</c:v>
                </c:pt>
                <c:pt idx="20">
                  <c:v>95.831686670816666</c:v>
                </c:pt>
                <c:pt idx="21">
                  <c:v>95.96330987466186</c:v>
                </c:pt>
                <c:pt idx="22">
                  <c:v>96.090190467823263</c:v>
                </c:pt>
                <c:pt idx="23">
                  <c:v>96.211809811677625</c:v>
                </c:pt>
                <c:pt idx="24">
                  <c:v>96.327618866505588</c:v>
                </c:pt>
                <c:pt idx="25">
                  <c:v>96.437040808572689</c:v>
                </c:pt>
                <c:pt idx="26">
                  <c:v>96.539474662549452</c:v>
                </c:pt>
                <c:pt idx="27">
                  <c:v>96.63430004489723</c:v>
                </c:pt>
                <c:pt idx="28">
                  <c:v>96.720883091273961</c:v>
                </c:pt>
                <c:pt idx="29">
                  <c:v>96.7985836089522</c:v>
                </c:pt>
                <c:pt idx="30">
                  <c:v>96.866763453185925</c:v>
                </c:pt>
                <c:pt idx="31">
                  <c:v>96.924796074580271</c:v>
                </c:pt>
                <c:pt idx="32">
                  <c:v>96.972077123856479</c:v>
                </c:pt>
                <c:pt idx="33">
                  <c:v>97.008035933058352</c:v>
                </c:pt>
                <c:pt idx="34">
                  <c:v>97.03214762145447</c:v>
                </c:pt>
                <c:pt idx="35">
                  <c:v>97.043945504519314</c:v>
                </c:pt>
                <c:pt idx="36">
                  <c:v>97.043033420754213</c:v>
                </c:pt>
                <c:pt idx="37">
                  <c:v>97.029097539690355</c:v>
                </c:pt>
                <c:pt idx="38">
                  <c:v>97.001917181270585</c:v>
                </c:pt>
                <c:pt idx="39">
                  <c:v>96.96137416747392</c:v>
                </c:pt>
                <c:pt idx="40">
                  <c:v>96.907460245804998</c:v>
                </c:pt>
                <c:pt idx="41">
                  <c:v>96.840282173429031</c:v>
                </c:pt>
                <c:pt idx="42">
                  <c:v>96.760064130053053</c:v>
                </c:pt>
                <c:pt idx="43">
                  <c:v>96.667147234021343</c:v>
                </c:pt>
                <c:pt idx="44">
                  <c:v>96.561986063516869</c:v>
                </c:pt>
                <c:pt idx="45">
                  <c:v>96.445142224781577</c:v>
                </c:pt>
                <c:pt idx="46">
                  <c:v>96.317275151704848</c:v>
                </c:pt>
                <c:pt idx="47">
                  <c:v>96.179130455135564</c:v>
                </c:pt>
                <c:pt idx="48">
                  <c:v>96.031526255522408</c:v>
                </c:pt>
                <c:pt idx="49">
                  <c:v>95.87533802031902</c:v>
                </c:pt>
                <c:pt idx="50">
                  <c:v>95.711482481975537</c:v>
                </c:pt>
                <c:pt idx="51">
                  <c:v>95.540901230441364</c:v>
                </c:pt>
                <c:pt idx="52">
                  <c:v>95.364544556487147</c:v>
                </c:pt>
                <c:pt idx="53">
                  <c:v>95.183356072477281</c:v>
                </c:pt>
                <c:pt idx="54">
                  <c:v>94.998258561642686</c:v>
                </c:pt>
                <c:pt idx="55">
                  <c:v>94.810141413181796</c:v>
                </c:pt>
                <c:pt idx="56">
                  <c:v>94.619849897071745</c:v>
                </c:pt>
                <c:pt idx="57">
                  <c:v>94.428176427454886</c:v>
                </c:pt>
                <c:pt idx="58">
                  <c:v>94.235853864016619</c:v>
                </c:pt>
                <c:pt idx="59">
                  <c:v>94.043550812494829</c:v>
                </c:pt>
                <c:pt idx="60">
                  <c:v>93.851868812180854</c:v>
                </c:pt>
                <c:pt idx="61">
                  <c:v>93.661341242003573</c:v>
                </c:pt>
                <c:pt idx="62">
                  <c:v>93.472433737918777</c:v>
                </c:pt>
                <c:pt idx="63">
                  <c:v>93.285545891915163</c:v>
                </c:pt>
                <c:pt idx="64">
                  <c:v>93.101013995101624</c:v>
                </c:pt>
                <c:pt idx="65">
                  <c:v>92.919114591567151</c:v>
                </c:pt>
                <c:pt idx="66">
                  <c:v>92.740068623271227</c:v>
                </c:pt>
                <c:pt idx="67">
                  <c:v>92.564045966411541</c:v>
                </c:pt>
                <c:pt idx="68">
                  <c:v>92.391170184034877</c:v>
                </c:pt>
                <c:pt idx="69">
                  <c:v>92.221523345958644</c:v>
                </c:pt>
                <c:pt idx="70">
                  <c:v>92.055150793620669</c:v>
                </c:pt>
                <c:pt idx="71">
                  <c:v>91.892065752957123</c:v>
                </c:pt>
                <c:pt idx="72">
                  <c:v>91.732253721903447</c:v>
                </c:pt>
                <c:pt idx="73">
                  <c:v>91.57567658004676</c:v>
                </c:pt>
                <c:pt idx="74">
                  <c:v>91.422276386044061</c:v>
                </c:pt>
                <c:pt idx="75">
                  <c:v>91.271978843590588</c:v>
                </c:pt>
                <c:pt idx="76">
                  <c:v>91.124696429079052</c:v>
                </c:pt>
                <c:pt idx="77">
                  <c:v>90.980331183836512</c:v>
                </c:pt>
                <c:pt idx="78">
                  <c:v>90.838777181242335</c:v>
                </c:pt>
                <c:pt idx="79">
                  <c:v>90.699922684417686</c:v>
                </c:pt>
                <c:pt idx="80">
                  <c:v>90.56365201385448</c:v>
                </c:pt>
                <c:pt idx="81">
                  <c:v>90.429847146616538</c:v>
                </c:pt>
                <c:pt idx="82">
                  <c:v>90.298389069876166</c:v>
                </c:pt>
                <c:pt idx="83">
                  <c:v>90.169158911796217</c:v>
                </c:pt>
                <c:pt idx="84">
                  <c:v>90.042038872340996</c:v>
                </c:pt>
                <c:pt idx="85">
                  <c:v>89.916912975685221</c:v>
                </c:pt>
                <c:pt idx="86">
                  <c:v>89.793667664634754</c:v>
                </c:pt>
                <c:pt idx="87">
                  <c:v>89.672192256001182</c:v>
                </c:pt>
                <c:pt idx="88">
                  <c:v>89.552379274276333</c:v>
                </c:pt>
                <c:pt idx="89">
                  <c:v>89.434124679310898</c:v>
                </c:pt>
                <c:pt idx="90">
                  <c:v>89.317328002065963</c:v>
                </c:pt>
                <c:pt idx="91">
                  <c:v>89.201892400920272</c:v>
                </c:pt>
                <c:pt idx="92">
                  <c:v>89.087724649507265</c:v>
                </c:pt>
                <c:pt idx="93">
                  <c:v>88.97473506564404</c:v>
                </c:pt>
                <c:pt idx="94">
                  <c:v>88.862837389610107</c:v>
                </c:pt>
                <c:pt idx="95">
                  <c:v>88.751948618846242</c:v>
                </c:pt>
                <c:pt idx="96">
                  <c:v>88.641988805071847</c:v>
                </c:pt>
                <c:pt idx="97">
                  <c:v>88.5328808188669</c:v>
                </c:pt>
                <c:pt idx="98">
                  <c:v>88.424550085927976</c:v>
                </c:pt>
                <c:pt idx="99">
                  <c:v>88.316924298485958</c:v>
                </c:pt>
                <c:pt idx="100">
                  <c:v>88.20993310476446</c:v>
                </c:pt>
                <c:pt idx="101">
                  <c:v>88.103507778860134</c:v>
                </c:pt>
                <c:pt idx="102">
                  <c:v>87.997580873041542</c:v>
                </c:pt>
                <c:pt idx="103">
                  <c:v>87.892085854188139</c:v>
                </c:pt>
                <c:pt idx="104">
                  <c:v>87.786956725935497</c:v>
                </c:pt>
                <c:pt idx="105">
                  <c:v>87.682127638053316</c:v>
                </c:pt>
                <c:pt idx="106">
                  <c:v>87.577532484672275</c:v>
                </c:pt>
                <c:pt idx="107">
                  <c:v>87.473104493197084</c:v>
                </c:pt>
                <c:pt idx="108">
                  <c:v>87.368775806109397</c:v>
                </c:pt>
                <c:pt idx="109">
                  <c:v>87.264477058381047</c:v>
                </c:pt>
                <c:pt idx="110">
                  <c:v>87.160136953900107</c:v>
                </c:pt>
                <c:pt idx="111">
                  <c:v>87.055681845165623</c:v>
                </c:pt>
                <c:pt idx="112">
                  <c:v>86.951035321539052</c:v>
                </c:pt>
                <c:pt idx="113">
                  <c:v>86.846117812555889</c:v>
                </c:pt>
                <c:pt idx="114">
                  <c:v>86.740846214195287</c:v>
                </c:pt>
                <c:pt idx="115">
                  <c:v>86.635133547566411</c:v>
                </c:pt>
                <c:pt idx="116">
                  <c:v>86.528888661174705</c:v>
                </c:pt>
                <c:pt idx="117">
                  <c:v>86.422015989737361</c:v>
                </c:pt>
                <c:pt idx="118">
                  <c:v>86.314415384365887</c:v>
                </c:pt>
                <c:pt idx="119">
                  <c:v>86.205982030741296</c:v>
                </c:pt>
                <c:pt idx="120">
                  <c:v>86.096606473559518</c:v>
                </c:pt>
                <c:pt idx="121">
                  <c:v>85.986174766883082</c:v>
                </c:pt>
                <c:pt idx="122">
                  <c:v>85.874568770921172</c:v>
                </c:pt>
                <c:pt idx="123">
                  <c:v>85.76166661597442</c:v>
                </c:pt>
                <c:pt idx="124">
                  <c:v>85.647343353588496</c:v>
                </c:pt>
                <c:pt idx="125">
                  <c:v>85.531471813121968</c:v>
                </c:pt>
                <c:pt idx="126">
                  <c:v>85.413923678699419</c:v>
                </c:pt>
                <c:pt idx="127">
                  <c:v>85.294570796673526</c:v>
                </c:pt>
                <c:pt idx="128">
                  <c:v>85.173286717083712</c:v>
                </c:pt>
                <c:pt idx="129">
                  <c:v>85.049948464096047</c:v>
                </c:pt>
                <c:pt idx="130">
                  <c:v>84.924438520076137</c:v>
                </c:pt>
                <c:pt idx="131">
                  <c:v>84.796646995990486</c:v>
                </c:pt>
                <c:pt idx="132">
                  <c:v>84.666473947655788</c:v>
                </c:pt>
                <c:pt idx="133">
                  <c:v>84.533831783577483</c:v>
                </c:pt>
                <c:pt idx="134">
                  <c:v>84.398647696580937</c:v>
                </c:pt>
                <c:pt idx="135">
                  <c:v>84.260866039173465</c:v>
                </c:pt>
                <c:pt idx="136">
                  <c:v>84.120450552753567</c:v>
                </c:pt>
                <c:pt idx="137">
                  <c:v>83.9773863546163</c:v>
                </c:pt>
                <c:pt idx="138">
                  <c:v>83.831681585324532</c:v>
                </c:pt>
                <c:pt idx="139">
                  <c:v>83.683368623333152</c:v>
                </c:pt>
                <c:pt idx="140">
                  <c:v>83.532504784303981</c:v>
                </c:pt>
                <c:pt idx="141">
                  <c:v>83.379172439373519</c:v>
                </c:pt>
                <c:pt idx="142">
                  <c:v>83.223478509184474</c:v>
                </c:pt>
                <c:pt idx="143">
                  <c:v>83.065553317611489</c:v>
                </c:pt>
                <c:pt idx="144">
                  <c:v>82.905548819094548</c:v>
                </c:pt>
                <c:pt idx="145">
                  <c:v>82.743636244218351</c:v>
                </c:pt>
                <c:pt idx="146">
                  <c:v>82.58000323731369</c:v>
                </c:pt>
                <c:pt idx="147">
                  <c:v>82.414850585117051</c:v>
                </c:pt>
                <c:pt idx="148">
                  <c:v>82.248388654918756</c:v>
                </c:pt>
                <c:pt idx="149">
                  <c:v>82.080833672691483</c:v>
                </c:pt>
                <c:pt idx="150">
                  <c:v>81.912403975642718</c:v>
                </c:pt>
                <c:pt idx="151">
                  <c:v>81.74331636945476</c:v>
                </c:pt>
                <c:pt idx="152">
                  <c:v>81.573782708873424</c:v>
                </c:pt>
                <c:pt idx="153">
                  <c:v>81.404006802599639</c:v>
                </c:pt>
                <c:pt idx="154">
                  <c:v>81.234181721374654</c:v>
                </c:pt>
                <c:pt idx="155">
                  <c:v>81.064487563684821</c:v>
                </c:pt>
                <c:pt idx="156">
                  <c:v>80.895089708584479</c:v>
                </c:pt>
                <c:pt idx="157">
                  <c:v>80.726137561487974</c:v>
                </c:pt>
                <c:pt idx="158">
                  <c:v>80.557763777804567</c:v>
                </c:pt>
                <c:pt idx="159">
                  <c:v>80.390083931961883</c:v>
                </c:pt>
                <c:pt idx="160">
                  <c:v>80.22319658620961</c:v>
                </c:pt>
                <c:pt idx="161">
                  <c:v>80.057183704745171</c:v>
                </c:pt>
                <c:pt idx="162">
                  <c:v>79.892111353934212</c:v>
                </c:pt>
                <c:pt idx="163">
                  <c:v>79.728030628243417</c:v>
                </c:pt>
                <c:pt idx="164">
                  <c:v>79.564978743334734</c:v>
                </c:pt>
                <c:pt idx="165">
                  <c:v>79.402980241886553</c:v>
                </c:pt>
                <c:pt idx="166">
                  <c:v>79.242048263415583</c:v>
                </c:pt>
                <c:pt idx="167">
                  <c:v>79.082185836027719</c:v>
                </c:pt>
                <c:pt idx="168">
                  <c:v>78.923387155078487</c:v>
                </c:pt>
                <c:pt idx="169">
                  <c:v>78.76563882072827</c:v>
                </c:pt>
                <c:pt idx="170">
                  <c:v>78.60892101300449</c:v>
                </c:pt>
                <c:pt idx="171">
                  <c:v>78.453208589003935</c:v>
                </c:pt>
                <c:pt idx="172">
                  <c:v>78.298472092148316</c:v>
                </c:pt>
                <c:pt idx="173">
                  <c:v>78.144678667887518</c:v>
                </c:pt>
                <c:pt idx="174">
                  <c:v>77.991792883923793</c:v>
                </c:pt>
                <c:pt idx="175">
                  <c:v>77.839777455948024</c:v>
                </c:pt>
                <c:pt idx="176">
                  <c:v>77.688593882104271</c:v>
                </c:pt>
                <c:pt idx="177">
                  <c:v>77.538202991014302</c:v>
                </c:pt>
                <c:pt idx="178">
                  <c:v>77.388565409289171</c:v>
                </c:pt>
                <c:pt idx="179">
                  <c:v>77.239641955119509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2.38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1.3823253053364217</c:v>
                  </c:pt>
                  <c:pt idx="1">
                    <c:v>13.682480817862313</c:v>
                  </c:pt>
                  <c:pt idx="2">
                    <c:v>3.329988168107973</c:v>
                  </c:pt>
                  <c:pt idx="3">
                    <c:v>6.0726391552580399</c:v>
                  </c:pt>
                  <c:pt idx="4">
                    <c:v>5.877501546895771</c:v>
                  </c:pt>
                  <c:pt idx="5">
                    <c:v>12.525439984698993</c:v>
                  </c:pt>
                  <c:pt idx="6">
                    <c:v>3.6113858492332906</c:v>
                  </c:pt>
                  <c:pt idx="7">
                    <c:v>5.5540800619227326</c:v>
                  </c:pt>
                  <c:pt idx="8">
                    <c:v>21.507624934175897</c:v>
                  </c:pt>
                  <c:pt idx="9">
                    <c:v>3.2863695247779461</c:v>
                  </c:pt>
                  <c:pt idx="10">
                    <c:v>8.2803945506166219</c:v>
                  </c:pt>
                  <c:pt idx="11">
                    <c:v>7.3330640455849441</c:v>
                  </c:pt>
                  <c:pt idx="12">
                    <c:v>7.0231083712697773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1.3823253053364217</c:v>
                  </c:pt>
                  <c:pt idx="1">
                    <c:v>13.682480817862313</c:v>
                  </c:pt>
                  <c:pt idx="2">
                    <c:v>3.329988168107973</c:v>
                  </c:pt>
                  <c:pt idx="3">
                    <c:v>6.0726391552580399</c:v>
                  </c:pt>
                  <c:pt idx="4">
                    <c:v>5.877501546895771</c:v>
                  </c:pt>
                  <c:pt idx="5">
                    <c:v>12.525439984698993</c:v>
                  </c:pt>
                  <c:pt idx="6">
                    <c:v>3.6113858492332906</c:v>
                  </c:pt>
                  <c:pt idx="7">
                    <c:v>5.5540800619227326</c:v>
                  </c:pt>
                  <c:pt idx="8">
                    <c:v>21.507624934175897</c:v>
                  </c:pt>
                  <c:pt idx="9">
                    <c:v>3.2863695247779461</c:v>
                  </c:pt>
                  <c:pt idx="10">
                    <c:v>8.2803945506166219</c:v>
                  </c:pt>
                  <c:pt idx="11">
                    <c:v>7.3330640455849441</c:v>
                  </c:pt>
                  <c:pt idx="12">
                    <c:v>7.0231083712697773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0.79808588714361473</c:v>
                </c:pt>
                <c:pt idx="1">
                  <c:v>33.726434407228716</c:v>
                </c:pt>
                <c:pt idx="2">
                  <c:v>65.180006395961641</c:v>
                </c:pt>
                <c:pt idx="3">
                  <c:v>98.950204648771759</c:v>
                </c:pt>
                <c:pt idx="4">
                  <c:v>120.68067221201592</c:v>
                </c:pt>
                <c:pt idx="5">
                  <c:v>146.80464805998133</c:v>
                </c:pt>
                <c:pt idx="6">
                  <c:v>166.00241486856297</c:v>
                </c:pt>
                <c:pt idx="7">
                  <c:v>178.72172719142546</c:v>
                </c:pt>
                <c:pt idx="8">
                  <c:v>205.50953560978246</c:v>
                </c:pt>
                <c:pt idx="9">
                  <c:v>215.38856475106869</c:v>
                </c:pt>
                <c:pt idx="10">
                  <c:v>231.38388707997703</c:v>
                </c:pt>
                <c:pt idx="11">
                  <c:v>231.48807677029885</c:v>
                </c:pt>
                <c:pt idx="12">
                  <c:v>281.64785480896842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0.79808588714361473</c:v>
                </c:pt>
                <c:pt idx="1">
                  <c:v>33.726434407228716</c:v>
                </c:pt>
                <c:pt idx="2">
                  <c:v>65.180006395961641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2.38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4.8879961291952681E-4</c:v>
                  </c:pt>
                  <c:pt idx="1">
                    <c:v>4.8382181109838445E-3</c:v>
                  </c:pt>
                  <c:pt idx="2">
                    <c:v>1.1775064243663271E-3</c:v>
                  </c:pt>
                  <c:pt idx="3">
                    <c:v>2.147326433966775E-3</c:v>
                  </c:pt>
                  <c:pt idx="4">
                    <c:v>2.0783244508118001E-3</c:v>
                  </c:pt>
                  <c:pt idx="5">
                    <c:v>4.4290806169374093E-3</c:v>
                  </c:pt>
                  <c:pt idx="6">
                    <c:v>1.2770105548915456E-3</c:v>
                  </c:pt>
                  <c:pt idx="7">
                    <c:v>1.9639604179359027E-3</c:v>
                  </c:pt>
                  <c:pt idx="8">
                    <c:v>7.6052421973747866E-3</c:v>
                  </c:pt>
                  <c:pt idx="9">
                    <c:v>1.1620825759469399E-3</c:v>
                  </c:pt>
                  <c:pt idx="10">
                    <c:v>2.9280037307696685E-3</c:v>
                  </c:pt>
                  <c:pt idx="11">
                    <c:v>2.5930212325265007E-3</c:v>
                  </c:pt>
                  <c:pt idx="12">
                    <c:v>2.4834188017219864E-3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4.8879961291952681E-4</c:v>
                  </c:pt>
                  <c:pt idx="1">
                    <c:v>4.8382181109838445E-3</c:v>
                  </c:pt>
                  <c:pt idx="2">
                    <c:v>1.1775064243663271E-3</c:v>
                  </c:pt>
                  <c:pt idx="3">
                    <c:v>2.147326433966775E-3</c:v>
                  </c:pt>
                  <c:pt idx="4">
                    <c:v>2.0783244508118001E-3</c:v>
                  </c:pt>
                  <c:pt idx="5">
                    <c:v>4.4290806169374093E-3</c:v>
                  </c:pt>
                  <c:pt idx="6">
                    <c:v>1.2770105548915456E-3</c:v>
                  </c:pt>
                  <c:pt idx="7">
                    <c:v>1.9639604179359027E-3</c:v>
                  </c:pt>
                  <c:pt idx="8">
                    <c:v>7.6052421973747866E-3</c:v>
                  </c:pt>
                  <c:pt idx="9">
                    <c:v>1.1620825759469399E-3</c:v>
                  </c:pt>
                  <c:pt idx="10">
                    <c:v>2.9280037307696685E-3</c:v>
                  </c:pt>
                  <c:pt idx="11">
                    <c:v>2.5930212325265007E-3</c:v>
                  </c:pt>
                  <c:pt idx="12">
                    <c:v>2.4834188017219864E-3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2.8220858809887368E-4</c:v>
                </c:pt>
                <c:pt idx="1">
                  <c:v>1.19258961836028E-2</c:v>
                </c:pt>
                <c:pt idx="2">
                  <c:v>2.304809278499351E-2</c:v>
                </c:pt>
                <c:pt idx="3">
                  <c:v>3.4989464161517596E-2</c:v>
                </c:pt>
                <c:pt idx="4">
                  <c:v>4.2673505025465318E-2</c:v>
                </c:pt>
                <c:pt idx="5">
                  <c:v>5.191112024751815E-2</c:v>
                </c:pt>
                <c:pt idx="6">
                  <c:v>5.8699580929477711E-2</c:v>
                </c:pt>
                <c:pt idx="7">
                  <c:v>6.3197216121437569E-2</c:v>
                </c:pt>
                <c:pt idx="8">
                  <c:v>7.2669567047306385E-2</c:v>
                </c:pt>
                <c:pt idx="9">
                  <c:v>7.6162858822867288E-2</c:v>
                </c:pt>
                <c:pt idx="10">
                  <c:v>8.1818913394617054E-2</c:v>
                </c:pt>
                <c:pt idx="11">
                  <c:v>8.1855755576484737E-2</c:v>
                </c:pt>
                <c:pt idx="12">
                  <c:v>9.9592593638249086E-2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2.38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0.58080895182202597</c:v>
                  </c:pt>
                  <c:pt idx="1">
                    <c:v>5.7489415201102156</c:v>
                  </c:pt>
                  <c:pt idx="2">
                    <c:v>1.3991546924823417</c:v>
                  </c:pt>
                  <c:pt idx="3">
                    <c:v>2.5515290568311091</c:v>
                  </c:pt>
                  <c:pt idx="4">
                    <c:v>2.4695384650822567</c:v>
                  </c:pt>
                  <c:pt idx="5">
                    <c:v>5.2627899095373927</c:v>
                  </c:pt>
                  <c:pt idx="6">
                    <c:v>1.5173890122828952</c:v>
                  </c:pt>
                  <c:pt idx="7">
                    <c:v>2.3336470848414845</c:v>
                  </c:pt>
                  <c:pt idx="8">
                    <c:v>9.0368171992335711</c:v>
                  </c:pt>
                  <c:pt idx="9">
                    <c:v>1.380827531419305</c:v>
                  </c:pt>
                  <c:pt idx="10">
                    <c:v>3.4791573742086648</c:v>
                  </c:pt>
                  <c:pt idx="11">
                    <c:v>3.0811193468844302</c:v>
                  </c:pt>
                  <c:pt idx="12">
                    <c:v>2.9508858702814194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0.58080895182202597</c:v>
                  </c:pt>
                  <c:pt idx="1">
                    <c:v>5.7489415201102156</c:v>
                  </c:pt>
                  <c:pt idx="2">
                    <c:v>1.3991546924823417</c:v>
                  </c:pt>
                  <c:pt idx="3">
                    <c:v>2.5515290568311091</c:v>
                  </c:pt>
                  <c:pt idx="4">
                    <c:v>2.4695384650822567</c:v>
                  </c:pt>
                  <c:pt idx="5">
                    <c:v>5.2627899095373927</c:v>
                  </c:pt>
                  <c:pt idx="6">
                    <c:v>1.5173890122828952</c:v>
                  </c:pt>
                  <c:pt idx="7">
                    <c:v>2.3336470848414845</c:v>
                  </c:pt>
                  <c:pt idx="8">
                    <c:v>9.0368171992335711</c:v>
                  </c:pt>
                  <c:pt idx="9">
                    <c:v>1.380827531419305</c:v>
                  </c:pt>
                  <c:pt idx="10">
                    <c:v>3.4791573742086648</c:v>
                  </c:pt>
                  <c:pt idx="11">
                    <c:v>3.0811193468844302</c:v>
                  </c:pt>
                  <c:pt idx="12">
                    <c:v>2.9508858702814194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0.3353302046821911</c:v>
                </c:pt>
                <c:pt idx="1">
                  <c:v>14.170770759339797</c:v>
                </c:pt>
                <c:pt idx="2">
                  <c:v>27.38655730922758</c:v>
                </c:pt>
                <c:pt idx="3">
                  <c:v>41.57571623897973</c:v>
                </c:pt>
                <c:pt idx="4">
                  <c:v>50.706164794964678</c:v>
                </c:pt>
                <c:pt idx="5">
                  <c:v>61.682625235286274</c:v>
                </c:pt>
                <c:pt idx="6">
                  <c:v>69.748913810320573</c:v>
                </c:pt>
                <c:pt idx="7">
                  <c:v>75.09316268547289</c:v>
                </c:pt>
                <c:pt idx="8">
                  <c:v>86.348544373858175</c:v>
                </c:pt>
                <c:pt idx="9">
                  <c:v>90.499396954230548</c:v>
                </c:pt>
                <c:pt idx="10">
                  <c:v>97.220120621839087</c:v>
                </c:pt>
                <c:pt idx="11">
                  <c:v>97.263897802646582</c:v>
                </c:pt>
                <c:pt idx="12">
                  <c:v>118.33943479368422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14.170770759339797</c:v>
                </c:pt>
                <c:pt idx="2">
                  <c:v>27.38655730922758</c:v>
                </c:pt>
                <c:pt idx="3">
                  <c:v>41.57571623897973</c:v>
                </c:pt>
                <c:pt idx="4">
                  <c:v>50.706164794964678</c:v>
                </c:pt>
                <c:pt idx="5">
                  <c:v>61.682625235286274</c:v>
                </c:pt>
                <c:pt idx="6">
                  <c:v>69.748913810320573</c:v>
                </c:pt>
                <c:pt idx="7">
                  <c:v>75.09316268547289</c:v>
                </c:pt>
                <c:pt idx="8">
                  <c:v>86.348544373858175</c:v>
                </c:pt>
                <c:pt idx="9">
                  <c:v>90.499396954230548</c:v>
                </c:pt>
                <c:pt idx="10">
                  <c:v>97.220120621839087</c:v>
                </c:pt>
                <c:pt idx="11">
                  <c:v>97.263897802646582</c:v>
                </c:pt>
                <c:pt idx="12">
                  <c:v>118.33943479368422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0.3353302046821911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2.38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7.9425991847168378</c:v>
                  </c:pt>
                  <c:pt idx="2">
                    <c:v>5.4975041265671232</c:v>
                  </c:pt>
                  <c:pt idx="3">
                    <c:v>13.637495243415222</c:v>
                  </c:pt>
                  <c:pt idx="4">
                    <c:v>10.35636413469916</c:v>
                  </c:pt>
                  <c:pt idx="5">
                    <c:v>5.8768287029356605</c:v>
                  </c:pt>
                  <c:pt idx="6">
                    <c:v>6.9291251808653884</c:v>
                  </c:pt>
                  <c:pt idx="7">
                    <c:v>7.2636485486585372</c:v>
                  </c:pt>
                  <c:pt idx="8">
                    <c:v>3.0010424712719921</c:v>
                  </c:pt>
                  <c:pt idx="9">
                    <c:v>8.6980517709488954</c:v>
                  </c:pt>
                  <c:pt idx="10">
                    <c:v>10.822293154375497</c:v>
                  </c:pt>
                  <c:pt idx="11">
                    <c:v>2.5987453795841735</c:v>
                  </c:pt>
                  <c:pt idx="12">
                    <c:v>12.22748361012696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7.9425991847168378</c:v>
                  </c:pt>
                  <c:pt idx="2">
                    <c:v>5.4975041265671232</c:v>
                  </c:pt>
                  <c:pt idx="3">
                    <c:v>13.637495243415222</c:v>
                  </c:pt>
                  <c:pt idx="4">
                    <c:v>10.35636413469916</c:v>
                  </c:pt>
                  <c:pt idx="5">
                    <c:v>5.8768287029356605</c:v>
                  </c:pt>
                  <c:pt idx="6">
                    <c:v>6.9291251808653884</c:v>
                  </c:pt>
                  <c:pt idx="7">
                    <c:v>7.2636485486585372</c:v>
                  </c:pt>
                  <c:pt idx="8">
                    <c:v>3.0010424712719921</c:v>
                  </c:pt>
                  <c:pt idx="9">
                    <c:v>8.6980517709488954</c:v>
                  </c:pt>
                  <c:pt idx="10">
                    <c:v>10.822293154375497</c:v>
                  </c:pt>
                  <c:pt idx="11">
                    <c:v>2.5987453795841735</c:v>
                  </c:pt>
                  <c:pt idx="12">
                    <c:v>12.22748361012696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</c:v>
                </c:pt>
                <c:pt idx="1">
                  <c:v>15.033274422993047</c:v>
                </c:pt>
                <c:pt idx="2">
                  <c:v>27.659163945603925</c:v>
                </c:pt>
                <c:pt idx="3">
                  <c:v>47.215715060915535</c:v>
                </c:pt>
                <c:pt idx="4">
                  <c:v>63.649362269118896</c:v>
                </c:pt>
                <c:pt idx="5">
                  <c:v>70.895949896106615</c:v>
                </c:pt>
                <c:pt idx="6">
                  <c:v>74.395826866035534</c:v>
                </c:pt>
                <c:pt idx="7">
                  <c:v>85.84931448740538</c:v>
                </c:pt>
                <c:pt idx="8">
                  <c:v>96.409869365671369</c:v>
                </c:pt>
                <c:pt idx="9">
                  <c:v>96.811646824642509</c:v>
                </c:pt>
                <c:pt idx="10">
                  <c:v>113.93610172546961</c:v>
                </c:pt>
                <c:pt idx="11">
                  <c:v>107.01310042980114</c:v>
                </c:pt>
                <c:pt idx="12">
                  <c:v>128.53926766888671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</c:v>
                </c:pt>
                <c:pt idx="1">
                  <c:v>15.033274422993047</c:v>
                </c:pt>
                <c:pt idx="2">
                  <c:v>27.659163945603925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2.38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5.6171139920203946E-3</c:v>
                  </c:pt>
                  <c:pt idx="2">
                    <c:v>3.8879095661719398E-3</c:v>
                  </c:pt>
                  <c:pt idx="3">
                    <c:v>9.6446218128820524E-3</c:v>
                  </c:pt>
                  <c:pt idx="4">
                    <c:v>7.3241613399569732E-3</c:v>
                  </c:pt>
                  <c:pt idx="5">
                    <c:v>4.1561730572387979E-3</c:v>
                  </c:pt>
                  <c:pt idx="6">
                    <c:v>4.9003714150391712E-3</c:v>
                  </c:pt>
                  <c:pt idx="7">
                    <c:v>5.1369508830682725E-3</c:v>
                  </c:pt>
                  <c:pt idx="8">
                    <c:v>2.1223779853408713E-3</c:v>
                  </c:pt>
                  <c:pt idx="9">
                    <c:v>6.1513803189171814E-3</c:v>
                  </c:pt>
                  <c:pt idx="10">
                    <c:v>7.6536726692896023E-3</c:v>
                  </c:pt>
                  <c:pt idx="11">
                    <c:v>1.8378680195079019E-3</c:v>
                  </c:pt>
                  <c:pt idx="12">
                    <c:v>8.6474424399766332E-3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5.6171139920203946E-3</c:v>
                  </c:pt>
                  <c:pt idx="2">
                    <c:v>3.8879095661719398E-3</c:v>
                  </c:pt>
                  <c:pt idx="3">
                    <c:v>9.6446218128820524E-3</c:v>
                  </c:pt>
                  <c:pt idx="4">
                    <c:v>7.3241613399569732E-3</c:v>
                  </c:pt>
                  <c:pt idx="5">
                    <c:v>4.1561730572387979E-3</c:v>
                  </c:pt>
                  <c:pt idx="6">
                    <c:v>4.9003714150391712E-3</c:v>
                  </c:pt>
                  <c:pt idx="7">
                    <c:v>5.1369508830682725E-3</c:v>
                  </c:pt>
                  <c:pt idx="8">
                    <c:v>2.1223779853408713E-3</c:v>
                  </c:pt>
                  <c:pt idx="9">
                    <c:v>6.1513803189171814E-3</c:v>
                  </c:pt>
                  <c:pt idx="10">
                    <c:v>7.6536726692896023E-3</c:v>
                  </c:pt>
                  <c:pt idx="11">
                    <c:v>1.8378680195079019E-3</c:v>
                  </c:pt>
                  <c:pt idx="12">
                    <c:v>8.6474424399766332E-3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0</c:v>
                </c:pt>
                <c:pt idx="1">
                  <c:v>1.0631735801268067E-2</c:v>
                </c:pt>
                <c:pt idx="2">
                  <c:v>1.9560936312308291E-2</c:v>
                </c:pt>
                <c:pt idx="3">
                  <c:v>3.3391594809699811E-2</c:v>
                </c:pt>
                <c:pt idx="4">
                  <c:v>4.501369325963147E-2</c:v>
                </c:pt>
                <c:pt idx="5">
                  <c:v>5.0138578427232398E-2</c:v>
                </c:pt>
                <c:pt idx="6">
                  <c:v>5.2613738943448042E-2</c:v>
                </c:pt>
                <c:pt idx="7">
                  <c:v>6.0713800910470565E-2</c:v>
                </c:pt>
                <c:pt idx="8">
                  <c:v>6.8182368716882158E-2</c:v>
                </c:pt>
                <c:pt idx="9">
                  <c:v>6.8466511191402055E-2</c:v>
                </c:pt>
                <c:pt idx="10">
                  <c:v>8.0577158221689968E-2</c:v>
                </c:pt>
                <c:pt idx="11">
                  <c:v>7.5681117701415238E-2</c:v>
                </c:pt>
                <c:pt idx="12">
                  <c:v>9.0904715465973618E-2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2.38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3.337226548200352</c:v>
                  </c:pt>
                  <c:pt idx="2">
                    <c:v>2.3098756834315646</c:v>
                  </c:pt>
                  <c:pt idx="3">
                    <c:v>5.7300400182416897</c:v>
                  </c:pt>
                  <c:pt idx="4">
                    <c:v>4.3514135019744371</c:v>
                  </c:pt>
                  <c:pt idx="5">
                    <c:v>2.4692557575359921</c:v>
                  </c:pt>
                  <c:pt idx="6">
                    <c:v>2.9113971348173902</c:v>
                  </c:pt>
                  <c:pt idx="7">
                    <c:v>3.0519531717052679</c:v>
                  </c:pt>
                  <c:pt idx="8">
                    <c:v>1.2609422148201648</c:v>
                  </c:pt>
                  <c:pt idx="9">
                    <c:v>3.654643601239032</c:v>
                  </c:pt>
                  <c:pt idx="10">
                    <c:v>4.5471819976367636</c:v>
                  </c:pt>
                  <c:pt idx="11">
                    <c:v>1.0919098233546949</c:v>
                  </c:pt>
                  <c:pt idx="12">
                    <c:v>5.1375981555155299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3.337226548200352</c:v>
                  </c:pt>
                  <c:pt idx="2">
                    <c:v>2.3098756834315646</c:v>
                  </c:pt>
                  <c:pt idx="3">
                    <c:v>5.7300400182416897</c:v>
                  </c:pt>
                  <c:pt idx="4">
                    <c:v>4.3514135019744371</c:v>
                  </c:pt>
                  <c:pt idx="5">
                    <c:v>2.4692557575359921</c:v>
                  </c:pt>
                  <c:pt idx="6">
                    <c:v>2.9113971348173902</c:v>
                  </c:pt>
                  <c:pt idx="7">
                    <c:v>3.0519531717052679</c:v>
                  </c:pt>
                  <c:pt idx="8">
                    <c:v>1.2609422148201648</c:v>
                  </c:pt>
                  <c:pt idx="9">
                    <c:v>3.654643601239032</c:v>
                  </c:pt>
                  <c:pt idx="10">
                    <c:v>4.5471819976367636</c:v>
                  </c:pt>
                  <c:pt idx="11">
                    <c:v>1.0919098233546949</c:v>
                  </c:pt>
                  <c:pt idx="12">
                    <c:v>5.1375981555155299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</c:v>
                </c:pt>
                <c:pt idx="1">
                  <c:v>6.3165018584004402</c:v>
                </c:pt>
                <c:pt idx="2">
                  <c:v>11.621497456136103</c:v>
                </c:pt>
                <c:pt idx="3">
                  <c:v>19.838535739880477</c:v>
                </c:pt>
                <c:pt idx="4">
                  <c:v>26.743429524839872</c:v>
                </c:pt>
                <c:pt idx="5">
                  <c:v>29.788214242061603</c:v>
                </c:pt>
                <c:pt idx="6">
                  <c:v>31.258750784048544</c:v>
                </c:pt>
                <c:pt idx="7">
                  <c:v>36.071140540926635</c:v>
                </c:pt>
                <c:pt idx="8">
                  <c:v>40.508348472971164</c:v>
                </c:pt>
                <c:pt idx="9">
                  <c:v>40.677162531362399</c:v>
                </c:pt>
                <c:pt idx="10">
                  <c:v>47.87231164935698</c:v>
                </c:pt>
                <c:pt idx="11">
                  <c:v>44.963487575546701</c:v>
                </c:pt>
                <c:pt idx="12">
                  <c:v>54.008095659196101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6.3165018584004402</c:v>
                </c:pt>
                <c:pt idx="2">
                  <c:v>11.621497456136103</c:v>
                </c:pt>
                <c:pt idx="3">
                  <c:v>19.838535739880477</c:v>
                </c:pt>
                <c:pt idx="4">
                  <c:v>26.743429524839872</c:v>
                </c:pt>
                <c:pt idx="5">
                  <c:v>29.788214242061603</c:v>
                </c:pt>
                <c:pt idx="6">
                  <c:v>31.258750784048544</c:v>
                </c:pt>
                <c:pt idx="7">
                  <c:v>36.071140540926635</c:v>
                </c:pt>
                <c:pt idx="8">
                  <c:v>40.508348472971164</c:v>
                </c:pt>
                <c:pt idx="9">
                  <c:v>40.677162531362399</c:v>
                </c:pt>
                <c:pt idx="10">
                  <c:v>47.87231164935698</c:v>
                </c:pt>
                <c:pt idx="11">
                  <c:v>44.963487575546701</c:v>
                </c:pt>
                <c:pt idx="12">
                  <c:v>54.008095659196101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J9" sqref="J9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1414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74</v>
      </c>
    </row>
    <row r="3" spans="1:8" x14ac:dyDescent="0.25">
      <c r="A3" s="1" t="s">
        <v>17</v>
      </c>
      <c r="B3" t="str">
        <f>LOOKUP(B1,G2:G13,H2:H13)</f>
        <v>2.38</v>
      </c>
      <c r="F3" s="39"/>
      <c r="G3" s="70">
        <v>353.5</v>
      </c>
      <c r="H3" s="70" t="s">
        <v>75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76</v>
      </c>
    </row>
    <row r="5" spans="1:8" x14ac:dyDescent="0.25">
      <c r="A5" s="1" t="s">
        <v>20</v>
      </c>
      <c r="B5" t="s">
        <v>73</v>
      </c>
      <c r="F5" s="39"/>
      <c r="G5" s="131">
        <v>707</v>
      </c>
      <c r="H5" s="70" t="s">
        <v>77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78</v>
      </c>
    </row>
    <row r="7" spans="1:8" x14ac:dyDescent="0.25">
      <c r="B7" s="1" t="str">
        <f>CONCATENATE(B1," ", B2," coll, ", B3, " ", B4, " ", B5)</f>
        <v>1414 nM coll, 2.38 nM MMP-1(S243C)</v>
      </c>
      <c r="F7" s="39"/>
      <c r="G7" s="131">
        <v>1414</v>
      </c>
      <c r="H7" s="70" t="s">
        <v>79</v>
      </c>
    </row>
    <row r="8" spans="1:8" x14ac:dyDescent="0.25">
      <c r="F8" s="39"/>
      <c r="G8" s="131">
        <v>2000</v>
      </c>
      <c r="H8" s="70" t="s">
        <v>80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81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82</v>
      </c>
    </row>
    <row r="11" spans="1:8" x14ac:dyDescent="0.25">
      <c r="B11" s="2"/>
      <c r="F11" s="39"/>
      <c r="G11" s="131">
        <v>5656</v>
      </c>
      <c r="H11" s="70" t="s">
        <v>83</v>
      </c>
    </row>
    <row r="12" spans="1:8" x14ac:dyDescent="0.25">
      <c r="F12" s="39"/>
      <c r="G12" s="131">
        <v>8000</v>
      </c>
      <c r="H12" s="70" t="s">
        <v>84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85</v>
      </c>
    </row>
    <row r="14" spans="1:8" ht="17.25" x14ac:dyDescent="0.25">
      <c r="A14" s="1" t="s">
        <v>38</v>
      </c>
      <c r="B14">
        <f ca="1">'α1(I)'!R11</f>
        <v>2.0358506671575118</v>
      </c>
      <c r="C14" s="3" t="s">
        <v>22</v>
      </c>
    </row>
    <row r="15" spans="1:8" ht="17.25" x14ac:dyDescent="0.25">
      <c r="A15" s="1" t="s">
        <v>39</v>
      </c>
      <c r="B15">
        <f ca="1">'α2(I)'!R11</f>
        <v>0.95280623387437768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C264" activePane="bottomRight" state="frozen"/>
      <selection activeCell="G29" sqref="G29"/>
      <selection pane="topRight" activeCell="G29" sqref="G29"/>
      <selection pane="bottomLeft" activeCell="G29" sqref="G29"/>
      <selection pane="bottomRight" activeCell="N271" sqref="N271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19333.404709954106</v>
      </c>
      <c r="C2" s="49">
        <f>SUMSQ(AI27:AI227)</f>
        <v>841.44776321446705</v>
      </c>
      <c r="D2" s="50">
        <f t="shared" ref="D2:O2" si="0">SUMSQ(AJ27:AJ227)</f>
        <v>1872.8507027843305</v>
      </c>
      <c r="E2" s="50">
        <f t="shared" si="0"/>
        <v>1936.7216321843932</v>
      </c>
      <c r="F2" s="50">
        <f t="shared" si="0"/>
        <v>1493.5339761614787</v>
      </c>
      <c r="G2" s="50">
        <f t="shared" si="0"/>
        <v>1691.9465626826875</v>
      </c>
      <c r="H2" s="50">
        <f t="shared" si="0"/>
        <v>1729.1478888998915</v>
      </c>
      <c r="I2" s="50">
        <f t="shared" si="0"/>
        <v>1694.8165294468495</v>
      </c>
      <c r="J2" s="50">
        <f t="shared" si="0"/>
        <v>1269.7247421737779</v>
      </c>
      <c r="K2" s="50">
        <f t="shared" si="0"/>
        <v>1515.113023814999</v>
      </c>
      <c r="L2" s="50">
        <f t="shared" si="0"/>
        <v>1355.7570283762129</v>
      </c>
      <c r="M2" s="50">
        <f t="shared" si="0"/>
        <v>1485.686008351649</v>
      </c>
      <c r="N2" s="50">
        <f t="shared" si="0"/>
        <v>1087.8683998776937</v>
      </c>
      <c r="O2" s="51">
        <f t="shared" si="0"/>
        <v>1358.7904519856756</v>
      </c>
      <c r="P2" s="104">
        <f>SUMSQ(AV27:AV227)</f>
        <v>658.51828762126286</v>
      </c>
      <c r="Q2" s="105">
        <f>SUMSQ(AW27:AW227)</f>
        <v>915.33045661315066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1479.8630209584007</v>
      </c>
      <c r="D3" s="55">
        <v>1509.68069973405</v>
      </c>
      <c r="E3" s="55">
        <v>1477.0364801900685</v>
      </c>
      <c r="F3" s="55">
        <v>1488.5547145579562</v>
      </c>
      <c r="G3" s="55">
        <v>1476.0781919371943</v>
      </c>
      <c r="H3" s="55">
        <v>1382.4223371002524</v>
      </c>
      <c r="I3" s="55">
        <v>1398.2181072795797</v>
      </c>
      <c r="J3" s="55">
        <v>1373.4794423830806</v>
      </c>
      <c r="K3" s="55">
        <v>1370.1705330736715</v>
      </c>
      <c r="L3" s="55">
        <v>1227.4545239182007</v>
      </c>
      <c r="M3" s="55">
        <v>1304.748101366823</v>
      </c>
      <c r="N3" s="55">
        <v>1398.9241238562793</v>
      </c>
      <c r="O3" s="67">
        <v>1347.753909411299</v>
      </c>
      <c r="P3" s="99">
        <v>1225.3325768557734</v>
      </c>
      <c r="Q3" s="92">
        <v>982.4202308423412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924.36844460251405</v>
      </c>
      <c r="D4" s="57">
        <v>1028.3162917816976</v>
      </c>
      <c r="E4" s="57">
        <v>1012.7601362628902</v>
      </c>
      <c r="F4" s="57">
        <v>965.19720926242758</v>
      </c>
      <c r="G4" s="57">
        <v>939.24030323794159</v>
      </c>
      <c r="H4" s="57">
        <v>882.50651616775588</v>
      </c>
      <c r="I4" s="57">
        <v>878.70149435894905</v>
      </c>
      <c r="J4" s="57">
        <v>859.49417597853369</v>
      </c>
      <c r="K4" s="57">
        <v>854.75840986270293</v>
      </c>
      <c r="L4" s="57">
        <v>800.15433411831259</v>
      </c>
      <c r="M4" s="57">
        <v>830.094216980444</v>
      </c>
      <c r="N4" s="57">
        <v>903.61912699077402</v>
      </c>
      <c r="O4" s="68">
        <v>891.97138847090775</v>
      </c>
      <c r="P4" s="100">
        <v>774.56527875966651</v>
      </c>
      <c r="Q4" s="93">
        <v>594.03673212647607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1.7941392036332664</v>
      </c>
      <c r="D5" s="57">
        <v>13.796627398228496</v>
      </c>
      <c r="E5" s="57">
        <v>47.87290238927897</v>
      </c>
      <c r="F5" s="57">
        <v>71.742724208590118</v>
      </c>
      <c r="G5" s="57">
        <v>91.758249758332951</v>
      </c>
      <c r="H5" s="57">
        <v>101.07448137485567</v>
      </c>
      <c r="I5" s="57">
        <v>128.00283481665846</v>
      </c>
      <c r="J5" s="57">
        <v>135.09842388370842</v>
      </c>
      <c r="K5" s="57">
        <v>134.83802862452634</v>
      </c>
      <c r="L5" s="57">
        <v>143.03187399041349</v>
      </c>
      <c r="M5" s="57">
        <v>159.47182426905843</v>
      </c>
      <c r="N5" s="57">
        <v>181.76161954317431</v>
      </c>
      <c r="O5" s="68">
        <v>214.03071129975979</v>
      </c>
      <c r="P5" s="100">
        <v>438.29779438033916</v>
      </c>
      <c r="Q5" s="93">
        <v>930.64266387486282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5.4094289655265797</v>
      </c>
      <c r="E6" s="59">
        <v>20.644442461411874</v>
      </c>
      <c r="F6" s="59">
        <v>52.171330203426621</v>
      </c>
      <c r="G6" s="59">
        <v>51.188472501342702</v>
      </c>
      <c r="H6" s="59">
        <v>61.848023789596382</v>
      </c>
      <c r="I6" s="59">
        <v>56.138242642913653</v>
      </c>
      <c r="J6" s="59">
        <v>73.679363871494488</v>
      </c>
      <c r="K6" s="59">
        <v>74.415908331387968</v>
      </c>
      <c r="L6" s="59">
        <v>70.652166024827878</v>
      </c>
      <c r="M6" s="59">
        <v>87.593570539246812</v>
      </c>
      <c r="N6" s="59">
        <v>91.381112501161084</v>
      </c>
      <c r="O6" s="69">
        <v>108.16696862966914</v>
      </c>
      <c r="P6" s="101">
        <v>235.42408124343217</v>
      </c>
      <c r="Q6" s="94">
        <v>539.70272529686224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59.538661762531753</v>
      </c>
      <c r="D7" s="57">
        <v>58.855559548044674</v>
      </c>
      <c r="E7" s="57">
        <v>59.061370417606511</v>
      </c>
      <c r="F7" s="57">
        <v>59.139062664188216</v>
      </c>
      <c r="G7" s="57">
        <v>58.59399847650716</v>
      </c>
      <c r="H7" s="57">
        <v>58.180303581399968</v>
      </c>
      <c r="I7" s="57">
        <v>58.501057583899701</v>
      </c>
      <c r="J7" s="57">
        <v>59.183816312044648</v>
      </c>
      <c r="K7" s="57">
        <v>58.940643809217484</v>
      </c>
      <c r="L7" s="57">
        <v>58.42843006886028</v>
      </c>
      <c r="M7" s="57">
        <v>58.664469626513814</v>
      </c>
      <c r="N7" s="55">
        <v>59.939791953977874</v>
      </c>
      <c r="O7" s="67">
        <v>59.944811662197949</v>
      </c>
      <c r="P7" s="99">
        <v>59.05871374750415</v>
      </c>
      <c r="Q7" s="92">
        <v>58.221195863736718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80.173401276844231</v>
      </c>
      <c r="D8" s="57">
        <v>79.38096438895181</v>
      </c>
      <c r="E8" s="57">
        <v>79.569054578514042</v>
      </c>
      <c r="F8" s="57">
        <v>79.112071954690293</v>
      </c>
      <c r="G8" s="57">
        <v>78.496278570314459</v>
      </c>
      <c r="H8" s="57">
        <v>78.428105770163313</v>
      </c>
      <c r="I8" s="57">
        <v>78.625240987382782</v>
      </c>
      <c r="J8" s="57">
        <v>79.057283693195316</v>
      </c>
      <c r="K8" s="57">
        <v>78.64255943511219</v>
      </c>
      <c r="L8" s="57">
        <v>78.424132011799159</v>
      </c>
      <c r="M8" s="57">
        <v>78.971905076256675</v>
      </c>
      <c r="N8" s="57">
        <v>80.750754702910569</v>
      </c>
      <c r="O8" s="68">
        <v>81.193547285668927</v>
      </c>
      <c r="P8" s="100">
        <v>80.075991724169199</v>
      </c>
      <c r="Q8" s="93">
        <v>78.999156555223863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114.38410425070218</v>
      </c>
      <c r="D9" s="65">
        <f t="shared" ref="D9:N9" si="1">D$8+ ($O9 - $O$8)*D$19</f>
        <v>112.9074533033326</v>
      </c>
      <c r="E9" s="65">
        <f t="shared" si="1"/>
        <v>113.08253098945684</v>
      </c>
      <c r="F9" s="65">
        <f t="shared" si="1"/>
        <v>111.41730240799919</v>
      </c>
      <c r="G9" s="65">
        <f t="shared" si="1"/>
        <v>111.17749799724018</v>
      </c>
      <c r="H9" s="65">
        <f t="shared" si="1"/>
        <v>111.6422260297812</v>
      </c>
      <c r="I9" s="65">
        <f t="shared" si="1"/>
        <v>111.99647843296052</v>
      </c>
      <c r="J9" s="65">
        <f t="shared" si="1"/>
        <v>111.72331314571926</v>
      </c>
      <c r="K9" s="65">
        <f t="shared" si="1"/>
        <v>111.11637692271751</v>
      </c>
      <c r="L9" s="65">
        <f t="shared" si="1"/>
        <v>111.37491564953372</v>
      </c>
      <c r="M9" s="65">
        <f t="shared" si="1"/>
        <v>112.49840492644364</v>
      </c>
      <c r="N9" s="66">
        <f t="shared" si="1"/>
        <v>114.83724532474449</v>
      </c>
      <c r="O9" s="68">
        <v>115.40425025952688</v>
      </c>
      <c r="P9" s="100">
        <v>116.60967555626928</v>
      </c>
      <c r="Q9" s="93">
        <v>116.71357154489033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141.96124454510689</v>
      </c>
      <c r="D10" s="125">
        <f t="shared" ref="D10:N10" si="2">D$8 + ($O10 - $O$8)*D$20</f>
        <v>139.93305079184921</v>
      </c>
      <c r="E10" s="125">
        <f t="shared" si="2"/>
        <v>140.17217368910681</v>
      </c>
      <c r="F10" s="125">
        <f t="shared" si="2"/>
        <v>138.27828504049478</v>
      </c>
      <c r="G10" s="125">
        <f t="shared" si="2"/>
        <v>138.10872334379741</v>
      </c>
      <c r="H10" s="125">
        <f t="shared" si="2"/>
        <v>138.51104731573747</v>
      </c>
      <c r="I10" s="125">
        <f t="shared" si="2"/>
        <v>138.5452319618451</v>
      </c>
      <c r="J10" s="125">
        <f t="shared" si="2"/>
        <v>138.00961627429257</v>
      </c>
      <c r="K10" s="125">
        <f t="shared" si="2"/>
        <v>136.61587977464899</v>
      </c>
      <c r="L10" s="125">
        <f t="shared" si="2"/>
        <v>137.25975774350243</v>
      </c>
      <c r="M10" s="125">
        <f t="shared" si="2"/>
        <v>139.55706297996232</v>
      </c>
      <c r="N10" s="126">
        <f t="shared" si="2"/>
        <v>141.67685168542971</v>
      </c>
      <c r="O10" s="69">
        <v>142.98139055393159</v>
      </c>
      <c r="P10" s="101">
        <v>142.80113696128038</v>
      </c>
      <c r="Q10" s="94">
        <v>142.86543921721568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7.7533001864762507</v>
      </c>
      <c r="D11" s="109">
        <v>7.1069373940082929</v>
      </c>
      <c r="E11" s="109">
        <v>6.9149283675585043</v>
      </c>
      <c r="F11" s="109">
        <v>7.3027919462039215</v>
      </c>
      <c r="G11" s="109">
        <v>7.2842376303783549</v>
      </c>
      <c r="H11" s="109">
        <v>6.8633443734372603</v>
      </c>
      <c r="I11" s="109">
        <v>6.9373004655729593</v>
      </c>
      <c r="J11" s="109">
        <v>6.9070218203607752</v>
      </c>
      <c r="K11" s="109">
        <v>6.9650243939040299</v>
      </c>
      <c r="L11" s="109">
        <v>6.5535581892548587</v>
      </c>
      <c r="M11" s="109">
        <v>6.8577657221247632</v>
      </c>
      <c r="N11" s="109">
        <v>7.5303955697933667</v>
      </c>
      <c r="O11" s="115">
        <v>6.9539128303354305</v>
      </c>
      <c r="P11" s="102">
        <v>6.754568003876317</v>
      </c>
      <c r="Q11" s="95">
        <v>6.1526195668565435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6.6855088864203323</v>
      </c>
      <c r="D12" s="110">
        <v>6.7492041096546158</v>
      </c>
      <c r="E12" s="110">
        <v>6.2291087230548223</v>
      </c>
      <c r="F12" s="110">
        <v>6.0319550041688235</v>
      </c>
      <c r="G12" s="110">
        <v>5.848376947689391</v>
      </c>
      <c r="H12" s="110">
        <v>5.7661635781608211</v>
      </c>
      <c r="I12" s="110">
        <v>5.8635109919396733</v>
      </c>
      <c r="J12" s="110">
        <v>5.8465417081236639</v>
      </c>
      <c r="K12" s="110">
        <v>5.8653384969408542</v>
      </c>
      <c r="L12" s="110">
        <v>5.9130187958567957</v>
      </c>
      <c r="M12" s="110">
        <v>6.0443069043487272</v>
      </c>
      <c r="N12" s="110">
        <v>6.3238199173569258</v>
      </c>
      <c r="O12" s="116">
        <v>5.9823625284261777</v>
      </c>
      <c r="P12" s="90">
        <v>5.7536396494242279</v>
      </c>
      <c r="Q12" s="96">
        <v>5.3478016477588044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4.1341586277876123</v>
      </c>
      <c r="D13" s="61">
        <f t="shared" ref="D13:N13" si="3">D$12/$O12*$O13</f>
        <v>4.1735462288149252</v>
      </c>
      <c r="E13" s="61">
        <f t="shared" si="3"/>
        <v>3.8519316941081518</v>
      </c>
      <c r="F13" s="61">
        <f t="shared" si="3"/>
        <v>3.7300165546954238</v>
      </c>
      <c r="G13" s="61">
        <f t="shared" si="3"/>
        <v>3.6164962798800695</v>
      </c>
      <c r="H13" s="61">
        <f t="shared" si="3"/>
        <v>3.5656575005544746</v>
      </c>
      <c r="I13" s="61">
        <f t="shared" si="3"/>
        <v>3.6258548104980921</v>
      </c>
      <c r="J13" s="61">
        <f t="shared" si="3"/>
        <v>3.6153614116727866</v>
      </c>
      <c r="K13" s="61">
        <f t="shared" si="3"/>
        <v>3.6269848958358444</v>
      </c>
      <c r="L13" s="61">
        <f t="shared" si="3"/>
        <v>3.6564692511014876</v>
      </c>
      <c r="M13" s="61">
        <f t="shared" si="3"/>
        <v>3.7376546740317158</v>
      </c>
      <c r="N13" s="118">
        <f t="shared" si="3"/>
        <v>3.9104988290449447</v>
      </c>
      <c r="O13" s="116">
        <v>3.6993497550623768</v>
      </c>
      <c r="P13" s="90">
        <v>6.0277895208480663</v>
      </c>
      <c r="Q13" s="96">
        <v>7.1581211840051635</v>
      </c>
    </row>
    <row r="14" spans="1:156" ht="15.75" customHeight="1" thickBot="1" x14ac:dyDescent="0.3">
      <c r="A14" s="141"/>
      <c r="B14" s="122" t="s">
        <v>51</v>
      </c>
      <c r="C14" s="62">
        <f>C12/$O12*$O14</f>
        <v>3.355209310164379</v>
      </c>
      <c r="D14" s="63">
        <f>D12/$O12*$O14</f>
        <v>3.3871755837329864</v>
      </c>
      <c r="E14" s="63">
        <f t="shared" ref="E14:N14" si="4">E12/$O12*$O14</f>
        <v>3.1261589710952129</v>
      </c>
      <c r="F14" s="63">
        <f t="shared" si="4"/>
        <v>3.0272148212364844</v>
      </c>
      <c r="G14" s="63">
        <f t="shared" si="4"/>
        <v>2.9350837935606728</v>
      </c>
      <c r="H14" s="63">
        <f t="shared" si="4"/>
        <v>2.8938239481923516</v>
      </c>
      <c r="I14" s="63">
        <f t="shared" si="4"/>
        <v>2.9426790098757882</v>
      </c>
      <c r="J14" s="63">
        <f t="shared" si="4"/>
        <v>2.9341627547913109</v>
      </c>
      <c r="K14" s="63">
        <f t="shared" si="4"/>
        <v>2.9435961669536566</v>
      </c>
      <c r="L14" s="63">
        <f t="shared" si="4"/>
        <v>2.9675251431246608</v>
      </c>
      <c r="M14" s="63">
        <f t="shared" si="4"/>
        <v>3.0334137824802596</v>
      </c>
      <c r="N14" s="119">
        <f t="shared" si="4"/>
        <v>3.1736910118564889</v>
      </c>
      <c r="O14" s="117">
        <v>3.0023261943342292</v>
      </c>
      <c r="P14" s="103">
        <v>3.8558094563264649</v>
      </c>
      <c r="Q14" s="97">
        <v>4.3918200957396465</v>
      </c>
    </row>
    <row r="15" spans="1:156" x14ac:dyDescent="0.25">
      <c r="A15" s="139" t="s">
        <v>40</v>
      </c>
      <c r="B15" s="120" t="s">
        <v>38</v>
      </c>
      <c r="C15" s="112">
        <v>-3.2541669222168914</v>
      </c>
      <c r="D15" s="109">
        <v>-3.3239304896406634</v>
      </c>
      <c r="E15" s="109">
        <v>-3.5953762689416018</v>
      </c>
      <c r="F15" s="109">
        <v>-4.2285078320018528</v>
      </c>
      <c r="G15" s="109">
        <v>-4.4201058057414624</v>
      </c>
      <c r="H15" s="109">
        <v>-4.0563958050397915</v>
      </c>
      <c r="I15" s="109">
        <v>-3.9757071614353996</v>
      </c>
      <c r="J15" s="109">
        <v>-3.8349434486522433</v>
      </c>
      <c r="K15" s="109">
        <v>-4.0453162837388703</v>
      </c>
      <c r="L15" s="109">
        <v>-4.0859023078753314</v>
      </c>
      <c r="M15" s="109">
        <v>-3.9689246524817046</v>
      </c>
      <c r="N15" s="109">
        <v>-3.8488403869911392</v>
      </c>
      <c r="O15" s="109">
        <v>-3.4770744188312941</v>
      </c>
      <c r="P15" s="90">
        <v>-3.3579085360509744</v>
      </c>
      <c r="Q15" s="96">
        <v>-2.9132969356170242</v>
      </c>
    </row>
    <row r="16" spans="1:156" ht="15.75" thickBot="1" x14ac:dyDescent="0.3">
      <c r="A16" s="140"/>
      <c r="B16" s="113" t="s">
        <v>39</v>
      </c>
      <c r="C16" s="114">
        <v>-3.0565037035031262</v>
      </c>
      <c r="D16" s="110">
        <v>-3.61826319723319</v>
      </c>
      <c r="E16" s="110">
        <v>-3.1477263679489744</v>
      </c>
      <c r="F16" s="110">
        <v>-3.5100656489049338</v>
      </c>
      <c r="G16" s="110">
        <v>-3.9170530818893896</v>
      </c>
      <c r="H16" s="110">
        <v>-4.1961494339545657</v>
      </c>
      <c r="I16" s="110">
        <v>-4.3432944918766383</v>
      </c>
      <c r="J16" s="110">
        <v>-4.0564180450169385</v>
      </c>
      <c r="K16" s="110">
        <v>-4.2946842861671612</v>
      </c>
      <c r="L16" s="110">
        <v>-3.9976356073690908</v>
      </c>
      <c r="M16" s="110">
        <v>-4.8626746452838576</v>
      </c>
      <c r="N16" s="110">
        <v>-3.0134921186356207</v>
      </c>
      <c r="O16" s="116">
        <v>-3.0542007586552247</v>
      </c>
      <c r="P16" s="90">
        <v>-3.1265481990335116</v>
      </c>
      <c r="Q16" s="96">
        <v>-2.495698344633174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-0.71312618496248581</v>
      </c>
      <c r="D17" s="61">
        <f t="shared" si="5"/>
        <v>-0.71312618496248581</v>
      </c>
      <c r="E17" s="61">
        <f t="shared" si="5"/>
        <v>-0.71312618496248581</v>
      </c>
      <c r="F17" s="61">
        <f t="shared" si="5"/>
        <v>-0.71312618496248581</v>
      </c>
      <c r="G17" s="61">
        <f t="shared" si="5"/>
        <v>-0.71312618496248581</v>
      </c>
      <c r="H17" s="61">
        <f t="shared" si="5"/>
        <v>-0.71312618496248581</v>
      </c>
      <c r="I17" s="61">
        <f t="shared" si="5"/>
        <v>-0.71312618496248581</v>
      </c>
      <c r="J17" s="61">
        <f t="shared" si="5"/>
        <v>-0.71312618496248581</v>
      </c>
      <c r="K17" s="61">
        <f t="shared" si="5"/>
        <v>-0.71312618496248581</v>
      </c>
      <c r="L17" s="61">
        <f t="shared" si="5"/>
        <v>-0.71312618496248581</v>
      </c>
      <c r="M17" s="61">
        <f t="shared" si="5"/>
        <v>-0.71312618496248581</v>
      </c>
      <c r="N17" s="118">
        <f>$O17</f>
        <v>-0.71312618496248581</v>
      </c>
      <c r="O17" s="116">
        <v>-0.71312618496248581</v>
      </c>
      <c r="P17" s="90">
        <v>-2.0678531104479378</v>
      </c>
      <c r="Q17" s="96">
        <v>-2.3716958480537484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-0.39798717034700681</v>
      </c>
      <c r="D18" s="63">
        <f t="shared" si="5"/>
        <v>-0.39798717034700681</v>
      </c>
      <c r="E18" s="63">
        <f t="shared" si="5"/>
        <v>-0.39798717034700681</v>
      </c>
      <c r="F18" s="63">
        <f t="shared" si="5"/>
        <v>-0.39798717034700681</v>
      </c>
      <c r="G18" s="63">
        <f t="shared" si="5"/>
        <v>-0.39798717034700681</v>
      </c>
      <c r="H18" s="63">
        <f t="shared" si="5"/>
        <v>-0.39798717034700681</v>
      </c>
      <c r="I18" s="63">
        <f t="shared" si="5"/>
        <v>-0.39798717034700681</v>
      </c>
      <c r="J18" s="63">
        <f t="shared" si="5"/>
        <v>-0.39798717034700681</v>
      </c>
      <c r="K18" s="63">
        <f t="shared" si="5"/>
        <v>-0.39798717034700681</v>
      </c>
      <c r="L18" s="63">
        <f t="shared" si="5"/>
        <v>-0.39798717034700681</v>
      </c>
      <c r="M18" s="63">
        <f t="shared" si="5"/>
        <v>-0.39798717034700681</v>
      </c>
      <c r="N18" s="119">
        <f>$O18</f>
        <v>-0.39798717034700681</v>
      </c>
      <c r="O18" s="117">
        <v>-0.39798717034700681</v>
      </c>
      <c r="P18" s="103">
        <v>-0.51795565249022368</v>
      </c>
      <c r="Q18" s="97">
        <v>-0.6164937318201128</v>
      </c>
      <c r="R18" s="36"/>
    </row>
    <row r="19" spans="1:274" x14ac:dyDescent="0.25">
      <c r="A19" s="40"/>
      <c r="B19" s="40"/>
      <c r="C19" s="112">
        <v>1</v>
      </c>
      <c r="D19" s="109">
        <v>0.98</v>
      </c>
      <c r="E19" s="110">
        <v>0.9796196364790305</v>
      </c>
      <c r="F19" s="110">
        <v>0.94430186009316708</v>
      </c>
      <c r="G19" s="110">
        <v>0.95529225026153419</v>
      </c>
      <c r="H19" s="110">
        <v>0.97086927108742571</v>
      </c>
      <c r="I19" s="110">
        <v>0.97546190357673479</v>
      </c>
      <c r="J19" s="110">
        <v>0.95484823791798823</v>
      </c>
      <c r="K19" s="110">
        <v>0.94922976334102627</v>
      </c>
      <c r="L19" s="110">
        <v>0.96317177881184868</v>
      </c>
      <c r="M19" s="110">
        <v>0.98000031966037593</v>
      </c>
      <c r="N19" s="110">
        <v>0.99636919615130559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0.98</v>
      </c>
      <c r="E20" s="110">
        <v>0.98082593443946253</v>
      </c>
      <c r="F20" s="110">
        <v>0.95757045328357071</v>
      </c>
      <c r="G20" s="110">
        <v>0.96479245139962488</v>
      </c>
      <c r="H20" s="110">
        <v>0.97240716567357166</v>
      </c>
      <c r="I20" s="110">
        <v>0.96976990626310178</v>
      </c>
      <c r="J20" s="110">
        <v>0.95410892277216197</v>
      </c>
      <c r="K20" s="110">
        <v>0.93826418390807942</v>
      </c>
      <c r="L20" s="110">
        <v>0.95222009087221537</v>
      </c>
      <c r="M20" s="110">
        <v>0.98053524284161631</v>
      </c>
      <c r="N20" s="110">
        <v>0.98605314184536097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8.4662576429662105E-4</v>
      </c>
      <c r="D21" s="15">
        <f t="shared" si="6"/>
        <v>6.3466919400461102E-3</v>
      </c>
      <c r="E21" s="15">
        <f t="shared" si="6"/>
        <v>2.2151084723723583E-2</v>
      </c>
      <c r="F21" s="15">
        <f t="shared" si="6"/>
        <v>3.258738493752443E-2</v>
      </c>
      <c r="G21" s="15">
        <f t="shared" si="6"/>
        <v>4.1638016984110814E-2</v>
      </c>
      <c r="H21" s="15">
        <f t="shared" si="6"/>
        <v>4.8616223914593019E-2</v>
      </c>
      <c r="I21" s="15">
        <f t="shared" si="6"/>
        <v>6.0135980074535168E-2</v>
      </c>
      <c r="J21" s="15">
        <f t="shared" si="6"/>
        <v>6.4324730206179723E-2</v>
      </c>
      <c r="K21" s="15">
        <f t="shared" si="6"/>
        <v>6.4353791131545476E-2</v>
      </c>
      <c r="L21" s="15">
        <f t="shared" si="6"/>
        <v>7.5309300027092185E-2</v>
      </c>
      <c r="M21" s="15">
        <f t="shared" si="6"/>
        <v>7.8701390880498032E-2</v>
      </c>
      <c r="N21" s="15">
        <f t="shared" si="6"/>
        <v>8.3249895277486163E-2</v>
      </c>
      <c r="O21" s="16">
        <f>O5/(O3*$P21 + O5)</f>
        <v>9.9903203371849394E-2</v>
      </c>
      <c r="P21" s="128">
        <f>(1 - P$1) / P$1 * (P5/P3)</f>
        <v>1.4307880249295897</v>
      </c>
      <c r="Q21" s="129">
        <f>(1 - Q$1) / Q$1 * (Q5/Q3)</f>
        <v>0.94729590724828261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0</v>
      </c>
      <c r="D22" s="52">
        <f t="shared" si="7"/>
        <v>4.3082091796597648E-3</v>
      </c>
      <c r="E22" s="52">
        <f t="shared" si="7"/>
        <v>1.6490068483451897E-2</v>
      </c>
      <c r="F22" s="52">
        <f t="shared" si="7"/>
        <v>4.2566845240979007E-2</v>
      </c>
      <c r="G22" s="52">
        <f t="shared" si="7"/>
        <v>4.2904029950560411E-2</v>
      </c>
      <c r="H22" s="52">
        <f t="shared" si="7"/>
        <v>5.4502383399517081E-2</v>
      </c>
      <c r="I22" s="52">
        <f t="shared" si="7"/>
        <v>4.9925482158187234E-2</v>
      </c>
      <c r="J22" s="52">
        <f t="shared" si="7"/>
        <v>6.5865712212897526E-2</v>
      </c>
      <c r="K22" s="52">
        <f t="shared" si="7"/>
        <v>6.6824092850445535E-2</v>
      </c>
      <c r="L22" s="52">
        <f t="shared" si="7"/>
        <v>6.7709575637202021E-2</v>
      </c>
      <c r="M22" s="52">
        <f t="shared" si="7"/>
        <v>7.9862808021084336E-2</v>
      </c>
      <c r="N22" s="52">
        <f t="shared" si="7"/>
        <v>7.6792286638945606E-2</v>
      </c>
      <c r="O22" s="53">
        <f t="shared" si="7"/>
        <v>9.0698250730980978E-2</v>
      </c>
      <c r="P22" s="21">
        <f>(1 - P$1) / P$1 * (P6/P4)</f>
        <v>1.2157739971015662</v>
      </c>
      <c r="Q22" s="22">
        <f>(1 - Q$1) / Q$1 * (Q6/Q4)</f>
        <v>0.90853426414371019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103.857</v>
      </c>
      <c r="D27" s="37">
        <v>107.845</v>
      </c>
      <c r="E27" s="37">
        <v>106.19</v>
      </c>
      <c r="F27" s="37">
        <v>103.224</v>
      </c>
      <c r="G27" s="37">
        <v>107.621</v>
      </c>
      <c r="H27" s="37">
        <v>108.931</v>
      </c>
      <c r="I27" s="37">
        <v>111.379</v>
      </c>
      <c r="J27" s="37">
        <v>112.79300000000001</v>
      </c>
      <c r="K27" s="37">
        <v>110.379</v>
      </c>
      <c r="L27" s="37">
        <v>111.19</v>
      </c>
      <c r="M27" s="37">
        <v>109.20699999999999</v>
      </c>
      <c r="N27" s="37">
        <v>108.155</v>
      </c>
      <c r="O27" s="37">
        <v>108.661</v>
      </c>
      <c r="P27" s="37">
        <v>107.932</v>
      </c>
      <c r="Q27" s="37">
        <v>103.508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102.51477434475927</v>
      </c>
      <c r="T27" s="4" t="e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#N/A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106.79696188935775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1.3422256552407248</v>
      </c>
      <c r="AJ27" s="4">
        <f t="shared" ref="AJ27:AJ90" si="24">IF(OR($B27 &lt; D$230, $B27 &gt; D$233), 0, D27-T27)</f>
        <v>0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1.358038110642255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102.51477434473541</v>
      </c>
      <c r="AZ27" s="2" t="e">
        <f t="shared" ref="AZ27:BM42" si="37">IF(OR($B27 &lt; D$230, $B27 &gt; D$233), #N/A, ((1-FH27)*DL27) + (FH27 - FX27)*EB27 + (FX27*ER27))</f>
        <v>#N/A</v>
      </c>
      <c r="BA27" s="2" t="e">
        <f t="shared" si="37"/>
        <v>#N/A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>
        <f t="shared" si="37"/>
        <v>106.79696188935516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103.857</v>
      </c>
      <c r="BP27" s="2" t="str">
        <f t="shared" ref="BP27:BP90" si="39">IF(AND(IZ27 &lt; $CC$22, $B27 &lt; D$7, $B27 &gt; D$230), D27, "")</f>
        <v/>
      </c>
      <c r="BQ27" s="2" t="str">
        <f t="shared" ref="BQ27:BQ90" si="40">IF(AND(JA27 &lt; $CC$22, $B27 &lt; E$7, $B27 &gt; E$230), E27, "")</f>
        <v/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>
        <f t="shared" ref="BZ27:BZ90" si="49">IF(AND(JJ27 &lt; $CC$22, $B27 &lt; N$7, $B27 &gt; N$230), N27, "")</f>
        <v>108.155</v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102.48718292682928</v>
      </c>
      <c r="DL27" s="2">
        <f t="shared" ref="DL27:DY42" si="70">BP$228*$B27+BP$229</f>
        <v>102.11831174089069</v>
      </c>
      <c r="DM27" s="2">
        <f t="shared" si="70"/>
        <v>102.43480271364483</v>
      </c>
      <c r="DN27" s="2">
        <f t="shared" si="70"/>
        <v>101.04460384615386</v>
      </c>
      <c r="DO27" s="2">
        <f t="shared" si="70"/>
        <v>103.42126180836708</v>
      </c>
      <c r="DP27" s="2">
        <f t="shared" si="70"/>
        <v>105.97166571834994</v>
      </c>
      <c r="DQ27" s="2">
        <f t="shared" si="70"/>
        <v>107.21494736842106</v>
      </c>
      <c r="DR27" s="2">
        <f t="shared" si="70"/>
        <v>108.08801750738596</v>
      </c>
      <c r="DS27" s="2">
        <f t="shared" si="70"/>
        <v>107.93656661925083</v>
      </c>
      <c r="DT27" s="2">
        <f t="shared" si="70"/>
        <v>106.98452162162161</v>
      </c>
      <c r="DU27" s="2">
        <f t="shared" si="70"/>
        <v>106.23307385928442</v>
      </c>
      <c r="DV27" s="2">
        <f t="shared" si="70"/>
        <v>106.81587456445993</v>
      </c>
      <c r="DW27" s="2">
        <f t="shared" si="70"/>
        <v>106.01839238428713</v>
      </c>
      <c r="DX27" s="2">
        <f t="shared" si="70"/>
        <v>105.33781814671816</v>
      </c>
      <c r="DY27" s="2">
        <f t="shared" si="70"/>
        <v>101.15675155971481</v>
      </c>
      <c r="EA27" s="2">
        <f t="shared" ref="EA27:EA83" si="71">CE$228*$B27+CE$229</f>
        <v>103.62917186313875</v>
      </c>
      <c r="EB27" s="2">
        <f t="shared" ref="EB27:EB90" si="72">CF$228*$B27+CF$229</f>
        <v>102.44549283247072</v>
      </c>
      <c r="EC27" s="2">
        <f t="shared" ref="EC27:EC90" si="73">CG$228*$B27+CG$229</f>
        <v>103.42036865148859</v>
      </c>
      <c r="ED27" s="2">
        <f t="shared" ref="ED27:ED90" si="74">CH$228*$B27+CH$229</f>
        <v>105.39067554798127</v>
      </c>
      <c r="EE27" s="2">
        <f t="shared" ref="EE27:EE90" si="75">CI$228*$B27+CI$229</f>
        <v>107.04231446235063</v>
      </c>
      <c r="EF27" s="2">
        <f t="shared" ref="EF27:EF90" si="76">CJ$228*$B27+CJ$229</f>
        <v>109.75602255985265</v>
      </c>
      <c r="EG27" s="2">
        <f t="shared" ref="EG27:EG90" si="77">CK$228*$B27+CK$229</f>
        <v>107.77476279305858</v>
      </c>
      <c r="EH27" s="2">
        <f t="shared" ref="EH27:EH90" si="78">CL$228*$B27+CL$229</f>
        <v>110.22799999999999</v>
      </c>
      <c r="EI27" s="2">
        <f t="shared" ref="EI27:EI90" si="79">CM$228*$B27+CM$229</f>
        <v>111.91711321232587</v>
      </c>
      <c r="EJ27" s="2">
        <f t="shared" ref="EJ27:EJ90" si="80">CN$228*$B27+CN$229</f>
        <v>111.65353182393798</v>
      </c>
      <c r="EK27" s="2">
        <f t="shared" ref="EK27:EK90" si="81">CO$228*$B27+CO$229</f>
        <v>107.18859989611289</v>
      </c>
      <c r="EL27" s="2">
        <f t="shared" ref="EL27:EL90" si="82">CP$228*$B27+CP$229</f>
        <v>105.96254903677756</v>
      </c>
      <c r="EM27" s="2">
        <f t="shared" ref="EM27:EM90" si="83">CQ$228*$B27+CQ$229</f>
        <v>114.19642673322124</v>
      </c>
      <c r="EN27" s="2">
        <f t="shared" ref="EN27:EN90" si="84">CR$228*$B27+CR$229</f>
        <v>113.48763370965905</v>
      </c>
      <c r="EO27" s="2">
        <f t="shared" ref="EO27:EO90" si="85">CS$228*$B27+CS$229</f>
        <v>106.7699660624163</v>
      </c>
      <c r="EQ27" s="2">
        <f t="shared" ref="EQ27:EQ90" si="86">CU$228*$B27+CU$229</f>
        <v>102.16060034532403</v>
      </c>
      <c r="ER27" s="2">
        <f t="shared" ref="ER27:FE42" si="87">CV$228*$B27+CV$229</f>
        <v>102.67913942984715</v>
      </c>
      <c r="ES27" s="2">
        <f t="shared" si="87"/>
        <v>102.80803350705929</v>
      </c>
      <c r="ET27" s="2">
        <f t="shared" si="87"/>
        <v>105.14832650475975</v>
      </c>
      <c r="EU27" s="2">
        <f t="shared" si="87"/>
        <v>104.2142779997066</v>
      </c>
      <c r="EV27" s="2">
        <f t="shared" si="87"/>
        <v>111.39912479655855</v>
      </c>
      <c r="EW27" s="2">
        <f t="shared" si="87"/>
        <v>109.5611218477968</v>
      </c>
      <c r="EX27" s="2">
        <f t="shared" si="87"/>
        <v>110.70330631108891</v>
      </c>
      <c r="EY27" s="2">
        <f t="shared" si="87"/>
        <v>112.2171977053542</v>
      </c>
      <c r="EZ27" s="2">
        <f t="shared" si="87"/>
        <v>111.24919681148209</v>
      </c>
      <c r="FA27" s="2">
        <f t="shared" si="87"/>
        <v>110.55064063268975</v>
      </c>
      <c r="FB27" s="2">
        <f t="shared" si="87"/>
        <v>107.46430078943635</v>
      </c>
      <c r="FC27" s="2">
        <f t="shared" si="87"/>
        <v>112.47996401545717</v>
      </c>
      <c r="FD27" s="2">
        <f t="shared" si="87"/>
        <v>113.20319125402951</v>
      </c>
      <c r="FE27" s="2">
        <f t="shared" si="87"/>
        <v>111.35711401262773</v>
      </c>
      <c r="FG27" s="2">
        <f t="shared" ref="FG27:FG90" si="88">POWER(10,($B27-C$231)/C$229)/(1+POWER(10,($B27-C$231)/C$229))</f>
        <v>2.416354158516058E-2</v>
      </c>
      <c r="FH27" s="2">
        <f t="shared" ref="FH27:FU42" si="89">POWER(10,($B27-D$231)/D$229)/(1+POWER(10,($B27-D$231)/D$229))</f>
        <v>2.2218421846796919E-2</v>
      </c>
      <c r="FI27" s="2">
        <f t="shared" si="89"/>
        <v>2.0886753731838858E-2</v>
      </c>
      <c r="FJ27" s="2">
        <f t="shared" si="89"/>
        <v>2.2634641994147296E-2</v>
      </c>
      <c r="FK27" s="2">
        <f t="shared" si="89"/>
        <v>2.3673310034081848E-2</v>
      </c>
      <c r="FL27" s="2">
        <f t="shared" si="89"/>
        <v>2.2351417411254296E-2</v>
      </c>
      <c r="FM27" s="2">
        <f t="shared" si="89"/>
        <v>2.2079602373155618E-2</v>
      </c>
      <c r="FN27" s="2">
        <f t="shared" si="89"/>
        <v>2.0620562643062969E-2</v>
      </c>
      <c r="FO27" s="2">
        <f t="shared" si="89"/>
        <v>2.1355110335826408E-2</v>
      </c>
      <c r="FP27" s="2">
        <f t="shared" si="89"/>
        <v>2.0383313787528699E-2</v>
      </c>
      <c r="FQ27" s="2">
        <f t="shared" si="89"/>
        <v>2.1370567749260602E-2</v>
      </c>
      <c r="FR27" s="2">
        <f t="shared" si="89"/>
        <v>2.2167281859713072E-2</v>
      </c>
      <c r="FS27" s="2">
        <f t="shared" si="89"/>
        <v>1.94565423146967E-2</v>
      </c>
      <c r="FT27" s="2">
        <f t="shared" si="89"/>
        <v>2.0149672537093592E-2</v>
      </c>
      <c r="FU27" s="2">
        <f t="shared" si="89"/>
        <v>1.8971246142599537E-2</v>
      </c>
      <c r="FW27" s="2">
        <f>POWER(10,($B27-C$232)/C$229)/(1+POWER(10,($B27-C$232)/C$229))</f>
        <v>2.0967628225441018E-6</v>
      </c>
      <c r="FX27" s="2">
        <f t="shared" ref="FX27:GK42" si="90">POWER(10,($B27-D$232)/D$229)/(1+POWER(10,($B27-D$232)/D$229))</f>
        <v>2.5274168158140984E-6</v>
      </c>
      <c r="FY27" s="2">
        <f t="shared" si="90"/>
        <v>2.4723615377467518E-6</v>
      </c>
      <c r="FZ27" s="2">
        <f t="shared" si="90"/>
        <v>2.9435222299567931E-6</v>
      </c>
      <c r="GA27" s="2">
        <f t="shared" si="90"/>
        <v>2.9898525289133985E-6</v>
      </c>
      <c r="GB27" s="2">
        <f t="shared" si="90"/>
        <v>2.8810902060958554E-6</v>
      </c>
      <c r="GC27" s="2">
        <f t="shared" si="90"/>
        <v>2.8720333208816329E-6</v>
      </c>
      <c r="GD27" s="2">
        <f t="shared" si="90"/>
        <v>3.0172690547609478E-6</v>
      </c>
      <c r="GE27" s="2">
        <f t="shared" si="90"/>
        <v>3.4305465688323877E-6</v>
      </c>
      <c r="GF27" s="2">
        <f t="shared" si="90"/>
        <v>3.2330192178821051E-6</v>
      </c>
      <c r="GG27" s="2">
        <f t="shared" si="90"/>
        <v>2.6164735239523082E-6</v>
      </c>
      <c r="GH27" s="2">
        <f t="shared" si="90"/>
        <v>2.1524099836957141E-6</v>
      </c>
      <c r="GI27" s="2">
        <f t="shared" si="90"/>
        <v>1.9087258221776363E-6</v>
      </c>
      <c r="GJ27" s="2">
        <f t="shared" si="90"/>
        <v>1.9406788762975901E-6</v>
      </c>
      <c r="GK27" s="2">
        <f t="shared" si="90"/>
        <v>1.9292192799542265E-6</v>
      </c>
      <c r="GM27" s="86">
        <f xml:space="preserve"> _xlfn.NORM.DIST($B27, C$7, ABS(C$11), TRUE) * _xlfn.NORM.DIST(($B27 - C$7)*C$15, 0, ABS(C$11), TRUE) * 2</f>
        <v>1.6016268115684196E-14</v>
      </c>
      <c r="GN27" s="86">
        <f t="shared" ref="GN27:HA42" si="91" xml:space="preserve"> _xlfn.NORM.DIST($B27, D$7, ABS(D$11), TRUE) * _xlfn.NORM.DIST(($B27 - D$7)*D$15, 0, ABS(D$11), TRUE) * 2</f>
        <v>1.2171133773135828E-16</v>
      </c>
      <c r="GO27" s="86">
        <f t="shared" si="91"/>
        <v>1.3290421757651248E-17</v>
      </c>
      <c r="GP27" s="86">
        <f t="shared" si="91"/>
        <v>5.5803873552673201E-16</v>
      </c>
      <c r="GQ27" s="86">
        <f t="shared" si="91"/>
        <v>8.6992393777104987E-16</v>
      </c>
      <c r="GR27" s="86">
        <f t="shared" si="91"/>
        <v>2.3115210066790646E-17</v>
      </c>
      <c r="GS27" s="86">
        <f t="shared" si="91"/>
        <v>3.3741211470093109E-17</v>
      </c>
      <c r="GT27" s="86">
        <f t="shared" si="91"/>
        <v>1.0471000641330038E-17</v>
      </c>
      <c r="GU27" s="86">
        <f t="shared" si="91"/>
        <v>2.6198794081691748E-17</v>
      </c>
      <c r="GV27" s="86">
        <f t="shared" si="91"/>
        <v>4.8549829141535865E-19</v>
      </c>
      <c r="GW27" s="86">
        <f t="shared" si="91"/>
        <v>1.1842371260766069E-17</v>
      </c>
      <c r="GX27" s="86">
        <f t="shared" si="91"/>
        <v>1.7243796201870992E-15</v>
      </c>
      <c r="GY27" s="86">
        <f t="shared" si="91"/>
        <v>6.677918537697323E-18</v>
      </c>
      <c r="GZ27" s="86">
        <f t="shared" si="91"/>
        <v>2.2595391735301441E-18</v>
      </c>
      <c r="HA27" s="86">
        <f t="shared" si="91"/>
        <v>2.9971809970632533E-21</v>
      </c>
      <c r="HC27" s="86">
        <f xml:space="preserve"> _xlfn.NORM.DIST($B27, C$8, ABS(C$12), TRUE) * _xlfn.NORM.DIST(($B27 - C$8)*C$16, 0, ABS(C$12), TRUE) * 2</f>
        <v>3.9079064208529603E-33</v>
      </c>
      <c r="HD27" s="86">
        <f t="shared" ref="HD27:HQ42" si="92" xml:space="preserve"> _xlfn.NORM.DIST($B27, D$8, ABS(D$12), TRUE) * _xlfn.NORM.DIST(($B27 - D$8)*D$16, 0, ABS(D$12), TRUE) * 2</f>
        <v>6.1607888241951276E-32</v>
      </c>
      <c r="HE27" s="86">
        <f t="shared" si="92"/>
        <v>2.2982092192152795E-37</v>
      </c>
      <c r="HF27" s="86">
        <f t="shared" si="92"/>
        <v>2.6842606094828293E-39</v>
      </c>
      <c r="HG27" s="86">
        <f t="shared" si="92"/>
        <v>4.500794358569846E-41</v>
      </c>
      <c r="HH27" s="86">
        <f t="shared" si="92"/>
        <v>3.926467469604586E-42</v>
      </c>
      <c r="HI27" s="86">
        <f t="shared" si="92"/>
        <v>5.3381245400302831E-41</v>
      </c>
      <c r="HJ27" s="86">
        <f t="shared" si="92"/>
        <v>1.1588578946038865E-41</v>
      </c>
      <c r="HK27" s="86">
        <f t="shared" si="92"/>
        <v>5.4270453551960086E-41</v>
      </c>
      <c r="HL27" s="86">
        <f t="shared" si="92"/>
        <v>3.79610831758261E-40</v>
      </c>
      <c r="HM27" s="86">
        <f t="shared" si="92"/>
        <v>5.1841384849204809E-39</v>
      </c>
      <c r="HN27" s="86">
        <f t="shared" si="92"/>
        <v>2.4333241827109828E-37</v>
      </c>
      <c r="HO27" s="86">
        <f t="shared" si="92"/>
        <v>5.8574785406188051E-42</v>
      </c>
      <c r="HP27" s="86">
        <f t="shared" si="92"/>
        <v>4.962974707355471E-44</v>
      </c>
      <c r="HQ27" s="86">
        <f t="shared" si="92"/>
        <v>2.2114571747597379E-49</v>
      </c>
      <c r="HS27" s="86">
        <f xml:space="preserve"> _xlfn.NORM.DIST($B27, C$9, ABS(C$13), TRUE) * _xlfn.NORM.DIST(($B27 - C$9)*C$17, 0, ABS(C$13), TRUE) * 2</f>
        <v>1.6929136185508501E-168</v>
      </c>
      <c r="HT27" s="86">
        <f t="shared" ref="HT27:IG42" si="93" xml:space="preserve"> _xlfn.NORM.DIST($B27, D$9, ABS(D$13), TRUE) * _xlfn.NORM.DIST(($B27 - D$9)*D$17, 0, ABS(D$13), TRUE) * 2</f>
        <v>3.5097768940138153E-161</v>
      </c>
      <c r="HU27" s="86">
        <f t="shared" si="93"/>
        <v>1.9249657430814957E-189</v>
      </c>
      <c r="HV27" s="86">
        <f t="shared" si="93"/>
        <v>4.7624971014943665E-196</v>
      </c>
      <c r="HW27" s="86">
        <f t="shared" si="93"/>
        <v>1.5752658162557336E-207</v>
      </c>
      <c r="HX27" s="86">
        <f t="shared" si="93"/>
        <v>3.3666031954857742E-215</v>
      </c>
      <c r="HY27" s="86">
        <f t="shared" si="93"/>
        <v>1.7153894962897913E-209</v>
      </c>
      <c r="HZ27" s="86">
        <f t="shared" si="93"/>
        <v>1.1092899135667E-209</v>
      </c>
      <c r="IA27" s="86">
        <f t="shared" si="93"/>
        <v>4.0579556955081946E-206</v>
      </c>
      <c r="IB27" s="86">
        <f t="shared" si="93"/>
        <v>8.9152773993657465E-204</v>
      </c>
      <c r="IC27" s="86">
        <f t="shared" si="93"/>
        <v>5.0446675573965466E-199</v>
      </c>
      <c r="ID27" s="86">
        <f t="shared" si="93"/>
        <v>1.4758971101376448E-189</v>
      </c>
      <c r="IE27" s="86">
        <f t="shared" si="93"/>
        <v>1.2140012021910644E-213</v>
      </c>
      <c r="IF27" s="86">
        <f t="shared" si="93"/>
        <v>2.231008607716384E-83</v>
      </c>
      <c r="IG27" s="86">
        <f t="shared" si="93"/>
        <v>9.0854637180780158E-60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3.0946477379578858E-300</v>
      </c>
      <c r="IW27" s="86">
        <f t="shared" si="94"/>
        <v>4.0304099976173046E-232</v>
      </c>
      <c r="IY27" s="86">
        <f>GM27+HC27+HS27+II27</f>
        <v>1.6016268115684196E-14</v>
      </c>
      <c r="IZ27" s="86">
        <f t="shared" ref="IZ27:JM27" si="95">GN27+HD27+HT27+IJ27</f>
        <v>1.2171133773135832E-16</v>
      </c>
      <c r="JA27" s="86">
        <f t="shared" si="95"/>
        <v>1.3290421757651248E-17</v>
      </c>
      <c r="JB27" s="86">
        <f t="shared" si="95"/>
        <v>5.5803873552673201E-16</v>
      </c>
      <c r="JC27" s="86">
        <f t="shared" si="95"/>
        <v>8.6992393777104987E-16</v>
      </c>
      <c r="JD27" s="86">
        <f t="shared" si="95"/>
        <v>2.3115210066790646E-17</v>
      </c>
      <c r="JE27" s="86">
        <f t="shared" si="95"/>
        <v>3.3741211470093109E-17</v>
      </c>
      <c r="JF27" s="86">
        <f t="shared" si="95"/>
        <v>1.0471000641330038E-17</v>
      </c>
      <c r="JG27" s="86">
        <f t="shared" si="95"/>
        <v>2.6198794081691748E-17</v>
      </c>
      <c r="JH27" s="86">
        <f t="shared" si="95"/>
        <v>4.8549829141535865E-19</v>
      </c>
      <c r="JI27" s="86">
        <f t="shared" si="95"/>
        <v>1.1842371260766069E-17</v>
      </c>
      <c r="JJ27" s="86">
        <f t="shared" si="95"/>
        <v>1.7243796201870992E-15</v>
      </c>
      <c r="JK27" s="86">
        <f t="shared" si="95"/>
        <v>6.677918537697323E-18</v>
      </c>
      <c r="JL27" s="86">
        <f t="shared" si="95"/>
        <v>2.2595391735301441E-18</v>
      </c>
      <c r="JM27" s="86">
        <f t="shared" si="95"/>
        <v>2.9971809970632533E-21</v>
      </c>
    </row>
    <row r="28" spans="1:274" x14ac:dyDescent="0.25">
      <c r="B28" s="2">
        <v>1</v>
      </c>
      <c r="C28" s="37">
        <v>103.063</v>
      </c>
      <c r="D28" s="37">
        <v>103.914</v>
      </c>
      <c r="E28" s="37">
        <v>107.379</v>
      </c>
      <c r="F28" s="37">
        <v>102.60299999999999</v>
      </c>
      <c r="G28" s="37">
        <v>105.759</v>
      </c>
      <c r="H28" s="37">
        <v>107.776</v>
      </c>
      <c r="I28" s="37">
        <v>108.414</v>
      </c>
      <c r="J28" s="37">
        <v>110.879</v>
      </c>
      <c r="K28" s="37">
        <v>112.328</v>
      </c>
      <c r="L28" s="37">
        <v>109.621</v>
      </c>
      <c r="M28" s="37">
        <v>107.569</v>
      </c>
      <c r="N28" s="37">
        <v>110.655</v>
      </c>
      <c r="O28" s="37">
        <v>111.804</v>
      </c>
      <c r="P28" s="37">
        <v>105.797</v>
      </c>
      <c r="Q28" s="37">
        <v>104.91500000000001</v>
      </c>
      <c r="S28" s="4">
        <f t="shared" si="8"/>
        <v>102.5859771957664</v>
      </c>
      <c r="T28" s="4" t="e">
        <f t="shared" si="9"/>
        <v>#N/A</v>
      </c>
      <c r="U28" s="4" t="e">
        <f t="shared" si="10"/>
        <v>#N/A</v>
      </c>
      <c r="V28" s="4">
        <f t="shared" si="11"/>
        <v>101.3168691115103</v>
      </c>
      <c r="W28" s="4">
        <f t="shared" si="12"/>
        <v>103.68254630673133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>
        <f t="shared" si="19"/>
        <v>106.89757651890595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0.47702280423359866</v>
      </c>
      <c r="AJ28" s="4">
        <f t="shared" si="24"/>
        <v>0</v>
      </c>
      <c r="AK28" s="4">
        <f t="shared" si="25"/>
        <v>0</v>
      </c>
      <c r="AL28" s="4">
        <f t="shared" si="26"/>
        <v>1.2861308884896943</v>
      </c>
      <c r="AM28" s="4">
        <f t="shared" si="27"/>
        <v>2.0764536932686752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3.757423481094051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102.5859771957027</v>
      </c>
      <c r="AZ28" s="2" t="e">
        <f t="shared" si="37"/>
        <v>#N/A</v>
      </c>
      <c r="BA28" s="2" t="e">
        <f t="shared" si="37"/>
        <v>#N/A</v>
      </c>
      <c r="BB28" s="2">
        <f t="shared" si="37"/>
        <v>101.31686911150749</v>
      </c>
      <c r="BC28" s="2">
        <f t="shared" si="37"/>
        <v>103.68254630672702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>
        <f t="shared" si="37"/>
        <v>106.89757651889856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103.063</v>
      </c>
      <c r="BP28" s="2" t="str">
        <f t="shared" si="39"/>
        <v/>
      </c>
      <c r="BQ28" s="2" t="str">
        <f t="shared" si="40"/>
        <v/>
      </c>
      <c r="BR28" s="2">
        <f t="shared" si="41"/>
        <v>102.60299999999999</v>
      </c>
      <c r="BS28" s="2">
        <f t="shared" si="42"/>
        <v>105.759</v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>
        <f t="shared" si="49"/>
        <v>110.655</v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102.56060816135086</v>
      </c>
      <c r="DL28" s="2">
        <f t="shared" si="70"/>
        <v>102.24097165991903</v>
      </c>
      <c r="DM28" s="2">
        <f t="shared" si="70"/>
        <v>102.56627814859395</v>
      </c>
      <c r="DN28" s="2">
        <f t="shared" si="70"/>
        <v>101.21685853658538</v>
      </c>
      <c r="DO28" s="2">
        <f t="shared" si="70"/>
        <v>103.59692820512821</v>
      </c>
      <c r="DP28" s="2">
        <f t="shared" si="70"/>
        <v>106.15845732574681</v>
      </c>
      <c r="DQ28" s="2">
        <f t="shared" si="70"/>
        <v>107.40271266002846</v>
      </c>
      <c r="DR28" s="2">
        <f t="shared" si="70"/>
        <v>108.24353134916295</v>
      </c>
      <c r="DS28" s="2">
        <f t="shared" si="70"/>
        <v>108.12164651493599</v>
      </c>
      <c r="DT28" s="2">
        <f t="shared" si="70"/>
        <v>107.18496396396395</v>
      </c>
      <c r="DU28" s="2">
        <f t="shared" si="70"/>
        <v>106.41449162928113</v>
      </c>
      <c r="DV28" s="2">
        <f t="shared" si="70"/>
        <v>106.92306254355401</v>
      </c>
      <c r="DW28" s="2">
        <f t="shared" si="70"/>
        <v>106.19900054710581</v>
      </c>
      <c r="DX28" s="2">
        <f t="shared" si="70"/>
        <v>105.46901737451739</v>
      </c>
      <c r="DY28" s="2">
        <f t="shared" si="70"/>
        <v>101.29931472816401</v>
      </c>
      <c r="EA28" s="2">
        <f t="shared" si="71"/>
        <v>103.52047685595912</v>
      </c>
      <c r="EB28" s="2">
        <f t="shared" si="72"/>
        <v>102.34255271085999</v>
      </c>
      <c r="EC28" s="2">
        <f t="shared" si="73"/>
        <v>103.30529728546406</v>
      </c>
      <c r="ED28" s="2">
        <f t="shared" si="74"/>
        <v>105.25538574833043</v>
      </c>
      <c r="EE28" s="2">
        <f t="shared" si="75"/>
        <v>106.90324090025005</v>
      </c>
      <c r="EF28" s="2">
        <f t="shared" si="76"/>
        <v>109.61859977637462</v>
      </c>
      <c r="EG28" s="2">
        <f t="shared" si="77"/>
        <v>107.67517137781161</v>
      </c>
      <c r="EH28" s="2">
        <f t="shared" si="78"/>
        <v>110.10478585086041</v>
      </c>
      <c r="EI28" s="2">
        <f t="shared" si="79"/>
        <v>111.78917627691008</v>
      </c>
      <c r="EJ28" s="2">
        <f t="shared" si="80"/>
        <v>111.52346687900533</v>
      </c>
      <c r="EK28" s="2">
        <f t="shared" si="81"/>
        <v>107.09345087005454</v>
      </c>
      <c r="EL28" s="2">
        <f t="shared" si="82"/>
        <v>105.87212416812608</v>
      </c>
      <c r="EM28" s="2">
        <f t="shared" si="83"/>
        <v>114.04094998829265</v>
      </c>
      <c r="EN28" s="2">
        <f t="shared" si="84"/>
        <v>113.35337605960393</v>
      </c>
      <c r="EO28" s="2">
        <f t="shared" si="85"/>
        <v>106.67310557214954</v>
      </c>
      <c r="EQ28" s="2">
        <f t="shared" si="86"/>
        <v>102.0668825797618</v>
      </c>
      <c r="ER28" s="2">
        <f t="shared" si="87"/>
        <v>102.57366808632435</v>
      </c>
      <c r="ES28" s="2">
        <f t="shared" si="87"/>
        <v>102.69923283904799</v>
      </c>
      <c r="ET28" s="2">
        <f t="shared" si="87"/>
        <v>105.01542697886562</v>
      </c>
      <c r="EU28" s="2">
        <f t="shared" si="87"/>
        <v>104.10456138212757</v>
      </c>
      <c r="EV28" s="2">
        <f t="shared" si="87"/>
        <v>111.24465047645184</v>
      </c>
      <c r="EW28" s="2">
        <f t="shared" si="87"/>
        <v>109.44286609583291</v>
      </c>
      <c r="EX28" s="2">
        <f t="shared" si="87"/>
        <v>110.57520118040159</v>
      </c>
      <c r="EY28" s="2">
        <f t="shared" si="87"/>
        <v>112.08618203140044</v>
      </c>
      <c r="EZ28" s="2">
        <f t="shared" si="87"/>
        <v>111.12335971810407</v>
      </c>
      <c r="FA28" s="2">
        <f t="shared" si="87"/>
        <v>110.420699335175</v>
      </c>
      <c r="FB28" s="2">
        <f t="shared" si="87"/>
        <v>107.35864881899688</v>
      </c>
      <c r="FC28" s="2">
        <f t="shared" si="87"/>
        <v>112.34144879450022</v>
      </c>
      <c r="FD28" s="2">
        <f t="shared" si="87"/>
        <v>113.07165542329442</v>
      </c>
      <c r="FE28" s="2">
        <f t="shared" si="87"/>
        <v>111.2134551420065</v>
      </c>
      <c r="FG28" s="2">
        <f t="shared" si="88"/>
        <v>2.6433174023142974E-2</v>
      </c>
      <c r="FH28" s="2">
        <f t="shared" si="89"/>
        <v>2.4309904560135327E-2</v>
      </c>
      <c r="FI28" s="2">
        <f t="shared" si="89"/>
        <v>2.2855812933448329E-2</v>
      </c>
      <c r="FJ28" s="2">
        <f t="shared" si="89"/>
        <v>2.4764312371066185E-2</v>
      </c>
      <c r="FK28" s="2">
        <f t="shared" si="89"/>
        <v>2.5898118062530427E-2</v>
      </c>
      <c r="FL28" s="2">
        <f t="shared" si="89"/>
        <v>2.4455106255692121E-2</v>
      </c>
      <c r="FM28" s="2">
        <f t="shared" si="89"/>
        <v>2.415834047974898E-2</v>
      </c>
      <c r="FN28" s="2">
        <f t="shared" si="89"/>
        <v>2.2565105526666795E-2</v>
      </c>
      <c r="FO28" s="2">
        <f t="shared" si="89"/>
        <v>2.3367269215729906E-2</v>
      </c>
      <c r="FP28" s="2">
        <f t="shared" si="89"/>
        <v>2.2305993385697432E-2</v>
      </c>
      <c r="FQ28" s="2">
        <f t="shared" si="89"/>
        <v>2.3384148283683934E-2</v>
      </c>
      <c r="FR28" s="2">
        <f t="shared" si="89"/>
        <v>2.4254070032866674E-2</v>
      </c>
      <c r="FS28" s="2">
        <f t="shared" si="89"/>
        <v>2.1293703326239144E-2</v>
      </c>
      <c r="FT28" s="2">
        <f t="shared" si="89"/>
        <v>2.2050809732717992E-2</v>
      </c>
      <c r="FU28" s="2">
        <f t="shared" si="89"/>
        <v>2.0763553975194443E-2</v>
      </c>
      <c r="FW28" s="2">
        <f t="shared" ref="FW28:FW91" si="112">POWER(10,($B28-C$232)/C$229)/(1+POWER(10,($B28-C$232)/C$229))</f>
        <v>2.2990542523232081E-6</v>
      </c>
      <c r="FX28" s="2">
        <f t="shared" si="90"/>
        <v>2.7712567553608415E-6</v>
      </c>
      <c r="FY28" s="2">
        <f t="shared" si="90"/>
        <v>2.7108898724965492E-6</v>
      </c>
      <c r="FZ28" s="2">
        <f t="shared" si="90"/>
        <v>3.2275070284444976E-6</v>
      </c>
      <c r="GA28" s="2">
        <f t="shared" si="90"/>
        <v>3.278307161991118E-6</v>
      </c>
      <c r="GB28" s="2">
        <f t="shared" si="90"/>
        <v>3.1590517140082276E-6</v>
      </c>
      <c r="GC28" s="2">
        <f t="shared" si="90"/>
        <v>3.1491210423578908E-6</v>
      </c>
      <c r="GD28" s="2">
        <f t="shared" si="90"/>
        <v>3.3083687673745527E-6</v>
      </c>
      <c r="GE28" s="2">
        <f t="shared" si="90"/>
        <v>3.7615182686177497E-6</v>
      </c>
      <c r="GF28" s="2">
        <f t="shared" si="90"/>
        <v>3.5449339743984832E-6</v>
      </c>
      <c r="GG28" s="2">
        <f t="shared" si="90"/>
        <v>2.8689054455942363E-6</v>
      </c>
      <c r="GH28" s="2">
        <f t="shared" si="90"/>
        <v>2.3600701261896023E-6</v>
      </c>
      <c r="GI28" s="2">
        <f t="shared" si="90"/>
        <v>2.092875861029278E-6</v>
      </c>
      <c r="GJ28" s="2">
        <f t="shared" si="90"/>
        <v>2.1279116751602579E-6</v>
      </c>
      <c r="GK28" s="2">
        <f t="shared" si="90"/>
        <v>2.1153464823245112E-6</v>
      </c>
      <c r="GM28" s="86">
        <f t="shared" ref="GM28:GM91" si="113" xml:space="preserve"> _xlfn.NORM.DIST($B28, C$7, ABS(C$11), TRUE) * _xlfn.NORM.DIST(($B28 - C$7)*C$15, 0, ABS(C$11), TRUE) * 2</f>
        <v>4.347217692840086E-14</v>
      </c>
      <c r="GN28" s="86">
        <f t="shared" si="91"/>
        <v>3.9294685965118861E-16</v>
      </c>
      <c r="GO28" s="86">
        <f t="shared" si="91"/>
        <v>4.5988500301766735E-17</v>
      </c>
      <c r="GP28" s="86">
        <f t="shared" si="91"/>
        <v>1.7036450654669744E-15</v>
      </c>
      <c r="GQ28" s="86">
        <f t="shared" si="91"/>
        <v>2.6438404572368568E-15</v>
      </c>
      <c r="GR28" s="86">
        <f t="shared" si="91"/>
        <v>7.9986732516100457E-17</v>
      </c>
      <c r="GS28" s="86">
        <f t="shared" si="91"/>
        <v>1.1451300502737361E-16</v>
      </c>
      <c r="GT28" s="86">
        <f t="shared" si="91"/>
        <v>3.6426534376230213E-17</v>
      </c>
      <c r="GU28" s="86">
        <f t="shared" si="91"/>
        <v>8.8858463426393846E-17</v>
      </c>
      <c r="GV28" s="86">
        <f t="shared" si="91"/>
        <v>1.9022475697472684E-18</v>
      </c>
      <c r="GW28" s="86">
        <f t="shared" si="91"/>
        <v>4.1479907897774726E-17</v>
      </c>
      <c r="GX28" s="86">
        <f t="shared" si="91"/>
        <v>4.9997319921470673E-15</v>
      </c>
      <c r="GY28" s="86">
        <f t="shared" si="91"/>
        <v>2.3207846828522126E-17</v>
      </c>
      <c r="GZ28" s="86">
        <f t="shared" si="91"/>
        <v>8.2921788740007888E-18</v>
      </c>
      <c r="HA28" s="86">
        <f t="shared" si="91"/>
        <v>1.4005250874178725E-20</v>
      </c>
      <c r="HC28" s="86">
        <f xml:space="preserve"> _xlfn.NORM.DIST($B28, C$8, ABS(C$12), TRUE) * _xlfn.NORM.DIST(($B28 - C$8)*C$16, 0, ABS(C$12), TRUE) * 2</f>
        <v>2.3522170841703842E-32</v>
      </c>
      <c r="HD28" s="86">
        <f t="shared" si="92"/>
        <v>3.5247018161549031E-31</v>
      </c>
      <c r="HE28" s="86">
        <f t="shared" si="92"/>
        <v>1.785695656519582E-36</v>
      </c>
      <c r="HF28" s="86">
        <f t="shared" si="92"/>
        <v>2.3584130762606161E-38</v>
      </c>
      <c r="HG28" s="86">
        <f t="shared" si="92"/>
        <v>4.4580369876595329E-40</v>
      </c>
      <c r="HH28" s="86">
        <f t="shared" si="92"/>
        <v>4.1439476891098282E-41</v>
      </c>
      <c r="HI28" s="86">
        <f t="shared" si="92"/>
        <v>5.2451432577499272E-40</v>
      </c>
      <c r="HJ28" s="86">
        <f t="shared" si="92"/>
        <v>1.1684115065966139E-40</v>
      </c>
      <c r="HK28" s="86">
        <f t="shared" si="92"/>
        <v>5.3276370003423825E-40</v>
      </c>
      <c r="HL28" s="86">
        <f t="shared" si="92"/>
        <v>3.5708020279734395E-39</v>
      </c>
      <c r="HM28" s="86">
        <f t="shared" si="92"/>
        <v>4.4976294540450538E-38</v>
      </c>
      <c r="HN28" s="86">
        <f t="shared" si="92"/>
        <v>1.8325705563882055E-36</v>
      </c>
      <c r="HO28" s="86">
        <f t="shared" si="92"/>
        <v>5.6526136916611378E-41</v>
      </c>
      <c r="HP28" s="86">
        <f t="shared" si="92"/>
        <v>5.5602890417612195E-43</v>
      </c>
      <c r="HQ28" s="86">
        <f t="shared" si="92"/>
        <v>3.4851585263494545E-48</v>
      </c>
      <c r="HS28" s="86">
        <f t="shared" ref="HS28:HS91" si="114" xml:space="preserve"> _xlfn.NORM.DIST($B28, C$9, ABS(C$13), TRUE) * _xlfn.NORM.DIST(($B28 - C$9)*C$17, 0, ABS(C$13), TRUE) * 2</f>
        <v>1.337424293088942E-165</v>
      </c>
      <c r="HT28" s="86">
        <f t="shared" si="93"/>
        <v>2.2479319429466449E-158</v>
      </c>
      <c r="HU28" s="86">
        <f t="shared" si="93"/>
        <v>3.8335042209921997E-186</v>
      </c>
      <c r="HV28" s="86">
        <f t="shared" si="93"/>
        <v>1.3932230831523912E-192</v>
      </c>
      <c r="HW28" s="86">
        <f t="shared" si="93"/>
        <v>7.5223976116139021E-204</v>
      </c>
      <c r="HX28" s="86">
        <f t="shared" si="93"/>
        <v>2.1261703389074494E-211</v>
      </c>
      <c r="HY28" s="86">
        <f t="shared" si="93"/>
        <v>8.3453417193974298E-206</v>
      </c>
      <c r="HZ28" s="86">
        <f t="shared" si="93"/>
        <v>5.5522797081641132E-206</v>
      </c>
      <c r="IA28" s="86">
        <f t="shared" si="93"/>
        <v>1.8368314818362107E-202</v>
      </c>
      <c r="IB28" s="86">
        <f t="shared" si="93"/>
        <v>3.5944228508959477E-200</v>
      </c>
      <c r="IC28" s="86">
        <f t="shared" si="93"/>
        <v>1.5433108476661824E-195</v>
      </c>
      <c r="ID28" s="86">
        <f t="shared" si="93"/>
        <v>2.6304844963059079E-186</v>
      </c>
      <c r="IE28" s="86">
        <f t="shared" si="93"/>
        <v>5.4254472596355585E-210</v>
      </c>
      <c r="IF28" s="86">
        <f t="shared" si="93"/>
        <v>5.4960755244163016E-82</v>
      </c>
      <c r="IG28" s="86">
        <f t="shared" si="93"/>
        <v>8.8526201593444744E-59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4.4717952083611039E-296</v>
      </c>
      <c r="IW28" s="86">
        <f t="shared" ref="IW28:IW91" si="129" xml:space="preserve"> _xlfn.NORM.DIST($B28, Q$10, ABS(Q$14), TRUE) * _xlfn.NORM.DIST(($B28 - Q$10)*Q$18, 0, ABS(Q$14), TRUE) * 2</f>
        <v>6.5151390329374548E-229</v>
      </c>
      <c r="IY28" s="86">
        <f t="shared" ref="IY28:IY91" si="130">GM28+HC28+HS28+II28</f>
        <v>4.347217692840086E-14</v>
      </c>
      <c r="IZ28" s="86">
        <f t="shared" ref="IZ28:IZ91" si="131">GN28+HD28+HT28+IJ28</f>
        <v>3.9294685965118896E-16</v>
      </c>
      <c r="JA28" s="86">
        <f t="shared" ref="JA28:JA91" si="132">GO28+HE28+HU28+IK28</f>
        <v>4.5988500301766735E-17</v>
      </c>
      <c r="JB28" s="86">
        <f t="shared" ref="JB28:JB91" si="133">GP28+HF28+HV28+IL28</f>
        <v>1.7036450654669744E-15</v>
      </c>
      <c r="JC28" s="86">
        <f t="shared" ref="JC28:JC91" si="134">GQ28+HG28+HW28+IM28</f>
        <v>2.6438404572368568E-15</v>
      </c>
      <c r="JD28" s="86">
        <f t="shared" ref="JD28:JD91" si="135">GR28+HH28+HX28+IN28</f>
        <v>7.9986732516100457E-17</v>
      </c>
      <c r="JE28" s="86">
        <f t="shared" ref="JE28:JE91" si="136">GS28+HI28+HY28+IO28</f>
        <v>1.1451300502737361E-16</v>
      </c>
      <c r="JF28" s="86">
        <f t="shared" ref="JF28:JF91" si="137">GT28+HJ28+HZ28+IP28</f>
        <v>3.6426534376230213E-17</v>
      </c>
      <c r="JG28" s="86">
        <f t="shared" ref="JG28:JG91" si="138">GU28+HK28+IA28+IQ28</f>
        <v>8.8858463426393846E-17</v>
      </c>
      <c r="JH28" s="86">
        <f t="shared" ref="JH28:JH91" si="139">GV28+HL28+IB28+IR28</f>
        <v>1.9022475697472684E-18</v>
      </c>
      <c r="JI28" s="86">
        <f t="shared" ref="JI28:JI91" si="140">GW28+HM28+IC28+IS28</f>
        <v>4.1479907897774726E-17</v>
      </c>
      <c r="JJ28" s="86">
        <f t="shared" ref="JJ28:JJ91" si="141">GX28+HN28+ID28+IT28</f>
        <v>4.9997319921470673E-15</v>
      </c>
      <c r="JK28" s="86">
        <f t="shared" ref="JK28:JK91" si="142">GY28+HO28+IE28+IU28</f>
        <v>2.3207846828522126E-17</v>
      </c>
      <c r="JL28" s="86">
        <f t="shared" ref="JL28:JL91" si="143">GZ28+HP28+IF28+IV28</f>
        <v>8.2921788740007888E-18</v>
      </c>
      <c r="JM28" s="86">
        <f t="shared" ref="JM28:JM91" si="144">HA28+HQ28+IG28+IW28</f>
        <v>1.4005250874178725E-20</v>
      </c>
    </row>
    <row r="29" spans="1:274" x14ac:dyDescent="0.25">
      <c r="B29" s="2">
        <v>2</v>
      </c>
      <c r="C29" s="37">
        <v>105.095</v>
      </c>
      <c r="D29" s="37">
        <v>107.03400000000001</v>
      </c>
      <c r="E29" s="37">
        <v>107.13800000000001</v>
      </c>
      <c r="F29" s="37">
        <v>102.63800000000001</v>
      </c>
      <c r="G29" s="37">
        <v>105.414</v>
      </c>
      <c r="H29" s="37">
        <v>109.03400000000001</v>
      </c>
      <c r="I29" s="37">
        <v>110.13800000000001</v>
      </c>
      <c r="J29" s="37">
        <v>107.483</v>
      </c>
      <c r="K29" s="37">
        <v>110.759</v>
      </c>
      <c r="L29" s="37">
        <v>110.03400000000001</v>
      </c>
      <c r="M29" s="37">
        <v>109.379</v>
      </c>
      <c r="N29" s="37">
        <v>109.828</v>
      </c>
      <c r="O29" s="37">
        <v>110.679</v>
      </c>
      <c r="P29" s="37">
        <v>108.559</v>
      </c>
      <c r="Q29" s="37">
        <v>104.271</v>
      </c>
      <c r="R29" s="5"/>
      <c r="S29" s="4">
        <f t="shared" si="8"/>
        <v>102.65651422278042</v>
      </c>
      <c r="T29" s="4" t="e">
        <f t="shared" si="9"/>
        <v>#N/A</v>
      </c>
      <c r="U29" s="4" t="e">
        <f t="shared" si="10"/>
        <v>#N/A</v>
      </c>
      <c r="V29" s="4">
        <f t="shared" si="11"/>
        <v>101.49018025917826</v>
      </c>
      <c r="W29" s="4">
        <f t="shared" si="12"/>
        <v>103.85732377648293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>
        <f t="shared" si="19"/>
        <v>106.99712780091005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2.4384857772195829</v>
      </c>
      <c r="AJ29" s="4">
        <f t="shared" si="24"/>
        <v>0</v>
      </c>
      <c r="AK29" s="4">
        <f t="shared" si="25"/>
        <v>0</v>
      </c>
      <c r="AL29" s="4">
        <f t="shared" si="26"/>
        <v>1.1478197408217454</v>
      </c>
      <c r="AM29" s="4">
        <f t="shared" si="27"/>
        <v>1.5566762235170728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2.8308721990899528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102.65651422261311</v>
      </c>
      <c r="AZ29" s="2" t="e">
        <f t="shared" si="37"/>
        <v>#N/A</v>
      </c>
      <c r="BA29" s="2" t="e">
        <f t="shared" si="37"/>
        <v>#N/A</v>
      </c>
      <c r="BB29" s="2">
        <f t="shared" si="37"/>
        <v>101.49018025916999</v>
      </c>
      <c r="BC29" s="2">
        <f t="shared" si="37"/>
        <v>103.85732377647031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>
        <f t="shared" si="37"/>
        <v>106.99712780088936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105.095</v>
      </c>
      <c r="BP29" s="2" t="str">
        <f t="shared" si="39"/>
        <v/>
      </c>
      <c r="BQ29" s="2" t="str">
        <f t="shared" si="40"/>
        <v/>
      </c>
      <c r="BR29" s="2">
        <f t="shared" si="41"/>
        <v>102.63800000000001</v>
      </c>
      <c r="BS29" s="2">
        <f t="shared" si="42"/>
        <v>105.414</v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>
        <f t="shared" si="49"/>
        <v>109.828</v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102.63403339587244</v>
      </c>
      <c r="DL29" s="2">
        <f t="shared" si="70"/>
        <v>102.36363157894736</v>
      </c>
      <c r="DM29" s="2">
        <f t="shared" si="70"/>
        <v>102.69775358354306</v>
      </c>
      <c r="DN29" s="2">
        <f t="shared" si="70"/>
        <v>101.38911322701691</v>
      </c>
      <c r="DO29" s="2">
        <f t="shared" si="70"/>
        <v>103.77259460188934</v>
      </c>
      <c r="DP29" s="2">
        <f t="shared" si="70"/>
        <v>106.34524893314368</v>
      </c>
      <c r="DQ29" s="2">
        <f t="shared" si="70"/>
        <v>107.59047795163586</v>
      </c>
      <c r="DR29" s="2">
        <f t="shared" si="70"/>
        <v>108.39904519093996</v>
      </c>
      <c r="DS29" s="2">
        <f t="shared" si="70"/>
        <v>108.30672641062114</v>
      </c>
      <c r="DT29" s="2">
        <f t="shared" si="70"/>
        <v>107.38540630630629</v>
      </c>
      <c r="DU29" s="2">
        <f t="shared" si="70"/>
        <v>106.59590939927786</v>
      </c>
      <c r="DV29" s="2">
        <f t="shared" si="70"/>
        <v>107.03025052264809</v>
      </c>
      <c r="DW29" s="2">
        <f t="shared" si="70"/>
        <v>106.3796087099245</v>
      </c>
      <c r="DX29" s="2">
        <f t="shared" si="70"/>
        <v>105.60021660231662</v>
      </c>
      <c r="DY29" s="2">
        <f t="shared" si="70"/>
        <v>101.44187789661321</v>
      </c>
      <c r="EA29" s="2">
        <f t="shared" si="71"/>
        <v>103.41178184877947</v>
      </c>
      <c r="EB29" s="2">
        <f t="shared" si="72"/>
        <v>102.23961258924925</v>
      </c>
      <c r="EC29" s="2">
        <f t="shared" si="73"/>
        <v>103.19022591943956</v>
      </c>
      <c r="ED29" s="2">
        <f t="shared" si="74"/>
        <v>105.12009594867959</v>
      </c>
      <c r="EE29" s="2">
        <f t="shared" si="75"/>
        <v>106.76416733814946</v>
      </c>
      <c r="EF29" s="2">
        <f t="shared" si="76"/>
        <v>109.48117699289659</v>
      </c>
      <c r="EG29" s="2">
        <f t="shared" si="77"/>
        <v>107.57557996256463</v>
      </c>
      <c r="EH29" s="2">
        <f t="shared" si="78"/>
        <v>109.98157170172084</v>
      </c>
      <c r="EI29" s="2">
        <f t="shared" si="79"/>
        <v>111.66123934149429</v>
      </c>
      <c r="EJ29" s="2">
        <f t="shared" si="80"/>
        <v>111.39340193407267</v>
      </c>
      <c r="EK29" s="2">
        <f t="shared" si="81"/>
        <v>106.99830184399619</v>
      </c>
      <c r="EL29" s="2">
        <f t="shared" si="82"/>
        <v>105.78169929947458</v>
      </c>
      <c r="EM29" s="2">
        <f t="shared" si="83"/>
        <v>113.88547324336407</v>
      </c>
      <c r="EN29" s="2">
        <f t="shared" si="84"/>
        <v>113.21911840954881</v>
      </c>
      <c r="EO29" s="2">
        <f t="shared" si="85"/>
        <v>106.57624508188277</v>
      </c>
      <c r="EQ29" s="2">
        <f t="shared" si="86"/>
        <v>101.97316481419956</v>
      </c>
      <c r="ER29" s="2">
        <f t="shared" si="87"/>
        <v>102.46819674280152</v>
      </c>
      <c r="ES29" s="2">
        <f t="shared" si="87"/>
        <v>102.5904321710367</v>
      </c>
      <c r="ET29" s="2">
        <f t="shared" si="87"/>
        <v>104.8825274529715</v>
      </c>
      <c r="EU29" s="2">
        <f t="shared" si="87"/>
        <v>103.99484476454856</v>
      </c>
      <c r="EV29" s="2">
        <f t="shared" si="87"/>
        <v>111.09017615634512</v>
      </c>
      <c r="EW29" s="2">
        <f t="shared" si="87"/>
        <v>109.32461034386903</v>
      </c>
      <c r="EX29" s="2">
        <f t="shared" si="87"/>
        <v>110.44709604971428</v>
      </c>
      <c r="EY29" s="2">
        <f t="shared" si="87"/>
        <v>111.95516635744669</v>
      </c>
      <c r="EZ29" s="2">
        <f t="shared" si="87"/>
        <v>110.99752262472605</v>
      </c>
      <c r="FA29" s="2">
        <f t="shared" si="87"/>
        <v>110.29075803766024</v>
      </c>
      <c r="FB29" s="2">
        <f t="shared" si="87"/>
        <v>107.25299684855742</v>
      </c>
      <c r="FC29" s="2">
        <f t="shared" si="87"/>
        <v>112.20293357354328</v>
      </c>
      <c r="FD29" s="2">
        <f t="shared" si="87"/>
        <v>112.94011959255934</v>
      </c>
      <c r="FE29" s="2">
        <f t="shared" si="87"/>
        <v>111.06979627138526</v>
      </c>
      <c r="FG29" s="2">
        <f t="shared" si="88"/>
        <v>2.8909672802412821E-2</v>
      </c>
      <c r="FH29" s="2">
        <f t="shared" si="89"/>
        <v>2.6592909934683381E-2</v>
      </c>
      <c r="FI29" s="2">
        <f t="shared" si="89"/>
        <v>2.5005760643849032E-2</v>
      </c>
      <c r="FJ29" s="2">
        <f t="shared" si="89"/>
        <v>2.7088807539911434E-2</v>
      </c>
      <c r="FK29" s="2">
        <f t="shared" si="89"/>
        <v>2.8325946461669901E-2</v>
      </c>
      <c r="FL29" s="2">
        <f t="shared" si="89"/>
        <v>2.6751374015507725E-2</v>
      </c>
      <c r="FM29" s="2">
        <f t="shared" si="89"/>
        <v>2.6427497618749303E-2</v>
      </c>
      <c r="FN29" s="2">
        <f t="shared" si="89"/>
        <v>2.4688398555754519E-2</v>
      </c>
      <c r="FO29" s="2">
        <f t="shared" si="89"/>
        <v>2.5564068744270019E-2</v>
      </c>
      <c r="FP29" s="2">
        <f t="shared" si="89"/>
        <v>2.4405513700094306E-2</v>
      </c>
      <c r="FQ29" s="2">
        <f t="shared" si="89"/>
        <v>2.5582493077727645E-2</v>
      </c>
      <c r="FR29" s="2">
        <f t="shared" si="89"/>
        <v>2.6531974432413983E-2</v>
      </c>
      <c r="FS29" s="2">
        <f t="shared" si="89"/>
        <v>2.3300213963394444E-2</v>
      </c>
      <c r="FT29" s="2">
        <f t="shared" si="89"/>
        <v>2.4126903964580886E-2</v>
      </c>
      <c r="FU29" s="2">
        <f t="shared" si="89"/>
        <v>2.2721268276697775E-2</v>
      </c>
      <c r="FW29" s="2">
        <f t="shared" si="112"/>
        <v>2.5208623002737182E-6</v>
      </c>
      <c r="FX29" s="2">
        <f t="shared" si="90"/>
        <v>3.0386217957439681E-6</v>
      </c>
      <c r="FY29" s="2">
        <f t="shared" si="90"/>
        <v>2.9724308599230363E-6</v>
      </c>
      <c r="FZ29" s="2">
        <f t="shared" si="90"/>
        <v>3.538889982634362E-6</v>
      </c>
      <c r="GA29" s="2">
        <f t="shared" si="90"/>
        <v>3.5945911864674498E-6</v>
      </c>
      <c r="GB29" s="2">
        <f t="shared" si="90"/>
        <v>3.4638302691939352E-6</v>
      </c>
      <c r="GC29" s="2">
        <f t="shared" si="90"/>
        <v>3.4529415108831894E-6</v>
      </c>
      <c r="GD29" s="2">
        <f t="shared" si="90"/>
        <v>3.6275530603651409E-6</v>
      </c>
      <c r="GE29" s="2">
        <f t="shared" si="90"/>
        <v>4.124421269162598E-6</v>
      </c>
      <c r="GF29" s="2">
        <f t="shared" si="90"/>
        <v>3.8869414803268104E-6</v>
      </c>
      <c r="GG29" s="2">
        <f t="shared" si="90"/>
        <v>3.1456913972046011E-6</v>
      </c>
      <c r="GH29" s="2">
        <f t="shared" si="90"/>
        <v>2.5877648455138782E-6</v>
      </c>
      <c r="GI29" s="2">
        <f t="shared" si="90"/>
        <v>2.2947922854956806E-6</v>
      </c>
      <c r="GJ29" s="2">
        <f t="shared" si="90"/>
        <v>2.3332082761309E-6</v>
      </c>
      <c r="GK29" s="2">
        <f t="shared" si="90"/>
        <v>2.3194308217964067E-6</v>
      </c>
      <c r="GM29" s="86">
        <f t="shared" si="113"/>
        <v>1.1607854572328422E-13</v>
      </c>
      <c r="GN29" s="86">
        <f t="shared" si="91"/>
        <v>1.244106247633132E-15</v>
      </c>
      <c r="GO29" s="86">
        <f t="shared" si="91"/>
        <v>1.5588207195579775E-16</v>
      </c>
      <c r="GP29" s="86">
        <f t="shared" si="91"/>
        <v>5.105851680774691E-15</v>
      </c>
      <c r="GQ29" s="86">
        <f t="shared" si="91"/>
        <v>7.8872221530816962E-15</v>
      </c>
      <c r="GR29" s="86">
        <f t="shared" si="91"/>
        <v>2.7104476204960321E-16</v>
      </c>
      <c r="GS29" s="86">
        <f t="shared" si="91"/>
        <v>3.8075531213012235E-16</v>
      </c>
      <c r="GT29" s="86">
        <f t="shared" si="91"/>
        <v>1.2412598606004071E-16</v>
      </c>
      <c r="GU29" s="86">
        <f t="shared" si="91"/>
        <v>2.953134641093947E-16</v>
      </c>
      <c r="GV29" s="86">
        <f t="shared" si="91"/>
        <v>7.2837818589599617E-18</v>
      </c>
      <c r="GW29" s="86">
        <f t="shared" si="91"/>
        <v>1.4227315314880523E-16</v>
      </c>
      <c r="GX29" s="86">
        <f t="shared" si="91"/>
        <v>1.4246762854289983E-14</v>
      </c>
      <c r="GY29" s="86">
        <f t="shared" si="91"/>
        <v>7.9024760978935295E-17</v>
      </c>
      <c r="GZ29" s="86">
        <f t="shared" si="91"/>
        <v>2.9779535923403287E-17</v>
      </c>
      <c r="HA29" s="86">
        <f t="shared" si="91"/>
        <v>6.3755902943732054E-20</v>
      </c>
      <c r="HC29" s="86">
        <f t="shared" ref="HC29:HC91" si="145" xml:space="preserve"> _xlfn.NORM.DIST($B29, C$8, ABS(C$12), TRUE) * _xlfn.NORM.DIST(($B29 - C$8)*C$16, 0, ABS(C$12), TRUE) * 2</f>
        <v>1.3847153569918529E-31</v>
      </c>
      <c r="HD29" s="86">
        <f t="shared" si="92"/>
        <v>1.9730681449177537E-30</v>
      </c>
      <c r="HE29" s="86">
        <f t="shared" si="92"/>
        <v>1.352385539431378E-35</v>
      </c>
      <c r="HF29" s="86">
        <f t="shared" si="92"/>
        <v>2.016264808386984E-37</v>
      </c>
      <c r="HG29" s="86">
        <f t="shared" si="92"/>
        <v>4.2891453002171255E-39</v>
      </c>
      <c r="HH29" s="86">
        <f t="shared" si="92"/>
        <v>4.2445792385442692E-40</v>
      </c>
      <c r="HI29" s="86">
        <f t="shared" si="92"/>
        <v>5.0068412940513673E-39</v>
      </c>
      <c r="HJ29" s="86">
        <f t="shared" si="92"/>
        <v>1.1442610622514161E-39</v>
      </c>
      <c r="HK29" s="86">
        <f t="shared" si="92"/>
        <v>5.0810264907275167E-39</v>
      </c>
      <c r="HL29" s="86">
        <f t="shared" si="92"/>
        <v>3.2646882835617892E-38</v>
      </c>
      <c r="HM29" s="86">
        <f t="shared" si="92"/>
        <v>3.7972764426242235E-37</v>
      </c>
      <c r="HN29" s="86">
        <f t="shared" si="92"/>
        <v>1.3462551829429208E-35</v>
      </c>
      <c r="HO29" s="86">
        <f t="shared" si="92"/>
        <v>5.3054021859298079E-40</v>
      </c>
      <c r="HP29" s="86">
        <f t="shared" si="92"/>
        <v>6.045066346676203E-42</v>
      </c>
      <c r="HQ29" s="86">
        <f t="shared" si="92"/>
        <v>5.304571781877658E-47</v>
      </c>
      <c r="HS29" s="86">
        <f t="shared" si="114"/>
        <v>9.9661362051709371E-163</v>
      </c>
      <c r="HT29" s="86">
        <f t="shared" si="93"/>
        <v>1.3595282619899408E-155</v>
      </c>
      <c r="HU29" s="86">
        <f t="shared" si="93"/>
        <v>7.1372829954826306E-183</v>
      </c>
      <c r="HV29" s="86">
        <f t="shared" si="93"/>
        <v>3.7933858396129608E-189</v>
      </c>
      <c r="HW29" s="86">
        <f t="shared" si="93"/>
        <v>3.328042815108738E-200</v>
      </c>
      <c r="HX29" s="86">
        <f t="shared" si="93"/>
        <v>1.2413105452456539E-207</v>
      </c>
      <c r="HY29" s="86">
        <f t="shared" si="93"/>
        <v>3.7629318583022846E-202</v>
      </c>
      <c r="HZ29" s="86">
        <f t="shared" si="93"/>
        <v>2.5745812090108644E-202</v>
      </c>
      <c r="IA29" s="86">
        <f t="shared" si="93"/>
        <v>7.7064314418444388E-199</v>
      </c>
      <c r="IB29" s="86">
        <f t="shared" si="93"/>
        <v>1.3448553223511652E-196</v>
      </c>
      <c r="IC29" s="86">
        <f t="shared" si="93"/>
        <v>4.3956333126100669E-192</v>
      </c>
      <c r="ID29" s="86">
        <f t="shared" si="93"/>
        <v>4.3918609554059694E-183</v>
      </c>
      <c r="IE29" s="86">
        <f t="shared" si="93"/>
        <v>2.2539813374508742E-206</v>
      </c>
      <c r="IF29" s="86">
        <f t="shared" si="93"/>
        <v>1.3172959469599474E-80</v>
      </c>
      <c r="IG29" s="86">
        <f t="shared" si="93"/>
        <v>8.4596494828025882E-58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6.0417484749877095E-292</v>
      </c>
      <c r="IW29" s="86">
        <f t="shared" si="129"/>
        <v>1.0000078246053827E-225</v>
      </c>
      <c r="IY29" s="86">
        <f t="shared" si="130"/>
        <v>1.1607854572328422E-13</v>
      </c>
      <c r="IZ29" s="86">
        <f t="shared" si="131"/>
        <v>1.244106247633134E-15</v>
      </c>
      <c r="JA29" s="86">
        <f t="shared" si="132"/>
        <v>1.5588207195579775E-16</v>
      </c>
      <c r="JB29" s="86">
        <f t="shared" si="133"/>
        <v>5.105851680774691E-15</v>
      </c>
      <c r="JC29" s="86">
        <f t="shared" si="134"/>
        <v>7.8872221530816962E-15</v>
      </c>
      <c r="JD29" s="86">
        <f t="shared" si="135"/>
        <v>2.7104476204960321E-16</v>
      </c>
      <c r="JE29" s="86">
        <f t="shared" si="136"/>
        <v>3.8075531213012235E-16</v>
      </c>
      <c r="JF29" s="86">
        <f t="shared" si="137"/>
        <v>1.2412598606004071E-16</v>
      </c>
      <c r="JG29" s="86">
        <f t="shared" si="138"/>
        <v>2.953134641093947E-16</v>
      </c>
      <c r="JH29" s="86">
        <f t="shared" si="139"/>
        <v>7.2837818589599617E-18</v>
      </c>
      <c r="JI29" s="86">
        <f t="shared" si="140"/>
        <v>1.4227315314880523E-16</v>
      </c>
      <c r="JJ29" s="86">
        <f t="shared" si="141"/>
        <v>1.4246762854289983E-14</v>
      </c>
      <c r="JK29" s="86">
        <f t="shared" si="142"/>
        <v>7.9024760978935295E-17</v>
      </c>
      <c r="JL29" s="86">
        <f t="shared" si="143"/>
        <v>2.9779535923403287E-17</v>
      </c>
      <c r="JM29" s="86">
        <f t="shared" si="144"/>
        <v>6.3755902943732054E-20</v>
      </c>
    </row>
    <row r="30" spans="1:274" x14ac:dyDescent="0.25">
      <c r="B30" s="2">
        <v>3</v>
      </c>
      <c r="C30" s="37">
        <v>103.952</v>
      </c>
      <c r="D30" s="37">
        <v>105.86199999999999</v>
      </c>
      <c r="E30" s="37">
        <v>107.828</v>
      </c>
      <c r="F30" s="37">
        <v>103.55200000000001</v>
      </c>
      <c r="G30" s="37">
        <v>107.259</v>
      </c>
      <c r="H30" s="37">
        <v>108.431</v>
      </c>
      <c r="I30" s="37">
        <v>112.586</v>
      </c>
      <c r="J30" s="37">
        <v>109.741</v>
      </c>
      <c r="K30" s="37">
        <v>111.431</v>
      </c>
      <c r="L30" s="37">
        <v>109.672</v>
      </c>
      <c r="M30" s="37">
        <v>109.20699999999999</v>
      </c>
      <c r="N30" s="37">
        <v>107.10299999999999</v>
      </c>
      <c r="O30" s="37">
        <v>109.107</v>
      </c>
      <c r="P30" s="37">
        <v>108.339</v>
      </c>
      <c r="Q30" s="37">
        <v>103.39</v>
      </c>
      <c r="S30" s="4">
        <f t="shared" si="8"/>
        <v>102.72628289601302</v>
      </c>
      <c r="T30" s="4">
        <f t="shared" si="9"/>
        <v>102.47612395673428</v>
      </c>
      <c r="U30" s="4" t="e">
        <f t="shared" si="10"/>
        <v>#N/A</v>
      </c>
      <c r="V30" s="4">
        <f t="shared" si="11"/>
        <v>101.66278589303251</v>
      </c>
      <c r="W30" s="4">
        <f t="shared" si="12"/>
        <v>104.03116278041553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>
        <f t="shared" si="19"/>
        <v>107.09547863412816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1.2257171039869803</v>
      </c>
      <c r="AJ30" s="4">
        <f t="shared" si="24"/>
        <v>3.3858760432657107</v>
      </c>
      <c r="AK30" s="4">
        <f t="shared" si="25"/>
        <v>0</v>
      </c>
      <c r="AL30" s="4">
        <f t="shared" si="26"/>
        <v>1.8892141069675006</v>
      </c>
      <c r="AM30" s="4">
        <f t="shared" si="27"/>
        <v>3.2278372195844725</v>
      </c>
      <c r="AN30" s="4">
        <f t="shared" si="28"/>
        <v>0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7.5213658718382703E-3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>
        <f t="shared" si="96"/>
        <v>102.72628289558091</v>
      </c>
      <c r="AZ30" s="2">
        <f t="shared" si="37"/>
        <v>102.47612395672773</v>
      </c>
      <c r="BA30" s="2" t="e">
        <f t="shared" si="37"/>
        <v>#N/A</v>
      </c>
      <c r="BB30" s="2">
        <f t="shared" si="37"/>
        <v>101.66278589300858</v>
      </c>
      <c r="BC30" s="2">
        <f t="shared" si="37"/>
        <v>104.03116278037922</v>
      </c>
      <c r="BD30" s="2" t="e">
        <f t="shared" si="37"/>
        <v>#N/A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>
        <f t="shared" si="37"/>
        <v>107.09547863407117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>
        <f t="shared" si="38"/>
        <v>103.952</v>
      </c>
      <c r="BP30" s="2">
        <f t="shared" si="39"/>
        <v>105.86199999999999</v>
      </c>
      <c r="BQ30" s="2" t="str">
        <f t="shared" si="40"/>
        <v/>
      </c>
      <c r="BR30" s="2">
        <f t="shared" si="41"/>
        <v>103.55200000000001</v>
      </c>
      <c r="BS30" s="2">
        <f t="shared" si="42"/>
        <v>107.259</v>
      </c>
      <c r="BT30" s="2" t="str">
        <f t="shared" si="43"/>
        <v/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>
        <f t="shared" si="49"/>
        <v>107.10299999999999</v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102.707458630394</v>
      </c>
      <c r="DL30" s="2">
        <f t="shared" si="70"/>
        <v>102.48629149797571</v>
      </c>
      <c r="DM30" s="2">
        <f t="shared" si="70"/>
        <v>102.82922901849219</v>
      </c>
      <c r="DN30" s="2">
        <f t="shared" si="70"/>
        <v>101.56136791744842</v>
      </c>
      <c r="DO30" s="2">
        <f t="shared" si="70"/>
        <v>103.94826099865048</v>
      </c>
      <c r="DP30" s="2">
        <f t="shared" si="70"/>
        <v>106.53204054054055</v>
      </c>
      <c r="DQ30" s="2">
        <f t="shared" si="70"/>
        <v>107.77824324324325</v>
      </c>
      <c r="DR30" s="2">
        <f t="shared" si="70"/>
        <v>108.55455903271695</v>
      </c>
      <c r="DS30" s="2">
        <f t="shared" si="70"/>
        <v>108.4918063063063</v>
      </c>
      <c r="DT30" s="2">
        <f t="shared" si="70"/>
        <v>107.58584864864864</v>
      </c>
      <c r="DU30" s="2">
        <f t="shared" si="70"/>
        <v>106.77732716927457</v>
      </c>
      <c r="DV30" s="2">
        <f t="shared" si="70"/>
        <v>107.13743850174217</v>
      </c>
      <c r="DW30" s="2">
        <f t="shared" si="70"/>
        <v>106.5602168727432</v>
      </c>
      <c r="DX30" s="2">
        <f t="shared" si="70"/>
        <v>105.73141583011585</v>
      </c>
      <c r="DY30" s="2">
        <f t="shared" si="70"/>
        <v>101.58444106506239</v>
      </c>
      <c r="EA30" s="2">
        <f t="shared" si="71"/>
        <v>103.30308684159984</v>
      </c>
      <c r="EB30" s="2">
        <f t="shared" si="72"/>
        <v>102.13667246763852</v>
      </c>
      <c r="EC30" s="2">
        <f t="shared" si="73"/>
        <v>103.07515455341503</v>
      </c>
      <c r="ED30" s="2">
        <f t="shared" si="74"/>
        <v>104.98480614902874</v>
      </c>
      <c r="EE30" s="2">
        <f t="shared" si="75"/>
        <v>106.62509377604889</v>
      </c>
      <c r="EF30" s="2">
        <f t="shared" si="76"/>
        <v>109.34375420941856</v>
      </c>
      <c r="EG30" s="2">
        <f t="shared" si="77"/>
        <v>107.47598854731766</v>
      </c>
      <c r="EH30" s="2">
        <f t="shared" si="78"/>
        <v>109.85835755258125</v>
      </c>
      <c r="EI30" s="2">
        <f t="shared" si="79"/>
        <v>111.5333024060785</v>
      </c>
      <c r="EJ30" s="2">
        <f t="shared" si="80"/>
        <v>111.26333698914003</v>
      </c>
      <c r="EK30" s="2">
        <f t="shared" si="81"/>
        <v>106.90315281793784</v>
      </c>
      <c r="EL30" s="2">
        <f t="shared" si="82"/>
        <v>105.6912744308231</v>
      </c>
      <c r="EM30" s="2">
        <f t="shared" si="83"/>
        <v>113.72999649843548</v>
      </c>
      <c r="EN30" s="2">
        <f t="shared" si="84"/>
        <v>113.08486075949369</v>
      </c>
      <c r="EO30" s="2">
        <f t="shared" si="85"/>
        <v>106.47938459161601</v>
      </c>
      <c r="EQ30" s="2">
        <f t="shared" si="86"/>
        <v>101.87944704863733</v>
      </c>
      <c r="ER30" s="2">
        <f t="shared" si="87"/>
        <v>102.36272539927872</v>
      </c>
      <c r="ES30" s="2">
        <f t="shared" si="87"/>
        <v>102.48163150302541</v>
      </c>
      <c r="ET30" s="2">
        <f t="shared" si="87"/>
        <v>104.74962792707737</v>
      </c>
      <c r="EU30" s="2">
        <f t="shared" si="87"/>
        <v>103.88512814696954</v>
      </c>
      <c r="EV30" s="2">
        <f t="shared" si="87"/>
        <v>110.93570183623841</v>
      </c>
      <c r="EW30" s="2">
        <f t="shared" si="87"/>
        <v>109.20635459190514</v>
      </c>
      <c r="EX30" s="2">
        <f t="shared" si="87"/>
        <v>110.31899091902696</v>
      </c>
      <c r="EY30" s="2">
        <f t="shared" si="87"/>
        <v>111.82415068349293</v>
      </c>
      <c r="EZ30" s="2">
        <f t="shared" si="87"/>
        <v>110.87168553134802</v>
      </c>
      <c r="FA30" s="2">
        <f t="shared" si="87"/>
        <v>110.16081674014549</v>
      </c>
      <c r="FB30" s="2">
        <f t="shared" si="87"/>
        <v>107.14734487811795</v>
      </c>
      <c r="FC30" s="2">
        <f t="shared" si="87"/>
        <v>112.06441835258633</v>
      </c>
      <c r="FD30" s="2">
        <f t="shared" si="87"/>
        <v>112.80858376182425</v>
      </c>
      <c r="FE30" s="2">
        <f t="shared" si="87"/>
        <v>110.92613740076402</v>
      </c>
      <c r="FG30" s="2">
        <f t="shared" si="88"/>
        <v>3.161065891869845E-2</v>
      </c>
      <c r="FH30" s="2">
        <f t="shared" si="89"/>
        <v>2.9083927145435534E-2</v>
      </c>
      <c r="FI30" s="2">
        <f t="shared" si="89"/>
        <v>2.735228364753086E-2</v>
      </c>
      <c r="FJ30" s="2">
        <f t="shared" si="89"/>
        <v>2.962486286155953E-2</v>
      </c>
      <c r="FK30" s="2">
        <f t="shared" si="89"/>
        <v>3.0974135441164639E-2</v>
      </c>
      <c r="FL30" s="2">
        <f t="shared" si="89"/>
        <v>2.9256788767531423E-2</v>
      </c>
      <c r="FM30" s="2">
        <f t="shared" si="89"/>
        <v>2.8903480369828274E-2</v>
      </c>
      <c r="FN30" s="2">
        <f t="shared" si="89"/>
        <v>2.7005965416823447E-2</v>
      </c>
      <c r="FO30" s="2">
        <f t="shared" si="89"/>
        <v>2.7961480479709835E-2</v>
      </c>
      <c r="FP30" s="2">
        <f t="shared" si="89"/>
        <v>2.6697252289249292E-2</v>
      </c>
      <c r="FQ30" s="2">
        <f t="shared" si="89"/>
        <v>2.7981583040602397E-2</v>
      </c>
      <c r="FR30" s="2">
        <f t="shared" si="89"/>
        <v>2.901745383422813E-2</v>
      </c>
      <c r="FS30" s="2">
        <f t="shared" si="89"/>
        <v>2.5490874044509795E-2</v>
      </c>
      <c r="FT30" s="2">
        <f t="shared" si="89"/>
        <v>2.6393188181044105E-2</v>
      </c>
      <c r="FU30" s="2">
        <f t="shared" si="89"/>
        <v>2.4858881925598958E-2</v>
      </c>
      <c r="FW30" s="2">
        <f t="shared" si="112"/>
        <v>2.7640698754848955E-6</v>
      </c>
      <c r="FX30" s="2">
        <f t="shared" si="90"/>
        <v>3.3317815686111288E-6</v>
      </c>
      <c r="FY30" s="2">
        <f t="shared" si="90"/>
        <v>3.2592046927910781E-6</v>
      </c>
      <c r="FZ30" s="2">
        <f t="shared" si="90"/>
        <v>3.8803143796689719E-6</v>
      </c>
      <c r="GA30" s="2">
        <f t="shared" si="90"/>
        <v>3.9413894931374302E-6</v>
      </c>
      <c r="GB30" s="2">
        <f t="shared" si="90"/>
        <v>3.7980130960763613E-6</v>
      </c>
      <c r="GC30" s="2">
        <f t="shared" si="90"/>
        <v>3.7860738179728409E-6</v>
      </c>
      <c r="GD30" s="2">
        <f t="shared" si="90"/>
        <v>3.9775314439872968E-6</v>
      </c>
      <c r="GE30" s="2">
        <f t="shared" si="90"/>
        <v>4.5223361938327937E-6</v>
      </c>
      <c r="GF30" s="2">
        <f t="shared" si="90"/>
        <v>4.2619449846117521E-6</v>
      </c>
      <c r="GG30" s="2">
        <f t="shared" si="90"/>
        <v>3.4491809820359267E-6</v>
      </c>
      <c r="GH30" s="2">
        <f t="shared" si="90"/>
        <v>2.8374270214515895E-6</v>
      </c>
      <c r="GI30" s="2">
        <f t="shared" si="90"/>
        <v>2.5161891486458128E-6</v>
      </c>
      <c r="GJ30" s="2">
        <f t="shared" si="90"/>
        <v>2.5583114259529243E-6</v>
      </c>
      <c r="GK30" s="2">
        <f t="shared" si="90"/>
        <v>2.5432047544578511E-6</v>
      </c>
      <c r="GM30" s="86">
        <f t="shared" si="113"/>
        <v>3.049205563453881E-13</v>
      </c>
      <c r="GN30" s="86">
        <f t="shared" si="91"/>
        <v>3.8628324698920263E-15</v>
      </c>
      <c r="GO30" s="86">
        <f t="shared" si="91"/>
        <v>5.1758706714320574E-16</v>
      </c>
      <c r="GP30" s="86">
        <f t="shared" si="91"/>
        <v>1.5022263623576173E-14</v>
      </c>
      <c r="GQ30" s="86">
        <f t="shared" si="91"/>
        <v>2.3096792803225643E-14</v>
      </c>
      <c r="GR30" s="86">
        <f t="shared" si="91"/>
        <v>8.9943771361646704E-16</v>
      </c>
      <c r="GS30" s="86">
        <f t="shared" si="91"/>
        <v>1.2403325385169596E-15</v>
      </c>
      <c r="GT30" s="86">
        <f t="shared" si="91"/>
        <v>4.1431115135178994E-16</v>
      </c>
      <c r="GU30" s="86">
        <f t="shared" si="91"/>
        <v>9.6169763556843627E-16</v>
      </c>
      <c r="GV30" s="86">
        <f t="shared" si="91"/>
        <v>2.725595791319813E-17</v>
      </c>
      <c r="GW30" s="86">
        <f t="shared" si="91"/>
        <v>4.778572299462726E-16</v>
      </c>
      <c r="GX30" s="86">
        <f t="shared" si="91"/>
        <v>3.9897430397344935E-14</v>
      </c>
      <c r="GY30" s="86">
        <f t="shared" si="91"/>
        <v>2.6365126780954032E-16</v>
      </c>
      <c r="GZ30" s="86">
        <f t="shared" si="91"/>
        <v>1.0465779460623104E-16</v>
      </c>
      <c r="HA30" s="86">
        <f t="shared" si="91"/>
        <v>2.8275198941808966E-19</v>
      </c>
      <c r="HC30" s="86">
        <f t="shared" si="145"/>
        <v>7.9725109437669577E-31</v>
      </c>
      <c r="HD30" s="86">
        <f t="shared" si="92"/>
        <v>1.080680009912705E-29</v>
      </c>
      <c r="HE30" s="86">
        <f t="shared" si="92"/>
        <v>9.9832164518251662E-35</v>
      </c>
      <c r="HF30" s="86">
        <f t="shared" si="92"/>
        <v>1.6772951807252937E-36</v>
      </c>
      <c r="HG30" s="86">
        <f t="shared" si="92"/>
        <v>4.0084108108625784E-38</v>
      </c>
      <c r="HH30" s="86">
        <f t="shared" si="92"/>
        <v>4.2195383150053134E-39</v>
      </c>
      <c r="HI30" s="86">
        <f t="shared" si="92"/>
        <v>4.6431197673150344E-38</v>
      </c>
      <c r="HJ30" s="86">
        <f t="shared" si="92"/>
        <v>1.0884783884218368E-38</v>
      </c>
      <c r="HK30" s="86">
        <f t="shared" si="92"/>
        <v>4.7077752280786322E-38</v>
      </c>
      <c r="HL30" s="86">
        <f t="shared" si="92"/>
        <v>2.9011368949970922E-37</v>
      </c>
      <c r="HM30" s="86">
        <f t="shared" si="92"/>
        <v>3.1199236336333302E-36</v>
      </c>
      <c r="HN30" s="86">
        <f t="shared" si="92"/>
        <v>9.6472080664641184E-35</v>
      </c>
      <c r="HO30" s="86">
        <f t="shared" si="92"/>
        <v>4.8430542269733818E-39</v>
      </c>
      <c r="HP30" s="86">
        <f t="shared" si="92"/>
        <v>6.3775644378162843E-41</v>
      </c>
      <c r="HQ30" s="86">
        <f t="shared" si="92"/>
        <v>7.7976489560743745E-46</v>
      </c>
      <c r="HS30" s="86">
        <f t="shared" si="114"/>
        <v>7.0050013832858221E-160</v>
      </c>
      <c r="HT30" s="86">
        <f t="shared" si="93"/>
        <v>7.7641760253607825E-153</v>
      </c>
      <c r="HU30" s="86">
        <f t="shared" si="93"/>
        <v>1.2423230274783965E-179</v>
      </c>
      <c r="HV30" s="86">
        <f t="shared" si="93"/>
        <v>9.6129003809177697E-186</v>
      </c>
      <c r="HW30" s="86">
        <f t="shared" si="93"/>
        <v>1.3641193129008335E-196</v>
      </c>
      <c r="HX30" s="86">
        <f t="shared" si="93"/>
        <v>6.6994591321367618E-204</v>
      </c>
      <c r="HY30" s="86">
        <f t="shared" si="93"/>
        <v>1.5725703033303538E-198</v>
      </c>
      <c r="HZ30" s="86">
        <f t="shared" si="93"/>
        <v>1.1059907135784133E-198</v>
      </c>
      <c r="IA30" s="86">
        <f t="shared" si="93"/>
        <v>2.9968152284566067E-195</v>
      </c>
      <c r="IB30" s="86">
        <f t="shared" si="93"/>
        <v>4.6695465124388578E-193</v>
      </c>
      <c r="IC30" s="86">
        <f t="shared" si="93"/>
        <v>1.1655672069070721E-188</v>
      </c>
      <c r="ID30" s="86">
        <f t="shared" si="93"/>
        <v>6.8690262723814588E-180</v>
      </c>
      <c r="IE30" s="86">
        <f t="shared" si="93"/>
        <v>8.7049044124826913E-203</v>
      </c>
      <c r="IF30" s="86">
        <f t="shared" si="93"/>
        <v>3.071806027404715E-79</v>
      </c>
      <c r="IG30" s="86">
        <f t="shared" si="93"/>
        <v>7.9284676225872773E-57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7.632270085141194E-288</v>
      </c>
      <c r="IW30" s="86">
        <f t="shared" si="129"/>
        <v>1.4574332118505162E-222</v>
      </c>
      <c r="IY30" s="86">
        <f t="shared" si="130"/>
        <v>3.049205563453881E-13</v>
      </c>
      <c r="IZ30" s="86">
        <f t="shared" si="131"/>
        <v>3.8628324698920373E-15</v>
      </c>
      <c r="JA30" s="86">
        <f t="shared" si="132"/>
        <v>5.1758706714320574E-16</v>
      </c>
      <c r="JB30" s="86">
        <f t="shared" si="133"/>
        <v>1.5022263623576173E-14</v>
      </c>
      <c r="JC30" s="86">
        <f t="shared" si="134"/>
        <v>2.3096792803225643E-14</v>
      </c>
      <c r="JD30" s="86">
        <f t="shared" si="135"/>
        <v>8.9943771361646704E-16</v>
      </c>
      <c r="JE30" s="86">
        <f t="shared" si="136"/>
        <v>1.2403325385169596E-15</v>
      </c>
      <c r="JF30" s="86">
        <f t="shared" si="137"/>
        <v>4.1431115135178994E-16</v>
      </c>
      <c r="JG30" s="86">
        <f t="shared" si="138"/>
        <v>9.6169763556843627E-16</v>
      </c>
      <c r="JH30" s="86">
        <f t="shared" si="139"/>
        <v>2.725595791319813E-17</v>
      </c>
      <c r="JI30" s="86">
        <f t="shared" si="140"/>
        <v>4.778572299462726E-16</v>
      </c>
      <c r="JJ30" s="86">
        <f t="shared" si="141"/>
        <v>3.9897430397344935E-14</v>
      </c>
      <c r="JK30" s="86">
        <f t="shared" si="142"/>
        <v>2.6365126780954032E-16</v>
      </c>
      <c r="JL30" s="86">
        <f t="shared" si="143"/>
        <v>1.0465779460623104E-16</v>
      </c>
      <c r="JM30" s="86">
        <f t="shared" si="144"/>
        <v>2.8275198941808966E-19</v>
      </c>
    </row>
    <row r="31" spans="1:274" x14ac:dyDescent="0.25">
      <c r="B31" s="2">
        <v>4</v>
      </c>
      <c r="C31" s="37">
        <v>103.746</v>
      </c>
      <c r="D31" s="37">
        <v>103.759</v>
      </c>
      <c r="E31" s="37">
        <v>106.224</v>
      </c>
      <c r="F31" s="37">
        <v>102.55200000000001</v>
      </c>
      <c r="G31" s="37">
        <v>104.46599999999999</v>
      </c>
      <c r="H31" s="37">
        <v>109.259</v>
      </c>
      <c r="I31" s="37">
        <v>110.517</v>
      </c>
      <c r="J31" s="37">
        <v>110.60299999999999</v>
      </c>
      <c r="K31" s="37">
        <v>109.79300000000001</v>
      </c>
      <c r="L31" s="37">
        <v>112.172</v>
      </c>
      <c r="M31" s="37">
        <v>110.36199999999999</v>
      </c>
      <c r="N31" s="37">
        <v>108.155</v>
      </c>
      <c r="O31" s="37">
        <v>109.607</v>
      </c>
      <c r="P31" s="37">
        <v>107.017</v>
      </c>
      <c r="Q31" s="37">
        <v>103.983</v>
      </c>
      <c r="S31" s="4">
        <f t="shared" si="8"/>
        <v>102.795168370596</v>
      </c>
      <c r="T31" s="4">
        <f t="shared" si="9"/>
        <v>102.59065988724481</v>
      </c>
      <c r="U31" s="4">
        <f t="shared" si="10"/>
        <v>102.96068377134864</v>
      </c>
      <c r="V31" s="4">
        <f t="shared" si="11"/>
        <v>101.83454678476296</v>
      </c>
      <c r="W31" s="4">
        <f t="shared" si="12"/>
        <v>104.2038991569875</v>
      </c>
      <c r="X31" s="4">
        <f t="shared" si="13"/>
        <v>106.79841166189892</v>
      </c>
      <c r="Y31" s="4">
        <f t="shared" si="14"/>
        <v>107.94738161692156</v>
      </c>
      <c r="Z31" s="4">
        <f t="shared" si="15"/>
        <v>108.74034980815684</v>
      </c>
      <c r="AA31" s="4">
        <f t="shared" si="16"/>
        <v>108.7603154331957</v>
      </c>
      <c r="AB31" s="4" t="e">
        <f t="shared" si="17"/>
        <v>#N/A</v>
      </c>
      <c r="AC31" s="4">
        <f t="shared" si="18"/>
        <v>106.95414466124558</v>
      </c>
      <c r="AD31" s="4">
        <f t="shared" si="19"/>
        <v>107.19247691250722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0.95083162940399291</v>
      </c>
      <c r="AJ31" s="4">
        <f t="shared" si="24"/>
        <v>1.1683401127551889</v>
      </c>
      <c r="AK31" s="4">
        <f t="shared" si="25"/>
        <v>3.2633162286513624</v>
      </c>
      <c r="AL31" s="4">
        <f t="shared" si="26"/>
        <v>0.7174532152370432</v>
      </c>
      <c r="AM31" s="4">
        <f t="shared" si="27"/>
        <v>0.26210084301249026</v>
      </c>
      <c r="AN31" s="4">
        <f t="shared" si="28"/>
        <v>2.4605883381010756</v>
      </c>
      <c r="AO31" s="4">
        <f t="shared" si="29"/>
        <v>2.5696183830784349</v>
      </c>
      <c r="AP31" s="4">
        <f t="shared" si="30"/>
        <v>1.8626501918431586</v>
      </c>
      <c r="AQ31" s="4">
        <f t="shared" si="31"/>
        <v>1.0326845668043063</v>
      </c>
      <c r="AR31" s="4">
        <f t="shared" si="32"/>
        <v>0</v>
      </c>
      <c r="AS31" s="4">
        <f t="shared" si="33"/>
        <v>3.4078553387544162</v>
      </c>
      <c r="AT31" s="4">
        <f t="shared" si="34"/>
        <v>0.9625230874927837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>
        <f t="shared" si="96"/>
        <v>102.79516836949838</v>
      </c>
      <c r="AZ31" s="2">
        <f t="shared" si="37"/>
        <v>102.59065988722521</v>
      </c>
      <c r="BA31" s="2">
        <f t="shared" si="37"/>
        <v>102.96068377134573</v>
      </c>
      <c r="BB31" s="2">
        <f t="shared" si="37"/>
        <v>101.83454678469505</v>
      </c>
      <c r="BC31" s="2">
        <f t="shared" si="37"/>
        <v>104.20389915688493</v>
      </c>
      <c r="BD31" s="2">
        <f t="shared" si="37"/>
        <v>106.79841166189421</v>
      </c>
      <c r="BE31" s="2">
        <f t="shared" si="37"/>
        <v>107.94738161691519</v>
      </c>
      <c r="BF31" s="2">
        <f t="shared" si="37"/>
        <v>108.74034980815465</v>
      </c>
      <c r="BG31" s="2">
        <f t="shared" si="37"/>
        <v>108.76031543319087</v>
      </c>
      <c r="BH31" s="2" t="e">
        <f t="shared" si="37"/>
        <v>#N/A</v>
      </c>
      <c r="BI31" s="2">
        <f t="shared" si="37"/>
        <v>106.95414466124316</v>
      </c>
      <c r="BJ31" s="2">
        <f t="shared" si="37"/>
        <v>107.19247691235303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>
        <f t="shared" si="38"/>
        <v>103.746</v>
      </c>
      <c r="BP31" s="2">
        <f t="shared" si="39"/>
        <v>103.759</v>
      </c>
      <c r="BQ31" s="2">
        <f t="shared" si="40"/>
        <v>106.224</v>
      </c>
      <c r="BR31" s="2">
        <f t="shared" si="41"/>
        <v>102.55200000000001</v>
      </c>
      <c r="BS31" s="2">
        <f t="shared" si="42"/>
        <v>104.46599999999999</v>
      </c>
      <c r="BT31" s="2">
        <f t="shared" si="43"/>
        <v>109.259</v>
      </c>
      <c r="BU31" s="2">
        <f t="shared" si="44"/>
        <v>110.517</v>
      </c>
      <c r="BV31" s="2">
        <f t="shared" si="45"/>
        <v>110.60299999999999</v>
      </c>
      <c r="BW31" s="2">
        <f t="shared" si="46"/>
        <v>109.79300000000001</v>
      </c>
      <c r="BX31" s="2" t="str">
        <f t="shared" si="47"/>
        <v/>
      </c>
      <c r="BY31" s="2">
        <f t="shared" si="48"/>
        <v>110.36199999999999</v>
      </c>
      <c r="BZ31" s="2">
        <f t="shared" si="49"/>
        <v>108.155</v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102.78088386491558</v>
      </c>
      <c r="DL31" s="2">
        <f t="shared" si="70"/>
        <v>102.60895141700405</v>
      </c>
      <c r="DM31" s="2">
        <f t="shared" si="70"/>
        <v>102.96070445344131</v>
      </c>
      <c r="DN31" s="2">
        <f t="shared" si="70"/>
        <v>101.73362260787994</v>
      </c>
      <c r="DO31" s="2">
        <f t="shared" si="70"/>
        <v>104.12392739541161</v>
      </c>
      <c r="DP31" s="2">
        <f t="shared" si="70"/>
        <v>106.71883214793742</v>
      </c>
      <c r="DQ31" s="2">
        <f t="shared" si="70"/>
        <v>107.96600853485066</v>
      </c>
      <c r="DR31" s="2">
        <f t="shared" si="70"/>
        <v>108.71007287449396</v>
      </c>
      <c r="DS31" s="2">
        <f t="shared" si="70"/>
        <v>108.67688620199146</v>
      </c>
      <c r="DT31" s="2">
        <f t="shared" si="70"/>
        <v>107.78629099099098</v>
      </c>
      <c r="DU31" s="2">
        <f t="shared" si="70"/>
        <v>106.95874493927128</v>
      </c>
      <c r="DV31" s="2">
        <f t="shared" si="70"/>
        <v>107.24462648083625</v>
      </c>
      <c r="DW31" s="2">
        <f t="shared" si="70"/>
        <v>106.74082503556188</v>
      </c>
      <c r="DX31" s="2">
        <f t="shared" si="70"/>
        <v>105.86261505791508</v>
      </c>
      <c r="DY31" s="2">
        <f t="shared" si="70"/>
        <v>101.72700423351159</v>
      </c>
      <c r="EA31" s="2">
        <f t="shared" si="71"/>
        <v>103.1943918344202</v>
      </c>
      <c r="EB31" s="2">
        <f t="shared" si="72"/>
        <v>102.03373234602778</v>
      </c>
      <c r="EC31" s="2">
        <f t="shared" si="73"/>
        <v>102.96008318739051</v>
      </c>
      <c r="ED31" s="2">
        <f t="shared" si="74"/>
        <v>104.84951634937789</v>
      </c>
      <c r="EE31" s="2">
        <f t="shared" si="75"/>
        <v>106.48602021394829</v>
      </c>
      <c r="EF31" s="2">
        <f t="shared" si="76"/>
        <v>109.20633142594052</v>
      </c>
      <c r="EG31" s="2">
        <f t="shared" si="77"/>
        <v>107.37639713207068</v>
      </c>
      <c r="EH31" s="2">
        <f t="shared" si="78"/>
        <v>109.73514340344168</v>
      </c>
      <c r="EI31" s="2">
        <f t="shared" si="79"/>
        <v>111.40536547066273</v>
      </c>
      <c r="EJ31" s="2">
        <f t="shared" si="80"/>
        <v>111.13327204420737</v>
      </c>
      <c r="EK31" s="2">
        <f t="shared" si="81"/>
        <v>106.80800379187949</v>
      </c>
      <c r="EL31" s="2">
        <f t="shared" si="82"/>
        <v>105.6008495621716</v>
      </c>
      <c r="EM31" s="2">
        <f t="shared" si="83"/>
        <v>113.57451975350691</v>
      </c>
      <c r="EN31" s="2">
        <f t="shared" si="84"/>
        <v>112.95060310943857</v>
      </c>
      <c r="EO31" s="2">
        <f t="shared" si="85"/>
        <v>106.38252410134925</v>
      </c>
      <c r="EQ31" s="2">
        <f t="shared" si="86"/>
        <v>101.7857292830751</v>
      </c>
      <c r="ER31" s="2">
        <f t="shared" si="87"/>
        <v>102.25725405575591</v>
      </c>
      <c r="ES31" s="2">
        <f t="shared" si="87"/>
        <v>102.37283083501411</v>
      </c>
      <c r="ET31" s="2">
        <f t="shared" si="87"/>
        <v>104.61672840118324</v>
      </c>
      <c r="EU31" s="2">
        <f t="shared" si="87"/>
        <v>103.77541152939051</v>
      </c>
      <c r="EV31" s="2">
        <f t="shared" si="87"/>
        <v>110.78122751613169</v>
      </c>
      <c r="EW31" s="2">
        <f t="shared" si="87"/>
        <v>109.08809883994125</v>
      </c>
      <c r="EX31" s="2">
        <f t="shared" si="87"/>
        <v>110.19088578833963</v>
      </c>
      <c r="EY31" s="2">
        <f t="shared" si="87"/>
        <v>111.69313500953916</v>
      </c>
      <c r="EZ31" s="2">
        <f t="shared" si="87"/>
        <v>110.74584843797</v>
      </c>
      <c r="FA31" s="2">
        <f t="shared" si="87"/>
        <v>110.03087544263074</v>
      </c>
      <c r="FB31" s="2">
        <f t="shared" si="87"/>
        <v>107.04169290767848</v>
      </c>
      <c r="FC31" s="2">
        <f t="shared" si="87"/>
        <v>111.92590313162938</v>
      </c>
      <c r="FD31" s="2">
        <f t="shared" si="87"/>
        <v>112.67704793108916</v>
      </c>
      <c r="FE31" s="2">
        <f t="shared" si="87"/>
        <v>110.78247853014278</v>
      </c>
      <c r="FG31" s="2">
        <f t="shared" si="88"/>
        <v>3.4555014482617046E-2</v>
      </c>
      <c r="FH31" s="2">
        <f t="shared" si="89"/>
        <v>3.1800660438497275E-2</v>
      </c>
      <c r="FI31" s="2">
        <f t="shared" si="89"/>
        <v>2.9912247235321845E-2</v>
      </c>
      <c r="FJ31" s="2">
        <f t="shared" si="89"/>
        <v>3.2390439349349653E-2</v>
      </c>
      <c r="FK31" s="2">
        <f t="shared" si="89"/>
        <v>3.3861275533637554E-2</v>
      </c>
      <c r="FL31" s="2">
        <f t="shared" si="89"/>
        <v>3.1989137084321835E-2</v>
      </c>
      <c r="FM31" s="2">
        <f t="shared" si="89"/>
        <v>3.160390676544883E-2</v>
      </c>
      <c r="FN31" s="2">
        <f t="shared" si="89"/>
        <v>2.9534500493321542E-2</v>
      </c>
      <c r="FO31" s="2">
        <f t="shared" si="89"/>
        <v>3.0576667820615931E-2</v>
      </c>
      <c r="FP31" s="2">
        <f t="shared" si="89"/>
        <v>2.9197750306546068E-2</v>
      </c>
      <c r="FQ31" s="2">
        <f t="shared" si="89"/>
        <v>3.0598591353087658E-2</v>
      </c>
      <c r="FR31" s="2">
        <f t="shared" si="89"/>
        <v>3.1728180757535425E-2</v>
      </c>
      <c r="FS31" s="2">
        <f t="shared" si="89"/>
        <v>2.7881617949731093E-2</v>
      </c>
      <c r="FT31" s="2">
        <f t="shared" si="89"/>
        <v>2.8866051800120633E-2</v>
      </c>
      <c r="FU31" s="2">
        <f t="shared" si="89"/>
        <v>2.7192006333101076E-2</v>
      </c>
      <c r="FW31" s="2">
        <f t="shared" si="112"/>
        <v>3.0307415428700445E-6</v>
      </c>
      <c r="FX31" s="2">
        <f t="shared" si="90"/>
        <v>3.6532246699856817E-6</v>
      </c>
      <c r="FY31" s="2">
        <f t="shared" si="90"/>
        <v>3.5736457587079651E-6</v>
      </c>
      <c r="FZ31" s="2">
        <f t="shared" si="90"/>
        <v>4.2546785186820584E-6</v>
      </c>
      <c r="GA31" s="2">
        <f t="shared" si="90"/>
        <v>4.3216459983919235E-6</v>
      </c>
      <c r="GB31" s="2">
        <f t="shared" si="90"/>
        <v>4.1644370225582796E-6</v>
      </c>
      <c r="GC31" s="2">
        <f t="shared" si="90"/>
        <v>4.1513458740188699E-6</v>
      </c>
      <c r="GD31" s="2">
        <f t="shared" si="90"/>
        <v>4.3612748291883286E-6</v>
      </c>
      <c r="GE31" s="2">
        <f t="shared" si="90"/>
        <v>4.9586408686778964E-6</v>
      </c>
      <c r="GF31" s="2">
        <f t="shared" si="90"/>
        <v>4.6731278272696237E-6</v>
      </c>
      <c r="GG31" s="2">
        <f t="shared" si="90"/>
        <v>3.7819504828315967E-6</v>
      </c>
      <c r="GH31" s="2">
        <f t="shared" si="90"/>
        <v>3.1111760104852368E-6</v>
      </c>
      <c r="GI31" s="2">
        <f t="shared" si="90"/>
        <v>2.7589458691077174E-6</v>
      </c>
      <c r="GJ31" s="2">
        <f t="shared" si="90"/>
        <v>2.8051320051351128E-6</v>
      </c>
      <c r="GK31" s="2">
        <f t="shared" si="90"/>
        <v>2.788567877377089E-6</v>
      </c>
      <c r="GM31" s="86">
        <f t="shared" si="113"/>
        <v>7.8798773849341631E-13</v>
      </c>
      <c r="GN31" s="86">
        <f t="shared" si="91"/>
        <v>1.1762052375285306E-14</v>
      </c>
      <c r="GO31" s="86">
        <f t="shared" si="91"/>
        <v>1.6835075216732312E-15</v>
      </c>
      <c r="GP31" s="86">
        <f t="shared" si="91"/>
        <v>4.3389501665180459E-14</v>
      </c>
      <c r="GQ31" s="86">
        <f t="shared" si="91"/>
        <v>6.639297917665839E-14</v>
      </c>
      <c r="GR31" s="86">
        <f t="shared" si="91"/>
        <v>2.9228897925653998E-15</v>
      </c>
      <c r="GS31" s="86">
        <f t="shared" si="91"/>
        <v>3.9585441242201225E-15</v>
      </c>
      <c r="GT31" s="86">
        <f t="shared" si="91"/>
        <v>1.3546080115962296E-15</v>
      </c>
      <c r="GU31" s="86">
        <f t="shared" si="91"/>
        <v>3.0688014362142847E-15</v>
      </c>
      <c r="GV31" s="86">
        <f t="shared" si="91"/>
        <v>9.9674682880429486E-17</v>
      </c>
      <c r="GW31" s="86">
        <f t="shared" si="91"/>
        <v>1.5716924248481516E-15</v>
      </c>
      <c r="GX31" s="86">
        <f t="shared" si="91"/>
        <v>1.0980869248764028E-13</v>
      </c>
      <c r="GY31" s="86">
        <f t="shared" si="91"/>
        <v>8.6186405758249417E-16</v>
      </c>
      <c r="GZ31" s="86">
        <f t="shared" si="91"/>
        <v>3.5994299439358979E-16</v>
      </c>
      <c r="HA31" s="86">
        <f t="shared" si="91"/>
        <v>1.2216620464467972E-18</v>
      </c>
      <c r="HC31" s="86">
        <f t="shared" si="145"/>
        <v>4.489344662428699E-30</v>
      </c>
      <c r="HD31" s="86">
        <f t="shared" si="92"/>
        <v>5.7914756154351519E-29</v>
      </c>
      <c r="HE31" s="86">
        <f t="shared" si="92"/>
        <v>7.1832190389029885E-34</v>
      </c>
      <c r="HF31" s="86">
        <f t="shared" si="92"/>
        <v>1.3577113856789196E-35</v>
      </c>
      <c r="HG31" s="86">
        <f t="shared" si="92"/>
        <v>3.6387306909180261E-37</v>
      </c>
      <c r="HH31" s="86">
        <f t="shared" si="92"/>
        <v>4.071055180681949E-38</v>
      </c>
      <c r="HI31" s="86">
        <f t="shared" si="92"/>
        <v>4.1830916084613266E-37</v>
      </c>
      <c r="HJ31" s="86">
        <f t="shared" si="92"/>
        <v>1.0057307015514378E-37</v>
      </c>
      <c r="HK31" s="86">
        <f t="shared" si="92"/>
        <v>4.2376905941646311E-37</v>
      </c>
      <c r="HL31" s="86">
        <f t="shared" si="92"/>
        <v>2.505804173225519E-36</v>
      </c>
      <c r="HM31" s="86">
        <f t="shared" si="92"/>
        <v>2.4945989005594354E-35</v>
      </c>
      <c r="HN31" s="86">
        <f t="shared" si="92"/>
        <v>6.7434968231559897E-34</v>
      </c>
      <c r="HO31" s="86">
        <f t="shared" si="92"/>
        <v>4.2998572023906043E-38</v>
      </c>
      <c r="HP31" s="86">
        <f t="shared" si="92"/>
        <v>6.52920741105759E-40</v>
      </c>
      <c r="HQ31" s="86">
        <f t="shared" si="92"/>
        <v>1.1070428151253426E-44</v>
      </c>
      <c r="HS31" s="86">
        <f t="shared" si="114"/>
        <v>4.6442334166696305E-157</v>
      </c>
      <c r="HT31" s="86">
        <f t="shared" si="93"/>
        <v>4.1870215053565652E-150</v>
      </c>
      <c r="HU31" s="86">
        <f t="shared" si="93"/>
        <v>2.0216288836166033E-176</v>
      </c>
      <c r="HV31" s="86">
        <f t="shared" si="93"/>
        <v>2.2672718367297527E-182</v>
      </c>
      <c r="HW31" s="86">
        <f t="shared" si="93"/>
        <v>5.1802093504936625E-193</v>
      </c>
      <c r="HX31" s="86">
        <f t="shared" si="93"/>
        <v>3.3425399527494462E-200</v>
      </c>
      <c r="HY31" s="86">
        <f t="shared" si="93"/>
        <v>6.0911027605894391E-195</v>
      </c>
      <c r="HZ31" s="86">
        <f t="shared" si="93"/>
        <v>4.4015602440369977E-195</v>
      </c>
      <c r="IA31" s="86">
        <f t="shared" si="93"/>
        <v>1.080164565964938E-191</v>
      </c>
      <c r="IB31" s="86">
        <f t="shared" si="93"/>
        <v>1.5046214523185015E-189</v>
      </c>
      <c r="IC31" s="86">
        <f t="shared" si="93"/>
        <v>2.8774093117875662E-185</v>
      </c>
      <c r="ID31" s="86">
        <f t="shared" si="93"/>
        <v>1.0064127650779072E-176</v>
      </c>
      <c r="IE31" s="86">
        <f t="shared" si="93"/>
        <v>3.1251956712393983E-199</v>
      </c>
      <c r="IF31" s="86">
        <f t="shared" si="93"/>
        <v>6.9692261185928513E-78</v>
      </c>
      <c r="IG31" s="86">
        <f t="shared" si="93"/>
        <v>7.2875752395814614E-56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9.0147873366922051E-284</v>
      </c>
      <c r="IW31" s="86">
        <f t="shared" si="129"/>
        <v>2.0168787480546956E-219</v>
      </c>
      <c r="IY31" s="86">
        <f t="shared" si="130"/>
        <v>7.8798773849341631E-13</v>
      </c>
      <c r="IZ31" s="86">
        <f t="shared" si="131"/>
        <v>1.1762052375285365E-14</v>
      </c>
      <c r="JA31" s="86">
        <f t="shared" si="132"/>
        <v>1.6835075216732312E-15</v>
      </c>
      <c r="JB31" s="86">
        <f t="shared" si="133"/>
        <v>4.3389501665180459E-14</v>
      </c>
      <c r="JC31" s="86">
        <f t="shared" si="134"/>
        <v>6.639297917665839E-14</v>
      </c>
      <c r="JD31" s="86">
        <f t="shared" si="135"/>
        <v>2.9228897925653998E-15</v>
      </c>
      <c r="JE31" s="86">
        <f t="shared" si="136"/>
        <v>3.9585441242201225E-15</v>
      </c>
      <c r="JF31" s="86">
        <f t="shared" si="137"/>
        <v>1.3546080115962296E-15</v>
      </c>
      <c r="JG31" s="86">
        <f t="shared" si="138"/>
        <v>3.0688014362142847E-15</v>
      </c>
      <c r="JH31" s="86">
        <f t="shared" si="139"/>
        <v>9.9674682880429486E-17</v>
      </c>
      <c r="JI31" s="86">
        <f t="shared" si="140"/>
        <v>1.5716924248481516E-15</v>
      </c>
      <c r="JJ31" s="86">
        <f t="shared" si="141"/>
        <v>1.0980869248764028E-13</v>
      </c>
      <c r="JK31" s="86">
        <f t="shared" si="142"/>
        <v>8.6186405758249417E-16</v>
      </c>
      <c r="JL31" s="86">
        <f t="shared" si="143"/>
        <v>3.5994299439358979E-16</v>
      </c>
      <c r="JM31" s="86">
        <f t="shared" si="144"/>
        <v>1.2216620464467972E-18</v>
      </c>
    </row>
    <row r="32" spans="1:274" x14ac:dyDescent="0.25">
      <c r="B32" s="2">
        <v>5</v>
      </c>
      <c r="C32" s="37">
        <v>103.60299999999999</v>
      </c>
      <c r="D32" s="37">
        <v>105.345</v>
      </c>
      <c r="E32" s="37">
        <v>103.569</v>
      </c>
      <c r="F32" s="37">
        <v>104.914</v>
      </c>
      <c r="G32" s="37">
        <v>106.759</v>
      </c>
      <c r="H32" s="37">
        <v>109.55200000000001</v>
      </c>
      <c r="I32" s="37">
        <v>111.328</v>
      </c>
      <c r="J32" s="37">
        <v>109.81</v>
      </c>
      <c r="K32" s="37">
        <v>110.13800000000001</v>
      </c>
      <c r="L32" s="37">
        <v>109.069</v>
      </c>
      <c r="M32" s="37">
        <v>109.345</v>
      </c>
      <c r="N32" s="37">
        <v>107.069</v>
      </c>
      <c r="O32" s="37">
        <v>109.643</v>
      </c>
      <c r="P32" s="37">
        <v>110.39</v>
      </c>
      <c r="Q32" s="37">
        <v>101.458</v>
      </c>
      <c r="S32" s="4">
        <f t="shared" si="8"/>
        <v>102.86304234833919</v>
      </c>
      <c r="T32" s="4">
        <f t="shared" si="9"/>
        <v>102.70377408465141</v>
      </c>
      <c r="U32" s="4">
        <f t="shared" si="10"/>
        <v>103.08409428973663</v>
      </c>
      <c r="V32" s="4">
        <f t="shared" si="11"/>
        <v>102.00530518753357</v>
      </c>
      <c r="W32" s="4">
        <f t="shared" si="12"/>
        <v>104.37534799084523</v>
      </c>
      <c r="X32" s="4">
        <f t="shared" si="13"/>
        <v>106.98127547428034</v>
      </c>
      <c r="Y32" s="4">
        <f t="shared" si="14"/>
        <v>108.12348434050855</v>
      </c>
      <c r="Z32" s="4">
        <f t="shared" si="15"/>
        <v>108.88968970735161</v>
      </c>
      <c r="AA32" s="4">
        <f t="shared" si="16"/>
        <v>108.94271181444982</v>
      </c>
      <c r="AB32" s="4" t="e">
        <f t="shared" si="17"/>
        <v>#N/A</v>
      </c>
      <c r="AC32" s="4">
        <f t="shared" si="18"/>
        <v>107.12588165217643</v>
      </c>
      <c r="AD32" s="4">
        <f t="shared" si="19"/>
        <v>107.28795423518422</v>
      </c>
      <c r="AE32" s="4">
        <f t="shared" si="20"/>
        <v>107.11953759274198</v>
      </c>
      <c r="AF32" s="4" t="e">
        <f t="shared" si="21"/>
        <v>#N/A</v>
      </c>
      <c r="AG32" s="4" t="e">
        <f t="shared" si="22"/>
        <v>#N/A</v>
      </c>
      <c r="AI32" s="4">
        <f t="shared" si="23"/>
        <v>0.73995765166080218</v>
      </c>
      <c r="AJ32" s="4">
        <f t="shared" si="24"/>
        <v>2.6412259153485849</v>
      </c>
      <c r="AK32" s="4">
        <f t="shared" si="25"/>
        <v>0.48490571026337648</v>
      </c>
      <c r="AL32" s="4">
        <f t="shared" si="26"/>
        <v>2.908694812466436</v>
      </c>
      <c r="AM32" s="4">
        <f t="shared" si="27"/>
        <v>2.3836520091547726</v>
      </c>
      <c r="AN32" s="4">
        <f t="shared" si="28"/>
        <v>2.5707245257196689</v>
      </c>
      <c r="AO32" s="4">
        <f t="shared" si="29"/>
        <v>3.2045156594914488</v>
      </c>
      <c r="AP32" s="4">
        <f t="shared" si="30"/>
        <v>0.92031029264839503</v>
      </c>
      <c r="AQ32" s="4">
        <f t="shared" si="31"/>
        <v>1.1952881855501829</v>
      </c>
      <c r="AR32" s="4">
        <f t="shared" si="32"/>
        <v>0</v>
      </c>
      <c r="AS32" s="4">
        <f t="shared" si="33"/>
        <v>2.2191183478235672</v>
      </c>
      <c r="AT32" s="4">
        <f t="shared" si="34"/>
        <v>-0.21895423518421353</v>
      </c>
      <c r="AU32" s="4">
        <f t="shared" si="35"/>
        <v>2.5234624072580232</v>
      </c>
      <c r="AV32" s="4">
        <f t="shared" si="36"/>
        <v>0</v>
      </c>
      <c r="AW32" s="4">
        <f t="shared" si="36"/>
        <v>0</v>
      </c>
      <c r="AY32" s="2">
        <f t="shared" si="96"/>
        <v>102.86304234559712</v>
      </c>
      <c r="AZ32" s="2">
        <f t="shared" si="37"/>
        <v>102.70377408459392</v>
      </c>
      <c r="BA32" s="2">
        <f t="shared" si="37"/>
        <v>103.08409428972753</v>
      </c>
      <c r="BB32" s="2">
        <f t="shared" si="37"/>
        <v>102.00530518734438</v>
      </c>
      <c r="BC32" s="2">
        <f t="shared" si="37"/>
        <v>104.37534799056093</v>
      </c>
      <c r="BD32" s="2">
        <f t="shared" si="37"/>
        <v>106.98127547426559</v>
      </c>
      <c r="BE32" s="2">
        <f t="shared" si="37"/>
        <v>108.123484340489</v>
      </c>
      <c r="BF32" s="2">
        <f t="shared" si="37"/>
        <v>108.88968970734473</v>
      </c>
      <c r="BG32" s="2">
        <f t="shared" si="37"/>
        <v>108.94271181443497</v>
      </c>
      <c r="BH32" s="2" t="e">
        <f t="shared" si="37"/>
        <v>#N/A</v>
      </c>
      <c r="BI32" s="2">
        <f t="shared" si="37"/>
        <v>107.12588165216877</v>
      </c>
      <c r="BJ32" s="2">
        <f t="shared" si="37"/>
        <v>107.28795423477435</v>
      </c>
      <c r="BK32" s="2">
        <f t="shared" si="37"/>
        <v>107.11953759273769</v>
      </c>
      <c r="BL32" s="2" t="e">
        <f t="shared" si="37"/>
        <v>#N/A</v>
      </c>
      <c r="BM32" s="2" t="e">
        <f t="shared" si="37"/>
        <v>#N/A</v>
      </c>
      <c r="BO32" s="2">
        <f t="shared" si="38"/>
        <v>103.60299999999999</v>
      </c>
      <c r="BP32" s="2">
        <f t="shared" si="39"/>
        <v>105.345</v>
      </c>
      <c r="BQ32" s="2">
        <f t="shared" si="40"/>
        <v>103.569</v>
      </c>
      <c r="BR32" s="2">
        <f t="shared" si="41"/>
        <v>104.914</v>
      </c>
      <c r="BS32" s="2">
        <f t="shared" si="42"/>
        <v>106.759</v>
      </c>
      <c r="BT32" s="2">
        <f t="shared" si="43"/>
        <v>109.55200000000001</v>
      </c>
      <c r="BU32" s="2">
        <f t="shared" si="44"/>
        <v>111.328</v>
      </c>
      <c r="BV32" s="2">
        <f t="shared" si="45"/>
        <v>109.81</v>
      </c>
      <c r="BW32" s="2">
        <f t="shared" si="46"/>
        <v>110.13800000000001</v>
      </c>
      <c r="BX32" s="2" t="str">
        <f t="shared" si="47"/>
        <v/>
      </c>
      <c r="BY32" s="2">
        <f t="shared" si="48"/>
        <v>109.345</v>
      </c>
      <c r="BZ32" s="2">
        <f t="shared" si="49"/>
        <v>107.069</v>
      </c>
      <c r="CA32" s="2">
        <f t="shared" si="50"/>
        <v>109.643</v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102.85430909943716</v>
      </c>
      <c r="DL32" s="2">
        <f t="shared" si="70"/>
        <v>102.73161133603239</v>
      </c>
      <c r="DM32" s="2">
        <f t="shared" si="70"/>
        <v>103.09217988839042</v>
      </c>
      <c r="DN32" s="2">
        <f t="shared" si="70"/>
        <v>101.90587729831147</v>
      </c>
      <c r="DO32" s="2">
        <f t="shared" si="70"/>
        <v>104.29959379217274</v>
      </c>
      <c r="DP32" s="2">
        <f t="shared" si="70"/>
        <v>106.90562375533429</v>
      </c>
      <c r="DQ32" s="2">
        <f t="shared" si="70"/>
        <v>108.15377382645805</v>
      </c>
      <c r="DR32" s="2">
        <f t="shared" si="70"/>
        <v>108.86558671627095</v>
      </c>
      <c r="DS32" s="2">
        <f t="shared" si="70"/>
        <v>108.86196609767661</v>
      </c>
      <c r="DT32" s="2">
        <f t="shared" si="70"/>
        <v>107.98673333333332</v>
      </c>
      <c r="DU32" s="2">
        <f t="shared" si="70"/>
        <v>107.140162709268</v>
      </c>
      <c r="DV32" s="2">
        <f t="shared" si="70"/>
        <v>107.35181445993031</v>
      </c>
      <c r="DW32" s="2">
        <f t="shared" si="70"/>
        <v>106.92143319838057</v>
      </c>
      <c r="DX32" s="2">
        <f t="shared" si="70"/>
        <v>105.99381428571431</v>
      </c>
      <c r="DY32" s="2">
        <f t="shared" si="70"/>
        <v>101.86956740196079</v>
      </c>
      <c r="EA32" s="2">
        <f t="shared" si="71"/>
        <v>103.08569682724057</v>
      </c>
      <c r="EB32" s="2">
        <f t="shared" si="72"/>
        <v>101.93079222441705</v>
      </c>
      <c r="EC32" s="2">
        <f t="shared" si="73"/>
        <v>102.845011821366</v>
      </c>
      <c r="ED32" s="2">
        <f t="shared" si="74"/>
        <v>104.71422654972706</v>
      </c>
      <c r="EE32" s="2">
        <f t="shared" si="75"/>
        <v>106.34694665184772</v>
      </c>
      <c r="EF32" s="2">
        <f t="shared" si="76"/>
        <v>109.06890864246249</v>
      </c>
      <c r="EG32" s="2">
        <f t="shared" si="77"/>
        <v>107.27680571682369</v>
      </c>
      <c r="EH32" s="2">
        <f t="shared" si="78"/>
        <v>109.6119292543021</v>
      </c>
      <c r="EI32" s="2">
        <f t="shared" si="79"/>
        <v>111.27742853524694</v>
      </c>
      <c r="EJ32" s="2">
        <f t="shared" si="80"/>
        <v>111.00320709927472</v>
      </c>
      <c r="EK32" s="2">
        <f t="shared" si="81"/>
        <v>106.71285476582113</v>
      </c>
      <c r="EL32" s="2">
        <f t="shared" si="82"/>
        <v>105.51042469352012</v>
      </c>
      <c r="EM32" s="2">
        <f t="shared" si="83"/>
        <v>113.41904300857831</v>
      </c>
      <c r="EN32" s="2">
        <f t="shared" si="84"/>
        <v>112.81634545938346</v>
      </c>
      <c r="EO32" s="2">
        <f t="shared" si="85"/>
        <v>106.28566361108248</v>
      </c>
      <c r="EQ32" s="2">
        <f t="shared" si="86"/>
        <v>101.69201151751285</v>
      </c>
      <c r="ER32" s="2">
        <f t="shared" si="87"/>
        <v>102.1517827122331</v>
      </c>
      <c r="ES32" s="2">
        <f t="shared" si="87"/>
        <v>102.26403016700282</v>
      </c>
      <c r="ET32" s="2">
        <f t="shared" si="87"/>
        <v>104.48382887528912</v>
      </c>
      <c r="EU32" s="2">
        <f t="shared" si="87"/>
        <v>103.6656949118115</v>
      </c>
      <c r="EV32" s="2">
        <f t="shared" si="87"/>
        <v>110.62675319602498</v>
      </c>
      <c r="EW32" s="2">
        <f t="shared" si="87"/>
        <v>108.96984308797737</v>
      </c>
      <c r="EX32" s="2">
        <f t="shared" si="87"/>
        <v>110.06278065765231</v>
      </c>
      <c r="EY32" s="2">
        <f t="shared" si="87"/>
        <v>111.56211933558541</v>
      </c>
      <c r="EZ32" s="2">
        <f t="shared" si="87"/>
        <v>110.62001134459197</v>
      </c>
      <c r="FA32" s="2">
        <f t="shared" si="87"/>
        <v>109.900934145116</v>
      </c>
      <c r="FB32" s="2">
        <f t="shared" si="87"/>
        <v>106.93604093723901</v>
      </c>
      <c r="FC32" s="2">
        <f t="shared" si="87"/>
        <v>111.78738791067244</v>
      </c>
      <c r="FD32" s="2">
        <f t="shared" si="87"/>
        <v>112.54551210035409</v>
      </c>
      <c r="FE32" s="2">
        <f t="shared" si="87"/>
        <v>110.63881965952154</v>
      </c>
      <c r="FG32" s="2">
        <f t="shared" si="88"/>
        <v>3.7762925699530679E-2</v>
      </c>
      <c r="FH32" s="2">
        <f t="shared" si="89"/>
        <v>3.4762078291870648E-2</v>
      </c>
      <c r="FI32" s="2">
        <f t="shared" si="89"/>
        <v>3.2703747810697639E-2</v>
      </c>
      <c r="FJ32" s="2">
        <f t="shared" si="89"/>
        <v>3.5404771619796743E-2</v>
      </c>
      <c r="FK32" s="2">
        <f t="shared" si="89"/>
        <v>3.7007252257058636E-2</v>
      </c>
      <c r="FL32" s="2">
        <f t="shared" si="89"/>
        <v>3.4967472815084187E-2</v>
      </c>
      <c r="FM32" s="2">
        <f t="shared" si="89"/>
        <v>3.4547655841311489E-2</v>
      </c>
      <c r="FN32" s="2">
        <f t="shared" si="89"/>
        <v>3.2291922081204232E-2</v>
      </c>
      <c r="FO32" s="2">
        <f t="shared" si="89"/>
        <v>3.3428037475347151E-2</v>
      </c>
      <c r="FP32" s="2">
        <f t="shared" si="89"/>
        <v>3.1924766236039889E-2</v>
      </c>
      <c r="FQ32" s="2">
        <f t="shared" si="89"/>
        <v>3.3451934898102241E-2</v>
      </c>
      <c r="FR32" s="2">
        <f t="shared" si="89"/>
        <v>3.4683090770063339E-2</v>
      </c>
      <c r="FS32" s="2">
        <f t="shared" si="89"/>
        <v>3.048957018069394E-2</v>
      </c>
      <c r="FT32" s="2">
        <f t="shared" si="89"/>
        <v>3.1563094936534031E-2</v>
      </c>
      <c r="FU32" s="2">
        <f t="shared" si="89"/>
        <v>2.9737427823244504E-2</v>
      </c>
      <c r="FW32" s="2">
        <f t="shared" si="112"/>
        <v>3.3231410482143313E-6</v>
      </c>
      <c r="FX32" s="2">
        <f t="shared" si="90"/>
        <v>4.0056797844236994E-6</v>
      </c>
      <c r="FY32" s="2">
        <f t="shared" si="90"/>
        <v>3.9184233041731897E-6</v>
      </c>
      <c r="FZ32" s="2">
        <f t="shared" si="90"/>
        <v>4.6651603123613619E-6</v>
      </c>
      <c r="GA32" s="2">
        <f t="shared" si="90"/>
        <v>4.7385886329572066E-6</v>
      </c>
      <c r="GB32" s="2">
        <f t="shared" si="90"/>
        <v>4.5662125598457149E-6</v>
      </c>
      <c r="GC32" s="2">
        <f t="shared" si="90"/>
        <v>4.5518584124259973E-6</v>
      </c>
      <c r="GD32" s="2">
        <f t="shared" si="90"/>
        <v>4.7820407454637167E-6</v>
      </c>
      <c r="GE32" s="2">
        <f t="shared" si="90"/>
        <v>5.437038993926411E-6</v>
      </c>
      <c r="GF32" s="2">
        <f t="shared" si="90"/>
        <v>5.1239804602191971E-6</v>
      </c>
      <c r="GG32" s="2">
        <f t="shared" si="90"/>
        <v>4.1468247302422078E-6</v>
      </c>
      <c r="GH32" s="2">
        <f t="shared" si="90"/>
        <v>3.4113356359120826E-6</v>
      </c>
      <c r="GI32" s="2">
        <f t="shared" si="90"/>
        <v>3.0251231845943218E-6</v>
      </c>
      <c r="GJ32" s="2">
        <f t="shared" si="90"/>
        <v>3.0757652485271776E-6</v>
      </c>
      <c r="GK32" s="2">
        <f t="shared" si="90"/>
        <v>3.0576030534039692E-6</v>
      </c>
      <c r="GM32" s="86">
        <f t="shared" si="113"/>
        <v>2.0033380784577567E-12</v>
      </c>
      <c r="GN32" s="86">
        <f t="shared" si="91"/>
        <v>3.51231499639619E-14</v>
      </c>
      <c r="GO32" s="86">
        <f t="shared" si="91"/>
        <v>5.3640816456582783E-15</v>
      </c>
      <c r="GP32" s="86">
        <f t="shared" si="91"/>
        <v>1.2303260746675774E-13</v>
      </c>
      <c r="GQ32" s="86">
        <f t="shared" si="91"/>
        <v>1.8734400787014228E-13</v>
      </c>
      <c r="GR32" s="86">
        <f t="shared" si="91"/>
        <v>9.3018543047591831E-15</v>
      </c>
      <c r="GS32" s="86">
        <f t="shared" si="91"/>
        <v>1.2377770305615221E-14</v>
      </c>
      <c r="GT32" s="86">
        <f t="shared" si="91"/>
        <v>4.3383842458275152E-15</v>
      </c>
      <c r="GU32" s="86">
        <f t="shared" si="91"/>
        <v>9.5957353074125718E-15</v>
      </c>
      <c r="GV32" s="86">
        <f t="shared" si="91"/>
        <v>3.5623095056251921E-16</v>
      </c>
      <c r="GW32" s="86">
        <f t="shared" si="91"/>
        <v>5.0621559747844037E-15</v>
      </c>
      <c r="GX32" s="86">
        <f t="shared" si="91"/>
        <v>2.9702675098217498E-13</v>
      </c>
      <c r="GY32" s="86">
        <f t="shared" si="91"/>
        <v>2.7605397045142701E-15</v>
      </c>
      <c r="GZ32" s="86">
        <f t="shared" si="91"/>
        <v>1.2114588616409673E-15</v>
      </c>
      <c r="HA32" s="86">
        <f t="shared" si="91"/>
        <v>5.1423454185988808E-18</v>
      </c>
      <c r="HC32" s="86">
        <f t="shared" si="145"/>
        <v>2.4724399372234368E-29</v>
      </c>
      <c r="HD32" s="86">
        <f t="shared" si="92"/>
        <v>3.0368283394638873E-28</v>
      </c>
      <c r="HE32" s="86">
        <f t="shared" si="92"/>
        <v>5.0378845657961827E-33</v>
      </c>
      <c r="HF32" s="86">
        <f t="shared" si="92"/>
        <v>1.0694077326911062E-34</v>
      </c>
      <c r="HG32" s="86">
        <f t="shared" si="92"/>
        <v>3.2085273520700091E-36</v>
      </c>
      <c r="HH32" s="86">
        <f t="shared" si="92"/>
        <v>3.812086412886534E-37</v>
      </c>
      <c r="HI32" s="86">
        <f t="shared" si="92"/>
        <v>3.6612400405637906E-36</v>
      </c>
      <c r="HJ32" s="86">
        <f t="shared" si="92"/>
        <v>9.0263608383093321E-37</v>
      </c>
      <c r="HK32" s="86">
        <f t="shared" si="92"/>
        <v>3.705902106356894E-36</v>
      </c>
      <c r="HL32" s="86">
        <f t="shared" si="92"/>
        <v>2.1036833076333876E-35</v>
      </c>
      <c r="HM32" s="86">
        <f t="shared" si="92"/>
        <v>1.9410842242003114E-34</v>
      </c>
      <c r="HN32" s="86">
        <f t="shared" si="92"/>
        <v>4.5981133050670226E-33</v>
      </c>
      <c r="HO32" s="86">
        <f t="shared" si="92"/>
        <v>3.7129931259551336E-37</v>
      </c>
      <c r="HP32" s="86">
        <f t="shared" si="92"/>
        <v>6.4866387593686529E-39</v>
      </c>
      <c r="HQ32" s="86">
        <f t="shared" si="92"/>
        <v>1.5179394528551588E-43</v>
      </c>
      <c r="HS32" s="86">
        <f t="shared" si="114"/>
        <v>2.9043228114178135E-154</v>
      </c>
      <c r="HT32" s="86">
        <f t="shared" si="93"/>
        <v>2.1321529122101992E-147</v>
      </c>
      <c r="HU32" s="86">
        <f t="shared" si="93"/>
        <v>3.0756312376715864E-173</v>
      </c>
      <c r="HV32" s="86">
        <f t="shared" si="93"/>
        <v>4.9770861157780275E-179</v>
      </c>
      <c r="HW32" s="86">
        <f t="shared" si="93"/>
        <v>1.8225290226803948E-189</v>
      </c>
      <c r="HX32" s="86">
        <f t="shared" si="93"/>
        <v>1.5416710506047256E-196</v>
      </c>
      <c r="HY32" s="86">
        <f t="shared" si="93"/>
        <v>2.186676782900479E-191</v>
      </c>
      <c r="HZ32" s="86">
        <f t="shared" si="93"/>
        <v>1.6228290799541904E-191</v>
      </c>
      <c r="IA32" s="86">
        <f t="shared" si="93"/>
        <v>3.6086427142422723E-188</v>
      </c>
      <c r="IB32" s="86">
        <f t="shared" si="93"/>
        <v>4.4991853015974072E-186</v>
      </c>
      <c r="IC32" s="86">
        <f t="shared" si="93"/>
        <v>6.6132522960010254E-182</v>
      </c>
      <c r="ID32" s="86">
        <f t="shared" si="93"/>
        <v>1.3813129385542252E-173</v>
      </c>
      <c r="IE32" s="86">
        <f t="shared" si="93"/>
        <v>1.0430149907352466E-195</v>
      </c>
      <c r="IF32" s="86">
        <f t="shared" si="93"/>
        <v>1.5383538336656938E-76</v>
      </c>
      <c r="IG32" s="86">
        <f t="shared" si="93"/>
        <v>6.5695303589395297E-55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9.955618041191767E-280</v>
      </c>
      <c r="IW32" s="86">
        <f t="shared" si="129"/>
        <v>2.6501905366850714E-216</v>
      </c>
      <c r="IY32" s="86">
        <f t="shared" si="130"/>
        <v>2.0033380784577567E-12</v>
      </c>
      <c r="IZ32" s="86">
        <f t="shared" si="131"/>
        <v>3.5123149963962203E-14</v>
      </c>
      <c r="JA32" s="86">
        <f t="shared" si="132"/>
        <v>5.3640816456582783E-15</v>
      </c>
      <c r="JB32" s="86">
        <f t="shared" si="133"/>
        <v>1.2303260746675774E-13</v>
      </c>
      <c r="JC32" s="86">
        <f t="shared" si="134"/>
        <v>1.8734400787014228E-13</v>
      </c>
      <c r="JD32" s="86">
        <f t="shared" si="135"/>
        <v>9.3018543047591831E-15</v>
      </c>
      <c r="JE32" s="86">
        <f t="shared" si="136"/>
        <v>1.2377770305615221E-14</v>
      </c>
      <c r="JF32" s="86">
        <f t="shared" si="137"/>
        <v>4.3383842458275152E-15</v>
      </c>
      <c r="JG32" s="86">
        <f t="shared" si="138"/>
        <v>9.5957353074125718E-15</v>
      </c>
      <c r="JH32" s="86">
        <f t="shared" si="139"/>
        <v>3.5623095056251921E-16</v>
      </c>
      <c r="JI32" s="86">
        <f t="shared" si="140"/>
        <v>5.0621559747844037E-15</v>
      </c>
      <c r="JJ32" s="86">
        <f t="shared" si="141"/>
        <v>2.9702675098217498E-13</v>
      </c>
      <c r="JK32" s="86">
        <f t="shared" si="142"/>
        <v>2.7605397045142701E-15</v>
      </c>
      <c r="JL32" s="86">
        <f t="shared" si="143"/>
        <v>1.2114588616409673E-15</v>
      </c>
      <c r="JM32" s="86">
        <f t="shared" si="144"/>
        <v>5.1423454185988808E-18</v>
      </c>
    </row>
    <row r="33" spans="2:273" x14ac:dyDescent="0.25">
      <c r="B33" s="2">
        <v>6</v>
      </c>
      <c r="C33" s="37">
        <v>104.254</v>
      </c>
      <c r="D33" s="37">
        <v>103.70699999999999</v>
      </c>
      <c r="E33" s="37">
        <v>105</v>
      </c>
      <c r="F33" s="37">
        <v>102.121</v>
      </c>
      <c r="G33" s="37">
        <v>106.39700000000001</v>
      </c>
      <c r="H33" s="37">
        <v>109.224</v>
      </c>
      <c r="I33" s="37">
        <v>109.276</v>
      </c>
      <c r="J33" s="37">
        <v>109.89700000000001</v>
      </c>
      <c r="K33" s="37">
        <v>109.86199999999999</v>
      </c>
      <c r="L33" s="37">
        <v>109.845</v>
      </c>
      <c r="M33" s="37">
        <v>108.276</v>
      </c>
      <c r="N33" s="37">
        <v>107.96599999999999</v>
      </c>
      <c r="O33" s="37">
        <v>111.446</v>
      </c>
      <c r="P33" s="37">
        <v>110.15300000000001</v>
      </c>
      <c r="Q33" s="37">
        <v>102.881</v>
      </c>
      <c r="S33" s="4">
        <f t="shared" si="8"/>
        <v>102.92976189234584</v>
      </c>
      <c r="T33" s="4">
        <f t="shared" si="9"/>
        <v>102.81528013605272</v>
      </c>
      <c r="U33" s="4">
        <f t="shared" si="10"/>
        <v>103.20600444339159</v>
      </c>
      <c r="V33" s="4">
        <f t="shared" si="11"/>
        <v>102.17488297962952</v>
      </c>
      <c r="W33" s="4">
        <f t="shared" si="12"/>
        <v>104.54530163797584</v>
      </c>
      <c r="X33" s="4">
        <f t="shared" si="13"/>
        <v>107.16269793140492</v>
      </c>
      <c r="Y33" s="4">
        <f t="shared" si="14"/>
        <v>108.29758849554295</v>
      </c>
      <c r="Z33" s="4">
        <f t="shared" si="15"/>
        <v>109.03760848374142</v>
      </c>
      <c r="AA33" s="4">
        <f t="shared" si="16"/>
        <v>109.12386112197093</v>
      </c>
      <c r="AB33" s="4">
        <f t="shared" si="17"/>
        <v>108.28090659112902</v>
      </c>
      <c r="AC33" s="4">
        <f t="shared" si="18"/>
        <v>107.29586022746901</v>
      </c>
      <c r="AD33" s="4">
        <f t="shared" si="19"/>
        <v>107.38172457163044</v>
      </c>
      <c r="AE33" s="4">
        <f t="shared" si="20"/>
        <v>107.30741871244628</v>
      </c>
      <c r="AF33" s="4">
        <f t="shared" si="21"/>
        <v>106.35125251110911</v>
      </c>
      <c r="AG33" s="4" t="e">
        <f t="shared" si="22"/>
        <v>#N/A</v>
      </c>
      <c r="AI33" s="4">
        <f t="shared" si="23"/>
        <v>1.3242381076541676</v>
      </c>
      <c r="AJ33" s="4">
        <f t="shared" si="24"/>
        <v>0.89171986394727298</v>
      </c>
      <c r="AK33" s="4">
        <f t="shared" si="25"/>
        <v>1.793995556608408</v>
      </c>
      <c r="AL33" s="4">
        <f t="shared" si="26"/>
        <v>-5.3882979629520378E-2</v>
      </c>
      <c r="AM33" s="4">
        <f t="shared" si="27"/>
        <v>1.851698362024166</v>
      </c>
      <c r="AN33" s="4">
        <f t="shared" si="28"/>
        <v>2.0613020685950829</v>
      </c>
      <c r="AO33" s="4">
        <f t="shared" si="29"/>
        <v>0.97841150445704272</v>
      </c>
      <c r="AP33" s="4">
        <f t="shared" si="30"/>
        <v>0.85939151625858301</v>
      </c>
      <c r="AQ33" s="4">
        <f t="shared" si="31"/>
        <v>0.73813887802906208</v>
      </c>
      <c r="AR33" s="4">
        <f t="shared" si="32"/>
        <v>1.5640934088709741</v>
      </c>
      <c r="AS33" s="4">
        <f t="shared" si="33"/>
        <v>0.98013977253098972</v>
      </c>
      <c r="AT33" s="4">
        <f t="shared" si="34"/>
        <v>0.58427542836955126</v>
      </c>
      <c r="AU33" s="4">
        <f t="shared" si="35"/>
        <v>4.1385812875537198</v>
      </c>
      <c r="AV33" s="4">
        <f t="shared" si="36"/>
        <v>3.8017474888908964</v>
      </c>
      <c r="AW33" s="4">
        <f t="shared" si="36"/>
        <v>0</v>
      </c>
      <c r="AY33" s="2">
        <f t="shared" si="96"/>
        <v>102.92976188560856</v>
      </c>
      <c r="AZ33" s="2">
        <f t="shared" si="37"/>
        <v>102.81528013588738</v>
      </c>
      <c r="BA33" s="2">
        <f t="shared" si="37"/>
        <v>103.2060044433637</v>
      </c>
      <c r="BB33" s="2">
        <f t="shared" si="37"/>
        <v>102.17488297911227</v>
      </c>
      <c r="BC33" s="2">
        <f t="shared" si="37"/>
        <v>104.54530163720253</v>
      </c>
      <c r="BD33" s="2">
        <f t="shared" si="37"/>
        <v>107.16269793135979</v>
      </c>
      <c r="BE33" s="2">
        <f t="shared" si="37"/>
        <v>108.29758849548413</v>
      </c>
      <c r="BF33" s="2">
        <f t="shared" si="37"/>
        <v>109.03760848372025</v>
      </c>
      <c r="BG33" s="2">
        <f t="shared" si="37"/>
        <v>109.12386112192624</v>
      </c>
      <c r="BH33" s="2">
        <f t="shared" si="37"/>
        <v>108.28090659112713</v>
      </c>
      <c r="BI33" s="2">
        <f t="shared" si="37"/>
        <v>107.29586022744529</v>
      </c>
      <c r="BJ33" s="2">
        <f t="shared" si="37"/>
        <v>107.38172457055995</v>
      </c>
      <c r="BK33" s="2">
        <f t="shared" si="37"/>
        <v>107.30741871243305</v>
      </c>
      <c r="BL33" s="2">
        <f t="shared" si="37"/>
        <v>106.35125251110334</v>
      </c>
      <c r="BM33" s="2" t="e">
        <f t="shared" si="37"/>
        <v>#N/A</v>
      </c>
      <c r="BO33" s="2">
        <f t="shared" si="38"/>
        <v>104.254</v>
      </c>
      <c r="BP33" s="2">
        <f t="shared" si="39"/>
        <v>103.70699999999999</v>
      </c>
      <c r="BQ33" s="2">
        <f t="shared" si="40"/>
        <v>105</v>
      </c>
      <c r="BR33" s="2">
        <f t="shared" si="41"/>
        <v>102.121</v>
      </c>
      <c r="BS33" s="2">
        <f t="shared" si="42"/>
        <v>106.39700000000001</v>
      </c>
      <c r="BT33" s="2">
        <f t="shared" si="43"/>
        <v>109.224</v>
      </c>
      <c r="BU33" s="2">
        <f t="shared" si="44"/>
        <v>109.276</v>
      </c>
      <c r="BV33" s="2">
        <f t="shared" si="45"/>
        <v>109.89700000000001</v>
      </c>
      <c r="BW33" s="2">
        <f t="shared" si="46"/>
        <v>109.86199999999999</v>
      </c>
      <c r="BX33" s="2">
        <f t="shared" si="47"/>
        <v>109.845</v>
      </c>
      <c r="BY33" s="2">
        <f t="shared" si="48"/>
        <v>108.276</v>
      </c>
      <c r="BZ33" s="2">
        <f t="shared" si="49"/>
        <v>107.96599999999999</v>
      </c>
      <c r="CA33" s="2">
        <f t="shared" si="50"/>
        <v>111.446</v>
      </c>
      <c r="CB33" s="2">
        <f t="shared" si="51"/>
        <v>110.15300000000001</v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102.92773433395874</v>
      </c>
      <c r="DL33" s="2">
        <f t="shared" si="70"/>
        <v>102.85427125506072</v>
      </c>
      <c r="DM33" s="2">
        <f t="shared" si="70"/>
        <v>103.22365532333954</v>
      </c>
      <c r="DN33" s="2">
        <f t="shared" si="70"/>
        <v>102.07813198874298</v>
      </c>
      <c r="DO33" s="2">
        <f t="shared" si="70"/>
        <v>104.47526018893387</v>
      </c>
      <c r="DP33" s="2">
        <f t="shared" si="70"/>
        <v>107.09241536273116</v>
      </c>
      <c r="DQ33" s="2">
        <f t="shared" si="70"/>
        <v>108.34153911806544</v>
      </c>
      <c r="DR33" s="2">
        <f t="shared" si="70"/>
        <v>109.02110055804795</v>
      </c>
      <c r="DS33" s="2">
        <f t="shared" si="70"/>
        <v>109.04704599336178</v>
      </c>
      <c r="DT33" s="2">
        <f t="shared" si="70"/>
        <v>108.18717567567566</v>
      </c>
      <c r="DU33" s="2">
        <f t="shared" si="70"/>
        <v>107.32158047926472</v>
      </c>
      <c r="DV33" s="2">
        <f t="shared" si="70"/>
        <v>107.45900243902439</v>
      </c>
      <c r="DW33" s="2">
        <f t="shared" si="70"/>
        <v>107.10204136119926</v>
      </c>
      <c r="DX33" s="2">
        <f t="shared" si="70"/>
        <v>106.12501351351354</v>
      </c>
      <c r="DY33" s="2">
        <f t="shared" si="70"/>
        <v>102.01213057040999</v>
      </c>
      <c r="EA33" s="2">
        <f t="shared" si="71"/>
        <v>102.97700182006093</v>
      </c>
      <c r="EB33" s="2">
        <f t="shared" si="72"/>
        <v>101.8278521028063</v>
      </c>
      <c r="EC33" s="2">
        <f t="shared" si="73"/>
        <v>102.72994045534148</v>
      </c>
      <c r="ED33" s="2">
        <f t="shared" si="74"/>
        <v>104.57893675007621</v>
      </c>
      <c r="EE33" s="2">
        <f t="shared" si="75"/>
        <v>106.20787308974712</v>
      </c>
      <c r="EF33" s="2">
        <f t="shared" si="76"/>
        <v>108.93148585898446</v>
      </c>
      <c r="EG33" s="2">
        <f t="shared" si="77"/>
        <v>107.17721430157671</v>
      </c>
      <c r="EH33" s="2">
        <f t="shared" si="78"/>
        <v>109.48871510516251</v>
      </c>
      <c r="EI33" s="2">
        <f t="shared" si="79"/>
        <v>111.14949159983115</v>
      </c>
      <c r="EJ33" s="2">
        <f t="shared" si="80"/>
        <v>110.87314215434206</v>
      </c>
      <c r="EK33" s="2">
        <f t="shared" si="81"/>
        <v>106.6177057397628</v>
      </c>
      <c r="EL33" s="2">
        <f t="shared" si="82"/>
        <v>105.41999982486863</v>
      </c>
      <c r="EM33" s="2">
        <f t="shared" si="83"/>
        <v>113.26356626364974</v>
      </c>
      <c r="EN33" s="2">
        <f t="shared" si="84"/>
        <v>112.68208780932834</v>
      </c>
      <c r="EO33" s="2">
        <f t="shared" si="85"/>
        <v>106.18880312081572</v>
      </c>
      <c r="EQ33" s="2">
        <f t="shared" si="86"/>
        <v>101.59829375195062</v>
      </c>
      <c r="ER33" s="2">
        <f t="shared" si="87"/>
        <v>102.04631136871028</v>
      </c>
      <c r="ES33" s="2">
        <f t="shared" si="87"/>
        <v>102.15522949899152</v>
      </c>
      <c r="ET33" s="2">
        <f t="shared" si="87"/>
        <v>104.35092934939499</v>
      </c>
      <c r="EU33" s="2">
        <f t="shared" si="87"/>
        <v>103.55597829423247</v>
      </c>
      <c r="EV33" s="2">
        <f t="shared" si="87"/>
        <v>110.47227887591826</v>
      </c>
      <c r="EW33" s="2">
        <f t="shared" si="87"/>
        <v>108.85158733601348</v>
      </c>
      <c r="EX33" s="2">
        <f t="shared" si="87"/>
        <v>109.93467552696499</v>
      </c>
      <c r="EY33" s="2">
        <f t="shared" si="87"/>
        <v>111.43110366163165</v>
      </c>
      <c r="EZ33" s="2">
        <f t="shared" si="87"/>
        <v>110.49417425121395</v>
      </c>
      <c r="FA33" s="2">
        <f t="shared" si="87"/>
        <v>109.77099284760124</v>
      </c>
      <c r="FB33" s="2">
        <f t="shared" si="87"/>
        <v>106.83038896679953</v>
      </c>
      <c r="FC33" s="2">
        <f t="shared" si="87"/>
        <v>111.64887268971549</v>
      </c>
      <c r="FD33" s="2">
        <f t="shared" si="87"/>
        <v>112.413976269619</v>
      </c>
      <c r="FE33" s="2">
        <f t="shared" si="87"/>
        <v>110.49516078890031</v>
      </c>
      <c r="FG33" s="2">
        <f t="shared" si="88"/>
        <v>4.1255917012869812E-2</v>
      </c>
      <c r="FH33" s="2">
        <f t="shared" si="89"/>
        <v>3.7988455877041361E-2</v>
      </c>
      <c r="FI33" s="2">
        <f t="shared" si="89"/>
        <v>3.5746160172211286E-2</v>
      </c>
      <c r="FJ33" s="2">
        <f t="shared" si="89"/>
        <v>3.8688408698990248E-2</v>
      </c>
      <c r="FK33" s="2">
        <f t="shared" si="89"/>
        <v>4.0433282492602925E-2</v>
      </c>
      <c r="FL33" s="2">
        <f t="shared" si="89"/>
        <v>3.8212159025921469E-2</v>
      </c>
      <c r="FM33" s="2">
        <f t="shared" si="89"/>
        <v>3.7754910634493398E-2</v>
      </c>
      <c r="FN33" s="2">
        <f t="shared" si="89"/>
        <v>3.5297420546145472E-2</v>
      </c>
      <c r="FO33" s="2">
        <f t="shared" si="89"/>
        <v>3.6535285132711759E-2</v>
      </c>
      <c r="FP33" s="2">
        <f t="shared" si="89"/>
        <v>3.4897324803837143E-2</v>
      </c>
      <c r="FQ33" s="2">
        <f t="shared" si="89"/>
        <v>3.6561319876602688E-2</v>
      </c>
      <c r="FR33" s="2">
        <f t="shared" si="89"/>
        <v>3.7902425148195681E-2</v>
      </c>
      <c r="FS33" s="2">
        <f t="shared" si="89"/>
        <v>3.3333096983742122E-2</v>
      </c>
      <c r="FT33" s="2">
        <f t="shared" si="89"/>
        <v>3.4503178032107021E-2</v>
      </c>
      <c r="FU33" s="2">
        <f t="shared" si="89"/>
        <v>3.2513160524532569E-2</v>
      </c>
      <c r="FW33" s="2">
        <f t="shared" si="112"/>
        <v>3.6437505338501862E-6</v>
      </c>
      <c r="FX33" s="2">
        <f t="shared" si="90"/>
        <v>4.39213884696281E-6</v>
      </c>
      <c r="FY33" s="2">
        <f t="shared" si="90"/>
        <v>4.2964640920395946E-6</v>
      </c>
      <c r="FZ33" s="2">
        <f t="shared" si="90"/>
        <v>5.1152442617156455E-6</v>
      </c>
      <c r="GA33" s="2">
        <f t="shared" si="90"/>
        <v>5.1957567411828854E-6</v>
      </c>
      <c r="GB33" s="2">
        <f t="shared" si="90"/>
        <v>5.006750305152458E-6</v>
      </c>
      <c r="GC33" s="2">
        <f t="shared" si="90"/>
        <v>4.9910113093280215E-6</v>
      </c>
      <c r="GD33" s="2">
        <f t="shared" si="90"/>
        <v>5.2434009913598098E-6</v>
      </c>
      <c r="GE33" s="2">
        <f t="shared" si="90"/>
        <v>5.9615915812336554E-6</v>
      </c>
      <c r="GF33" s="2">
        <f t="shared" si="90"/>
        <v>5.61833007465917E-6</v>
      </c>
      <c r="GG33" s="2">
        <f t="shared" si="90"/>
        <v>4.5469010808220617E-6</v>
      </c>
      <c r="GH33" s="2">
        <f t="shared" si="90"/>
        <v>3.7404539134474892E-6</v>
      </c>
      <c r="GI33" s="2">
        <f t="shared" si="90"/>
        <v>3.3169806444661513E-6</v>
      </c>
      <c r="GJ33" s="2">
        <f t="shared" si="90"/>
        <v>3.3725085306923543E-6</v>
      </c>
      <c r="GK33" s="2">
        <f t="shared" si="90"/>
        <v>3.3525940915297502E-6</v>
      </c>
      <c r="GM33" s="86">
        <f t="shared" si="113"/>
        <v>5.0106639351501469E-12</v>
      </c>
      <c r="GN33" s="86">
        <f t="shared" si="91"/>
        <v>1.0285879063370069E-13</v>
      </c>
      <c r="GO33" s="86">
        <f t="shared" si="91"/>
        <v>1.674282970987897E-14</v>
      </c>
      <c r="GP33" s="86">
        <f t="shared" si="91"/>
        <v>3.4248887380909988E-13</v>
      </c>
      <c r="GQ33" s="86">
        <f t="shared" si="91"/>
        <v>5.1893043369822009E-13</v>
      </c>
      <c r="GR33" s="86">
        <f t="shared" si="91"/>
        <v>2.8989923567185008E-14</v>
      </c>
      <c r="GS33" s="86">
        <f t="shared" si="91"/>
        <v>3.791958131838145E-14</v>
      </c>
      <c r="GT33" s="86">
        <f t="shared" si="91"/>
        <v>1.3610504063591454E-14</v>
      </c>
      <c r="GU33" s="86">
        <f t="shared" si="91"/>
        <v>2.9401633922425402E-14</v>
      </c>
      <c r="GV33" s="86">
        <f t="shared" si="91"/>
        <v>1.244246766852531E-15</v>
      </c>
      <c r="GW33" s="86">
        <f t="shared" si="91"/>
        <v>1.5966386504484571E-14</v>
      </c>
      <c r="GX33" s="86">
        <f t="shared" si="91"/>
        <v>7.8963363225227978E-13</v>
      </c>
      <c r="GY33" s="86">
        <f t="shared" si="91"/>
        <v>8.6636288828859334E-15</v>
      </c>
      <c r="GZ33" s="86">
        <f t="shared" si="91"/>
        <v>3.9902576491990608E-15</v>
      </c>
      <c r="HA33" s="86">
        <f t="shared" si="91"/>
        <v>2.1088272537133708E-17</v>
      </c>
      <c r="HC33" s="86">
        <f t="shared" si="145"/>
        <v>1.3317581436781254E-28</v>
      </c>
      <c r="HD33" s="86">
        <f t="shared" si="92"/>
        <v>1.5580881995009495E-27</v>
      </c>
      <c r="HE33" s="86">
        <f t="shared" si="92"/>
        <v>3.4439726382208242E-32</v>
      </c>
      <c r="HF33" s="86">
        <f t="shared" si="92"/>
        <v>8.1963221440896789E-34</v>
      </c>
      <c r="HG33" s="86">
        <f t="shared" si="92"/>
        <v>2.7481581145811917E-35</v>
      </c>
      <c r="HH33" s="86">
        <f t="shared" si="92"/>
        <v>3.4644490777233596E-36</v>
      </c>
      <c r="HI33" s="86">
        <f t="shared" si="92"/>
        <v>3.1131808755280053E-35</v>
      </c>
      <c r="HJ33" s="86">
        <f t="shared" si="92"/>
        <v>7.8689124309324849E-36</v>
      </c>
      <c r="HK33" s="86">
        <f t="shared" si="92"/>
        <v>3.1485587259284607E-35</v>
      </c>
      <c r="HL33" s="86">
        <f t="shared" si="92"/>
        <v>1.7166032009084326E-34</v>
      </c>
      <c r="HM33" s="86">
        <f t="shared" si="92"/>
        <v>1.4698630540724135E-33</v>
      </c>
      <c r="HN33" s="86">
        <f t="shared" si="92"/>
        <v>3.0583486312642795E-32</v>
      </c>
      <c r="HO33" s="86">
        <f t="shared" si="92"/>
        <v>3.1183974286852602E-36</v>
      </c>
      <c r="HP33" s="86">
        <f t="shared" si="92"/>
        <v>6.2536630989802353E-38</v>
      </c>
      <c r="HQ33" s="86">
        <f t="shared" si="92"/>
        <v>2.0101837251970887E-42</v>
      </c>
      <c r="HS33" s="86">
        <f t="shared" si="114"/>
        <v>1.7131737444753695E-151</v>
      </c>
      <c r="HT33" s="86">
        <f t="shared" si="93"/>
        <v>1.0252635365650601E-144</v>
      </c>
      <c r="HU33" s="86">
        <f t="shared" si="93"/>
        <v>4.3745530919006037E-170</v>
      </c>
      <c r="HV33" s="86">
        <f t="shared" si="93"/>
        <v>1.0168802852800871E-175</v>
      </c>
      <c r="HW33" s="86">
        <f t="shared" si="93"/>
        <v>5.9406571353357469E-186</v>
      </c>
      <c r="HX33" s="86">
        <f t="shared" si="93"/>
        <v>6.5733350635893736E-193</v>
      </c>
      <c r="HY33" s="86">
        <f t="shared" si="93"/>
        <v>7.2757331542379416E-188</v>
      </c>
      <c r="HZ33" s="86">
        <f t="shared" si="93"/>
        <v>5.5430726219266342E-188</v>
      </c>
      <c r="IA33" s="86">
        <f t="shared" si="93"/>
        <v>1.1174357221839787E-184</v>
      </c>
      <c r="IB33" s="86">
        <f t="shared" si="93"/>
        <v>1.2485194128954553E-182</v>
      </c>
      <c r="IC33" s="86">
        <f t="shared" si="93"/>
        <v>1.4150713557740363E-178</v>
      </c>
      <c r="ID33" s="86">
        <f t="shared" si="93"/>
        <v>1.776002791724753E-170</v>
      </c>
      <c r="IE33" s="86">
        <f t="shared" si="93"/>
        <v>3.2359711707161698E-192</v>
      </c>
      <c r="IF33" s="86">
        <f t="shared" si="93"/>
        <v>3.3037671596531297E-75</v>
      </c>
      <c r="IG33" s="86">
        <f t="shared" si="93"/>
        <v>5.8082280545637139E-54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1.0279980150107195E-275</v>
      </c>
      <c r="IW33" s="86">
        <f t="shared" si="129"/>
        <v>3.3065943026189992E-213</v>
      </c>
      <c r="IY33" s="86">
        <f t="shared" si="130"/>
        <v>5.0106639351501469E-12</v>
      </c>
      <c r="IZ33" s="86">
        <f t="shared" si="131"/>
        <v>1.0285879063370225E-13</v>
      </c>
      <c r="JA33" s="86">
        <f t="shared" si="132"/>
        <v>1.674282970987897E-14</v>
      </c>
      <c r="JB33" s="86">
        <f t="shared" si="133"/>
        <v>3.4248887380909988E-13</v>
      </c>
      <c r="JC33" s="86">
        <f t="shared" si="134"/>
        <v>5.1893043369822009E-13</v>
      </c>
      <c r="JD33" s="86">
        <f t="shared" si="135"/>
        <v>2.8989923567185008E-14</v>
      </c>
      <c r="JE33" s="86">
        <f t="shared" si="136"/>
        <v>3.791958131838145E-14</v>
      </c>
      <c r="JF33" s="86">
        <f t="shared" si="137"/>
        <v>1.3610504063591454E-14</v>
      </c>
      <c r="JG33" s="86">
        <f t="shared" si="138"/>
        <v>2.9401633922425402E-14</v>
      </c>
      <c r="JH33" s="86">
        <f t="shared" si="139"/>
        <v>1.244246766852531E-15</v>
      </c>
      <c r="JI33" s="86">
        <f t="shared" si="140"/>
        <v>1.5966386504484571E-14</v>
      </c>
      <c r="JJ33" s="86">
        <f t="shared" si="141"/>
        <v>7.8963363225227978E-13</v>
      </c>
      <c r="JK33" s="86">
        <f t="shared" si="142"/>
        <v>8.6636288828859334E-15</v>
      </c>
      <c r="JL33" s="86">
        <f t="shared" si="143"/>
        <v>3.9902576491990608E-15</v>
      </c>
      <c r="JM33" s="86">
        <f t="shared" si="144"/>
        <v>2.1088272537133708E-17</v>
      </c>
    </row>
    <row r="34" spans="2:273" x14ac:dyDescent="0.25">
      <c r="B34" s="2">
        <v>7</v>
      </c>
      <c r="C34" s="37">
        <v>105.22199999999999</v>
      </c>
      <c r="D34" s="37">
        <v>103.03400000000001</v>
      </c>
      <c r="E34" s="37">
        <v>103.155</v>
      </c>
      <c r="F34" s="37">
        <v>104.086</v>
      </c>
      <c r="G34" s="37">
        <v>104.31</v>
      </c>
      <c r="H34" s="37">
        <v>107.63800000000001</v>
      </c>
      <c r="I34" s="37">
        <v>108.86199999999999</v>
      </c>
      <c r="J34" s="37">
        <v>111.89700000000001</v>
      </c>
      <c r="K34" s="37">
        <v>112.655</v>
      </c>
      <c r="L34" s="37">
        <v>110.36199999999999</v>
      </c>
      <c r="M34" s="37">
        <v>108.483</v>
      </c>
      <c r="N34" s="37">
        <v>105.655</v>
      </c>
      <c r="O34" s="37">
        <v>108.268</v>
      </c>
      <c r="P34" s="37">
        <v>108</v>
      </c>
      <c r="Q34" s="37">
        <v>105.69499999999999</v>
      </c>
      <c r="R34" s="19"/>
      <c r="S34" s="4">
        <f t="shared" si="8"/>
        <v>102.99516820642179</v>
      </c>
      <c r="T34" s="4">
        <f t="shared" si="9"/>
        <v>102.92497165444318</v>
      </c>
      <c r="U34" s="4">
        <f t="shared" si="10"/>
        <v>103.32621332834174</v>
      </c>
      <c r="V34" s="4">
        <f t="shared" si="11"/>
        <v>102.34307971199281</v>
      </c>
      <c r="W34" s="4">
        <f t="shared" si="12"/>
        <v>104.71352766688081</v>
      </c>
      <c r="X34" s="4">
        <f t="shared" si="13"/>
        <v>107.34245285308556</v>
      </c>
      <c r="Y34" s="4">
        <f t="shared" si="14"/>
        <v>108.46943568374004</v>
      </c>
      <c r="Z34" s="4">
        <f t="shared" si="15"/>
        <v>109.18390257340822</v>
      </c>
      <c r="AA34" s="4">
        <f t="shared" si="16"/>
        <v>109.30356069232532</v>
      </c>
      <c r="AB34" s="4">
        <f t="shared" si="17"/>
        <v>108.47744293377201</v>
      </c>
      <c r="AC34" s="4">
        <f t="shared" si="18"/>
        <v>107.4638473345891</v>
      </c>
      <c r="AD34" s="4">
        <f t="shared" si="19"/>
        <v>107.47358289633588</v>
      </c>
      <c r="AE34" s="4">
        <f t="shared" si="20"/>
        <v>107.49487528221655</v>
      </c>
      <c r="AF34" s="4">
        <f t="shared" si="21"/>
        <v>106.49344641169</v>
      </c>
      <c r="AG34" s="4" t="e">
        <f t="shared" si="22"/>
        <v>#N/A</v>
      </c>
      <c r="AI34" s="4">
        <f t="shared" si="23"/>
        <v>2.2268317935781994</v>
      </c>
      <c r="AJ34" s="4">
        <f t="shared" si="24"/>
        <v>0.10902834555682261</v>
      </c>
      <c r="AK34" s="4">
        <f t="shared" si="25"/>
        <v>-0.17121332834173586</v>
      </c>
      <c r="AL34" s="4">
        <f t="shared" si="26"/>
        <v>1.7429202880071841</v>
      </c>
      <c r="AM34" s="4">
        <f t="shared" si="27"/>
        <v>-0.40352766688080521</v>
      </c>
      <c r="AN34" s="4">
        <f t="shared" si="28"/>
        <v>0.29554714691444417</v>
      </c>
      <c r="AO34" s="4">
        <f t="shared" si="29"/>
        <v>0.39256431625994992</v>
      </c>
      <c r="AP34" s="4">
        <f t="shared" si="30"/>
        <v>2.7130974265917871</v>
      </c>
      <c r="AQ34" s="4">
        <f t="shared" si="31"/>
        <v>3.3514393076746813</v>
      </c>
      <c r="AR34" s="4">
        <f t="shared" si="32"/>
        <v>1.884557066227984</v>
      </c>
      <c r="AS34" s="4">
        <f t="shared" si="33"/>
        <v>1.0191526654108998</v>
      </c>
      <c r="AT34" s="4">
        <f t="shared" si="34"/>
        <v>-1.818582896335883</v>
      </c>
      <c r="AU34" s="4">
        <f t="shared" si="35"/>
        <v>0.77312471778344616</v>
      </c>
      <c r="AV34" s="4">
        <f t="shared" si="36"/>
        <v>1.5065535883099983</v>
      </c>
      <c r="AW34" s="4">
        <f t="shared" si="36"/>
        <v>0</v>
      </c>
      <c r="AY34" s="2">
        <f t="shared" si="96"/>
        <v>102.99516819014138</v>
      </c>
      <c r="AZ34" s="2">
        <f t="shared" si="37"/>
        <v>102.92497165397701</v>
      </c>
      <c r="BA34" s="2">
        <f t="shared" si="37"/>
        <v>103.32621332825801</v>
      </c>
      <c r="BB34" s="2">
        <f t="shared" si="37"/>
        <v>102.34307971060493</v>
      </c>
      <c r="BC34" s="2">
        <f t="shared" si="37"/>
        <v>104.71352766481667</v>
      </c>
      <c r="BD34" s="2">
        <f t="shared" si="37"/>
        <v>107.34245285295034</v>
      </c>
      <c r="BE34" s="2">
        <f t="shared" si="37"/>
        <v>108.46943568356676</v>
      </c>
      <c r="BF34" s="2">
        <f t="shared" si="37"/>
        <v>109.18390257334431</v>
      </c>
      <c r="BG34" s="2">
        <f t="shared" si="37"/>
        <v>109.30356069219356</v>
      </c>
      <c r="BH34" s="2">
        <f t="shared" si="37"/>
        <v>108.47744293376567</v>
      </c>
      <c r="BI34" s="2">
        <f t="shared" si="37"/>
        <v>107.46384733451721</v>
      </c>
      <c r="BJ34" s="2">
        <f t="shared" si="37"/>
        <v>107.47358289358891</v>
      </c>
      <c r="BK34" s="2">
        <f t="shared" si="37"/>
        <v>107.49487528217658</v>
      </c>
      <c r="BL34" s="2">
        <f t="shared" si="37"/>
        <v>106.49344641167173</v>
      </c>
      <c r="BM34" s="2" t="e">
        <f t="shared" si="37"/>
        <v>#N/A</v>
      </c>
      <c r="BO34" s="2">
        <f t="shared" si="38"/>
        <v>105.22199999999999</v>
      </c>
      <c r="BP34" s="2">
        <f t="shared" si="39"/>
        <v>103.03400000000001</v>
      </c>
      <c r="BQ34" s="2">
        <f t="shared" si="40"/>
        <v>103.155</v>
      </c>
      <c r="BR34" s="2">
        <f t="shared" si="41"/>
        <v>104.086</v>
      </c>
      <c r="BS34" s="2">
        <f t="shared" si="42"/>
        <v>104.31</v>
      </c>
      <c r="BT34" s="2">
        <f t="shared" si="43"/>
        <v>107.63800000000001</v>
      </c>
      <c r="BU34" s="2">
        <f t="shared" si="44"/>
        <v>108.86199999999999</v>
      </c>
      <c r="BV34" s="2">
        <f t="shared" si="45"/>
        <v>111.89700000000001</v>
      </c>
      <c r="BW34" s="2">
        <f t="shared" si="46"/>
        <v>112.655</v>
      </c>
      <c r="BX34" s="2">
        <f t="shared" si="47"/>
        <v>110.36199999999999</v>
      </c>
      <c r="BY34" s="2">
        <f t="shared" si="48"/>
        <v>108.483</v>
      </c>
      <c r="BZ34" s="2">
        <f t="shared" si="49"/>
        <v>105.655</v>
      </c>
      <c r="CA34" s="2">
        <f t="shared" si="50"/>
        <v>108.268</v>
      </c>
      <c r="CB34" s="2">
        <f t="shared" si="51"/>
        <v>108</v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103.0011595684803</v>
      </c>
      <c r="DL34" s="2">
        <f t="shared" si="70"/>
        <v>102.97693117408907</v>
      </c>
      <c r="DM34" s="2">
        <f t="shared" si="70"/>
        <v>103.35513075828867</v>
      </c>
      <c r="DN34" s="2">
        <f t="shared" si="70"/>
        <v>102.2503866791745</v>
      </c>
      <c r="DO34" s="2">
        <f t="shared" si="70"/>
        <v>104.65092658569502</v>
      </c>
      <c r="DP34" s="2">
        <f t="shared" si="70"/>
        <v>107.27920697012803</v>
      </c>
      <c r="DQ34" s="2">
        <f t="shared" si="70"/>
        <v>108.52930440967285</v>
      </c>
      <c r="DR34" s="2">
        <f t="shared" si="70"/>
        <v>109.17661439982496</v>
      </c>
      <c r="DS34" s="2">
        <f t="shared" si="70"/>
        <v>109.23212588904694</v>
      </c>
      <c r="DT34" s="2">
        <f t="shared" si="70"/>
        <v>108.387618018018</v>
      </c>
      <c r="DU34" s="2">
        <f t="shared" si="70"/>
        <v>107.50299824926144</v>
      </c>
      <c r="DV34" s="2">
        <f t="shared" si="70"/>
        <v>107.56619041811847</v>
      </c>
      <c r="DW34" s="2">
        <f t="shared" si="70"/>
        <v>107.28264952401796</v>
      </c>
      <c r="DX34" s="2">
        <f t="shared" si="70"/>
        <v>106.25621274131277</v>
      </c>
      <c r="DY34" s="2">
        <f t="shared" si="70"/>
        <v>102.15469373885919</v>
      </c>
      <c r="EA34" s="2">
        <f t="shared" si="71"/>
        <v>102.86830681288129</v>
      </c>
      <c r="EB34" s="2">
        <f t="shared" si="72"/>
        <v>101.72491198119558</v>
      </c>
      <c r="EC34" s="2">
        <f t="shared" si="73"/>
        <v>102.61486908931695</v>
      </c>
      <c r="ED34" s="2">
        <f t="shared" si="74"/>
        <v>104.44364695042538</v>
      </c>
      <c r="EE34" s="2">
        <f t="shared" si="75"/>
        <v>106.06879952764655</v>
      </c>
      <c r="EF34" s="2">
        <f t="shared" si="76"/>
        <v>108.79406307550643</v>
      </c>
      <c r="EG34" s="2">
        <f t="shared" si="77"/>
        <v>107.07762288632973</v>
      </c>
      <c r="EH34" s="2">
        <f t="shared" si="78"/>
        <v>109.36550095602294</v>
      </c>
      <c r="EI34" s="2">
        <f t="shared" si="79"/>
        <v>111.02155466441536</v>
      </c>
      <c r="EJ34" s="2">
        <f t="shared" si="80"/>
        <v>110.74307720940941</v>
      </c>
      <c r="EK34" s="2">
        <f t="shared" si="81"/>
        <v>106.52255671370445</v>
      </c>
      <c r="EL34" s="2">
        <f t="shared" si="82"/>
        <v>105.32957495621714</v>
      </c>
      <c r="EM34" s="2">
        <f t="shared" si="83"/>
        <v>113.10808951872114</v>
      </c>
      <c r="EN34" s="2">
        <f t="shared" si="84"/>
        <v>112.54783015927322</v>
      </c>
      <c r="EO34" s="2">
        <f t="shared" si="85"/>
        <v>106.09194263054896</v>
      </c>
      <c r="EQ34" s="2">
        <f t="shared" si="86"/>
        <v>101.50457598638839</v>
      </c>
      <c r="ER34" s="2">
        <f t="shared" si="87"/>
        <v>101.94084002518747</v>
      </c>
      <c r="ES34" s="2">
        <f t="shared" si="87"/>
        <v>102.04642883098023</v>
      </c>
      <c r="ET34" s="2">
        <f t="shared" si="87"/>
        <v>104.21802982350086</v>
      </c>
      <c r="EU34" s="2">
        <f t="shared" si="87"/>
        <v>103.44626167665346</v>
      </c>
      <c r="EV34" s="2">
        <f t="shared" si="87"/>
        <v>110.31780455581155</v>
      </c>
      <c r="EW34" s="2">
        <f t="shared" si="87"/>
        <v>108.73333158404958</v>
      </c>
      <c r="EX34" s="2">
        <f t="shared" si="87"/>
        <v>109.80657039627768</v>
      </c>
      <c r="EY34" s="2">
        <f t="shared" si="87"/>
        <v>111.3000879876779</v>
      </c>
      <c r="EZ34" s="2">
        <f t="shared" si="87"/>
        <v>110.36833715783592</v>
      </c>
      <c r="FA34" s="2">
        <f t="shared" si="87"/>
        <v>109.64105155008649</v>
      </c>
      <c r="FB34" s="2">
        <f t="shared" si="87"/>
        <v>106.72473699636006</v>
      </c>
      <c r="FC34" s="2">
        <f t="shared" si="87"/>
        <v>111.51035746875854</v>
      </c>
      <c r="FD34" s="2">
        <f t="shared" si="87"/>
        <v>112.28244043888391</v>
      </c>
      <c r="FE34" s="2">
        <f t="shared" si="87"/>
        <v>110.35150191827907</v>
      </c>
      <c r="FG34" s="2">
        <f t="shared" si="88"/>
        <v>4.5056873751698666E-2</v>
      </c>
      <c r="FH34" s="2">
        <f t="shared" si="89"/>
        <v>4.1501408517587858E-2</v>
      </c>
      <c r="FI34" s="2">
        <f t="shared" si="89"/>
        <v>3.9060177412276326E-2</v>
      </c>
      <c r="FJ34" s="2">
        <f t="shared" si="89"/>
        <v>4.2263245304601932E-2</v>
      </c>
      <c r="FK34" s="2">
        <f t="shared" si="89"/>
        <v>4.4161940007978497E-2</v>
      </c>
      <c r="FL34" s="2">
        <f t="shared" si="89"/>
        <v>4.1744900771254451E-2</v>
      </c>
      <c r="FM34" s="2">
        <f t="shared" si="89"/>
        <v>4.1247192350955718E-2</v>
      </c>
      <c r="FN34" s="2">
        <f t="shared" si="89"/>
        <v>3.8571499411282462E-2</v>
      </c>
      <c r="FO34" s="2">
        <f t="shared" si="89"/>
        <v>3.9919433188288916E-2</v>
      </c>
      <c r="FP34" s="2">
        <f t="shared" si="89"/>
        <v>3.8135759097207025E-2</v>
      </c>
      <c r="FQ34" s="2">
        <f t="shared" si="89"/>
        <v>3.9947779460473398E-2</v>
      </c>
      <c r="FR34" s="2">
        <f t="shared" si="89"/>
        <v>4.1407764597733022E-2</v>
      </c>
      <c r="FS34" s="2">
        <f t="shared" si="89"/>
        <v>3.6431852237139899E-2</v>
      </c>
      <c r="FT34" s="2">
        <f t="shared" si="89"/>
        <v>3.7706464964209714E-2</v>
      </c>
      <c r="FU34" s="2">
        <f t="shared" si="89"/>
        <v>3.5538494060975978E-2</v>
      </c>
      <c r="FW34" s="2">
        <f t="shared" si="112"/>
        <v>3.9952916080371032E-6</v>
      </c>
      <c r="FX34" s="2">
        <f t="shared" si="90"/>
        <v>4.8158824394190342E-6</v>
      </c>
      <c r="FY34" s="2">
        <f t="shared" si="90"/>
        <v>4.7109772446623115E-6</v>
      </c>
      <c r="FZ34" s="2">
        <f t="shared" si="90"/>
        <v>5.6087510329456104E-6</v>
      </c>
      <c r="GA34" s="2">
        <f t="shared" si="90"/>
        <v>5.6970311233789746E-6</v>
      </c>
      <c r="GB34" s="2">
        <f t="shared" si="90"/>
        <v>5.4897898913325106E-6</v>
      </c>
      <c r="GC34" s="2">
        <f t="shared" si="90"/>
        <v>5.472532442227781E-6</v>
      </c>
      <c r="GD34" s="2">
        <f t="shared" si="90"/>
        <v>5.7492719522551526E-6</v>
      </c>
      <c r="GE34" s="2">
        <f t="shared" si="90"/>
        <v>6.5367514234319905E-6</v>
      </c>
      <c r="GF34" s="2">
        <f t="shared" si="90"/>
        <v>6.1603730863915371E-6</v>
      </c>
      <c r="GG34" s="2">
        <f t="shared" si="90"/>
        <v>4.9855757080848114E-6</v>
      </c>
      <c r="GH34" s="2">
        <f t="shared" si="90"/>
        <v>4.1013246797193693E-6</v>
      </c>
      <c r="GI34" s="2">
        <f t="shared" si="90"/>
        <v>3.6369957897881349E-6</v>
      </c>
      <c r="GJ34" s="2">
        <f t="shared" si="90"/>
        <v>3.6978808670184674E-6</v>
      </c>
      <c r="GK34" s="2">
        <f t="shared" si="90"/>
        <v>3.6760451328558428E-6</v>
      </c>
      <c r="GM34" s="86">
        <f t="shared" si="113"/>
        <v>1.2329542692001574E-11</v>
      </c>
      <c r="GN34" s="86">
        <f t="shared" si="91"/>
        <v>2.9541442425295522E-13</v>
      </c>
      <c r="GO34" s="86">
        <f t="shared" si="91"/>
        <v>5.1194136127634672E-14</v>
      </c>
      <c r="GP34" s="86">
        <f t="shared" si="91"/>
        <v>9.3598306265255885E-13</v>
      </c>
      <c r="GQ34" s="86">
        <f t="shared" si="91"/>
        <v>1.4110256247132801E-12</v>
      </c>
      <c r="GR34" s="86">
        <f t="shared" si="91"/>
        <v>8.8480994403445343E-14</v>
      </c>
      <c r="GS34" s="86">
        <f t="shared" si="91"/>
        <v>1.1381609423928577E-13</v>
      </c>
      <c r="GT34" s="86">
        <f t="shared" si="91"/>
        <v>4.1827019106163756E-14</v>
      </c>
      <c r="GU34" s="86">
        <f t="shared" si="91"/>
        <v>8.8278133191090339E-14</v>
      </c>
      <c r="GV34" s="86">
        <f t="shared" si="91"/>
        <v>4.2473145891133187E-15</v>
      </c>
      <c r="GW34" s="86">
        <f t="shared" si="91"/>
        <v>4.931576009074056E-14</v>
      </c>
      <c r="GX34" s="86">
        <f t="shared" si="91"/>
        <v>2.0631524643749292E-12</v>
      </c>
      <c r="GY34" s="86">
        <f t="shared" si="91"/>
        <v>2.6641630672352944E-14</v>
      </c>
      <c r="GZ34" s="86">
        <f t="shared" si="91"/>
        <v>1.2862200682362547E-14</v>
      </c>
      <c r="HA34" s="86">
        <f t="shared" si="91"/>
        <v>8.4254957188537545E-17</v>
      </c>
      <c r="HC34" s="86">
        <f t="shared" si="145"/>
        <v>7.015904778364187E-28</v>
      </c>
      <c r="HD34" s="86">
        <f t="shared" si="92"/>
        <v>7.8217976278120823E-27</v>
      </c>
      <c r="HE34" s="86">
        <f t="shared" si="92"/>
        <v>2.2948564348024238E-31</v>
      </c>
      <c r="HF34" s="86">
        <f t="shared" si="92"/>
        <v>6.1127491492885221E-33</v>
      </c>
      <c r="HG34" s="86">
        <f t="shared" si="92"/>
        <v>2.2864404714312802E-34</v>
      </c>
      <c r="HH34" s="86">
        <f t="shared" si="92"/>
        <v>3.0557893259873101E-35</v>
      </c>
      <c r="HI34" s="86">
        <f t="shared" si="92"/>
        <v>2.5717449189190753E-34</v>
      </c>
      <c r="HJ34" s="86">
        <f t="shared" si="92"/>
        <v>6.6633066693520471E-35</v>
      </c>
      <c r="HK34" s="86">
        <f t="shared" si="92"/>
        <v>2.5988718872417555E-34</v>
      </c>
      <c r="HL34" s="86">
        <f t="shared" si="92"/>
        <v>1.3615007232340063E-33</v>
      </c>
      <c r="HM34" s="86">
        <f t="shared" si="92"/>
        <v>1.0831790072325899E-32</v>
      </c>
      <c r="HN34" s="86">
        <f t="shared" si="92"/>
        <v>1.9843076308743492E-31</v>
      </c>
      <c r="HO34" s="86">
        <f t="shared" si="92"/>
        <v>2.5472868422462176E-35</v>
      </c>
      <c r="HP34" s="86">
        <f t="shared" si="92"/>
        <v>5.8506851146668721E-37</v>
      </c>
      <c r="HQ34" s="86">
        <f t="shared" si="92"/>
        <v>2.571049193294407E-41</v>
      </c>
      <c r="HS34" s="86">
        <f t="shared" si="114"/>
        <v>9.5320052416107308E-149</v>
      </c>
      <c r="HT34" s="86">
        <f t="shared" si="93"/>
        <v>4.6554039681168023E-142</v>
      </c>
      <c r="HU34" s="86">
        <f t="shared" si="93"/>
        <v>5.8170179859973562E-167</v>
      </c>
      <c r="HV34" s="86">
        <f t="shared" si="93"/>
        <v>1.9336965880495536E-172</v>
      </c>
      <c r="HW34" s="86">
        <f t="shared" si="93"/>
        <v>1.7940235596953626E-182</v>
      </c>
      <c r="HX34" s="86">
        <f t="shared" si="93"/>
        <v>2.5909526864234078E-189</v>
      </c>
      <c r="HY34" s="86">
        <f t="shared" si="93"/>
        <v>2.2437431576985064E-184</v>
      </c>
      <c r="HZ34" s="86">
        <f t="shared" si="93"/>
        <v>1.7540449825598221E-184</v>
      </c>
      <c r="IA34" s="86">
        <f t="shared" si="93"/>
        <v>3.2072044779999667E-181</v>
      </c>
      <c r="IB34" s="86">
        <f t="shared" si="93"/>
        <v>3.2152313587547377E-179</v>
      </c>
      <c r="IC34" s="86">
        <f t="shared" si="93"/>
        <v>2.8189806147156122E-175</v>
      </c>
      <c r="ID34" s="86">
        <f t="shared" si="93"/>
        <v>2.1391019524516241E-167</v>
      </c>
      <c r="IE34" s="86">
        <f t="shared" si="93"/>
        <v>9.3329758071322234E-189</v>
      </c>
      <c r="IF34" s="86">
        <f t="shared" si="93"/>
        <v>6.9031092772827319E-74</v>
      </c>
      <c r="IG34" s="86">
        <f t="shared" si="93"/>
        <v>5.0363008117079488E-53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9.9249417943200555E-272</v>
      </c>
      <c r="IW34" s="86">
        <f t="shared" si="129"/>
        <v>3.9173426740058916E-210</v>
      </c>
      <c r="IY34" s="86">
        <f t="shared" si="130"/>
        <v>1.2329542692001574E-11</v>
      </c>
      <c r="IZ34" s="86">
        <f t="shared" si="131"/>
        <v>2.9541442425296304E-13</v>
      </c>
      <c r="JA34" s="86">
        <f t="shared" si="132"/>
        <v>5.1194136127634672E-14</v>
      </c>
      <c r="JB34" s="86">
        <f t="shared" si="133"/>
        <v>9.3598306265255885E-13</v>
      </c>
      <c r="JC34" s="86">
        <f t="shared" si="134"/>
        <v>1.4110256247132801E-12</v>
      </c>
      <c r="JD34" s="86">
        <f t="shared" si="135"/>
        <v>8.8480994403445343E-14</v>
      </c>
      <c r="JE34" s="86">
        <f t="shared" si="136"/>
        <v>1.1381609423928577E-13</v>
      </c>
      <c r="JF34" s="86">
        <f t="shared" si="137"/>
        <v>4.1827019106163756E-14</v>
      </c>
      <c r="JG34" s="86">
        <f t="shared" si="138"/>
        <v>8.8278133191090339E-14</v>
      </c>
      <c r="JH34" s="86">
        <f t="shared" si="139"/>
        <v>4.2473145891133187E-15</v>
      </c>
      <c r="JI34" s="86">
        <f t="shared" si="140"/>
        <v>4.931576009074056E-14</v>
      </c>
      <c r="JJ34" s="86">
        <f t="shared" si="141"/>
        <v>2.0631524643749292E-12</v>
      </c>
      <c r="JK34" s="86">
        <f t="shared" si="142"/>
        <v>2.6641630672352944E-14</v>
      </c>
      <c r="JL34" s="86">
        <f t="shared" si="143"/>
        <v>1.2862200682362547E-14</v>
      </c>
      <c r="JM34" s="86">
        <f t="shared" si="144"/>
        <v>8.4254957188537545E-17</v>
      </c>
    </row>
    <row r="35" spans="2:273" x14ac:dyDescent="0.25">
      <c r="B35" s="2">
        <v>8</v>
      </c>
      <c r="C35" s="37">
        <v>103.825</v>
      </c>
      <c r="D35" s="37">
        <v>104.20699999999999</v>
      </c>
      <c r="E35" s="37">
        <v>103.96599999999999</v>
      </c>
      <c r="F35" s="37">
        <v>101.81</v>
      </c>
      <c r="G35" s="37">
        <v>104.39700000000001</v>
      </c>
      <c r="H35" s="37">
        <v>105.70699999999999</v>
      </c>
      <c r="I35" s="37">
        <v>108.63800000000001</v>
      </c>
      <c r="J35" s="37">
        <v>110.31</v>
      </c>
      <c r="K35" s="37">
        <v>110.759</v>
      </c>
      <c r="L35" s="37">
        <v>110.517</v>
      </c>
      <c r="M35" s="37">
        <v>104.79300000000001</v>
      </c>
      <c r="N35" s="37">
        <v>110.172</v>
      </c>
      <c r="O35" s="37">
        <v>109.089</v>
      </c>
      <c r="P35" s="37">
        <v>106.136</v>
      </c>
      <c r="Q35" s="37">
        <v>103.57599999999999</v>
      </c>
      <c r="S35" s="4">
        <f t="shared" si="8"/>
        <v>103.05908539558972</v>
      </c>
      <c r="T35" s="4">
        <f t="shared" si="9"/>
        <v>103.0326207349836</v>
      </c>
      <c r="U35" s="4">
        <f t="shared" si="10"/>
        <v>103.44449830270284</v>
      </c>
      <c r="V35" s="4">
        <f t="shared" si="11"/>
        <v>102.50967057503925</v>
      </c>
      <c r="W35" s="4">
        <f t="shared" si="12"/>
        <v>104.87976673656513</v>
      </c>
      <c r="X35" s="4">
        <f t="shared" si="13"/>
        <v>107.52028753383229</v>
      </c>
      <c r="Y35" s="4">
        <f t="shared" si="14"/>
        <v>108.63874040359613</v>
      </c>
      <c r="Z35" s="4">
        <f t="shared" si="15"/>
        <v>109.32834543211409</v>
      </c>
      <c r="AA35" s="4">
        <f t="shared" si="16"/>
        <v>109.48158353977949</v>
      </c>
      <c r="AB35" s="4">
        <f t="shared" si="17"/>
        <v>108.67242088465245</v>
      </c>
      <c r="AC35" s="4">
        <f t="shared" si="18"/>
        <v>107.62958495110266</v>
      </c>
      <c r="AD35" s="4">
        <f t="shared" si="19"/>
        <v>107.56330381208153</v>
      </c>
      <c r="AE35" s="4">
        <f t="shared" si="20"/>
        <v>107.68176512800844</v>
      </c>
      <c r="AF35" s="4">
        <f t="shared" si="21"/>
        <v>106.6356553175529</v>
      </c>
      <c r="AG35" s="4" t="e">
        <f t="shared" si="22"/>
        <v>#N/A</v>
      </c>
      <c r="AI35" s="4">
        <f t="shared" si="23"/>
        <v>0.76591460441028403</v>
      </c>
      <c r="AJ35" s="4">
        <f t="shared" si="24"/>
        <v>1.1743792650163982</v>
      </c>
      <c r="AK35" s="4">
        <f t="shared" si="25"/>
        <v>0.52150169729715401</v>
      </c>
      <c r="AL35" s="4">
        <f t="shared" si="26"/>
        <v>-0.69967057503924934</v>
      </c>
      <c r="AM35" s="4">
        <f t="shared" si="27"/>
        <v>-0.48276673656512514</v>
      </c>
      <c r="AN35" s="4">
        <f t="shared" si="28"/>
        <v>-1.8132875338322947</v>
      </c>
      <c r="AO35" s="4">
        <f t="shared" si="29"/>
        <v>-7.4040359612581597E-4</v>
      </c>
      <c r="AP35" s="4">
        <f t="shared" si="30"/>
        <v>0.98165456788591143</v>
      </c>
      <c r="AQ35" s="4">
        <f t="shared" si="31"/>
        <v>1.2774164602205076</v>
      </c>
      <c r="AR35" s="4">
        <f t="shared" si="32"/>
        <v>1.8445791153475426</v>
      </c>
      <c r="AS35" s="4">
        <f t="shared" si="33"/>
        <v>-2.8365849511026511</v>
      </c>
      <c r="AT35" s="4">
        <f t="shared" si="34"/>
        <v>2.6086961879184685</v>
      </c>
      <c r="AU35" s="4">
        <f t="shared" si="35"/>
        <v>1.4072348719915624</v>
      </c>
      <c r="AV35" s="4">
        <f t="shared" si="36"/>
        <v>-0.49965531755290726</v>
      </c>
      <c r="AW35" s="4">
        <f t="shared" si="36"/>
        <v>0</v>
      </c>
      <c r="AY35" s="2">
        <f t="shared" si="96"/>
        <v>103.05908535689768</v>
      </c>
      <c r="AZ35" s="2">
        <f t="shared" si="37"/>
        <v>103.03262073369496</v>
      </c>
      <c r="BA35" s="2">
        <f t="shared" si="37"/>
        <v>103.44449830245668</v>
      </c>
      <c r="BB35" s="2">
        <f t="shared" si="37"/>
        <v>102.50967057138436</v>
      </c>
      <c r="BC35" s="2">
        <f t="shared" si="37"/>
        <v>104.87976673115834</v>
      </c>
      <c r="BD35" s="2">
        <f t="shared" si="37"/>
        <v>107.52028753343578</v>
      </c>
      <c r="BE35" s="2">
        <f t="shared" si="37"/>
        <v>108.63874040309609</v>
      </c>
      <c r="BF35" s="2">
        <f t="shared" si="37"/>
        <v>109.32834543192527</v>
      </c>
      <c r="BG35" s="2">
        <f t="shared" si="37"/>
        <v>109.48158353939905</v>
      </c>
      <c r="BH35" s="2">
        <f t="shared" si="37"/>
        <v>108.67242088463169</v>
      </c>
      <c r="BI35" s="2">
        <f t="shared" si="37"/>
        <v>107.62958495088927</v>
      </c>
      <c r="BJ35" s="2">
        <f t="shared" si="37"/>
        <v>107.56330380515575</v>
      </c>
      <c r="BK35" s="2">
        <f t="shared" si="37"/>
        <v>107.6817651278902</v>
      </c>
      <c r="BL35" s="2">
        <f t="shared" si="37"/>
        <v>106.63565531749632</v>
      </c>
      <c r="BM35" s="2" t="e">
        <f t="shared" si="37"/>
        <v>#N/A</v>
      </c>
      <c r="BO35" s="2">
        <f t="shared" si="38"/>
        <v>103.825</v>
      </c>
      <c r="BP35" s="2">
        <f t="shared" si="39"/>
        <v>104.20699999999999</v>
      </c>
      <c r="BQ35" s="2">
        <f t="shared" si="40"/>
        <v>103.96599999999999</v>
      </c>
      <c r="BR35" s="2">
        <f t="shared" si="41"/>
        <v>101.81</v>
      </c>
      <c r="BS35" s="2">
        <f t="shared" si="42"/>
        <v>104.39700000000001</v>
      </c>
      <c r="BT35" s="2">
        <f t="shared" si="43"/>
        <v>105.70699999999999</v>
      </c>
      <c r="BU35" s="2">
        <f t="shared" si="44"/>
        <v>108.63800000000001</v>
      </c>
      <c r="BV35" s="2">
        <f t="shared" si="45"/>
        <v>110.31</v>
      </c>
      <c r="BW35" s="2">
        <f t="shared" si="46"/>
        <v>110.759</v>
      </c>
      <c r="BX35" s="2">
        <f t="shared" si="47"/>
        <v>110.517</v>
      </c>
      <c r="BY35" s="2">
        <f t="shared" si="48"/>
        <v>104.79300000000001</v>
      </c>
      <c r="BZ35" s="2">
        <f t="shared" si="49"/>
        <v>110.172</v>
      </c>
      <c r="CA35" s="2">
        <f t="shared" si="50"/>
        <v>109.089</v>
      </c>
      <c r="CB35" s="2">
        <f t="shared" si="51"/>
        <v>106.136</v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103.07458480300188</v>
      </c>
      <c r="DL35" s="2">
        <f t="shared" si="70"/>
        <v>103.09959109311741</v>
      </c>
      <c r="DM35" s="2">
        <f t="shared" si="70"/>
        <v>103.48660619323778</v>
      </c>
      <c r="DN35" s="2">
        <f t="shared" si="70"/>
        <v>102.42264136960601</v>
      </c>
      <c r="DO35" s="2">
        <f t="shared" si="70"/>
        <v>104.82659298245615</v>
      </c>
      <c r="DP35" s="2">
        <f t="shared" si="70"/>
        <v>107.4659985775249</v>
      </c>
      <c r="DQ35" s="2">
        <f t="shared" si="70"/>
        <v>108.71706970128024</v>
      </c>
      <c r="DR35" s="2">
        <f t="shared" si="70"/>
        <v>109.33212824160195</v>
      </c>
      <c r="DS35" s="2">
        <f t="shared" si="70"/>
        <v>109.41720578473209</v>
      </c>
      <c r="DT35" s="2">
        <f t="shared" si="70"/>
        <v>108.58806036036034</v>
      </c>
      <c r="DU35" s="2">
        <f t="shared" si="70"/>
        <v>107.68441601925815</v>
      </c>
      <c r="DV35" s="2">
        <f t="shared" si="70"/>
        <v>107.67337839721255</v>
      </c>
      <c r="DW35" s="2">
        <f t="shared" si="70"/>
        <v>107.46325768683664</v>
      </c>
      <c r="DX35" s="2">
        <f t="shared" si="70"/>
        <v>106.38741196911198</v>
      </c>
      <c r="DY35" s="2">
        <f t="shared" si="70"/>
        <v>102.29725690730839</v>
      </c>
      <c r="EA35" s="2">
        <f t="shared" si="71"/>
        <v>102.75961180570165</v>
      </c>
      <c r="EB35" s="2">
        <f t="shared" si="72"/>
        <v>101.62197185958483</v>
      </c>
      <c r="EC35" s="2">
        <f t="shared" si="73"/>
        <v>102.49979772329245</v>
      </c>
      <c r="ED35" s="2">
        <f t="shared" si="74"/>
        <v>104.30835715077453</v>
      </c>
      <c r="EE35" s="2">
        <f t="shared" si="75"/>
        <v>105.92972596554597</v>
      </c>
      <c r="EF35" s="2">
        <f t="shared" si="76"/>
        <v>108.6566402920284</v>
      </c>
      <c r="EG35" s="2">
        <f t="shared" si="77"/>
        <v>106.97803147108276</v>
      </c>
      <c r="EH35" s="2">
        <f t="shared" si="78"/>
        <v>109.24228680688336</v>
      </c>
      <c r="EI35" s="2">
        <f t="shared" si="79"/>
        <v>110.89361772899957</v>
      </c>
      <c r="EJ35" s="2">
        <f t="shared" si="80"/>
        <v>110.61301226447677</v>
      </c>
      <c r="EK35" s="2">
        <f t="shared" si="81"/>
        <v>106.4274076876461</v>
      </c>
      <c r="EL35" s="2">
        <f t="shared" si="82"/>
        <v>105.23915008756565</v>
      </c>
      <c r="EM35" s="2">
        <f t="shared" si="83"/>
        <v>112.95261277379257</v>
      </c>
      <c r="EN35" s="2">
        <f t="shared" si="84"/>
        <v>112.4135725092181</v>
      </c>
      <c r="EO35" s="2">
        <f t="shared" si="85"/>
        <v>105.99508214028219</v>
      </c>
      <c r="EQ35" s="2">
        <f t="shared" si="86"/>
        <v>101.41085822082616</v>
      </c>
      <c r="ER35" s="2">
        <f t="shared" si="87"/>
        <v>101.83536868166466</v>
      </c>
      <c r="ES35" s="2">
        <f t="shared" si="87"/>
        <v>101.93762816296893</v>
      </c>
      <c r="ET35" s="2">
        <f t="shared" si="87"/>
        <v>104.08513029760672</v>
      </c>
      <c r="EU35" s="2">
        <f t="shared" si="87"/>
        <v>103.33654505907444</v>
      </c>
      <c r="EV35" s="2">
        <f t="shared" si="87"/>
        <v>110.16333023570483</v>
      </c>
      <c r="EW35" s="2">
        <f t="shared" si="87"/>
        <v>108.61507583208569</v>
      </c>
      <c r="EX35" s="2">
        <f t="shared" si="87"/>
        <v>109.67846526559036</v>
      </c>
      <c r="EY35" s="2">
        <f t="shared" si="87"/>
        <v>111.16907231372414</v>
      </c>
      <c r="EZ35" s="2">
        <f t="shared" si="87"/>
        <v>110.2425000644579</v>
      </c>
      <c r="FA35" s="2">
        <f t="shared" si="87"/>
        <v>109.51111025257174</v>
      </c>
      <c r="FB35" s="2">
        <f t="shared" si="87"/>
        <v>106.6190850259206</v>
      </c>
      <c r="FC35" s="2">
        <f t="shared" si="87"/>
        <v>111.3718422478016</v>
      </c>
      <c r="FD35" s="2">
        <f t="shared" si="87"/>
        <v>112.15090460814883</v>
      </c>
      <c r="FE35" s="2">
        <f t="shared" si="87"/>
        <v>110.20784304765783</v>
      </c>
      <c r="FG35" s="2">
        <f t="shared" si="88"/>
        <v>4.9190050216433655E-2</v>
      </c>
      <c r="FH35" s="2">
        <f t="shared" si="89"/>
        <v>4.532391345901747E-2</v>
      </c>
      <c r="FI35" s="2">
        <f t="shared" si="89"/>
        <v>4.2667841011713697E-2</v>
      </c>
      <c r="FJ35" s="2">
        <f t="shared" si="89"/>
        <v>4.6152540835459638E-2</v>
      </c>
      <c r="FK35" s="2">
        <f t="shared" si="89"/>
        <v>4.8217167154898224E-2</v>
      </c>
      <c r="FL35" s="2">
        <f t="shared" si="89"/>
        <v>4.5588765984292026E-2</v>
      </c>
      <c r="FM35" s="2">
        <f t="shared" si="89"/>
        <v>4.5047383044138946E-2</v>
      </c>
      <c r="FN35" s="2">
        <f t="shared" si="89"/>
        <v>4.2136007008159115E-2</v>
      </c>
      <c r="FO35" s="2">
        <f t="shared" si="89"/>
        <v>4.3602858012273031E-2</v>
      </c>
      <c r="FP35" s="2">
        <f t="shared" si="89"/>
        <v>4.1661743571588541E-2</v>
      </c>
      <c r="FQ35" s="2">
        <f t="shared" si="89"/>
        <v>4.3633700965183715E-2</v>
      </c>
      <c r="FR35" s="2">
        <f t="shared" si="89"/>
        <v>4.522205135959461E-2</v>
      </c>
      <c r="FS35" s="2">
        <f t="shared" si="89"/>
        <v>3.9806815468023588E-2</v>
      </c>
      <c r="FT35" s="2">
        <f t="shared" si="89"/>
        <v>4.1194457359223627E-2</v>
      </c>
      <c r="FU35" s="2">
        <f t="shared" si="89"/>
        <v>3.8834034005312192E-2</v>
      </c>
      <c r="FW35" s="2">
        <f t="shared" si="112"/>
        <v>4.3807484468496808E-6</v>
      </c>
      <c r="FX35" s="2">
        <f t="shared" si="90"/>
        <v>5.2805076365419654E-6</v>
      </c>
      <c r="FY35" s="2">
        <f t="shared" si="90"/>
        <v>5.1654814835535638E-6</v>
      </c>
      <c r="FZ35" s="2">
        <f t="shared" si="90"/>
        <v>6.1498698873894004E-6</v>
      </c>
      <c r="GA35" s="2">
        <f t="shared" si="90"/>
        <v>6.2466669761205822E-6</v>
      </c>
      <c r="GB35" s="2">
        <f t="shared" si="90"/>
        <v>6.0194317290912853E-6</v>
      </c>
      <c r="GC35" s="2">
        <f t="shared" si="90"/>
        <v>6.0005093324397168E-6</v>
      </c>
      <c r="GD35" s="2">
        <f t="shared" si="90"/>
        <v>6.3039478426754101E-6</v>
      </c>
      <c r="GE35" s="2">
        <f t="shared" si="90"/>
        <v>7.1674008892511642E-6</v>
      </c>
      <c r="GF35" s="2">
        <f t="shared" si="90"/>
        <v>6.7547107547294577E-6</v>
      </c>
      <c r="GG35" s="2">
        <f t="shared" si="90"/>
        <v>5.466572429718323E-6</v>
      </c>
      <c r="GH35" s="2">
        <f t="shared" si="90"/>
        <v>4.4970113072009848E-6</v>
      </c>
      <c r="GI35" s="2">
        <f t="shared" si="90"/>
        <v>3.9878851836550628E-6</v>
      </c>
      <c r="GJ35" s="2">
        <f t="shared" si="90"/>
        <v>4.054644296066137E-6</v>
      </c>
      <c r="GK35" s="2">
        <f t="shared" si="90"/>
        <v>4.0307019066932178E-6</v>
      </c>
      <c r="GM35" s="86">
        <f t="shared" si="113"/>
        <v>2.9847912667231924E-11</v>
      </c>
      <c r="GN35" s="86">
        <f t="shared" si="91"/>
        <v>8.3208802166390275E-13</v>
      </c>
      <c r="GO35" s="86">
        <f t="shared" si="91"/>
        <v>1.5334669316622976E-13</v>
      </c>
      <c r="GP35" s="86">
        <f t="shared" si="91"/>
        <v>2.5112482083163418E-12</v>
      </c>
      <c r="GQ35" s="86">
        <f t="shared" si="91"/>
        <v>3.7663620733813841E-12</v>
      </c>
      <c r="GR35" s="86">
        <f t="shared" si="91"/>
        <v>2.6447431845359979E-13</v>
      </c>
      <c r="GS35" s="86">
        <f t="shared" si="91"/>
        <v>3.3470943094559023E-13</v>
      </c>
      <c r="GT35" s="86">
        <f t="shared" si="91"/>
        <v>1.2591604099154334E-13</v>
      </c>
      <c r="GU35" s="86">
        <f t="shared" si="91"/>
        <v>2.5973367521301269E-13</v>
      </c>
      <c r="GV35" s="86">
        <f t="shared" si="91"/>
        <v>1.416969783122142E-14</v>
      </c>
      <c r="GW35" s="86">
        <f t="shared" si="91"/>
        <v>1.4916875870783171E-13</v>
      </c>
      <c r="GX35" s="86">
        <f t="shared" si="91"/>
        <v>5.2980642813320266E-12</v>
      </c>
      <c r="GY35" s="86">
        <f t="shared" si="91"/>
        <v>8.0275241669900584E-14</v>
      </c>
      <c r="GZ35" s="86">
        <f t="shared" si="91"/>
        <v>4.0574828956509113E-14</v>
      </c>
      <c r="HA35" s="86">
        <f t="shared" si="91"/>
        <v>3.2796687955513678E-16</v>
      </c>
      <c r="HC35" s="86">
        <f t="shared" si="145"/>
        <v>3.6149533944226302E-27</v>
      </c>
      <c r="HD35" s="86">
        <f t="shared" si="92"/>
        <v>3.8420754565389666E-26</v>
      </c>
      <c r="HE35" s="86">
        <f t="shared" si="92"/>
        <v>1.490519795308217E-30</v>
      </c>
      <c r="HF35" s="86">
        <f t="shared" si="92"/>
        <v>4.4360668264055281E-32</v>
      </c>
      <c r="HG35" s="86">
        <f t="shared" si="92"/>
        <v>1.847831863130087E-33</v>
      </c>
      <c r="HH35" s="86">
        <f t="shared" si="92"/>
        <v>2.6159689606697825E-34</v>
      </c>
      <c r="HI35" s="86">
        <f t="shared" si="92"/>
        <v>2.0639584914761694E-33</v>
      </c>
      <c r="HJ35" s="86">
        <f t="shared" si="92"/>
        <v>5.4807509658168491E-34</v>
      </c>
      <c r="HK35" s="86">
        <f t="shared" si="92"/>
        <v>2.0840844199191929E-33</v>
      </c>
      <c r="HL35" s="86">
        <f t="shared" si="92"/>
        <v>1.0496062216200773E-32</v>
      </c>
      <c r="HM35" s="86">
        <f t="shared" si="92"/>
        <v>7.768131508550141E-32</v>
      </c>
      <c r="HN35" s="86">
        <f t="shared" si="92"/>
        <v>1.2558785922353902E-30</v>
      </c>
      <c r="HO35" s="86">
        <f t="shared" si="92"/>
        <v>2.0237890756061764E-34</v>
      </c>
      <c r="HP35" s="86">
        <f t="shared" si="92"/>
        <v>5.311760402388048E-36</v>
      </c>
      <c r="HQ35" s="86">
        <f t="shared" si="92"/>
        <v>3.1759999779301124E-40</v>
      </c>
      <c r="HS35" s="86">
        <f t="shared" si="114"/>
        <v>5.0025812785661925E-146</v>
      </c>
      <c r="HT35" s="86">
        <f t="shared" si="93"/>
        <v>1.9961107667482385E-139</v>
      </c>
      <c r="HU35" s="86">
        <f t="shared" si="93"/>
        <v>7.2316119587391911E-164</v>
      </c>
      <c r="HV35" s="86">
        <f t="shared" si="93"/>
        <v>3.4224050358525355E-169</v>
      </c>
      <c r="HW35" s="86">
        <f t="shared" si="93"/>
        <v>5.0194503444125293E-179</v>
      </c>
      <c r="HX35" s="86">
        <f t="shared" si="93"/>
        <v>9.440904207234504E-186</v>
      </c>
      <c r="HY35" s="86">
        <f t="shared" si="93"/>
        <v>6.4131952270932795E-181</v>
      </c>
      <c r="HZ35" s="86">
        <f t="shared" si="93"/>
        <v>5.1421411197539629E-181</v>
      </c>
      <c r="IA35" s="86">
        <f t="shared" si="93"/>
        <v>8.5321195072527792E-178</v>
      </c>
      <c r="IB35" s="86">
        <f t="shared" si="93"/>
        <v>7.683965583160002E-176</v>
      </c>
      <c r="IC35" s="86">
        <f t="shared" si="93"/>
        <v>5.228258573626702E-172</v>
      </c>
      <c r="ID35" s="86">
        <f t="shared" si="93"/>
        <v>2.4135498456404273E-164</v>
      </c>
      <c r="IE35" s="86">
        <f t="shared" si="93"/>
        <v>2.5022903578698196E-185</v>
      </c>
      <c r="IF35" s="86">
        <f t="shared" si="93"/>
        <v>1.4033397144941208E-72</v>
      </c>
      <c r="IG35" s="86">
        <f t="shared" si="93"/>
        <v>4.2829099887463084E-52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8.9593322645930374E-268</v>
      </c>
      <c r="IW35" s="86">
        <f t="shared" si="129"/>
        <v>4.4066584306754099E-207</v>
      </c>
      <c r="IY35" s="86">
        <f t="shared" si="130"/>
        <v>2.9847912667231931E-11</v>
      </c>
      <c r="IZ35" s="86">
        <f t="shared" si="131"/>
        <v>8.3208802166394122E-13</v>
      </c>
      <c r="JA35" s="86">
        <f t="shared" si="132"/>
        <v>1.5334669316622976E-13</v>
      </c>
      <c r="JB35" s="86">
        <f t="shared" si="133"/>
        <v>2.5112482083163418E-12</v>
      </c>
      <c r="JC35" s="86">
        <f t="shared" si="134"/>
        <v>3.7663620733813841E-12</v>
      </c>
      <c r="JD35" s="86">
        <f t="shared" si="135"/>
        <v>2.6447431845359979E-13</v>
      </c>
      <c r="JE35" s="86">
        <f t="shared" si="136"/>
        <v>3.3470943094559023E-13</v>
      </c>
      <c r="JF35" s="86">
        <f t="shared" si="137"/>
        <v>1.2591604099154334E-13</v>
      </c>
      <c r="JG35" s="86">
        <f t="shared" si="138"/>
        <v>2.5973367521301269E-13</v>
      </c>
      <c r="JH35" s="86">
        <f t="shared" si="139"/>
        <v>1.416969783122142E-14</v>
      </c>
      <c r="JI35" s="86">
        <f t="shared" si="140"/>
        <v>1.4916875870783171E-13</v>
      </c>
      <c r="JJ35" s="86">
        <f t="shared" si="141"/>
        <v>5.2980642813320266E-12</v>
      </c>
      <c r="JK35" s="86">
        <f t="shared" si="142"/>
        <v>8.0275241669900584E-14</v>
      </c>
      <c r="JL35" s="86">
        <f t="shared" si="143"/>
        <v>4.0574828956509113E-14</v>
      </c>
      <c r="JM35" s="86">
        <f t="shared" si="144"/>
        <v>3.2796687955513678E-16</v>
      </c>
    </row>
    <row r="36" spans="2:273" x14ac:dyDescent="0.25">
      <c r="B36" s="2">
        <v>9</v>
      </c>
      <c r="C36" s="37">
        <v>102.381</v>
      </c>
      <c r="D36" s="37">
        <v>102.94799999999999</v>
      </c>
      <c r="E36" s="37">
        <v>105.379</v>
      </c>
      <c r="F36" s="37">
        <v>103.914</v>
      </c>
      <c r="G36" s="37">
        <v>104.586</v>
      </c>
      <c r="H36" s="37">
        <v>106.655</v>
      </c>
      <c r="I36" s="37">
        <v>109.345</v>
      </c>
      <c r="J36" s="37">
        <v>109.259</v>
      </c>
      <c r="K36" s="37">
        <v>110.586</v>
      </c>
      <c r="L36" s="37">
        <v>109.63800000000001</v>
      </c>
      <c r="M36" s="37">
        <v>107.86199999999999</v>
      </c>
      <c r="N36" s="37">
        <v>108.431</v>
      </c>
      <c r="O36" s="37">
        <v>109.536</v>
      </c>
      <c r="P36" s="37">
        <v>106.017</v>
      </c>
      <c r="Q36" s="37">
        <v>102.08499999999999</v>
      </c>
      <c r="R36" s="10"/>
      <c r="S36" s="4">
        <f t="shared" si="8"/>
        <v>103.12131922946506</v>
      </c>
      <c r="T36" s="4">
        <f t="shared" si="9"/>
        <v>103.13797640718052</v>
      </c>
      <c r="U36" s="4">
        <f t="shared" si="10"/>
        <v>103.56061330298843</v>
      </c>
      <c r="V36" s="4">
        <f t="shared" si="11"/>
        <v>102.67440430645941</v>
      </c>
      <c r="W36" s="4">
        <f t="shared" si="12"/>
        <v>105.04373043949739</v>
      </c>
      <c r="X36" s="4">
        <f t="shared" si="13"/>
        <v>107.6959205387754</v>
      </c>
      <c r="Y36" s="4">
        <f t="shared" si="14"/>
        <v>108.80518807885359</v>
      </c>
      <c r="Z36" s="4">
        <f t="shared" si="15"/>
        <v>109.47068565401882</v>
      </c>
      <c r="AA36" s="4">
        <f t="shared" si="16"/>
        <v>109.65767625350306</v>
      </c>
      <c r="AB36" s="4">
        <f t="shared" si="17"/>
        <v>108.86559436526275</v>
      </c>
      <c r="AC36" s="4">
        <f t="shared" si="18"/>
        <v>107.79278819110127</v>
      </c>
      <c r="AD36" s="4">
        <f t="shared" si="19"/>
        <v>107.6506401863632</v>
      </c>
      <c r="AE36" s="4">
        <f t="shared" si="20"/>
        <v>107.86792484589111</v>
      </c>
      <c r="AF36" s="4">
        <f t="shared" si="21"/>
        <v>106.77778419974487</v>
      </c>
      <c r="AG36" s="4" t="e">
        <f t="shared" si="22"/>
        <v>#N/A</v>
      </c>
      <c r="AI36" s="4">
        <f t="shared" si="23"/>
        <v>-0.74031922946505802</v>
      </c>
      <c r="AJ36" s="4">
        <f t="shared" si="24"/>
        <v>-0.18997640718052367</v>
      </c>
      <c r="AK36" s="4">
        <f t="shared" si="25"/>
        <v>1.8183866970115758</v>
      </c>
      <c r="AL36" s="4">
        <f t="shared" si="26"/>
        <v>1.2395956935405934</v>
      </c>
      <c r="AM36" s="4">
        <f t="shared" si="27"/>
        <v>-0.45773043949739645</v>
      </c>
      <c r="AN36" s="4">
        <f t="shared" si="28"/>
        <v>-1.0409205387753957</v>
      </c>
      <c r="AO36" s="4">
        <f t="shared" si="29"/>
        <v>0.53981192114640919</v>
      </c>
      <c r="AP36" s="4">
        <f t="shared" si="30"/>
        <v>-0.21168565401882233</v>
      </c>
      <c r="AQ36" s="4">
        <f t="shared" si="31"/>
        <v>0.92832374649694316</v>
      </c>
      <c r="AR36" s="4">
        <f t="shared" si="32"/>
        <v>0.77240563473725388</v>
      </c>
      <c r="AS36" s="4">
        <f t="shared" si="33"/>
        <v>6.9211808898728577E-2</v>
      </c>
      <c r="AT36" s="4">
        <f t="shared" si="34"/>
        <v>0.78035981363679241</v>
      </c>
      <c r="AU36" s="4">
        <f t="shared" si="35"/>
        <v>1.668075154108891</v>
      </c>
      <c r="AV36" s="4">
        <f t="shared" si="36"/>
        <v>-0.76078419974487588</v>
      </c>
      <c r="AW36" s="4">
        <f t="shared" si="36"/>
        <v>0</v>
      </c>
      <c r="AY36" s="2">
        <f t="shared" si="96"/>
        <v>103.12131913902657</v>
      </c>
      <c r="AZ36" s="2">
        <f t="shared" si="37"/>
        <v>103.13797640368824</v>
      </c>
      <c r="BA36" s="2">
        <f t="shared" si="37"/>
        <v>103.56061330227976</v>
      </c>
      <c r="BB36" s="2">
        <f t="shared" si="37"/>
        <v>102.67440429701338</v>
      </c>
      <c r="BC36" s="2">
        <f t="shared" si="37"/>
        <v>105.04373042559925</v>
      </c>
      <c r="BD36" s="2">
        <f t="shared" si="37"/>
        <v>107.69592053763699</v>
      </c>
      <c r="BE36" s="2">
        <f t="shared" si="37"/>
        <v>108.80518807744035</v>
      </c>
      <c r="BF36" s="2">
        <f t="shared" si="37"/>
        <v>109.47068565347253</v>
      </c>
      <c r="BG36" s="2">
        <f t="shared" si="37"/>
        <v>109.65767625242694</v>
      </c>
      <c r="BH36" s="2">
        <f t="shared" si="37"/>
        <v>108.86559436519637</v>
      </c>
      <c r="BI36" s="2">
        <f t="shared" si="37"/>
        <v>107.79278819048123</v>
      </c>
      <c r="BJ36" s="2">
        <f t="shared" si="37"/>
        <v>107.65064016920685</v>
      </c>
      <c r="BK36" s="2">
        <f t="shared" si="37"/>
        <v>107.86792484554853</v>
      </c>
      <c r="BL36" s="2">
        <f t="shared" si="37"/>
        <v>106.7777841995735</v>
      </c>
      <c r="BM36" s="2" t="e">
        <f t="shared" si="37"/>
        <v>#N/A</v>
      </c>
      <c r="BO36" s="2">
        <f t="shared" si="38"/>
        <v>102.381</v>
      </c>
      <c r="BP36" s="2">
        <f t="shared" si="39"/>
        <v>102.94799999999999</v>
      </c>
      <c r="BQ36" s="2">
        <f t="shared" si="40"/>
        <v>105.379</v>
      </c>
      <c r="BR36" s="2">
        <f t="shared" si="41"/>
        <v>103.914</v>
      </c>
      <c r="BS36" s="2">
        <f t="shared" si="42"/>
        <v>104.586</v>
      </c>
      <c r="BT36" s="2">
        <f t="shared" si="43"/>
        <v>106.655</v>
      </c>
      <c r="BU36" s="2">
        <f t="shared" si="44"/>
        <v>109.345</v>
      </c>
      <c r="BV36" s="2">
        <f t="shared" si="45"/>
        <v>109.259</v>
      </c>
      <c r="BW36" s="2">
        <f t="shared" si="46"/>
        <v>110.586</v>
      </c>
      <c r="BX36" s="2">
        <f t="shared" si="47"/>
        <v>109.63800000000001</v>
      </c>
      <c r="BY36" s="2">
        <f t="shared" si="48"/>
        <v>107.86199999999999</v>
      </c>
      <c r="BZ36" s="2">
        <f t="shared" si="49"/>
        <v>108.431</v>
      </c>
      <c r="CA36" s="2">
        <f t="shared" si="50"/>
        <v>109.536</v>
      </c>
      <c r="CB36" s="2">
        <f t="shared" si="51"/>
        <v>106.017</v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103.14801003752346</v>
      </c>
      <c r="DL36" s="2">
        <f t="shared" si="70"/>
        <v>103.22225101214575</v>
      </c>
      <c r="DM36" s="2">
        <f t="shared" si="70"/>
        <v>103.6180816281869</v>
      </c>
      <c r="DN36" s="2">
        <f t="shared" si="70"/>
        <v>102.59489606003754</v>
      </c>
      <c r="DO36" s="2">
        <f t="shared" si="70"/>
        <v>105.00225937921728</v>
      </c>
      <c r="DP36" s="2">
        <f t="shared" si="70"/>
        <v>107.65279018492177</v>
      </c>
      <c r="DQ36" s="2">
        <f t="shared" si="70"/>
        <v>108.90483499288763</v>
      </c>
      <c r="DR36" s="2">
        <f t="shared" si="70"/>
        <v>109.48764208337896</v>
      </c>
      <c r="DS36" s="2">
        <f t="shared" si="70"/>
        <v>109.60228568041725</v>
      </c>
      <c r="DT36" s="2">
        <f t="shared" si="70"/>
        <v>108.78850270270269</v>
      </c>
      <c r="DU36" s="2">
        <f t="shared" si="70"/>
        <v>107.86583378925488</v>
      </c>
      <c r="DV36" s="2">
        <f t="shared" si="70"/>
        <v>107.78056637630662</v>
      </c>
      <c r="DW36" s="2">
        <f t="shared" si="70"/>
        <v>107.64386584965533</v>
      </c>
      <c r="DX36" s="2">
        <f t="shared" si="70"/>
        <v>106.51861119691121</v>
      </c>
      <c r="DY36" s="2">
        <f t="shared" si="70"/>
        <v>102.43982007575758</v>
      </c>
      <c r="EA36" s="2">
        <f t="shared" si="71"/>
        <v>102.65091679852202</v>
      </c>
      <c r="EB36" s="2">
        <f t="shared" si="72"/>
        <v>101.5190317379741</v>
      </c>
      <c r="EC36" s="2">
        <f t="shared" si="73"/>
        <v>102.38472635726792</v>
      </c>
      <c r="ED36" s="2">
        <f t="shared" si="74"/>
        <v>104.17306735112368</v>
      </c>
      <c r="EE36" s="2">
        <f t="shared" si="75"/>
        <v>105.79065240344538</v>
      </c>
      <c r="EF36" s="2">
        <f t="shared" si="76"/>
        <v>108.51921750855037</v>
      </c>
      <c r="EG36" s="2">
        <f t="shared" si="77"/>
        <v>106.87844005583578</v>
      </c>
      <c r="EH36" s="2">
        <f t="shared" si="78"/>
        <v>109.11907265774379</v>
      </c>
      <c r="EI36" s="2">
        <f t="shared" si="79"/>
        <v>110.76568079358378</v>
      </c>
      <c r="EJ36" s="2">
        <f t="shared" si="80"/>
        <v>110.48294731954411</v>
      </c>
      <c r="EK36" s="2">
        <f t="shared" si="81"/>
        <v>106.33225866158774</v>
      </c>
      <c r="EL36" s="2">
        <f t="shared" si="82"/>
        <v>105.14872521891417</v>
      </c>
      <c r="EM36" s="2">
        <f t="shared" si="83"/>
        <v>112.79713602886397</v>
      </c>
      <c r="EN36" s="2">
        <f t="shared" si="84"/>
        <v>112.27931485916298</v>
      </c>
      <c r="EO36" s="2">
        <f t="shared" si="85"/>
        <v>105.89822165001544</v>
      </c>
      <c r="EQ36" s="2">
        <f t="shared" si="86"/>
        <v>101.31714045526392</v>
      </c>
      <c r="ER36" s="2">
        <f t="shared" si="87"/>
        <v>101.72989733814185</v>
      </c>
      <c r="ES36" s="2">
        <f t="shared" si="87"/>
        <v>101.82882749495764</v>
      </c>
      <c r="ET36" s="2">
        <f t="shared" si="87"/>
        <v>103.95223077171261</v>
      </c>
      <c r="EU36" s="2">
        <f t="shared" si="87"/>
        <v>103.22682844149541</v>
      </c>
      <c r="EV36" s="2">
        <f t="shared" si="87"/>
        <v>110.00885591559812</v>
      </c>
      <c r="EW36" s="2">
        <f t="shared" si="87"/>
        <v>108.49682008012181</v>
      </c>
      <c r="EX36" s="2">
        <f t="shared" si="87"/>
        <v>109.55036013490304</v>
      </c>
      <c r="EY36" s="2">
        <f t="shared" si="87"/>
        <v>111.03805663977039</v>
      </c>
      <c r="EZ36" s="2">
        <f t="shared" si="87"/>
        <v>110.11666297107988</v>
      </c>
      <c r="FA36" s="2">
        <f t="shared" si="87"/>
        <v>109.38116895505698</v>
      </c>
      <c r="FB36" s="2">
        <f t="shared" si="87"/>
        <v>106.51343305548113</v>
      </c>
      <c r="FC36" s="2">
        <f t="shared" si="87"/>
        <v>111.23332702684465</v>
      </c>
      <c r="FD36" s="2">
        <f t="shared" si="87"/>
        <v>112.01936877741375</v>
      </c>
      <c r="FE36" s="2">
        <f t="shared" si="87"/>
        <v>110.06418417703661</v>
      </c>
      <c r="FG36" s="2">
        <f t="shared" si="88"/>
        <v>5.3681059711000206E-2</v>
      </c>
      <c r="FH36" s="2">
        <f t="shared" si="89"/>
        <v>4.9480316855617545E-2</v>
      </c>
      <c r="FI36" s="2">
        <f t="shared" si="89"/>
        <v>4.6592558318480914E-2</v>
      </c>
      <c r="FJ36" s="2">
        <f t="shared" si="89"/>
        <v>5.0380922887695967E-2</v>
      </c>
      <c r="FK36" s="2">
        <f t="shared" si="89"/>
        <v>5.262426934711395E-2</v>
      </c>
      <c r="FL36" s="2">
        <f t="shared" si="89"/>
        <v>4.9768191364521944E-2</v>
      </c>
      <c r="FM36" s="2">
        <f t="shared" si="89"/>
        <v>4.9179733739557793E-2</v>
      </c>
      <c r="FN36" s="2">
        <f t="shared" si="89"/>
        <v>4.6014155936539597E-2</v>
      </c>
      <c r="FO36" s="2">
        <f t="shared" si="89"/>
        <v>4.7609303847082528E-2</v>
      </c>
      <c r="FP36" s="2">
        <f t="shared" si="89"/>
        <v>4.5498315242361725E-2</v>
      </c>
      <c r="FQ36" s="2">
        <f t="shared" si="89"/>
        <v>4.7642839627160573E-2</v>
      </c>
      <c r="FR36" s="2">
        <f t="shared" si="89"/>
        <v>4.9369596616968985E-2</v>
      </c>
      <c r="FS36" s="2">
        <f t="shared" si="89"/>
        <v>4.3480319497203074E-2</v>
      </c>
      <c r="FT36" s="2">
        <f t="shared" si="89"/>
        <v>4.4990017458451777E-2</v>
      </c>
      <c r="FU36" s="2">
        <f t="shared" si="89"/>
        <v>4.2421732698452404E-2</v>
      </c>
      <c r="FW36" s="2">
        <f t="shared" si="112"/>
        <v>4.803393124620514E-6</v>
      </c>
      <c r="FX36" s="2">
        <f t="shared" si="90"/>
        <v>5.7899585383191779E-6</v>
      </c>
      <c r="FY36" s="2">
        <f t="shared" si="90"/>
        <v>5.6638349966897874E-6</v>
      </c>
      <c r="FZ36" s="2">
        <f t="shared" si="90"/>
        <v>6.7431942397116847E-6</v>
      </c>
      <c r="GA36" s="2">
        <f t="shared" si="90"/>
        <v>6.8493300100176327E-6</v>
      </c>
      <c r="GB36" s="2">
        <f t="shared" si="90"/>
        <v>6.6001718111114359E-6</v>
      </c>
      <c r="GC36" s="2">
        <f t="shared" si="90"/>
        <v>6.5794238398248744E-6</v>
      </c>
      <c r="GD36" s="2">
        <f t="shared" si="90"/>
        <v>6.9121371552004508E-6</v>
      </c>
      <c r="GE36" s="2">
        <f t="shared" si="90"/>
        <v>7.8588933636728449E-6</v>
      </c>
      <c r="GF36" s="2">
        <f t="shared" si="90"/>
        <v>7.4063882372025378E-6</v>
      </c>
      <c r="GG36" s="2">
        <f t="shared" si="90"/>
        <v>5.9939743155713057E-6</v>
      </c>
      <c r="GH36" s="2">
        <f t="shared" si="90"/>
        <v>4.9308727068293592E-6</v>
      </c>
      <c r="GI36" s="2">
        <f t="shared" si="90"/>
        <v>4.3726274702581877E-6</v>
      </c>
      <c r="GJ36" s="2">
        <f t="shared" si="90"/>
        <v>4.445827324612921E-6</v>
      </c>
      <c r="GK36" s="2">
        <f t="shared" si="90"/>
        <v>4.4195750371802994E-6</v>
      </c>
      <c r="GM36" s="86">
        <f t="shared" si="113"/>
        <v>7.1088792879394629E-11</v>
      </c>
      <c r="GN36" s="86">
        <f t="shared" si="91"/>
        <v>2.2985785798960361E-12</v>
      </c>
      <c r="GO36" s="86">
        <f t="shared" si="91"/>
        <v>4.4998358042813044E-13</v>
      </c>
      <c r="GP36" s="86">
        <f t="shared" si="91"/>
        <v>6.6147968588556578E-12</v>
      </c>
      <c r="GQ36" s="86">
        <f t="shared" si="91"/>
        <v>9.8690621838086993E-12</v>
      </c>
      <c r="GR36" s="86">
        <f t="shared" si="91"/>
        <v>7.7419984843425129E-13</v>
      </c>
      <c r="GS36" s="86">
        <f t="shared" si="91"/>
        <v>9.6441001699200526E-13</v>
      </c>
      <c r="GT36" s="86">
        <f t="shared" si="91"/>
        <v>3.713229858074997E-13</v>
      </c>
      <c r="GU36" s="86">
        <f t="shared" si="91"/>
        <v>7.4886246618956209E-13</v>
      </c>
      <c r="GV36" s="86">
        <f t="shared" si="91"/>
        <v>4.6200905989996836E-14</v>
      </c>
      <c r="GW36" s="86">
        <f t="shared" si="91"/>
        <v>4.418637906230759E-13</v>
      </c>
      <c r="GX36" s="86">
        <f t="shared" si="91"/>
        <v>1.3371747704105972E-11</v>
      </c>
      <c r="GY36" s="86">
        <f t="shared" si="91"/>
        <v>2.3701032940311461E-13</v>
      </c>
      <c r="GZ36" s="86">
        <f t="shared" si="91"/>
        <v>1.2526520385545547E-13</v>
      </c>
      <c r="HA36" s="86">
        <f t="shared" si="91"/>
        <v>1.2437991224809693E-15</v>
      </c>
      <c r="HC36" s="86">
        <f t="shared" si="145"/>
        <v>1.8217319123489359E-26</v>
      </c>
      <c r="HD36" s="86">
        <f t="shared" si="92"/>
        <v>1.8465968839200966E-25</v>
      </c>
      <c r="HE36" s="86">
        <f t="shared" si="92"/>
        <v>9.4364469599436697E-30</v>
      </c>
      <c r="HF36" s="86">
        <f t="shared" si="92"/>
        <v>3.1326055856599372E-31</v>
      </c>
      <c r="HG36" s="86">
        <f t="shared" si="92"/>
        <v>1.4506131832795569E-32</v>
      </c>
      <c r="HH36" s="86">
        <f t="shared" si="92"/>
        <v>2.1735216470324664E-33</v>
      </c>
      <c r="HI36" s="86">
        <f t="shared" si="92"/>
        <v>1.6092584278103782E-32</v>
      </c>
      <c r="HJ36" s="86">
        <f t="shared" si="92"/>
        <v>4.3789270548624321E-33</v>
      </c>
      <c r="HK36" s="86">
        <f t="shared" si="92"/>
        <v>1.6236983018321425E-32</v>
      </c>
      <c r="HL36" s="86">
        <f t="shared" si="92"/>
        <v>7.8649818765308066E-32</v>
      </c>
      <c r="HM36" s="86">
        <f t="shared" si="92"/>
        <v>5.4216074586663985E-31</v>
      </c>
      <c r="HN36" s="86">
        <f t="shared" si="92"/>
        <v>7.7536284323196491E-30</v>
      </c>
      <c r="HO36" s="86">
        <f t="shared" si="92"/>
        <v>1.5638520390951716E-33</v>
      </c>
      <c r="HP36" s="86">
        <f t="shared" si="92"/>
        <v>4.6798491169768054E-35</v>
      </c>
      <c r="HQ36" s="86">
        <f t="shared" si="92"/>
        <v>3.7892066741679399E-39</v>
      </c>
      <c r="HS36" s="86">
        <f t="shared" si="114"/>
        <v>2.4764624758964195E-143</v>
      </c>
      <c r="HT36" s="86">
        <f t="shared" si="93"/>
        <v>8.0819848926664147E-137</v>
      </c>
      <c r="HU36" s="86">
        <f t="shared" si="93"/>
        <v>8.4050159349735233E-161</v>
      </c>
      <c r="HV36" s="86">
        <f t="shared" si="93"/>
        <v>5.6376721415251274E-166</v>
      </c>
      <c r="HW36" s="86">
        <f t="shared" si="93"/>
        <v>1.301125884611083E-175</v>
      </c>
      <c r="HX36" s="86">
        <f t="shared" si="93"/>
        <v>3.1801591503870255E-182</v>
      </c>
      <c r="HY36" s="86">
        <f t="shared" si="93"/>
        <v>1.6989534133864505E-177</v>
      </c>
      <c r="HZ36" s="86">
        <f t="shared" si="93"/>
        <v>1.3965648860014508E-177</v>
      </c>
      <c r="IA36" s="86">
        <f t="shared" si="93"/>
        <v>2.103847039154068E-174</v>
      </c>
      <c r="IB36" s="86">
        <f t="shared" si="93"/>
        <v>1.7041805691037547E-172</v>
      </c>
      <c r="IC36" s="86">
        <f t="shared" si="93"/>
        <v>9.0276348832633554E-169</v>
      </c>
      <c r="ID36" s="86">
        <f t="shared" si="93"/>
        <v>2.5510484133017086E-161</v>
      </c>
      <c r="IE36" s="86">
        <f t="shared" si="93"/>
        <v>6.2367453629108178E-182</v>
      </c>
      <c r="IF36" s="86">
        <f t="shared" si="93"/>
        <v>2.7756472991469874E-71</v>
      </c>
      <c r="IG36" s="86">
        <f t="shared" si="93"/>
        <v>3.5721209039586007E-51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7.5619821375997528E-264</v>
      </c>
      <c r="IW36" s="86">
        <f t="shared" si="129"/>
        <v>4.7068974279475516E-204</v>
      </c>
      <c r="IY36" s="86">
        <f t="shared" si="130"/>
        <v>7.1088792879394641E-11</v>
      </c>
      <c r="IZ36" s="86">
        <f t="shared" si="131"/>
        <v>2.2985785798962207E-12</v>
      </c>
      <c r="JA36" s="86">
        <f t="shared" si="132"/>
        <v>4.4998358042813044E-13</v>
      </c>
      <c r="JB36" s="86">
        <f t="shared" si="133"/>
        <v>6.6147968588556578E-12</v>
      </c>
      <c r="JC36" s="86">
        <f t="shared" si="134"/>
        <v>9.8690621838086993E-12</v>
      </c>
      <c r="JD36" s="86">
        <f t="shared" si="135"/>
        <v>7.7419984843425129E-13</v>
      </c>
      <c r="JE36" s="86">
        <f t="shared" si="136"/>
        <v>9.6441001699200526E-13</v>
      </c>
      <c r="JF36" s="86">
        <f t="shared" si="137"/>
        <v>3.713229858074997E-13</v>
      </c>
      <c r="JG36" s="86">
        <f t="shared" si="138"/>
        <v>7.4886246618956209E-13</v>
      </c>
      <c r="JH36" s="86">
        <f t="shared" si="139"/>
        <v>4.6200905989996836E-14</v>
      </c>
      <c r="JI36" s="86">
        <f t="shared" si="140"/>
        <v>4.418637906230759E-13</v>
      </c>
      <c r="JJ36" s="86">
        <f t="shared" si="141"/>
        <v>1.3371747704105972E-11</v>
      </c>
      <c r="JK36" s="86">
        <f t="shared" si="142"/>
        <v>2.3701032940311461E-13</v>
      </c>
      <c r="JL36" s="86">
        <f t="shared" si="143"/>
        <v>1.2526520385545547E-13</v>
      </c>
      <c r="JM36" s="86">
        <f t="shared" si="144"/>
        <v>1.2437991224809693E-15</v>
      </c>
    </row>
    <row r="37" spans="2:273" x14ac:dyDescent="0.25">
      <c r="B37" s="2">
        <v>10</v>
      </c>
      <c r="C37" s="37">
        <v>102.032</v>
      </c>
      <c r="D37" s="37">
        <v>104.276</v>
      </c>
      <c r="E37" s="37">
        <v>106.81</v>
      </c>
      <c r="F37" s="37">
        <v>103.414</v>
      </c>
      <c r="G37" s="37">
        <v>106.05200000000001</v>
      </c>
      <c r="H37" s="37">
        <v>107.345</v>
      </c>
      <c r="I37" s="37">
        <v>108.94799999999999</v>
      </c>
      <c r="J37" s="37">
        <v>109.53400000000001</v>
      </c>
      <c r="K37" s="37">
        <v>110.828</v>
      </c>
      <c r="L37" s="37">
        <v>110.345</v>
      </c>
      <c r="M37" s="37">
        <v>107.345</v>
      </c>
      <c r="N37" s="37">
        <v>108.345</v>
      </c>
      <c r="O37" s="37">
        <v>108.411</v>
      </c>
      <c r="P37" s="37">
        <v>106.271</v>
      </c>
      <c r="Q37" s="37">
        <v>104.797</v>
      </c>
      <c r="S37" s="4">
        <f t="shared" si="8"/>
        <v>103.18165593719951</v>
      </c>
      <c r="T37" s="4">
        <f t="shared" si="9"/>
        <v>103.24076311339881</v>
      </c>
      <c r="U37" s="4">
        <f t="shared" si="10"/>
        <v>103.67428715813942</v>
      </c>
      <c r="V37" s="4">
        <f t="shared" si="11"/>
        <v>102.83700106932366</v>
      </c>
      <c r="W37" s="4">
        <f t="shared" si="12"/>
        <v>105.20509914651164</v>
      </c>
      <c r="X37" s="4">
        <f t="shared" si="13"/>
        <v>107.86903947828381</v>
      </c>
      <c r="Y37" s="4">
        <f t="shared" si="14"/>
        <v>108.96843311494871</v>
      </c>
      <c r="Z37" s="4">
        <f t="shared" si="15"/>
        <v>109.610645067897</v>
      </c>
      <c r="AA37" s="4">
        <f t="shared" si="16"/>
        <v>109.83155685465046</v>
      </c>
      <c r="AB37" s="4">
        <f t="shared" si="17"/>
        <v>109.05668870843158</v>
      </c>
      <c r="AC37" s="4">
        <f t="shared" si="18"/>
        <v>107.95314341917121</v>
      </c>
      <c r="AD37" s="4">
        <f t="shared" si="19"/>
        <v>107.73532183207109</v>
      </c>
      <c r="AE37" s="4">
        <f t="shared" si="20"/>
        <v>108.05316759726847</v>
      </c>
      <c r="AF37" s="4">
        <f t="shared" si="21"/>
        <v>106.91972127645978</v>
      </c>
      <c r="AG37" s="4">
        <f t="shared" si="22"/>
        <v>102.73152206020539</v>
      </c>
      <c r="AI37" s="4">
        <f t="shared" si="23"/>
        <v>-1.1496559371995119</v>
      </c>
      <c r="AJ37" s="4">
        <f t="shared" si="24"/>
        <v>1.035236886601183</v>
      </c>
      <c r="AK37" s="4">
        <f t="shared" si="25"/>
        <v>3.1357128418605811</v>
      </c>
      <c r="AL37" s="4">
        <f t="shared" si="26"/>
        <v>0.57699893067633923</v>
      </c>
      <c r="AM37" s="4">
        <f t="shared" si="27"/>
        <v>0.84690085348836419</v>
      </c>
      <c r="AN37" s="4">
        <f t="shared" si="28"/>
        <v>-0.52403947828381092</v>
      </c>
      <c r="AO37" s="4">
        <f t="shared" si="29"/>
        <v>-2.0433114948716025E-2</v>
      </c>
      <c r="AP37" s="4">
        <f t="shared" si="30"/>
        <v>-7.6645067896990327E-2</v>
      </c>
      <c r="AQ37" s="4">
        <f t="shared" si="31"/>
        <v>0.99644314534954503</v>
      </c>
      <c r="AR37" s="4">
        <f t="shared" si="32"/>
        <v>1.2883112915684194</v>
      </c>
      <c r="AS37" s="4">
        <f t="shared" si="33"/>
        <v>-0.6081434191712134</v>
      </c>
      <c r="AT37" s="4">
        <f t="shared" si="34"/>
        <v>0.60967816792890517</v>
      </c>
      <c r="AU37" s="4">
        <f t="shared" si="35"/>
        <v>0.35783240273153183</v>
      </c>
      <c r="AV37" s="4">
        <f t="shared" si="36"/>
        <v>-0.64872127645978139</v>
      </c>
      <c r="AW37" s="4">
        <f t="shared" si="36"/>
        <v>2.0654779397946044</v>
      </c>
      <c r="AY37" s="2">
        <f t="shared" si="96"/>
        <v>103.18165572929671</v>
      </c>
      <c r="AZ37" s="2">
        <f t="shared" si="37"/>
        <v>103.24076310412006</v>
      </c>
      <c r="BA37" s="2">
        <f t="shared" si="37"/>
        <v>103.67428715614147</v>
      </c>
      <c r="BB37" s="2">
        <f t="shared" si="37"/>
        <v>102.83700104536402</v>
      </c>
      <c r="BC37" s="2">
        <f t="shared" si="37"/>
        <v>105.20509911145352</v>
      </c>
      <c r="BD37" s="2">
        <f t="shared" si="37"/>
        <v>107.86903947508412</v>
      </c>
      <c r="BE37" s="2">
        <f t="shared" si="37"/>
        <v>108.96843311103665</v>
      </c>
      <c r="BF37" s="2">
        <f t="shared" si="37"/>
        <v>109.61064506634919</v>
      </c>
      <c r="BG37" s="2">
        <f t="shared" si="37"/>
        <v>109.83155685166872</v>
      </c>
      <c r="BH37" s="2">
        <f t="shared" si="37"/>
        <v>109.0566887082242</v>
      </c>
      <c r="BI37" s="2">
        <f t="shared" si="37"/>
        <v>107.95314341740749</v>
      </c>
      <c r="BJ37" s="2">
        <f t="shared" si="37"/>
        <v>107.73532179031476</v>
      </c>
      <c r="BK37" s="2">
        <f t="shared" si="37"/>
        <v>108.05316759629615</v>
      </c>
      <c r="BL37" s="2">
        <f t="shared" si="37"/>
        <v>106.91972127595199</v>
      </c>
      <c r="BM37" s="2">
        <f t="shared" si="37"/>
        <v>102.73152206019955</v>
      </c>
      <c r="BO37" s="2">
        <f t="shared" si="38"/>
        <v>102.032</v>
      </c>
      <c r="BP37" s="2">
        <f t="shared" si="39"/>
        <v>104.276</v>
      </c>
      <c r="BQ37" s="2">
        <f t="shared" si="40"/>
        <v>106.81</v>
      </c>
      <c r="BR37" s="2">
        <f t="shared" si="41"/>
        <v>103.414</v>
      </c>
      <c r="BS37" s="2">
        <f t="shared" si="42"/>
        <v>106.05200000000001</v>
      </c>
      <c r="BT37" s="2">
        <f t="shared" si="43"/>
        <v>107.345</v>
      </c>
      <c r="BU37" s="2">
        <f t="shared" si="44"/>
        <v>108.94799999999999</v>
      </c>
      <c r="BV37" s="2">
        <f t="shared" si="45"/>
        <v>109.53400000000001</v>
      </c>
      <c r="BW37" s="2">
        <f t="shared" si="46"/>
        <v>110.828</v>
      </c>
      <c r="BX37" s="2">
        <f t="shared" si="47"/>
        <v>110.345</v>
      </c>
      <c r="BY37" s="2">
        <f t="shared" si="48"/>
        <v>107.345</v>
      </c>
      <c r="BZ37" s="2">
        <f t="shared" si="49"/>
        <v>108.345</v>
      </c>
      <c r="CA37" s="2">
        <f t="shared" si="50"/>
        <v>108.411</v>
      </c>
      <c r="CB37" s="2">
        <f t="shared" si="51"/>
        <v>106.271</v>
      </c>
      <c r="CC37" s="2">
        <f t="shared" si="52"/>
        <v>104.797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103.22143527204504</v>
      </c>
      <c r="DL37" s="2">
        <f t="shared" si="70"/>
        <v>103.34491093117408</v>
      </c>
      <c r="DM37" s="2">
        <f t="shared" si="70"/>
        <v>103.74955706313602</v>
      </c>
      <c r="DN37" s="2">
        <f t="shared" si="70"/>
        <v>102.76715075046906</v>
      </c>
      <c r="DO37" s="2">
        <f t="shared" si="70"/>
        <v>105.17792577597841</v>
      </c>
      <c r="DP37" s="2">
        <f t="shared" si="70"/>
        <v>107.83958179231864</v>
      </c>
      <c r="DQ37" s="2">
        <f t="shared" si="70"/>
        <v>109.09260028449503</v>
      </c>
      <c r="DR37" s="2">
        <f t="shared" si="70"/>
        <v>109.64315592515595</v>
      </c>
      <c r="DS37" s="2">
        <f t="shared" si="70"/>
        <v>109.78736557610242</v>
      </c>
      <c r="DT37" s="2">
        <f t="shared" si="70"/>
        <v>108.98894504504503</v>
      </c>
      <c r="DU37" s="2">
        <f t="shared" si="70"/>
        <v>108.04725155925159</v>
      </c>
      <c r="DV37" s="2">
        <f t="shared" si="70"/>
        <v>107.8877543554007</v>
      </c>
      <c r="DW37" s="2">
        <f t="shared" si="70"/>
        <v>107.82447401247401</v>
      </c>
      <c r="DX37" s="2">
        <f t="shared" si="70"/>
        <v>106.64981042471044</v>
      </c>
      <c r="DY37" s="2">
        <f t="shared" si="70"/>
        <v>102.58238324420678</v>
      </c>
      <c r="EA37" s="2">
        <f t="shared" si="71"/>
        <v>102.54222179134237</v>
      </c>
      <c r="EB37" s="2">
        <f t="shared" si="72"/>
        <v>101.41609161636337</v>
      </c>
      <c r="EC37" s="2">
        <f t="shared" si="73"/>
        <v>102.2696549912434</v>
      </c>
      <c r="ED37" s="2">
        <f t="shared" si="74"/>
        <v>104.03777755147284</v>
      </c>
      <c r="EE37" s="2">
        <f t="shared" si="75"/>
        <v>105.6515788413448</v>
      </c>
      <c r="EF37" s="2">
        <f t="shared" si="76"/>
        <v>108.38179472507233</v>
      </c>
      <c r="EG37" s="2">
        <f t="shared" si="77"/>
        <v>106.77884864058881</v>
      </c>
      <c r="EH37" s="2">
        <f t="shared" si="78"/>
        <v>108.9958585086042</v>
      </c>
      <c r="EI37" s="2">
        <f t="shared" si="79"/>
        <v>110.63774385816801</v>
      </c>
      <c r="EJ37" s="2">
        <f t="shared" si="80"/>
        <v>110.35288237461145</v>
      </c>
      <c r="EK37" s="2">
        <f t="shared" si="81"/>
        <v>106.23710963552939</v>
      </c>
      <c r="EL37" s="2">
        <f t="shared" si="82"/>
        <v>105.05830035026267</v>
      </c>
      <c r="EM37" s="2">
        <f t="shared" si="83"/>
        <v>112.6416592839354</v>
      </c>
      <c r="EN37" s="2">
        <f t="shared" si="84"/>
        <v>112.14505720910786</v>
      </c>
      <c r="EO37" s="2">
        <f t="shared" si="85"/>
        <v>105.80136115974868</v>
      </c>
      <c r="EQ37" s="2">
        <f t="shared" si="86"/>
        <v>101.22342268970169</v>
      </c>
      <c r="ER37" s="2">
        <f t="shared" si="87"/>
        <v>101.62442599461903</v>
      </c>
      <c r="ES37" s="2">
        <f t="shared" si="87"/>
        <v>101.72002682694634</v>
      </c>
      <c r="ET37" s="2">
        <f t="shared" si="87"/>
        <v>103.81933124581847</v>
      </c>
      <c r="EU37" s="2">
        <f t="shared" si="87"/>
        <v>103.1171118239164</v>
      </c>
      <c r="EV37" s="2">
        <f t="shared" si="87"/>
        <v>109.8543815954914</v>
      </c>
      <c r="EW37" s="2">
        <f t="shared" si="87"/>
        <v>108.37856432815792</v>
      </c>
      <c r="EX37" s="2">
        <f t="shared" si="87"/>
        <v>109.42225500421573</v>
      </c>
      <c r="EY37" s="2">
        <f t="shared" si="87"/>
        <v>110.90704096581662</v>
      </c>
      <c r="EZ37" s="2">
        <f t="shared" si="87"/>
        <v>109.99082587770185</v>
      </c>
      <c r="FA37" s="2">
        <f t="shared" si="87"/>
        <v>109.25122765754223</v>
      </c>
      <c r="FB37" s="2">
        <f t="shared" si="87"/>
        <v>106.40778108504166</v>
      </c>
      <c r="FC37" s="2">
        <f t="shared" si="87"/>
        <v>111.0948118058877</v>
      </c>
      <c r="FD37" s="2">
        <f t="shared" si="87"/>
        <v>111.88783294667866</v>
      </c>
      <c r="FE37" s="2">
        <f t="shared" si="87"/>
        <v>109.92052530641537</v>
      </c>
      <c r="FG37" s="2">
        <f t="shared" si="88"/>
        <v>5.8556842597448679E-2</v>
      </c>
      <c r="FH37" s="2">
        <f t="shared" si="89"/>
        <v>5.3996322453607255E-2</v>
      </c>
      <c r="FI37" s="2">
        <f t="shared" si="89"/>
        <v>5.0859104183830314E-2</v>
      </c>
      <c r="FJ37" s="2">
        <f t="shared" si="89"/>
        <v>5.4974371687644019E-2</v>
      </c>
      <c r="FK37" s="2">
        <f t="shared" si="89"/>
        <v>5.7409888493370656E-2</v>
      </c>
      <c r="FL37" s="2">
        <f t="shared" si="89"/>
        <v>5.4308969712877922E-2</v>
      </c>
      <c r="FM37" s="2">
        <f t="shared" si="89"/>
        <v>5.3669854514714628E-2</v>
      </c>
      <c r="FN37" s="2">
        <f t="shared" si="89"/>
        <v>5.0230527166539016E-2</v>
      </c>
      <c r="FO37" s="2">
        <f t="shared" si="89"/>
        <v>5.1963880003160122E-2</v>
      </c>
      <c r="FP37" s="2">
        <f t="shared" si="89"/>
        <v>4.966987994884401E-2</v>
      </c>
      <c r="FQ37" s="2">
        <f t="shared" si="89"/>
        <v>5.200031565086926E-2</v>
      </c>
      <c r="FR37" s="2">
        <f t="shared" si="89"/>
        <v>5.387606969424473E-2</v>
      </c>
      <c r="FS37" s="2">
        <f t="shared" si="89"/>
        <v>4.7476064813145827E-2</v>
      </c>
      <c r="FT37" s="2">
        <f t="shared" si="89"/>
        <v>4.9117376477438773E-2</v>
      </c>
      <c r="FU37" s="2">
        <f t="shared" si="89"/>
        <v>4.6324907650045502E-2</v>
      </c>
      <c r="FW37" s="2">
        <f t="shared" si="112"/>
        <v>5.266813387889574E-6</v>
      </c>
      <c r="FX37" s="2">
        <f t="shared" si="90"/>
        <v>6.3485597475043762E-6</v>
      </c>
      <c r="FY37" s="2">
        <f t="shared" si="90"/>
        <v>6.210268186905325E-6</v>
      </c>
      <c r="FZ37" s="2">
        <f t="shared" si="90"/>
        <v>7.3937606460343362E-6</v>
      </c>
      <c r="GA37" s="2">
        <f t="shared" si="90"/>
        <v>7.5101360513929673E-6</v>
      </c>
      <c r="GB37" s="2">
        <f t="shared" si="90"/>
        <v>7.2369398733970325E-6</v>
      </c>
      <c r="GC37" s="2">
        <f t="shared" si="90"/>
        <v>7.2141902041943186E-6</v>
      </c>
      <c r="GD37" s="2">
        <f t="shared" si="90"/>
        <v>7.5790026252150196E-6</v>
      </c>
      <c r="GE37" s="2">
        <f t="shared" si="90"/>
        <v>8.6170986854952638E-6</v>
      </c>
      <c r="GF37" s="2">
        <f t="shared" si="90"/>
        <v>8.1209374114076769E-6</v>
      </c>
      <c r="GG37" s="2">
        <f t="shared" si="90"/>
        <v>6.5722583446092024E-6</v>
      </c>
      <c r="GH37" s="2">
        <f t="shared" si="90"/>
        <v>5.4065918389628328E-6</v>
      </c>
      <c r="GI37" s="2">
        <f t="shared" si="90"/>
        <v>4.7944886583764542E-6</v>
      </c>
      <c r="GJ37" s="2">
        <f t="shared" si="90"/>
        <v>4.8747506343512957E-6</v>
      </c>
      <c r="GK37" s="2">
        <f t="shared" si="90"/>
        <v>4.8459655982028981E-6</v>
      </c>
      <c r="GM37" s="86">
        <f t="shared" si="113"/>
        <v>1.6657645531146337E-10</v>
      </c>
      <c r="GN37" s="86">
        <f t="shared" si="91"/>
        <v>6.2274098627572559E-12</v>
      </c>
      <c r="GO37" s="86">
        <f t="shared" si="91"/>
        <v>1.2935775505350362E-12</v>
      </c>
      <c r="GP37" s="86">
        <f t="shared" si="91"/>
        <v>1.7106216547391251E-11</v>
      </c>
      <c r="GQ37" s="86">
        <f t="shared" si="91"/>
        <v>2.5386444072711646E-11</v>
      </c>
      <c r="GR37" s="86">
        <f t="shared" si="91"/>
        <v>2.2195477494868755E-12</v>
      </c>
      <c r="GS37" s="86">
        <f t="shared" si="91"/>
        <v>2.7226425021249979E-12</v>
      </c>
      <c r="GT37" s="86">
        <f t="shared" si="91"/>
        <v>1.0726911522703901E-12</v>
      </c>
      <c r="GU37" s="86">
        <f t="shared" si="91"/>
        <v>2.1158265629708406E-12</v>
      </c>
      <c r="GV37" s="86">
        <f t="shared" si="91"/>
        <v>1.4722783608661491E-13</v>
      </c>
      <c r="GW37" s="86">
        <f t="shared" si="91"/>
        <v>1.28180798696928E-12</v>
      </c>
      <c r="GX37" s="86">
        <f t="shared" si="91"/>
        <v>3.3170289199784784E-11</v>
      </c>
      <c r="GY37" s="86">
        <f t="shared" si="91"/>
        <v>6.8568239530077001E-13</v>
      </c>
      <c r="GZ37" s="86">
        <f t="shared" si="91"/>
        <v>3.7847925420044036E-13</v>
      </c>
      <c r="HA37" s="86">
        <f t="shared" si="91"/>
        <v>4.5958115653952869E-15</v>
      </c>
      <c r="HC37" s="86">
        <f t="shared" si="145"/>
        <v>8.9790649739288874E-26</v>
      </c>
      <c r="HD37" s="86">
        <f t="shared" si="92"/>
        <v>8.6841517049942633E-25</v>
      </c>
      <c r="HE37" s="86">
        <f t="shared" si="92"/>
        <v>5.8233112467736914E-29</v>
      </c>
      <c r="HF37" s="86">
        <f t="shared" si="92"/>
        <v>2.1525921773236206E-30</v>
      </c>
      <c r="HG37" s="86">
        <f t="shared" si="92"/>
        <v>1.1061900359205635E-31</v>
      </c>
      <c r="HH37" s="86">
        <f t="shared" si="92"/>
        <v>1.7527497301087706E-32</v>
      </c>
      <c r="HI37" s="86">
        <f t="shared" si="92"/>
        <v>1.2190028344560276E-31</v>
      </c>
      <c r="HJ37" s="86">
        <f t="shared" si="92"/>
        <v>3.3984040452700432E-32</v>
      </c>
      <c r="HK37" s="86">
        <f t="shared" si="92"/>
        <v>1.2290152819472241E-31</v>
      </c>
      <c r="HL37" s="86">
        <f t="shared" si="92"/>
        <v>5.7284114862648137E-31</v>
      </c>
      <c r="HM37" s="86">
        <f t="shared" si="92"/>
        <v>3.6824513564934278E-30</v>
      </c>
      <c r="HN37" s="86">
        <f t="shared" si="92"/>
        <v>4.6696367173472602E-29</v>
      </c>
      <c r="HO37" s="86">
        <f t="shared" si="92"/>
        <v>1.175360752742986E-32</v>
      </c>
      <c r="HP37" s="86">
        <f t="shared" si="92"/>
        <v>4.001188819123306E-34</v>
      </c>
      <c r="HQ37" s="86">
        <f t="shared" si="92"/>
        <v>4.36632556406687E-38</v>
      </c>
      <c r="HS37" s="86">
        <f t="shared" si="114"/>
        <v>1.1563725826406951E-140</v>
      </c>
      <c r="HT37" s="86">
        <f t="shared" si="93"/>
        <v>3.0899988138250852E-134</v>
      </c>
      <c r="HU37" s="86">
        <f t="shared" si="93"/>
        <v>9.1329574551106769E-158</v>
      </c>
      <c r="HV37" s="86">
        <f t="shared" si="93"/>
        <v>8.6435937021218685E-163</v>
      </c>
      <c r="HW37" s="86">
        <f t="shared" si="93"/>
        <v>3.1247724461274106E-172</v>
      </c>
      <c r="HX37" s="86">
        <f t="shared" si="93"/>
        <v>9.9029834632479856E-179</v>
      </c>
      <c r="HY37" s="86">
        <f t="shared" si="93"/>
        <v>4.1715258846892027E-174</v>
      </c>
      <c r="HZ37" s="86">
        <f t="shared" si="93"/>
        <v>3.5139282264219502E-174</v>
      </c>
      <c r="IA37" s="86">
        <f t="shared" si="93"/>
        <v>4.808383912101715E-171</v>
      </c>
      <c r="IB37" s="86">
        <f t="shared" si="93"/>
        <v>3.5075478928054002E-169</v>
      </c>
      <c r="IC37" s="86">
        <f t="shared" si="93"/>
        <v>1.4512546790839568E-165</v>
      </c>
      <c r="ID37" s="86">
        <f t="shared" si="93"/>
        <v>2.5259193481490438E-158</v>
      </c>
      <c r="IE37" s="86">
        <f t="shared" si="93"/>
        <v>1.4450463326043862E-178</v>
      </c>
      <c r="IF37" s="86">
        <f t="shared" si="93"/>
        <v>5.3413348174560132E-70</v>
      </c>
      <c r="IG37" s="86">
        <f t="shared" si="93"/>
        <v>2.9219576785790986E-50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5.9677185929841901E-260</v>
      </c>
      <c r="IW37" s="86">
        <f t="shared" si="129"/>
        <v>4.7738410422989708E-201</v>
      </c>
      <c r="IY37" s="86">
        <f t="shared" si="130"/>
        <v>1.6657645531146344E-10</v>
      </c>
      <c r="IZ37" s="86">
        <f t="shared" si="131"/>
        <v>6.2274098627581243E-12</v>
      </c>
      <c r="JA37" s="86">
        <f t="shared" si="132"/>
        <v>1.2935775505350362E-12</v>
      </c>
      <c r="JB37" s="86">
        <f t="shared" si="133"/>
        <v>1.7106216547391251E-11</v>
      </c>
      <c r="JC37" s="86">
        <f t="shared" si="134"/>
        <v>2.5386444072711646E-11</v>
      </c>
      <c r="JD37" s="86">
        <f t="shared" si="135"/>
        <v>2.2195477494868755E-12</v>
      </c>
      <c r="JE37" s="86">
        <f t="shared" si="136"/>
        <v>2.7226425021249979E-12</v>
      </c>
      <c r="JF37" s="86">
        <f t="shared" si="137"/>
        <v>1.0726911522703901E-12</v>
      </c>
      <c r="JG37" s="86">
        <f t="shared" si="138"/>
        <v>2.1158265629708406E-12</v>
      </c>
      <c r="JH37" s="86">
        <f t="shared" si="139"/>
        <v>1.4722783608661491E-13</v>
      </c>
      <c r="JI37" s="86">
        <f t="shared" si="140"/>
        <v>1.28180798696928E-12</v>
      </c>
      <c r="JJ37" s="86">
        <f t="shared" si="141"/>
        <v>3.3170289199784784E-11</v>
      </c>
      <c r="JK37" s="86">
        <f t="shared" si="142"/>
        <v>6.8568239530077001E-13</v>
      </c>
      <c r="JL37" s="86">
        <f t="shared" si="143"/>
        <v>3.7847925420044036E-13</v>
      </c>
      <c r="JM37" s="86">
        <f t="shared" si="144"/>
        <v>4.5958115653952869E-15</v>
      </c>
    </row>
    <row r="38" spans="2:273" x14ac:dyDescent="0.25">
      <c r="B38" s="2">
        <v>11</v>
      </c>
      <c r="C38" s="37">
        <v>104.15900000000001</v>
      </c>
      <c r="D38" s="37">
        <v>103.69</v>
      </c>
      <c r="E38" s="37">
        <v>101.89700000000001</v>
      </c>
      <c r="F38" s="37">
        <v>102.741</v>
      </c>
      <c r="G38" s="37">
        <v>106.259</v>
      </c>
      <c r="H38" s="37">
        <v>106.741</v>
      </c>
      <c r="I38" s="37">
        <v>111.431</v>
      </c>
      <c r="J38" s="37">
        <v>109.431</v>
      </c>
      <c r="K38" s="37">
        <v>110.60299999999999</v>
      </c>
      <c r="L38" s="37">
        <v>109.19</v>
      </c>
      <c r="M38" s="37">
        <v>110.31</v>
      </c>
      <c r="N38" s="37">
        <v>106.259</v>
      </c>
      <c r="O38" s="37">
        <v>107.786</v>
      </c>
      <c r="P38" s="37">
        <v>107.61</v>
      </c>
      <c r="Q38" s="37">
        <v>103.831</v>
      </c>
      <c r="S38" s="4">
        <f t="shared" si="8"/>
        <v>103.23986107189704</v>
      </c>
      <c r="T38" s="4">
        <f t="shared" si="9"/>
        <v>103.34067925180968</v>
      </c>
      <c r="U38" s="4">
        <f t="shared" si="10"/>
        <v>103.78522193513035</v>
      </c>
      <c r="V38" s="4">
        <f t="shared" si="11"/>
        <v>102.99715033902501</v>
      </c>
      <c r="W38" s="4">
        <f t="shared" si="12"/>
        <v>105.36351990123461</v>
      </c>
      <c r="X38" s="4">
        <f t="shared" si="13"/>
        <v>108.03929880283376</v>
      </c>
      <c r="Y38" s="4">
        <f t="shared" si="14"/>
        <v>109.12809703030311</v>
      </c>
      <c r="Z38" s="4">
        <f t="shared" si="15"/>
        <v>109.74791684431034</v>
      </c>
      <c r="AA38" s="4">
        <f t="shared" si="16"/>
        <v>110.00291264817156</v>
      </c>
      <c r="AB38" s="4">
        <f t="shared" si="17"/>
        <v>109.24539838375672</v>
      </c>
      <c r="AC38" s="4">
        <f t="shared" si="18"/>
        <v>108.11030641234197</v>
      </c>
      <c r="AD38" s="4">
        <f t="shared" si="19"/>
        <v>107.81705427136279</v>
      </c>
      <c r="AE38" s="4">
        <f t="shared" si="20"/>
        <v>108.237280800946</v>
      </c>
      <c r="AF38" s="4">
        <f t="shared" si="21"/>
        <v>107.06133614581178</v>
      </c>
      <c r="AG38" s="4">
        <f t="shared" si="22"/>
        <v>102.87563887879161</v>
      </c>
      <c r="AI38" s="4">
        <f t="shared" si="23"/>
        <v>0.91913892810296716</v>
      </c>
      <c r="AJ38" s="4">
        <f t="shared" si="24"/>
        <v>0.34932074819032266</v>
      </c>
      <c r="AK38" s="4">
        <f t="shared" si="25"/>
        <v>-1.8882219351303462</v>
      </c>
      <c r="AL38" s="4">
        <f t="shared" si="26"/>
        <v>-0.25615033902501239</v>
      </c>
      <c r="AM38" s="4">
        <f t="shared" si="27"/>
        <v>0.8954800987653897</v>
      </c>
      <c r="AN38" s="4">
        <f t="shared" si="28"/>
        <v>-1.2982988028337559</v>
      </c>
      <c r="AO38" s="4">
        <f t="shared" si="29"/>
        <v>2.3029029696968877</v>
      </c>
      <c r="AP38" s="4">
        <f t="shared" si="30"/>
        <v>-0.31691684431034162</v>
      </c>
      <c r="AQ38" s="4">
        <f t="shared" si="31"/>
        <v>0.60008735182843509</v>
      </c>
      <c r="AR38" s="4">
        <f t="shared" si="32"/>
        <v>-5.5398383756724456E-2</v>
      </c>
      <c r="AS38" s="4">
        <f t="shared" si="33"/>
        <v>2.1996935876580324</v>
      </c>
      <c r="AT38" s="4">
        <f t="shared" si="34"/>
        <v>-1.5580542713627921</v>
      </c>
      <c r="AU38" s="4">
        <f t="shared" si="35"/>
        <v>-0.45128080094599454</v>
      </c>
      <c r="AV38" s="4">
        <f t="shared" si="36"/>
        <v>0.54866385418822006</v>
      </c>
      <c r="AW38" s="4">
        <f t="shared" si="36"/>
        <v>0.95536112120839789</v>
      </c>
      <c r="AY38" s="2">
        <f t="shared" si="96"/>
        <v>103.23986060184832</v>
      </c>
      <c r="AZ38" s="2">
        <f t="shared" si="37"/>
        <v>103.34067922763994</v>
      </c>
      <c r="BA38" s="2">
        <f t="shared" si="37"/>
        <v>103.78522192961407</v>
      </c>
      <c r="BB38" s="2">
        <f t="shared" si="37"/>
        <v>102.99715027938082</v>
      </c>
      <c r="BC38" s="2">
        <f t="shared" si="37"/>
        <v>105.36351981445139</v>
      </c>
      <c r="BD38" s="2">
        <f t="shared" si="37"/>
        <v>108.03929879402931</v>
      </c>
      <c r="BE38" s="2">
        <f t="shared" si="37"/>
        <v>109.1280970196966</v>
      </c>
      <c r="BF38" s="2">
        <f t="shared" si="37"/>
        <v>109.74791684001593</v>
      </c>
      <c r="BG38" s="2">
        <f t="shared" si="37"/>
        <v>110.00291264007821</v>
      </c>
      <c r="BH38" s="2">
        <f t="shared" si="37"/>
        <v>109.24539838312373</v>
      </c>
      <c r="BI38" s="2">
        <f t="shared" si="37"/>
        <v>108.11030640743051</v>
      </c>
      <c r="BJ38" s="2">
        <f t="shared" si="37"/>
        <v>107.81705417150971</v>
      </c>
      <c r="BK38" s="2">
        <f t="shared" si="37"/>
        <v>108.23728079824281</v>
      </c>
      <c r="BL38" s="2">
        <f t="shared" si="37"/>
        <v>107.06133614433973</v>
      </c>
      <c r="BM38" s="2">
        <f t="shared" si="37"/>
        <v>102.875638878771</v>
      </c>
      <c r="BO38" s="2">
        <f t="shared" si="38"/>
        <v>104.15900000000001</v>
      </c>
      <c r="BP38" s="2">
        <f t="shared" si="39"/>
        <v>103.69</v>
      </c>
      <c r="BQ38" s="2">
        <f t="shared" si="40"/>
        <v>101.89700000000001</v>
      </c>
      <c r="BR38" s="2">
        <f t="shared" si="41"/>
        <v>102.741</v>
      </c>
      <c r="BS38" s="2">
        <f t="shared" si="42"/>
        <v>106.259</v>
      </c>
      <c r="BT38" s="2">
        <f t="shared" si="43"/>
        <v>106.741</v>
      </c>
      <c r="BU38" s="2">
        <f t="shared" si="44"/>
        <v>111.431</v>
      </c>
      <c r="BV38" s="2">
        <f t="shared" si="45"/>
        <v>109.431</v>
      </c>
      <c r="BW38" s="2">
        <f t="shared" si="46"/>
        <v>110.60299999999999</v>
      </c>
      <c r="BX38" s="2">
        <f t="shared" si="47"/>
        <v>109.19</v>
      </c>
      <c r="BY38" s="2">
        <f t="shared" si="48"/>
        <v>110.31</v>
      </c>
      <c r="BZ38" s="2">
        <f t="shared" si="49"/>
        <v>106.259</v>
      </c>
      <c r="CA38" s="2">
        <f t="shared" si="50"/>
        <v>107.786</v>
      </c>
      <c r="CB38" s="2">
        <f t="shared" si="51"/>
        <v>107.61</v>
      </c>
      <c r="CC38" s="2">
        <f t="shared" si="52"/>
        <v>103.831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103.29486050656661</v>
      </c>
      <c r="DL38" s="2">
        <f t="shared" si="70"/>
        <v>103.46757085020243</v>
      </c>
      <c r="DM38" s="2">
        <f t="shared" si="70"/>
        <v>103.88103249808513</v>
      </c>
      <c r="DN38" s="2">
        <f t="shared" si="70"/>
        <v>102.93940544090057</v>
      </c>
      <c r="DO38" s="2">
        <f t="shared" si="70"/>
        <v>105.35359217273955</v>
      </c>
      <c r="DP38" s="2">
        <f t="shared" si="70"/>
        <v>108.02637339971551</v>
      </c>
      <c r="DQ38" s="2">
        <f t="shared" si="70"/>
        <v>109.28036557610243</v>
      </c>
      <c r="DR38" s="2">
        <f t="shared" si="70"/>
        <v>109.79866976693295</v>
      </c>
      <c r="DS38" s="2">
        <f t="shared" si="70"/>
        <v>109.97244547178757</v>
      </c>
      <c r="DT38" s="2">
        <f t="shared" si="70"/>
        <v>109.18938738738737</v>
      </c>
      <c r="DU38" s="2">
        <f t="shared" si="70"/>
        <v>108.22866932924831</v>
      </c>
      <c r="DV38" s="2">
        <f t="shared" si="70"/>
        <v>107.99494233449478</v>
      </c>
      <c r="DW38" s="2">
        <f t="shared" si="70"/>
        <v>108.0050821752927</v>
      </c>
      <c r="DX38" s="2">
        <f t="shared" si="70"/>
        <v>106.78100965250967</v>
      </c>
      <c r="DY38" s="2">
        <f t="shared" si="70"/>
        <v>102.72494641265598</v>
      </c>
      <c r="EA38" s="2">
        <f t="shared" si="71"/>
        <v>102.43352678416274</v>
      </c>
      <c r="EB38" s="2">
        <f t="shared" si="72"/>
        <v>101.31315149475263</v>
      </c>
      <c r="EC38" s="2">
        <f t="shared" si="73"/>
        <v>102.15458362521889</v>
      </c>
      <c r="ED38" s="2">
        <f t="shared" si="74"/>
        <v>103.90248775182199</v>
      </c>
      <c r="EE38" s="2">
        <f t="shared" si="75"/>
        <v>105.51250527924421</v>
      </c>
      <c r="EF38" s="2">
        <f t="shared" si="76"/>
        <v>108.2443719415943</v>
      </c>
      <c r="EG38" s="2">
        <f t="shared" si="77"/>
        <v>106.67925722534183</v>
      </c>
      <c r="EH38" s="2">
        <f t="shared" si="78"/>
        <v>108.87264435946462</v>
      </c>
      <c r="EI38" s="2">
        <f t="shared" si="79"/>
        <v>110.50980692275222</v>
      </c>
      <c r="EJ38" s="2">
        <f t="shared" si="80"/>
        <v>110.2228174296788</v>
      </c>
      <c r="EK38" s="2">
        <f t="shared" si="81"/>
        <v>106.14196060947104</v>
      </c>
      <c r="EL38" s="2">
        <f t="shared" si="82"/>
        <v>104.96787548161119</v>
      </c>
      <c r="EM38" s="2">
        <f t="shared" si="83"/>
        <v>112.4861825390068</v>
      </c>
      <c r="EN38" s="2">
        <f t="shared" si="84"/>
        <v>112.01079955905274</v>
      </c>
      <c r="EO38" s="2">
        <f t="shared" si="85"/>
        <v>105.70450066948192</v>
      </c>
      <c r="EQ38" s="2">
        <f t="shared" si="86"/>
        <v>101.12970492413946</v>
      </c>
      <c r="ER38" s="2">
        <f t="shared" si="87"/>
        <v>101.51895465109622</v>
      </c>
      <c r="ES38" s="2">
        <f t="shared" si="87"/>
        <v>101.61122615893505</v>
      </c>
      <c r="ET38" s="2">
        <f t="shared" si="87"/>
        <v>103.68643171992434</v>
      </c>
      <c r="EU38" s="2">
        <f t="shared" si="87"/>
        <v>103.00739520633738</v>
      </c>
      <c r="EV38" s="2">
        <f t="shared" si="87"/>
        <v>109.69990727538469</v>
      </c>
      <c r="EW38" s="2">
        <f t="shared" si="87"/>
        <v>108.26030857619403</v>
      </c>
      <c r="EX38" s="2">
        <f t="shared" si="87"/>
        <v>109.29414987352841</v>
      </c>
      <c r="EY38" s="2">
        <f t="shared" si="87"/>
        <v>110.77602529186287</v>
      </c>
      <c r="EZ38" s="2">
        <f t="shared" si="87"/>
        <v>109.86498878432383</v>
      </c>
      <c r="FA38" s="2">
        <f t="shared" si="87"/>
        <v>109.12128636002748</v>
      </c>
      <c r="FB38" s="2">
        <f t="shared" si="87"/>
        <v>106.3021291146022</v>
      </c>
      <c r="FC38" s="2">
        <f t="shared" si="87"/>
        <v>110.95629658493075</v>
      </c>
      <c r="FD38" s="2">
        <f t="shared" si="87"/>
        <v>111.75629711594358</v>
      </c>
      <c r="FE38" s="2">
        <f t="shared" si="87"/>
        <v>109.77686643579413</v>
      </c>
      <c r="FG38" s="2">
        <f t="shared" si="88"/>
        <v>6.384560802721985E-2</v>
      </c>
      <c r="FH38" s="2">
        <f t="shared" si="89"/>
        <v>5.8898958017716357E-2</v>
      </c>
      <c r="FI38" s="2">
        <f t="shared" si="89"/>
        <v>5.5493603099306704E-2</v>
      </c>
      <c r="FJ38" s="2">
        <f t="shared" si="89"/>
        <v>5.9960181400313659E-2</v>
      </c>
      <c r="FK38" s="2">
        <f t="shared" si="89"/>
        <v>6.2601951133636494E-2</v>
      </c>
      <c r="FL38" s="2">
        <f t="shared" si="89"/>
        <v>5.9238214733261914E-2</v>
      </c>
      <c r="FM38" s="2">
        <f t="shared" si="89"/>
        <v>5.8544682611382078E-2</v>
      </c>
      <c r="FN38" s="2">
        <f t="shared" si="89"/>
        <v>5.4811055188032545E-2</v>
      </c>
      <c r="FO38" s="2">
        <f t="shared" si="89"/>
        <v>5.6693037589889098E-2</v>
      </c>
      <c r="FP38" s="2">
        <f t="shared" si="89"/>
        <v>5.4202200150930732E-2</v>
      </c>
      <c r="FQ38" s="2">
        <f t="shared" si="89"/>
        <v>5.6732590759053479E-2</v>
      </c>
      <c r="FR38" s="2">
        <f t="shared" si="89"/>
        <v>5.8768465105844873E-2</v>
      </c>
      <c r="FS38" s="2">
        <f t="shared" si="89"/>
        <v>5.1819117357229522E-2</v>
      </c>
      <c r="FT38" s="2">
        <f t="shared" si="89"/>
        <v>5.3602124974267432E-2</v>
      </c>
      <c r="FU38" s="2">
        <f t="shared" si="89"/>
        <v>5.0568244321214192E-2</v>
      </c>
      <c r="FW38" s="2">
        <f t="shared" si="112"/>
        <v>5.7749431085387609E-6</v>
      </c>
      <c r="FX38" s="2">
        <f t="shared" si="90"/>
        <v>6.9610530764225794E-6</v>
      </c>
      <c r="FY38" s="2">
        <f t="shared" si="90"/>
        <v>6.8094195792423534E-6</v>
      </c>
      <c r="FZ38" s="2">
        <f t="shared" si="90"/>
        <v>8.1070915527923457E-6</v>
      </c>
      <c r="GA38" s="2">
        <f t="shared" si="90"/>
        <v>8.2346944638549824E-6</v>
      </c>
      <c r="GB38" s="2">
        <f t="shared" si="90"/>
        <v>7.9351412376086779E-6</v>
      </c>
      <c r="GC38" s="2">
        <f t="shared" si="90"/>
        <v>7.9101967561365017E-6</v>
      </c>
      <c r="GD38" s="2">
        <f t="shared" si="90"/>
        <v>8.310205050567656E-6</v>
      </c>
      <c r="GE38" s="2">
        <f t="shared" si="90"/>
        <v>9.4484529675736196E-6</v>
      </c>
      <c r="GF38" s="2">
        <f t="shared" si="90"/>
        <v>8.9044238272947759E-6</v>
      </c>
      <c r="GG38" s="2">
        <f t="shared" si="90"/>
        <v>7.2063334048948746E-6</v>
      </c>
      <c r="GH38" s="2">
        <f t="shared" si="90"/>
        <v>5.9282069746076245E-6</v>
      </c>
      <c r="GI38" s="2">
        <f t="shared" si="90"/>
        <v>5.2570498438455797E-6</v>
      </c>
      <c r="GJ38" s="2">
        <f t="shared" si="90"/>
        <v>5.3450552683836549E-6</v>
      </c>
      <c r="GK38" s="2">
        <f t="shared" si="90"/>
        <v>5.3134931334718943E-6</v>
      </c>
      <c r="GM38" s="86">
        <f t="shared" si="113"/>
        <v>3.8402260143175822E-10</v>
      </c>
      <c r="GN38" s="86">
        <f t="shared" si="91"/>
        <v>1.6547003105796092E-11</v>
      </c>
      <c r="GO38" s="86">
        <f t="shared" si="91"/>
        <v>3.6430708380169312E-12</v>
      </c>
      <c r="GP38" s="86">
        <f t="shared" si="91"/>
        <v>4.3431781875738195E-11</v>
      </c>
      <c r="GQ38" s="86">
        <f t="shared" si="91"/>
        <v>6.4107057775718656E-11</v>
      </c>
      <c r="GR38" s="86">
        <f t="shared" si="91"/>
        <v>6.2319480771479053E-12</v>
      </c>
      <c r="GS38" s="86">
        <f t="shared" si="91"/>
        <v>7.5311384364043917E-12</v>
      </c>
      <c r="GT38" s="86">
        <f t="shared" si="91"/>
        <v>3.0356759566566713E-12</v>
      </c>
      <c r="GU38" s="86">
        <f t="shared" si="91"/>
        <v>5.8582523831288329E-12</v>
      </c>
      <c r="GV38" s="86">
        <f t="shared" si="91"/>
        <v>4.5854821767170038E-13</v>
      </c>
      <c r="GW38" s="86">
        <f t="shared" si="91"/>
        <v>3.6415601512716276E-12</v>
      </c>
      <c r="GX38" s="86">
        <f t="shared" si="91"/>
        <v>8.0873422809643142E-11</v>
      </c>
      <c r="GY38" s="86">
        <f t="shared" si="91"/>
        <v>1.9438122523754491E-12</v>
      </c>
      <c r="GZ38" s="86">
        <f t="shared" si="91"/>
        <v>1.1191735305780345E-12</v>
      </c>
      <c r="HA38" s="86">
        <f t="shared" si="91"/>
        <v>1.6545206901201136E-14</v>
      </c>
      <c r="HC38" s="86">
        <f t="shared" si="145"/>
        <v>4.328574233269309E-25</v>
      </c>
      <c r="HD38" s="86">
        <f t="shared" si="92"/>
        <v>3.996079228040819E-24</v>
      </c>
      <c r="HE38" s="86">
        <f t="shared" si="92"/>
        <v>3.5028743180554371E-28</v>
      </c>
      <c r="HF38" s="86">
        <f t="shared" si="92"/>
        <v>1.4393571261931477E-29</v>
      </c>
      <c r="HG38" s="86">
        <f t="shared" si="92"/>
        <v>8.1940621547534728E-31</v>
      </c>
      <c r="HH38" s="86">
        <f t="shared" si="92"/>
        <v>1.3718380730448281E-31</v>
      </c>
      <c r="HI38" s="86">
        <f t="shared" si="92"/>
        <v>8.970985411396629E-31</v>
      </c>
      <c r="HJ38" s="86">
        <f t="shared" si="92"/>
        <v>2.5619128590098898E-31</v>
      </c>
      <c r="HK38" s="86">
        <f t="shared" si="92"/>
        <v>9.0380255930196481E-31</v>
      </c>
      <c r="HL38" s="86">
        <f t="shared" si="92"/>
        <v>4.0554427708681487E-30</v>
      </c>
      <c r="HM38" s="86">
        <f t="shared" si="92"/>
        <v>2.4341413338416241E-29</v>
      </c>
      <c r="HN38" s="86">
        <f t="shared" si="92"/>
        <v>2.7433687235864729E-28</v>
      </c>
      <c r="HO38" s="86">
        <f t="shared" si="92"/>
        <v>8.59199460926012E-32</v>
      </c>
      <c r="HP38" s="86">
        <f t="shared" si="92"/>
        <v>3.3198033013857229E-33</v>
      </c>
      <c r="HQ38" s="86">
        <f t="shared" si="92"/>
        <v>4.8594416406260353E-37</v>
      </c>
      <c r="HS38" s="86">
        <f t="shared" si="114"/>
        <v>5.0932265636140322E-138</v>
      </c>
      <c r="HT38" s="86">
        <f t="shared" si="93"/>
        <v>1.1155941879261847E-131</v>
      </c>
      <c r="HU38" s="86">
        <f t="shared" si="93"/>
        <v>9.2780041692525486E-155</v>
      </c>
      <c r="HV38" s="86">
        <f t="shared" si="93"/>
        <v>1.2334336695195512E-159</v>
      </c>
      <c r="HW38" s="86">
        <f t="shared" si="93"/>
        <v>6.9527115997606751E-169</v>
      </c>
      <c r="HX38" s="86">
        <f t="shared" si="93"/>
        <v>2.8507950228243087E-175</v>
      </c>
      <c r="HY38" s="86">
        <f t="shared" si="93"/>
        <v>9.4932664998862307E-171</v>
      </c>
      <c r="HZ38" s="86">
        <f t="shared" si="93"/>
        <v>8.1910598113535603E-171</v>
      </c>
      <c r="IA38" s="86">
        <f t="shared" si="93"/>
        <v>1.0186211004931472E-167</v>
      </c>
      <c r="IB38" s="86">
        <f t="shared" si="93"/>
        <v>6.6996207889179297E-166</v>
      </c>
      <c r="IC38" s="86">
        <f t="shared" si="93"/>
        <v>2.172034813734587E-162</v>
      </c>
      <c r="ID38" s="86">
        <f t="shared" si="93"/>
        <v>2.342930145745284E-155</v>
      </c>
      <c r="IE38" s="86">
        <f t="shared" si="93"/>
        <v>3.1125024445154167E-175</v>
      </c>
      <c r="IF38" s="86">
        <f t="shared" si="93"/>
        <v>1.0000462023059683E-68</v>
      </c>
      <c r="IG38" s="86">
        <f t="shared" si="93"/>
        <v>2.3441366818604136E-49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4.4034601676495429E-256</v>
      </c>
      <c r="IW38" s="86">
        <f t="shared" si="129"/>
        <v>4.5973694867561787E-198</v>
      </c>
      <c r="IY38" s="86">
        <f t="shared" si="130"/>
        <v>3.8402260143175863E-10</v>
      </c>
      <c r="IZ38" s="86">
        <f t="shared" si="131"/>
        <v>1.6547003105800089E-11</v>
      </c>
      <c r="JA38" s="86">
        <f t="shared" si="132"/>
        <v>3.6430708380169312E-12</v>
      </c>
      <c r="JB38" s="86">
        <f t="shared" si="133"/>
        <v>4.3431781875738195E-11</v>
      </c>
      <c r="JC38" s="86">
        <f t="shared" si="134"/>
        <v>6.4107057775718656E-11</v>
      </c>
      <c r="JD38" s="86">
        <f t="shared" si="135"/>
        <v>6.2319480771479053E-12</v>
      </c>
      <c r="JE38" s="86">
        <f t="shared" si="136"/>
        <v>7.5311384364043917E-12</v>
      </c>
      <c r="JF38" s="86">
        <f t="shared" si="137"/>
        <v>3.0356759566566713E-12</v>
      </c>
      <c r="JG38" s="86">
        <f t="shared" si="138"/>
        <v>5.8582523831288329E-12</v>
      </c>
      <c r="JH38" s="86">
        <f t="shared" si="139"/>
        <v>4.5854821767170038E-13</v>
      </c>
      <c r="JI38" s="86">
        <f t="shared" si="140"/>
        <v>3.6415601512716276E-12</v>
      </c>
      <c r="JJ38" s="86">
        <f t="shared" si="141"/>
        <v>8.0873422809643142E-11</v>
      </c>
      <c r="JK38" s="86">
        <f t="shared" si="142"/>
        <v>1.9438122523754491E-12</v>
      </c>
      <c r="JL38" s="86">
        <f t="shared" si="143"/>
        <v>1.1191735305780345E-12</v>
      </c>
      <c r="JM38" s="86">
        <f t="shared" si="144"/>
        <v>1.6545206901201136E-14</v>
      </c>
    </row>
    <row r="39" spans="2:273" x14ac:dyDescent="0.25">
      <c r="B39" s="2">
        <v>12</v>
      </c>
      <c r="C39" s="37">
        <v>101.714</v>
      </c>
      <c r="D39" s="37">
        <v>102.13800000000001</v>
      </c>
      <c r="E39" s="37">
        <v>105.20699999999999</v>
      </c>
      <c r="F39" s="37">
        <v>102.224</v>
      </c>
      <c r="G39" s="37">
        <v>102.328</v>
      </c>
      <c r="H39" s="37">
        <v>107.724</v>
      </c>
      <c r="I39" s="37">
        <v>107.05200000000001</v>
      </c>
      <c r="J39" s="37">
        <v>109.29300000000001</v>
      </c>
      <c r="K39" s="37">
        <v>110.431</v>
      </c>
      <c r="L39" s="37">
        <v>109.931</v>
      </c>
      <c r="M39" s="37">
        <v>107.69</v>
      </c>
      <c r="N39" s="37">
        <v>109</v>
      </c>
      <c r="O39" s="37">
        <v>109.714</v>
      </c>
      <c r="P39" s="37">
        <v>108.08499999999999</v>
      </c>
      <c r="Q39" s="37">
        <v>105.57599999999999</v>
      </c>
      <c r="S39" s="4">
        <f t="shared" si="8"/>
        <v>103.29567849522635</v>
      </c>
      <c r="T39" s="4">
        <f t="shared" si="9"/>
        <v>103.43739583090229</v>
      </c>
      <c r="U39" s="4">
        <f t="shared" si="10"/>
        <v>103.89309135836672</v>
      </c>
      <c r="V39" s="4">
        <f t="shared" si="11"/>
        <v>103.15450884887733</v>
      </c>
      <c r="W39" s="4">
        <f t="shared" si="12"/>
        <v>105.51860442463133</v>
      </c>
      <c r="X39" s="4">
        <f t="shared" si="13"/>
        <v>108.20631767051061</v>
      </c>
      <c r="Y39" s="4">
        <f t="shared" si="14"/>
        <v>109.2837667200602</v>
      </c>
      <c r="Z39" s="4">
        <f t="shared" si="15"/>
        <v>109.88216365596314</v>
      </c>
      <c r="AA39" s="4">
        <f t="shared" si="16"/>
        <v>110.17139811391692</v>
      </c>
      <c r="AB39" s="4">
        <f t="shared" si="17"/>
        <v>109.43138473161254</v>
      </c>
      <c r="AC39" s="4">
        <f t="shared" si="18"/>
        <v>108.26390062007117</v>
      </c>
      <c r="AD39" s="4">
        <f t="shared" si="19"/>
        <v>107.89551763128517</v>
      </c>
      <c r="AE39" s="4">
        <f t="shared" si="20"/>
        <v>108.42002374578352</v>
      </c>
      <c r="AF39" s="4">
        <f t="shared" si="21"/>
        <v>107.20247782546876</v>
      </c>
      <c r="AG39" s="4">
        <f t="shared" si="22"/>
        <v>103.01872735702595</v>
      </c>
      <c r="AI39" s="4">
        <f t="shared" si="23"/>
        <v>-1.5816784952263561</v>
      </c>
      <c r="AJ39" s="4">
        <f t="shared" si="24"/>
        <v>-1.2993958309022844</v>
      </c>
      <c r="AK39" s="4">
        <f t="shared" si="25"/>
        <v>1.3139086416332759</v>
      </c>
      <c r="AL39" s="4">
        <f t="shared" si="26"/>
        <v>-0.93050884887732366</v>
      </c>
      <c r="AM39" s="4">
        <f t="shared" si="27"/>
        <v>-3.1906044246313314</v>
      </c>
      <c r="AN39" s="4">
        <f t="shared" si="28"/>
        <v>-0.4823176705106107</v>
      </c>
      <c r="AO39" s="4">
        <f t="shared" si="29"/>
        <v>-2.2317667200601932</v>
      </c>
      <c r="AP39" s="4">
        <f t="shared" si="30"/>
        <v>-0.58916365596313369</v>
      </c>
      <c r="AQ39" s="4">
        <f t="shared" si="31"/>
        <v>0.25960188608307533</v>
      </c>
      <c r="AR39" s="4">
        <f t="shared" si="32"/>
        <v>0.4996152683874584</v>
      </c>
      <c r="AS39" s="4">
        <f t="shared" si="33"/>
        <v>-0.57390062007117137</v>
      </c>
      <c r="AT39" s="4">
        <f t="shared" si="34"/>
        <v>1.1044823687148266</v>
      </c>
      <c r="AU39" s="4">
        <f t="shared" si="35"/>
        <v>1.2939762542164743</v>
      </c>
      <c r="AV39" s="4">
        <f t="shared" si="36"/>
        <v>0.88252217453123194</v>
      </c>
      <c r="AW39" s="4">
        <f t="shared" si="36"/>
        <v>2.5572726429740413</v>
      </c>
      <c r="AY39" s="2">
        <f t="shared" si="96"/>
        <v>103.29567745002291</v>
      </c>
      <c r="AZ39" s="2">
        <f t="shared" si="37"/>
        <v>103.43739576917808</v>
      </c>
      <c r="BA39" s="2">
        <f t="shared" si="37"/>
        <v>103.89309134345163</v>
      </c>
      <c r="BB39" s="2">
        <f t="shared" si="37"/>
        <v>103.15450870315948</v>
      </c>
      <c r="BC39" s="2">
        <f t="shared" si="37"/>
        <v>105.51860421381812</v>
      </c>
      <c r="BD39" s="2">
        <f t="shared" si="37"/>
        <v>108.2063176467927</v>
      </c>
      <c r="BE39" s="2">
        <f t="shared" si="37"/>
        <v>109.28376669189493</v>
      </c>
      <c r="BF39" s="2">
        <f t="shared" si="37"/>
        <v>109.88216364429539</v>
      </c>
      <c r="BG39" s="2">
        <f t="shared" si="37"/>
        <v>110.17139809239725</v>
      </c>
      <c r="BH39" s="2">
        <f t="shared" si="37"/>
        <v>109.43138472972483</v>
      </c>
      <c r="BI39" s="2">
        <f t="shared" si="37"/>
        <v>108.26390060668193</v>
      </c>
      <c r="BJ39" s="2">
        <f t="shared" si="37"/>
        <v>107.89551739667768</v>
      </c>
      <c r="BK39" s="2">
        <f t="shared" si="37"/>
        <v>108.42002373842213</v>
      </c>
      <c r="BL39" s="2">
        <f t="shared" si="37"/>
        <v>107.20247782129402</v>
      </c>
      <c r="BM39" s="2">
        <f t="shared" si="37"/>
        <v>103.01872735695514</v>
      </c>
      <c r="BO39" s="2">
        <f t="shared" si="38"/>
        <v>101.714</v>
      </c>
      <c r="BP39" s="2">
        <f t="shared" si="39"/>
        <v>102.13800000000001</v>
      </c>
      <c r="BQ39" s="2">
        <f t="shared" si="40"/>
        <v>105.20699999999999</v>
      </c>
      <c r="BR39" s="2">
        <f t="shared" si="41"/>
        <v>102.224</v>
      </c>
      <c r="BS39" s="2">
        <f t="shared" si="42"/>
        <v>102.328</v>
      </c>
      <c r="BT39" s="2">
        <f t="shared" si="43"/>
        <v>107.724</v>
      </c>
      <c r="BU39" s="2">
        <f t="shared" si="44"/>
        <v>107.05200000000001</v>
      </c>
      <c r="BV39" s="2">
        <f t="shared" si="45"/>
        <v>109.29300000000001</v>
      </c>
      <c r="BW39" s="2">
        <f t="shared" si="46"/>
        <v>110.431</v>
      </c>
      <c r="BX39" s="2">
        <f t="shared" si="47"/>
        <v>109.931</v>
      </c>
      <c r="BY39" s="2">
        <f t="shared" si="48"/>
        <v>107.69</v>
      </c>
      <c r="BZ39" s="2">
        <f t="shared" si="49"/>
        <v>109</v>
      </c>
      <c r="CA39" s="2">
        <f t="shared" si="50"/>
        <v>109.714</v>
      </c>
      <c r="CB39" s="2">
        <f t="shared" si="51"/>
        <v>108.08499999999999</v>
      </c>
      <c r="CC39" s="2">
        <f t="shared" si="52"/>
        <v>105.57599999999999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103.36828574108819</v>
      </c>
      <c r="DL39" s="2">
        <f t="shared" si="70"/>
        <v>103.59023076923077</v>
      </c>
      <c r="DM39" s="2">
        <f t="shared" si="70"/>
        <v>104.01250793303426</v>
      </c>
      <c r="DN39" s="2">
        <f t="shared" si="70"/>
        <v>103.1116601313321</v>
      </c>
      <c r="DO39" s="2">
        <f t="shared" si="70"/>
        <v>105.52925856950068</v>
      </c>
      <c r="DP39" s="2">
        <f t="shared" si="70"/>
        <v>108.21316500711238</v>
      </c>
      <c r="DQ39" s="2">
        <f t="shared" si="70"/>
        <v>109.46813086770983</v>
      </c>
      <c r="DR39" s="2">
        <f t="shared" si="70"/>
        <v>109.95418360870995</v>
      </c>
      <c r="DS39" s="2">
        <f t="shared" si="70"/>
        <v>110.15752536747273</v>
      </c>
      <c r="DT39" s="2">
        <f t="shared" si="70"/>
        <v>109.38982972972971</v>
      </c>
      <c r="DU39" s="2">
        <f t="shared" si="70"/>
        <v>108.41008709924503</v>
      </c>
      <c r="DV39" s="2">
        <f t="shared" si="70"/>
        <v>108.10213031358886</v>
      </c>
      <c r="DW39" s="2">
        <f t="shared" si="70"/>
        <v>108.1856903381114</v>
      </c>
      <c r="DX39" s="2">
        <f t="shared" si="70"/>
        <v>106.9122088803089</v>
      </c>
      <c r="DY39" s="2">
        <f t="shared" si="70"/>
        <v>102.86750958110518</v>
      </c>
      <c r="EA39" s="2">
        <f t="shared" si="71"/>
        <v>102.3248317769831</v>
      </c>
      <c r="EB39" s="2">
        <f t="shared" si="72"/>
        <v>101.2102113731419</v>
      </c>
      <c r="EC39" s="2">
        <f t="shared" si="73"/>
        <v>102.03951225919437</v>
      </c>
      <c r="ED39" s="2">
        <f t="shared" si="74"/>
        <v>103.76719795217114</v>
      </c>
      <c r="EE39" s="2">
        <f t="shared" si="75"/>
        <v>105.37343171714363</v>
      </c>
      <c r="EF39" s="2">
        <f t="shared" si="76"/>
        <v>108.10694915811627</v>
      </c>
      <c r="EG39" s="2">
        <f t="shared" si="77"/>
        <v>106.57966581009485</v>
      </c>
      <c r="EH39" s="2">
        <f t="shared" si="78"/>
        <v>108.74943021032504</v>
      </c>
      <c r="EI39" s="2">
        <f t="shared" si="79"/>
        <v>110.38186998733643</v>
      </c>
      <c r="EJ39" s="2">
        <f t="shared" si="80"/>
        <v>110.09275248474614</v>
      </c>
      <c r="EK39" s="2">
        <f t="shared" si="81"/>
        <v>106.04681158341269</v>
      </c>
      <c r="EL39" s="2">
        <f t="shared" si="82"/>
        <v>104.87745061295969</v>
      </c>
      <c r="EM39" s="2">
        <f t="shared" si="83"/>
        <v>112.33070579407823</v>
      </c>
      <c r="EN39" s="2">
        <f t="shared" si="84"/>
        <v>111.87654190899762</v>
      </c>
      <c r="EO39" s="2">
        <f t="shared" si="85"/>
        <v>105.60764017921515</v>
      </c>
      <c r="EQ39" s="2">
        <f t="shared" si="86"/>
        <v>101.03598715857723</v>
      </c>
      <c r="ER39" s="2">
        <f t="shared" si="87"/>
        <v>101.41348330757342</v>
      </c>
      <c r="ES39" s="2">
        <f t="shared" si="87"/>
        <v>101.50242549092376</v>
      </c>
      <c r="ET39" s="2">
        <f t="shared" si="87"/>
        <v>103.55353219403023</v>
      </c>
      <c r="EU39" s="2">
        <f t="shared" si="87"/>
        <v>102.89767858875835</v>
      </c>
      <c r="EV39" s="2">
        <f t="shared" si="87"/>
        <v>109.54543295527797</v>
      </c>
      <c r="EW39" s="2">
        <f t="shared" si="87"/>
        <v>108.14205282423015</v>
      </c>
      <c r="EX39" s="2">
        <f t="shared" si="87"/>
        <v>109.16604474284108</v>
      </c>
      <c r="EY39" s="2">
        <f t="shared" si="87"/>
        <v>110.64500961790911</v>
      </c>
      <c r="EZ39" s="2">
        <f t="shared" si="87"/>
        <v>109.7391516909458</v>
      </c>
      <c r="FA39" s="2">
        <f t="shared" si="87"/>
        <v>108.99134506251274</v>
      </c>
      <c r="FB39" s="2">
        <f t="shared" si="87"/>
        <v>106.19647714416273</v>
      </c>
      <c r="FC39" s="2">
        <f t="shared" si="87"/>
        <v>110.81778136397381</v>
      </c>
      <c r="FD39" s="2">
        <f t="shared" si="87"/>
        <v>111.62476128520849</v>
      </c>
      <c r="FE39" s="2">
        <f t="shared" si="87"/>
        <v>109.6332075651729</v>
      </c>
      <c r="FG39" s="2">
        <f t="shared" si="88"/>
        <v>6.9576744614807035E-2</v>
      </c>
      <c r="FH39" s="2">
        <f t="shared" si="89"/>
        <v>6.4216515127940979E-2</v>
      </c>
      <c r="FI39" s="2">
        <f t="shared" si="89"/>
        <v>6.0523487747396479E-2</v>
      </c>
      <c r="FJ39" s="2">
        <f t="shared" si="89"/>
        <v>6.5366893857028346E-2</v>
      </c>
      <c r="FK39" s="2">
        <f t="shared" si="89"/>
        <v>6.822958662855072E-2</v>
      </c>
      <c r="FL39" s="2">
        <f t="shared" si="89"/>
        <v>6.458429890026024E-2</v>
      </c>
      <c r="FM39" s="2">
        <f t="shared" si="89"/>
        <v>6.3832424235427523E-2</v>
      </c>
      <c r="FN39" s="2">
        <f t="shared" si="89"/>
        <v>5.9782990180774605E-2</v>
      </c>
      <c r="FO39" s="2">
        <f t="shared" si="89"/>
        <v>6.1824521590484134E-2</v>
      </c>
      <c r="FP39" s="2">
        <f t="shared" si="89"/>
        <v>5.9122360286749526E-2</v>
      </c>
      <c r="FQ39" s="2">
        <f t="shared" si="89"/>
        <v>6.1867420051622393E-2</v>
      </c>
      <c r="FR39" s="2">
        <f t="shared" si="89"/>
        <v>6.407504309214565E-2</v>
      </c>
      <c r="FS39" s="2">
        <f t="shared" si="89"/>
        <v>5.6535885971014194E-2</v>
      </c>
      <c r="FT39" s="2">
        <f t="shared" si="89"/>
        <v>5.8471181310118976E-2</v>
      </c>
      <c r="FU39" s="2">
        <f t="shared" si="89"/>
        <v>5.5177779661270528E-2</v>
      </c>
      <c r="FW39" s="2">
        <f t="shared" si="112"/>
        <v>6.3320956745144032E-6</v>
      </c>
      <c r="FX39" s="2">
        <f t="shared" si="90"/>
        <v>7.6326377944907684E-6</v>
      </c>
      <c r="FY39" s="2">
        <f t="shared" si="90"/>
        <v>7.466375191916026E-6</v>
      </c>
      <c r="FZ39" s="2">
        <f t="shared" si="90"/>
        <v>8.8892421689853526E-6</v>
      </c>
      <c r="GA39" s="2">
        <f t="shared" si="90"/>
        <v>9.0291557581384371E-6</v>
      </c>
      <c r="GB39" s="2">
        <f t="shared" si="90"/>
        <v>8.7007026893740238E-6</v>
      </c>
      <c r="GC39" s="2">
        <f t="shared" si="90"/>
        <v>8.6733516511380569E-6</v>
      </c>
      <c r="GD39" s="2">
        <f t="shared" si="90"/>
        <v>9.1119513378866802E-6</v>
      </c>
      <c r="GE39" s="2">
        <f t="shared" si="90"/>
        <v>1.036001322235471E-5</v>
      </c>
      <c r="GF39" s="2">
        <f t="shared" si="90"/>
        <v>9.7634981881937092E-6</v>
      </c>
      <c r="GG39" s="2">
        <f t="shared" si="90"/>
        <v>7.9015819589986636E-6</v>
      </c>
      <c r="GH39" s="2">
        <f t="shared" si="90"/>
        <v>6.5001459721700776E-6</v>
      </c>
      <c r="GI39" s="2">
        <f t="shared" si="90"/>
        <v>5.7642376062469974E-6</v>
      </c>
      <c r="GJ39" s="2">
        <f t="shared" si="90"/>
        <v>5.8607335366923022E-6</v>
      </c>
      <c r="GK39" s="2">
        <f t="shared" si="90"/>
        <v>5.826126379524992E-6</v>
      </c>
      <c r="GM39" s="86">
        <f t="shared" si="113"/>
        <v>8.7103643585802655E-10</v>
      </c>
      <c r="GN39" s="86">
        <f t="shared" si="91"/>
        <v>4.3122224874128463E-11</v>
      </c>
      <c r="GO39" s="86">
        <f t="shared" si="91"/>
        <v>1.005143837588833E-11</v>
      </c>
      <c r="GP39" s="86">
        <f t="shared" si="91"/>
        <v>1.0826386026123284E-10</v>
      </c>
      <c r="GQ39" s="86">
        <f t="shared" si="91"/>
        <v>1.5892562764721613E-10</v>
      </c>
      <c r="GR39" s="86">
        <f t="shared" si="91"/>
        <v>1.7137107074050862E-11</v>
      </c>
      <c r="GS39" s="86">
        <f t="shared" si="91"/>
        <v>2.0411646317932033E-11</v>
      </c>
      <c r="GT39" s="86">
        <f t="shared" si="91"/>
        <v>8.4158898598376985E-12</v>
      </c>
      <c r="GU39" s="86">
        <f t="shared" si="91"/>
        <v>1.589542827467875E-11</v>
      </c>
      <c r="GV39" s="86">
        <f t="shared" si="91"/>
        <v>1.3958610433359493E-12</v>
      </c>
      <c r="GW39" s="86">
        <f t="shared" si="91"/>
        <v>1.0131837595956164E-11</v>
      </c>
      <c r="GX39" s="86">
        <f t="shared" si="91"/>
        <v>1.9380434233427558E-10</v>
      </c>
      <c r="GY39" s="86">
        <f t="shared" si="91"/>
        <v>5.3996677444598141E-12</v>
      </c>
      <c r="GZ39" s="86">
        <f t="shared" si="91"/>
        <v>3.2389382438804113E-12</v>
      </c>
      <c r="HA39" s="86">
        <f t="shared" si="91"/>
        <v>5.803458515341837E-14</v>
      </c>
      <c r="HC39" s="86">
        <f t="shared" si="145"/>
        <v>2.0409297074909495E-24</v>
      </c>
      <c r="HD39" s="86">
        <f t="shared" si="92"/>
        <v>1.7992625834417496E-23</v>
      </c>
      <c r="HE39" s="86">
        <f t="shared" si="92"/>
        <v>2.0538776203389347E-27</v>
      </c>
      <c r="HF39" s="86">
        <f t="shared" si="92"/>
        <v>9.3654488023116812E-29</v>
      </c>
      <c r="HG39" s="86">
        <f t="shared" si="92"/>
        <v>5.8960708560760969E-30</v>
      </c>
      <c r="HH39" s="86">
        <f t="shared" si="92"/>
        <v>1.0421142882739057E-30</v>
      </c>
      <c r="HI39" s="86">
        <f t="shared" si="92"/>
        <v>6.4140836776948666E-30</v>
      </c>
      <c r="HJ39" s="86">
        <f t="shared" si="92"/>
        <v>1.8760232472397884E-30</v>
      </c>
      <c r="HK39" s="86">
        <f t="shared" si="92"/>
        <v>6.4573854369889855E-30</v>
      </c>
      <c r="HL39" s="86">
        <f t="shared" si="92"/>
        <v>2.7906956728320303E-29</v>
      </c>
      <c r="HM39" s="86">
        <f t="shared" si="92"/>
        <v>1.5658741797935828E-28</v>
      </c>
      <c r="HN39" s="86">
        <f t="shared" si="92"/>
        <v>1.5722099236154121E-27</v>
      </c>
      <c r="HO39" s="86">
        <f t="shared" si="92"/>
        <v>6.1089470240756297E-31</v>
      </c>
      <c r="HP39" s="86">
        <f t="shared" si="92"/>
        <v>2.6730319728200988E-32</v>
      </c>
      <c r="HQ39" s="86">
        <f t="shared" si="92"/>
        <v>5.2234997897993718E-36</v>
      </c>
      <c r="HS39" s="86">
        <f t="shared" si="114"/>
        <v>2.1160120686668113E-135</v>
      </c>
      <c r="HT39" s="86">
        <f t="shared" si="93"/>
        <v>3.8033178196786724E-129</v>
      </c>
      <c r="HU39" s="86">
        <f t="shared" si="93"/>
        <v>8.8118829341432121E-152</v>
      </c>
      <c r="HV39" s="86">
        <f t="shared" si="93"/>
        <v>1.6381927984242508E-156</v>
      </c>
      <c r="HW39" s="86">
        <f t="shared" si="93"/>
        <v>1.4332686818470638E-165</v>
      </c>
      <c r="HX39" s="86">
        <f t="shared" si="93"/>
        <v>7.5866403439578635E-172</v>
      </c>
      <c r="HY39" s="86">
        <f t="shared" si="93"/>
        <v>2.0023706859984185E-167</v>
      </c>
      <c r="HZ39" s="86">
        <f t="shared" si="93"/>
        <v>1.768901193914329E-167</v>
      </c>
      <c r="IA39" s="86">
        <f t="shared" si="93"/>
        <v>2.0001179127488539E-164</v>
      </c>
      <c r="IB39" s="86">
        <f t="shared" si="93"/>
        <v>1.1875619601364114E-162</v>
      </c>
      <c r="IC39" s="86">
        <f t="shared" si="93"/>
        <v>3.0265248104816834E-159</v>
      </c>
      <c r="ID39" s="86">
        <f t="shared" si="93"/>
        <v>2.0358183995348918E-152</v>
      </c>
      <c r="IE39" s="86">
        <f t="shared" si="93"/>
        <v>6.2322166380340842E-172</v>
      </c>
      <c r="IF39" s="86">
        <f t="shared" si="93"/>
        <v>1.8216954254677483E-67</v>
      </c>
      <c r="IG39" s="86">
        <f t="shared" si="93"/>
        <v>1.8443947022319998E-48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3.0380381805902976E-252</v>
      </c>
      <c r="IW39" s="86">
        <f t="shared" si="129"/>
        <v>4.2039686560062044E-195</v>
      </c>
      <c r="IY39" s="86">
        <f t="shared" si="130"/>
        <v>8.7103643585802862E-10</v>
      </c>
      <c r="IZ39" s="86">
        <f t="shared" si="131"/>
        <v>4.3122224874146454E-11</v>
      </c>
      <c r="JA39" s="86">
        <f t="shared" si="132"/>
        <v>1.0051438375888331E-11</v>
      </c>
      <c r="JB39" s="86">
        <f t="shared" si="133"/>
        <v>1.0826386026123284E-10</v>
      </c>
      <c r="JC39" s="86">
        <f t="shared" si="134"/>
        <v>1.5892562764721613E-10</v>
      </c>
      <c r="JD39" s="86">
        <f t="shared" si="135"/>
        <v>1.7137107074050862E-11</v>
      </c>
      <c r="JE39" s="86">
        <f t="shared" si="136"/>
        <v>2.0411646317932033E-11</v>
      </c>
      <c r="JF39" s="86">
        <f t="shared" si="137"/>
        <v>8.4158898598376985E-12</v>
      </c>
      <c r="JG39" s="86">
        <f t="shared" si="138"/>
        <v>1.589542827467875E-11</v>
      </c>
      <c r="JH39" s="86">
        <f t="shared" si="139"/>
        <v>1.3958610433359493E-12</v>
      </c>
      <c r="JI39" s="86">
        <f t="shared" si="140"/>
        <v>1.0131837595956164E-11</v>
      </c>
      <c r="JJ39" s="86">
        <f t="shared" si="141"/>
        <v>1.9380434233427558E-10</v>
      </c>
      <c r="JK39" s="86">
        <f t="shared" si="142"/>
        <v>5.3996677444598141E-12</v>
      </c>
      <c r="JL39" s="86">
        <f t="shared" si="143"/>
        <v>3.2389382438804113E-12</v>
      </c>
      <c r="JM39" s="86">
        <f t="shared" si="144"/>
        <v>5.803458515341837E-14</v>
      </c>
    </row>
    <row r="40" spans="2:273" x14ac:dyDescent="0.25">
      <c r="B40" s="2">
        <v>13</v>
      </c>
      <c r="C40" s="37">
        <v>101.492</v>
      </c>
      <c r="D40" s="37">
        <v>105.845</v>
      </c>
      <c r="E40" s="37">
        <v>103.96599999999999</v>
      </c>
      <c r="F40" s="37">
        <v>102.44799999999999</v>
      </c>
      <c r="G40" s="37">
        <v>106.31</v>
      </c>
      <c r="H40" s="37">
        <v>108.517</v>
      </c>
      <c r="I40" s="37">
        <v>109.879</v>
      </c>
      <c r="J40" s="37">
        <v>111.172</v>
      </c>
      <c r="K40" s="37">
        <v>107.759</v>
      </c>
      <c r="L40" s="37">
        <v>109.69</v>
      </c>
      <c r="M40" s="37">
        <v>109.55200000000001</v>
      </c>
      <c r="N40" s="37">
        <v>107.46599999999999</v>
      </c>
      <c r="O40" s="37">
        <v>108.268</v>
      </c>
      <c r="P40" s="37">
        <v>108.492</v>
      </c>
      <c r="Q40" s="37">
        <v>104.593</v>
      </c>
      <c r="S40" s="4">
        <f t="shared" si="8"/>
        <v>103.34882955184388</v>
      </c>
      <c r="T40" s="4">
        <f t="shared" si="9"/>
        <v>103.53055529355744</v>
      </c>
      <c r="U40" s="4">
        <f t="shared" si="10"/>
        <v>103.9975393547586</v>
      </c>
      <c r="V40" s="4">
        <f t="shared" si="11"/>
        <v>103.30869865842922</v>
      </c>
      <c r="W40" s="4">
        <f t="shared" si="12"/>
        <v>105.66992730683076</v>
      </c>
      <c r="X40" s="4">
        <f t="shared" si="13"/>
        <v>108.36967795217743</v>
      </c>
      <c r="Y40" s="4">
        <f t="shared" si="14"/>
        <v>109.43499292225511</v>
      </c>
      <c r="Z40" s="4">
        <f t="shared" si="15"/>
        <v>110.01301594362567</v>
      </c>
      <c r="AA40" s="4">
        <f t="shared" si="16"/>
        <v>110.33663289303557</v>
      </c>
      <c r="AB40" s="4">
        <f t="shared" si="17"/>
        <v>109.61427375626087</v>
      </c>
      <c r="AC40" s="4">
        <f t="shared" si="18"/>
        <v>108.41351558332474</v>
      </c>
      <c r="AD40" s="4">
        <f t="shared" si="19"/>
        <v>107.9703657320342</v>
      </c>
      <c r="AE40" s="4">
        <f t="shared" si="20"/>
        <v>108.60112515648476</v>
      </c>
      <c r="AF40" s="4">
        <f t="shared" si="21"/>
        <v>107.34297271989894</v>
      </c>
      <c r="AG40" s="4">
        <f t="shared" si="22"/>
        <v>103.16059286710114</v>
      </c>
      <c r="AI40" s="4">
        <f t="shared" si="23"/>
        <v>-1.8568295518438731</v>
      </c>
      <c r="AJ40" s="4">
        <f t="shared" si="24"/>
        <v>2.3144447064425577</v>
      </c>
      <c r="AK40" s="4">
        <f t="shared" si="25"/>
        <v>-3.1539354758606919E-2</v>
      </c>
      <c r="AL40" s="4">
        <f t="shared" si="26"/>
        <v>-0.86069865842922866</v>
      </c>
      <c r="AM40" s="4">
        <f t="shared" si="27"/>
        <v>0.64007269316924464</v>
      </c>
      <c r="AN40" s="4">
        <f t="shared" si="28"/>
        <v>0.14732204782256986</v>
      </c>
      <c r="AO40" s="4">
        <f t="shared" si="29"/>
        <v>0.44400707774489945</v>
      </c>
      <c r="AP40" s="4">
        <f t="shared" si="30"/>
        <v>1.1589840563743223</v>
      </c>
      <c r="AQ40" s="4">
        <f t="shared" si="31"/>
        <v>-2.5776328930355703</v>
      </c>
      <c r="AR40" s="4">
        <f t="shared" si="32"/>
        <v>7.5726243739126176E-2</v>
      </c>
      <c r="AS40" s="4">
        <f t="shared" si="33"/>
        <v>1.1384844166752686</v>
      </c>
      <c r="AT40" s="4">
        <f t="shared" si="34"/>
        <v>-0.5043657320342021</v>
      </c>
      <c r="AU40" s="4">
        <f t="shared" si="35"/>
        <v>-0.33312515648475483</v>
      </c>
      <c r="AV40" s="4">
        <f t="shared" si="36"/>
        <v>1.1490272801010661</v>
      </c>
      <c r="AW40" s="4">
        <f t="shared" si="36"/>
        <v>1.4324071328988595</v>
      </c>
      <c r="AY40" s="2">
        <f t="shared" si="96"/>
        <v>103.34882726606484</v>
      </c>
      <c r="AZ40" s="2">
        <f t="shared" si="37"/>
        <v>103.53055513901752</v>
      </c>
      <c r="BA40" s="2">
        <f t="shared" si="37"/>
        <v>103.99753931526536</v>
      </c>
      <c r="BB40" s="2">
        <f t="shared" si="37"/>
        <v>103.30869830903647</v>
      </c>
      <c r="BC40" s="2">
        <f t="shared" si="37"/>
        <v>105.66992680428577</v>
      </c>
      <c r="BD40" s="2">
        <f t="shared" si="37"/>
        <v>108.36967788962684</v>
      </c>
      <c r="BE40" s="2">
        <f t="shared" si="37"/>
        <v>109.43499284900106</v>
      </c>
      <c r="BF40" s="2">
        <f t="shared" si="37"/>
        <v>110.01301591258238</v>
      </c>
      <c r="BG40" s="2">
        <f t="shared" si="37"/>
        <v>110.33663283698367</v>
      </c>
      <c r="BH40" s="2">
        <f t="shared" si="37"/>
        <v>109.61427375076094</v>
      </c>
      <c r="BI40" s="2">
        <f t="shared" si="37"/>
        <v>108.41351554759193</v>
      </c>
      <c r="BJ40" s="2">
        <f t="shared" si="37"/>
        <v>107.9703651904528</v>
      </c>
      <c r="BK40" s="2">
        <f t="shared" si="37"/>
        <v>108.60112513684831</v>
      </c>
      <c r="BL40" s="2">
        <f t="shared" si="37"/>
        <v>107.34297270831598</v>
      </c>
      <c r="BM40" s="2">
        <f t="shared" si="37"/>
        <v>103.16059286686421</v>
      </c>
      <c r="BO40" s="2">
        <f t="shared" si="38"/>
        <v>101.492</v>
      </c>
      <c r="BP40" s="2">
        <f t="shared" si="39"/>
        <v>105.845</v>
      </c>
      <c r="BQ40" s="2">
        <f t="shared" si="40"/>
        <v>103.96599999999999</v>
      </c>
      <c r="BR40" s="2">
        <f t="shared" si="41"/>
        <v>102.44799999999999</v>
      </c>
      <c r="BS40" s="2">
        <f t="shared" si="42"/>
        <v>106.31</v>
      </c>
      <c r="BT40" s="2">
        <f t="shared" si="43"/>
        <v>108.517</v>
      </c>
      <c r="BU40" s="2">
        <f t="shared" si="44"/>
        <v>109.879</v>
      </c>
      <c r="BV40" s="2">
        <f t="shared" si="45"/>
        <v>111.172</v>
      </c>
      <c r="BW40" s="2">
        <f t="shared" si="46"/>
        <v>107.759</v>
      </c>
      <c r="BX40" s="2">
        <f t="shared" si="47"/>
        <v>109.69</v>
      </c>
      <c r="BY40" s="2">
        <f t="shared" si="48"/>
        <v>109.55200000000001</v>
      </c>
      <c r="BZ40" s="2">
        <f t="shared" si="49"/>
        <v>107.46599999999999</v>
      </c>
      <c r="CA40" s="2">
        <f t="shared" si="50"/>
        <v>108.268</v>
      </c>
      <c r="CB40" s="2">
        <f t="shared" si="51"/>
        <v>108.492</v>
      </c>
      <c r="CC40" s="2">
        <f t="shared" si="52"/>
        <v>104.593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103.44171097560977</v>
      </c>
      <c r="DL40" s="2">
        <f t="shared" si="70"/>
        <v>103.71289068825911</v>
      </c>
      <c r="DM40" s="2">
        <f t="shared" si="70"/>
        <v>104.14398336798338</v>
      </c>
      <c r="DN40" s="2">
        <f t="shared" si="70"/>
        <v>103.28391482176362</v>
      </c>
      <c r="DO40" s="2">
        <f t="shared" si="70"/>
        <v>105.70492496626181</v>
      </c>
      <c r="DP40" s="2">
        <f t="shared" si="70"/>
        <v>108.39995661450925</v>
      </c>
      <c r="DQ40" s="2">
        <f t="shared" si="70"/>
        <v>109.65589615931722</v>
      </c>
      <c r="DR40" s="2">
        <f t="shared" si="70"/>
        <v>110.10969745048695</v>
      </c>
      <c r="DS40" s="2">
        <f t="shared" si="70"/>
        <v>110.34260526315789</v>
      </c>
      <c r="DT40" s="2">
        <f t="shared" si="70"/>
        <v>109.59027207207205</v>
      </c>
      <c r="DU40" s="2">
        <f t="shared" si="70"/>
        <v>108.59150486924175</v>
      </c>
      <c r="DV40" s="2">
        <f t="shared" si="70"/>
        <v>108.20931829268292</v>
      </c>
      <c r="DW40" s="2">
        <f t="shared" si="70"/>
        <v>108.36629850093009</v>
      </c>
      <c r="DX40" s="2">
        <f t="shared" si="70"/>
        <v>107.04340810810812</v>
      </c>
      <c r="DY40" s="2">
        <f t="shared" si="70"/>
        <v>103.01007274955438</v>
      </c>
      <c r="EA40" s="2">
        <f t="shared" si="71"/>
        <v>102.21613676980347</v>
      </c>
      <c r="EB40" s="2">
        <f t="shared" si="72"/>
        <v>101.10727125153116</v>
      </c>
      <c r="EC40" s="2">
        <f t="shared" si="73"/>
        <v>101.92444089316984</v>
      </c>
      <c r="ED40" s="2">
        <f t="shared" si="74"/>
        <v>103.63190815252031</v>
      </c>
      <c r="EE40" s="2">
        <f t="shared" si="75"/>
        <v>105.23435815504304</v>
      </c>
      <c r="EF40" s="2">
        <f t="shared" si="76"/>
        <v>107.96952637463824</v>
      </c>
      <c r="EG40" s="2">
        <f t="shared" si="77"/>
        <v>106.48007439484786</v>
      </c>
      <c r="EH40" s="2">
        <f t="shared" si="78"/>
        <v>108.62621606118546</v>
      </c>
      <c r="EI40" s="2">
        <f t="shared" si="79"/>
        <v>110.25393305192064</v>
      </c>
      <c r="EJ40" s="2">
        <f t="shared" si="80"/>
        <v>109.9626875398135</v>
      </c>
      <c r="EK40" s="2">
        <f t="shared" si="81"/>
        <v>105.95166255735434</v>
      </c>
      <c r="EL40" s="2">
        <f t="shared" si="82"/>
        <v>104.78702574430821</v>
      </c>
      <c r="EM40" s="2">
        <f t="shared" si="83"/>
        <v>112.17522904914964</v>
      </c>
      <c r="EN40" s="2">
        <f t="shared" si="84"/>
        <v>111.7422842589425</v>
      </c>
      <c r="EO40" s="2">
        <f t="shared" si="85"/>
        <v>105.51077968894839</v>
      </c>
      <c r="EQ40" s="2">
        <f t="shared" si="86"/>
        <v>100.94226939301498</v>
      </c>
      <c r="ER40" s="2">
        <f t="shared" si="87"/>
        <v>101.30801196405061</v>
      </c>
      <c r="ES40" s="2">
        <f t="shared" si="87"/>
        <v>101.39362482291246</v>
      </c>
      <c r="ET40" s="2">
        <f t="shared" si="87"/>
        <v>103.42063266813609</v>
      </c>
      <c r="EU40" s="2">
        <f t="shared" si="87"/>
        <v>102.78796197117934</v>
      </c>
      <c r="EV40" s="2">
        <f t="shared" si="87"/>
        <v>109.39095863517126</v>
      </c>
      <c r="EW40" s="2">
        <f t="shared" si="87"/>
        <v>108.02379707226626</v>
      </c>
      <c r="EX40" s="2">
        <f t="shared" si="87"/>
        <v>109.03793961215376</v>
      </c>
      <c r="EY40" s="2">
        <f t="shared" si="87"/>
        <v>110.51399394395536</v>
      </c>
      <c r="EZ40" s="2">
        <f t="shared" si="87"/>
        <v>109.61331459756778</v>
      </c>
      <c r="FA40" s="2">
        <f t="shared" si="87"/>
        <v>108.86140376499797</v>
      </c>
      <c r="FB40" s="2">
        <f t="shared" si="87"/>
        <v>106.09082517372326</v>
      </c>
      <c r="FC40" s="2">
        <f t="shared" si="87"/>
        <v>110.67926614301686</v>
      </c>
      <c r="FD40" s="2">
        <f t="shared" si="87"/>
        <v>111.4932254544734</v>
      </c>
      <c r="FE40" s="2">
        <f t="shared" si="87"/>
        <v>109.48954869455166</v>
      </c>
      <c r="FG40" s="2">
        <f t="shared" si="88"/>
        <v>7.5780694994192377E-2</v>
      </c>
      <c r="FH40" s="2">
        <f t="shared" si="89"/>
        <v>6.9978457588010468E-2</v>
      </c>
      <c r="FI40" s="2">
        <f t="shared" si="89"/>
        <v>6.597742946648652E-2</v>
      </c>
      <c r="FJ40" s="2">
        <f t="shared" si="89"/>
        <v>7.1224199871347843E-2</v>
      </c>
      <c r="FK40" s="2">
        <f t="shared" si="89"/>
        <v>7.4323010409291651E-2</v>
      </c>
      <c r="FL40" s="2">
        <f t="shared" si="89"/>
        <v>7.037675961099335E-2</v>
      </c>
      <c r="FM40" s="2">
        <f t="shared" si="89"/>
        <v>6.956246531079302E-2</v>
      </c>
      <c r="FN40" s="2">
        <f t="shared" si="89"/>
        <v>6.5174832762487603E-2</v>
      </c>
      <c r="FO40" s="2">
        <f t="shared" si="89"/>
        <v>6.7387293685735566E-2</v>
      </c>
      <c r="FP40" s="2">
        <f t="shared" si="89"/>
        <v>6.4458705300324159E-2</v>
      </c>
      <c r="FQ40" s="2">
        <f t="shared" si="89"/>
        <v>6.7433774574986644E-2</v>
      </c>
      <c r="FR40" s="2">
        <f t="shared" si="89"/>
        <v>6.9825238893199859E-2</v>
      </c>
      <c r="FS40" s="2">
        <f t="shared" si="89"/>
        <v>6.1654075327820627E-2</v>
      </c>
      <c r="FT40" s="2">
        <f t="shared" si="89"/>
        <v>6.3752733863205846E-2</v>
      </c>
      <c r="FU40" s="2">
        <f t="shared" si="89"/>
        <v>6.0180862339143278E-2</v>
      </c>
      <c r="FW40" s="2">
        <f t="shared" si="112"/>
        <v>6.9430006014549018E-6</v>
      </c>
      <c r="FX40" s="2">
        <f t="shared" si="90"/>
        <v>8.3690147579162676E-6</v>
      </c>
      <c r="FY40" s="2">
        <f t="shared" si="90"/>
        <v>8.1867117049246822E-6</v>
      </c>
      <c r="FZ40" s="2">
        <f t="shared" si="90"/>
        <v>9.7468518594529108E-6</v>
      </c>
      <c r="GA40" s="2">
        <f t="shared" si="90"/>
        <v>9.9002637940947682E-6</v>
      </c>
      <c r="GB40" s="2">
        <f t="shared" si="90"/>
        <v>9.5401227817758372E-6</v>
      </c>
      <c r="GC40" s="2">
        <f t="shared" si="90"/>
        <v>9.5101330149776102E-6</v>
      </c>
      <c r="GD40" s="2">
        <f t="shared" si="90"/>
        <v>9.9910471831346455E-6</v>
      </c>
      <c r="GE40" s="2">
        <f t="shared" si="90"/>
        <v>1.1359517256054741E-5</v>
      </c>
      <c r="GF40" s="2">
        <f t="shared" si="90"/>
        <v>1.0705452797279331E-5</v>
      </c>
      <c r="GG40" s="2">
        <f t="shared" si="90"/>
        <v>8.6639057283218918E-6</v>
      </c>
      <c r="GH40" s="2">
        <f t="shared" si="90"/>
        <v>7.127263860565913E-6</v>
      </c>
      <c r="GI40" s="2">
        <f t="shared" si="90"/>
        <v>6.3203573377407754E-6</v>
      </c>
      <c r="GJ40" s="2">
        <f t="shared" si="90"/>
        <v>6.4261629028236759E-6</v>
      </c>
      <c r="GK40" s="2">
        <f t="shared" si="90"/>
        <v>6.3882169523443212E-6</v>
      </c>
      <c r="GM40" s="86">
        <f t="shared" si="113"/>
        <v>1.9438296667912451E-9</v>
      </c>
      <c r="GN40" s="86">
        <f t="shared" si="91"/>
        <v>1.1021972774255059E-10</v>
      </c>
      <c r="GO40" s="86">
        <f t="shared" si="91"/>
        <v>2.7169441730263203E-11</v>
      </c>
      <c r="GP40" s="86">
        <f t="shared" si="91"/>
        <v>2.6496458146552221E-10</v>
      </c>
      <c r="GQ40" s="86">
        <f t="shared" si="91"/>
        <v>3.8678766419252299E-10</v>
      </c>
      <c r="GR40" s="86">
        <f t="shared" si="91"/>
        <v>4.6154317715788207E-11</v>
      </c>
      <c r="GS40" s="86">
        <f t="shared" si="91"/>
        <v>5.4206263641088085E-11</v>
      </c>
      <c r="GT40" s="86">
        <f t="shared" si="91"/>
        <v>2.2856777719185731E-11</v>
      </c>
      <c r="GU40" s="86">
        <f t="shared" si="91"/>
        <v>4.226676468513642E-11</v>
      </c>
      <c r="GV40" s="86">
        <f t="shared" si="91"/>
        <v>4.1530607201057218E-12</v>
      </c>
      <c r="GW40" s="86">
        <f t="shared" si="91"/>
        <v>2.7607798874906182E-11</v>
      </c>
      <c r="GX40" s="86">
        <f t="shared" si="91"/>
        <v>4.564868062246539E-10</v>
      </c>
      <c r="GY40" s="86">
        <f t="shared" si="91"/>
        <v>1.4698306513537473E-11</v>
      </c>
      <c r="GZ40" s="86">
        <f t="shared" si="91"/>
        <v>9.174117578412214E-12</v>
      </c>
      <c r="HA40" s="86">
        <f t="shared" si="91"/>
        <v>1.9834137449906947E-13</v>
      </c>
      <c r="HC40" s="86">
        <f t="shared" si="145"/>
        <v>9.4120246489922519E-24</v>
      </c>
      <c r="HD40" s="86">
        <f t="shared" si="92"/>
        <v>7.9270438628685614E-23</v>
      </c>
      <c r="HE40" s="86">
        <f t="shared" si="92"/>
        <v>1.1738768269075808E-26</v>
      </c>
      <c r="HF40" s="86">
        <f t="shared" si="92"/>
        <v>5.9298597201401915E-28</v>
      </c>
      <c r="HG40" s="86">
        <f t="shared" si="92"/>
        <v>4.1211906936013138E-29</v>
      </c>
      <c r="HH40" s="86">
        <f t="shared" si="92"/>
        <v>7.6835171804440228E-30</v>
      </c>
      <c r="HI40" s="86">
        <f t="shared" si="92"/>
        <v>4.4554416536825644E-29</v>
      </c>
      <c r="HJ40" s="86">
        <f t="shared" si="92"/>
        <v>1.3344404094098382E-29</v>
      </c>
      <c r="HK40" s="86">
        <f t="shared" si="92"/>
        <v>4.4823869262177516E-29</v>
      </c>
      <c r="HL40" s="86">
        <f t="shared" si="92"/>
        <v>1.8666352521831177E-28</v>
      </c>
      <c r="HM40" s="86">
        <f t="shared" si="92"/>
        <v>9.8033117815752166E-28</v>
      </c>
      <c r="HN40" s="86">
        <f t="shared" si="92"/>
        <v>8.7895071619074381E-27</v>
      </c>
      <c r="HO40" s="86">
        <f t="shared" si="92"/>
        <v>4.2246490088234722E-30</v>
      </c>
      <c r="HP40" s="86">
        <f t="shared" si="92"/>
        <v>2.0886560793538286E-31</v>
      </c>
      <c r="HQ40" s="86">
        <f t="shared" si="92"/>
        <v>5.4230595648172673E-35</v>
      </c>
      <c r="HS40" s="86">
        <f t="shared" si="114"/>
        <v>8.2922808614262629E-133</v>
      </c>
      <c r="HT40" s="86">
        <f t="shared" si="93"/>
        <v>1.2244139102552543E-126</v>
      </c>
      <c r="HU40" s="86">
        <f t="shared" si="93"/>
        <v>7.8244661481458949E-149</v>
      </c>
      <c r="HV40" s="86">
        <f t="shared" si="93"/>
        <v>2.025083057080834E-153</v>
      </c>
      <c r="HW40" s="86">
        <f t="shared" si="93"/>
        <v>2.7374074722396762E-162</v>
      </c>
      <c r="HX40" s="86">
        <f t="shared" si="93"/>
        <v>1.8664545492886467E-168</v>
      </c>
      <c r="HY40" s="86">
        <f t="shared" si="93"/>
        <v>3.9145532334114939E-164</v>
      </c>
      <c r="HZ40" s="86">
        <f t="shared" si="93"/>
        <v>3.5390293952024401E-164</v>
      </c>
      <c r="IA40" s="86">
        <f t="shared" si="93"/>
        <v>3.6402297425513167E-161</v>
      </c>
      <c r="IB40" s="86">
        <f t="shared" si="93"/>
        <v>1.9535414791464285E-159</v>
      </c>
      <c r="IC40" s="86">
        <f t="shared" si="93"/>
        <v>3.9262399001217884E-156</v>
      </c>
      <c r="ID40" s="86">
        <f t="shared" si="93"/>
        <v>1.6571405247479411E-149</v>
      </c>
      <c r="IE40" s="86">
        <f t="shared" si="93"/>
        <v>1.1600616120673683E-168</v>
      </c>
      <c r="IF40" s="86">
        <f t="shared" si="93"/>
        <v>3.228625186544353E-66</v>
      </c>
      <c r="IG40" s="86">
        <f t="shared" si="93"/>
        <v>1.4232704531902725E-47</v>
      </c>
      <c r="II40" s="86">
        <f t="shared" si="115"/>
        <v>0</v>
      </c>
      <c r="IJ40" s="86">
        <f t="shared" si="116"/>
        <v>2.3884105628655724E-307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1.959774857800163E-248</v>
      </c>
      <c r="IW40" s="86">
        <f t="shared" si="129"/>
        <v>3.6502155677023773E-192</v>
      </c>
      <c r="IY40" s="86">
        <f t="shared" si="130"/>
        <v>1.9438296667912546E-9</v>
      </c>
      <c r="IZ40" s="86">
        <f t="shared" si="131"/>
        <v>1.1021972774262985E-10</v>
      </c>
      <c r="JA40" s="86">
        <f t="shared" si="132"/>
        <v>2.7169441730263216E-11</v>
      </c>
      <c r="JB40" s="86">
        <f t="shared" si="133"/>
        <v>2.6496458146552221E-10</v>
      </c>
      <c r="JC40" s="86">
        <f t="shared" si="134"/>
        <v>3.8678766419252299E-10</v>
      </c>
      <c r="JD40" s="86">
        <f t="shared" si="135"/>
        <v>4.6154317715788207E-11</v>
      </c>
      <c r="JE40" s="86">
        <f t="shared" si="136"/>
        <v>5.4206263641088085E-11</v>
      </c>
      <c r="JF40" s="86">
        <f t="shared" si="137"/>
        <v>2.2856777719185731E-11</v>
      </c>
      <c r="JG40" s="86">
        <f t="shared" si="138"/>
        <v>4.226676468513642E-11</v>
      </c>
      <c r="JH40" s="86">
        <f t="shared" si="139"/>
        <v>4.1530607201057218E-12</v>
      </c>
      <c r="JI40" s="86">
        <f t="shared" si="140"/>
        <v>2.7607798874906182E-11</v>
      </c>
      <c r="JJ40" s="86">
        <f t="shared" si="141"/>
        <v>4.564868062246539E-10</v>
      </c>
      <c r="JK40" s="86">
        <f t="shared" si="142"/>
        <v>1.4698306513537473E-11</v>
      </c>
      <c r="JL40" s="86">
        <f t="shared" si="143"/>
        <v>9.174117578412214E-12</v>
      </c>
      <c r="JM40" s="86">
        <f t="shared" si="144"/>
        <v>1.9834137449906947E-13</v>
      </c>
    </row>
    <row r="41" spans="2:273" x14ac:dyDescent="0.25">
      <c r="B41" s="2">
        <v>14</v>
      </c>
      <c r="C41" s="37">
        <v>102.667</v>
      </c>
      <c r="D41" s="37">
        <v>102.29300000000001</v>
      </c>
      <c r="E41" s="37">
        <v>104.483</v>
      </c>
      <c r="F41" s="37">
        <v>105.53400000000001</v>
      </c>
      <c r="G41" s="37">
        <v>103.20699999999999</v>
      </c>
      <c r="H41" s="37">
        <v>110.759</v>
      </c>
      <c r="I41" s="37">
        <v>110.05200000000001</v>
      </c>
      <c r="J41" s="37">
        <v>110.672</v>
      </c>
      <c r="K41" s="37">
        <v>109</v>
      </c>
      <c r="L41" s="37">
        <v>110.55200000000001</v>
      </c>
      <c r="M41" s="37">
        <v>109.19</v>
      </c>
      <c r="N41" s="37">
        <v>105.914</v>
      </c>
      <c r="O41" s="37">
        <v>107.768</v>
      </c>
      <c r="P41" s="37">
        <v>107.492</v>
      </c>
      <c r="Q41" s="37">
        <v>102.76300000000001</v>
      </c>
      <c r="S41" s="4">
        <f t="shared" si="8"/>
        <v>103.39901253253171</v>
      </c>
      <c r="T41" s="4">
        <f t="shared" si="9"/>
        <v>103.61977058242836</v>
      </c>
      <c r="U41" s="4">
        <f t="shared" si="10"/>
        <v>104.09817878773546</v>
      </c>
      <c r="V41" s="4">
        <f t="shared" si="11"/>
        <v>103.45930542744715</v>
      </c>
      <c r="W41" s="4">
        <f t="shared" si="12"/>
        <v>105.817024485755</v>
      </c>
      <c r="X41" s="4">
        <f t="shared" si="13"/>
        <v>108.52892245442192</v>
      </c>
      <c r="Y41" s="4">
        <f t="shared" si="14"/>
        <v>109.58128897102833</v>
      </c>
      <c r="Z41" s="4">
        <f t="shared" si="15"/>
        <v>110.14007035187632</v>
      </c>
      <c r="AA41" s="4">
        <f t="shared" si="16"/>
        <v>110.49819993934047</v>
      </c>
      <c r="AB41" s="4">
        <f t="shared" si="17"/>
        <v>109.79365404058404</v>
      </c>
      <c r="AC41" s="4">
        <f t="shared" si="18"/>
        <v>108.55870558652461</v>
      </c>
      <c r="AD41" s="4">
        <f t="shared" si="19"/>
        <v>108.04122544557106</v>
      </c>
      <c r="AE41" s="4">
        <f t="shared" si="20"/>
        <v>108.78028075573862</v>
      </c>
      <c r="AF41" s="4">
        <f t="shared" si="21"/>
        <v>107.48262254409951</v>
      </c>
      <c r="AG41" s="4">
        <f t="shared" si="22"/>
        <v>103.30101740397151</v>
      </c>
      <c r="AI41" s="4">
        <f t="shared" si="23"/>
        <v>-0.73201253253171217</v>
      </c>
      <c r="AJ41" s="4">
        <f t="shared" si="24"/>
        <v>-1.3267705824283524</v>
      </c>
      <c r="AK41" s="4">
        <f t="shared" si="25"/>
        <v>0.38482121226454069</v>
      </c>
      <c r="AL41" s="4">
        <f t="shared" si="26"/>
        <v>2.0746945725528576</v>
      </c>
      <c r="AM41" s="4">
        <f t="shared" si="27"/>
        <v>-2.6100244857550052</v>
      </c>
      <c r="AN41" s="4">
        <f t="shared" si="28"/>
        <v>2.2300775455780837</v>
      </c>
      <c r="AO41" s="4">
        <f t="shared" si="29"/>
        <v>0.47071102897167805</v>
      </c>
      <c r="AP41" s="4">
        <f t="shared" si="30"/>
        <v>0.53192964812367904</v>
      </c>
      <c r="AQ41" s="4">
        <f t="shared" si="31"/>
        <v>-1.4981999393404664</v>
      </c>
      <c r="AR41" s="4">
        <f t="shared" si="32"/>
        <v>0.75834595941596206</v>
      </c>
      <c r="AS41" s="4">
        <f t="shared" si="33"/>
        <v>0.63129441347538773</v>
      </c>
      <c r="AT41" s="4">
        <f t="shared" si="34"/>
        <v>-2.1272254455710566</v>
      </c>
      <c r="AU41" s="4">
        <f t="shared" si="35"/>
        <v>-1.0122807557386153</v>
      </c>
      <c r="AV41" s="4">
        <f t="shared" si="36"/>
        <v>9.3774559004913272E-3</v>
      </c>
      <c r="AW41" s="4">
        <f t="shared" si="36"/>
        <v>-0.53801740397150866</v>
      </c>
      <c r="AY41" s="2">
        <f t="shared" si="96"/>
        <v>103.39900761617827</v>
      </c>
      <c r="AZ41" s="2">
        <f t="shared" si="37"/>
        <v>103.61977020308942</v>
      </c>
      <c r="BA41" s="2">
        <f t="shared" si="37"/>
        <v>104.09817868532664</v>
      </c>
      <c r="BB41" s="2">
        <f t="shared" si="37"/>
        <v>103.45930460525821</v>
      </c>
      <c r="BC41" s="2">
        <f t="shared" si="37"/>
        <v>105.81702331013454</v>
      </c>
      <c r="BD41" s="2">
        <f t="shared" si="37"/>
        <v>108.52892229292416</v>
      </c>
      <c r="BE41" s="2">
        <f t="shared" si="37"/>
        <v>109.58128878442255</v>
      </c>
      <c r="BF41" s="2">
        <f t="shared" si="37"/>
        <v>110.14007027099561</v>
      </c>
      <c r="BG41" s="2">
        <f t="shared" si="37"/>
        <v>110.49819979632179</v>
      </c>
      <c r="BH41" s="2">
        <f t="shared" si="37"/>
        <v>109.79365402492857</v>
      </c>
      <c r="BI41" s="2">
        <f t="shared" si="37"/>
        <v>108.55870549316823</v>
      </c>
      <c r="BJ41" s="2">
        <f t="shared" si="37"/>
        <v>108.0412242172073</v>
      </c>
      <c r="BK41" s="2">
        <f t="shared" si="37"/>
        <v>108.78028070443065</v>
      </c>
      <c r="BL41" s="2">
        <f t="shared" si="37"/>
        <v>107.48262251265893</v>
      </c>
      <c r="BM41" s="2">
        <f t="shared" si="37"/>
        <v>103.30101740319937</v>
      </c>
      <c r="BO41" s="2">
        <f t="shared" si="38"/>
        <v>102.667</v>
      </c>
      <c r="BP41" s="2">
        <f t="shared" si="39"/>
        <v>102.29300000000001</v>
      </c>
      <c r="BQ41" s="2">
        <f t="shared" si="40"/>
        <v>104.483</v>
      </c>
      <c r="BR41" s="2">
        <f t="shared" si="41"/>
        <v>105.53400000000001</v>
      </c>
      <c r="BS41" s="2">
        <f t="shared" si="42"/>
        <v>103.20699999999999</v>
      </c>
      <c r="BT41" s="2">
        <f t="shared" si="43"/>
        <v>110.759</v>
      </c>
      <c r="BU41" s="2">
        <f t="shared" si="44"/>
        <v>110.05200000000001</v>
      </c>
      <c r="BV41" s="2">
        <f t="shared" si="45"/>
        <v>110.672</v>
      </c>
      <c r="BW41" s="2">
        <f t="shared" si="46"/>
        <v>109</v>
      </c>
      <c r="BX41" s="2">
        <f t="shared" si="47"/>
        <v>110.55200000000001</v>
      </c>
      <c r="BY41" s="2">
        <f t="shared" si="48"/>
        <v>109.19</v>
      </c>
      <c r="BZ41" s="2">
        <f t="shared" si="49"/>
        <v>105.914</v>
      </c>
      <c r="CA41" s="2">
        <f t="shared" si="50"/>
        <v>107.768</v>
      </c>
      <c r="CB41" s="2">
        <f t="shared" si="51"/>
        <v>107.492</v>
      </c>
      <c r="CC41" s="2">
        <f t="shared" si="52"/>
        <v>102.76300000000001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103.51513621013135</v>
      </c>
      <c r="DL41" s="2">
        <f t="shared" si="70"/>
        <v>103.83555060728744</v>
      </c>
      <c r="DM41" s="2">
        <f t="shared" si="70"/>
        <v>104.27545880293249</v>
      </c>
      <c r="DN41" s="2">
        <f t="shared" si="70"/>
        <v>103.45616951219513</v>
      </c>
      <c r="DO41" s="2">
        <f t="shared" si="70"/>
        <v>105.88059136302294</v>
      </c>
      <c r="DP41" s="2">
        <f t="shared" si="70"/>
        <v>108.58674822190613</v>
      </c>
      <c r="DQ41" s="2">
        <f t="shared" si="70"/>
        <v>109.84366145092461</v>
      </c>
      <c r="DR41" s="2">
        <f t="shared" si="70"/>
        <v>110.26521129226396</v>
      </c>
      <c r="DS41" s="2">
        <f t="shared" si="70"/>
        <v>110.52768515884304</v>
      </c>
      <c r="DT41" s="2">
        <f t="shared" si="70"/>
        <v>109.7907144144144</v>
      </c>
      <c r="DU41" s="2">
        <f t="shared" si="70"/>
        <v>108.77292263923846</v>
      </c>
      <c r="DV41" s="2">
        <f t="shared" si="70"/>
        <v>108.316506271777</v>
      </c>
      <c r="DW41" s="2">
        <f t="shared" si="70"/>
        <v>108.54690666374877</v>
      </c>
      <c r="DX41" s="2">
        <f t="shared" si="70"/>
        <v>107.17460733590735</v>
      </c>
      <c r="DY41" s="2">
        <f t="shared" si="70"/>
        <v>103.15263591800358</v>
      </c>
      <c r="EA41" s="2">
        <f t="shared" si="71"/>
        <v>102.10744176262384</v>
      </c>
      <c r="EB41" s="2">
        <f t="shared" si="72"/>
        <v>101.00433112992043</v>
      </c>
      <c r="EC41" s="2">
        <f t="shared" si="73"/>
        <v>101.80936952714534</v>
      </c>
      <c r="ED41" s="2">
        <f t="shared" si="74"/>
        <v>103.49661835286946</v>
      </c>
      <c r="EE41" s="2">
        <f t="shared" si="75"/>
        <v>105.09528459294246</v>
      </c>
      <c r="EF41" s="2">
        <f t="shared" si="76"/>
        <v>107.83210359116021</v>
      </c>
      <c r="EG41" s="2">
        <f t="shared" si="77"/>
        <v>106.38048297960088</v>
      </c>
      <c r="EH41" s="2">
        <f t="shared" si="78"/>
        <v>108.50300191204589</v>
      </c>
      <c r="EI41" s="2">
        <f t="shared" si="79"/>
        <v>110.12599611650485</v>
      </c>
      <c r="EJ41" s="2">
        <f t="shared" si="80"/>
        <v>109.83262259488085</v>
      </c>
      <c r="EK41" s="2">
        <f t="shared" si="81"/>
        <v>105.85651353129599</v>
      </c>
      <c r="EL41" s="2">
        <f t="shared" si="82"/>
        <v>104.69660087565671</v>
      </c>
      <c r="EM41" s="2">
        <f t="shared" si="83"/>
        <v>112.01975230422106</v>
      </c>
      <c r="EN41" s="2">
        <f t="shared" si="84"/>
        <v>111.6080266088874</v>
      </c>
      <c r="EO41" s="2">
        <f t="shared" si="85"/>
        <v>105.41391919868163</v>
      </c>
      <c r="EQ41" s="2">
        <f t="shared" si="86"/>
        <v>100.84855162745275</v>
      </c>
      <c r="ER41" s="2">
        <f t="shared" si="87"/>
        <v>101.20254062052778</v>
      </c>
      <c r="ES41" s="2">
        <f t="shared" si="87"/>
        <v>101.28482415490116</v>
      </c>
      <c r="ET41" s="2">
        <f t="shared" si="87"/>
        <v>103.28773314224196</v>
      </c>
      <c r="EU41" s="2">
        <f t="shared" si="87"/>
        <v>102.67824535360032</v>
      </c>
      <c r="EV41" s="2">
        <f t="shared" si="87"/>
        <v>109.23648431506454</v>
      </c>
      <c r="EW41" s="2">
        <f t="shared" si="87"/>
        <v>107.90554132030238</v>
      </c>
      <c r="EX41" s="2">
        <f t="shared" si="87"/>
        <v>108.90983448146645</v>
      </c>
      <c r="EY41" s="2">
        <f t="shared" si="87"/>
        <v>110.3829782700016</v>
      </c>
      <c r="EZ41" s="2">
        <f t="shared" si="87"/>
        <v>109.48747750418975</v>
      </c>
      <c r="FA41" s="2">
        <f t="shared" si="87"/>
        <v>108.73146246748323</v>
      </c>
      <c r="FB41" s="2">
        <f t="shared" si="87"/>
        <v>105.98517320328379</v>
      </c>
      <c r="FC41" s="2">
        <f t="shared" si="87"/>
        <v>110.54075092205991</v>
      </c>
      <c r="FD41" s="2">
        <f t="shared" si="87"/>
        <v>111.36168962373833</v>
      </c>
      <c r="FE41" s="2">
        <f t="shared" si="87"/>
        <v>109.34588982393042</v>
      </c>
      <c r="FG41" s="2">
        <f t="shared" si="88"/>
        <v>8.2488788973266614E-2</v>
      </c>
      <c r="FH41" s="2">
        <f t="shared" si="89"/>
        <v>7.6215293367214318E-2</v>
      </c>
      <c r="FI41" s="2">
        <f t="shared" si="89"/>
        <v>7.1885235762508867E-2</v>
      </c>
      <c r="FJ41" s="2">
        <f t="shared" si="89"/>
        <v>7.7562803010407841E-2</v>
      </c>
      <c r="FK41" s="2">
        <f t="shared" si="89"/>
        <v>8.0913367043382464E-2</v>
      </c>
      <c r="FL41" s="2">
        <f t="shared" si="89"/>
        <v>7.6646168524728275E-2</v>
      </c>
      <c r="FM41" s="2">
        <f t="shared" si="89"/>
        <v>7.5765246128686015E-2</v>
      </c>
      <c r="FN41" s="2">
        <f t="shared" si="89"/>
        <v>7.1016236495848289E-2</v>
      </c>
      <c r="FO41" s="2">
        <f t="shared" si="89"/>
        <v>7.3411420878681521E-2</v>
      </c>
      <c r="FP41" s="2">
        <f t="shared" si="89"/>
        <v>7.0240747565197409E-2</v>
      </c>
      <c r="FQ41" s="2">
        <f t="shared" si="89"/>
        <v>7.3461729651381077E-2</v>
      </c>
      <c r="FR41" s="2">
        <f t="shared" si="89"/>
        <v>7.6049535688991782E-2</v>
      </c>
      <c r="FS41" s="2">
        <f t="shared" si="89"/>
        <v>6.7202609765770721E-2</v>
      </c>
      <c r="FT41" s="2">
        <f t="shared" si="89"/>
        <v>6.9476152267951702E-2</v>
      </c>
      <c r="FU41" s="2">
        <f t="shared" si="89"/>
        <v>6.560608519617997E-2</v>
      </c>
      <c r="FW41" s="2">
        <f t="shared" si="112"/>
        <v>7.6128436758548802E-6</v>
      </c>
      <c r="FX41" s="2">
        <f t="shared" si="90"/>
        <v>9.1764347959504117E-6</v>
      </c>
      <c r="FY41" s="2">
        <f t="shared" si="90"/>
        <v>8.9765437925341432E-6</v>
      </c>
      <c r="FZ41" s="2">
        <f t="shared" si="90"/>
        <v>1.0687200495125981E-5</v>
      </c>
      <c r="GA41" s="2">
        <f t="shared" si="90"/>
        <v>1.0855413017638841E-5</v>
      </c>
      <c r="GB41" s="2">
        <f t="shared" si="90"/>
        <v>1.0460526990732306E-5</v>
      </c>
      <c r="GC41" s="2">
        <f t="shared" si="90"/>
        <v>1.0427643925767554E-5</v>
      </c>
      <c r="GD41" s="2">
        <f t="shared" si="90"/>
        <v>1.0954954833264467E-5</v>
      </c>
      <c r="GE41" s="2">
        <f t="shared" si="90"/>
        <v>1.2455449339479735E-5</v>
      </c>
      <c r="GF41" s="2">
        <f t="shared" si="90"/>
        <v>1.1738283448255602E-5</v>
      </c>
      <c r="GG41" s="2">
        <f t="shared" si="90"/>
        <v>9.4997757838914607E-6</v>
      </c>
      <c r="GH41" s="2">
        <f t="shared" si="90"/>
        <v>7.8148840475557991E-6</v>
      </c>
      <c r="GI41" s="2">
        <f t="shared" si="90"/>
        <v>6.9301297868348486E-6</v>
      </c>
      <c r="GJ41" s="2">
        <f t="shared" si="90"/>
        <v>7.0461431393100971E-6</v>
      </c>
      <c r="GK41" s="2">
        <f t="shared" si="90"/>
        <v>7.0045362834164573E-6</v>
      </c>
      <c r="GM41" s="86">
        <f t="shared" si="113"/>
        <v>4.2680425619074205E-9</v>
      </c>
      <c r="GN41" s="86">
        <f t="shared" si="91"/>
        <v>2.7631259576936661E-10</v>
      </c>
      <c r="GO41" s="86">
        <f t="shared" si="91"/>
        <v>7.1950187788237472E-11</v>
      </c>
      <c r="GP41" s="86">
        <f t="shared" si="91"/>
        <v>6.366888183613272E-10</v>
      </c>
      <c r="GQ41" s="86">
        <f t="shared" si="91"/>
        <v>9.2416330241534605E-10</v>
      </c>
      <c r="GR41" s="86">
        <f t="shared" si="91"/>
        <v>1.2174621917666465E-10</v>
      </c>
      <c r="GS41" s="86">
        <f t="shared" si="91"/>
        <v>1.4105288315039336E-10</v>
      </c>
      <c r="GT41" s="86">
        <f t="shared" si="91"/>
        <v>6.0814489813518698E-11</v>
      </c>
      <c r="GU41" s="86">
        <f t="shared" si="91"/>
        <v>1.1014257724135901E-10</v>
      </c>
      <c r="GV41" s="86">
        <f t="shared" si="91"/>
        <v>1.2077318167194747E-11</v>
      </c>
      <c r="GW41" s="86">
        <f t="shared" si="91"/>
        <v>7.3675852045823151E-11</v>
      </c>
      <c r="GX41" s="86">
        <f t="shared" si="91"/>
        <v>1.0568327423129971E-9</v>
      </c>
      <c r="GY41" s="86">
        <f t="shared" si="91"/>
        <v>3.9206816356643519E-11</v>
      </c>
      <c r="GZ41" s="86">
        <f t="shared" si="91"/>
        <v>2.5432509464138341E-11</v>
      </c>
      <c r="HA41" s="86">
        <f t="shared" si="91"/>
        <v>6.604789506634634E-13</v>
      </c>
      <c r="HC41" s="86">
        <f t="shared" si="145"/>
        <v>4.2453393007942779E-23</v>
      </c>
      <c r="HD41" s="86">
        <f t="shared" si="92"/>
        <v>3.4173291958086391E-22</v>
      </c>
      <c r="HE41" s="86">
        <f t="shared" si="92"/>
        <v>6.5398993714179699E-26</v>
      </c>
      <c r="HF41" s="86">
        <f t="shared" si="92"/>
        <v>3.6535807959894768E-27</v>
      </c>
      <c r="HG41" s="86">
        <f t="shared" si="92"/>
        <v>2.798221352233942E-28</v>
      </c>
      <c r="HH41" s="86">
        <f t="shared" si="92"/>
        <v>5.498443645375657E-29</v>
      </c>
      <c r="HI41" s="86">
        <f t="shared" si="92"/>
        <v>3.0068468957292325E-28</v>
      </c>
      <c r="HJ41" s="86">
        <f t="shared" si="92"/>
        <v>9.2204041678474683E-29</v>
      </c>
      <c r="HK41" s="86">
        <f t="shared" si="92"/>
        <v>3.0229725925870937E-28</v>
      </c>
      <c r="HL41" s="86">
        <f t="shared" si="92"/>
        <v>1.2136179654026725E-27</v>
      </c>
      <c r="HM41" s="86">
        <f t="shared" si="92"/>
        <v>5.973052600770069E-27</v>
      </c>
      <c r="HN41" s="86">
        <f t="shared" si="92"/>
        <v>4.7934547823603662E-26</v>
      </c>
      <c r="HO41" s="86">
        <f t="shared" si="92"/>
        <v>2.8416414217545393E-29</v>
      </c>
      <c r="HP41" s="86">
        <f t="shared" si="92"/>
        <v>1.5838107487557669E-30</v>
      </c>
      <c r="HQ41" s="86">
        <f t="shared" si="92"/>
        <v>5.4379785755910315E-34</v>
      </c>
      <c r="HS41" s="86">
        <f t="shared" si="114"/>
        <v>3.0652181596235537E-130</v>
      </c>
      <c r="HT41" s="86">
        <f t="shared" si="93"/>
        <v>3.7222367588574349E-124</v>
      </c>
      <c r="HU41" s="86">
        <f t="shared" si="93"/>
        <v>6.4955120594191935E-146</v>
      </c>
      <c r="HV41" s="86">
        <f t="shared" si="93"/>
        <v>2.32996911911297E-150</v>
      </c>
      <c r="HW41" s="86">
        <f t="shared" si="93"/>
        <v>4.8438492245959585E-159</v>
      </c>
      <c r="HX41" s="86">
        <f t="shared" si="93"/>
        <v>4.2449310204411104E-165</v>
      </c>
      <c r="HY41" s="86">
        <f t="shared" si="93"/>
        <v>7.0929959975053685E-161</v>
      </c>
      <c r="HZ41" s="86">
        <f t="shared" si="93"/>
        <v>6.5596815601293368E-161</v>
      </c>
      <c r="IA41" s="86">
        <f t="shared" si="93"/>
        <v>6.1409158020930969E-158</v>
      </c>
      <c r="IB41" s="86">
        <f t="shared" si="93"/>
        <v>2.9822921334019425E-156</v>
      </c>
      <c r="IC41" s="86">
        <f t="shared" si="93"/>
        <v>4.7420422341904754E-153</v>
      </c>
      <c r="ID41" s="86">
        <f t="shared" si="93"/>
        <v>1.2636332509485675E-146</v>
      </c>
      <c r="IE41" s="86">
        <f t="shared" si="93"/>
        <v>2.0073635270485275E-165</v>
      </c>
      <c r="IF41" s="86">
        <f t="shared" si="93"/>
        <v>5.5673226715368962E-65</v>
      </c>
      <c r="IG41" s="86">
        <f t="shared" si="93"/>
        <v>1.0771702737603874E-46</v>
      </c>
      <c r="II41" s="86">
        <f t="shared" si="115"/>
        <v>0</v>
      </c>
      <c r="IJ41" s="86">
        <f t="shared" si="116"/>
        <v>1.4706318139954638E-302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1.1820431302721912E-244</v>
      </c>
      <c r="IW41" s="86">
        <f t="shared" si="129"/>
        <v>3.0094485760817999E-189</v>
      </c>
      <c r="IY41" s="86">
        <f t="shared" si="130"/>
        <v>4.2680425619074627E-9</v>
      </c>
      <c r="IZ41" s="86">
        <f t="shared" si="131"/>
        <v>2.7631259576970834E-10</v>
      </c>
      <c r="JA41" s="86">
        <f t="shared" si="132"/>
        <v>7.1950187788237536E-11</v>
      </c>
      <c r="JB41" s="86">
        <f t="shared" si="133"/>
        <v>6.366888183613272E-10</v>
      </c>
      <c r="JC41" s="86">
        <f t="shared" si="134"/>
        <v>9.2416330241534605E-10</v>
      </c>
      <c r="JD41" s="86">
        <f t="shared" si="135"/>
        <v>1.2174621917666465E-10</v>
      </c>
      <c r="JE41" s="86">
        <f t="shared" si="136"/>
        <v>1.4105288315039336E-10</v>
      </c>
      <c r="JF41" s="86">
        <f t="shared" si="137"/>
        <v>6.0814489813518698E-11</v>
      </c>
      <c r="JG41" s="86">
        <f t="shared" si="138"/>
        <v>1.1014257724135901E-10</v>
      </c>
      <c r="JH41" s="86">
        <f t="shared" si="139"/>
        <v>1.2077318167194749E-11</v>
      </c>
      <c r="JI41" s="86">
        <f t="shared" si="140"/>
        <v>7.3675852045823151E-11</v>
      </c>
      <c r="JJ41" s="86">
        <f t="shared" si="141"/>
        <v>1.0568327423129971E-9</v>
      </c>
      <c r="JK41" s="86">
        <f t="shared" si="142"/>
        <v>3.9206816356643519E-11</v>
      </c>
      <c r="JL41" s="86">
        <f t="shared" si="143"/>
        <v>2.5432509464138341E-11</v>
      </c>
      <c r="JM41" s="86">
        <f t="shared" si="144"/>
        <v>6.604789506634634E-13</v>
      </c>
    </row>
    <row r="42" spans="2:273" x14ac:dyDescent="0.25">
      <c r="B42" s="2">
        <v>15</v>
      </c>
      <c r="C42" s="37">
        <v>104.063</v>
      </c>
      <c r="D42" s="37">
        <v>101.983</v>
      </c>
      <c r="E42" s="37">
        <v>104.224</v>
      </c>
      <c r="F42" s="37">
        <v>103.345</v>
      </c>
      <c r="G42" s="37">
        <v>103.19</v>
      </c>
      <c r="H42" s="37">
        <v>109.276</v>
      </c>
      <c r="I42" s="37">
        <v>109.655</v>
      </c>
      <c r="J42" s="37">
        <v>109.483</v>
      </c>
      <c r="K42" s="37">
        <v>109.10299999999999</v>
      </c>
      <c r="L42" s="37">
        <v>110.31</v>
      </c>
      <c r="M42" s="37">
        <v>108.5</v>
      </c>
      <c r="N42" s="37">
        <v>108.39700000000001</v>
      </c>
      <c r="O42" s="37">
        <v>107.732</v>
      </c>
      <c r="P42" s="37">
        <v>106.81399999999999</v>
      </c>
      <c r="Q42" s="37">
        <v>104.864</v>
      </c>
      <c r="S42" s="4">
        <f t="shared" si="8"/>
        <v>103.44590257210658</v>
      </c>
      <c r="T42" s="4">
        <f t="shared" si="9"/>
        <v>103.70462453715113</v>
      </c>
      <c r="U42" s="4">
        <f t="shared" si="10"/>
        <v>104.1945904574219</v>
      </c>
      <c r="V42" s="4">
        <f t="shared" si="11"/>
        <v>103.60587700530735</v>
      </c>
      <c r="W42" s="4">
        <f t="shared" si="12"/>
        <v>105.95939214451721</v>
      </c>
      <c r="X42" s="4">
        <f t="shared" si="13"/>
        <v>108.6835534592453</v>
      </c>
      <c r="Y42" s="4">
        <f t="shared" si="14"/>
        <v>109.72212993968442</v>
      </c>
      <c r="Z42" s="4">
        <f t="shared" si="15"/>
        <v>110.26288841319089</v>
      </c>
      <c r="AA42" s="4">
        <f t="shared" si="16"/>
        <v>110.65564392234982</v>
      </c>
      <c r="AB42" s="4">
        <f t="shared" si="17"/>
        <v>109.96907485864844</v>
      </c>
      <c r="AC42" s="4">
        <f t="shared" si="18"/>
        <v>108.6989886313433</v>
      </c>
      <c r="AD42" s="4">
        <f t="shared" si="19"/>
        <v>108.10769642695605</v>
      </c>
      <c r="AE42" s="4">
        <f t="shared" si="20"/>
        <v>108.95715087903262</v>
      </c>
      <c r="AF42" s="4">
        <f t="shared" si="21"/>
        <v>107.6212022428311</v>
      </c>
      <c r="AG42" s="4">
        <f t="shared" si="22"/>
        <v>103.43975789380673</v>
      </c>
      <c r="AI42" s="4">
        <f t="shared" si="23"/>
        <v>0.6170974278934267</v>
      </c>
      <c r="AJ42" s="4">
        <f t="shared" si="24"/>
        <v>-1.7216245371511292</v>
      </c>
      <c r="AK42" s="4">
        <f t="shared" si="25"/>
        <v>2.9409542578108017E-2</v>
      </c>
      <c r="AL42" s="4">
        <f t="shared" si="26"/>
        <v>-0.26087700530734992</v>
      </c>
      <c r="AM42" s="4">
        <f t="shared" si="27"/>
        <v>-2.7693921445172123</v>
      </c>
      <c r="AN42" s="4">
        <f t="shared" si="28"/>
        <v>0.59244654075469327</v>
      </c>
      <c r="AO42" s="4">
        <f t="shared" si="29"/>
        <v>-6.7129939684420492E-2</v>
      </c>
      <c r="AP42" s="4">
        <f t="shared" si="30"/>
        <v>-0.7798884131908892</v>
      </c>
      <c r="AQ42" s="4">
        <f t="shared" si="31"/>
        <v>-1.5526439223498301</v>
      </c>
      <c r="AR42" s="4">
        <f t="shared" si="32"/>
        <v>0.34092514135156193</v>
      </c>
      <c r="AS42" s="4">
        <f t="shared" si="33"/>
        <v>-0.19898863134329758</v>
      </c>
      <c r="AT42" s="4">
        <f t="shared" si="34"/>
        <v>0.28930357304395216</v>
      </c>
      <c r="AU42" s="4">
        <f t="shared" si="35"/>
        <v>-1.2251508790326255</v>
      </c>
      <c r="AV42" s="4">
        <f t="shared" si="36"/>
        <v>-0.80720224283111008</v>
      </c>
      <c r="AW42" s="4">
        <f t="shared" si="36"/>
        <v>1.424242106193276</v>
      </c>
      <c r="AY42" s="2">
        <f t="shared" si="96"/>
        <v>103.44589217224892</v>
      </c>
      <c r="AZ42" s="2">
        <f t="shared" si="37"/>
        <v>103.7046236242668</v>
      </c>
      <c r="BA42" s="2">
        <f t="shared" si="37"/>
        <v>104.19459019736445</v>
      </c>
      <c r="BB42" s="2">
        <f t="shared" si="37"/>
        <v>103.60587510647795</v>
      </c>
      <c r="BC42" s="2">
        <f t="shared" si="37"/>
        <v>105.95938944569444</v>
      </c>
      <c r="BD42" s="2">
        <f t="shared" si="37"/>
        <v>108.68355305103684</v>
      </c>
      <c r="BE42" s="2">
        <f t="shared" si="37"/>
        <v>109.72212947410426</v>
      </c>
      <c r="BF42" s="2">
        <f t="shared" si="37"/>
        <v>110.26288820683413</v>
      </c>
      <c r="BG42" s="2">
        <f t="shared" si="37"/>
        <v>110.65564356487721</v>
      </c>
      <c r="BH42" s="2">
        <f t="shared" si="37"/>
        <v>109.96907481511097</v>
      </c>
      <c r="BI42" s="2">
        <f t="shared" si="37"/>
        <v>108.69898839256985</v>
      </c>
      <c r="BJ42" s="2">
        <f t="shared" si="37"/>
        <v>108.10769368959767</v>
      </c>
      <c r="BK42" s="2">
        <f t="shared" si="37"/>
        <v>108.95715074771418</v>
      </c>
      <c r="BL42" s="2">
        <f t="shared" si="37"/>
        <v>107.62120215933949</v>
      </c>
      <c r="BM42" s="2">
        <f t="shared" si="37"/>
        <v>103.43975789135598</v>
      </c>
      <c r="BO42" s="2">
        <f t="shared" si="38"/>
        <v>104.063</v>
      </c>
      <c r="BP42" s="2">
        <f t="shared" si="39"/>
        <v>101.983</v>
      </c>
      <c r="BQ42" s="2">
        <f t="shared" si="40"/>
        <v>104.224</v>
      </c>
      <c r="BR42" s="2">
        <f t="shared" si="41"/>
        <v>103.345</v>
      </c>
      <c r="BS42" s="2">
        <f t="shared" si="42"/>
        <v>103.19</v>
      </c>
      <c r="BT42" s="2">
        <f t="shared" si="43"/>
        <v>109.276</v>
      </c>
      <c r="BU42" s="2">
        <f t="shared" si="44"/>
        <v>109.655</v>
      </c>
      <c r="BV42" s="2">
        <f t="shared" si="45"/>
        <v>109.483</v>
      </c>
      <c r="BW42" s="2">
        <f t="shared" si="46"/>
        <v>109.10299999999999</v>
      </c>
      <c r="BX42" s="2">
        <f t="shared" si="47"/>
        <v>110.31</v>
      </c>
      <c r="BY42" s="2">
        <f t="shared" si="48"/>
        <v>108.5</v>
      </c>
      <c r="BZ42" s="2">
        <f t="shared" si="49"/>
        <v>108.39700000000001</v>
      </c>
      <c r="CA42" s="2">
        <f t="shared" si="50"/>
        <v>107.732</v>
      </c>
      <c r="CB42" s="2">
        <f t="shared" si="51"/>
        <v>106.81399999999999</v>
      </c>
      <c r="CC42" s="2">
        <f t="shared" si="52"/>
        <v>104.864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103.58856144465291</v>
      </c>
      <c r="DL42" s="2">
        <f t="shared" si="70"/>
        <v>103.9582105263158</v>
      </c>
      <c r="DM42" s="2">
        <f t="shared" si="70"/>
        <v>104.40693423788161</v>
      </c>
      <c r="DN42" s="2">
        <f t="shared" si="70"/>
        <v>103.62842420262666</v>
      </c>
      <c r="DO42" s="2">
        <f t="shared" si="70"/>
        <v>106.05625775978407</v>
      </c>
      <c r="DP42" s="2">
        <f t="shared" si="70"/>
        <v>108.773539829303</v>
      </c>
      <c r="DQ42" s="2">
        <f t="shared" si="70"/>
        <v>110.03142674253202</v>
      </c>
      <c r="DR42" s="2">
        <f t="shared" si="70"/>
        <v>110.42072513404095</v>
      </c>
      <c r="DS42" s="2">
        <f t="shared" si="70"/>
        <v>110.71276505452821</v>
      </c>
      <c r="DT42" s="2">
        <f t="shared" si="70"/>
        <v>109.99115675675675</v>
      </c>
      <c r="DU42" s="2">
        <f t="shared" si="70"/>
        <v>108.95434040923517</v>
      </c>
      <c r="DV42" s="2">
        <f t="shared" si="70"/>
        <v>108.42369425087108</v>
      </c>
      <c r="DW42" s="2">
        <f t="shared" si="70"/>
        <v>108.72751482656746</v>
      </c>
      <c r="DX42" s="2">
        <f t="shared" si="70"/>
        <v>107.30580656370658</v>
      </c>
      <c r="DY42" s="2">
        <f t="shared" si="70"/>
        <v>103.29519908645277</v>
      </c>
      <c r="EA42" s="2">
        <f t="shared" si="71"/>
        <v>101.99874675544419</v>
      </c>
      <c r="EB42" s="2">
        <f t="shared" si="72"/>
        <v>100.90139100830969</v>
      </c>
      <c r="EC42" s="2">
        <f t="shared" si="73"/>
        <v>101.69429816112081</v>
      </c>
      <c r="ED42" s="2">
        <f t="shared" si="74"/>
        <v>103.36132855321861</v>
      </c>
      <c r="EE42" s="2">
        <f t="shared" si="75"/>
        <v>104.95621103084189</v>
      </c>
      <c r="EF42" s="2">
        <f t="shared" si="76"/>
        <v>107.69468080768218</v>
      </c>
      <c r="EG42" s="2">
        <f t="shared" si="77"/>
        <v>106.28089156435391</v>
      </c>
      <c r="EH42" s="2">
        <f t="shared" si="78"/>
        <v>108.3797877629063</v>
      </c>
      <c r="EI42" s="2">
        <f t="shared" si="79"/>
        <v>109.99805918108906</v>
      </c>
      <c r="EJ42" s="2">
        <f t="shared" si="80"/>
        <v>109.70255764994819</v>
      </c>
      <c r="EK42" s="2">
        <f t="shared" si="81"/>
        <v>105.76136450523764</v>
      </c>
      <c r="EL42" s="2">
        <f t="shared" si="82"/>
        <v>104.60617600700523</v>
      </c>
      <c r="EM42" s="2">
        <f t="shared" si="83"/>
        <v>111.86427555929247</v>
      </c>
      <c r="EN42" s="2">
        <f t="shared" si="84"/>
        <v>111.47376895883228</v>
      </c>
      <c r="EO42" s="2">
        <f t="shared" si="85"/>
        <v>105.31705870841486</v>
      </c>
      <c r="EQ42" s="2">
        <f t="shared" si="86"/>
        <v>100.75483386189052</v>
      </c>
      <c r="ER42" s="2">
        <f t="shared" si="87"/>
        <v>101.09706927700498</v>
      </c>
      <c r="ES42" s="2">
        <f t="shared" si="87"/>
        <v>101.17602348688987</v>
      </c>
      <c r="ET42" s="2">
        <f t="shared" si="87"/>
        <v>103.15483361634784</v>
      </c>
      <c r="EU42" s="2">
        <f t="shared" si="87"/>
        <v>102.56852873602129</v>
      </c>
      <c r="EV42" s="2">
        <f t="shared" si="87"/>
        <v>109.08200999495783</v>
      </c>
      <c r="EW42" s="2">
        <f t="shared" si="87"/>
        <v>107.78728556833849</v>
      </c>
      <c r="EX42" s="2">
        <f t="shared" si="87"/>
        <v>108.78172935077913</v>
      </c>
      <c r="EY42" s="2">
        <f t="shared" si="87"/>
        <v>110.25196259604785</v>
      </c>
      <c r="EZ42" s="2">
        <f t="shared" si="87"/>
        <v>109.36164041081173</v>
      </c>
      <c r="FA42" s="2">
        <f t="shared" si="87"/>
        <v>108.60152116996848</v>
      </c>
      <c r="FB42" s="2">
        <f t="shared" si="87"/>
        <v>105.87952123284433</v>
      </c>
      <c r="FC42" s="2">
        <f t="shared" si="87"/>
        <v>110.40223570110297</v>
      </c>
      <c r="FD42" s="2">
        <f t="shared" si="87"/>
        <v>111.23015379300324</v>
      </c>
      <c r="FE42" s="2">
        <f t="shared" si="87"/>
        <v>109.20223095330918</v>
      </c>
      <c r="FG42" s="2">
        <f t="shared" si="88"/>
        <v>8.9733029921394925E-2</v>
      </c>
      <c r="FH42" s="2">
        <f t="shared" si="89"/>
        <v>8.2958404780324665E-2</v>
      </c>
      <c r="FI42" s="2">
        <f t="shared" si="89"/>
        <v>7.827770970769074E-2</v>
      </c>
      <c r="FJ42" s="2">
        <f t="shared" si="89"/>
        <v>8.4414240498513385E-2</v>
      </c>
      <c r="FK42" s="2">
        <f t="shared" si="89"/>
        <v>8.8032527754460493E-2</v>
      </c>
      <c r="FL42" s="2">
        <f t="shared" si="89"/>
        <v>8.3423958785314209E-2</v>
      </c>
      <c r="FM42" s="2">
        <f t="shared" si="89"/>
        <v>8.247209460757407E-2</v>
      </c>
      <c r="FN42" s="2">
        <f t="shared" si="89"/>
        <v>7.7337873030226323E-2</v>
      </c>
      <c r="FO42" s="2">
        <f t="shared" si="89"/>
        <v>7.9927924704940367E-2</v>
      </c>
      <c r="FP42" s="2">
        <f t="shared" si="89"/>
        <v>7.6499037113734236E-2</v>
      </c>
      <c r="FQ42" s="2">
        <f t="shared" si="89"/>
        <v>7.9982313751214021E-2</v>
      </c>
      <c r="FR42" s="2">
        <f t="shared" si="89"/>
        <v>8.2779295914869114E-2</v>
      </c>
      <c r="FS42" s="2">
        <f t="shared" si="89"/>
        <v>7.3211523084516381E-2</v>
      </c>
      <c r="FT42" s="2">
        <f t="shared" si="89"/>
        <v>7.5671862624573386E-2</v>
      </c>
      <c r="FU42" s="2">
        <f t="shared" si="89"/>
        <v>7.1483185074910569E-2</v>
      </c>
      <c r="FW42" s="2">
        <f t="shared" si="112"/>
        <v>8.3473109703433307E-6</v>
      </c>
      <c r="FX42" s="2">
        <f t="shared" si="90"/>
        <v>1.0061751764160065E-5</v>
      </c>
      <c r="FY42" s="2">
        <f t="shared" si="90"/>
        <v>9.8425760211661918E-6</v>
      </c>
      <c r="FZ42" s="2">
        <f t="shared" si="90"/>
        <v>1.1718270238220814E-5</v>
      </c>
      <c r="GA42" s="2">
        <f t="shared" si="90"/>
        <v>1.1902711218133461E-5</v>
      </c>
      <c r="GB42" s="2">
        <f t="shared" si="90"/>
        <v>1.146972819010904E-5</v>
      </c>
      <c r="GC42" s="2">
        <f t="shared" si="90"/>
        <v>1.1433672699013806E-5</v>
      </c>
      <c r="GD42" s="2">
        <f t="shared" si="90"/>
        <v>1.2011856418905313E-5</v>
      </c>
      <c r="GE42" s="2">
        <f t="shared" si="90"/>
        <v>1.3657112212436727E-5</v>
      </c>
      <c r="GF42" s="2">
        <f t="shared" si="90"/>
        <v>1.2870757285177236E-5</v>
      </c>
      <c r="GG42" s="2">
        <f t="shared" si="90"/>
        <v>1.04162874685374E-5</v>
      </c>
      <c r="GH42" s="2">
        <f t="shared" si="90"/>
        <v>8.5688435029162064E-6</v>
      </c>
      <c r="GI42" s="2">
        <f t="shared" si="90"/>
        <v>7.5987311271464034E-6</v>
      </c>
      <c r="GJ42" s="2">
        <f t="shared" si="90"/>
        <v>7.7259370670717275E-6</v>
      </c>
      <c r="GK42" s="2">
        <f t="shared" si="90"/>
        <v>7.680316118617339E-6</v>
      </c>
      <c r="GM42" s="86">
        <f t="shared" si="113"/>
        <v>9.2205023282572529E-9</v>
      </c>
      <c r="GN42" s="86">
        <f t="shared" si="91"/>
        <v>6.7941074271601437E-10</v>
      </c>
      <c r="GO42" s="86">
        <f t="shared" si="91"/>
        <v>1.8667625180788121E-10</v>
      </c>
      <c r="GP42" s="86">
        <f t="shared" si="91"/>
        <v>1.5021340984338832E-9</v>
      </c>
      <c r="GQ42" s="86">
        <f t="shared" si="91"/>
        <v>2.1678512285568085E-9</v>
      </c>
      <c r="GR42" s="86">
        <f t="shared" si="91"/>
        <v>3.1453903890423146E-10</v>
      </c>
      <c r="GS42" s="86">
        <f t="shared" si="91"/>
        <v>3.5965238703783789E-10</v>
      </c>
      <c r="GT42" s="86">
        <f t="shared" si="91"/>
        <v>1.5851975505402488E-10</v>
      </c>
      <c r="GU42" s="86">
        <f t="shared" si="91"/>
        <v>2.812860226844732E-10</v>
      </c>
      <c r="GV42" s="86">
        <f t="shared" si="91"/>
        <v>3.4328632926236865E-11</v>
      </c>
      <c r="GW42" s="86">
        <f t="shared" si="91"/>
        <v>1.9256429808308475E-10</v>
      </c>
      <c r="GX42" s="86">
        <f t="shared" si="91"/>
        <v>2.4049397357092945E-9</v>
      </c>
      <c r="GY42" s="86">
        <f t="shared" si="91"/>
        <v>1.0248415302307173E-10</v>
      </c>
      <c r="GZ42" s="86">
        <f t="shared" si="91"/>
        <v>6.9005655560220434E-11</v>
      </c>
      <c r="HA42" s="86">
        <f t="shared" si="91"/>
        <v>2.1430475044657001E-12</v>
      </c>
      <c r="HC42" s="86">
        <f t="shared" si="145"/>
        <v>1.8729177902731102E-22</v>
      </c>
      <c r="HD42" s="86">
        <f t="shared" si="92"/>
        <v>1.4415307649766642E-21</v>
      </c>
      <c r="HE42" s="86">
        <f t="shared" si="92"/>
        <v>3.5515905793812393E-25</v>
      </c>
      <c r="HF42" s="86">
        <f t="shared" si="92"/>
        <v>2.1905555784315343E-26</v>
      </c>
      <c r="HG42" s="86">
        <f t="shared" si="92"/>
        <v>1.845625773257704E-27</v>
      </c>
      <c r="HH42" s="86">
        <f t="shared" si="92"/>
        <v>3.8190679519127998E-28</v>
      </c>
      <c r="HI42" s="86">
        <f t="shared" si="92"/>
        <v>1.9715107604490743E-27</v>
      </c>
      <c r="HJ42" s="86">
        <f t="shared" si="92"/>
        <v>6.1886133867546617E-28</v>
      </c>
      <c r="HK42" s="86">
        <f t="shared" si="92"/>
        <v>1.9807705759629784E-27</v>
      </c>
      <c r="HL42" s="86">
        <f t="shared" si="92"/>
        <v>7.6697810694119136E-27</v>
      </c>
      <c r="HM42" s="86">
        <f t="shared" si="92"/>
        <v>3.5418506581291377E-26</v>
      </c>
      <c r="HN42" s="86">
        <f t="shared" si="92"/>
        <v>2.5501483669448387E-25</v>
      </c>
      <c r="HO42" s="86">
        <f t="shared" si="92"/>
        <v>1.8591089695827266E-28</v>
      </c>
      <c r="HP42" s="86">
        <f t="shared" si="92"/>
        <v>1.1655097507354434E-29</v>
      </c>
      <c r="HQ42" s="86">
        <f t="shared" si="92"/>
        <v>5.2667632688117384E-33</v>
      </c>
      <c r="HS42" s="86">
        <f t="shared" si="114"/>
        <v>1.0687623082849046E-127</v>
      </c>
      <c r="HT42" s="86">
        <f t="shared" si="93"/>
        <v>1.0685397943092784E-121</v>
      </c>
      <c r="HU42" s="86">
        <f t="shared" si="93"/>
        <v>5.0413356723261649E-143</v>
      </c>
      <c r="HV42" s="86">
        <f t="shared" si="93"/>
        <v>2.4950996574893025E-147</v>
      </c>
      <c r="HW42" s="86">
        <f t="shared" si="93"/>
        <v>7.9411249974353936E-156</v>
      </c>
      <c r="HX42" s="86">
        <f t="shared" si="93"/>
        <v>8.9250376508998662E-162</v>
      </c>
      <c r="HY42" s="86">
        <f t="shared" si="93"/>
        <v>1.1912088398409521E-157</v>
      </c>
      <c r="HZ42" s="86">
        <f t="shared" si="93"/>
        <v>1.1264197033941241E-157</v>
      </c>
      <c r="IA42" s="86">
        <f t="shared" si="93"/>
        <v>9.6021738621214438E-155</v>
      </c>
      <c r="IB42" s="86">
        <f t="shared" si="93"/>
        <v>4.2251275794190724E-153</v>
      </c>
      <c r="IC42" s="86">
        <f t="shared" si="93"/>
        <v>5.3322545683159627E-150</v>
      </c>
      <c r="ID42" s="86">
        <f t="shared" si="93"/>
        <v>9.026616202871774E-144</v>
      </c>
      <c r="IE42" s="86">
        <f t="shared" si="93"/>
        <v>3.2290760195838151E-162</v>
      </c>
      <c r="IF42" s="86">
        <f t="shared" si="93"/>
        <v>9.3403428238109147E-64</v>
      </c>
      <c r="IG42" s="86">
        <f t="shared" si="93"/>
        <v>7.9954956612100826E-46</v>
      </c>
      <c r="II42" s="86">
        <f t="shared" si="115"/>
        <v>0</v>
      </c>
      <c r="IJ42" s="86">
        <f t="shared" si="116"/>
        <v>8.2998921505892513E-298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6.6661495099989282E-241</v>
      </c>
      <c r="IW42" s="86">
        <f t="shared" si="129"/>
        <v>2.3559447765402053E-186</v>
      </c>
      <c r="IY42" s="86">
        <f t="shared" si="130"/>
        <v>9.2205023282574398E-9</v>
      </c>
      <c r="IZ42" s="86">
        <f t="shared" si="131"/>
        <v>6.7941074271745594E-10</v>
      </c>
      <c r="JA42" s="86">
        <f t="shared" si="132"/>
        <v>1.8667625180788157E-10</v>
      </c>
      <c r="JB42" s="86">
        <f t="shared" si="133"/>
        <v>1.5021340984338832E-9</v>
      </c>
      <c r="JC42" s="86">
        <f t="shared" si="134"/>
        <v>2.1678512285568085E-9</v>
      </c>
      <c r="JD42" s="86">
        <f t="shared" si="135"/>
        <v>3.1453903890423146E-10</v>
      </c>
      <c r="JE42" s="86">
        <f t="shared" si="136"/>
        <v>3.5965238703783789E-10</v>
      </c>
      <c r="JF42" s="86">
        <f t="shared" si="137"/>
        <v>1.5851975505402488E-10</v>
      </c>
      <c r="JG42" s="86">
        <f t="shared" si="138"/>
        <v>2.812860226844732E-10</v>
      </c>
      <c r="JH42" s="86">
        <f t="shared" si="139"/>
        <v>3.4328632926236872E-11</v>
      </c>
      <c r="JI42" s="86">
        <f t="shared" si="140"/>
        <v>1.9256429808308478E-10</v>
      </c>
      <c r="JJ42" s="86">
        <f t="shared" si="141"/>
        <v>2.4049397357092949E-9</v>
      </c>
      <c r="JK42" s="86">
        <f t="shared" si="142"/>
        <v>1.0248415302307173E-10</v>
      </c>
      <c r="JL42" s="86">
        <f t="shared" si="143"/>
        <v>6.9005655560220434E-11</v>
      </c>
      <c r="JM42" s="86">
        <f t="shared" si="144"/>
        <v>2.1430475044657001E-12</v>
      </c>
    </row>
    <row r="43" spans="2:273" x14ac:dyDescent="0.25">
      <c r="B43" s="2">
        <v>16</v>
      </c>
      <c r="C43" s="37">
        <v>101.746</v>
      </c>
      <c r="D43" s="37">
        <v>104.655</v>
      </c>
      <c r="E43" s="37">
        <v>105.31</v>
      </c>
      <c r="F43" s="37">
        <v>101.39700000000001</v>
      </c>
      <c r="G43" s="37">
        <v>105.017</v>
      </c>
      <c r="H43" s="37">
        <v>110.431</v>
      </c>
      <c r="I43" s="37">
        <v>108.241</v>
      </c>
      <c r="J43" s="37">
        <v>111.586</v>
      </c>
      <c r="K43" s="37">
        <v>111.655</v>
      </c>
      <c r="L43" s="37">
        <v>106.345</v>
      </c>
      <c r="M43" s="37">
        <v>109.259</v>
      </c>
      <c r="N43" s="37">
        <v>107.94799999999999</v>
      </c>
      <c r="O43" s="37">
        <v>107.518</v>
      </c>
      <c r="P43" s="37">
        <v>107.017</v>
      </c>
      <c r="Q43" s="37">
        <v>103.797</v>
      </c>
      <c r="S43" s="4">
        <f t="shared" si="8"/>
        <v>103.4891522056559</v>
      </c>
      <c r="T43" s="4">
        <f t="shared" si="9"/>
        <v>103.78466974201471</v>
      </c>
      <c r="U43" s="4">
        <f t="shared" si="10"/>
        <v>104.28632246264539</v>
      </c>
      <c r="V43" s="4">
        <f t="shared" si="11"/>
        <v>103.74792248629065</v>
      </c>
      <c r="W43" s="4">
        <f t="shared" si="12"/>
        <v>106.09648621004671</v>
      </c>
      <c r="X43" s="4">
        <f t="shared" si="13"/>
        <v>108.83303170494806</v>
      </c>
      <c r="Y43" s="4">
        <f t="shared" si="14"/>
        <v>109.856952301032</v>
      </c>
      <c r="Z43" s="4">
        <f t="shared" si="15"/>
        <v>110.38099557715201</v>
      </c>
      <c r="AA43" s="4">
        <f t="shared" si="16"/>
        <v>110.80846999142739</v>
      </c>
      <c r="AB43" s="4">
        <f t="shared" si="17"/>
        <v>110.14004457823246</v>
      </c>
      <c r="AC43" s="4">
        <f t="shared" si="18"/>
        <v>108.83384584079647</v>
      </c>
      <c r="AD43" s="4">
        <f t="shared" si="19"/>
        <v>108.16935135924683</v>
      </c>
      <c r="AE43" s="4">
        <f t="shared" si="20"/>
        <v>109.1313582151525</v>
      </c>
      <c r="AF43" s="4">
        <f t="shared" si="21"/>
        <v>107.7584579575966</v>
      </c>
      <c r="AG43" s="4">
        <f t="shared" si="22"/>
        <v>103.57654457969049</v>
      </c>
      <c r="AI43" s="4">
        <f t="shared" si="23"/>
        <v>-1.7431522056559032</v>
      </c>
      <c r="AJ43" s="4">
        <f t="shared" si="24"/>
        <v>0.8703302579852874</v>
      </c>
      <c r="AK43" s="4">
        <f t="shared" si="25"/>
        <v>1.0236775373546152</v>
      </c>
      <c r="AL43" s="4">
        <f t="shared" si="26"/>
        <v>-2.3509224862906422</v>
      </c>
      <c r="AM43" s="4">
        <f t="shared" si="27"/>
        <v>-1.07948621004671</v>
      </c>
      <c r="AN43" s="4">
        <f t="shared" si="28"/>
        <v>1.5979682950519418</v>
      </c>
      <c r="AO43" s="4">
        <f t="shared" si="29"/>
        <v>-1.6159523010319958</v>
      </c>
      <c r="AP43" s="4">
        <f t="shared" si="30"/>
        <v>1.2050044228479919</v>
      </c>
      <c r="AQ43" s="4">
        <f t="shared" si="31"/>
        <v>0.84653000857261418</v>
      </c>
      <c r="AR43" s="4">
        <f t="shared" si="32"/>
        <v>-3.7950445782324636</v>
      </c>
      <c r="AS43" s="4">
        <f t="shared" si="33"/>
        <v>0.4251541592035295</v>
      </c>
      <c r="AT43" s="4">
        <f t="shared" si="34"/>
        <v>-0.2213513592468388</v>
      </c>
      <c r="AU43" s="4">
        <f t="shared" si="35"/>
        <v>-1.6133582151525019</v>
      </c>
      <c r="AV43" s="4">
        <f t="shared" ref="AV43:AW58" si="146">IF(OR($B43 &lt; P$230, $B43 &gt; P$233), 0, P43-AF43)</f>
        <v>-0.74145795759660871</v>
      </c>
      <c r="AW43" s="4">
        <f t="shared" si="146"/>
        <v>0.22045542030950571</v>
      </c>
      <c r="AY43" s="2">
        <f t="shared" si="96"/>
        <v>103.48913056914949</v>
      </c>
      <c r="AZ43" s="2">
        <f t="shared" ref="AZ43:AZ106" si="147">IF(OR($B43 &lt; D$230, $B43 &gt; D$233), #N/A, ((1-FH43)*DL43) + (FH43 - FX43)*EB43 + (FX43*ER43))</f>
        <v>103.78466758821335</v>
      </c>
      <c r="BA43" s="2">
        <f t="shared" ref="BA43:BA106" si="148">IF(OR($B43 &lt; E$230, $B43 &gt; E$233), #N/A, ((1-FI43)*DM43) + (FI43 - FY43)*EC43 + (FY43*ES43))</f>
        <v>104.28632181592185</v>
      </c>
      <c r="BB43" s="2">
        <f t="shared" ref="BB43:BB106" si="149">IF(OR($B43 &lt; F$230, $B43 &gt; F$233), #N/A, ((1-FJ43)*DN43) + (FJ43 - FZ43)*ED43 + (FZ43*ET43))</f>
        <v>103.74791818244339</v>
      </c>
      <c r="BC43" s="2">
        <f t="shared" ref="BC43:BC106" si="150">IF(OR($B43 &lt; G$230, $B43 &gt; G$233), #N/A, ((1-FK43)*DO43) + (FK43 - GA43)*EE43 + (GA43*EU43))</f>
        <v>106.09648013014379</v>
      </c>
      <c r="BD43" s="2">
        <f t="shared" ref="BD43:BD106" si="151">IF(OR($B43 &lt; H$230, $B43 &gt; H$233), #N/A, ((1-FL43)*DP43) + (FL43 - GB43)*EF43 + (GB43*EV43))</f>
        <v>108.83303069481653</v>
      </c>
      <c r="BE43" s="2">
        <f t="shared" ref="BE43:BE106" si="152">IF(OR($B43 &lt; I$230, $B43 &gt; I$233), #N/A, ((1-FM43)*DQ43) + (FM43 - GC43)*EG43 + (GC43*EW43))</f>
        <v>109.85695116330052</v>
      </c>
      <c r="BF43" s="2">
        <f t="shared" ref="BF43:BF106" si="153">IF(OR($B43 &lt; J$230, $B43 &gt; J$233), #N/A, ((1-FN43)*DR43) + (FN43 - GD43)*EH43 + (GD43*EX43))</f>
        <v>110.38099506158031</v>
      </c>
      <c r="BG43" s="2">
        <f t="shared" ref="BG43:BG106" si="154">IF(OR($B43 &lt; K$230, $B43 &gt; K$233), #N/A, ((1-FO43)*DS43) + (FO43 - GE43)*EI43 + (GE43*EY43))</f>
        <v>110.80846911616071</v>
      </c>
      <c r="BH43" s="2">
        <f t="shared" ref="BH43:BH106" si="155">IF(OR($B43 &lt; L$230, $B43 &gt; L$233), #N/A, ((1-FP43)*DT43) + (FP43 - GF43)*EJ43 + (GF43*EZ43))</f>
        <v>110.14004445994235</v>
      </c>
      <c r="BI43" s="2">
        <f t="shared" ref="BI43:BI106" si="156">IF(OR($B43 &lt; M$230, $B43 &gt; M$233), #N/A, ((1-FQ43)*DU43) + (FQ43 - GG43)*EK43 + (GG43*FA43))</f>
        <v>108.8338452429447</v>
      </c>
      <c r="BJ43" s="2">
        <f t="shared" ref="BJ43:BJ106" si="157">IF(OR($B43 &lt; N$230, $B43 &gt; N$233), #N/A, ((1-FR43)*DV43) + (FR43 - GH43)*EL43 + (GH43*FB43))</f>
        <v>108.16934536578511</v>
      </c>
      <c r="BK43" s="2">
        <f t="shared" ref="BK43:BK106" si="158">IF(OR($B43 &lt; O$230, $B43 &gt; O$233), #N/A, ((1-FS43)*DW43) + (FS43 - GI43)*EM43 + (GI43*FC43))</f>
        <v>109.13135788593296</v>
      </c>
      <c r="BL43" s="2">
        <f t="shared" ref="BL43:BL106" si="159">IF(OR($B43 &lt; P$230, $B43 &gt; P$233), #N/A, ((1-FT43)*DX43) + (FT43 - GJ43)*EN43 + (GJ43*FD43))</f>
        <v>107.75845774068831</v>
      </c>
      <c r="BM43" s="2">
        <f t="shared" ref="BM43:BM106" si="160">IF(OR($B43 &lt; Q$230, $B43 &gt; Q$233), #N/A, ((1-FU43)*DY43) + (FU43 - GK43)*EO43 + (GK43*FE43))</f>
        <v>103.57654457211474</v>
      </c>
      <c r="BO43" s="2">
        <f t="shared" si="38"/>
        <v>101.746</v>
      </c>
      <c r="BP43" s="2">
        <f t="shared" si="39"/>
        <v>104.655</v>
      </c>
      <c r="BQ43" s="2">
        <f t="shared" si="40"/>
        <v>105.31</v>
      </c>
      <c r="BR43" s="2">
        <f t="shared" si="41"/>
        <v>101.39700000000001</v>
      </c>
      <c r="BS43" s="2">
        <f t="shared" si="42"/>
        <v>105.017</v>
      </c>
      <c r="BT43" s="2">
        <f t="shared" si="43"/>
        <v>110.431</v>
      </c>
      <c r="BU43" s="2">
        <f t="shared" si="44"/>
        <v>108.241</v>
      </c>
      <c r="BV43" s="2">
        <f t="shared" si="45"/>
        <v>111.586</v>
      </c>
      <c r="BW43" s="2">
        <f t="shared" si="46"/>
        <v>111.655</v>
      </c>
      <c r="BX43" s="2">
        <f t="shared" si="47"/>
        <v>106.345</v>
      </c>
      <c r="BY43" s="2">
        <f t="shared" si="48"/>
        <v>109.259</v>
      </c>
      <c r="BZ43" s="2">
        <f t="shared" si="49"/>
        <v>107.94799999999999</v>
      </c>
      <c r="CA43" s="2">
        <f t="shared" si="50"/>
        <v>107.518</v>
      </c>
      <c r="CB43" s="2">
        <f t="shared" si="51"/>
        <v>107.017</v>
      </c>
      <c r="CC43" s="2">
        <f t="shared" si="52"/>
        <v>103.797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103.66198667917449</v>
      </c>
      <c r="DL43" s="2">
        <f t="shared" ref="DL43:DY58" si="161">BP$228*$B43+BP$229</f>
        <v>104.08087044534413</v>
      </c>
      <c r="DM43" s="2">
        <f t="shared" si="161"/>
        <v>104.53840967283074</v>
      </c>
      <c r="DN43" s="2">
        <f t="shared" si="161"/>
        <v>103.80067889305818</v>
      </c>
      <c r="DO43" s="2">
        <f t="shared" si="161"/>
        <v>106.23192415654522</v>
      </c>
      <c r="DP43" s="2">
        <f t="shared" si="161"/>
        <v>108.96033143669987</v>
      </c>
      <c r="DQ43" s="2">
        <f t="shared" si="161"/>
        <v>110.21919203413941</v>
      </c>
      <c r="DR43" s="2">
        <f t="shared" si="161"/>
        <v>110.57623897581794</v>
      </c>
      <c r="DS43" s="2">
        <f t="shared" si="161"/>
        <v>110.89784495021337</v>
      </c>
      <c r="DT43" s="2">
        <f t="shared" si="161"/>
        <v>110.19159909909909</v>
      </c>
      <c r="DU43" s="2">
        <f t="shared" si="161"/>
        <v>109.1357581792319</v>
      </c>
      <c r="DV43" s="2">
        <f t="shared" si="161"/>
        <v>108.53088222996516</v>
      </c>
      <c r="DW43" s="2">
        <f t="shared" si="161"/>
        <v>108.90812298938616</v>
      </c>
      <c r="DX43" s="2">
        <f t="shared" si="161"/>
        <v>107.43700579150581</v>
      </c>
      <c r="DY43" s="2">
        <f t="shared" si="161"/>
        <v>103.43776225490197</v>
      </c>
      <c r="EA43" s="2">
        <f t="shared" si="71"/>
        <v>101.89005174826455</v>
      </c>
      <c r="EB43" s="2">
        <f t="shared" si="72"/>
        <v>100.79845088669896</v>
      </c>
      <c r="EC43" s="2">
        <f t="shared" si="73"/>
        <v>101.57922679509629</v>
      </c>
      <c r="ED43" s="2">
        <f t="shared" si="74"/>
        <v>103.22603875356778</v>
      </c>
      <c r="EE43" s="2">
        <f t="shared" si="75"/>
        <v>104.81713746874129</v>
      </c>
      <c r="EF43" s="2">
        <f t="shared" si="76"/>
        <v>107.55725802420415</v>
      </c>
      <c r="EG43" s="2">
        <f t="shared" si="77"/>
        <v>106.18130014910693</v>
      </c>
      <c r="EH43" s="2">
        <f t="shared" si="78"/>
        <v>108.25657361376672</v>
      </c>
      <c r="EI43" s="2">
        <f t="shared" si="79"/>
        <v>109.87012224567327</v>
      </c>
      <c r="EJ43" s="2">
        <f t="shared" si="80"/>
        <v>109.57249270501553</v>
      </c>
      <c r="EK43" s="2">
        <f t="shared" si="81"/>
        <v>105.66621547917929</v>
      </c>
      <c r="EL43" s="2">
        <f t="shared" si="82"/>
        <v>104.51575113835374</v>
      </c>
      <c r="EM43" s="2">
        <f t="shared" si="83"/>
        <v>111.70879881436389</v>
      </c>
      <c r="EN43" s="2">
        <f t="shared" si="84"/>
        <v>111.33951130877716</v>
      </c>
      <c r="EO43" s="2">
        <f t="shared" si="85"/>
        <v>105.2201982181481</v>
      </c>
      <c r="EQ43" s="2">
        <f t="shared" si="86"/>
        <v>100.66111609632829</v>
      </c>
      <c r="ER43" s="2">
        <f t="shared" ref="ER43:FE58" si="162">CV$228*$B43+CV$229</f>
        <v>100.99159793348217</v>
      </c>
      <c r="ES43" s="2">
        <f t="shared" si="162"/>
        <v>101.06722281887858</v>
      </c>
      <c r="ET43" s="2">
        <f t="shared" si="162"/>
        <v>103.02193409045371</v>
      </c>
      <c r="EU43" s="2">
        <f t="shared" si="162"/>
        <v>102.45881211844228</v>
      </c>
      <c r="EV43" s="2">
        <f t="shared" si="162"/>
        <v>108.92753567485111</v>
      </c>
      <c r="EW43" s="2">
        <f t="shared" si="162"/>
        <v>107.6690298163746</v>
      </c>
      <c r="EX43" s="2">
        <f t="shared" si="162"/>
        <v>108.65362422009181</v>
      </c>
      <c r="EY43" s="2">
        <f t="shared" si="162"/>
        <v>110.12094692209408</v>
      </c>
      <c r="EZ43" s="2">
        <f t="shared" si="162"/>
        <v>109.23580331743371</v>
      </c>
      <c r="FA43" s="2">
        <f t="shared" si="162"/>
        <v>108.47157987245373</v>
      </c>
      <c r="FB43" s="2">
        <f t="shared" si="162"/>
        <v>105.77386926240486</v>
      </c>
      <c r="FC43" s="2">
        <f t="shared" si="162"/>
        <v>110.26372048014602</v>
      </c>
      <c r="FD43" s="2">
        <f t="shared" si="162"/>
        <v>111.09861796226815</v>
      </c>
      <c r="FE43" s="2">
        <f t="shared" si="162"/>
        <v>109.05857208268795</v>
      </c>
      <c r="FG43" s="2">
        <f t="shared" si="88"/>
        <v>9.7545829142936871E-2</v>
      </c>
      <c r="FH43" s="2">
        <f t="shared" ref="FH43:FU58" si="163">POWER(10,($B43-D$231)/D$229)/(1+POWER(10,($B43-D$231)/D$229))</f>
        <v>9.0239831541860618E-2</v>
      </c>
      <c r="FI43" s="2">
        <f t="shared" si="163"/>
        <v>8.5186465891280261E-2</v>
      </c>
      <c r="FJ43" s="2">
        <f t="shared" si="163"/>
        <v>9.1810655898284951E-2</v>
      </c>
      <c r="FK43" s="2">
        <f t="shared" si="163"/>
        <v>9.5712837101609313E-2</v>
      </c>
      <c r="FL43" s="2">
        <f t="shared" si="163"/>
        <v>9.0742204764642148E-2</v>
      </c>
      <c r="FM43" s="2">
        <f t="shared" si="163"/>
        <v>8.971501279912554E-2</v>
      </c>
      <c r="FN43" s="2">
        <f t="shared" si="163"/>
        <v>8.4171254559185393E-2</v>
      </c>
      <c r="FO43" s="2">
        <f t="shared" si="163"/>
        <v>8.6968585673560458E-2</v>
      </c>
      <c r="FP43" s="2">
        <f t="shared" si="163"/>
        <v>8.326498987038973E-2</v>
      </c>
      <c r="FQ43" s="2">
        <f t="shared" si="163"/>
        <v>8.7027312552823019E-2</v>
      </c>
      <c r="FR43" s="2">
        <f t="shared" si="163"/>
        <v>9.0046545587880056E-2</v>
      </c>
      <c r="FS43" s="2">
        <f t="shared" si="163"/>
        <v>7.9711809097202241E-2</v>
      </c>
      <c r="FT43" s="2">
        <f t="shared" si="163"/>
        <v>8.2371181397007484E-2</v>
      </c>
      <c r="FU43" s="2">
        <f t="shared" si="163"/>
        <v>7.7842904880254554E-2</v>
      </c>
      <c r="FW43" s="2">
        <f t="shared" si="112"/>
        <v>9.1526371044829496E-6</v>
      </c>
      <c r="FX43" s="2">
        <f t="shared" ref="FX43:FX106" si="164">POWER(10,($B43-D$232)/D$229)/(1+POWER(10,($B43-D$232)/D$229))</f>
        <v>1.1032480714740153E-5</v>
      </c>
      <c r="FY43" s="2">
        <f t="shared" ref="FY43:FY106" si="165">POWER(10,($B43-E$232)/E$229)/(1+POWER(10,($B43-E$232)/E$229))</f>
        <v>1.079215975292052E-5</v>
      </c>
      <c r="FZ43" s="2">
        <f t="shared" ref="FZ43:FZ106" si="166">POWER(10,($B43-F$232)/F$229)/(1+POWER(10,($B43-F$232)/F$229))</f>
        <v>1.2848813286399539E-5</v>
      </c>
      <c r="GA43" s="2">
        <f t="shared" ref="GA43:GA106" si="167">POWER(10,($B43-G$232)/G$229)/(1+POWER(10,($B43-G$232)/G$229))</f>
        <v>1.3051048338473365E-5</v>
      </c>
      <c r="GB43" s="2">
        <f t="shared" ref="GB43:GB106" si="168">POWER(10,($B43-H$232)/H$229)/(1+POWER(10,($B43-H$232)/H$229))</f>
        <v>1.2576292959485656E-5</v>
      </c>
      <c r="GC43" s="2">
        <f t="shared" ref="GC43:GC106" si="169">POWER(10,($B43-I$232)/I$229)/(1+POWER(10,($B43-I$232)/I$229))</f>
        <v>1.2536758987005948E-5</v>
      </c>
      <c r="GD43" s="2">
        <f t="shared" ref="GD43:GD106" si="170">POWER(10,($B43-J$232)/J$229)/(1+POWER(10,($B43-J$232)/J$229))</f>
        <v>1.3170723395214809E-5</v>
      </c>
      <c r="GE43" s="2">
        <f t="shared" ref="GE43:GE106" si="171">POWER(10,($B43-K$232)/K$229)/(1+POWER(10,($B43-K$232)/K$229))</f>
        <v>1.4974706032342092E-5</v>
      </c>
      <c r="GF43" s="2">
        <f t="shared" ref="GF43:GF106" si="172">POWER(10,($B43-L$232)/L$229)/(1+POWER(10,($B43-L$232)/L$229))</f>
        <v>1.4112487206902943E-5</v>
      </c>
      <c r="GG43" s="2">
        <f t="shared" ref="GG43:GG106" si="173">POWER(10,($B43-M$232)/M$229)/(1+POWER(10,($B43-M$232)/M$229))</f>
        <v>1.1421220616316475E-5</v>
      </c>
      <c r="GH43" s="2">
        <f t="shared" ref="GH43:GH106" si="174">POWER(10,($B43-N$232)/N$229)/(1+POWER(10,($B43-N$232)/N$229))</f>
        <v>9.3955422997543145E-6</v>
      </c>
      <c r="GI43" s="2">
        <f t="shared" ref="GI43:GI106" si="175">POWER(10,($B43-O$232)/O$229)/(1+POWER(10,($B43-O$232)/O$229))</f>
        <v>8.3318368911020307E-6</v>
      </c>
      <c r="GJ43" s="2">
        <f t="shared" ref="GJ43:GJ106" si="176">POWER(10,($B43-P$232)/P$229)/(1+POWER(10,($B43-P$232)/P$229))</f>
        <v>8.4713152244317529E-6</v>
      </c>
      <c r="GK43" s="2">
        <f t="shared" ref="GK43:GK106" si="177">POWER(10,($B43-Q$232)/Q$229)/(1+POWER(10,($B43-Q$232)/Q$229))</f>
        <v>8.4212929235157075E-6</v>
      </c>
      <c r="GM43" s="86">
        <f t="shared" si="113"/>
        <v>1.9599398933034459E-8</v>
      </c>
      <c r="GN43" s="86">
        <f t="shared" ref="GN43:GN106" si="178" xml:space="preserve"> _xlfn.NORM.DIST($B43, D$7, ABS(D$11), TRUE) * _xlfn.NORM.DIST(($B43 - D$7)*D$15, 0, ABS(D$11), TRUE) * 2</f>
        <v>1.6385592006153896E-9</v>
      </c>
      <c r="GO43" s="86">
        <f t="shared" ref="GO43:GO106" si="179" xml:space="preserve"> _xlfn.NORM.DIST($B43, E$7, ABS(E$11), TRUE) * _xlfn.NORM.DIST(($B43 - E$7)*E$15, 0, ABS(E$11), TRUE) * 2</f>
        <v>4.7452572872597427E-10</v>
      </c>
      <c r="GP43" s="86">
        <f t="shared" ref="GP43:GP106" si="180" xml:space="preserve"> _xlfn.NORM.DIST($B43, F$7, ABS(F$11), TRUE) * _xlfn.NORM.DIST(($B43 - F$7)*F$15, 0, ABS(F$11), TRUE) * 2</f>
        <v>3.4796829458726763E-9</v>
      </c>
      <c r="GQ43" s="86">
        <f t="shared" ref="GQ43:GQ106" si="181" xml:space="preserve"> _xlfn.NORM.DIST($B43, G$7, ABS(G$11), TRUE) * _xlfn.NORM.DIST(($B43 - G$7)*G$15, 0, ABS(G$11), TRUE) * 2</f>
        <v>4.9925512067998296E-9</v>
      </c>
      <c r="GR43" s="86">
        <f t="shared" ref="GR43:GR106" si="182" xml:space="preserve"> _xlfn.NORM.DIST($B43, H$7, ABS(H$11), TRUE) * _xlfn.NORM.DIST(($B43 - H$7)*H$15, 0, ABS(H$11), TRUE) * 2</f>
        <v>7.9593500726107124E-10</v>
      </c>
      <c r="GS43" s="86">
        <f t="shared" ref="GS43:GS106" si="183" xml:space="preserve"> _xlfn.NORM.DIST($B43, I$7, ABS(I$11), TRUE) * _xlfn.NORM.DIST(($B43 - I$7)*I$15, 0, ABS(I$11), TRUE) * 2</f>
        <v>8.9858730430608437E-10</v>
      </c>
      <c r="GT43" s="86">
        <f t="shared" ref="GT43:GT106" si="184" xml:space="preserve"> _xlfn.NORM.DIST($B43, J$7, ABS(J$11), TRUE) * _xlfn.NORM.DIST(($B43 - J$7)*J$15, 0, ABS(J$11), TRUE) * 2</f>
        <v>4.0481030406515747E-10</v>
      </c>
      <c r="GU43" s="86">
        <f t="shared" ref="GU43:GU106" si="185" xml:space="preserve"> _xlfn.NORM.DIST($B43, K$7, ABS(K$11), TRUE) * _xlfn.NORM.DIST(($B43 - K$7)*K$15, 0, ABS(K$11), TRUE) * 2</f>
        <v>7.0402067977774406E-10</v>
      </c>
      <c r="GV43" s="86">
        <f t="shared" ref="GV43:GV106" si="186" xml:space="preserve"> _xlfn.NORM.DIST($B43, L$7, ABS(L$11), TRUE) * _xlfn.NORM.DIST(($B43 - L$7)*L$15, 0, ABS(L$11), TRUE) * 2</f>
        <v>9.537496344536405E-11</v>
      </c>
      <c r="GW43" s="86">
        <f t="shared" ref="GW43:GW106" si="187" xml:space="preserve"> _xlfn.NORM.DIST($B43, M$7, ABS(M$11), TRUE) * _xlfn.NORM.DIST(($B43 - M$7)*M$15, 0, ABS(M$11), TRUE) * 2</f>
        <v>4.9293701155331819E-10</v>
      </c>
      <c r="GX43" s="86">
        <f t="shared" ref="GX43:GX106" si="188" xml:space="preserve"> _xlfn.NORM.DIST($B43, N$7, ABS(N$11), TRUE) * _xlfn.NORM.DIST(($B43 - N$7)*N$15, 0, ABS(N$11), TRUE) * 2</f>
        <v>5.3793403080277844E-9</v>
      </c>
      <c r="GY43" s="86">
        <f t="shared" ref="GY43:GY106" si="189" xml:space="preserve"> _xlfn.NORM.DIST($B43, O$7, ABS(O$11), TRUE) * _xlfn.NORM.DIST(($B43 - O$7)*O$15, 0, ABS(O$11), TRUE) * 2</f>
        <v>2.6251852160338577E-10</v>
      </c>
      <c r="GZ43" s="86">
        <f t="shared" ref="GZ43:GZ106" si="190" xml:space="preserve"> _xlfn.NORM.DIST($B43, P$7, ABS(P$11), TRUE) * _xlfn.NORM.DIST(($B43 - P$7)*P$15, 0, ABS(P$11), TRUE) * 2</f>
        <v>1.832560934662887E-10</v>
      </c>
      <c r="HA43" s="86">
        <f t="shared" ref="HA43:HA106" si="191" xml:space="preserve"> _xlfn.NORM.DIST($B43, Q$7, ABS(Q$11), TRUE) * _xlfn.NORM.DIST(($B43 - Q$7)*Q$15, 0, ABS(Q$11), TRUE) * 2</f>
        <v>6.7754817413472755E-12</v>
      </c>
      <c r="HC43" s="86">
        <f t="shared" si="145"/>
        <v>8.0817369648415913E-22</v>
      </c>
      <c r="HD43" s="86">
        <f t="shared" ref="HD43:HD106" si="192" xml:space="preserve"> _xlfn.NORM.DIST($B43, D$8, ABS(D$12), TRUE) * _xlfn.NORM.DIST(($B43 - D$8)*D$16, 0, ABS(D$12), TRUE) * 2</f>
        <v>5.950115192748442E-21</v>
      </c>
      <c r="HE43" s="86">
        <f t="shared" ref="HE43:HE106" si="193" xml:space="preserve"> _xlfn.NORM.DIST($B43, E$8, ABS(E$12), TRUE) * _xlfn.NORM.DIST(($B43 - E$8)*E$16, 0, ABS(E$12), TRUE) * 2</f>
        <v>1.8800996123603447E-24</v>
      </c>
      <c r="HF43" s="86">
        <f t="shared" ref="HF43:HF106" si="194" xml:space="preserve"> _xlfn.NORM.DIST($B43, F$8, ABS(F$12), TRUE) * _xlfn.NORM.DIST(($B43 - F$8)*F$16, 0, ABS(F$12), TRUE) * 2</f>
        <v>1.2780681688136787E-25</v>
      </c>
      <c r="HG43" s="86">
        <f t="shared" ref="HG43:HG106" si="195" xml:space="preserve"> _xlfn.NORM.DIST($B43, G$8, ABS(G$12), TRUE) * _xlfn.NORM.DIST(($B43 - G$8)*G$16, 0, ABS(G$12), TRUE) * 2</f>
        <v>1.1825253635566303E-26</v>
      </c>
      <c r="HH43" s="86">
        <f t="shared" ref="HH43:HH106" si="196" xml:space="preserve"> _xlfn.NORM.DIST($B43, H$8, ABS(H$12), TRUE) * _xlfn.NORM.DIST(($B43 - H$8)*H$16, 0, ABS(H$12), TRUE) * 2</f>
        <v>2.5746364886679299E-27</v>
      </c>
      <c r="HI43" s="86">
        <f t="shared" ref="HI43:HI106" si="197" xml:space="preserve"> _xlfn.NORM.DIST($B43, I$8, ABS(I$12), TRUE) * _xlfn.NORM.DIST(($B43 - I$8)*I$16, 0, ABS(I$12), TRUE) * 2</f>
        <v>1.2559063795401556E-26</v>
      </c>
      <c r="HJ43" s="86">
        <f t="shared" ref="HJ43:HJ106" si="198" xml:space="preserve"> _xlfn.NORM.DIST($B43, J$8, ABS(J$12), TRUE) * _xlfn.NORM.DIST(($B43 - J$8)*J$16, 0, ABS(J$12), TRUE) * 2</f>
        <v>4.0348956519847445E-27</v>
      </c>
      <c r="HK43" s="86">
        <f t="shared" ref="HK43:HK106" si="199" xml:space="preserve"> _xlfn.NORM.DIST($B43, K$8, ABS(K$12), TRUE) * _xlfn.NORM.DIST(($B43 - K$8)*K$16, 0, ABS(K$12), TRUE) * 2</f>
        <v>1.260991719353307E-26</v>
      </c>
      <c r="HL43" s="86">
        <f t="shared" ref="HL43:HL106" si="200" xml:space="preserve"> _xlfn.NORM.DIST($B43, L$8, ABS(L$12), TRUE) * _xlfn.NORM.DIST(($B43 - L$8)*L$16, 0, ABS(L$12), TRUE) * 2</f>
        <v>4.7115672320029862E-26</v>
      </c>
      <c r="HM43" s="86">
        <f t="shared" ref="HM43:HM106" si="201" xml:space="preserve"> _xlfn.NORM.DIST($B43, M$8, ABS(M$12), TRUE) * _xlfn.NORM.DIST(($B43 - M$8)*M$16, 0, ABS(M$12), TRUE) * 2</f>
        <v>2.0439838810261211E-25</v>
      </c>
      <c r="HN43" s="86">
        <f t="shared" ref="HN43:HN106" si="202" xml:space="preserve"> _xlfn.NORM.DIST($B43, N$8, ABS(N$12), TRUE) * _xlfn.NORM.DIST(($B43 - N$8)*N$16, 0, ABS(N$12), TRUE) * 2</f>
        <v>1.3234808411232382E-24</v>
      </c>
      <c r="HO43" s="86">
        <f t="shared" ref="HO43:HO106" si="203" xml:space="preserve"> _xlfn.NORM.DIST($B43, O$8, ABS(O$12), TRUE) * _xlfn.NORM.DIST(($B43 - O$8)*O$16, 0, ABS(O$12), TRUE) * 2</f>
        <v>1.1830416072708762E-27</v>
      </c>
      <c r="HP43" s="86">
        <f t="shared" ref="HP43:HP106" si="204" xml:space="preserve"> _xlfn.NORM.DIST($B43, P$8, ABS(P$12), TRUE) * _xlfn.NORM.DIST(($B43 - P$8)*P$16, 0, ABS(P$12), TRUE) * 2</f>
        <v>8.3235315723417285E-29</v>
      </c>
      <c r="HQ43" s="86">
        <f t="shared" ref="HQ43:HQ106" si="205" xml:space="preserve"> _xlfn.NORM.DIST($B43, Q$8, ABS(Q$12), TRUE) * _xlfn.NORM.DIST(($B43 - Q$8)*Q$16, 0, ABS(Q$12), TRUE) * 2</f>
        <v>4.9268153297844119E-32</v>
      </c>
      <c r="HS43" s="86">
        <f t="shared" si="114"/>
        <v>3.5150707910794023E-125</v>
      </c>
      <c r="HT43" s="86">
        <f t="shared" ref="HT43:HT106" si="206" xml:space="preserve"> _xlfn.NORM.DIST($B43, D$9, ABS(D$13), TRUE) * _xlfn.NORM.DIST(($B43 - D$9)*D$17, 0, ABS(D$13), TRUE) * 2</f>
        <v>2.8966049483835537E-119</v>
      </c>
      <c r="HU43" s="86">
        <f t="shared" ref="HU43:HU106" si="207" xml:space="preserve"> _xlfn.NORM.DIST($B43, E$9, ABS(E$13), TRUE) * _xlfn.NORM.DIST(($B43 - E$9)*E$17, 0, ABS(E$13), TRUE) * 2</f>
        <v>3.6580721965361284E-140</v>
      </c>
      <c r="HV43" s="86">
        <f t="shared" ref="HV43:HV106" si="208" xml:space="preserve"> _xlfn.NORM.DIST($B43, F$9, ABS(F$13), TRUE) * _xlfn.NORM.DIST(($B43 - F$9)*F$17, 0, ABS(F$13), TRUE) * 2</f>
        <v>2.4868922702265407E-144</v>
      </c>
      <c r="HW43" s="86">
        <f t="shared" ref="HW43:HW106" si="209" xml:space="preserve"> _xlfn.NORM.DIST($B43, G$9, ABS(G$13), TRUE) * _xlfn.NORM.DIST(($B43 - G$9)*G$17, 0, ABS(G$13), TRUE) * 2</f>
        <v>1.2061869940202594E-152</v>
      </c>
      <c r="HX43" s="86">
        <f t="shared" ref="HX43:HX106" si="210" xml:space="preserve"> _xlfn.NORM.DIST($B43, H$9, ABS(H$13), TRUE) * _xlfn.NORM.DIST(($B43 - H$9)*H$17, 0, ABS(H$13), TRUE) * 2</f>
        <v>1.734748856033732E-158</v>
      </c>
      <c r="HY43" s="86">
        <f t="shared" ref="HY43:HY106" si="211" xml:space="preserve"> _xlfn.NORM.DIST($B43, I$9, ABS(I$13), TRUE) * _xlfn.NORM.DIST(($B43 - I$9)*I$17, 0, ABS(I$13), TRUE) * 2</f>
        <v>1.8542048124479121E-154</v>
      </c>
      <c r="HZ43" s="86">
        <f t="shared" ref="HZ43:HZ106" si="212" xml:space="preserve"> _xlfn.NORM.DIST($B43, J$9, ABS(J$13), TRUE) * _xlfn.NORM.DIST(($B43 - J$9)*J$17, 0, ABS(J$13), TRUE) * 2</f>
        <v>1.7919980978153502E-154</v>
      </c>
      <c r="IA43" s="86">
        <f t="shared" ref="IA43:IA106" si="213" xml:space="preserve"> _xlfn.NORM.DIST($B43, K$9, ABS(K$13), TRUE) * _xlfn.NORM.DIST(($B43 - K$9)*K$17, 0, ABS(K$13), TRUE) * 2</f>
        <v>1.3916787897901148E-151</v>
      </c>
      <c r="IB43" s="86">
        <f t="shared" ref="IB43:IB106" si="214" xml:space="preserve"> _xlfn.NORM.DIST($B43, L$9, ABS(L$13), TRUE) * _xlfn.NORM.DIST(($B43 - L$9)*L$17, 0, ABS(L$13), TRUE) * 2</f>
        <v>5.5551080306592362E-150</v>
      </c>
      <c r="IC43" s="86">
        <f t="shared" ref="IC43:IC106" si="215" xml:space="preserve"> _xlfn.NORM.DIST($B43, M$9, ABS(M$13), TRUE) * _xlfn.NORM.DIST(($B43 - M$9)*M$17, 0, ABS(M$13), TRUE) * 2</f>
        <v>5.5823120720329751E-147</v>
      </c>
      <c r="ID43" s="86">
        <f t="shared" ref="ID43:ID106" si="216" xml:space="preserve"> _xlfn.NORM.DIST($B43, N$9, ABS(N$13), TRUE) * _xlfn.NORM.DIST(($B43 - N$9)*N$17, 0, ABS(N$13), TRUE) * 2</f>
        <v>6.0404873434424912E-141</v>
      </c>
      <c r="IE43" s="86">
        <f t="shared" ref="IE43:IE106" si="217" xml:space="preserve"> _xlfn.NORM.DIST($B43, O$9, ABS(O$13), TRUE) * _xlfn.NORM.DIST(($B43 - O$9)*O$17, 0, ABS(O$13), TRUE) * 2</f>
        <v>4.8287932296064881E-159</v>
      </c>
      <c r="IF43" s="86">
        <f t="shared" ref="IF43:IF106" si="218" xml:space="preserve"> _xlfn.NORM.DIST($B43, P$9, ABS(P$13), TRUE) * _xlfn.NORM.DIST(($B43 - P$9)*P$17, 0, ABS(P$13), TRUE) * 2</f>
        <v>1.5246413174796099E-62</v>
      </c>
      <c r="IG43" s="86">
        <f t="shared" ref="IG43:IG106" si="219" xml:space="preserve"> _xlfn.NORM.DIST($B43, Q$9, ABS(Q$13), TRUE) * _xlfn.NORM.DIST(($B43 - Q$9)*Q$17, 0, ABS(Q$13), TRUE) * 2</f>
        <v>5.820647488115113E-45</v>
      </c>
      <c r="II43" s="86">
        <f t="shared" si="115"/>
        <v>0</v>
      </c>
      <c r="IJ43" s="86">
        <f t="shared" si="116"/>
        <v>4.293533904357693E-293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3.5150521148781728E-237</v>
      </c>
      <c r="IW43" s="86">
        <f t="shared" si="129"/>
        <v>1.7512714064087906E-183</v>
      </c>
      <c r="IY43" s="86">
        <f t="shared" si="130"/>
        <v>1.9599398933035266E-8</v>
      </c>
      <c r="IZ43" s="86">
        <f t="shared" si="131"/>
        <v>1.6385592006213397E-9</v>
      </c>
      <c r="JA43" s="86">
        <f t="shared" si="132"/>
        <v>4.7452572872597613E-10</v>
      </c>
      <c r="JB43" s="86">
        <f t="shared" si="133"/>
        <v>3.4796829458726763E-9</v>
      </c>
      <c r="JC43" s="86">
        <f t="shared" si="134"/>
        <v>4.9925512067998296E-9</v>
      </c>
      <c r="JD43" s="86">
        <f t="shared" si="135"/>
        <v>7.9593500726107124E-10</v>
      </c>
      <c r="JE43" s="86">
        <f t="shared" si="136"/>
        <v>8.9858730430608437E-10</v>
      </c>
      <c r="JF43" s="86">
        <f t="shared" si="137"/>
        <v>4.0481030406515747E-10</v>
      </c>
      <c r="JG43" s="86">
        <f t="shared" si="138"/>
        <v>7.0402067977774406E-10</v>
      </c>
      <c r="JH43" s="86">
        <f t="shared" si="139"/>
        <v>9.5374963445364102E-11</v>
      </c>
      <c r="JI43" s="86">
        <f t="shared" si="140"/>
        <v>4.929370115533184E-10</v>
      </c>
      <c r="JJ43" s="86">
        <f t="shared" si="141"/>
        <v>5.379340308027786E-9</v>
      </c>
      <c r="JK43" s="86">
        <f t="shared" si="142"/>
        <v>2.6251852160338577E-10</v>
      </c>
      <c r="JL43" s="86">
        <f t="shared" si="143"/>
        <v>1.832560934662887E-10</v>
      </c>
      <c r="JM43" s="86">
        <f t="shared" si="144"/>
        <v>6.7754817413472755E-12</v>
      </c>
    </row>
    <row r="44" spans="2:273" x14ac:dyDescent="0.25">
      <c r="B44" s="2">
        <v>17</v>
      </c>
      <c r="C44" s="37">
        <v>102.952</v>
      </c>
      <c r="D44" s="37">
        <v>104.483</v>
      </c>
      <c r="E44" s="37">
        <v>103.259</v>
      </c>
      <c r="F44" s="37">
        <v>104.259</v>
      </c>
      <c r="G44" s="37">
        <v>105.414</v>
      </c>
      <c r="H44" s="37">
        <v>109.05200000000001</v>
      </c>
      <c r="I44" s="37">
        <v>108</v>
      </c>
      <c r="J44" s="37">
        <v>109.19</v>
      </c>
      <c r="K44" s="37">
        <v>111.05200000000001</v>
      </c>
      <c r="L44" s="37">
        <v>109.29300000000001</v>
      </c>
      <c r="M44" s="37">
        <v>110.328</v>
      </c>
      <c r="N44" s="37">
        <v>107.276</v>
      </c>
      <c r="O44" s="37">
        <v>106.964</v>
      </c>
      <c r="P44" s="37">
        <v>106.15300000000001</v>
      </c>
      <c r="Q44" s="37">
        <v>103.08499999999999</v>
      </c>
      <c r="S44" s="4">
        <f t="shared" si="8"/>
        <v>103.52839293476364</v>
      </c>
      <c r="T44" s="4">
        <f t="shared" si="9"/>
        <v>103.85942898848135</v>
      </c>
      <c r="U44" s="4">
        <f t="shared" si="10"/>
        <v>104.3728900474117</v>
      </c>
      <c r="V44" s="4">
        <f t="shared" si="11"/>
        <v>103.88491194705264</v>
      </c>
      <c r="W44" s="4">
        <f t="shared" si="12"/>
        <v>106.227722718309</v>
      </c>
      <c r="X44" s="4">
        <f t="shared" si="13"/>
        <v>108.97677597074734</v>
      </c>
      <c r="Y44" s="4">
        <f t="shared" si="14"/>
        <v>109.98515426944722</v>
      </c>
      <c r="Z44" s="4">
        <f t="shared" si="15"/>
        <v>110.49388070705851</v>
      </c>
      <c r="AA44" s="4">
        <f t="shared" si="16"/>
        <v>110.95614304358018</v>
      </c>
      <c r="AB44" s="4">
        <f t="shared" si="17"/>
        <v>110.30602946495907</v>
      </c>
      <c r="AC44" s="4">
        <f t="shared" si="18"/>
        <v>108.96272142963814</v>
      </c>
      <c r="AD44" s="4">
        <f t="shared" si="19"/>
        <v>108.22573691572642</v>
      </c>
      <c r="AE44" s="4">
        <f t="shared" si="20"/>
        <v>109.30248576798057</v>
      </c>
      <c r="AF44" s="4">
        <f t="shared" si="21"/>
        <v>107.8941051119963</v>
      </c>
      <c r="AG44" s="4">
        <f t="shared" si="22"/>
        <v>103.71107954080138</v>
      </c>
      <c r="AI44" s="4">
        <f t="shared" si="23"/>
        <v>-0.57639293476364628</v>
      </c>
      <c r="AJ44" s="4">
        <f t="shared" si="24"/>
        <v>0.62357101151864924</v>
      </c>
      <c r="AK44" s="4">
        <f t="shared" si="25"/>
        <v>-1.1138900474117008</v>
      </c>
      <c r="AL44" s="4">
        <f t="shared" si="26"/>
        <v>0.37408805294735714</v>
      </c>
      <c r="AM44" s="4">
        <f t="shared" si="27"/>
        <v>-0.81372271830899479</v>
      </c>
      <c r="AN44" s="4">
        <f t="shared" si="28"/>
        <v>7.5224029252666469E-2</v>
      </c>
      <c r="AO44" s="4">
        <f t="shared" si="29"/>
        <v>-1.9851542694472215</v>
      </c>
      <c r="AP44" s="4">
        <f t="shared" si="30"/>
        <v>-1.3038807070585108</v>
      </c>
      <c r="AQ44" s="4">
        <f t="shared" si="31"/>
        <v>9.5856956419822836E-2</v>
      </c>
      <c r="AR44" s="4">
        <f t="shared" si="32"/>
        <v>-1.013029464959061</v>
      </c>
      <c r="AS44" s="4">
        <f t="shared" si="33"/>
        <v>1.3652785703618662</v>
      </c>
      <c r="AT44" s="4">
        <f t="shared" si="34"/>
        <v>-0.94973691572641883</v>
      </c>
      <c r="AU44" s="4">
        <f t="shared" si="35"/>
        <v>-2.3384857679805719</v>
      </c>
      <c r="AV44" s="4">
        <f t="shared" si="146"/>
        <v>-1.7411051119962906</v>
      </c>
      <c r="AW44" s="4">
        <f t="shared" si="146"/>
        <v>-0.62607954080138484</v>
      </c>
      <c r="AY44" s="2">
        <f t="shared" si="96"/>
        <v>103.52834866345854</v>
      </c>
      <c r="AZ44" s="2">
        <f t="shared" si="147"/>
        <v>103.85942400655726</v>
      </c>
      <c r="BA44" s="2">
        <f t="shared" si="148"/>
        <v>104.37288847239394</v>
      </c>
      <c r="BB44" s="2">
        <f t="shared" si="149"/>
        <v>103.88490237325279</v>
      </c>
      <c r="BC44" s="2">
        <f t="shared" si="150"/>
        <v>106.22770927723495</v>
      </c>
      <c r="BD44" s="2">
        <f t="shared" si="151"/>
        <v>108.97677352363318</v>
      </c>
      <c r="BE44" s="2">
        <f t="shared" si="152"/>
        <v>109.98515154636351</v>
      </c>
      <c r="BF44" s="2">
        <f t="shared" si="153"/>
        <v>110.49387944564911</v>
      </c>
      <c r="BG44" s="2">
        <f t="shared" si="154"/>
        <v>110.95614094422645</v>
      </c>
      <c r="BH44" s="2">
        <f t="shared" si="155"/>
        <v>110.3060291509647</v>
      </c>
      <c r="BI44" s="2">
        <f t="shared" si="156"/>
        <v>108.96271996420379</v>
      </c>
      <c r="BJ44" s="2">
        <f t="shared" si="157"/>
        <v>108.2257240223927</v>
      </c>
      <c r="BK44" s="2">
        <f t="shared" si="158"/>
        <v>109.3024849595095</v>
      </c>
      <c r="BL44" s="2">
        <f t="shared" si="159"/>
        <v>107.89410456069308</v>
      </c>
      <c r="BM44" s="2">
        <f t="shared" si="160"/>
        <v>103.71107951799384</v>
      </c>
      <c r="BO44" s="2">
        <f t="shared" si="38"/>
        <v>102.952</v>
      </c>
      <c r="BP44" s="2">
        <f t="shared" si="39"/>
        <v>104.483</v>
      </c>
      <c r="BQ44" s="2">
        <f t="shared" si="40"/>
        <v>103.259</v>
      </c>
      <c r="BR44" s="2">
        <f t="shared" si="41"/>
        <v>104.259</v>
      </c>
      <c r="BS44" s="2">
        <f t="shared" si="42"/>
        <v>105.414</v>
      </c>
      <c r="BT44" s="2">
        <f t="shared" si="43"/>
        <v>109.05200000000001</v>
      </c>
      <c r="BU44" s="2">
        <f t="shared" si="44"/>
        <v>108</v>
      </c>
      <c r="BV44" s="2">
        <f t="shared" si="45"/>
        <v>109.19</v>
      </c>
      <c r="BW44" s="2">
        <f t="shared" si="46"/>
        <v>111.05200000000001</v>
      </c>
      <c r="BX44" s="2">
        <f t="shared" si="47"/>
        <v>109.29300000000001</v>
      </c>
      <c r="BY44" s="2">
        <f t="shared" si="48"/>
        <v>110.328</v>
      </c>
      <c r="BZ44" s="2">
        <f t="shared" si="49"/>
        <v>107.276</v>
      </c>
      <c r="CA44" s="2">
        <f t="shared" si="50"/>
        <v>106.964</v>
      </c>
      <c r="CB44" s="2">
        <f t="shared" si="51"/>
        <v>106.15300000000001</v>
      </c>
      <c r="CC44" s="2">
        <f t="shared" si="52"/>
        <v>103.08499999999999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103.73541191369607</v>
      </c>
      <c r="DL44" s="2">
        <f t="shared" si="161"/>
        <v>104.20353036437247</v>
      </c>
      <c r="DM44" s="2">
        <f t="shared" si="161"/>
        <v>104.66988510777985</v>
      </c>
      <c r="DN44" s="2">
        <f t="shared" si="161"/>
        <v>103.97293358348969</v>
      </c>
      <c r="DO44" s="2">
        <f t="shared" si="161"/>
        <v>106.40759055330635</v>
      </c>
      <c r="DP44" s="2">
        <f t="shared" si="161"/>
        <v>109.14712304409674</v>
      </c>
      <c r="DQ44" s="2">
        <f t="shared" si="161"/>
        <v>110.40695732574682</v>
      </c>
      <c r="DR44" s="2">
        <f t="shared" si="161"/>
        <v>110.73175281759495</v>
      </c>
      <c r="DS44" s="2">
        <f t="shared" si="161"/>
        <v>111.08292484589853</v>
      </c>
      <c r="DT44" s="2">
        <f t="shared" si="161"/>
        <v>110.39204144144144</v>
      </c>
      <c r="DU44" s="2">
        <f t="shared" si="161"/>
        <v>109.31717594922861</v>
      </c>
      <c r="DV44" s="2">
        <f t="shared" si="161"/>
        <v>108.63807020905924</v>
      </c>
      <c r="DW44" s="2">
        <f t="shared" si="161"/>
        <v>109.08873115220484</v>
      </c>
      <c r="DX44" s="2">
        <f t="shared" si="161"/>
        <v>107.56820501930504</v>
      </c>
      <c r="DY44" s="2">
        <f t="shared" si="161"/>
        <v>103.58032542335117</v>
      </c>
      <c r="EA44" s="2">
        <f t="shared" si="71"/>
        <v>101.78135674108492</v>
      </c>
      <c r="EB44" s="2">
        <f t="shared" si="72"/>
        <v>100.69551076508822</v>
      </c>
      <c r="EC44" s="2">
        <f t="shared" si="73"/>
        <v>101.46415542907178</v>
      </c>
      <c r="ED44" s="2">
        <f t="shared" si="74"/>
        <v>103.09074895391693</v>
      </c>
      <c r="EE44" s="2">
        <f t="shared" si="75"/>
        <v>104.67806390664072</v>
      </c>
      <c r="EF44" s="2">
        <f t="shared" si="76"/>
        <v>107.4198352407261</v>
      </c>
      <c r="EG44" s="2">
        <f t="shared" si="77"/>
        <v>106.08170873385995</v>
      </c>
      <c r="EH44" s="2">
        <f t="shared" si="78"/>
        <v>108.13335946462715</v>
      </c>
      <c r="EI44" s="2">
        <f t="shared" si="79"/>
        <v>109.7421853102575</v>
      </c>
      <c r="EJ44" s="2">
        <f t="shared" si="80"/>
        <v>109.44242776008288</v>
      </c>
      <c r="EK44" s="2">
        <f t="shared" si="81"/>
        <v>105.57106645312093</v>
      </c>
      <c r="EL44" s="2">
        <f t="shared" si="82"/>
        <v>104.42532626970225</v>
      </c>
      <c r="EM44" s="2">
        <f t="shared" si="83"/>
        <v>111.5533220694353</v>
      </c>
      <c r="EN44" s="2">
        <f t="shared" si="84"/>
        <v>111.20525365872204</v>
      </c>
      <c r="EO44" s="2">
        <f t="shared" si="85"/>
        <v>105.12333772788134</v>
      </c>
      <c r="EQ44" s="2">
        <f t="shared" si="86"/>
        <v>100.56739833076605</v>
      </c>
      <c r="ER44" s="2">
        <f t="shared" si="162"/>
        <v>100.88612658995935</v>
      </c>
      <c r="ES44" s="2">
        <f t="shared" si="162"/>
        <v>100.95842215086728</v>
      </c>
      <c r="ET44" s="2">
        <f t="shared" si="162"/>
        <v>102.88903456455958</v>
      </c>
      <c r="EU44" s="2">
        <f t="shared" si="162"/>
        <v>102.34909550086326</v>
      </c>
      <c r="EV44" s="2">
        <f t="shared" si="162"/>
        <v>108.7730613547444</v>
      </c>
      <c r="EW44" s="2">
        <f t="shared" si="162"/>
        <v>107.55077406441072</v>
      </c>
      <c r="EX44" s="2">
        <f t="shared" si="162"/>
        <v>108.5255190894045</v>
      </c>
      <c r="EY44" s="2">
        <f t="shared" si="162"/>
        <v>109.98993124814032</v>
      </c>
      <c r="EZ44" s="2">
        <f t="shared" si="162"/>
        <v>109.10996622405568</v>
      </c>
      <c r="FA44" s="2">
        <f t="shared" si="162"/>
        <v>108.34163857493897</v>
      </c>
      <c r="FB44" s="2">
        <f t="shared" si="162"/>
        <v>105.66821729196538</v>
      </c>
      <c r="FC44" s="2">
        <f t="shared" si="162"/>
        <v>110.12520525918907</v>
      </c>
      <c r="FD44" s="2">
        <f t="shared" si="162"/>
        <v>110.96708213153308</v>
      </c>
      <c r="FE44" s="2">
        <f t="shared" si="162"/>
        <v>108.91491321206671</v>
      </c>
      <c r="FG44" s="2">
        <f t="shared" si="88"/>
        <v>0.10595968336411678</v>
      </c>
      <c r="FH44" s="2">
        <f t="shared" si="163"/>
        <v>9.8092001463924133E-2</v>
      </c>
      <c r="FI44" s="2">
        <f t="shared" si="163"/>
        <v>9.2643697575869766E-2</v>
      </c>
      <c r="FJ44" s="2">
        <f t="shared" si="163"/>
        <v>9.9784518396398778E-2</v>
      </c>
      <c r="FK44" s="2">
        <f t="shared" si="163"/>
        <v>0.10398680383436036</v>
      </c>
      <c r="FL44" s="2">
        <f t="shared" si="163"/>
        <v>9.8633349113711216E-2</v>
      </c>
      <c r="FM44" s="2">
        <f t="shared" si="163"/>
        <v>9.7526411392338627E-2</v>
      </c>
      <c r="FN44" s="2">
        <f t="shared" si="163"/>
        <v>9.15485082369321E-2</v>
      </c>
      <c r="FO44" s="2">
        <f t="shared" si="163"/>
        <v>9.456569762061319E-2</v>
      </c>
      <c r="FP44" s="2">
        <f t="shared" si="163"/>
        <v>9.0570668526376144E-2</v>
      </c>
      <c r="FQ44" s="2">
        <f t="shared" si="163"/>
        <v>9.4629022873030363E-2</v>
      </c>
      <c r="FR44" s="2">
        <f t="shared" si="163"/>
        <v>9.7883706406854024E-2</v>
      </c>
      <c r="FS44" s="2">
        <f t="shared" si="163"/>
        <v>8.6735227584532282E-2</v>
      </c>
      <c r="FT44" s="2">
        <f t="shared" si="163"/>
        <v>8.9606102634214563E-2</v>
      </c>
      <c r="FU44" s="2">
        <f t="shared" si="163"/>
        <v>8.47168125450838E-2</v>
      </c>
      <c r="FW44" s="2">
        <f t="shared" si="112"/>
        <v>1.0035658160490265E-5</v>
      </c>
      <c r="FX44" s="2">
        <f t="shared" si="164"/>
        <v>1.2096861677257745E-5</v>
      </c>
      <c r="FY44" s="2">
        <f t="shared" si="165"/>
        <v>1.1833355537385685E-5</v>
      </c>
      <c r="FZ44" s="2">
        <f t="shared" si="166"/>
        <v>1.4088426150411642E-5</v>
      </c>
      <c r="GA44" s="2">
        <f t="shared" si="167"/>
        <v>1.4310171921414012E-5</v>
      </c>
      <c r="GB44" s="2">
        <f t="shared" si="168"/>
        <v>1.3789614286921231E-5</v>
      </c>
      <c r="GC44" s="2">
        <f t="shared" si="169"/>
        <v>1.3746266253116673E-5</v>
      </c>
      <c r="GD44" s="2">
        <f t="shared" si="170"/>
        <v>1.4441392679786861E-5</v>
      </c>
      <c r="GE44" s="2">
        <f t="shared" si="171"/>
        <v>1.641941493645247E-5</v>
      </c>
      <c r="GF44" s="2">
        <f t="shared" si="172"/>
        <v>1.5474013447117343E-5</v>
      </c>
      <c r="GG44" s="2">
        <f t="shared" si="173"/>
        <v>1.2523105579937491E-5</v>
      </c>
      <c r="GH44" s="2">
        <f t="shared" si="174"/>
        <v>1.0301997934221321E-5</v>
      </c>
      <c r="GI44" s="2">
        <f t="shared" si="175"/>
        <v>9.135670141292281E-6</v>
      </c>
      <c r="GJ44" s="2">
        <f t="shared" si="176"/>
        <v>9.2886048446943981E-6</v>
      </c>
      <c r="GK44" s="2">
        <f t="shared" si="177"/>
        <v>9.233756571809028E-6</v>
      </c>
      <c r="GM44" s="86">
        <f t="shared" si="113"/>
        <v>4.0992148473965427E-8</v>
      </c>
      <c r="GN44" s="86">
        <f t="shared" si="178"/>
        <v>3.8761264712508821E-9</v>
      </c>
      <c r="GO44" s="86">
        <f t="shared" si="179"/>
        <v>1.181822058242795E-9</v>
      </c>
      <c r="GP44" s="86">
        <f t="shared" si="180"/>
        <v>7.9145817599662888E-9</v>
      </c>
      <c r="GQ44" s="86">
        <f t="shared" si="181"/>
        <v>1.1288493199661643E-8</v>
      </c>
      <c r="GR44" s="86">
        <f t="shared" si="182"/>
        <v>1.9727551144054023E-9</v>
      </c>
      <c r="GS44" s="86">
        <f t="shared" si="183"/>
        <v>2.1999980739335062E-9</v>
      </c>
      <c r="GT44" s="86">
        <f t="shared" si="184"/>
        <v>1.0127904433651515E-9</v>
      </c>
      <c r="GU44" s="86">
        <f t="shared" si="185"/>
        <v>1.7269316072087298E-9</v>
      </c>
      <c r="GV44" s="86">
        <f t="shared" si="186"/>
        <v>2.5900773219721648E-10</v>
      </c>
      <c r="GW44" s="86">
        <f t="shared" si="187"/>
        <v>1.2358917749341714E-9</v>
      </c>
      <c r="GX44" s="86">
        <f t="shared" si="188"/>
        <v>1.1827367691154217E-8</v>
      </c>
      <c r="GY44" s="86">
        <f t="shared" si="189"/>
        <v>6.5899017464251515E-10</v>
      </c>
      <c r="GZ44" s="86">
        <f t="shared" si="190"/>
        <v>4.7634169730548796E-10</v>
      </c>
      <c r="HA44" s="86">
        <f t="shared" si="191"/>
        <v>2.0873393445429233E-11</v>
      </c>
      <c r="HC44" s="86">
        <f t="shared" si="145"/>
        <v>3.4109334320343014E-21</v>
      </c>
      <c r="HD44" s="86">
        <f t="shared" si="192"/>
        <v>2.4032233336819791E-20</v>
      </c>
      <c r="HE44" s="86">
        <f t="shared" si="193"/>
        <v>9.7017019361036226E-24</v>
      </c>
      <c r="HF44" s="86">
        <f t="shared" si="194"/>
        <v>7.2563962427040104E-25</v>
      </c>
      <c r="HG44" s="86">
        <f t="shared" si="195"/>
        <v>7.3601331597859729E-26</v>
      </c>
      <c r="HH44" s="86">
        <f t="shared" si="196"/>
        <v>1.6846843804484329E-26</v>
      </c>
      <c r="HI44" s="86">
        <f t="shared" si="197"/>
        <v>7.7730021930773468E-26</v>
      </c>
      <c r="HJ44" s="86">
        <f t="shared" si="198"/>
        <v>2.5554647664744966E-26</v>
      </c>
      <c r="HK44" s="86">
        <f t="shared" si="199"/>
        <v>7.7995853372202881E-26</v>
      </c>
      <c r="HL44" s="86">
        <f t="shared" si="200"/>
        <v>2.8134061144190391E-25</v>
      </c>
      <c r="HM44" s="86">
        <f t="shared" si="201"/>
        <v>1.1479978344280877E-24</v>
      </c>
      <c r="HN44" s="86">
        <f t="shared" si="202"/>
        <v>6.7005133681896743E-24</v>
      </c>
      <c r="HO44" s="86">
        <f t="shared" si="203"/>
        <v>7.3224696607482715E-27</v>
      </c>
      <c r="HP44" s="86">
        <f t="shared" si="204"/>
        <v>5.7687456747010715E-28</v>
      </c>
      <c r="HQ44" s="86">
        <f t="shared" si="205"/>
        <v>4.4515174306127787E-31</v>
      </c>
      <c r="HS44" s="86">
        <f t="shared" si="114"/>
        <v>1.0904885490954807E-122</v>
      </c>
      <c r="HT44" s="86">
        <f t="shared" si="206"/>
        <v>7.4148200581783126E-117</v>
      </c>
      <c r="HU44" s="86">
        <f t="shared" si="207"/>
        <v>2.4816142965089216E-137</v>
      </c>
      <c r="HV44" s="86">
        <f t="shared" si="208"/>
        <v>2.3070571852626966E-141</v>
      </c>
      <c r="HW44" s="86">
        <f t="shared" si="209"/>
        <v>1.6974204066967762E-149</v>
      </c>
      <c r="HX44" s="86">
        <f t="shared" si="210"/>
        <v>3.1171037508828819E-155</v>
      </c>
      <c r="HY44" s="86">
        <f t="shared" si="211"/>
        <v>2.6751002037236062E-151</v>
      </c>
      <c r="HZ44" s="86">
        <f t="shared" si="212"/>
        <v>2.6411656063332469E-151</v>
      </c>
      <c r="IA44" s="86">
        <f t="shared" si="213"/>
        <v>1.8695730923279483E-148</v>
      </c>
      <c r="IB44" s="86">
        <f t="shared" si="214"/>
        <v>6.7781191306722858E-147</v>
      </c>
      <c r="IC44" s="86">
        <f t="shared" si="215"/>
        <v>5.4409666313539714E-144</v>
      </c>
      <c r="ID44" s="86">
        <f t="shared" si="216"/>
        <v>3.7867176104222359E-138</v>
      </c>
      <c r="IE44" s="86">
        <f t="shared" si="217"/>
        <v>6.7128648777296903E-156</v>
      </c>
      <c r="IF44" s="86">
        <f t="shared" si="218"/>
        <v>2.4213736035092182E-61</v>
      </c>
      <c r="IG44" s="86">
        <f t="shared" si="219"/>
        <v>4.1558787579011153E-44</v>
      </c>
      <c r="II44" s="86">
        <f t="shared" si="115"/>
        <v>1.3276532305529827E-303</v>
      </c>
      <c r="IJ44" s="86">
        <f t="shared" si="116"/>
        <v>2.0357842322462641E-288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1.7330212786183625E-233</v>
      </c>
      <c r="IW44" s="86">
        <f t="shared" si="129"/>
        <v>1.2360965456890131E-180</v>
      </c>
      <c r="IY44" s="86">
        <f t="shared" si="130"/>
        <v>4.0992148473968835E-8</v>
      </c>
      <c r="IZ44" s="86">
        <f t="shared" si="131"/>
        <v>3.8761264712749142E-9</v>
      </c>
      <c r="JA44" s="86">
        <f t="shared" si="132"/>
        <v>1.1818220582428048E-9</v>
      </c>
      <c r="JB44" s="86">
        <f t="shared" si="133"/>
        <v>7.9145817599662888E-9</v>
      </c>
      <c r="JC44" s="86">
        <f t="shared" si="134"/>
        <v>1.1288493199661643E-8</v>
      </c>
      <c r="JD44" s="86">
        <f t="shared" si="135"/>
        <v>1.9727551144054023E-9</v>
      </c>
      <c r="JE44" s="86">
        <f t="shared" si="136"/>
        <v>2.1999980739335062E-9</v>
      </c>
      <c r="JF44" s="86">
        <f t="shared" si="137"/>
        <v>1.0127904433651515E-9</v>
      </c>
      <c r="JG44" s="86">
        <f t="shared" si="138"/>
        <v>1.7269316072087298E-9</v>
      </c>
      <c r="JH44" s="86">
        <f t="shared" si="139"/>
        <v>2.5900773219721674E-10</v>
      </c>
      <c r="JI44" s="86">
        <f t="shared" si="140"/>
        <v>1.2358917749341727E-9</v>
      </c>
      <c r="JJ44" s="86">
        <f t="shared" si="141"/>
        <v>1.1827367691154224E-8</v>
      </c>
      <c r="JK44" s="86">
        <f t="shared" si="142"/>
        <v>6.5899017464251515E-10</v>
      </c>
      <c r="JL44" s="86">
        <f t="shared" si="143"/>
        <v>4.7634169730548796E-10</v>
      </c>
      <c r="JM44" s="86">
        <f t="shared" si="144"/>
        <v>2.0873393445429233E-11</v>
      </c>
    </row>
    <row r="45" spans="2:273" x14ac:dyDescent="0.25">
      <c r="B45" s="2">
        <v>18</v>
      </c>
      <c r="C45" s="37">
        <v>101</v>
      </c>
      <c r="D45" s="37">
        <v>102.483</v>
      </c>
      <c r="E45" s="37">
        <v>103.655</v>
      </c>
      <c r="F45" s="37">
        <v>103.741</v>
      </c>
      <c r="G45" s="37">
        <v>104.60299999999999</v>
      </c>
      <c r="H45" s="37">
        <v>109.828</v>
      </c>
      <c r="I45" s="37">
        <v>108.914</v>
      </c>
      <c r="J45" s="37">
        <v>111.328</v>
      </c>
      <c r="K45" s="37">
        <v>111.655</v>
      </c>
      <c r="L45" s="37">
        <v>110.431</v>
      </c>
      <c r="M45" s="37">
        <v>108.241</v>
      </c>
      <c r="N45" s="37">
        <v>106.586</v>
      </c>
      <c r="O45" s="37">
        <v>107.946</v>
      </c>
      <c r="P45" s="37">
        <v>107.898</v>
      </c>
      <c r="Q45" s="37">
        <v>103.203</v>
      </c>
      <c r="S45" s="4">
        <f t="shared" si="8"/>
        <v>103.56323836585857</v>
      </c>
      <c r="T45" s="4">
        <f t="shared" si="9"/>
        <v>103.92839659583267</v>
      </c>
      <c r="U45" s="4">
        <f t="shared" si="10"/>
        <v>104.4537760980775</v>
      </c>
      <c r="V45" s="4">
        <f t="shared" si="11"/>
        <v>104.01627719280695</v>
      </c>
      <c r="W45" s="4">
        <f t="shared" si="12"/>
        <v>106.35247945178772</v>
      </c>
      <c r="X45" s="4">
        <f t="shared" si="13"/>
        <v>109.11416349008438</v>
      </c>
      <c r="Y45" s="4">
        <f t="shared" si="14"/>
        <v>110.1060970501202</v>
      </c>
      <c r="Z45" s="4">
        <f t="shared" si="15"/>
        <v>110.60099620570524</v>
      </c>
      <c r="AA45" s="4">
        <f t="shared" si="16"/>
        <v>111.0980876903258</v>
      </c>
      <c r="AB45" s="4">
        <f t="shared" si="17"/>
        <v>110.46645302592377</v>
      </c>
      <c r="AC45" s="4">
        <f t="shared" si="18"/>
        <v>109.08502342051746</v>
      </c>
      <c r="AD45" s="4">
        <f t="shared" si="19"/>
        <v>108.27637574856844</v>
      </c>
      <c r="AE45" s="4">
        <f t="shared" si="20"/>
        <v>109.47007516833627</v>
      </c>
      <c r="AF45" s="4">
        <f t="shared" si="21"/>
        <v>108.02782671400053</v>
      </c>
      <c r="AG45" s="4">
        <f t="shared" si="22"/>
        <v>103.84303541338797</v>
      </c>
      <c r="AI45" s="4">
        <f t="shared" si="23"/>
        <v>-2.5632383658585667</v>
      </c>
      <c r="AJ45" s="4">
        <f t="shared" si="24"/>
        <v>-1.445396595832662</v>
      </c>
      <c r="AK45" s="4">
        <f t="shared" si="25"/>
        <v>-0.7987760980774965</v>
      </c>
      <c r="AL45" s="4">
        <f t="shared" si="26"/>
        <v>-0.27527719280695351</v>
      </c>
      <c r="AM45" s="4">
        <f t="shared" si="27"/>
        <v>-1.749479451787721</v>
      </c>
      <c r="AN45" s="4">
        <f t="shared" si="28"/>
        <v>0.7138365099156232</v>
      </c>
      <c r="AO45" s="4">
        <f t="shared" si="29"/>
        <v>-1.1920970501201964</v>
      </c>
      <c r="AP45" s="4">
        <f t="shared" si="30"/>
        <v>0.72700379429475959</v>
      </c>
      <c r="AQ45" s="4">
        <f t="shared" si="31"/>
        <v>0.55691230967420324</v>
      </c>
      <c r="AR45" s="4">
        <f t="shared" si="32"/>
        <v>-3.5453025923771975E-2</v>
      </c>
      <c r="AS45" s="4">
        <f t="shared" si="33"/>
        <v>-0.84402342051745904</v>
      </c>
      <c r="AT45" s="4">
        <f t="shared" si="34"/>
        <v>-1.6903757485684423</v>
      </c>
      <c r="AU45" s="4">
        <f t="shared" si="35"/>
        <v>-1.5240751683362674</v>
      </c>
      <c r="AV45" s="4">
        <f t="shared" si="146"/>
        <v>-0.12982671400052936</v>
      </c>
      <c r="AW45" s="4">
        <f t="shared" si="146"/>
        <v>-0.6400354133879631</v>
      </c>
      <c r="AY45" s="2">
        <f t="shared" si="96"/>
        <v>103.56314927503836</v>
      </c>
      <c r="AZ45" s="2">
        <f t="shared" si="147"/>
        <v>103.92838529813027</v>
      </c>
      <c r="BA45" s="2">
        <f t="shared" si="148"/>
        <v>104.45377234169615</v>
      </c>
      <c r="BB45" s="2">
        <f t="shared" si="149"/>
        <v>104.01625629174157</v>
      </c>
      <c r="BC45" s="2">
        <f t="shared" si="150"/>
        <v>106.35245029186619</v>
      </c>
      <c r="BD45" s="2">
        <f t="shared" si="151"/>
        <v>109.11415768630469</v>
      </c>
      <c r="BE45" s="2">
        <f t="shared" si="152"/>
        <v>110.10609066663102</v>
      </c>
      <c r="BF45" s="2">
        <f t="shared" si="153"/>
        <v>110.60099318352984</v>
      </c>
      <c r="BG45" s="2">
        <f t="shared" si="154"/>
        <v>111.09808275769674</v>
      </c>
      <c r="BH45" s="2">
        <f t="shared" si="155"/>
        <v>110.46645221162572</v>
      </c>
      <c r="BI45" s="2">
        <f t="shared" si="156"/>
        <v>109.08501990406624</v>
      </c>
      <c r="BJ45" s="2">
        <f t="shared" si="157"/>
        <v>108.27634849683558</v>
      </c>
      <c r="BK45" s="2">
        <f t="shared" si="158"/>
        <v>109.47007322359275</v>
      </c>
      <c r="BL45" s="2">
        <f t="shared" si="159"/>
        <v>108.02782534316312</v>
      </c>
      <c r="BM45" s="2">
        <f t="shared" si="160"/>
        <v>103.84303534651369</v>
      </c>
      <c r="BO45" s="2">
        <f t="shared" si="38"/>
        <v>101</v>
      </c>
      <c r="BP45" s="2">
        <f t="shared" si="39"/>
        <v>102.483</v>
      </c>
      <c r="BQ45" s="2">
        <f t="shared" si="40"/>
        <v>103.655</v>
      </c>
      <c r="BR45" s="2">
        <f t="shared" si="41"/>
        <v>103.741</v>
      </c>
      <c r="BS45" s="2">
        <f t="shared" si="42"/>
        <v>104.60299999999999</v>
      </c>
      <c r="BT45" s="2">
        <f t="shared" si="43"/>
        <v>109.828</v>
      </c>
      <c r="BU45" s="2">
        <f t="shared" si="44"/>
        <v>108.914</v>
      </c>
      <c r="BV45" s="2">
        <f t="shared" si="45"/>
        <v>111.328</v>
      </c>
      <c r="BW45" s="2">
        <f t="shared" si="46"/>
        <v>111.655</v>
      </c>
      <c r="BX45" s="2">
        <f t="shared" si="47"/>
        <v>110.431</v>
      </c>
      <c r="BY45" s="2">
        <f t="shared" si="48"/>
        <v>108.241</v>
      </c>
      <c r="BZ45" s="2">
        <f t="shared" si="49"/>
        <v>106.586</v>
      </c>
      <c r="CA45" s="2">
        <f t="shared" si="50"/>
        <v>107.946</v>
      </c>
      <c r="CB45" s="2">
        <f t="shared" si="51"/>
        <v>107.898</v>
      </c>
      <c r="CC45" s="2">
        <f t="shared" si="52"/>
        <v>103.203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103.80883714821765</v>
      </c>
      <c r="DL45" s="2">
        <f t="shared" si="161"/>
        <v>104.32619028340081</v>
      </c>
      <c r="DM45" s="2">
        <f t="shared" si="161"/>
        <v>104.80136054272897</v>
      </c>
      <c r="DN45" s="2">
        <f t="shared" si="161"/>
        <v>104.14518827392122</v>
      </c>
      <c r="DO45" s="2">
        <f t="shared" si="161"/>
        <v>106.58325695006748</v>
      </c>
      <c r="DP45" s="2">
        <f t="shared" si="161"/>
        <v>109.33391465149361</v>
      </c>
      <c r="DQ45" s="2">
        <f t="shared" si="161"/>
        <v>110.59472261735421</v>
      </c>
      <c r="DR45" s="2">
        <f t="shared" si="161"/>
        <v>110.88726665937195</v>
      </c>
      <c r="DS45" s="2">
        <f t="shared" si="161"/>
        <v>111.26800474158368</v>
      </c>
      <c r="DT45" s="2">
        <f t="shared" si="161"/>
        <v>110.59248378378378</v>
      </c>
      <c r="DU45" s="2">
        <f t="shared" si="161"/>
        <v>109.49859371922533</v>
      </c>
      <c r="DV45" s="2">
        <f t="shared" si="161"/>
        <v>108.74525818815331</v>
      </c>
      <c r="DW45" s="2">
        <f t="shared" si="161"/>
        <v>109.26933931502353</v>
      </c>
      <c r="DX45" s="2">
        <f t="shared" si="161"/>
        <v>107.69940424710427</v>
      </c>
      <c r="DY45" s="2">
        <f t="shared" si="161"/>
        <v>103.72288859180037</v>
      </c>
      <c r="EA45" s="2">
        <f t="shared" si="71"/>
        <v>101.67266173390527</v>
      </c>
      <c r="EB45" s="2">
        <f t="shared" si="72"/>
        <v>100.59257064347749</v>
      </c>
      <c r="EC45" s="2">
        <f t="shared" si="73"/>
        <v>101.34908406304726</v>
      </c>
      <c r="ED45" s="2">
        <f t="shared" si="74"/>
        <v>102.95545915426608</v>
      </c>
      <c r="EE45" s="2">
        <f t="shared" si="75"/>
        <v>104.53899034454012</v>
      </c>
      <c r="EF45" s="2">
        <f t="shared" si="76"/>
        <v>107.28241245724807</v>
      </c>
      <c r="EG45" s="2">
        <f t="shared" si="77"/>
        <v>105.98211731861298</v>
      </c>
      <c r="EH45" s="2">
        <f t="shared" si="78"/>
        <v>108.01014531548756</v>
      </c>
      <c r="EI45" s="2">
        <f t="shared" si="79"/>
        <v>109.61424837484171</v>
      </c>
      <c r="EJ45" s="2">
        <f t="shared" si="80"/>
        <v>109.31236281515024</v>
      </c>
      <c r="EK45" s="2">
        <f t="shared" si="81"/>
        <v>105.4759174270626</v>
      </c>
      <c r="EL45" s="2">
        <f t="shared" si="82"/>
        <v>104.33490140105076</v>
      </c>
      <c r="EM45" s="2">
        <f t="shared" si="83"/>
        <v>111.3978453245067</v>
      </c>
      <c r="EN45" s="2">
        <f t="shared" si="84"/>
        <v>111.07099600866692</v>
      </c>
      <c r="EO45" s="2">
        <f t="shared" si="85"/>
        <v>105.02647723761457</v>
      </c>
      <c r="EQ45" s="2">
        <f t="shared" si="86"/>
        <v>100.47368056520382</v>
      </c>
      <c r="ER45" s="2">
        <f t="shared" si="162"/>
        <v>100.78065524643654</v>
      </c>
      <c r="ES45" s="2">
        <f t="shared" si="162"/>
        <v>100.84962148285598</v>
      </c>
      <c r="ET45" s="2">
        <f t="shared" si="162"/>
        <v>102.75613503866545</v>
      </c>
      <c r="EU45" s="2">
        <f t="shared" si="162"/>
        <v>102.23937888328425</v>
      </c>
      <c r="EV45" s="2">
        <f t="shared" si="162"/>
        <v>108.61858703463768</v>
      </c>
      <c r="EW45" s="2">
        <f t="shared" si="162"/>
        <v>107.43251831244683</v>
      </c>
      <c r="EX45" s="2">
        <f t="shared" si="162"/>
        <v>108.39741395871718</v>
      </c>
      <c r="EY45" s="2">
        <f t="shared" si="162"/>
        <v>109.85891557418657</v>
      </c>
      <c r="EZ45" s="2">
        <f t="shared" si="162"/>
        <v>108.98412913067766</v>
      </c>
      <c r="FA45" s="2">
        <f t="shared" si="162"/>
        <v>108.21169727742422</v>
      </c>
      <c r="FB45" s="2">
        <f t="shared" si="162"/>
        <v>105.56256532152591</v>
      </c>
      <c r="FC45" s="2">
        <f t="shared" si="162"/>
        <v>109.98669003823213</v>
      </c>
      <c r="FD45" s="2">
        <f t="shared" si="162"/>
        <v>110.83554630079799</v>
      </c>
      <c r="FE45" s="2">
        <f t="shared" si="162"/>
        <v>108.77125434144547</v>
      </c>
      <c r="FG45" s="2">
        <f t="shared" si="88"/>
        <v>0.11500679115615423</v>
      </c>
      <c r="FH45" s="2">
        <f t="shared" si="163"/>
        <v>0.10654740396095327</v>
      </c>
      <c r="FI45" s="2">
        <f t="shared" si="163"/>
        <v>0.10068188992126786</v>
      </c>
      <c r="FJ45" s="2">
        <f t="shared" si="163"/>
        <v>0.10836828397678903</v>
      </c>
      <c r="FK45" s="2">
        <f t="shared" si="163"/>
        <v>0.11288673155604406</v>
      </c>
      <c r="FL45" s="2">
        <f t="shared" si="163"/>
        <v>0.10712987232153942</v>
      </c>
      <c r="FM45" s="2">
        <f t="shared" si="163"/>
        <v>0.10593878734200267</v>
      </c>
      <c r="FN45" s="2">
        <f t="shared" si="163"/>
        <v>9.9502097370380696E-2</v>
      </c>
      <c r="FO45" s="2">
        <f t="shared" si="163"/>
        <v>0.10275176692930761</v>
      </c>
      <c r="FP45" s="2">
        <f t="shared" si="163"/>
        <v>9.8448510836266795E-2</v>
      </c>
      <c r="FQ45" s="2">
        <f t="shared" si="163"/>
        <v>0.10281995142556982</v>
      </c>
      <c r="FR45" s="2">
        <f t="shared" si="163"/>
        <v>0.10632327077571066</v>
      </c>
      <c r="FS45" s="2">
        <f t="shared" si="163"/>
        <v>9.4314060328670832E-2</v>
      </c>
      <c r="FT45" s="2">
        <f t="shared" si="163"/>
        <v>9.7409033263723757E-2</v>
      </c>
      <c r="FU45" s="2">
        <f t="shared" si="163"/>
        <v>9.2137071548408916E-2</v>
      </c>
      <c r="FW45" s="2">
        <f t="shared" si="112"/>
        <v>1.1003869702733102E-5</v>
      </c>
      <c r="FX45" s="2">
        <f t="shared" si="164"/>
        <v>1.3263929590761233E-5</v>
      </c>
      <c r="FY45" s="2">
        <f t="shared" si="165"/>
        <v>1.2975001520903053E-5</v>
      </c>
      <c r="FZ45" s="2">
        <f t="shared" si="166"/>
        <v>1.5447631095078905E-5</v>
      </c>
      <c r="GA45" s="2">
        <f t="shared" si="167"/>
        <v>1.5690769831906932E-5</v>
      </c>
      <c r="GB45" s="2">
        <f t="shared" si="168"/>
        <v>1.5119991283240971E-5</v>
      </c>
      <c r="GC45" s="2">
        <f t="shared" si="169"/>
        <v>1.5072461235597552E-5</v>
      </c>
      <c r="GD45" s="2">
        <f t="shared" si="170"/>
        <v>1.5834650133234419E-5</v>
      </c>
      <c r="GE45" s="2">
        <f t="shared" si="171"/>
        <v>1.8003501951620775E-5</v>
      </c>
      <c r="GF45" s="2">
        <f t="shared" si="172"/>
        <v>1.6966893021632828E-5</v>
      </c>
      <c r="GG45" s="2">
        <f t="shared" si="173"/>
        <v>1.373129562615803E-5</v>
      </c>
      <c r="GH45" s="2">
        <f t="shared" si="174"/>
        <v>1.1295904884380613E-5</v>
      </c>
      <c r="GI45" s="2">
        <f t="shared" si="175"/>
        <v>1.0017054288122028E-5</v>
      </c>
      <c r="GJ45" s="2">
        <f t="shared" si="176"/>
        <v>1.018474355776142E-5</v>
      </c>
      <c r="GK45" s="2">
        <f t="shared" si="177"/>
        <v>1.0124603729916661E-5</v>
      </c>
      <c r="GM45" s="86">
        <f t="shared" si="113"/>
        <v>8.4359932448284975E-8</v>
      </c>
      <c r="GN45" s="86">
        <f t="shared" si="178"/>
        <v>8.9939066532277648E-9</v>
      </c>
      <c r="GO45" s="86">
        <f t="shared" si="179"/>
        <v>2.883862995166137E-9</v>
      </c>
      <c r="GP45" s="86">
        <f t="shared" si="180"/>
        <v>1.7675914545069217E-8</v>
      </c>
      <c r="GQ45" s="86">
        <f t="shared" si="181"/>
        <v>2.50598462083934E-8</v>
      </c>
      <c r="GR45" s="86">
        <f t="shared" si="182"/>
        <v>4.7892812032282239E-9</v>
      </c>
      <c r="GS45" s="86">
        <f t="shared" si="183"/>
        <v>5.2781030104192141E-9</v>
      </c>
      <c r="GT45" s="86">
        <f t="shared" si="184"/>
        <v>2.4825386312793327E-9</v>
      </c>
      <c r="GU45" s="86">
        <f t="shared" si="185"/>
        <v>4.1516995916242635E-9</v>
      </c>
      <c r="GV45" s="86">
        <f t="shared" si="186"/>
        <v>6.8754427782566655E-10</v>
      </c>
      <c r="GW45" s="86">
        <f t="shared" si="187"/>
        <v>3.034950587508159E-9</v>
      </c>
      <c r="GX45" s="86">
        <f t="shared" si="188"/>
        <v>2.5561670796899782E-8</v>
      </c>
      <c r="GY45" s="86">
        <f t="shared" si="189"/>
        <v>1.6211447763802645E-9</v>
      </c>
      <c r="GZ45" s="86">
        <f t="shared" si="190"/>
        <v>1.2119197992896669E-9</v>
      </c>
      <c r="HA45" s="86">
        <f t="shared" si="191"/>
        <v>6.2661377683106048E-11</v>
      </c>
      <c r="HC45" s="86">
        <f t="shared" si="145"/>
        <v>1.4080798568159508E-20</v>
      </c>
      <c r="HD45" s="86">
        <f t="shared" si="192"/>
        <v>9.4980239927846496E-20</v>
      </c>
      <c r="HE45" s="86">
        <f t="shared" si="193"/>
        <v>4.8800829105244112E-23</v>
      </c>
      <c r="HF45" s="86">
        <f t="shared" si="194"/>
        <v>4.0092060432150257E-24</v>
      </c>
      <c r="HG45" s="86">
        <f t="shared" si="195"/>
        <v>4.4501286195240042E-25</v>
      </c>
      <c r="HH45" s="86">
        <f t="shared" si="196"/>
        <v>1.0699625783995068E-25</v>
      </c>
      <c r="HI45" s="86">
        <f t="shared" si="197"/>
        <v>4.6740892176255144E-25</v>
      </c>
      <c r="HJ45" s="86">
        <f t="shared" si="198"/>
        <v>1.5722055864090744E-25</v>
      </c>
      <c r="HK45" s="86">
        <f t="shared" si="199"/>
        <v>4.6872194435502232E-25</v>
      </c>
      <c r="HL45" s="86">
        <f t="shared" si="200"/>
        <v>1.6330044553053071E-24</v>
      </c>
      <c r="HM45" s="86">
        <f t="shared" si="201"/>
        <v>6.2751520984885911E-24</v>
      </c>
      <c r="HN45" s="86">
        <f t="shared" si="202"/>
        <v>3.3093266876355431E-23</v>
      </c>
      <c r="HO45" s="86">
        <f t="shared" si="203"/>
        <v>4.4083944145345875E-26</v>
      </c>
      <c r="HP45" s="86">
        <f t="shared" si="204"/>
        <v>3.88007638421325E-27</v>
      </c>
      <c r="HQ45" s="86">
        <f t="shared" si="205"/>
        <v>3.8848338843479091E-30</v>
      </c>
      <c r="HS45" s="86">
        <f t="shared" si="114"/>
        <v>3.1911200103630602E-120</v>
      </c>
      <c r="HT45" s="86">
        <f t="shared" si="206"/>
        <v>1.7923618536870653E-114</v>
      </c>
      <c r="HU45" s="86">
        <f t="shared" si="207"/>
        <v>1.5739560138382596E-134</v>
      </c>
      <c r="HV45" s="86">
        <f t="shared" si="208"/>
        <v>1.9920170683432703E-138</v>
      </c>
      <c r="HW45" s="86">
        <f t="shared" si="209"/>
        <v>2.2131322733685963E-146</v>
      </c>
      <c r="HX45" s="86">
        <f t="shared" si="210"/>
        <v>5.1779159057541446E-152</v>
      </c>
      <c r="HY45" s="86">
        <f t="shared" si="211"/>
        <v>3.5771400171579889E-148</v>
      </c>
      <c r="HZ45" s="86">
        <f t="shared" si="212"/>
        <v>3.6064132849567194E-148</v>
      </c>
      <c r="IA45" s="86">
        <f t="shared" si="213"/>
        <v>2.3279888441418749E-145</v>
      </c>
      <c r="IB45" s="86">
        <f t="shared" si="214"/>
        <v>7.6752210489932346E-144</v>
      </c>
      <c r="IC45" s="86">
        <f t="shared" si="215"/>
        <v>4.9373929458824068E-141</v>
      </c>
      <c r="ID45" s="86">
        <f t="shared" si="216"/>
        <v>2.2238152081666874E-135</v>
      </c>
      <c r="IE45" s="86">
        <f t="shared" si="217"/>
        <v>8.6753507220994802E-153</v>
      </c>
      <c r="IF45" s="86">
        <f t="shared" si="218"/>
        <v>3.7415021817682604E-60</v>
      </c>
      <c r="IG45" s="86">
        <f t="shared" si="219"/>
        <v>2.9101871461104528E-43</v>
      </c>
      <c r="II45" s="86">
        <f t="shared" si="115"/>
        <v>8.4741127106294097E-299</v>
      </c>
      <c r="IJ45" s="86">
        <f t="shared" si="116"/>
        <v>8.8475587621219167E-284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7.9889896172808062E-230</v>
      </c>
      <c r="IW45" s="86">
        <f t="shared" si="129"/>
        <v>8.2844243872392588E-178</v>
      </c>
      <c r="IY45" s="86">
        <f t="shared" si="130"/>
        <v>8.4359932448299057E-8</v>
      </c>
      <c r="IZ45" s="86">
        <f t="shared" si="131"/>
        <v>8.993906653322745E-9</v>
      </c>
      <c r="JA45" s="86">
        <f t="shared" si="132"/>
        <v>2.8838629951661858E-9</v>
      </c>
      <c r="JB45" s="86">
        <f t="shared" si="133"/>
        <v>1.767591454506922E-8</v>
      </c>
      <c r="JC45" s="86">
        <f t="shared" si="134"/>
        <v>2.50598462083934E-8</v>
      </c>
      <c r="JD45" s="86">
        <f t="shared" si="135"/>
        <v>4.7892812032282239E-9</v>
      </c>
      <c r="JE45" s="86">
        <f t="shared" si="136"/>
        <v>5.2781030104192149E-9</v>
      </c>
      <c r="JF45" s="86">
        <f t="shared" si="137"/>
        <v>2.4825386312793327E-9</v>
      </c>
      <c r="JG45" s="86">
        <f t="shared" si="138"/>
        <v>4.1516995916242643E-9</v>
      </c>
      <c r="JH45" s="86">
        <f t="shared" si="139"/>
        <v>6.8754427782566821E-10</v>
      </c>
      <c r="JI45" s="86">
        <f t="shared" si="140"/>
        <v>3.0349505875081652E-9</v>
      </c>
      <c r="JJ45" s="86">
        <f t="shared" si="141"/>
        <v>2.5561670796899815E-8</v>
      </c>
      <c r="JK45" s="86">
        <f t="shared" si="142"/>
        <v>1.6211447763802645E-9</v>
      </c>
      <c r="JL45" s="86">
        <f t="shared" si="143"/>
        <v>1.2119197992896669E-9</v>
      </c>
      <c r="JM45" s="86">
        <f t="shared" si="144"/>
        <v>6.2661377683106048E-11</v>
      </c>
    </row>
    <row r="46" spans="2:273" x14ac:dyDescent="0.25">
      <c r="B46" s="2">
        <v>19</v>
      </c>
      <c r="C46" s="37">
        <v>103.762</v>
      </c>
      <c r="D46" s="37">
        <v>99.31</v>
      </c>
      <c r="E46" s="37">
        <v>102.931</v>
      </c>
      <c r="F46" s="37">
        <v>103.172</v>
      </c>
      <c r="G46" s="37">
        <v>107.155</v>
      </c>
      <c r="H46" s="37">
        <v>108.586</v>
      </c>
      <c r="I46" s="37">
        <v>111.517</v>
      </c>
      <c r="J46" s="37">
        <v>108.672</v>
      </c>
      <c r="K46" s="37">
        <v>109</v>
      </c>
      <c r="L46" s="37">
        <v>109.517</v>
      </c>
      <c r="M46" s="37">
        <v>109.19</v>
      </c>
      <c r="N46" s="37">
        <v>107.46599999999999</v>
      </c>
      <c r="O46" s="37">
        <v>106.696</v>
      </c>
      <c r="P46" s="37">
        <v>108.30500000000001</v>
      </c>
      <c r="Q46" s="37">
        <v>101.39</v>
      </c>
      <c r="S46" s="4">
        <f t="shared" si="8"/>
        <v>103.59328982358107</v>
      </c>
      <c r="T46" s="4">
        <f t="shared" si="9"/>
        <v>103.99104097287233</v>
      </c>
      <c r="U46" s="4">
        <f t="shared" si="10"/>
        <v>104.52843253330418</v>
      </c>
      <c r="V46" s="4">
        <f t="shared" si="11"/>
        <v>104.14141402655558</v>
      </c>
      <c r="W46" s="4">
        <f t="shared" si="12"/>
        <v>106.47009949437968</v>
      </c>
      <c r="X46" s="4">
        <f t="shared" si="13"/>
        <v>109.2445315266496</v>
      </c>
      <c r="Y46" s="4">
        <f t="shared" si="14"/>
        <v>110.21910732782686</v>
      </c>
      <c r="Z46" s="4">
        <f t="shared" si="15"/>
        <v>110.70175899866771</v>
      </c>
      <c r="AA46" s="4">
        <f t="shared" si="16"/>
        <v>111.23368920914045</v>
      </c>
      <c r="AB46" s="4">
        <f t="shared" si="17"/>
        <v>110.62069607067149</v>
      </c>
      <c r="AC46" s="4">
        <f t="shared" si="18"/>
        <v>109.2001253599493</v>
      </c>
      <c r="AD46" s="4">
        <f t="shared" si="19"/>
        <v>108.32076999028004</v>
      </c>
      <c r="AE46" s="4">
        <f t="shared" si="20"/>
        <v>109.63362551726209</v>
      </c>
      <c r="AF46" s="4">
        <f t="shared" si="21"/>
        <v>108.15927201978941</v>
      </c>
      <c r="AG46" s="4">
        <f t="shared" si="22"/>
        <v>103.97205439704956</v>
      </c>
      <c r="AI46" s="4">
        <f t="shared" si="23"/>
        <v>0.16871017641892649</v>
      </c>
      <c r="AJ46" s="4">
        <f t="shared" si="24"/>
        <v>-4.6810409728723243</v>
      </c>
      <c r="AK46" s="4">
        <f t="shared" si="25"/>
        <v>-1.5974325333041861</v>
      </c>
      <c r="AL46" s="4">
        <f t="shared" si="26"/>
        <v>-0.96941402655558306</v>
      </c>
      <c r="AM46" s="4">
        <f t="shared" si="27"/>
        <v>0.68490050562031968</v>
      </c>
      <c r="AN46" s="4">
        <f t="shared" si="28"/>
        <v>-0.6585315266495968</v>
      </c>
      <c r="AO46" s="4">
        <f t="shared" si="29"/>
        <v>1.2978926721731341</v>
      </c>
      <c r="AP46" s="4">
        <f t="shared" si="30"/>
        <v>-2.0297589986677167</v>
      </c>
      <c r="AQ46" s="4">
        <f t="shared" si="31"/>
        <v>-2.2336892091404508</v>
      </c>
      <c r="AR46" s="4">
        <f t="shared" si="32"/>
        <v>-1.1036960706714893</v>
      </c>
      <c r="AS46" s="4">
        <f t="shared" si="33"/>
        <v>-1.0125359949299195E-2</v>
      </c>
      <c r="AT46" s="4">
        <f t="shared" si="34"/>
        <v>-0.85476999028004741</v>
      </c>
      <c r="AU46" s="4">
        <f t="shared" si="35"/>
        <v>-2.9376255172620915</v>
      </c>
      <c r="AV46" s="4">
        <f t="shared" si="146"/>
        <v>0.14572798021059441</v>
      </c>
      <c r="AW46" s="4">
        <f t="shared" si="146"/>
        <v>-2.5820543970495606</v>
      </c>
      <c r="AY46" s="2">
        <f t="shared" si="96"/>
        <v>103.5931134964935</v>
      </c>
      <c r="AZ46" s="2">
        <f t="shared" si="147"/>
        <v>103.99101585489167</v>
      </c>
      <c r="BA46" s="2">
        <f t="shared" si="148"/>
        <v>104.52842375983572</v>
      </c>
      <c r="BB46" s="2">
        <f t="shared" si="149"/>
        <v>104.14136924397759</v>
      </c>
      <c r="BC46" s="2">
        <f t="shared" si="150"/>
        <v>106.47003741408399</v>
      </c>
      <c r="BD46" s="2">
        <f t="shared" si="151"/>
        <v>109.24451805105325</v>
      </c>
      <c r="BE46" s="2">
        <f t="shared" si="152"/>
        <v>110.21909267129645</v>
      </c>
      <c r="BF46" s="2">
        <f t="shared" si="153"/>
        <v>110.70175190811824</v>
      </c>
      <c r="BG46" s="2">
        <f t="shared" si="154"/>
        <v>111.23367785592446</v>
      </c>
      <c r="BH46" s="2">
        <f t="shared" si="155"/>
        <v>110.62069400751055</v>
      </c>
      <c r="BI46" s="2">
        <f t="shared" si="156"/>
        <v>109.20011709941375</v>
      </c>
      <c r="BJ46" s="2">
        <f t="shared" si="157"/>
        <v>108.32071339705624</v>
      </c>
      <c r="BK46" s="2">
        <f t="shared" si="158"/>
        <v>109.63362093500812</v>
      </c>
      <c r="BL46" s="2">
        <f t="shared" si="159"/>
        <v>108.15926868504607</v>
      </c>
      <c r="BM46" s="2">
        <f t="shared" si="160"/>
        <v>103.97205420607878</v>
      </c>
      <c r="BO46" s="2">
        <f t="shared" si="38"/>
        <v>103.762</v>
      </c>
      <c r="BP46" s="2">
        <f t="shared" si="39"/>
        <v>99.31</v>
      </c>
      <c r="BQ46" s="2">
        <f t="shared" si="40"/>
        <v>102.931</v>
      </c>
      <c r="BR46" s="2">
        <f t="shared" si="41"/>
        <v>103.172</v>
      </c>
      <c r="BS46" s="2">
        <f t="shared" si="42"/>
        <v>107.155</v>
      </c>
      <c r="BT46" s="2">
        <f t="shared" si="43"/>
        <v>108.586</v>
      </c>
      <c r="BU46" s="2">
        <f t="shared" si="44"/>
        <v>111.517</v>
      </c>
      <c r="BV46" s="2">
        <f t="shared" si="45"/>
        <v>108.672</v>
      </c>
      <c r="BW46" s="2">
        <f t="shared" si="46"/>
        <v>109</v>
      </c>
      <c r="BX46" s="2">
        <f t="shared" si="47"/>
        <v>109.517</v>
      </c>
      <c r="BY46" s="2">
        <f t="shared" si="48"/>
        <v>109.19</v>
      </c>
      <c r="BZ46" s="2">
        <f t="shared" si="49"/>
        <v>107.46599999999999</v>
      </c>
      <c r="CA46" s="2">
        <f t="shared" si="50"/>
        <v>106.696</v>
      </c>
      <c r="CB46" s="2">
        <f t="shared" si="51"/>
        <v>108.30500000000001</v>
      </c>
      <c r="CC46" s="2">
        <f t="shared" si="52"/>
        <v>101.39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103.88226238273921</v>
      </c>
      <c r="DL46" s="2">
        <f t="shared" si="161"/>
        <v>104.44885020242916</v>
      </c>
      <c r="DM46" s="2">
        <f t="shared" si="161"/>
        <v>104.9328359776781</v>
      </c>
      <c r="DN46" s="2">
        <f t="shared" si="161"/>
        <v>104.31744296435274</v>
      </c>
      <c r="DO46" s="2">
        <f t="shared" si="161"/>
        <v>106.75892334682861</v>
      </c>
      <c r="DP46" s="2">
        <f t="shared" si="161"/>
        <v>109.52070625889048</v>
      </c>
      <c r="DQ46" s="2">
        <f t="shared" si="161"/>
        <v>110.7824879089616</v>
      </c>
      <c r="DR46" s="2">
        <f t="shared" si="161"/>
        <v>111.04278050114895</v>
      </c>
      <c r="DS46" s="2">
        <f t="shared" si="161"/>
        <v>111.45308463726884</v>
      </c>
      <c r="DT46" s="2">
        <f t="shared" si="161"/>
        <v>110.79292612612612</v>
      </c>
      <c r="DU46" s="2">
        <f t="shared" si="161"/>
        <v>109.68001148922205</v>
      </c>
      <c r="DV46" s="2">
        <f t="shared" si="161"/>
        <v>108.85244616724739</v>
      </c>
      <c r="DW46" s="2">
        <f t="shared" si="161"/>
        <v>109.44994747784222</v>
      </c>
      <c r="DX46" s="2">
        <f t="shared" si="161"/>
        <v>107.8306034749035</v>
      </c>
      <c r="DY46" s="2">
        <f t="shared" si="161"/>
        <v>103.86545176024957</v>
      </c>
      <c r="EA46" s="2">
        <f t="shared" si="71"/>
        <v>101.56396672672564</v>
      </c>
      <c r="EB46" s="2">
        <f t="shared" si="72"/>
        <v>100.48963052186676</v>
      </c>
      <c r="EC46" s="2">
        <f t="shared" si="73"/>
        <v>101.23401269702273</v>
      </c>
      <c r="ED46" s="2">
        <f t="shared" si="74"/>
        <v>102.82016935461525</v>
      </c>
      <c r="EE46" s="2">
        <f t="shared" si="75"/>
        <v>104.39991678243955</v>
      </c>
      <c r="EF46" s="2">
        <f t="shared" si="76"/>
        <v>107.14498967377004</v>
      </c>
      <c r="EG46" s="2">
        <f t="shared" si="77"/>
        <v>105.882525903366</v>
      </c>
      <c r="EH46" s="2">
        <f t="shared" si="78"/>
        <v>107.88693116634799</v>
      </c>
      <c r="EI46" s="2">
        <f t="shared" si="79"/>
        <v>109.48631143942592</v>
      </c>
      <c r="EJ46" s="2">
        <f t="shared" si="80"/>
        <v>109.18229787021758</v>
      </c>
      <c r="EK46" s="2">
        <f t="shared" si="81"/>
        <v>105.38076840100425</v>
      </c>
      <c r="EL46" s="2">
        <f t="shared" si="82"/>
        <v>104.24447653239928</v>
      </c>
      <c r="EM46" s="2">
        <f t="shared" si="83"/>
        <v>111.24236857957813</v>
      </c>
      <c r="EN46" s="2">
        <f t="shared" si="84"/>
        <v>110.93673835861181</v>
      </c>
      <c r="EO46" s="2">
        <f t="shared" si="85"/>
        <v>104.92961674734781</v>
      </c>
      <c r="EQ46" s="2">
        <f t="shared" si="86"/>
        <v>100.37996279964159</v>
      </c>
      <c r="ER46" s="2">
        <f t="shared" si="162"/>
        <v>100.67518390291373</v>
      </c>
      <c r="ES46" s="2">
        <f t="shared" si="162"/>
        <v>100.7408208148447</v>
      </c>
      <c r="ET46" s="2">
        <f t="shared" si="162"/>
        <v>102.62323551277133</v>
      </c>
      <c r="EU46" s="2">
        <f t="shared" si="162"/>
        <v>102.12966226570522</v>
      </c>
      <c r="EV46" s="2">
        <f t="shared" si="162"/>
        <v>108.46411271453097</v>
      </c>
      <c r="EW46" s="2">
        <f t="shared" si="162"/>
        <v>107.31426256048294</v>
      </c>
      <c r="EX46" s="2">
        <f t="shared" si="162"/>
        <v>108.26930882802985</v>
      </c>
      <c r="EY46" s="2">
        <f t="shared" si="162"/>
        <v>109.72789990023281</v>
      </c>
      <c r="EZ46" s="2">
        <f t="shared" si="162"/>
        <v>108.85829203729963</v>
      </c>
      <c r="FA46" s="2">
        <f t="shared" si="162"/>
        <v>108.08175597990947</v>
      </c>
      <c r="FB46" s="2">
        <f t="shared" si="162"/>
        <v>105.45691335108644</v>
      </c>
      <c r="FC46" s="2">
        <f t="shared" si="162"/>
        <v>109.84817481727518</v>
      </c>
      <c r="FD46" s="2">
        <f t="shared" si="162"/>
        <v>110.7040104700629</v>
      </c>
      <c r="FE46" s="2">
        <f t="shared" si="162"/>
        <v>108.62759547082423</v>
      </c>
      <c r="FG46" s="2">
        <f t="shared" si="88"/>
        <v>0.12471860519933407</v>
      </c>
      <c r="FH46" s="2">
        <f t="shared" si="163"/>
        <v>0.11563820224416498</v>
      </c>
      <c r="FI46" s="2">
        <f t="shared" si="163"/>
        <v>0.10933347462714062</v>
      </c>
      <c r="FJ46" s="2">
        <f t="shared" si="163"/>
        <v>0.11759399455882158</v>
      </c>
      <c r="FK46" s="2">
        <f t="shared" si="163"/>
        <v>0.12244428581622074</v>
      </c>
      <c r="FL46" s="2">
        <f t="shared" si="163"/>
        <v>0.11626390072546118</v>
      </c>
      <c r="FM46" s="2">
        <f t="shared" si="163"/>
        <v>0.11498434044229779</v>
      </c>
      <c r="FN46" s="2">
        <f t="shared" si="163"/>
        <v>0.10806448464890107</v>
      </c>
      <c r="FO46" s="2">
        <f t="shared" si="163"/>
        <v>0.11155915213866202</v>
      </c>
      <c r="FP46" s="2">
        <f t="shared" si="163"/>
        <v>0.1069310005240364</v>
      </c>
      <c r="FQ46" s="2">
        <f t="shared" si="163"/>
        <v>0.11163245393535941</v>
      </c>
      <c r="FR46" s="2">
        <f t="shared" si="163"/>
        <v>0.11539741560976807</v>
      </c>
      <c r="FS46" s="2">
        <f t="shared" si="163"/>
        <v>0.10248081216783664</v>
      </c>
      <c r="FT46" s="2">
        <f t="shared" si="163"/>
        <v>0.10581247157601184</v>
      </c>
      <c r="FU46" s="2">
        <f t="shared" si="163"/>
        <v>0.10013615782655894</v>
      </c>
      <c r="FW46" s="2">
        <f t="shared" si="112"/>
        <v>1.2065490393118641E-5</v>
      </c>
      <c r="FX46" s="2">
        <f t="shared" si="164"/>
        <v>1.4543590980305565E-5</v>
      </c>
      <c r="FY46" s="2">
        <f t="shared" si="165"/>
        <v>1.4226788453433609E-5</v>
      </c>
      <c r="FZ46" s="2">
        <f t="shared" si="166"/>
        <v>1.6937965434158389E-5</v>
      </c>
      <c r="GA46" s="2">
        <f t="shared" si="167"/>
        <v>1.7204560956827443E-5</v>
      </c>
      <c r="GB46" s="2">
        <f t="shared" si="168"/>
        <v>1.6578716583754461E-5</v>
      </c>
      <c r="GC46" s="2">
        <f t="shared" si="169"/>
        <v>1.6526601074659904E-5</v>
      </c>
      <c r="GD46" s="2">
        <f t="shared" si="170"/>
        <v>1.7362322090254256E-5</v>
      </c>
      <c r="GE46" s="2">
        <f t="shared" si="171"/>
        <v>1.9740413056153945E-5</v>
      </c>
      <c r="GF46" s="2">
        <f t="shared" si="172"/>
        <v>1.8603797801302267E-5</v>
      </c>
      <c r="GG46" s="2">
        <f t="shared" si="173"/>
        <v>1.5056046313070557E-5</v>
      </c>
      <c r="GH46" s="2">
        <f t="shared" si="174"/>
        <v>1.2385699913389289E-5</v>
      </c>
      <c r="GI46" s="2">
        <f t="shared" si="175"/>
        <v>1.0983471001781854E-5</v>
      </c>
      <c r="GJ46" s="2">
        <f t="shared" si="176"/>
        <v>1.1167338271305069E-5</v>
      </c>
      <c r="GK46" s="2">
        <f t="shared" si="177"/>
        <v>1.1101396390560679E-5</v>
      </c>
      <c r="GM46" s="86">
        <f t="shared" si="113"/>
        <v>1.7082746574127622E-7</v>
      </c>
      <c r="GN46" s="86">
        <f t="shared" si="178"/>
        <v>2.0470221036390916E-8</v>
      </c>
      <c r="GO46" s="86">
        <f t="shared" si="179"/>
        <v>6.8950347923495316E-9</v>
      </c>
      <c r="GP46" s="86">
        <f t="shared" si="180"/>
        <v>3.8762363478313278E-8</v>
      </c>
      <c r="GQ46" s="86">
        <f t="shared" si="181"/>
        <v>5.462090760112752E-8</v>
      </c>
      <c r="GR46" s="86">
        <f t="shared" si="182"/>
        <v>1.1388819781131081E-8</v>
      </c>
      <c r="GS46" s="86">
        <f t="shared" si="183"/>
        <v>1.2408987863505089E-8</v>
      </c>
      <c r="GT46" s="86">
        <f t="shared" si="184"/>
        <v>5.961970982107782E-9</v>
      </c>
      <c r="GU46" s="86">
        <f t="shared" si="185"/>
        <v>9.7824333549505249E-9</v>
      </c>
      <c r="GV46" s="86">
        <f t="shared" si="186"/>
        <v>1.7840536834033481E-9</v>
      </c>
      <c r="GW46" s="86">
        <f t="shared" si="187"/>
        <v>7.2998567021246521E-9</v>
      </c>
      <c r="GX46" s="86">
        <f t="shared" si="188"/>
        <v>5.4305110202584987E-8</v>
      </c>
      <c r="GY46" s="86">
        <f t="shared" si="189"/>
        <v>3.9083832446258819E-9</v>
      </c>
      <c r="GZ46" s="86">
        <f t="shared" si="190"/>
        <v>3.0180989370619798E-9</v>
      </c>
      <c r="HA46" s="86">
        <f t="shared" si="191"/>
        <v>1.8330357446808306E-10</v>
      </c>
      <c r="HC46" s="86">
        <f t="shared" si="145"/>
        <v>5.6855167615521312E-20</v>
      </c>
      <c r="HD46" s="86">
        <f t="shared" si="192"/>
        <v>3.6732118334407754E-19</v>
      </c>
      <c r="HE46" s="86">
        <f t="shared" si="193"/>
        <v>2.3928855181033281E-22</v>
      </c>
      <c r="HF46" s="86">
        <f t="shared" si="194"/>
        <v>2.1556066325008447E-23</v>
      </c>
      <c r="HG46" s="86">
        <f t="shared" si="195"/>
        <v>2.6138134533590731E-24</v>
      </c>
      <c r="HH46" s="86">
        <f t="shared" si="196"/>
        <v>6.5958308220321725E-25</v>
      </c>
      <c r="HI46" s="86">
        <f t="shared" si="197"/>
        <v>2.730771216861649E-24</v>
      </c>
      <c r="HJ46" s="86">
        <f t="shared" si="198"/>
        <v>9.3962374413330433E-25</v>
      </c>
      <c r="HK46" s="86">
        <f t="shared" si="199"/>
        <v>2.7368246718756384E-24</v>
      </c>
      <c r="HL46" s="86">
        <f t="shared" si="200"/>
        <v>9.2136916518868141E-24</v>
      </c>
      <c r="HM46" s="86">
        <f t="shared" si="201"/>
        <v>3.3383385953399242E-23</v>
      </c>
      <c r="HN46" s="86">
        <f t="shared" si="202"/>
        <v>1.5944665649800677E-22</v>
      </c>
      <c r="HO46" s="86">
        <f t="shared" si="203"/>
        <v>2.5814971391841023E-25</v>
      </c>
      <c r="HP46" s="86">
        <f t="shared" si="204"/>
        <v>2.5327218626262708E-26</v>
      </c>
      <c r="HQ46" s="86">
        <f t="shared" si="205"/>
        <v>3.2746345086683178E-29</v>
      </c>
      <c r="HS46" s="86">
        <f t="shared" si="114"/>
        <v>8.8084824602806234E-118</v>
      </c>
      <c r="HT46" s="86">
        <f t="shared" si="206"/>
        <v>4.0913390871521915E-112</v>
      </c>
      <c r="HU46" s="86">
        <f t="shared" si="207"/>
        <v>9.3331484785242808E-132</v>
      </c>
      <c r="HV46" s="86">
        <f t="shared" si="208"/>
        <v>1.6008922011033584E-135</v>
      </c>
      <c r="HW46" s="86">
        <f t="shared" si="209"/>
        <v>2.6734344283119662E-143</v>
      </c>
      <c r="HX46" s="86">
        <f t="shared" si="210"/>
        <v>7.951495885225214E-149</v>
      </c>
      <c r="HY46" s="86">
        <f t="shared" si="211"/>
        <v>4.4334965154353017E-145</v>
      </c>
      <c r="HZ46" s="86">
        <f t="shared" si="212"/>
        <v>4.5622402088117047E-145</v>
      </c>
      <c r="IA46" s="86">
        <f t="shared" si="213"/>
        <v>2.6869240230061394E-142</v>
      </c>
      <c r="IB46" s="86">
        <f t="shared" si="214"/>
        <v>8.0656361029870701E-141</v>
      </c>
      <c r="IC46" s="86">
        <f t="shared" si="215"/>
        <v>4.1713823159027399E-138</v>
      </c>
      <c r="ID46" s="86">
        <f t="shared" si="216"/>
        <v>1.2234331178402866E-132</v>
      </c>
      <c r="IE46" s="86">
        <f t="shared" si="217"/>
        <v>1.0422620544122795E-149</v>
      </c>
      <c r="IF46" s="86">
        <f t="shared" si="218"/>
        <v>5.6249819968890069E-59</v>
      </c>
      <c r="IG46" s="86">
        <f t="shared" si="219"/>
        <v>1.9986938800822924E-42</v>
      </c>
      <c r="II46" s="86">
        <f t="shared" si="115"/>
        <v>4.9494105413847864E-294</v>
      </c>
      <c r="IJ46" s="86">
        <f t="shared" si="116"/>
        <v>3.5244430228397802E-279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3.4434683029977663E-226</v>
      </c>
      <c r="IW46" s="86">
        <f t="shared" si="129"/>
        <v>5.2721010815937072E-175</v>
      </c>
      <c r="IY46" s="86">
        <f t="shared" si="130"/>
        <v>1.7082746574133307E-7</v>
      </c>
      <c r="IZ46" s="86">
        <f t="shared" si="131"/>
        <v>2.0470221036758237E-8</v>
      </c>
      <c r="JA46" s="86">
        <f t="shared" si="132"/>
        <v>6.8950347923497707E-9</v>
      </c>
      <c r="JB46" s="86">
        <f t="shared" si="133"/>
        <v>3.8762363478313298E-8</v>
      </c>
      <c r="JC46" s="86">
        <f t="shared" si="134"/>
        <v>5.462090760112752E-8</v>
      </c>
      <c r="JD46" s="86">
        <f t="shared" si="135"/>
        <v>1.1388819781131081E-8</v>
      </c>
      <c r="JE46" s="86">
        <f t="shared" si="136"/>
        <v>1.2408987863505092E-8</v>
      </c>
      <c r="JF46" s="86">
        <f t="shared" si="137"/>
        <v>5.9619709821077828E-9</v>
      </c>
      <c r="JG46" s="86">
        <f t="shared" si="138"/>
        <v>9.7824333549505282E-9</v>
      </c>
      <c r="JH46" s="86">
        <f t="shared" si="139"/>
        <v>1.7840536834033574E-9</v>
      </c>
      <c r="JI46" s="86">
        <f t="shared" si="140"/>
        <v>7.2998567021246852E-9</v>
      </c>
      <c r="JJ46" s="86">
        <f t="shared" si="141"/>
        <v>5.4305110202585145E-8</v>
      </c>
      <c r="JK46" s="86">
        <f t="shared" si="142"/>
        <v>3.9083832446258819E-9</v>
      </c>
      <c r="JL46" s="86">
        <f t="shared" si="143"/>
        <v>3.0180989370619798E-9</v>
      </c>
      <c r="JM46" s="86">
        <f t="shared" si="144"/>
        <v>1.8330357446808306E-10</v>
      </c>
    </row>
    <row r="47" spans="2:273" x14ac:dyDescent="0.25">
      <c r="B47" s="2">
        <v>20</v>
      </c>
      <c r="C47" s="37">
        <v>101.746</v>
      </c>
      <c r="D47" s="37">
        <v>104.155</v>
      </c>
      <c r="E47" s="37">
        <v>104.086</v>
      </c>
      <c r="F47" s="37">
        <v>101.276</v>
      </c>
      <c r="G47" s="37">
        <v>105.53400000000001</v>
      </c>
      <c r="H47" s="37">
        <v>108.621</v>
      </c>
      <c r="I47" s="37">
        <v>109.724</v>
      </c>
      <c r="J47" s="37">
        <v>111.86199999999999</v>
      </c>
      <c r="K47" s="37">
        <v>111.172</v>
      </c>
      <c r="L47" s="37">
        <v>111.483</v>
      </c>
      <c r="M47" s="37">
        <v>107.621</v>
      </c>
      <c r="N47" s="37">
        <v>106.741</v>
      </c>
      <c r="O47" s="37">
        <v>107.554</v>
      </c>
      <c r="P47" s="37">
        <v>108.678</v>
      </c>
      <c r="Q47" s="37">
        <v>101.983</v>
      </c>
      <c r="S47" s="4">
        <f t="shared" si="8"/>
        <v>103.61814588251556</v>
      </c>
      <c r="T47" s="4">
        <f t="shared" si="9"/>
        <v>104.04680905153464</v>
      </c>
      <c r="U47" s="4">
        <f t="shared" si="10"/>
        <v>104.5962829659008</v>
      </c>
      <c r="V47" s="4">
        <f t="shared" si="11"/>
        <v>104.25968687498201</v>
      </c>
      <c r="W47" s="4">
        <f t="shared" si="12"/>
        <v>106.57989775469358</v>
      </c>
      <c r="X47" s="4">
        <f t="shared" si="13"/>
        <v>109.367180643354</v>
      </c>
      <c r="Y47" s="4">
        <f t="shared" si="14"/>
        <v>110.32348151960863</v>
      </c>
      <c r="Z47" s="4">
        <f t="shared" si="15"/>
        <v>110.79555272150328</v>
      </c>
      <c r="AA47" s="4">
        <f t="shared" si="16"/>
        <v>111.36229592405071</v>
      </c>
      <c r="AB47" s="4">
        <f t="shared" si="17"/>
        <v>110.76809773555881</v>
      </c>
      <c r="AC47" s="4">
        <f t="shared" si="18"/>
        <v>109.30736942227179</v>
      </c>
      <c r="AD47" s="4">
        <f t="shared" si="19"/>
        <v>108.35840704981814</v>
      </c>
      <c r="AE47" s="4">
        <f t="shared" si="20"/>
        <v>109.79259303125011</v>
      </c>
      <c r="AF47" s="4">
        <f t="shared" si="21"/>
        <v>108.28805578488458</v>
      </c>
      <c r="AG47" s="4">
        <f t="shared" si="22"/>
        <v>104.09774765158414</v>
      </c>
      <c r="AI47" s="4">
        <f t="shared" si="23"/>
        <v>-1.8721458825155679</v>
      </c>
      <c r="AJ47" s="4">
        <f t="shared" si="24"/>
        <v>0.10819094846536359</v>
      </c>
      <c r="AK47" s="4">
        <f t="shared" si="25"/>
        <v>-0.51028296590079947</v>
      </c>
      <c r="AL47" s="4">
        <f t="shared" si="26"/>
        <v>-2.9836868749820127</v>
      </c>
      <c r="AM47" s="4">
        <f t="shared" si="27"/>
        <v>-1.0458977546935699</v>
      </c>
      <c r="AN47" s="4">
        <f t="shared" si="28"/>
        <v>-0.74618064335400902</v>
      </c>
      <c r="AO47" s="4">
        <f t="shared" si="29"/>
        <v>-0.59948151960863072</v>
      </c>
      <c r="AP47" s="4">
        <f t="shared" si="30"/>
        <v>1.0664472784967103</v>
      </c>
      <c r="AQ47" s="4">
        <f t="shared" si="31"/>
        <v>-0.19029592405071583</v>
      </c>
      <c r="AR47" s="4">
        <f t="shared" si="32"/>
        <v>0.71490226444119287</v>
      </c>
      <c r="AS47" s="4">
        <f t="shared" si="33"/>
        <v>-1.6863694222717953</v>
      </c>
      <c r="AT47" s="4">
        <f t="shared" si="34"/>
        <v>-1.6174070498181408</v>
      </c>
      <c r="AU47" s="4">
        <f t="shared" si="35"/>
        <v>-2.2385930312501046</v>
      </c>
      <c r="AV47" s="4">
        <f t="shared" si="146"/>
        <v>0.38994421511542043</v>
      </c>
      <c r="AW47" s="4">
        <f t="shared" si="146"/>
        <v>-2.114747651584139</v>
      </c>
      <c r="AY47" s="2">
        <f t="shared" si="96"/>
        <v>103.61780265621762</v>
      </c>
      <c r="AZ47" s="2">
        <f t="shared" si="147"/>
        <v>104.04675430194359</v>
      </c>
      <c r="BA47" s="2">
        <f t="shared" si="148"/>
        <v>104.59626289853395</v>
      </c>
      <c r="BB47" s="2">
        <f t="shared" si="149"/>
        <v>104.2595927063319</v>
      </c>
      <c r="BC47" s="2">
        <f t="shared" si="150"/>
        <v>106.57976805580593</v>
      </c>
      <c r="BD47" s="2">
        <f t="shared" si="151"/>
        <v>109.36715001205214</v>
      </c>
      <c r="BE47" s="2">
        <f t="shared" si="152"/>
        <v>110.32344856014521</v>
      </c>
      <c r="BF47" s="2">
        <f t="shared" si="153"/>
        <v>110.79553643091613</v>
      </c>
      <c r="BG47" s="2">
        <f t="shared" si="154"/>
        <v>111.36227032599655</v>
      </c>
      <c r="BH47" s="2">
        <f t="shared" si="155"/>
        <v>110.76809262849852</v>
      </c>
      <c r="BI47" s="2">
        <f t="shared" si="156"/>
        <v>109.30735042561426</v>
      </c>
      <c r="BJ47" s="2">
        <f t="shared" si="157"/>
        <v>108.35829157795943</v>
      </c>
      <c r="BK47" s="2">
        <f t="shared" si="158"/>
        <v>109.79258245540809</v>
      </c>
      <c r="BL47" s="2">
        <f t="shared" si="159"/>
        <v>108.28804784855078</v>
      </c>
      <c r="BM47" s="2">
        <f t="shared" si="160"/>
        <v>104.0977471204526</v>
      </c>
      <c r="BO47" s="2">
        <f t="shared" si="38"/>
        <v>101.746</v>
      </c>
      <c r="BP47" s="2">
        <f t="shared" si="39"/>
        <v>104.155</v>
      </c>
      <c r="BQ47" s="2">
        <f t="shared" si="40"/>
        <v>104.086</v>
      </c>
      <c r="BR47" s="2">
        <f t="shared" si="41"/>
        <v>101.276</v>
      </c>
      <c r="BS47" s="2">
        <f t="shared" si="42"/>
        <v>105.53400000000001</v>
      </c>
      <c r="BT47" s="2">
        <f t="shared" si="43"/>
        <v>108.621</v>
      </c>
      <c r="BU47" s="2">
        <f t="shared" si="44"/>
        <v>109.724</v>
      </c>
      <c r="BV47" s="2">
        <f t="shared" si="45"/>
        <v>111.86199999999999</v>
      </c>
      <c r="BW47" s="2">
        <f t="shared" si="46"/>
        <v>111.172</v>
      </c>
      <c r="BX47" s="2">
        <f t="shared" si="47"/>
        <v>111.483</v>
      </c>
      <c r="BY47" s="2">
        <f t="shared" si="48"/>
        <v>107.621</v>
      </c>
      <c r="BZ47" s="2">
        <f t="shared" si="49"/>
        <v>106.741</v>
      </c>
      <c r="CA47" s="2">
        <f t="shared" si="50"/>
        <v>107.554</v>
      </c>
      <c r="CB47" s="2">
        <f t="shared" si="51"/>
        <v>108.678</v>
      </c>
      <c r="CC47" s="2">
        <f t="shared" si="52"/>
        <v>101.983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103.95568761726079</v>
      </c>
      <c r="DL47" s="2">
        <f t="shared" si="161"/>
        <v>104.57151012145749</v>
      </c>
      <c r="DM47" s="2">
        <f t="shared" si="161"/>
        <v>105.06431141262721</v>
      </c>
      <c r="DN47" s="2">
        <f t="shared" si="161"/>
        <v>104.48969765478425</v>
      </c>
      <c r="DO47" s="2">
        <f t="shared" si="161"/>
        <v>106.93458974358975</v>
      </c>
      <c r="DP47" s="2">
        <f t="shared" si="161"/>
        <v>109.70749786628735</v>
      </c>
      <c r="DQ47" s="2">
        <f t="shared" si="161"/>
        <v>110.970253200569</v>
      </c>
      <c r="DR47" s="2">
        <f t="shared" si="161"/>
        <v>111.19829434292595</v>
      </c>
      <c r="DS47" s="2">
        <f t="shared" si="161"/>
        <v>111.63816453295399</v>
      </c>
      <c r="DT47" s="2">
        <f t="shared" si="161"/>
        <v>110.99336846846846</v>
      </c>
      <c r="DU47" s="2">
        <f t="shared" si="161"/>
        <v>109.86142925921877</v>
      </c>
      <c r="DV47" s="2">
        <f t="shared" si="161"/>
        <v>108.95963414634147</v>
      </c>
      <c r="DW47" s="2">
        <f t="shared" si="161"/>
        <v>109.6305556406609</v>
      </c>
      <c r="DX47" s="2">
        <f t="shared" si="161"/>
        <v>107.96180270270273</v>
      </c>
      <c r="DY47" s="2">
        <f t="shared" si="161"/>
        <v>104.00801492869877</v>
      </c>
      <c r="EA47" s="2">
        <f t="shared" si="71"/>
        <v>101.455271719546</v>
      </c>
      <c r="EB47" s="2">
        <f t="shared" si="72"/>
        <v>100.38669040025601</v>
      </c>
      <c r="EC47" s="2">
        <f t="shared" si="73"/>
        <v>101.11894133099823</v>
      </c>
      <c r="ED47" s="2">
        <f t="shared" si="74"/>
        <v>102.6848795549644</v>
      </c>
      <c r="EE47" s="2">
        <f t="shared" si="75"/>
        <v>104.26084322033896</v>
      </c>
      <c r="EF47" s="2">
        <f t="shared" si="76"/>
        <v>107.00756689029201</v>
      </c>
      <c r="EG47" s="2">
        <f t="shared" si="77"/>
        <v>105.78293448811903</v>
      </c>
      <c r="EH47" s="2">
        <f t="shared" si="78"/>
        <v>107.76371701720841</v>
      </c>
      <c r="EI47" s="2">
        <f t="shared" si="79"/>
        <v>109.35837450401013</v>
      </c>
      <c r="EJ47" s="2">
        <f t="shared" si="80"/>
        <v>109.05223292528493</v>
      </c>
      <c r="EK47" s="2">
        <f t="shared" si="81"/>
        <v>105.2856193749459</v>
      </c>
      <c r="EL47" s="2">
        <f t="shared" si="82"/>
        <v>104.15405166374779</v>
      </c>
      <c r="EM47" s="2">
        <f t="shared" si="83"/>
        <v>111.08689183464953</v>
      </c>
      <c r="EN47" s="2">
        <f t="shared" si="84"/>
        <v>110.80248070855669</v>
      </c>
      <c r="EO47" s="2">
        <f t="shared" si="85"/>
        <v>104.83275625708104</v>
      </c>
      <c r="EQ47" s="2">
        <f t="shared" si="86"/>
        <v>100.28624503407936</v>
      </c>
      <c r="ER47" s="2">
        <f t="shared" si="162"/>
        <v>100.56971255939092</v>
      </c>
      <c r="ES47" s="2">
        <f t="shared" si="162"/>
        <v>100.6320201468334</v>
      </c>
      <c r="ET47" s="2">
        <f t="shared" si="162"/>
        <v>102.4903359868772</v>
      </c>
      <c r="EU47" s="2">
        <f t="shared" si="162"/>
        <v>102.0199456481262</v>
      </c>
      <c r="EV47" s="2">
        <f t="shared" si="162"/>
        <v>108.30963839442425</v>
      </c>
      <c r="EW47" s="2">
        <f t="shared" si="162"/>
        <v>107.19600680851906</v>
      </c>
      <c r="EX47" s="2">
        <f t="shared" si="162"/>
        <v>108.14120369734253</v>
      </c>
      <c r="EY47" s="2">
        <f t="shared" si="162"/>
        <v>109.59688422627906</v>
      </c>
      <c r="EZ47" s="2">
        <f t="shared" si="162"/>
        <v>108.73245494392161</v>
      </c>
      <c r="FA47" s="2">
        <f t="shared" si="162"/>
        <v>107.95181468239471</v>
      </c>
      <c r="FB47" s="2">
        <f t="shared" si="162"/>
        <v>105.35126138064697</v>
      </c>
      <c r="FC47" s="2">
        <f t="shared" si="162"/>
        <v>109.70965959631823</v>
      </c>
      <c r="FD47" s="2">
        <f t="shared" si="162"/>
        <v>110.57247463932782</v>
      </c>
      <c r="FE47" s="2">
        <f t="shared" si="162"/>
        <v>108.48393660020299</v>
      </c>
      <c r="FG47" s="2">
        <f t="shared" si="88"/>
        <v>0.13512531882248924</v>
      </c>
      <c r="FH47" s="2">
        <f t="shared" si="163"/>
        <v>0.12539578119847414</v>
      </c>
      <c r="FI47" s="2">
        <f t="shared" si="163"/>
        <v>0.11863042218081606</v>
      </c>
      <c r="FJ47" s="2">
        <f t="shared" si="163"/>
        <v>0.12749281237634294</v>
      </c>
      <c r="FK47" s="2">
        <f t="shared" si="163"/>
        <v>0.1326899956755439</v>
      </c>
      <c r="FL47" s="2">
        <f t="shared" si="163"/>
        <v>0.12606675005450152</v>
      </c>
      <c r="FM47" s="2">
        <f t="shared" si="163"/>
        <v>0.12469452574711089</v>
      </c>
      <c r="FN47" s="2">
        <f t="shared" si="163"/>
        <v>0.11726773345579979</v>
      </c>
      <c r="FO47" s="2">
        <f t="shared" si="163"/>
        <v>0.12101964039305309</v>
      </c>
      <c r="FP47" s="2">
        <f t="shared" si="163"/>
        <v>0.11605027672117049</v>
      </c>
      <c r="FQ47" s="2">
        <f t="shared" si="163"/>
        <v>0.12109831107004895</v>
      </c>
      <c r="FR47" s="2">
        <f t="shared" si="163"/>
        <v>0.1251375518840461</v>
      </c>
      <c r="FS47" s="2">
        <f t="shared" si="163"/>
        <v>0.11126785257022222</v>
      </c>
      <c r="FT47" s="2">
        <f t="shared" si="163"/>
        <v>0.11484862470786078</v>
      </c>
      <c r="FU47" s="2">
        <f t="shared" si="163"/>
        <v>0.10874651838659315</v>
      </c>
      <c r="FW47" s="2">
        <f t="shared" si="112"/>
        <v>1.3229531741903947E-5</v>
      </c>
      <c r="FX47" s="2">
        <f t="shared" si="164"/>
        <v>1.5946708028075032E-5</v>
      </c>
      <c r="FY47" s="2">
        <f t="shared" si="165"/>
        <v>1.5599341929066588E-5</v>
      </c>
      <c r="FZ47" s="2">
        <f t="shared" si="166"/>
        <v>1.8572079436122899E-5</v>
      </c>
      <c r="GA47" s="2">
        <f t="shared" si="167"/>
        <v>1.8864394651029071E-5</v>
      </c>
      <c r="GB47" s="2">
        <f t="shared" si="168"/>
        <v>1.8178172178416457E-5</v>
      </c>
      <c r="GC47" s="2">
        <f t="shared" si="169"/>
        <v>1.8121028841525984E-5</v>
      </c>
      <c r="GD47" s="2">
        <f t="shared" si="170"/>
        <v>1.9037375717146625E-5</v>
      </c>
      <c r="GE47" s="2">
        <f t="shared" si="171"/>
        <v>2.1644891275816776E-5</v>
      </c>
      <c r="GF47" s="2">
        <f t="shared" si="172"/>
        <v>2.0398622041896288E-5</v>
      </c>
      <c r="GG47" s="2">
        <f t="shared" si="173"/>
        <v>1.6508602522334873E-5</v>
      </c>
      <c r="GH47" s="2">
        <f t="shared" si="174"/>
        <v>1.3580633670825847E-5</v>
      </c>
      <c r="GI47" s="2">
        <f t="shared" si="175"/>
        <v>1.2043123709742426E-5</v>
      </c>
      <c r="GJ47" s="2">
        <f t="shared" si="176"/>
        <v>1.2244729730912534E-5</v>
      </c>
      <c r="GK47" s="2">
        <f t="shared" si="177"/>
        <v>1.217242605180441E-5</v>
      </c>
      <c r="GM47" s="86">
        <f t="shared" si="113"/>
        <v>3.4038774932055356E-7</v>
      </c>
      <c r="GN47" s="86">
        <f t="shared" si="178"/>
        <v>4.5701458345960569E-8</v>
      </c>
      <c r="GO47" s="86">
        <f t="shared" si="179"/>
        <v>1.6152779834905773E-8</v>
      </c>
      <c r="GP47" s="86">
        <f t="shared" si="180"/>
        <v>8.3468456888698064E-8</v>
      </c>
      <c r="GQ47" s="86">
        <f t="shared" si="181"/>
        <v>1.1689264359555293E-7</v>
      </c>
      <c r="GR47" s="86">
        <f t="shared" si="182"/>
        <v>2.6528248536972958E-8</v>
      </c>
      <c r="GS47" s="86">
        <f t="shared" si="183"/>
        <v>2.8589580678323676E-8</v>
      </c>
      <c r="GT47" s="86">
        <f t="shared" si="184"/>
        <v>1.4028483474213105E-8</v>
      </c>
      <c r="GU47" s="86">
        <f t="shared" si="185"/>
        <v>2.2591640689832251E-8</v>
      </c>
      <c r="GV47" s="86">
        <f t="shared" si="186"/>
        <v>4.5252731630655306E-9</v>
      </c>
      <c r="GW47" s="86">
        <f t="shared" si="187"/>
        <v>1.7198022922663328E-8</v>
      </c>
      <c r="GX47" s="86">
        <f t="shared" si="188"/>
        <v>1.1340997200688884E-7</v>
      </c>
      <c r="GY47" s="86">
        <f t="shared" si="189"/>
        <v>9.2345152215066866E-9</v>
      </c>
      <c r="GZ47" s="86">
        <f t="shared" si="190"/>
        <v>7.3571085084091388E-9</v>
      </c>
      <c r="HA47" s="86">
        <f t="shared" si="191"/>
        <v>5.2253673176660048E-10</v>
      </c>
      <c r="HC47" s="86">
        <f t="shared" si="145"/>
        <v>2.2454555733544912E-19</v>
      </c>
      <c r="HD47" s="86">
        <f t="shared" si="192"/>
        <v>1.3900666586595758E-18</v>
      </c>
      <c r="HE47" s="86">
        <f t="shared" si="193"/>
        <v>1.1437615245706002E-21</v>
      </c>
      <c r="HF47" s="86">
        <f t="shared" si="194"/>
        <v>1.1278669826940648E-22</v>
      </c>
      <c r="HG47" s="86">
        <f t="shared" si="195"/>
        <v>1.491404198860482E-23</v>
      </c>
      <c r="HH47" s="86">
        <f t="shared" si="196"/>
        <v>3.9466166299114136E-24</v>
      </c>
      <c r="HI47" s="86">
        <f t="shared" si="197"/>
        <v>1.5500915042194626E-23</v>
      </c>
      <c r="HJ47" s="86">
        <f t="shared" si="198"/>
        <v>5.4551583398044467E-24</v>
      </c>
      <c r="HK47" s="86">
        <f t="shared" si="199"/>
        <v>1.5526378515489256E-23</v>
      </c>
      <c r="HL47" s="86">
        <f t="shared" si="200"/>
        <v>5.0532985451009254E-23</v>
      </c>
      <c r="HM47" s="86">
        <f t="shared" si="201"/>
        <v>1.7284744278833034E-22</v>
      </c>
      <c r="HN47" s="86">
        <f t="shared" si="202"/>
        <v>7.4944300364709144E-22</v>
      </c>
      <c r="HO47" s="86">
        <f t="shared" si="203"/>
        <v>1.4703962099556129E-24</v>
      </c>
      <c r="HP47" s="86">
        <f t="shared" si="204"/>
        <v>1.6044509111835731E-25</v>
      </c>
      <c r="HQ47" s="86">
        <f t="shared" si="205"/>
        <v>2.6661391368687824E-28</v>
      </c>
      <c r="HS47" s="86">
        <f t="shared" si="114"/>
        <v>2.2934852075917402E-115</v>
      </c>
      <c r="HT47" s="86">
        <f t="shared" si="206"/>
        <v>8.819033102724103E-110</v>
      </c>
      <c r="HU47" s="86">
        <f t="shared" si="207"/>
        <v>5.1741860427128455E-129</v>
      </c>
      <c r="HV47" s="86">
        <f t="shared" si="208"/>
        <v>1.1974751861402841E-132</v>
      </c>
      <c r="HW47" s="86">
        <f t="shared" si="209"/>
        <v>2.9921060779658203E-140</v>
      </c>
      <c r="HX47" s="86">
        <f t="shared" si="210"/>
        <v>1.1288437985863348E-145</v>
      </c>
      <c r="HY47" s="86">
        <f t="shared" si="211"/>
        <v>5.0929849607130338E-142</v>
      </c>
      <c r="HZ47" s="86">
        <f t="shared" si="212"/>
        <v>5.3469318323150196E-142</v>
      </c>
      <c r="IA47" s="86">
        <f t="shared" si="213"/>
        <v>2.8745310022739259E-139</v>
      </c>
      <c r="IB47" s="86">
        <f t="shared" si="214"/>
        <v>7.8659912318040847E-138</v>
      </c>
      <c r="IC47" s="86">
        <f t="shared" si="215"/>
        <v>3.2811342429529108E-135</v>
      </c>
      <c r="ID47" s="86">
        <f t="shared" si="216"/>
        <v>6.3053395938937104E-130</v>
      </c>
      <c r="IE47" s="86">
        <f t="shared" si="217"/>
        <v>1.1640684005382932E-146</v>
      </c>
      <c r="IF47" s="86">
        <f t="shared" si="218"/>
        <v>8.2278825891076842E-58</v>
      </c>
      <c r="IG47" s="86">
        <f t="shared" si="219"/>
        <v>1.3462937350170515E-41</v>
      </c>
      <c r="II47" s="86">
        <f t="shared" si="115"/>
        <v>2.6452263656230985E-289</v>
      </c>
      <c r="IJ47" s="86">
        <f t="shared" si="116"/>
        <v>1.2868660449827436E-274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1.3877685498487198E-222</v>
      </c>
      <c r="IW47" s="86">
        <f t="shared" si="129"/>
        <v>3.1857889932217774E-172</v>
      </c>
      <c r="IY47" s="86">
        <f t="shared" si="130"/>
        <v>3.4038774932077813E-7</v>
      </c>
      <c r="IZ47" s="86">
        <f t="shared" si="131"/>
        <v>4.5701458347350636E-8</v>
      </c>
      <c r="JA47" s="86">
        <f t="shared" si="132"/>
        <v>1.6152779834906918E-8</v>
      </c>
      <c r="JB47" s="86">
        <f t="shared" si="133"/>
        <v>8.3468456888698183E-8</v>
      </c>
      <c r="JC47" s="86">
        <f t="shared" si="134"/>
        <v>1.1689264359555294E-7</v>
      </c>
      <c r="JD47" s="86">
        <f t="shared" si="135"/>
        <v>2.6528248536972961E-8</v>
      </c>
      <c r="JE47" s="86">
        <f t="shared" si="136"/>
        <v>2.8589580678323693E-8</v>
      </c>
      <c r="JF47" s="86">
        <f t="shared" si="137"/>
        <v>1.4028483474213109E-8</v>
      </c>
      <c r="JG47" s="86">
        <f t="shared" si="138"/>
        <v>2.2591640689832267E-8</v>
      </c>
      <c r="JH47" s="86">
        <f t="shared" si="139"/>
        <v>4.525273163065581E-9</v>
      </c>
      <c r="JI47" s="86">
        <f t="shared" si="140"/>
        <v>1.71980229226635E-8</v>
      </c>
      <c r="JJ47" s="86">
        <f t="shared" si="141"/>
        <v>1.1340997200688959E-7</v>
      </c>
      <c r="JK47" s="86">
        <f t="shared" si="142"/>
        <v>9.2345152215066883E-9</v>
      </c>
      <c r="JL47" s="86">
        <f t="shared" si="143"/>
        <v>7.3571085084091388E-9</v>
      </c>
      <c r="JM47" s="86">
        <f t="shared" si="144"/>
        <v>5.2253673176660048E-10</v>
      </c>
    </row>
    <row r="48" spans="2:273" x14ac:dyDescent="0.25">
      <c r="B48" s="2">
        <v>21</v>
      </c>
      <c r="C48" s="37">
        <v>102.27</v>
      </c>
      <c r="D48" s="37">
        <v>102</v>
      </c>
      <c r="E48" s="37">
        <v>105.069</v>
      </c>
      <c r="F48" s="37">
        <v>101.983</v>
      </c>
      <c r="G48" s="37">
        <v>106.069</v>
      </c>
      <c r="H48" s="37">
        <v>107.86199999999999</v>
      </c>
      <c r="I48" s="37">
        <v>109.96599999999999</v>
      </c>
      <c r="J48" s="37">
        <v>110.46599999999999</v>
      </c>
      <c r="K48" s="37">
        <v>110.13800000000001</v>
      </c>
      <c r="L48" s="37">
        <v>110.10299999999999</v>
      </c>
      <c r="M48" s="37">
        <v>110.155</v>
      </c>
      <c r="N48" s="37">
        <v>109.60299999999999</v>
      </c>
      <c r="O48" s="37">
        <v>110</v>
      </c>
      <c r="P48" s="37">
        <v>106.271</v>
      </c>
      <c r="Q48" s="37">
        <v>103.64400000000001</v>
      </c>
      <c r="S48" s="4">
        <f t="shared" si="8"/>
        <v>103.63741809647401</v>
      </c>
      <c r="T48" s="4">
        <f t="shared" si="9"/>
        <v>104.09513365762675</v>
      </c>
      <c r="U48" s="4">
        <f t="shared" si="10"/>
        <v>104.6567272650551</v>
      </c>
      <c r="V48" s="4">
        <f t="shared" si="11"/>
        <v>104.37043713988196</v>
      </c>
      <c r="W48" s="4">
        <f t="shared" si="12"/>
        <v>106.68117218421881</v>
      </c>
      <c r="X48" s="4">
        <f t="shared" si="13"/>
        <v>109.48138054816891</v>
      </c>
      <c r="Y48" s="4">
        <f t="shared" si="14"/>
        <v>110.41849266051096</v>
      </c>
      <c r="Z48" s="4">
        <f t="shared" si="15"/>
        <v>110.88173167057107</v>
      </c>
      <c r="AA48" s="4">
        <f t="shared" si="16"/>
        <v>111.48322374293383</v>
      </c>
      <c r="AB48" s="4">
        <f t="shared" si="17"/>
        <v>110.90795784260763</v>
      </c>
      <c r="AC48" s="4">
        <f t="shared" si="18"/>
        <v>109.40607153398216</v>
      </c>
      <c r="AD48" s="4">
        <f t="shared" si="19"/>
        <v>108.38876896932668</v>
      </c>
      <c r="AE48" s="4">
        <f t="shared" si="20"/>
        <v>109.94639191600059</v>
      </c>
      <c r="AF48" s="4">
        <f t="shared" si="21"/>
        <v>108.4137584755514</v>
      </c>
      <c r="AG48" s="4">
        <f t="shared" si="22"/>
        <v>104.21969522593992</v>
      </c>
      <c r="AI48" s="4">
        <f t="shared" si="23"/>
        <v>-1.3674180964740117</v>
      </c>
      <c r="AJ48" s="4">
        <f t="shared" si="24"/>
        <v>-2.0951336576267465</v>
      </c>
      <c r="AK48" s="4">
        <f t="shared" si="25"/>
        <v>0.41227273494490646</v>
      </c>
      <c r="AL48" s="4">
        <f t="shared" si="26"/>
        <v>-2.3874371398819534</v>
      </c>
      <c r="AM48" s="4">
        <f t="shared" si="27"/>
        <v>-0.61217218421880659</v>
      </c>
      <c r="AN48" s="4">
        <f t="shared" si="28"/>
        <v>-1.6193805481689196</v>
      </c>
      <c r="AO48" s="4">
        <f t="shared" si="29"/>
        <v>-0.45249266051096981</v>
      </c>
      <c r="AP48" s="4">
        <f t="shared" si="30"/>
        <v>-0.41573167057107696</v>
      </c>
      <c r="AQ48" s="4">
        <f t="shared" si="31"/>
        <v>-1.3452237429338254</v>
      </c>
      <c r="AR48" s="4">
        <f t="shared" si="32"/>
        <v>-0.80495784260763514</v>
      </c>
      <c r="AS48" s="4">
        <f t="shared" si="33"/>
        <v>0.74892846601784413</v>
      </c>
      <c r="AT48" s="4">
        <f t="shared" si="34"/>
        <v>1.2142310306733179</v>
      </c>
      <c r="AU48" s="4">
        <f t="shared" si="35"/>
        <v>5.3608083999407086E-2</v>
      </c>
      <c r="AV48" s="4">
        <f t="shared" si="146"/>
        <v>-2.1427584755514033</v>
      </c>
      <c r="AW48" s="4">
        <f t="shared" si="146"/>
        <v>-0.57569522593990996</v>
      </c>
      <c r="AY48" s="2">
        <f t="shared" si="96"/>
        <v>103.63676101757218</v>
      </c>
      <c r="AZ48" s="2">
        <f t="shared" si="147"/>
        <v>104.095016659582</v>
      </c>
      <c r="BA48" s="2">
        <f t="shared" si="148"/>
        <v>104.65668231534589</v>
      </c>
      <c r="BB48" s="2">
        <f t="shared" si="149"/>
        <v>104.37024280078241</v>
      </c>
      <c r="BC48" s="2">
        <f t="shared" si="150"/>
        <v>106.68090627476701</v>
      </c>
      <c r="BD48" s="2">
        <f t="shared" si="151"/>
        <v>109.48131238287637</v>
      </c>
      <c r="BE48" s="2">
        <f t="shared" si="152"/>
        <v>110.41842006579597</v>
      </c>
      <c r="BF48" s="2">
        <f t="shared" si="153"/>
        <v>110.88169501920181</v>
      </c>
      <c r="BG48" s="2">
        <f t="shared" si="154"/>
        <v>111.48316720465075</v>
      </c>
      <c r="BH48" s="2">
        <f t="shared" si="155"/>
        <v>110.90794549175254</v>
      </c>
      <c r="BI48" s="2">
        <f t="shared" si="156"/>
        <v>109.40602876670881</v>
      </c>
      <c r="BJ48" s="2">
        <f t="shared" si="157"/>
        <v>108.38853748089606</v>
      </c>
      <c r="BK48" s="2">
        <f t="shared" si="158"/>
        <v>109.94636800654266</v>
      </c>
      <c r="BL48" s="2">
        <f t="shared" si="159"/>
        <v>108.41373999740151</v>
      </c>
      <c r="BM48" s="2">
        <f t="shared" si="160"/>
        <v>104.21969378725855</v>
      </c>
      <c r="BO48" s="2">
        <f t="shared" si="38"/>
        <v>102.27</v>
      </c>
      <c r="BP48" s="2">
        <f t="shared" si="39"/>
        <v>102</v>
      </c>
      <c r="BQ48" s="2">
        <f t="shared" si="40"/>
        <v>105.069</v>
      </c>
      <c r="BR48" s="2">
        <f t="shared" si="41"/>
        <v>101.983</v>
      </c>
      <c r="BS48" s="2">
        <f t="shared" si="42"/>
        <v>106.069</v>
      </c>
      <c r="BT48" s="2">
        <f t="shared" si="43"/>
        <v>107.86199999999999</v>
      </c>
      <c r="BU48" s="2">
        <f t="shared" si="44"/>
        <v>109.96599999999999</v>
      </c>
      <c r="BV48" s="2">
        <f t="shared" si="45"/>
        <v>110.46599999999999</v>
      </c>
      <c r="BW48" s="2">
        <f t="shared" si="46"/>
        <v>110.13800000000001</v>
      </c>
      <c r="BX48" s="2">
        <f t="shared" si="47"/>
        <v>110.10299999999999</v>
      </c>
      <c r="BY48" s="2">
        <f t="shared" si="48"/>
        <v>110.155</v>
      </c>
      <c r="BZ48" s="2">
        <f t="shared" si="49"/>
        <v>109.60299999999999</v>
      </c>
      <c r="CA48" s="2">
        <f t="shared" si="50"/>
        <v>110</v>
      </c>
      <c r="CB48" s="2">
        <f t="shared" si="51"/>
        <v>106.271</v>
      </c>
      <c r="CC48" s="2">
        <f t="shared" si="52"/>
        <v>103.64400000000001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104.02911285178237</v>
      </c>
      <c r="DL48" s="2">
        <f t="shared" si="161"/>
        <v>104.69417004048583</v>
      </c>
      <c r="DM48" s="2">
        <f t="shared" si="161"/>
        <v>105.19578684757633</v>
      </c>
      <c r="DN48" s="2">
        <f t="shared" si="161"/>
        <v>104.66195234521578</v>
      </c>
      <c r="DO48" s="2">
        <f t="shared" si="161"/>
        <v>107.11025614035088</v>
      </c>
      <c r="DP48" s="2">
        <f t="shared" si="161"/>
        <v>109.89428947368422</v>
      </c>
      <c r="DQ48" s="2">
        <f t="shared" si="161"/>
        <v>111.1580184921764</v>
      </c>
      <c r="DR48" s="2">
        <f t="shared" si="161"/>
        <v>111.35380818470296</v>
      </c>
      <c r="DS48" s="2">
        <f t="shared" si="161"/>
        <v>111.82324442863916</v>
      </c>
      <c r="DT48" s="2">
        <f t="shared" si="161"/>
        <v>111.1938108108108</v>
      </c>
      <c r="DU48" s="2">
        <f t="shared" si="161"/>
        <v>110.04284702921548</v>
      </c>
      <c r="DV48" s="2">
        <f t="shared" si="161"/>
        <v>109.06682212543554</v>
      </c>
      <c r="DW48" s="2">
        <f t="shared" si="161"/>
        <v>109.8111638034796</v>
      </c>
      <c r="DX48" s="2">
        <f t="shared" si="161"/>
        <v>108.09300193050196</v>
      </c>
      <c r="DY48" s="2">
        <f t="shared" si="161"/>
        <v>104.15057809714796</v>
      </c>
      <c r="EA48" s="2">
        <f t="shared" si="71"/>
        <v>101.34657671236637</v>
      </c>
      <c r="EB48" s="2">
        <f t="shared" si="72"/>
        <v>100.28375027864529</v>
      </c>
      <c r="EC48" s="2">
        <f t="shared" si="73"/>
        <v>101.0038699649737</v>
      </c>
      <c r="ED48" s="2">
        <f t="shared" si="74"/>
        <v>102.54958975531356</v>
      </c>
      <c r="EE48" s="2">
        <f t="shared" si="75"/>
        <v>104.12176965823838</v>
      </c>
      <c r="EF48" s="2">
        <f t="shared" si="76"/>
        <v>106.87014410681398</v>
      </c>
      <c r="EG48" s="2">
        <f t="shared" si="77"/>
        <v>105.68334307287203</v>
      </c>
      <c r="EH48" s="2">
        <f t="shared" si="78"/>
        <v>107.64050286806882</v>
      </c>
      <c r="EI48" s="2">
        <f t="shared" si="79"/>
        <v>109.23043756859434</v>
      </c>
      <c r="EJ48" s="2">
        <f t="shared" si="80"/>
        <v>108.92216798035227</v>
      </c>
      <c r="EK48" s="2">
        <f t="shared" si="81"/>
        <v>105.19047034888754</v>
      </c>
      <c r="EL48" s="2">
        <f t="shared" si="82"/>
        <v>104.0636267950963</v>
      </c>
      <c r="EM48" s="2">
        <f t="shared" si="83"/>
        <v>110.93141508972096</v>
      </c>
      <c r="EN48" s="2">
        <f t="shared" si="84"/>
        <v>110.66822305850157</v>
      </c>
      <c r="EO48" s="2">
        <f t="shared" si="85"/>
        <v>104.73589576681428</v>
      </c>
      <c r="EQ48" s="2">
        <f t="shared" si="86"/>
        <v>100.19252726851711</v>
      </c>
      <c r="ER48" s="2">
        <f t="shared" si="162"/>
        <v>100.4642412158681</v>
      </c>
      <c r="ES48" s="2">
        <f t="shared" si="162"/>
        <v>100.5232194788221</v>
      </c>
      <c r="ET48" s="2">
        <f t="shared" si="162"/>
        <v>102.35743646098307</v>
      </c>
      <c r="EU48" s="2">
        <f t="shared" si="162"/>
        <v>101.91022903054719</v>
      </c>
      <c r="EV48" s="2">
        <f t="shared" si="162"/>
        <v>108.15516407431754</v>
      </c>
      <c r="EW48" s="2">
        <f t="shared" si="162"/>
        <v>107.07775105655516</v>
      </c>
      <c r="EX48" s="2">
        <f t="shared" si="162"/>
        <v>108.01309856665522</v>
      </c>
      <c r="EY48" s="2">
        <f t="shared" si="162"/>
        <v>109.4658685523253</v>
      </c>
      <c r="EZ48" s="2">
        <f t="shared" si="162"/>
        <v>108.60661785054359</v>
      </c>
      <c r="FA48" s="2">
        <f t="shared" si="162"/>
        <v>107.82187338487996</v>
      </c>
      <c r="FB48" s="2">
        <f t="shared" si="162"/>
        <v>105.24560941020751</v>
      </c>
      <c r="FC48" s="2">
        <f t="shared" si="162"/>
        <v>109.57114437536129</v>
      </c>
      <c r="FD48" s="2">
        <f t="shared" si="162"/>
        <v>110.44093880859273</v>
      </c>
      <c r="FE48" s="2">
        <f t="shared" si="162"/>
        <v>108.34027772958176</v>
      </c>
      <c r="FG48" s="2">
        <f t="shared" si="88"/>
        <v>0.14625528728164111</v>
      </c>
      <c r="FH48" s="2">
        <f t="shared" si="163"/>
        <v>0.13585022949658113</v>
      </c>
      <c r="FI48" s="2">
        <f t="shared" si="163"/>
        <v>0.12860376914238539</v>
      </c>
      <c r="FJ48" s="2">
        <f t="shared" si="163"/>
        <v>0.13809448853533557</v>
      </c>
      <c r="FK48" s="2">
        <f t="shared" si="163"/>
        <v>0.14365268969810299</v>
      </c>
      <c r="FL48" s="2">
        <f t="shared" si="163"/>
        <v>0.13656840318131497</v>
      </c>
      <c r="FM48" s="2">
        <f t="shared" si="163"/>
        <v>0.13509954026729795</v>
      </c>
      <c r="FN48" s="2">
        <f t="shared" si="163"/>
        <v>0.12714304448914099</v>
      </c>
      <c r="FO48" s="2">
        <f t="shared" si="163"/>
        <v>0.13116395854105795</v>
      </c>
      <c r="FP48" s="2">
        <f t="shared" si="163"/>
        <v>0.12583767898800333</v>
      </c>
      <c r="FQ48" s="2">
        <f t="shared" si="163"/>
        <v>0.13124823901002658</v>
      </c>
      <c r="FR48" s="2">
        <f t="shared" si="163"/>
        <v>0.13557380843221264</v>
      </c>
      <c r="FS48" s="2">
        <f t="shared" si="163"/>
        <v>0.12070699414358195</v>
      </c>
      <c r="FT48" s="2">
        <f t="shared" si="163"/>
        <v>0.12454896200755607</v>
      </c>
      <c r="FU48" s="2">
        <f t="shared" si="163"/>
        <v>0.11800016774166033</v>
      </c>
      <c r="FW48" s="2">
        <f t="shared" si="112"/>
        <v>1.4505874585444077E-5</v>
      </c>
      <c r="FX48" s="2">
        <f t="shared" si="164"/>
        <v>1.7485190751911512E-5</v>
      </c>
      <c r="FY48" s="2">
        <f t="shared" si="165"/>
        <v>1.7104312557475389E-5</v>
      </c>
      <c r="FZ48" s="2">
        <f t="shared" si="166"/>
        <v>2.0363843670798202E-5</v>
      </c>
      <c r="GA48" s="2">
        <f t="shared" si="167"/>
        <v>2.0684359772701506E-5</v>
      </c>
      <c r="GB48" s="2">
        <f t="shared" si="168"/>
        <v>1.99319344827982E-5</v>
      </c>
      <c r="GC48" s="2">
        <f t="shared" si="169"/>
        <v>1.9869278279270252E-5</v>
      </c>
      <c r="GD48" s="2">
        <f t="shared" si="170"/>
        <v>2.0874029046481756E-5</v>
      </c>
      <c r="GE48" s="2">
        <f t="shared" si="171"/>
        <v>2.3733101780934244E-5</v>
      </c>
      <c r="GF48" s="2">
        <f t="shared" si="172"/>
        <v>2.2366600282337844E-5</v>
      </c>
      <c r="GG48" s="2">
        <f t="shared" si="173"/>
        <v>1.8101293884238263E-5</v>
      </c>
      <c r="GH48" s="2">
        <f t="shared" si="174"/>
        <v>1.489084919935614E-5</v>
      </c>
      <c r="GI48" s="2">
        <f t="shared" si="175"/>
        <v>1.320500721830487E-5</v>
      </c>
      <c r="GJ48" s="2">
        <f t="shared" si="176"/>
        <v>1.3426063306739476E-5</v>
      </c>
      <c r="GK48" s="2">
        <f t="shared" si="177"/>
        <v>1.3346784085856486E-5</v>
      </c>
      <c r="GM48" s="86">
        <f t="shared" si="113"/>
        <v>6.674123583164046E-7</v>
      </c>
      <c r="GN48" s="86">
        <f t="shared" si="178"/>
        <v>1.0008781717225586E-7</v>
      </c>
      <c r="GO48" s="86">
        <f t="shared" si="179"/>
        <v>3.7078089174577204E-8</v>
      </c>
      <c r="GP48" s="86">
        <f t="shared" si="180"/>
        <v>1.7649330175707E-7</v>
      </c>
      <c r="GQ48" s="86">
        <f t="shared" si="181"/>
        <v>2.4562552116339823E-7</v>
      </c>
      <c r="GR48" s="86">
        <f t="shared" si="182"/>
        <v>6.0530020911243199E-8</v>
      </c>
      <c r="GS48" s="86">
        <f t="shared" si="183"/>
        <v>6.4550970063202849E-8</v>
      </c>
      <c r="GT48" s="86">
        <f t="shared" si="184"/>
        <v>3.2342145735852841E-8</v>
      </c>
      <c r="GU48" s="86">
        <f t="shared" si="185"/>
        <v>5.1137426344281948E-8</v>
      </c>
      <c r="GV48" s="86">
        <f t="shared" si="186"/>
        <v>1.1220761344844457E-8</v>
      </c>
      <c r="GW48" s="86">
        <f t="shared" si="187"/>
        <v>3.9687594944315205E-8</v>
      </c>
      <c r="GX48" s="86">
        <f t="shared" si="188"/>
        <v>2.3282529507527328E-7</v>
      </c>
      <c r="GY48" s="86">
        <f t="shared" si="189"/>
        <v>2.1383677077248741E-8</v>
      </c>
      <c r="GZ48" s="86">
        <f t="shared" si="190"/>
        <v>1.7555183065725547E-8</v>
      </c>
      <c r="HA48" s="86">
        <f t="shared" si="191"/>
        <v>1.4516072067276128E-9</v>
      </c>
      <c r="HC48" s="86">
        <f t="shared" si="145"/>
        <v>8.6742962628412716E-19</v>
      </c>
      <c r="HD48" s="86">
        <f t="shared" si="192"/>
        <v>5.1476111336825117E-18</v>
      </c>
      <c r="HE48" s="86">
        <f t="shared" si="193"/>
        <v>5.3293155769512473E-21</v>
      </c>
      <c r="HF48" s="86">
        <f t="shared" si="194"/>
        <v>5.7428456888849497E-22</v>
      </c>
      <c r="HG48" s="86">
        <f t="shared" si="195"/>
        <v>8.2668235393281115E-23</v>
      </c>
      <c r="HH48" s="86">
        <f t="shared" si="196"/>
        <v>2.2921271212499976E-23</v>
      </c>
      <c r="HI48" s="86">
        <f t="shared" si="197"/>
        <v>8.5490295351043653E-23</v>
      </c>
      <c r="HJ48" s="86">
        <f t="shared" si="198"/>
        <v>3.0766150290931088E-23</v>
      </c>
      <c r="HK48" s="86">
        <f t="shared" si="199"/>
        <v>8.5583220441704771E-23</v>
      </c>
      <c r="HL48" s="86">
        <f t="shared" si="200"/>
        <v>2.6941080457309079E-22</v>
      </c>
      <c r="HM48" s="86">
        <f t="shared" si="201"/>
        <v>8.7101505031938197E-22</v>
      </c>
      <c r="HN48" s="86">
        <f t="shared" si="202"/>
        <v>3.4364701352105069E-21</v>
      </c>
      <c r="HO48" s="86">
        <f t="shared" si="203"/>
        <v>8.1465166475001807E-24</v>
      </c>
      <c r="HP48" s="86">
        <f t="shared" si="204"/>
        <v>9.8641713680974679E-25</v>
      </c>
      <c r="HQ48" s="86">
        <f t="shared" si="205"/>
        <v>2.096699261908389E-27</v>
      </c>
      <c r="HS48" s="86">
        <f t="shared" si="114"/>
        <v>5.6328564037624616E-113</v>
      </c>
      <c r="HT48" s="86">
        <f t="shared" si="206"/>
        <v>1.7951189300325748E-107</v>
      </c>
      <c r="HU48" s="86">
        <f t="shared" si="207"/>
        <v>2.6818545835652391E-126</v>
      </c>
      <c r="HV48" s="86">
        <f t="shared" si="208"/>
        <v>8.3369549354153018E-130</v>
      </c>
      <c r="HW48" s="86">
        <f t="shared" si="209"/>
        <v>3.1026360013864096E-137</v>
      </c>
      <c r="HX48" s="86">
        <f t="shared" si="210"/>
        <v>1.4815322939765001E-142</v>
      </c>
      <c r="HY48" s="86">
        <f t="shared" si="211"/>
        <v>5.4226938295690068E-139</v>
      </c>
      <c r="HZ48" s="86">
        <f t="shared" si="212"/>
        <v>5.8057199145898949E-139</v>
      </c>
      <c r="IA48" s="86">
        <f t="shared" si="213"/>
        <v>2.8504723705986373E-136</v>
      </c>
      <c r="IB48" s="86">
        <f t="shared" si="214"/>
        <v>7.1192868718017278E-135</v>
      </c>
      <c r="IC48" s="86">
        <f t="shared" si="215"/>
        <v>2.4028726968116429E-132</v>
      </c>
      <c r="ID48" s="86">
        <f t="shared" si="216"/>
        <v>3.0442788234526091E-127</v>
      </c>
      <c r="IE48" s="86">
        <f t="shared" si="217"/>
        <v>1.20862821686946E-143</v>
      </c>
      <c r="IF48" s="86">
        <f t="shared" si="218"/>
        <v>1.1709753593753364E-56</v>
      </c>
      <c r="IG48" s="86">
        <f t="shared" si="219"/>
        <v>8.8941086914305818E-41</v>
      </c>
      <c r="II48" s="86">
        <f t="shared" si="115"/>
        <v>1.2936678828167088E-284</v>
      </c>
      <c r="IJ48" s="86">
        <f t="shared" si="116"/>
        <v>4.3067780575303221E-270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5.229439814601609E-219</v>
      </c>
      <c r="IW48" s="86">
        <f t="shared" si="129"/>
        <v>1.8279429255766423E-169</v>
      </c>
      <c r="IY48" s="86">
        <f t="shared" si="130"/>
        <v>6.6741235831727207E-7</v>
      </c>
      <c r="IZ48" s="86">
        <f t="shared" si="131"/>
        <v>1.0008781717740348E-7</v>
      </c>
      <c r="JA48" s="86">
        <f t="shared" si="132"/>
        <v>3.7078089174582531E-8</v>
      </c>
      <c r="JB48" s="86">
        <f t="shared" si="133"/>
        <v>1.7649330175707058E-7</v>
      </c>
      <c r="JC48" s="86">
        <f t="shared" si="134"/>
        <v>2.4562552116339833E-7</v>
      </c>
      <c r="JD48" s="86">
        <f t="shared" si="135"/>
        <v>6.0530020911243226E-8</v>
      </c>
      <c r="JE48" s="86">
        <f t="shared" si="136"/>
        <v>6.4550970063202929E-8</v>
      </c>
      <c r="JF48" s="86">
        <f t="shared" si="137"/>
        <v>3.2342145735852874E-8</v>
      </c>
      <c r="JG48" s="86">
        <f t="shared" si="138"/>
        <v>5.1137426344282034E-8</v>
      </c>
      <c r="JH48" s="86">
        <f t="shared" si="139"/>
        <v>1.1220761344844727E-8</v>
      </c>
      <c r="JI48" s="86">
        <f t="shared" si="140"/>
        <v>3.9687594944316078E-8</v>
      </c>
      <c r="JJ48" s="86">
        <f t="shared" si="141"/>
        <v>2.3282529507527672E-7</v>
      </c>
      <c r="JK48" s="86">
        <f t="shared" si="142"/>
        <v>2.1383677077248747E-8</v>
      </c>
      <c r="JL48" s="86">
        <f t="shared" si="143"/>
        <v>1.7555183065725547E-8</v>
      </c>
      <c r="JM48" s="86">
        <f t="shared" si="144"/>
        <v>1.4516072067276128E-9</v>
      </c>
    </row>
    <row r="49" spans="2:273" x14ac:dyDescent="0.25">
      <c r="B49" s="2">
        <v>22</v>
      </c>
      <c r="C49" s="37">
        <v>102.92100000000001</v>
      </c>
      <c r="D49" s="37">
        <v>103.39700000000001</v>
      </c>
      <c r="E49" s="37">
        <v>100.86199999999999</v>
      </c>
      <c r="F49" s="37">
        <v>102.86199999999999</v>
      </c>
      <c r="G49" s="37">
        <v>108.10299999999999</v>
      </c>
      <c r="H49" s="37">
        <v>108.19</v>
      </c>
      <c r="I49" s="37">
        <v>111.121</v>
      </c>
      <c r="J49" s="37">
        <v>108.655</v>
      </c>
      <c r="K49" s="37">
        <v>110.86199999999999</v>
      </c>
      <c r="L49" s="37">
        <v>112.46599999999999</v>
      </c>
      <c r="M49" s="37">
        <v>107.879</v>
      </c>
      <c r="N49" s="37">
        <v>109.86199999999999</v>
      </c>
      <c r="O49" s="37">
        <v>108.75</v>
      </c>
      <c r="P49" s="37">
        <v>106.458</v>
      </c>
      <c r="Q49" s="37">
        <v>103.508</v>
      </c>
      <c r="S49" s="4">
        <f t="shared" si="8"/>
        <v>103.65075646030709</v>
      </c>
      <c r="T49" s="4">
        <f t="shared" si="9"/>
        <v>104.13544562788536</v>
      </c>
      <c r="U49" s="4">
        <f t="shared" si="10"/>
        <v>104.70914909606124</v>
      </c>
      <c r="V49" s="4">
        <f t="shared" si="11"/>
        <v>104.47299752153558</v>
      </c>
      <c r="W49" s="4">
        <f t="shared" si="12"/>
        <v>106.77322251309192</v>
      </c>
      <c r="X49" s="4">
        <f t="shared" si="13"/>
        <v>109.58638002873536</v>
      </c>
      <c r="Y49" s="4">
        <f t="shared" si="14"/>
        <v>110.5034014000672</v>
      </c>
      <c r="Z49" s="4">
        <f t="shared" si="15"/>
        <v>110.95962746047236</v>
      </c>
      <c r="AA49" s="4">
        <f t="shared" si="16"/>
        <v>111.59576407732642</v>
      </c>
      <c r="AB49" s="4">
        <f t="shared" si="17"/>
        <v>111.03954119986996</v>
      </c>
      <c r="AC49" s="4">
        <f t="shared" si="18"/>
        <v>109.49552959122498</v>
      </c>
      <c r="AD49" s="4">
        <f t="shared" si="19"/>
        <v>108.41134738118204</v>
      </c>
      <c r="AE49" s="4">
        <f t="shared" si="20"/>
        <v>110.09439717151524</v>
      </c>
      <c r="AF49" s="4">
        <f t="shared" si="21"/>
        <v>108.53592808260231</v>
      </c>
      <c r="AG49" s="4">
        <f t="shared" si="22"/>
        <v>104.33744672916811</v>
      </c>
      <c r="AI49" s="4">
        <f t="shared" si="23"/>
        <v>-0.72975646030708674</v>
      </c>
      <c r="AJ49" s="4">
        <f t="shared" si="24"/>
        <v>-0.73844562788535484</v>
      </c>
      <c r="AK49" s="4">
        <f t="shared" si="25"/>
        <v>-3.8471490960612442</v>
      </c>
      <c r="AL49" s="4">
        <f t="shared" si="26"/>
        <v>-1.6109975215355803</v>
      </c>
      <c r="AM49" s="4">
        <f t="shared" si="27"/>
        <v>1.3297774869080712</v>
      </c>
      <c r="AN49" s="4">
        <f t="shared" si="28"/>
        <v>-1.3963800287353649</v>
      </c>
      <c r="AO49" s="4">
        <f t="shared" si="29"/>
        <v>0.61759859993279065</v>
      </c>
      <c r="AP49" s="4">
        <f t="shared" si="30"/>
        <v>-2.3046274604723607</v>
      </c>
      <c r="AQ49" s="4">
        <f t="shared" si="31"/>
        <v>-0.7337640773264269</v>
      </c>
      <c r="AR49" s="4">
        <f t="shared" si="32"/>
        <v>1.4264588001300353</v>
      </c>
      <c r="AS49" s="4">
        <f t="shared" si="33"/>
        <v>-1.6165295912249746</v>
      </c>
      <c r="AT49" s="4">
        <f t="shared" si="34"/>
        <v>1.4506526188179549</v>
      </c>
      <c r="AU49" s="4">
        <f t="shared" si="35"/>
        <v>-1.3443971715152401</v>
      </c>
      <c r="AV49" s="4">
        <f t="shared" si="146"/>
        <v>-2.0779280826023125</v>
      </c>
      <c r="AW49" s="4">
        <f t="shared" si="146"/>
        <v>-0.82944672916811157</v>
      </c>
      <c r="AY49" s="2">
        <f t="shared" si="96"/>
        <v>103.64951928872965</v>
      </c>
      <c r="AZ49" s="2">
        <f t="shared" si="147"/>
        <v>104.13520050836678</v>
      </c>
      <c r="BA49" s="2">
        <f t="shared" si="148"/>
        <v>104.70905049517711</v>
      </c>
      <c r="BB49" s="2">
        <f t="shared" si="149"/>
        <v>104.47260390746533</v>
      </c>
      <c r="BC49" s="2">
        <f t="shared" si="150"/>
        <v>106.77268752225139</v>
      </c>
      <c r="BD49" s="2">
        <f t="shared" si="151"/>
        <v>109.58623152357782</v>
      </c>
      <c r="BE49" s="2">
        <f t="shared" si="152"/>
        <v>110.50324479500775</v>
      </c>
      <c r="BF49" s="2">
        <f t="shared" si="153"/>
        <v>110.95954671088887</v>
      </c>
      <c r="BG49" s="2">
        <f t="shared" si="154"/>
        <v>111.59564174932295</v>
      </c>
      <c r="BH49" s="2">
        <f t="shared" si="155"/>
        <v>111.03951201812667</v>
      </c>
      <c r="BI49" s="2">
        <f t="shared" si="156"/>
        <v>109.49543533472446</v>
      </c>
      <c r="BJ49" s="2">
        <f t="shared" si="157"/>
        <v>108.41089142423584</v>
      </c>
      <c r="BK49" s="2">
        <f t="shared" si="158"/>
        <v>110.09434422425623</v>
      </c>
      <c r="BL49" s="2">
        <f t="shared" si="159"/>
        <v>108.53588599268295</v>
      </c>
      <c r="BM49" s="2">
        <f t="shared" si="160"/>
        <v>104.33744293379502</v>
      </c>
      <c r="BO49" s="2">
        <f t="shared" si="38"/>
        <v>102.92100000000001</v>
      </c>
      <c r="BP49" s="2">
        <f t="shared" si="39"/>
        <v>103.39700000000001</v>
      </c>
      <c r="BQ49" s="2">
        <f t="shared" si="40"/>
        <v>100.86199999999999</v>
      </c>
      <c r="BR49" s="2">
        <f t="shared" si="41"/>
        <v>102.86199999999999</v>
      </c>
      <c r="BS49" s="2">
        <f t="shared" si="42"/>
        <v>108.10299999999999</v>
      </c>
      <c r="BT49" s="2">
        <f t="shared" si="43"/>
        <v>108.19</v>
      </c>
      <c r="BU49" s="2">
        <f t="shared" si="44"/>
        <v>111.121</v>
      </c>
      <c r="BV49" s="2">
        <f t="shared" si="45"/>
        <v>108.655</v>
      </c>
      <c r="BW49" s="2">
        <f t="shared" si="46"/>
        <v>110.86199999999999</v>
      </c>
      <c r="BX49" s="2">
        <f t="shared" si="47"/>
        <v>112.46599999999999</v>
      </c>
      <c r="BY49" s="2">
        <f t="shared" si="48"/>
        <v>107.879</v>
      </c>
      <c r="BZ49" s="2">
        <f t="shared" si="49"/>
        <v>109.86199999999999</v>
      </c>
      <c r="CA49" s="2">
        <f t="shared" si="50"/>
        <v>108.75</v>
      </c>
      <c r="CB49" s="2">
        <f t="shared" si="51"/>
        <v>106.458</v>
      </c>
      <c r="CC49" s="2">
        <f t="shared" si="52"/>
        <v>103.508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104.10253808630395</v>
      </c>
      <c r="DL49" s="2">
        <f t="shared" si="161"/>
        <v>104.81682995951417</v>
      </c>
      <c r="DM49" s="2">
        <f t="shared" si="161"/>
        <v>105.32726228252545</v>
      </c>
      <c r="DN49" s="2">
        <f t="shared" si="161"/>
        <v>104.8342070356473</v>
      </c>
      <c r="DO49" s="2">
        <f t="shared" si="161"/>
        <v>107.28592253711201</v>
      </c>
      <c r="DP49" s="2">
        <f t="shared" si="161"/>
        <v>110.08108108108109</v>
      </c>
      <c r="DQ49" s="2">
        <f t="shared" si="161"/>
        <v>111.34578378378379</v>
      </c>
      <c r="DR49" s="2">
        <f t="shared" si="161"/>
        <v>111.50932202647995</v>
      </c>
      <c r="DS49" s="2">
        <f t="shared" si="161"/>
        <v>112.00832432432432</v>
      </c>
      <c r="DT49" s="2">
        <f t="shared" si="161"/>
        <v>111.39425315315314</v>
      </c>
      <c r="DU49" s="2">
        <f t="shared" si="161"/>
        <v>110.22426479921219</v>
      </c>
      <c r="DV49" s="2">
        <f t="shared" si="161"/>
        <v>109.17401010452961</v>
      </c>
      <c r="DW49" s="2">
        <f t="shared" si="161"/>
        <v>109.99177196629829</v>
      </c>
      <c r="DX49" s="2">
        <f t="shared" si="161"/>
        <v>108.22420115830118</v>
      </c>
      <c r="DY49" s="2">
        <f t="shared" si="161"/>
        <v>104.29314126559716</v>
      </c>
      <c r="EA49" s="2">
        <f t="shared" si="71"/>
        <v>101.23788170518674</v>
      </c>
      <c r="EB49" s="2">
        <f t="shared" si="72"/>
        <v>100.18081015703454</v>
      </c>
      <c r="EC49" s="2">
        <f t="shared" si="73"/>
        <v>100.88879859894918</v>
      </c>
      <c r="ED49" s="2">
        <f t="shared" si="74"/>
        <v>102.41429995566271</v>
      </c>
      <c r="EE49" s="2">
        <f t="shared" si="75"/>
        <v>103.9826960961378</v>
      </c>
      <c r="EF49" s="2">
        <f t="shared" si="76"/>
        <v>106.73272132333595</v>
      </c>
      <c r="EG49" s="2">
        <f t="shared" si="77"/>
        <v>105.58375165762506</v>
      </c>
      <c r="EH49" s="2">
        <f t="shared" si="78"/>
        <v>107.51728871892925</v>
      </c>
      <c r="EI49" s="2">
        <f t="shared" si="79"/>
        <v>109.10250063317855</v>
      </c>
      <c r="EJ49" s="2">
        <f t="shared" si="80"/>
        <v>108.79210303541961</v>
      </c>
      <c r="EK49" s="2">
        <f t="shared" si="81"/>
        <v>105.09532132282919</v>
      </c>
      <c r="EL49" s="2">
        <f t="shared" si="82"/>
        <v>103.97320192644482</v>
      </c>
      <c r="EM49" s="2">
        <f t="shared" si="83"/>
        <v>110.77593834479237</v>
      </c>
      <c r="EN49" s="2">
        <f t="shared" si="84"/>
        <v>110.53396540844645</v>
      </c>
      <c r="EO49" s="2">
        <f t="shared" si="85"/>
        <v>104.63903527654752</v>
      </c>
      <c r="EQ49" s="2">
        <f t="shared" si="86"/>
        <v>100.09880950295488</v>
      </c>
      <c r="ER49" s="2">
        <f t="shared" si="162"/>
        <v>100.35876987234529</v>
      </c>
      <c r="ES49" s="2">
        <f t="shared" si="162"/>
        <v>100.4144188108108</v>
      </c>
      <c r="ET49" s="2">
        <f t="shared" si="162"/>
        <v>102.22453693508895</v>
      </c>
      <c r="EU49" s="2">
        <f t="shared" si="162"/>
        <v>101.80051241296816</v>
      </c>
      <c r="EV49" s="2">
        <f t="shared" si="162"/>
        <v>108.00068975421082</v>
      </c>
      <c r="EW49" s="2">
        <f t="shared" si="162"/>
        <v>106.95949530459127</v>
      </c>
      <c r="EX49" s="2">
        <f t="shared" si="162"/>
        <v>107.8849934359679</v>
      </c>
      <c r="EY49" s="2">
        <f t="shared" si="162"/>
        <v>109.33485287837154</v>
      </c>
      <c r="EZ49" s="2">
        <f t="shared" si="162"/>
        <v>108.48078075716556</v>
      </c>
      <c r="FA49" s="2">
        <f t="shared" si="162"/>
        <v>107.69193208736522</v>
      </c>
      <c r="FB49" s="2">
        <f t="shared" si="162"/>
        <v>105.13995743976804</v>
      </c>
      <c r="FC49" s="2">
        <f t="shared" si="162"/>
        <v>109.43262915440434</v>
      </c>
      <c r="FD49" s="2">
        <f t="shared" si="162"/>
        <v>110.30940297785764</v>
      </c>
      <c r="FE49" s="2">
        <f t="shared" si="162"/>
        <v>108.19661885896052</v>
      </c>
      <c r="FG49" s="2">
        <f t="shared" si="88"/>
        <v>0.15813438680286568</v>
      </c>
      <c r="FH49" s="2">
        <f t="shared" si="163"/>
        <v>0.14702975656918524</v>
      </c>
      <c r="FI49" s="2">
        <f t="shared" si="163"/>
        <v>0.13928307961425576</v>
      </c>
      <c r="FJ49" s="2">
        <f t="shared" si="163"/>
        <v>0.14942676686040121</v>
      </c>
      <c r="FK49" s="2">
        <f t="shared" si="163"/>
        <v>0.15535886876478144</v>
      </c>
      <c r="FL49" s="2">
        <f t="shared" si="163"/>
        <v>0.14779692285710083</v>
      </c>
      <c r="FM49" s="2">
        <f t="shared" si="163"/>
        <v>0.14622774440314795</v>
      </c>
      <c r="FN49" s="2">
        <f t="shared" si="163"/>
        <v>0.13772022656463126</v>
      </c>
      <c r="FO49" s="2">
        <f t="shared" si="163"/>
        <v>0.14202121853010943</v>
      </c>
      <c r="FP49" s="2">
        <f t="shared" si="163"/>
        <v>0.13632322655234375</v>
      </c>
      <c r="FQ49" s="2">
        <f t="shared" si="163"/>
        <v>0.14211133432023557</v>
      </c>
      <c r="FR49" s="2">
        <f t="shared" si="163"/>
        <v>0.14673445055574208</v>
      </c>
      <c r="FS49" s="2">
        <f t="shared" si="163"/>
        <v>0.13082900583839599</v>
      </c>
      <c r="FT49" s="2">
        <f t="shared" si="163"/>
        <v>0.1349437026865517</v>
      </c>
      <c r="FU49" s="2">
        <f t="shared" si="163"/>
        <v>0.12792821950492372</v>
      </c>
      <c r="FW49" s="2">
        <f t="shared" si="112"/>
        <v>1.5905352939375765E-5</v>
      </c>
      <c r="FX49" s="2">
        <f t="shared" si="164"/>
        <v>1.9172098072702773E-5</v>
      </c>
      <c r="FY49" s="2">
        <f t="shared" si="165"/>
        <v>1.8754474830782593E-5</v>
      </c>
      <c r="FZ49" s="2">
        <f t="shared" si="166"/>
        <v>2.2328466706699065E-5</v>
      </c>
      <c r="GA49" s="2">
        <f t="shared" si="167"/>
        <v>2.2679904232164681E-5</v>
      </c>
      <c r="GB49" s="2">
        <f t="shared" si="168"/>
        <v>2.1854889540453874E-5</v>
      </c>
      <c r="GC49" s="2">
        <f t="shared" si="169"/>
        <v>2.1786188643240542E-5</v>
      </c>
      <c r="GD49" s="2">
        <f t="shared" si="170"/>
        <v>2.2887871621501486E-5</v>
      </c>
      <c r="GE49" s="2">
        <f t="shared" si="171"/>
        <v>2.6022769044608417E-5</v>
      </c>
      <c r="GF49" s="2">
        <f t="shared" si="172"/>
        <v>2.4524436610415385E-5</v>
      </c>
      <c r="GG49" s="2">
        <f t="shared" si="173"/>
        <v>1.9847639404523159E-5</v>
      </c>
      <c r="GH49" s="2">
        <f t="shared" si="174"/>
        <v>1.63274680124195E-5</v>
      </c>
      <c r="GI49" s="2">
        <f t="shared" si="175"/>
        <v>1.4478984048627344E-5</v>
      </c>
      <c r="GJ49" s="2">
        <f t="shared" si="176"/>
        <v>1.4721366606962454E-5</v>
      </c>
      <c r="GK49" s="2">
        <f t="shared" si="177"/>
        <v>1.4634438894391094E-5</v>
      </c>
      <c r="GM49" s="86">
        <f t="shared" si="113"/>
        <v>1.2877412129992975E-6</v>
      </c>
      <c r="GN49" s="86">
        <f t="shared" si="178"/>
        <v>2.150239984209272E-7</v>
      </c>
      <c r="GO49" s="86">
        <f t="shared" si="179"/>
        <v>8.3398382492858614E-8</v>
      </c>
      <c r="GP49" s="86">
        <f t="shared" si="180"/>
        <v>3.6646992540813173E-7</v>
      </c>
      <c r="GQ49" s="86">
        <f t="shared" si="181"/>
        <v>5.0679086877196632E-7</v>
      </c>
      <c r="GR49" s="86">
        <f t="shared" si="182"/>
        <v>1.3529355108846937E-7</v>
      </c>
      <c r="GS49" s="86">
        <f t="shared" si="183"/>
        <v>1.4283434651766266E-7</v>
      </c>
      <c r="GT49" s="86">
        <f t="shared" si="184"/>
        <v>7.3059222713245407E-8</v>
      </c>
      <c r="GU49" s="86">
        <f t="shared" si="185"/>
        <v>1.1345696827723757E-7</v>
      </c>
      <c r="GV49" s="86">
        <f t="shared" si="186"/>
        <v>2.7198956269134876E-8</v>
      </c>
      <c r="GW49" s="86">
        <f t="shared" si="187"/>
        <v>8.9712796475000107E-8</v>
      </c>
      <c r="GX49" s="86">
        <f t="shared" si="188"/>
        <v>4.6988039475833681E-7</v>
      </c>
      <c r="GY49" s="86">
        <f t="shared" si="189"/>
        <v>4.8530227741402256E-8</v>
      </c>
      <c r="GZ49" s="86">
        <f t="shared" si="190"/>
        <v>4.1005222436883408E-8</v>
      </c>
      <c r="HA49" s="86">
        <f t="shared" si="191"/>
        <v>3.9298873194750071E-9</v>
      </c>
      <c r="HC49" s="86">
        <f t="shared" si="145"/>
        <v>3.2776520838566544E-18</v>
      </c>
      <c r="HD49" s="86">
        <f t="shared" si="192"/>
        <v>1.865348438823956E-17</v>
      </c>
      <c r="HE49" s="86">
        <f t="shared" si="193"/>
        <v>2.4206584014771085E-20</v>
      </c>
      <c r="HF49" s="86">
        <f t="shared" si="194"/>
        <v>2.8456477019988967E-21</v>
      </c>
      <c r="HG49" s="86">
        <f t="shared" si="195"/>
        <v>4.4515215309944477E-22</v>
      </c>
      <c r="HH49" s="86">
        <f t="shared" si="196"/>
        <v>1.2921554969250601E-22</v>
      </c>
      <c r="HI49" s="86">
        <f t="shared" si="197"/>
        <v>4.5810782053008269E-22</v>
      </c>
      <c r="HJ49" s="86">
        <f t="shared" si="198"/>
        <v>1.6856027789183106E-22</v>
      </c>
      <c r="HK49" s="86">
        <f t="shared" si="199"/>
        <v>4.5835954833590131E-22</v>
      </c>
      <c r="HL49" s="86">
        <f t="shared" si="200"/>
        <v>1.3962327025426346E-21</v>
      </c>
      <c r="HM49" s="86">
        <f t="shared" si="201"/>
        <v>4.2719124077482721E-21</v>
      </c>
      <c r="HN49" s="86">
        <f t="shared" si="202"/>
        <v>1.5372369688091885E-20</v>
      </c>
      <c r="HO49" s="86">
        <f t="shared" si="203"/>
        <v>4.3902358726236044E-23</v>
      </c>
      <c r="HP49" s="86">
        <f t="shared" si="204"/>
        <v>5.885640332042895E-24</v>
      </c>
      <c r="HQ49" s="86">
        <f t="shared" si="205"/>
        <v>1.5926735839964959E-26</v>
      </c>
      <c r="HS49" s="86">
        <f t="shared" si="114"/>
        <v>1.3049694054673923E-110</v>
      </c>
      <c r="HT49" s="86">
        <f t="shared" si="206"/>
        <v>3.4505101677866831E-105</v>
      </c>
      <c r="HU49" s="86">
        <f t="shared" si="207"/>
        <v>1.2995973110853943E-123</v>
      </c>
      <c r="HV49" s="86">
        <f t="shared" si="208"/>
        <v>5.402391028584142E-127</v>
      </c>
      <c r="HW49" s="86">
        <f t="shared" si="209"/>
        <v>2.9807956479334626E-134</v>
      </c>
      <c r="HX49" s="86">
        <f t="shared" si="210"/>
        <v>1.7975533072782793E-139</v>
      </c>
      <c r="HY49" s="86">
        <f t="shared" si="211"/>
        <v>5.3515003333980901E-136</v>
      </c>
      <c r="HZ49" s="86">
        <f t="shared" si="212"/>
        <v>5.8402786691136672E-136</v>
      </c>
      <c r="IA49" s="86">
        <f t="shared" si="213"/>
        <v>2.6200286978856838E-133</v>
      </c>
      <c r="IB49" s="86">
        <f t="shared" si="214"/>
        <v>5.9798303807657913E-132</v>
      </c>
      <c r="IC49" s="86">
        <f t="shared" si="215"/>
        <v>1.6383299849961524E-129</v>
      </c>
      <c r="ID49" s="86">
        <f t="shared" si="216"/>
        <v>1.3769211814960251E-124</v>
      </c>
      <c r="IE49" s="86">
        <f t="shared" si="217"/>
        <v>1.1665963460388739E-140</v>
      </c>
      <c r="IF49" s="86">
        <f t="shared" si="218"/>
        <v>1.6214407491110675E-55</v>
      </c>
      <c r="IG49" s="86">
        <f t="shared" si="219"/>
        <v>5.7628195454411894E-40</v>
      </c>
      <c r="II49" s="86">
        <f t="shared" si="115"/>
        <v>5.7894035074275029E-280</v>
      </c>
      <c r="IJ49" s="86">
        <f t="shared" si="116"/>
        <v>1.3211388042261304E-265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1.8425146211194348E-215</v>
      </c>
      <c r="IW49" s="86">
        <f t="shared" si="129"/>
        <v>9.9591223400402985E-167</v>
      </c>
      <c r="IY49" s="86">
        <f t="shared" si="130"/>
        <v>1.2877412130025751E-6</v>
      </c>
      <c r="IZ49" s="86">
        <f t="shared" si="131"/>
        <v>2.1502399843958069E-7</v>
      </c>
      <c r="JA49" s="86">
        <f t="shared" si="132"/>
        <v>8.339838249288282E-8</v>
      </c>
      <c r="JB49" s="86">
        <f t="shared" si="133"/>
        <v>3.6646992540813458E-7</v>
      </c>
      <c r="JC49" s="86">
        <f t="shared" si="134"/>
        <v>5.0679086877196674E-7</v>
      </c>
      <c r="JD49" s="86">
        <f t="shared" si="135"/>
        <v>1.352935510884695E-7</v>
      </c>
      <c r="JE49" s="86">
        <f t="shared" si="136"/>
        <v>1.4283434651766311E-7</v>
      </c>
      <c r="JF49" s="86">
        <f t="shared" si="137"/>
        <v>7.3059222713245579E-8</v>
      </c>
      <c r="JG49" s="86">
        <f t="shared" si="138"/>
        <v>1.1345696827723804E-7</v>
      </c>
      <c r="JH49" s="86">
        <f t="shared" si="139"/>
        <v>2.7198956269136272E-8</v>
      </c>
      <c r="JI49" s="86">
        <f t="shared" si="140"/>
        <v>8.9712796475004382E-8</v>
      </c>
      <c r="JJ49" s="86">
        <f t="shared" si="141"/>
        <v>4.6988039475835217E-7</v>
      </c>
      <c r="JK49" s="86">
        <f t="shared" si="142"/>
        <v>4.8530227741402302E-8</v>
      </c>
      <c r="JL49" s="86">
        <f t="shared" si="143"/>
        <v>4.1005222436883415E-8</v>
      </c>
      <c r="JM49" s="86">
        <f t="shared" si="144"/>
        <v>3.9298873194750071E-9</v>
      </c>
    </row>
    <row r="50" spans="2:273" x14ac:dyDescent="0.25">
      <c r="B50" s="2">
        <v>23</v>
      </c>
      <c r="C50" s="37">
        <v>102.98399999999999</v>
      </c>
      <c r="D50" s="37">
        <v>104.96599999999999</v>
      </c>
      <c r="E50" s="37">
        <v>105.46599999999999</v>
      </c>
      <c r="F50" s="37">
        <v>102.55200000000001</v>
      </c>
      <c r="G50" s="37">
        <v>106.31</v>
      </c>
      <c r="H50" s="37">
        <v>110.36199999999999</v>
      </c>
      <c r="I50" s="37">
        <v>110.5</v>
      </c>
      <c r="J50" s="37">
        <v>109.03400000000001</v>
      </c>
      <c r="K50" s="37">
        <v>110.20699999999999</v>
      </c>
      <c r="L50" s="37">
        <v>110.224</v>
      </c>
      <c r="M50" s="37">
        <v>108.914</v>
      </c>
      <c r="N50" s="37">
        <v>108.19</v>
      </c>
      <c r="O50" s="37">
        <v>107.786</v>
      </c>
      <c r="P50" s="37">
        <v>108.30500000000001</v>
      </c>
      <c r="Q50" s="37">
        <v>102.288</v>
      </c>
      <c r="S50" s="4">
        <f t="shared" si="8"/>
        <v>103.65788996536506</v>
      </c>
      <c r="T50" s="4">
        <f t="shared" si="9"/>
        <v>104.16719372042438</v>
      </c>
      <c r="U50" s="4">
        <f t="shared" si="10"/>
        <v>104.75292830311271</v>
      </c>
      <c r="V50" s="4">
        <f t="shared" si="11"/>
        <v>104.56671595920091</v>
      </c>
      <c r="W50" s="4">
        <f t="shared" si="12"/>
        <v>106.85538105199704</v>
      </c>
      <c r="X50" s="4">
        <f t="shared" si="13"/>
        <v>109.68142357441586</v>
      </c>
      <c r="Y50" s="4">
        <f t="shared" si="14"/>
        <v>110.57747363319262</v>
      </c>
      <c r="Z50" s="4">
        <f t="shared" si="15"/>
        <v>111.0285600066867</v>
      </c>
      <c r="AA50" s="4">
        <f t="shared" si="16"/>
        <v>111.69919722851685</v>
      </c>
      <c r="AB50" s="4">
        <f t="shared" si="17"/>
        <v>111.16208489385703</v>
      </c>
      <c r="AC50" s="4">
        <f t="shared" si="18"/>
        <v>109.57503661944664</v>
      </c>
      <c r="AD50" s="4">
        <f t="shared" si="19"/>
        <v>108.42566730664316</v>
      </c>
      <c r="AE50" s="4">
        <f t="shared" si="20"/>
        <v>110.23595051604001</v>
      </c>
      <c r="AF50" s="4">
        <f t="shared" si="21"/>
        <v>108.65408466605049</v>
      </c>
      <c r="AG50" s="4">
        <f t="shared" si="22"/>
        <v>104.45052309023674</v>
      </c>
      <c r="AI50" s="4">
        <f t="shared" si="23"/>
        <v>-0.6738899653650634</v>
      </c>
      <c r="AJ50" s="4">
        <f t="shared" si="24"/>
        <v>0.79880627957561501</v>
      </c>
      <c r="AK50" s="4">
        <f t="shared" si="25"/>
        <v>0.71307169688728322</v>
      </c>
      <c r="AL50" s="4">
        <f t="shared" si="26"/>
        <v>-2.014715959200899</v>
      </c>
      <c r="AM50" s="4">
        <f t="shared" si="27"/>
        <v>-0.54538105199704034</v>
      </c>
      <c r="AN50" s="4">
        <f t="shared" si="28"/>
        <v>0.68057642558413534</v>
      </c>
      <c r="AO50" s="4">
        <f t="shared" si="29"/>
        <v>-7.7473633192624902E-2</v>
      </c>
      <c r="AP50" s="4">
        <f t="shared" si="30"/>
        <v>-1.9945600066866973</v>
      </c>
      <c r="AQ50" s="4">
        <f t="shared" si="31"/>
        <v>-1.4921972285168579</v>
      </c>
      <c r="AR50" s="4">
        <f t="shared" si="32"/>
        <v>-0.93808489385702387</v>
      </c>
      <c r="AS50" s="4">
        <f t="shared" si="33"/>
        <v>-0.66103661944663372</v>
      </c>
      <c r="AT50" s="4">
        <f t="shared" si="34"/>
        <v>-0.23566730664316538</v>
      </c>
      <c r="AU50" s="4">
        <f t="shared" si="35"/>
        <v>-2.4499505160400048</v>
      </c>
      <c r="AV50" s="4">
        <f t="shared" si="146"/>
        <v>-0.34908466605048716</v>
      </c>
      <c r="AW50" s="4">
        <f t="shared" si="146"/>
        <v>-2.1625230902367463</v>
      </c>
      <c r="AY50" s="2">
        <f t="shared" si="96"/>
        <v>103.65559900386822</v>
      </c>
      <c r="AZ50" s="2">
        <f t="shared" si="147"/>
        <v>104.16669024444819</v>
      </c>
      <c r="BA50" s="2">
        <f t="shared" si="148"/>
        <v>104.75271649033391</v>
      </c>
      <c r="BB50" s="2">
        <f t="shared" si="149"/>
        <v>104.56593354336863</v>
      </c>
      <c r="BC50" s="2">
        <f t="shared" si="150"/>
        <v>106.85432478437558</v>
      </c>
      <c r="BD50" s="2">
        <f t="shared" si="151"/>
        <v>109.68110683642549</v>
      </c>
      <c r="BE50" s="2">
        <f t="shared" si="152"/>
        <v>110.57714274407414</v>
      </c>
      <c r="BF50" s="2">
        <f t="shared" si="153"/>
        <v>111.02838579110397</v>
      </c>
      <c r="BG50" s="2">
        <f t="shared" si="154"/>
        <v>111.69893795582985</v>
      </c>
      <c r="BH50" s="2">
        <f t="shared" si="155"/>
        <v>111.16201753206943</v>
      </c>
      <c r="BI50" s="2">
        <f t="shared" si="156"/>
        <v>109.57483325433904</v>
      </c>
      <c r="BJ50" s="2">
        <f t="shared" si="157"/>
        <v>108.42478491823638</v>
      </c>
      <c r="BK50" s="2">
        <f t="shared" si="158"/>
        <v>110.23583566466182</v>
      </c>
      <c r="BL50" s="2">
        <f t="shared" si="159"/>
        <v>108.6539908712532</v>
      </c>
      <c r="BM50" s="2">
        <f t="shared" si="160"/>
        <v>104.45051333873128</v>
      </c>
      <c r="BO50" s="2">
        <f t="shared" si="38"/>
        <v>102.98399999999999</v>
      </c>
      <c r="BP50" s="2">
        <f t="shared" si="39"/>
        <v>104.96599999999999</v>
      </c>
      <c r="BQ50" s="2">
        <f t="shared" si="40"/>
        <v>105.46599999999999</v>
      </c>
      <c r="BR50" s="2">
        <f t="shared" si="41"/>
        <v>102.55200000000001</v>
      </c>
      <c r="BS50" s="2">
        <f t="shared" si="42"/>
        <v>106.31</v>
      </c>
      <c r="BT50" s="2">
        <f t="shared" si="43"/>
        <v>110.36199999999999</v>
      </c>
      <c r="BU50" s="2">
        <f t="shared" si="44"/>
        <v>110.5</v>
      </c>
      <c r="BV50" s="2">
        <f t="shared" si="45"/>
        <v>109.03400000000001</v>
      </c>
      <c r="BW50" s="2">
        <f t="shared" si="46"/>
        <v>110.20699999999999</v>
      </c>
      <c r="BX50" s="2">
        <f t="shared" si="47"/>
        <v>110.224</v>
      </c>
      <c r="BY50" s="2">
        <f t="shared" si="48"/>
        <v>108.914</v>
      </c>
      <c r="BZ50" s="2">
        <f t="shared" si="49"/>
        <v>108.19</v>
      </c>
      <c r="CA50" s="2">
        <f t="shared" si="50"/>
        <v>107.786</v>
      </c>
      <c r="CB50" s="2">
        <f t="shared" si="51"/>
        <v>108.30500000000001</v>
      </c>
      <c r="CC50" s="2">
        <f t="shared" si="52"/>
        <v>102.288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104.17596332082553</v>
      </c>
      <c r="DL50" s="2">
        <f t="shared" si="161"/>
        <v>104.9394898785425</v>
      </c>
      <c r="DM50" s="2">
        <f t="shared" si="161"/>
        <v>105.45873771747456</v>
      </c>
      <c r="DN50" s="2">
        <f t="shared" si="161"/>
        <v>105.00646172607881</v>
      </c>
      <c r="DO50" s="2">
        <f t="shared" si="161"/>
        <v>107.46158893387314</v>
      </c>
      <c r="DP50" s="2">
        <f t="shared" si="161"/>
        <v>110.26787268847796</v>
      </c>
      <c r="DQ50" s="2">
        <f t="shared" si="161"/>
        <v>111.53354907539119</v>
      </c>
      <c r="DR50" s="2">
        <f t="shared" si="161"/>
        <v>111.66483586825694</v>
      </c>
      <c r="DS50" s="2">
        <f t="shared" si="161"/>
        <v>112.19340422000948</v>
      </c>
      <c r="DT50" s="2">
        <f t="shared" si="161"/>
        <v>111.59469549549549</v>
      </c>
      <c r="DU50" s="2">
        <f t="shared" si="161"/>
        <v>110.40568256920892</v>
      </c>
      <c r="DV50" s="2">
        <f t="shared" si="161"/>
        <v>109.28119808362369</v>
      </c>
      <c r="DW50" s="2">
        <f t="shared" si="161"/>
        <v>110.17238012911697</v>
      </c>
      <c r="DX50" s="2">
        <f t="shared" si="161"/>
        <v>108.3554003861004</v>
      </c>
      <c r="DY50" s="2">
        <f t="shared" si="161"/>
        <v>104.43570443404636</v>
      </c>
      <c r="EA50" s="2">
        <f t="shared" si="71"/>
        <v>101.12918669800709</v>
      </c>
      <c r="EB50" s="2">
        <f t="shared" si="72"/>
        <v>100.07787003542381</v>
      </c>
      <c r="EC50" s="2">
        <f t="shared" si="73"/>
        <v>100.77372723292467</v>
      </c>
      <c r="ED50" s="2">
        <f t="shared" si="74"/>
        <v>102.27901015601186</v>
      </c>
      <c r="EE50" s="2">
        <f t="shared" si="75"/>
        <v>103.84362253403721</v>
      </c>
      <c r="EF50" s="2">
        <f t="shared" si="76"/>
        <v>106.59529853985792</v>
      </c>
      <c r="EG50" s="2">
        <f t="shared" si="77"/>
        <v>105.48416024237808</v>
      </c>
      <c r="EH50" s="2">
        <f t="shared" si="78"/>
        <v>107.39407456978967</v>
      </c>
      <c r="EI50" s="2">
        <f t="shared" si="79"/>
        <v>108.97456369776278</v>
      </c>
      <c r="EJ50" s="2">
        <f t="shared" si="80"/>
        <v>108.66203809048696</v>
      </c>
      <c r="EK50" s="2">
        <f t="shared" si="81"/>
        <v>105.00017229677084</v>
      </c>
      <c r="EL50" s="2">
        <f t="shared" si="82"/>
        <v>103.88277705779332</v>
      </c>
      <c r="EM50" s="2">
        <f t="shared" si="83"/>
        <v>110.62046159986379</v>
      </c>
      <c r="EN50" s="2">
        <f t="shared" si="84"/>
        <v>110.39970775839133</v>
      </c>
      <c r="EO50" s="2">
        <f t="shared" si="85"/>
        <v>104.54217478628075</v>
      </c>
      <c r="EQ50" s="2">
        <f t="shared" si="86"/>
        <v>100.00509173739265</v>
      </c>
      <c r="ER50" s="2">
        <f t="shared" si="162"/>
        <v>100.25329852882248</v>
      </c>
      <c r="ES50" s="2">
        <f t="shared" si="162"/>
        <v>100.30561814279952</v>
      </c>
      <c r="ET50" s="2">
        <f t="shared" si="162"/>
        <v>102.09163740919482</v>
      </c>
      <c r="EU50" s="2">
        <f t="shared" si="162"/>
        <v>101.69079579538914</v>
      </c>
      <c r="EV50" s="2">
        <f t="shared" si="162"/>
        <v>107.84621543410411</v>
      </c>
      <c r="EW50" s="2">
        <f t="shared" si="162"/>
        <v>106.84123955262739</v>
      </c>
      <c r="EX50" s="2">
        <f t="shared" si="162"/>
        <v>107.75688830528058</v>
      </c>
      <c r="EY50" s="2">
        <f t="shared" si="162"/>
        <v>109.20383720441778</v>
      </c>
      <c r="EZ50" s="2">
        <f t="shared" si="162"/>
        <v>108.35494366378754</v>
      </c>
      <c r="FA50" s="2">
        <f t="shared" si="162"/>
        <v>107.56199078985047</v>
      </c>
      <c r="FB50" s="2">
        <f t="shared" si="162"/>
        <v>105.03430546932857</v>
      </c>
      <c r="FC50" s="2">
        <f t="shared" si="162"/>
        <v>109.29411393344739</v>
      </c>
      <c r="FD50" s="2">
        <f t="shared" si="162"/>
        <v>110.17786714712257</v>
      </c>
      <c r="FE50" s="2">
        <f t="shared" si="162"/>
        <v>108.05295998833928</v>
      </c>
      <c r="FG50" s="2">
        <f t="shared" si="88"/>
        <v>0.17078531751141043</v>
      </c>
      <c r="FH50" s="2">
        <f t="shared" si="163"/>
        <v>0.15896004764787314</v>
      </c>
      <c r="FI50" s="2">
        <f t="shared" si="163"/>
        <v>0.15069584227198254</v>
      </c>
      <c r="FJ50" s="2">
        <f t="shared" si="163"/>
        <v>0.16151472684915061</v>
      </c>
      <c r="FK50" s="2">
        <f t="shared" si="163"/>
        <v>0.16783202107759049</v>
      </c>
      <c r="FL50" s="2">
        <f t="shared" si="163"/>
        <v>0.15977780283727736</v>
      </c>
      <c r="FM50" s="2">
        <f t="shared" si="163"/>
        <v>0.15810502113033822</v>
      </c>
      <c r="FN50" s="2">
        <f t="shared" si="163"/>
        <v>0.14902710262775243</v>
      </c>
      <c r="FO50" s="2">
        <f t="shared" si="163"/>
        <v>0.15361829910432453</v>
      </c>
      <c r="FP50" s="2">
        <f t="shared" si="163"/>
        <v>0.14753503248654493</v>
      </c>
      <c r="FQ50" s="2">
        <f t="shared" si="163"/>
        <v>0.15371445515229037</v>
      </c>
      <c r="FR50" s="2">
        <f t="shared" si="163"/>
        <v>0.1586452365866354</v>
      </c>
      <c r="FS50" s="2">
        <f t="shared" si="163"/>
        <v>0.14166306042448762</v>
      </c>
      <c r="FT50" s="2">
        <f t="shared" si="163"/>
        <v>0.14606123818272804</v>
      </c>
      <c r="FU50" s="2">
        <f t="shared" si="163"/>
        <v>0.13856035216133214</v>
      </c>
      <c r="FW50" s="2">
        <f t="shared" si="112"/>
        <v>1.7439845938199224E-5</v>
      </c>
      <c r="FX50" s="2">
        <f t="shared" si="164"/>
        <v>2.1021748627330948E-5</v>
      </c>
      <c r="FY50" s="2">
        <f t="shared" si="165"/>
        <v>2.0563835523908415E-5</v>
      </c>
      <c r="FZ50" s="2">
        <f t="shared" si="166"/>
        <v>2.4482624156486092E-5</v>
      </c>
      <c r="GA50" s="2">
        <f t="shared" si="167"/>
        <v>2.4867966067183472E-5</v>
      </c>
      <c r="GB50" s="2">
        <f t="shared" si="168"/>
        <v>2.3963359332995336E-5</v>
      </c>
      <c r="GC50" s="2">
        <f t="shared" si="169"/>
        <v>2.3888030614310795E-5</v>
      </c>
      <c r="GD50" s="2">
        <f t="shared" si="170"/>
        <v>2.509599677260834E-5</v>
      </c>
      <c r="GE50" s="2">
        <f t="shared" si="171"/>
        <v>2.8533327224060856E-5</v>
      </c>
      <c r="GF50" s="2">
        <f t="shared" si="172"/>
        <v>2.6890446391246072E-5</v>
      </c>
      <c r="GG50" s="2">
        <f t="shared" si="173"/>
        <v>2.1762462179806822E-5</v>
      </c>
      <c r="GH50" s="2">
        <f t="shared" si="174"/>
        <v>1.7902684472735173E-5</v>
      </c>
      <c r="GI50" s="2">
        <f t="shared" si="175"/>
        <v>1.5875868134525228E-5</v>
      </c>
      <c r="GJ50" s="2">
        <f t="shared" si="176"/>
        <v>1.6141634576148085E-5</v>
      </c>
      <c r="GK50" s="2">
        <f t="shared" si="177"/>
        <v>1.6046320504621227E-5</v>
      </c>
      <c r="GM50" s="86">
        <f t="shared" si="113"/>
        <v>2.4450487674627784E-6</v>
      </c>
      <c r="GN50" s="86">
        <f t="shared" si="178"/>
        <v>4.5316759489929338E-7</v>
      </c>
      <c r="GO50" s="86">
        <f t="shared" si="179"/>
        <v>1.8381451323841578E-7</v>
      </c>
      <c r="GP50" s="86">
        <f t="shared" si="180"/>
        <v>7.4724662829031659E-7</v>
      </c>
      <c r="GQ50" s="86">
        <f t="shared" si="181"/>
        <v>1.0267500077238732E-6</v>
      </c>
      <c r="GR50" s="86">
        <f t="shared" si="182"/>
        <v>2.9623734942491633E-7</v>
      </c>
      <c r="GS50" s="86">
        <f t="shared" si="183"/>
        <v>3.0974871070685673E-7</v>
      </c>
      <c r="GT50" s="86">
        <f t="shared" si="184"/>
        <v>1.6171152385043731E-7</v>
      </c>
      <c r="GU50" s="86">
        <f t="shared" si="185"/>
        <v>2.4673821150942379E-7</v>
      </c>
      <c r="GV50" s="86">
        <f t="shared" si="186"/>
        <v>6.4453585738089852E-8</v>
      </c>
      <c r="GW50" s="86">
        <f t="shared" si="187"/>
        <v>1.9865037995415902E-7</v>
      </c>
      <c r="GX50" s="86">
        <f t="shared" si="188"/>
        <v>9.3225178449586469E-7</v>
      </c>
      <c r="GY50" s="86">
        <f t="shared" si="189"/>
        <v>1.0794808110778792E-7</v>
      </c>
      <c r="GZ50" s="86">
        <f t="shared" si="190"/>
        <v>9.3760610082902545E-8</v>
      </c>
      <c r="HA50" s="86">
        <f t="shared" si="191"/>
        <v>1.0368666842878975E-8</v>
      </c>
      <c r="HC50" s="86">
        <f t="shared" si="145"/>
        <v>1.2114179221175443E-17</v>
      </c>
      <c r="HD50" s="86">
        <f t="shared" si="192"/>
        <v>6.6145787421056526E-17</v>
      </c>
      <c r="HE50" s="86">
        <f t="shared" si="193"/>
        <v>1.0718292171532416E-19</v>
      </c>
      <c r="HF50" s="86">
        <f t="shared" si="194"/>
        <v>1.3722203552466778E-20</v>
      </c>
      <c r="HG50" s="86">
        <f t="shared" si="195"/>
        <v>2.3286754373517556E-21</v>
      </c>
      <c r="HH50" s="86">
        <f t="shared" si="196"/>
        <v>7.0706180136930692E-22</v>
      </c>
      <c r="HI50" s="86">
        <f t="shared" si="197"/>
        <v>2.3851414555370425E-21</v>
      </c>
      <c r="HJ50" s="86">
        <f t="shared" si="198"/>
        <v>8.9713471353083955E-22</v>
      </c>
      <c r="HK50" s="86">
        <f t="shared" si="199"/>
        <v>2.3852136164490757E-21</v>
      </c>
      <c r="HL50" s="86">
        <f t="shared" si="200"/>
        <v>7.0340835124867756E-21</v>
      </c>
      <c r="HM50" s="86">
        <f t="shared" si="201"/>
        <v>2.0391869417592378E-20</v>
      </c>
      <c r="HN50" s="86">
        <f t="shared" si="202"/>
        <v>6.7085247264427106E-20</v>
      </c>
      <c r="HO50" s="86">
        <f t="shared" si="203"/>
        <v>2.3013662286439604E-22</v>
      </c>
      <c r="HP50" s="86">
        <f t="shared" si="204"/>
        <v>3.4082358629005474E-23</v>
      </c>
      <c r="HQ50" s="86">
        <f t="shared" si="205"/>
        <v>1.1685810952289277E-25</v>
      </c>
      <c r="HS50" s="86">
        <f t="shared" si="114"/>
        <v>2.8517532939019998E-108</v>
      </c>
      <c r="HT50" s="86">
        <f t="shared" si="206"/>
        <v>6.2631431338575703E-103</v>
      </c>
      <c r="HU50" s="86">
        <f t="shared" si="207"/>
        <v>5.8879468749118509E-121</v>
      </c>
      <c r="HV50" s="86">
        <f t="shared" si="208"/>
        <v>3.2583923560459824E-124</v>
      </c>
      <c r="HW50" s="86">
        <f t="shared" si="209"/>
        <v>2.6532751880116242E-131</v>
      </c>
      <c r="HX50" s="86">
        <f t="shared" si="210"/>
        <v>2.0162620849552482E-136</v>
      </c>
      <c r="HY50" s="86">
        <f t="shared" si="211"/>
        <v>4.8950255264089086E-133</v>
      </c>
      <c r="HZ50" s="86">
        <f t="shared" si="212"/>
        <v>5.4429992795840819E-133</v>
      </c>
      <c r="IA50" s="86">
        <f t="shared" si="213"/>
        <v>2.2322139520921977E-130</v>
      </c>
      <c r="IB50" s="86">
        <f t="shared" si="214"/>
        <v>4.6613503680142898E-129</v>
      </c>
      <c r="IC50" s="86">
        <f t="shared" si="215"/>
        <v>1.0400087205031547E-126</v>
      </c>
      <c r="ID50" s="86">
        <f t="shared" si="216"/>
        <v>5.8342292559225509E-122</v>
      </c>
      <c r="IE50" s="86">
        <f t="shared" si="217"/>
        <v>1.0467987084212212E-137</v>
      </c>
      <c r="IF50" s="86">
        <f t="shared" si="218"/>
        <v>2.1844848128749398E-54</v>
      </c>
      <c r="IG50" s="86">
        <f t="shared" si="219"/>
        <v>3.6621702595746083E-39</v>
      </c>
      <c r="II50" s="86">
        <f t="shared" si="115"/>
        <v>2.3708081196583227E-275</v>
      </c>
      <c r="IJ50" s="86">
        <f t="shared" si="116"/>
        <v>3.7146827649594306E-261</v>
      </c>
      <c r="IK50" s="86">
        <f t="shared" si="117"/>
        <v>1.8650664248381682E-307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4.8996988377895475E-306</v>
      </c>
      <c r="IU50" s="86">
        <f t="shared" si="127"/>
        <v>0</v>
      </c>
      <c r="IV50" s="86">
        <f t="shared" si="128"/>
        <v>6.0699462209059281E-212</v>
      </c>
      <c r="IW50" s="86">
        <f t="shared" si="129"/>
        <v>5.152200951600674E-164</v>
      </c>
      <c r="IY50" s="86">
        <f t="shared" si="130"/>
        <v>2.4450487674748927E-6</v>
      </c>
      <c r="IZ50" s="86">
        <f t="shared" si="131"/>
        <v>4.5316759496543919E-7</v>
      </c>
      <c r="JA50" s="86">
        <f t="shared" si="132"/>
        <v>1.8381451323852296E-7</v>
      </c>
      <c r="JB50" s="86">
        <f t="shared" si="133"/>
        <v>7.4724662829033036E-7</v>
      </c>
      <c r="JC50" s="86">
        <f t="shared" si="134"/>
        <v>1.0267500077238755E-6</v>
      </c>
      <c r="JD50" s="86">
        <f t="shared" si="135"/>
        <v>2.9623734942491702E-7</v>
      </c>
      <c r="JE50" s="86">
        <f t="shared" si="136"/>
        <v>3.0974871070685912E-7</v>
      </c>
      <c r="JF50" s="86">
        <f t="shared" si="137"/>
        <v>1.6171152385043821E-7</v>
      </c>
      <c r="JG50" s="86">
        <f t="shared" si="138"/>
        <v>2.4673821150942617E-7</v>
      </c>
      <c r="JH50" s="86">
        <f t="shared" si="139"/>
        <v>6.445358573809688E-8</v>
      </c>
      <c r="JI50" s="86">
        <f t="shared" si="140"/>
        <v>1.9865037995417941E-7</v>
      </c>
      <c r="JJ50" s="86">
        <f t="shared" si="141"/>
        <v>9.3225178449593182E-7</v>
      </c>
      <c r="JK50" s="86">
        <f t="shared" si="142"/>
        <v>1.0794808110778814E-7</v>
      </c>
      <c r="JL50" s="86">
        <f t="shared" si="143"/>
        <v>9.3760610082902585E-8</v>
      </c>
      <c r="JM50" s="86">
        <f t="shared" si="144"/>
        <v>1.0368666842878975E-8</v>
      </c>
    </row>
    <row r="51" spans="2:273" x14ac:dyDescent="0.25">
      <c r="B51" s="2">
        <v>24</v>
      </c>
      <c r="C51" s="37">
        <v>103.651</v>
      </c>
      <c r="D51" s="37">
        <v>103.89700000000001</v>
      </c>
      <c r="E51" s="37">
        <v>102.55200000000001</v>
      </c>
      <c r="F51" s="37">
        <v>102.53400000000001</v>
      </c>
      <c r="G51" s="37">
        <v>106.776</v>
      </c>
      <c r="H51" s="37">
        <v>109.586</v>
      </c>
      <c r="I51" s="37">
        <v>111.621</v>
      </c>
      <c r="J51" s="37">
        <v>111.63800000000001</v>
      </c>
      <c r="K51" s="37">
        <v>112.46599999999999</v>
      </c>
      <c r="L51" s="37">
        <v>112.29300000000001</v>
      </c>
      <c r="M51" s="37">
        <v>108.96599999999999</v>
      </c>
      <c r="N51" s="37">
        <v>108.44799999999999</v>
      </c>
      <c r="O51" s="37">
        <v>108.429</v>
      </c>
      <c r="P51" s="37">
        <v>105.30500000000001</v>
      </c>
      <c r="Q51" s="37">
        <v>105.288</v>
      </c>
      <c r="S51" s="4">
        <f t="shared" si="8"/>
        <v>103.65869016932515</v>
      </c>
      <c r="T51" s="4">
        <f t="shared" si="9"/>
        <v>104.18987735809037</v>
      </c>
      <c r="U51" s="4">
        <f t="shared" si="10"/>
        <v>104.78746134552027</v>
      </c>
      <c r="V51" s="4">
        <f t="shared" si="11"/>
        <v>104.65099499179422</v>
      </c>
      <c r="W51" s="4">
        <f t="shared" si="12"/>
        <v>106.92706273248282</v>
      </c>
      <c r="X51" s="4">
        <f t="shared" si="13"/>
        <v>109.76577910574315</v>
      </c>
      <c r="Y51" s="4">
        <f t="shared" si="14"/>
        <v>110.64000902958468</v>
      </c>
      <c r="Z51" s="4">
        <f t="shared" si="15"/>
        <v>111.08785560990189</v>
      </c>
      <c r="AA51" s="4">
        <f t="shared" si="16"/>
        <v>111.79281475840953</v>
      </c>
      <c r="AB51" s="4">
        <f t="shared" si="17"/>
        <v>111.27481044085651</v>
      </c>
      <c r="AC51" s="4">
        <f t="shared" si="18"/>
        <v>109.64390205143631</v>
      </c>
      <c r="AD51" s="4">
        <f t="shared" si="19"/>
        <v>108.43132484329668</v>
      </c>
      <c r="AE51" s="4">
        <f t="shared" si="20"/>
        <v>110.37037144997541</v>
      </c>
      <c r="AF51" s="4">
        <f t="shared" si="21"/>
        <v>108.76772961786797</v>
      </c>
      <c r="AG51" s="4">
        <f t="shared" si="22"/>
        <v>104.5584200313214</v>
      </c>
      <c r="AI51" s="4">
        <f t="shared" si="23"/>
        <v>-7.6901693251585357E-3</v>
      </c>
      <c r="AJ51" s="4">
        <f t="shared" si="24"/>
        <v>-0.29287735809036519</v>
      </c>
      <c r="AK51" s="4">
        <f t="shared" si="25"/>
        <v>-2.2354613455202639</v>
      </c>
      <c r="AL51" s="4">
        <f t="shared" si="26"/>
        <v>-2.1169949917942148</v>
      </c>
      <c r="AM51" s="4">
        <f t="shared" si="27"/>
        <v>-0.15106273248282776</v>
      </c>
      <c r="AN51" s="4">
        <f t="shared" si="28"/>
        <v>-0.17977910574315104</v>
      </c>
      <c r="AO51" s="4">
        <f t="shared" si="29"/>
        <v>0.98099097041531991</v>
      </c>
      <c r="AP51" s="4">
        <f t="shared" si="30"/>
        <v>0.55014439009811156</v>
      </c>
      <c r="AQ51" s="4">
        <f t="shared" si="31"/>
        <v>0.67318524159045978</v>
      </c>
      <c r="AR51" s="4">
        <f t="shared" si="32"/>
        <v>1.0181895591434937</v>
      </c>
      <c r="AS51" s="4">
        <f t="shared" si="33"/>
        <v>-0.67790205143631965</v>
      </c>
      <c r="AT51" s="4">
        <f t="shared" si="34"/>
        <v>1.6675156703314542E-2</v>
      </c>
      <c r="AU51" s="4">
        <f t="shared" si="35"/>
        <v>-1.9413714499754064</v>
      </c>
      <c r="AV51" s="4">
        <f t="shared" si="146"/>
        <v>-3.4627296178679643</v>
      </c>
      <c r="AW51" s="4">
        <f t="shared" si="146"/>
        <v>0.72957996867859265</v>
      </c>
      <c r="AY51" s="2">
        <f t="shared" si="96"/>
        <v>103.65451781587659</v>
      </c>
      <c r="AZ51" s="2">
        <f t="shared" si="147"/>
        <v>104.18886349064846</v>
      </c>
      <c r="BA51" s="2">
        <f t="shared" si="148"/>
        <v>104.7870157498804</v>
      </c>
      <c r="BB51" s="2">
        <f t="shared" si="149"/>
        <v>104.64946861683592</v>
      </c>
      <c r="BC51" s="2">
        <f t="shared" si="150"/>
        <v>106.9250162094513</v>
      </c>
      <c r="BD51" s="2">
        <f t="shared" si="151"/>
        <v>109.76511774385708</v>
      </c>
      <c r="BE51" s="2">
        <f t="shared" si="152"/>
        <v>110.63932427477037</v>
      </c>
      <c r="BF51" s="2">
        <f t="shared" si="153"/>
        <v>111.08748753998312</v>
      </c>
      <c r="BG51" s="2">
        <f t="shared" si="154"/>
        <v>111.79227644492506</v>
      </c>
      <c r="BH51" s="2">
        <f t="shared" si="155"/>
        <v>111.27465852463877</v>
      </c>
      <c r="BI51" s="2">
        <f t="shared" si="156"/>
        <v>109.64347250813539</v>
      </c>
      <c r="BJ51" s="2">
        <f t="shared" si="157"/>
        <v>108.42964705499364</v>
      </c>
      <c r="BK51" s="2">
        <f t="shared" si="158"/>
        <v>110.37012741733651</v>
      </c>
      <c r="BL51" s="2">
        <f t="shared" si="159"/>
        <v>108.76752513334053</v>
      </c>
      <c r="BM51" s="2">
        <f t="shared" si="160"/>
        <v>104.55839562983954</v>
      </c>
      <c r="BO51" s="2">
        <f t="shared" si="38"/>
        <v>103.651</v>
      </c>
      <c r="BP51" s="2">
        <f t="shared" si="39"/>
        <v>103.89700000000001</v>
      </c>
      <c r="BQ51" s="2">
        <f t="shared" si="40"/>
        <v>102.55200000000001</v>
      </c>
      <c r="BR51" s="2">
        <f t="shared" si="41"/>
        <v>102.53400000000001</v>
      </c>
      <c r="BS51" s="2">
        <f t="shared" si="42"/>
        <v>106.776</v>
      </c>
      <c r="BT51" s="2">
        <f t="shared" si="43"/>
        <v>109.586</v>
      </c>
      <c r="BU51" s="2">
        <f t="shared" si="44"/>
        <v>111.621</v>
      </c>
      <c r="BV51" s="2">
        <f t="shared" si="45"/>
        <v>111.63800000000001</v>
      </c>
      <c r="BW51" s="2">
        <f t="shared" si="46"/>
        <v>112.46599999999999</v>
      </c>
      <c r="BX51" s="2">
        <f t="shared" si="47"/>
        <v>112.29300000000001</v>
      </c>
      <c r="BY51" s="2">
        <f t="shared" si="48"/>
        <v>108.96599999999999</v>
      </c>
      <c r="BZ51" s="2">
        <f t="shared" si="49"/>
        <v>108.44799999999999</v>
      </c>
      <c r="CA51" s="2">
        <f t="shared" si="50"/>
        <v>108.429</v>
      </c>
      <c r="CB51" s="2">
        <f t="shared" si="51"/>
        <v>105.30500000000001</v>
      </c>
      <c r="CC51" s="2">
        <f t="shared" si="52"/>
        <v>105.288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104.2493885553471</v>
      </c>
      <c r="DL51" s="2">
        <f t="shared" si="161"/>
        <v>105.06214979757085</v>
      </c>
      <c r="DM51" s="2">
        <f t="shared" si="161"/>
        <v>105.59021315242369</v>
      </c>
      <c r="DN51" s="2">
        <f t="shared" si="161"/>
        <v>105.17871641651033</v>
      </c>
      <c r="DO51" s="2">
        <f t="shared" si="161"/>
        <v>107.63725533063428</v>
      </c>
      <c r="DP51" s="2">
        <f t="shared" si="161"/>
        <v>110.45466429587484</v>
      </c>
      <c r="DQ51" s="2">
        <f t="shared" si="161"/>
        <v>111.72131436699858</v>
      </c>
      <c r="DR51" s="2">
        <f t="shared" si="161"/>
        <v>111.82034971003395</v>
      </c>
      <c r="DS51" s="2">
        <f t="shared" si="161"/>
        <v>112.37848411569463</v>
      </c>
      <c r="DT51" s="2">
        <f t="shared" si="161"/>
        <v>111.79513783783783</v>
      </c>
      <c r="DU51" s="2">
        <f t="shared" si="161"/>
        <v>110.58710033920563</v>
      </c>
      <c r="DV51" s="2">
        <f t="shared" si="161"/>
        <v>109.38838606271777</v>
      </c>
      <c r="DW51" s="2">
        <f t="shared" si="161"/>
        <v>110.35298829193566</v>
      </c>
      <c r="DX51" s="2">
        <f t="shared" si="161"/>
        <v>108.48659961389963</v>
      </c>
      <c r="DY51" s="2">
        <f t="shared" si="161"/>
        <v>104.57826760249556</v>
      </c>
      <c r="EA51" s="2">
        <f t="shared" si="71"/>
        <v>101.02049169082746</v>
      </c>
      <c r="EB51" s="2">
        <f t="shared" si="72"/>
        <v>99.974929913813071</v>
      </c>
      <c r="EC51" s="2">
        <f t="shared" si="73"/>
        <v>100.65865586690015</v>
      </c>
      <c r="ED51" s="2">
        <f t="shared" si="74"/>
        <v>102.14372035636103</v>
      </c>
      <c r="EE51" s="2">
        <f t="shared" si="75"/>
        <v>103.70454897193663</v>
      </c>
      <c r="EF51" s="2">
        <f t="shared" si="76"/>
        <v>106.45787575637988</v>
      </c>
      <c r="EG51" s="2">
        <f t="shared" si="77"/>
        <v>105.3845688271311</v>
      </c>
      <c r="EH51" s="2">
        <f t="shared" si="78"/>
        <v>107.2708604206501</v>
      </c>
      <c r="EI51" s="2">
        <f t="shared" si="79"/>
        <v>108.84662676234699</v>
      </c>
      <c r="EJ51" s="2">
        <f t="shared" si="80"/>
        <v>108.53197314555432</v>
      </c>
      <c r="EK51" s="2">
        <f t="shared" si="81"/>
        <v>104.90502327071249</v>
      </c>
      <c r="EL51" s="2">
        <f t="shared" si="82"/>
        <v>103.79235218914184</v>
      </c>
      <c r="EM51" s="2">
        <f t="shared" si="83"/>
        <v>110.4649848549352</v>
      </c>
      <c r="EN51" s="2">
        <f t="shared" si="84"/>
        <v>110.26545010833621</v>
      </c>
      <c r="EO51" s="2">
        <f t="shared" si="85"/>
        <v>104.44531429601399</v>
      </c>
      <c r="EQ51" s="2">
        <f t="shared" si="86"/>
        <v>99.911373971830415</v>
      </c>
      <c r="ER51" s="2">
        <f t="shared" si="162"/>
        <v>100.14782718529968</v>
      </c>
      <c r="ES51" s="2">
        <f t="shared" si="162"/>
        <v>100.19681747478822</v>
      </c>
      <c r="ET51" s="2">
        <f t="shared" si="162"/>
        <v>101.95873788330069</v>
      </c>
      <c r="EU51" s="2">
        <f t="shared" si="162"/>
        <v>101.58107917781012</v>
      </c>
      <c r="EV51" s="2">
        <f t="shared" si="162"/>
        <v>107.6917411139974</v>
      </c>
      <c r="EW51" s="2">
        <f t="shared" si="162"/>
        <v>106.7229838006635</v>
      </c>
      <c r="EX51" s="2">
        <f t="shared" si="162"/>
        <v>107.62878317459327</v>
      </c>
      <c r="EY51" s="2">
        <f t="shared" si="162"/>
        <v>109.07282153046403</v>
      </c>
      <c r="EZ51" s="2">
        <f t="shared" si="162"/>
        <v>108.22910657040951</v>
      </c>
      <c r="FA51" s="2">
        <f t="shared" si="162"/>
        <v>107.43204949233571</v>
      </c>
      <c r="FB51" s="2">
        <f t="shared" si="162"/>
        <v>104.9286534988891</v>
      </c>
      <c r="FC51" s="2">
        <f t="shared" si="162"/>
        <v>109.15559871249044</v>
      </c>
      <c r="FD51" s="2">
        <f t="shared" si="162"/>
        <v>110.04633131638748</v>
      </c>
      <c r="FE51" s="2">
        <f t="shared" si="162"/>
        <v>107.90930111771804</v>
      </c>
      <c r="FG51" s="2">
        <f t="shared" si="88"/>
        <v>0.18422685996507271</v>
      </c>
      <c r="FH51" s="2">
        <f t="shared" si="163"/>
        <v>0.17166356322938023</v>
      </c>
      <c r="FI51" s="2">
        <f t="shared" si="163"/>
        <v>0.16286680710031168</v>
      </c>
      <c r="FJ51" s="2">
        <f t="shared" si="163"/>
        <v>0.17438007279253456</v>
      </c>
      <c r="FK51" s="2">
        <f t="shared" si="163"/>
        <v>0.18109188821287137</v>
      </c>
      <c r="FL51" s="2">
        <f t="shared" si="163"/>
        <v>0.17253326397238464</v>
      </c>
      <c r="FM51" s="2">
        <f t="shared" si="163"/>
        <v>0.17075407905336726</v>
      </c>
      <c r="FN51" s="2">
        <f t="shared" si="163"/>
        <v>0.16108885469274084</v>
      </c>
      <c r="FO51" s="2">
        <f t="shared" si="163"/>
        <v>0.16597916871208729</v>
      </c>
      <c r="FP51" s="2">
        <f t="shared" si="163"/>
        <v>0.15949865616534425</v>
      </c>
      <c r="FQ51" s="2">
        <f t="shared" si="163"/>
        <v>0.16608154370889905</v>
      </c>
      <c r="FR51" s="2">
        <f t="shared" si="163"/>
        <v>0.1713287186658197</v>
      </c>
      <c r="FS51" s="2">
        <f t="shared" si="163"/>
        <v>0.15323611816470892</v>
      </c>
      <c r="FT51" s="2">
        <f t="shared" si="163"/>
        <v>0.1579274922125859</v>
      </c>
      <c r="FU51" s="2">
        <f t="shared" si="163"/>
        <v>0.14992421023142891</v>
      </c>
      <c r="FW51" s="2">
        <f t="shared" si="112"/>
        <v>1.9122378640689058E-5</v>
      </c>
      <c r="FX51" s="2">
        <f t="shared" si="164"/>
        <v>2.3049842266355283E-5</v>
      </c>
      <c r="FY51" s="2">
        <f t="shared" si="165"/>
        <v>2.2547752547161478E-5</v>
      </c>
      <c r="FZ51" s="2">
        <f t="shared" si="166"/>
        <v>2.6844600163951752E-5</v>
      </c>
      <c r="GA51" s="2">
        <f t="shared" si="167"/>
        <v>2.7267117155377703E-5</v>
      </c>
      <c r="GB51" s="2">
        <f t="shared" si="168"/>
        <v>2.627524026815049E-5</v>
      </c>
      <c r="GC51" s="2">
        <f t="shared" si="169"/>
        <v>2.6192644351883545E-5</v>
      </c>
      <c r="GD51" s="2">
        <f t="shared" si="170"/>
        <v>2.7517146646675307E-5</v>
      </c>
      <c r="GE51" s="2">
        <f t="shared" si="171"/>
        <v>3.1286085038891847E-5</v>
      </c>
      <c r="GF51" s="2">
        <f t="shared" si="172"/>
        <v>2.9484711659139717E-5</v>
      </c>
      <c r="GG51" s="2">
        <f t="shared" si="173"/>
        <v>2.3862015173787953E-5</v>
      </c>
      <c r="GH51" s="2">
        <f t="shared" si="174"/>
        <v>1.96298692717079E-5</v>
      </c>
      <c r="GI51" s="2">
        <f t="shared" si="175"/>
        <v>1.7407516591691256E-5</v>
      </c>
      <c r="GJ51" s="2">
        <f t="shared" si="176"/>
        <v>1.7698922800045429E-5</v>
      </c>
      <c r="GK51" s="2">
        <f t="shared" si="177"/>
        <v>1.7594413323378356E-5</v>
      </c>
      <c r="GM51" s="86">
        <f t="shared" si="113"/>
        <v>4.5685907946148113E-6</v>
      </c>
      <c r="GN51" s="86">
        <f t="shared" si="178"/>
        <v>9.3693481439681509E-7</v>
      </c>
      <c r="GO51" s="86">
        <f t="shared" si="179"/>
        <v>3.970053125534064E-7</v>
      </c>
      <c r="GP51" s="86">
        <f t="shared" si="180"/>
        <v>1.4962945143126096E-6</v>
      </c>
      <c r="GQ51" s="86">
        <f t="shared" si="181"/>
        <v>2.0426488912937224E-6</v>
      </c>
      <c r="GR51" s="86">
        <f t="shared" si="182"/>
        <v>6.354366295326306E-7</v>
      </c>
      <c r="GS51" s="86">
        <f t="shared" si="183"/>
        <v>6.5833393655730382E-7</v>
      </c>
      <c r="GT51" s="86">
        <f t="shared" si="184"/>
        <v>3.5073488672128673E-7</v>
      </c>
      <c r="GU51" s="86">
        <f t="shared" si="185"/>
        <v>5.259774026804978E-7</v>
      </c>
      <c r="GV51" s="86">
        <f t="shared" si="186"/>
        <v>1.4932078777815891E-7</v>
      </c>
      <c r="GW51" s="86">
        <f t="shared" si="187"/>
        <v>4.3089619005496166E-7</v>
      </c>
      <c r="GX51" s="86">
        <f t="shared" si="188"/>
        <v>1.8183564493591194E-6</v>
      </c>
      <c r="GY51" s="86">
        <f t="shared" si="189"/>
        <v>2.3534333581891721E-7</v>
      </c>
      <c r="GZ51" s="86">
        <f t="shared" si="190"/>
        <v>2.0987550652235307E-7</v>
      </c>
      <c r="HA51" s="86">
        <f t="shared" si="191"/>
        <v>2.6661934999687134E-8</v>
      </c>
      <c r="HC51" s="86">
        <f t="shared" si="145"/>
        <v>4.3795710935945784E-17</v>
      </c>
      <c r="HD51" s="86">
        <f t="shared" si="192"/>
        <v>2.2952840646763518E-16</v>
      </c>
      <c r="HE51" s="86">
        <f t="shared" si="193"/>
        <v>4.626491656147104E-19</v>
      </c>
      <c r="HF51" s="86">
        <f t="shared" si="194"/>
        <v>6.4396095898044869E-20</v>
      </c>
      <c r="HG51" s="86">
        <f t="shared" si="195"/>
        <v>1.183435240087161E-20</v>
      </c>
      <c r="HH51" s="86">
        <f t="shared" si="196"/>
        <v>3.7555270520216941E-21</v>
      </c>
      <c r="HI51" s="86">
        <f t="shared" si="197"/>
        <v>1.2065920793491775E-20</v>
      </c>
      <c r="HJ51" s="86">
        <f t="shared" si="198"/>
        <v>4.6385760886122888E-21</v>
      </c>
      <c r="HK51" s="86">
        <f t="shared" si="199"/>
        <v>1.2060240257329916E-20</v>
      </c>
      <c r="HL51" s="86">
        <f t="shared" si="200"/>
        <v>3.4448358679303338E-20</v>
      </c>
      <c r="HM51" s="86">
        <f t="shared" si="201"/>
        <v>9.4740137242246152E-20</v>
      </c>
      <c r="HN51" s="86">
        <f t="shared" si="202"/>
        <v>2.8561107327367251E-19</v>
      </c>
      <c r="HO51" s="86">
        <f t="shared" si="203"/>
        <v>1.1734630444423947E-21</v>
      </c>
      <c r="HP51" s="86">
        <f t="shared" si="204"/>
        <v>1.915457163807114E-22</v>
      </c>
      <c r="HQ51" s="86">
        <f t="shared" si="205"/>
        <v>8.2820287130283165E-25</v>
      </c>
      <c r="HS51" s="86">
        <f t="shared" si="114"/>
        <v>5.8784745077810621E-106</v>
      </c>
      <c r="HT51" s="86">
        <f t="shared" si="206"/>
        <v>1.073547955706634E-100</v>
      </c>
      <c r="HU51" s="86">
        <f t="shared" si="207"/>
        <v>2.4940296139637278E-118</v>
      </c>
      <c r="HV51" s="86">
        <f t="shared" si="208"/>
        <v>1.8291981456468185E-121</v>
      </c>
      <c r="HW51" s="86">
        <f t="shared" si="209"/>
        <v>2.1881763802660579E-128</v>
      </c>
      <c r="HX51" s="86">
        <f t="shared" si="210"/>
        <v>2.0907780927253125E-133</v>
      </c>
      <c r="HY51" s="86">
        <f t="shared" si="211"/>
        <v>4.1500610470202903E-130</v>
      </c>
      <c r="HZ51" s="86">
        <f t="shared" si="212"/>
        <v>4.6997136808471184E-130</v>
      </c>
      <c r="IA51" s="86">
        <f t="shared" si="213"/>
        <v>1.7628175664743583E-127</v>
      </c>
      <c r="IB51" s="86">
        <f t="shared" si="214"/>
        <v>3.3721458736758891E-126</v>
      </c>
      <c r="IC51" s="86">
        <f t="shared" si="215"/>
        <v>6.1466535234924656E-124</v>
      </c>
      <c r="ID51" s="86">
        <f t="shared" si="216"/>
        <v>2.3158409895783234E-119</v>
      </c>
      <c r="IE51" s="86">
        <f t="shared" si="217"/>
        <v>8.7321561095118916E-135</v>
      </c>
      <c r="IF51" s="86">
        <f t="shared" si="218"/>
        <v>2.8634696820945865E-53</v>
      </c>
      <c r="IG51" s="86">
        <f t="shared" si="219"/>
        <v>2.282516559363426E-38</v>
      </c>
      <c r="II51" s="86">
        <f t="shared" si="115"/>
        <v>8.8840513323361814E-271</v>
      </c>
      <c r="IJ51" s="86">
        <f t="shared" si="116"/>
        <v>9.5735468941260351E-257</v>
      </c>
      <c r="IK51" s="86">
        <f t="shared" si="117"/>
        <v>2.8785991612552856E-302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6.1566796964553895E-301</v>
      </c>
      <c r="IU51" s="86">
        <f t="shared" si="127"/>
        <v>0</v>
      </c>
      <c r="IV51" s="86">
        <f t="shared" si="128"/>
        <v>1.8697233995783715E-208</v>
      </c>
      <c r="IW51" s="86">
        <f t="shared" si="129"/>
        <v>2.5309193149465624E-161</v>
      </c>
      <c r="IY51" s="86">
        <f t="shared" si="130"/>
        <v>4.5685907946586071E-6</v>
      </c>
      <c r="IZ51" s="86">
        <f t="shared" si="131"/>
        <v>9.3693481462634355E-7</v>
      </c>
      <c r="JA51" s="86">
        <f t="shared" si="132"/>
        <v>3.9700531255386904E-7</v>
      </c>
      <c r="JB51" s="86">
        <f t="shared" si="133"/>
        <v>1.4962945143126739E-6</v>
      </c>
      <c r="JC51" s="86">
        <f t="shared" si="134"/>
        <v>2.0426488912937342E-6</v>
      </c>
      <c r="JD51" s="86">
        <f t="shared" si="135"/>
        <v>6.3543662953263431E-7</v>
      </c>
      <c r="JE51" s="86">
        <f t="shared" si="136"/>
        <v>6.5833393655731589E-7</v>
      </c>
      <c r="JF51" s="86">
        <f t="shared" si="137"/>
        <v>3.5073488672129139E-7</v>
      </c>
      <c r="JG51" s="86">
        <f t="shared" si="138"/>
        <v>5.2597740268050987E-7</v>
      </c>
      <c r="JH51" s="86">
        <f t="shared" si="139"/>
        <v>1.4932078777819335E-7</v>
      </c>
      <c r="JI51" s="86">
        <f t="shared" si="140"/>
        <v>4.3089619005505642E-7</v>
      </c>
      <c r="JJ51" s="86">
        <f t="shared" si="141"/>
        <v>1.8183564493594051E-6</v>
      </c>
      <c r="JK51" s="86">
        <f t="shared" si="142"/>
        <v>2.3534333581891838E-7</v>
      </c>
      <c r="JL51" s="86">
        <f t="shared" si="143"/>
        <v>2.0987550652235326E-7</v>
      </c>
      <c r="JM51" s="86">
        <f t="shared" si="144"/>
        <v>2.6661934999687134E-8</v>
      </c>
    </row>
    <row r="52" spans="2:273" x14ac:dyDescent="0.25">
      <c r="B52" s="2">
        <v>25</v>
      </c>
      <c r="C52" s="37">
        <v>104.667</v>
      </c>
      <c r="D52" s="37">
        <v>104.121</v>
      </c>
      <c r="E52" s="37">
        <v>100.431</v>
      </c>
      <c r="F52" s="37">
        <v>103.79300000000001</v>
      </c>
      <c r="G52" s="37">
        <v>106.172</v>
      </c>
      <c r="H52" s="37">
        <v>109.931</v>
      </c>
      <c r="I52" s="37">
        <v>110.931</v>
      </c>
      <c r="J52" s="37">
        <v>111.31</v>
      </c>
      <c r="K52" s="37">
        <v>110.81</v>
      </c>
      <c r="L52" s="37">
        <v>109.724</v>
      </c>
      <c r="M52" s="37">
        <v>109.724</v>
      </c>
      <c r="N52" s="37">
        <v>107.776</v>
      </c>
      <c r="O52" s="37">
        <v>109.589</v>
      </c>
      <c r="P52" s="37">
        <v>107.84699999999999</v>
      </c>
      <c r="Q52" s="37">
        <v>104.102</v>
      </c>
      <c r="S52" s="4">
        <f t="shared" si="8"/>
        <v>103.65326914059469</v>
      </c>
      <c r="T52" s="4">
        <f t="shared" si="9"/>
        <v>104.20310033436589</v>
      </c>
      <c r="U52" s="4">
        <f t="shared" si="10"/>
        <v>104.81219521325757</v>
      </c>
      <c r="V52" s="4">
        <f t="shared" si="11"/>
        <v>104.72535554961266</v>
      </c>
      <c r="W52" s="4">
        <f t="shared" si="12"/>
        <v>106.98784539256734</v>
      </c>
      <c r="X52" s="4">
        <f t="shared" si="13"/>
        <v>109.83878417287323</v>
      </c>
      <c r="Y52" s="4">
        <f t="shared" si="14"/>
        <v>110.69038751683637</v>
      </c>
      <c r="Z52" s="4">
        <f t="shared" si="15"/>
        <v>111.13687683798408</v>
      </c>
      <c r="AA52" s="4">
        <f t="shared" si="16"/>
        <v>111.87595668152075</v>
      </c>
      <c r="AB52" s="4">
        <f t="shared" si="17"/>
        <v>111.37694411997748</v>
      </c>
      <c r="AC52" s="4">
        <f t="shared" si="18"/>
        <v>109.70148649016964</v>
      </c>
      <c r="AD52" s="4">
        <f t="shared" si="19"/>
        <v>108.42804640441364</v>
      </c>
      <c r="AE52" s="4">
        <f t="shared" si="20"/>
        <v>110.49697687501359</v>
      </c>
      <c r="AF52" s="4">
        <f t="shared" si="21"/>
        <v>108.87636310156088</v>
      </c>
      <c r="AG52" s="4">
        <f t="shared" si="22"/>
        <v>104.66061443322259</v>
      </c>
      <c r="AI52" s="4">
        <f t="shared" si="23"/>
        <v>1.0137308594053138</v>
      </c>
      <c r="AJ52" s="4">
        <f t="shared" si="24"/>
        <v>-8.2100334365890149E-2</v>
      </c>
      <c r="AK52" s="4">
        <f t="shared" si="25"/>
        <v>-4.3811952132575698</v>
      </c>
      <c r="AL52" s="4">
        <f t="shared" si="26"/>
        <v>-0.93235554961265166</v>
      </c>
      <c r="AM52" s="4">
        <f t="shared" si="27"/>
        <v>-0.8158453925673399</v>
      </c>
      <c r="AN52" s="4">
        <f t="shared" si="28"/>
        <v>9.2215827126764793E-2</v>
      </c>
      <c r="AO52" s="4">
        <f t="shared" si="29"/>
        <v>0.24061248316363049</v>
      </c>
      <c r="AP52" s="4">
        <f t="shared" si="30"/>
        <v>0.17312316201592637</v>
      </c>
      <c r="AQ52" s="4">
        <f t="shared" si="31"/>
        <v>-1.0659566815207455</v>
      </c>
      <c r="AR52" s="4">
        <f t="shared" si="32"/>
        <v>-1.6529441199774766</v>
      </c>
      <c r="AS52" s="4">
        <f t="shared" si="33"/>
        <v>2.2513509830361045E-2</v>
      </c>
      <c r="AT52" s="4">
        <f t="shared" si="34"/>
        <v>-0.65204640441363892</v>
      </c>
      <c r="AU52" s="4">
        <f t="shared" si="35"/>
        <v>-0.90797687501358837</v>
      </c>
      <c r="AV52" s="4">
        <f t="shared" si="146"/>
        <v>-1.0293631015608895</v>
      </c>
      <c r="AW52" s="4">
        <f t="shared" si="146"/>
        <v>-0.55861443322258708</v>
      </c>
      <c r="AY52" s="2">
        <f t="shared" si="96"/>
        <v>103.64579571289946</v>
      </c>
      <c r="AZ52" s="2">
        <f t="shared" si="147"/>
        <v>104.20109869806889</v>
      </c>
      <c r="BA52" s="2">
        <f t="shared" si="148"/>
        <v>104.81127720384629</v>
      </c>
      <c r="BB52" s="2">
        <f t="shared" si="149"/>
        <v>104.72243313775058</v>
      </c>
      <c r="BC52" s="2">
        <f t="shared" si="150"/>
        <v>106.98395427498544</v>
      </c>
      <c r="BD52" s="2">
        <f t="shared" si="151"/>
        <v>109.83743222933124</v>
      </c>
      <c r="BE52" s="2">
        <f t="shared" si="152"/>
        <v>110.68899959945138</v>
      </c>
      <c r="BF52" s="2">
        <f t="shared" si="153"/>
        <v>111.13611533734331</v>
      </c>
      <c r="BG52" s="2">
        <f t="shared" si="154"/>
        <v>111.8748618145402</v>
      </c>
      <c r="BH52" s="2">
        <f t="shared" si="155"/>
        <v>111.37660939907066</v>
      </c>
      <c r="BI52" s="2">
        <f t="shared" si="156"/>
        <v>109.7005983063856</v>
      </c>
      <c r="BJ52" s="2">
        <f t="shared" si="157"/>
        <v>108.42491199341413</v>
      </c>
      <c r="BK52" s="2">
        <f t="shared" si="158"/>
        <v>110.49646897456283</v>
      </c>
      <c r="BL52" s="2">
        <f t="shared" si="159"/>
        <v>108.87592696428884</v>
      </c>
      <c r="BM52" s="2">
        <f t="shared" si="160"/>
        <v>104.66055496457354</v>
      </c>
      <c r="BO52" s="2">
        <f t="shared" si="38"/>
        <v>104.667</v>
      </c>
      <c r="BP52" s="2">
        <f t="shared" si="39"/>
        <v>104.121</v>
      </c>
      <c r="BQ52" s="2">
        <f t="shared" si="40"/>
        <v>100.431</v>
      </c>
      <c r="BR52" s="2">
        <f t="shared" si="41"/>
        <v>103.79300000000001</v>
      </c>
      <c r="BS52" s="2">
        <f t="shared" si="42"/>
        <v>106.172</v>
      </c>
      <c r="BT52" s="2">
        <f t="shared" si="43"/>
        <v>109.931</v>
      </c>
      <c r="BU52" s="2">
        <f t="shared" si="44"/>
        <v>110.931</v>
      </c>
      <c r="BV52" s="2">
        <f t="shared" si="45"/>
        <v>111.31</v>
      </c>
      <c r="BW52" s="2">
        <f t="shared" si="46"/>
        <v>110.81</v>
      </c>
      <c r="BX52" s="2">
        <f t="shared" si="47"/>
        <v>109.724</v>
      </c>
      <c r="BY52" s="2">
        <f t="shared" si="48"/>
        <v>109.724</v>
      </c>
      <c r="BZ52" s="2">
        <f t="shared" si="49"/>
        <v>107.776</v>
      </c>
      <c r="CA52" s="2">
        <f t="shared" si="50"/>
        <v>109.589</v>
      </c>
      <c r="CB52" s="2">
        <f t="shared" si="51"/>
        <v>107.84699999999999</v>
      </c>
      <c r="CC52" s="2">
        <f t="shared" si="52"/>
        <v>104.102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104.32281378986868</v>
      </c>
      <c r="DL52" s="2">
        <f t="shared" si="161"/>
        <v>105.18480971659919</v>
      </c>
      <c r="DM52" s="2">
        <f t="shared" si="161"/>
        <v>105.72168858737281</v>
      </c>
      <c r="DN52" s="2">
        <f t="shared" si="161"/>
        <v>105.35097110694186</v>
      </c>
      <c r="DO52" s="2">
        <f t="shared" si="161"/>
        <v>107.81292172739542</v>
      </c>
      <c r="DP52" s="2">
        <f t="shared" si="161"/>
        <v>110.64145590327171</v>
      </c>
      <c r="DQ52" s="2">
        <f t="shared" si="161"/>
        <v>111.90907965860599</v>
      </c>
      <c r="DR52" s="2">
        <f t="shared" si="161"/>
        <v>111.97586355181095</v>
      </c>
      <c r="DS52" s="2">
        <f t="shared" si="161"/>
        <v>112.5635640113798</v>
      </c>
      <c r="DT52" s="2">
        <f t="shared" si="161"/>
        <v>111.99558018018017</v>
      </c>
      <c r="DU52" s="2">
        <f t="shared" si="161"/>
        <v>110.76851810920235</v>
      </c>
      <c r="DV52" s="2">
        <f t="shared" si="161"/>
        <v>109.49557404181185</v>
      </c>
      <c r="DW52" s="2">
        <f t="shared" si="161"/>
        <v>110.53359645475436</v>
      </c>
      <c r="DX52" s="2">
        <f t="shared" si="161"/>
        <v>108.61779884169886</v>
      </c>
      <c r="DY52" s="2">
        <f t="shared" si="161"/>
        <v>104.72083077094476</v>
      </c>
      <c r="EA52" s="2">
        <f t="shared" si="71"/>
        <v>100.91179668364782</v>
      </c>
      <c r="EB52" s="2">
        <f t="shared" si="72"/>
        <v>99.871989792202342</v>
      </c>
      <c r="EC52" s="2">
        <f t="shared" si="73"/>
        <v>100.54358450087562</v>
      </c>
      <c r="ED52" s="2">
        <f t="shared" si="74"/>
        <v>102.00843055671018</v>
      </c>
      <c r="EE52" s="2">
        <f t="shared" si="75"/>
        <v>103.56547540983604</v>
      </c>
      <c r="EF52" s="2">
        <f t="shared" si="76"/>
        <v>106.32045297290185</v>
      </c>
      <c r="EG52" s="2">
        <f t="shared" si="77"/>
        <v>105.28497741188413</v>
      </c>
      <c r="EH52" s="2">
        <f t="shared" si="78"/>
        <v>107.14764627151051</v>
      </c>
      <c r="EI52" s="2">
        <f t="shared" si="79"/>
        <v>108.7186898269312</v>
      </c>
      <c r="EJ52" s="2">
        <f t="shared" si="80"/>
        <v>108.40190820062166</v>
      </c>
      <c r="EK52" s="2">
        <f t="shared" si="81"/>
        <v>104.80987424465414</v>
      </c>
      <c r="EL52" s="2">
        <f t="shared" si="82"/>
        <v>103.70192732049034</v>
      </c>
      <c r="EM52" s="2">
        <f t="shared" si="83"/>
        <v>110.30950811000662</v>
      </c>
      <c r="EN52" s="2">
        <f t="shared" si="84"/>
        <v>110.13119245828109</v>
      </c>
      <c r="EO52" s="2">
        <f t="shared" si="85"/>
        <v>104.34845380574723</v>
      </c>
      <c r="EQ52" s="2">
        <f t="shared" si="86"/>
        <v>99.817656206268182</v>
      </c>
      <c r="ER52" s="2">
        <f t="shared" si="162"/>
        <v>100.04235584177685</v>
      </c>
      <c r="ES52" s="2">
        <f t="shared" si="162"/>
        <v>100.08801680677692</v>
      </c>
      <c r="ET52" s="2">
        <f t="shared" si="162"/>
        <v>101.82583835740657</v>
      </c>
      <c r="EU52" s="2">
        <f t="shared" si="162"/>
        <v>101.4713625602311</v>
      </c>
      <c r="EV52" s="2">
        <f t="shared" si="162"/>
        <v>107.53726679389068</v>
      </c>
      <c r="EW52" s="2">
        <f t="shared" si="162"/>
        <v>106.60472804869961</v>
      </c>
      <c r="EX52" s="2">
        <f t="shared" si="162"/>
        <v>107.50067804390595</v>
      </c>
      <c r="EY52" s="2">
        <f t="shared" si="162"/>
        <v>108.94180585651027</v>
      </c>
      <c r="EZ52" s="2">
        <f t="shared" si="162"/>
        <v>108.10326947703149</v>
      </c>
      <c r="FA52" s="2">
        <f t="shared" si="162"/>
        <v>107.30210819482096</v>
      </c>
      <c r="FB52" s="2">
        <f t="shared" si="162"/>
        <v>104.82300152844964</v>
      </c>
      <c r="FC52" s="2">
        <f t="shared" si="162"/>
        <v>109.0170834915335</v>
      </c>
      <c r="FD52" s="2">
        <f t="shared" si="162"/>
        <v>109.91479548565239</v>
      </c>
      <c r="FE52" s="2">
        <f t="shared" si="162"/>
        <v>107.76564224709682</v>
      </c>
      <c r="FG52" s="2">
        <f t="shared" si="88"/>
        <v>0.19847309901692528</v>
      </c>
      <c r="FH52" s="2">
        <f t="shared" si="163"/>
        <v>0.18515879293692272</v>
      </c>
      <c r="FI52" s="2">
        <f t="shared" si="163"/>
        <v>0.17581726927249716</v>
      </c>
      <c r="FJ52" s="2">
        <f t="shared" si="163"/>
        <v>0.18804037983865093</v>
      </c>
      <c r="FK52" s="2">
        <f t="shared" si="163"/>
        <v>0.1951536950053861</v>
      </c>
      <c r="FL52" s="2">
        <f t="shared" si="163"/>
        <v>0.18608150549586822</v>
      </c>
      <c r="FM52" s="2">
        <f t="shared" si="163"/>
        <v>0.18419370903532578</v>
      </c>
      <c r="FN52" s="2">
        <f t="shared" si="163"/>
        <v>0.17392731464739314</v>
      </c>
      <c r="FO52" s="2">
        <f t="shared" si="163"/>
        <v>0.1791241579472789</v>
      </c>
      <c r="FP52" s="2">
        <f t="shared" si="163"/>
        <v>0.17223640050173505</v>
      </c>
      <c r="FQ52" s="2">
        <f t="shared" si="163"/>
        <v>0.17923289832386718</v>
      </c>
      <c r="FR52" s="2">
        <f t="shared" si="163"/>
        <v>0.18480349761458151</v>
      </c>
      <c r="FS52" s="2">
        <f t="shared" si="163"/>
        <v>0.16557225149142452</v>
      </c>
      <c r="FT52" s="2">
        <f t="shared" si="163"/>
        <v>0.17056522457780798</v>
      </c>
      <c r="FU52" s="2">
        <f t="shared" si="163"/>
        <v>0.16204474477314157</v>
      </c>
      <c r="FW52" s="2">
        <f t="shared" si="112"/>
        <v>2.0967232555617613E-5</v>
      </c>
      <c r="FX52" s="2">
        <f t="shared" si="164"/>
        <v>2.5273593265999464E-5</v>
      </c>
      <c r="FY52" s="2">
        <f t="shared" si="165"/>
        <v>2.4723065258266791E-5</v>
      </c>
      <c r="FZ52" s="2">
        <f t="shared" si="166"/>
        <v>2.9434442531144717E-5</v>
      </c>
      <c r="GA52" s="2">
        <f t="shared" si="167"/>
        <v>2.9897720781149242E-5</v>
      </c>
      <c r="GB52" s="2">
        <f t="shared" si="168"/>
        <v>2.8810155019059381E-5</v>
      </c>
      <c r="GC52" s="2">
        <f t="shared" si="169"/>
        <v>2.8719590856219197E-5</v>
      </c>
      <c r="GD52" s="2">
        <f t="shared" si="170"/>
        <v>3.0171871217729317E-5</v>
      </c>
      <c r="GE52" s="2">
        <f t="shared" si="171"/>
        <v>3.4304406542546415E-5</v>
      </c>
      <c r="GF52" s="2">
        <f t="shared" si="172"/>
        <v>3.2329251488998756E-5</v>
      </c>
      <c r="GG52" s="2">
        <f t="shared" si="173"/>
        <v>2.6164119119998468E-5</v>
      </c>
      <c r="GH52" s="2">
        <f t="shared" si="174"/>
        <v>2.152368288684774E-5</v>
      </c>
      <c r="GI52" s="2">
        <f t="shared" si="175"/>
        <v>1.9086930336325196E-5</v>
      </c>
      <c r="GJ52" s="2">
        <f t="shared" si="176"/>
        <v>1.9406449807791071E-5</v>
      </c>
      <c r="GK52" s="2">
        <f t="shared" si="177"/>
        <v>1.929185783552554E-5</v>
      </c>
      <c r="GM52" s="86">
        <f t="shared" si="113"/>
        <v>8.4008794212591058E-6</v>
      </c>
      <c r="GN52" s="86">
        <f t="shared" si="178"/>
        <v>1.9004296006445972E-6</v>
      </c>
      <c r="GO52" s="86">
        <f t="shared" si="179"/>
        <v>8.4027317884386614E-7</v>
      </c>
      <c r="GP52" s="86">
        <f t="shared" si="180"/>
        <v>2.9424594307939864E-6</v>
      </c>
      <c r="GQ52" s="86">
        <f t="shared" si="181"/>
        <v>3.9905162040913924E-6</v>
      </c>
      <c r="GR52" s="86">
        <f t="shared" si="182"/>
        <v>1.3353299520948137E-6</v>
      </c>
      <c r="GS52" s="86">
        <f t="shared" si="183"/>
        <v>1.3713763503006434E-6</v>
      </c>
      <c r="GT52" s="86">
        <f t="shared" si="184"/>
        <v>7.454220794365749E-7</v>
      </c>
      <c r="GU52" s="86">
        <f t="shared" si="185"/>
        <v>1.0990983521985121E-6</v>
      </c>
      <c r="GV52" s="86">
        <f t="shared" si="186"/>
        <v>3.3820978394868803E-7</v>
      </c>
      <c r="GW52" s="86">
        <f t="shared" si="187"/>
        <v>9.1562554757143129E-7</v>
      </c>
      <c r="GX52" s="86">
        <f t="shared" si="188"/>
        <v>3.4868768606525135E-6</v>
      </c>
      <c r="GY52" s="86">
        <f t="shared" si="189"/>
        <v>5.0290479707668509E-7</v>
      </c>
      <c r="GZ52" s="86">
        <f t="shared" si="190"/>
        <v>4.5991405358394926E-7</v>
      </c>
      <c r="HA52" s="86">
        <f t="shared" si="191"/>
        <v>6.6819225536317221E-8</v>
      </c>
      <c r="HC52" s="86">
        <f t="shared" si="145"/>
        <v>1.5487442383359136E-16</v>
      </c>
      <c r="HD52" s="86">
        <f t="shared" si="192"/>
        <v>7.7941177166478548E-16</v>
      </c>
      <c r="HE52" s="86">
        <f t="shared" si="193"/>
        <v>1.9467777707204139E-18</v>
      </c>
      <c r="HF52" s="86">
        <f t="shared" si="194"/>
        <v>2.9409836173517452E-19</v>
      </c>
      <c r="HG52" s="86">
        <f t="shared" si="195"/>
        <v>5.8427820397358854E-20</v>
      </c>
      <c r="HH52" s="86">
        <f t="shared" si="196"/>
        <v>1.9362434891462834E-20</v>
      </c>
      <c r="HI52" s="86">
        <f t="shared" si="197"/>
        <v>5.9307724692854963E-20</v>
      </c>
      <c r="HJ52" s="86">
        <f t="shared" si="198"/>
        <v>2.3299187890757589E-20</v>
      </c>
      <c r="HK52" s="86">
        <f t="shared" si="199"/>
        <v>5.9251164062381293E-20</v>
      </c>
      <c r="HL52" s="86">
        <f t="shared" si="200"/>
        <v>1.6400060676638482E-19</v>
      </c>
      <c r="HM52" s="86">
        <f t="shared" si="201"/>
        <v>4.2840812769077677E-19</v>
      </c>
      <c r="HN52" s="86">
        <f t="shared" si="202"/>
        <v>1.1862846493629993E-18</v>
      </c>
      <c r="HO52" s="86">
        <f t="shared" si="203"/>
        <v>5.8202669900858957E-21</v>
      </c>
      <c r="HP52" s="86">
        <f t="shared" si="204"/>
        <v>1.0447837178159315E-21</v>
      </c>
      <c r="HQ52" s="86">
        <f t="shared" si="205"/>
        <v>5.6697639593266465E-24</v>
      </c>
      <c r="HS52" s="86">
        <f t="shared" si="114"/>
        <v>1.1430349800524785E-103</v>
      </c>
      <c r="HT52" s="86">
        <f t="shared" si="206"/>
        <v>1.7376881248211575E-98</v>
      </c>
      <c r="HU52" s="86">
        <f t="shared" si="207"/>
        <v>9.8769568324952138E-116</v>
      </c>
      <c r="HV52" s="86">
        <f t="shared" si="208"/>
        <v>9.557831931979264E-119</v>
      </c>
      <c r="HW52" s="86">
        <f t="shared" si="209"/>
        <v>1.6719895427907951E-125</v>
      </c>
      <c r="HX52" s="86">
        <f t="shared" si="210"/>
        <v>2.0043146230358927E-130</v>
      </c>
      <c r="HY52" s="86">
        <f t="shared" si="211"/>
        <v>3.2611844171254214E-127</v>
      </c>
      <c r="HZ52" s="86">
        <f t="shared" si="212"/>
        <v>3.7595354191870797E-127</v>
      </c>
      <c r="IA52" s="86">
        <f t="shared" si="213"/>
        <v>1.2903929090296011E-124</v>
      </c>
      <c r="IB52" s="86">
        <f t="shared" si="214"/>
        <v>2.2639870389216648E-123</v>
      </c>
      <c r="IC52" s="86">
        <f t="shared" si="215"/>
        <v>3.3822666560854207E-121</v>
      </c>
      <c r="ID52" s="86">
        <f t="shared" si="216"/>
        <v>8.6116413388969963E-117</v>
      </c>
      <c r="IE52" s="86">
        <f t="shared" si="217"/>
        <v>6.7716834596344831E-132</v>
      </c>
      <c r="IF52" s="86">
        <f t="shared" si="218"/>
        <v>3.6520169671040893E-52</v>
      </c>
      <c r="IG52" s="86">
        <f t="shared" si="219"/>
        <v>1.3952827949492491E-37</v>
      </c>
      <c r="II52" s="86">
        <f t="shared" si="115"/>
        <v>3.0463394690826127E-266</v>
      </c>
      <c r="IJ52" s="86">
        <f t="shared" si="116"/>
        <v>2.2615302852654213E-252</v>
      </c>
      <c r="IK52" s="86">
        <f t="shared" si="117"/>
        <v>4.0110801491358942E-297</v>
      </c>
      <c r="IL52" s="86">
        <f t="shared" si="118"/>
        <v>1.8501863469598072E-306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7.0054706099175018E-296</v>
      </c>
      <c r="IU52" s="86">
        <f t="shared" si="127"/>
        <v>0</v>
      </c>
      <c r="IV52" s="86">
        <f t="shared" si="128"/>
        <v>5.3850409232700045E-205</v>
      </c>
      <c r="IW52" s="86">
        <f t="shared" si="129"/>
        <v>1.1805328869690204E-158</v>
      </c>
      <c r="IY52" s="86">
        <f t="shared" si="130"/>
        <v>8.4008794214139807E-6</v>
      </c>
      <c r="IZ52" s="86">
        <f t="shared" si="131"/>
        <v>1.900429601424009E-6</v>
      </c>
      <c r="JA52" s="86">
        <f t="shared" si="132"/>
        <v>8.4027317884581294E-7</v>
      </c>
      <c r="JB52" s="86">
        <f t="shared" si="133"/>
        <v>2.9424594307942804E-6</v>
      </c>
      <c r="JC52" s="86">
        <f t="shared" si="134"/>
        <v>3.9905162040914508E-6</v>
      </c>
      <c r="JD52" s="86">
        <f t="shared" si="135"/>
        <v>1.3353299520948329E-6</v>
      </c>
      <c r="JE52" s="86">
        <f t="shared" si="136"/>
        <v>1.3713763503007027E-6</v>
      </c>
      <c r="JF52" s="86">
        <f t="shared" si="137"/>
        <v>7.4542207943659819E-7</v>
      </c>
      <c r="JG52" s="86">
        <f t="shared" si="138"/>
        <v>1.0990983521985714E-6</v>
      </c>
      <c r="JH52" s="86">
        <f t="shared" si="139"/>
        <v>3.3820978394885204E-7</v>
      </c>
      <c r="JI52" s="86">
        <f t="shared" si="140"/>
        <v>9.1562554757185968E-7</v>
      </c>
      <c r="JJ52" s="86">
        <f t="shared" si="141"/>
        <v>3.4868768606536997E-6</v>
      </c>
      <c r="JK52" s="86">
        <f t="shared" si="142"/>
        <v>5.0290479707669091E-7</v>
      </c>
      <c r="JL52" s="86">
        <f t="shared" si="143"/>
        <v>4.5991405358395032E-7</v>
      </c>
      <c r="JM52" s="86">
        <f t="shared" si="144"/>
        <v>6.6819225536317221E-8</v>
      </c>
    </row>
    <row r="53" spans="2:273" x14ac:dyDescent="0.25">
      <c r="B53" s="2">
        <v>26</v>
      </c>
      <c r="C53" s="37">
        <v>104.84099999999999</v>
      </c>
      <c r="D53" s="37">
        <v>102.724</v>
      </c>
      <c r="E53" s="37">
        <v>107.621</v>
      </c>
      <c r="F53" s="37">
        <v>105.259</v>
      </c>
      <c r="G53" s="37">
        <v>105.069</v>
      </c>
      <c r="H53" s="37">
        <v>109.86199999999999</v>
      </c>
      <c r="I53" s="37">
        <v>113</v>
      </c>
      <c r="J53" s="37">
        <v>110.724</v>
      </c>
      <c r="K53" s="37">
        <v>112.155</v>
      </c>
      <c r="L53" s="37">
        <v>111.5</v>
      </c>
      <c r="M53" s="37">
        <v>110.276</v>
      </c>
      <c r="N53" s="37">
        <v>108.86199999999999</v>
      </c>
      <c r="O53" s="37">
        <v>109.482</v>
      </c>
      <c r="P53" s="37">
        <v>105.508</v>
      </c>
      <c r="Q53" s="37">
        <v>104.339</v>
      </c>
      <c r="S53" s="4">
        <f t="shared" si="8"/>
        <v>103.64212753477993</v>
      </c>
      <c r="T53" s="4">
        <f t="shared" si="9"/>
        <v>104.20665821017717</v>
      </c>
      <c r="U53" s="4">
        <f t="shared" si="10"/>
        <v>104.82668375971723</v>
      </c>
      <c r="V53" s="4">
        <f t="shared" si="11"/>
        <v>104.78953876009</v>
      </c>
      <c r="W53" s="4">
        <f t="shared" si="12"/>
        <v>107.03759667194643</v>
      </c>
      <c r="X53" s="4">
        <f t="shared" si="13"/>
        <v>109.89992254366648</v>
      </c>
      <c r="Y53" s="4">
        <f t="shared" si="14"/>
        <v>110.72814506854418</v>
      </c>
      <c r="Z53" s="4">
        <f t="shared" si="15"/>
        <v>111.17507196558741</v>
      </c>
      <c r="AA53" s="4">
        <f t="shared" si="16"/>
        <v>111.9480729163833</v>
      </c>
      <c r="AB53" s="4">
        <f t="shared" si="17"/>
        <v>111.46775131293104</v>
      </c>
      <c r="AC53" s="4">
        <f t="shared" si="18"/>
        <v>109.74725879679578</v>
      </c>
      <c r="AD53" s="4">
        <f t="shared" si="19"/>
        <v>108.41578080770554</v>
      </c>
      <c r="AE53" s="4">
        <f t="shared" si="20"/>
        <v>110.61511493872813</v>
      </c>
      <c r="AF53" s="4">
        <f t="shared" si="21"/>
        <v>108.97951556067601</v>
      </c>
      <c r="AG53" s="4">
        <f t="shared" si="22"/>
        <v>104.75657584283277</v>
      </c>
      <c r="AI53" s="4">
        <f t="shared" si="23"/>
        <v>1.1988724652200631</v>
      </c>
      <c r="AJ53" s="4">
        <f t="shared" si="24"/>
        <v>-1.4826582101771635</v>
      </c>
      <c r="AK53" s="4">
        <f t="shared" si="25"/>
        <v>2.7943162402827681</v>
      </c>
      <c r="AL53" s="4">
        <f t="shared" si="26"/>
        <v>0.46946123991000377</v>
      </c>
      <c r="AM53" s="4">
        <f t="shared" si="27"/>
        <v>-1.968596671946429</v>
      </c>
      <c r="AN53" s="4">
        <f t="shared" si="28"/>
        <v>-3.7922543666482511E-2</v>
      </c>
      <c r="AO53" s="4">
        <f t="shared" si="29"/>
        <v>2.2718549314558203</v>
      </c>
      <c r="AP53" s="4">
        <f t="shared" si="30"/>
        <v>-0.4510719655874027</v>
      </c>
      <c r="AQ53" s="4">
        <f t="shared" si="31"/>
        <v>0.20692708361670498</v>
      </c>
      <c r="AR53" s="4">
        <f t="shared" si="32"/>
        <v>3.2248687068957338E-2</v>
      </c>
      <c r="AS53" s="4">
        <f t="shared" si="33"/>
        <v>0.5287412032042198</v>
      </c>
      <c r="AT53" s="4">
        <f t="shared" si="34"/>
        <v>0.44621919229444984</v>
      </c>
      <c r="AU53" s="4">
        <f t="shared" si="35"/>
        <v>-1.1331149387281272</v>
      </c>
      <c r="AV53" s="4">
        <f t="shared" si="146"/>
        <v>-3.4715155606760106</v>
      </c>
      <c r="AW53" s="4">
        <f t="shared" si="146"/>
        <v>-0.41757584283277538</v>
      </c>
      <c r="AY53" s="2">
        <f t="shared" si="96"/>
        <v>103.62896213571696</v>
      </c>
      <c r="AZ53" s="2">
        <f t="shared" si="147"/>
        <v>104.20278393266888</v>
      </c>
      <c r="BA53" s="2">
        <f t="shared" si="148"/>
        <v>104.8248316327271</v>
      </c>
      <c r="BB53" s="2">
        <f t="shared" si="149"/>
        <v>104.78404742180257</v>
      </c>
      <c r="BC53" s="2">
        <f t="shared" si="150"/>
        <v>107.03033649641027</v>
      </c>
      <c r="BD53" s="2">
        <f t="shared" si="151"/>
        <v>109.89721697641097</v>
      </c>
      <c r="BE53" s="2">
        <f t="shared" si="152"/>
        <v>110.72538977388997</v>
      </c>
      <c r="BF53" s="2">
        <f t="shared" si="153"/>
        <v>111.17352917549502</v>
      </c>
      <c r="BG53" s="2">
        <f t="shared" si="154"/>
        <v>111.94589151759699</v>
      </c>
      <c r="BH53" s="2">
        <f t="shared" si="155"/>
        <v>111.46703078685243</v>
      </c>
      <c r="BI53" s="2">
        <f t="shared" si="156"/>
        <v>109.74546090268635</v>
      </c>
      <c r="BJ53" s="2">
        <f t="shared" si="157"/>
        <v>108.41002751943994</v>
      </c>
      <c r="BK53" s="2">
        <f t="shared" si="158"/>
        <v>110.61407949081574</v>
      </c>
      <c r="BL53" s="2">
        <f t="shared" si="159"/>
        <v>108.97860550701508</v>
      </c>
      <c r="BM53" s="2">
        <f t="shared" si="160"/>
        <v>104.75643469075266</v>
      </c>
      <c r="BO53" s="2">
        <f t="shared" si="38"/>
        <v>104.84099999999999</v>
      </c>
      <c r="BP53" s="2">
        <f t="shared" si="39"/>
        <v>102.724</v>
      </c>
      <c r="BQ53" s="2">
        <f t="shared" si="40"/>
        <v>107.621</v>
      </c>
      <c r="BR53" s="2">
        <f t="shared" si="41"/>
        <v>105.259</v>
      </c>
      <c r="BS53" s="2">
        <f t="shared" si="42"/>
        <v>105.069</v>
      </c>
      <c r="BT53" s="2">
        <f t="shared" si="43"/>
        <v>109.86199999999999</v>
      </c>
      <c r="BU53" s="2">
        <f t="shared" si="44"/>
        <v>113</v>
      </c>
      <c r="BV53" s="2">
        <f t="shared" si="45"/>
        <v>110.724</v>
      </c>
      <c r="BW53" s="2">
        <f t="shared" si="46"/>
        <v>112.155</v>
      </c>
      <c r="BX53" s="2">
        <f t="shared" si="47"/>
        <v>111.5</v>
      </c>
      <c r="BY53" s="2">
        <f t="shared" si="48"/>
        <v>110.276</v>
      </c>
      <c r="BZ53" s="2">
        <f t="shared" si="49"/>
        <v>108.86199999999999</v>
      </c>
      <c r="CA53" s="2">
        <f t="shared" si="50"/>
        <v>109.482</v>
      </c>
      <c r="CB53" s="2">
        <f t="shared" si="51"/>
        <v>105.508</v>
      </c>
      <c r="CC53" s="2">
        <f t="shared" si="52"/>
        <v>104.339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104.39623902439025</v>
      </c>
      <c r="DL53" s="2">
        <f t="shared" si="161"/>
        <v>105.30746963562753</v>
      </c>
      <c r="DM53" s="2">
        <f t="shared" si="161"/>
        <v>105.85316402232192</v>
      </c>
      <c r="DN53" s="2">
        <f t="shared" si="161"/>
        <v>105.52322579737337</v>
      </c>
      <c r="DO53" s="2">
        <f t="shared" si="161"/>
        <v>107.98858812415655</v>
      </c>
      <c r="DP53" s="2">
        <f t="shared" si="161"/>
        <v>110.82824751066858</v>
      </c>
      <c r="DQ53" s="2">
        <f t="shared" si="161"/>
        <v>112.09684495021338</v>
      </c>
      <c r="DR53" s="2">
        <f t="shared" si="161"/>
        <v>112.13137739358794</v>
      </c>
      <c r="DS53" s="2">
        <f t="shared" si="161"/>
        <v>112.74864390706496</v>
      </c>
      <c r="DT53" s="2">
        <f t="shared" si="161"/>
        <v>112.19602252252251</v>
      </c>
      <c r="DU53" s="2">
        <f t="shared" si="161"/>
        <v>110.94993587919907</v>
      </c>
      <c r="DV53" s="2">
        <f t="shared" si="161"/>
        <v>109.60276202090593</v>
      </c>
      <c r="DW53" s="2">
        <f t="shared" si="161"/>
        <v>110.71420461757305</v>
      </c>
      <c r="DX53" s="2">
        <f t="shared" si="161"/>
        <v>108.74899806949809</v>
      </c>
      <c r="DY53" s="2">
        <f t="shared" si="161"/>
        <v>104.86339393939394</v>
      </c>
      <c r="EA53" s="2">
        <f t="shared" si="71"/>
        <v>100.80310167646817</v>
      </c>
      <c r="EB53" s="2">
        <f t="shared" si="72"/>
        <v>99.769049670591599</v>
      </c>
      <c r="EC53" s="2">
        <f t="shared" si="73"/>
        <v>100.42851313485112</v>
      </c>
      <c r="ED53" s="2">
        <f t="shared" si="74"/>
        <v>101.87314075705933</v>
      </c>
      <c r="EE53" s="2">
        <f t="shared" si="75"/>
        <v>103.42640184773546</v>
      </c>
      <c r="EF53" s="2">
        <f t="shared" si="76"/>
        <v>106.18303018942382</v>
      </c>
      <c r="EG53" s="2">
        <f t="shared" si="77"/>
        <v>105.18538599663715</v>
      </c>
      <c r="EH53" s="2">
        <f t="shared" si="78"/>
        <v>107.02443212237092</v>
      </c>
      <c r="EI53" s="2">
        <f t="shared" si="79"/>
        <v>108.59075289151541</v>
      </c>
      <c r="EJ53" s="2">
        <f t="shared" si="80"/>
        <v>108.27184325568901</v>
      </c>
      <c r="EK53" s="2">
        <f t="shared" si="81"/>
        <v>104.71472521859579</v>
      </c>
      <c r="EL53" s="2">
        <f t="shared" si="82"/>
        <v>103.61150245183886</v>
      </c>
      <c r="EM53" s="2">
        <f t="shared" si="83"/>
        <v>110.15403136507803</v>
      </c>
      <c r="EN53" s="2">
        <f t="shared" si="84"/>
        <v>109.99693480822597</v>
      </c>
      <c r="EO53" s="2">
        <f t="shared" si="85"/>
        <v>104.25159331548046</v>
      </c>
      <c r="EQ53" s="2">
        <f t="shared" si="86"/>
        <v>99.72393844070595</v>
      </c>
      <c r="ER53" s="2">
        <f t="shared" si="162"/>
        <v>99.936884498254045</v>
      </c>
      <c r="ES53" s="2">
        <f t="shared" si="162"/>
        <v>99.979216138765622</v>
      </c>
      <c r="ET53" s="2">
        <f t="shared" si="162"/>
        <v>101.69293883151244</v>
      </c>
      <c r="EU53" s="2">
        <f t="shared" si="162"/>
        <v>101.36164594265207</v>
      </c>
      <c r="EV53" s="2">
        <f t="shared" si="162"/>
        <v>107.38279247378397</v>
      </c>
      <c r="EW53" s="2">
        <f t="shared" si="162"/>
        <v>106.48647229673573</v>
      </c>
      <c r="EX53" s="2">
        <f t="shared" si="162"/>
        <v>107.37257291321863</v>
      </c>
      <c r="EY53" s="2">
        <f t="shared" si="162"/>
        <v>108.81079018255652</v>
      </c>
      <c r="EZ53" s="2">
        <f t="shared" si="162"/>
        <v>107.97743238365346</v>
      </c>
      <c r="FA53" s="2">
        <f t="shared" si="162"/>
        <v>107.17216689730621</v>
      </c>
      <c r="FB53" s="2">
        <f t="shared" si="162"/>
        <v>104.71734955801017</v>
      </c>
      <c r="FC53" s="2">
        <f t="shared" si="162"/>
        <v>108.87856827057655</v>
      </c>
      <c r="FD53" s="2">
        <f t="shared" si="162"/>
        <v>109.78325965491732</v>
      </c>
      <c r="FE53" s="2">
        <f t="shared" si="162"/>
        <v>107.62198337647558</v>
      </c>
      <c r="FG53" s="2">
        <f t="shared" si="88"/>
        <v>0.21353263300165562</v>
      </c>
      <c r="FH53" s="2">
        <f t="shared" si="163"/>
        <v>0.19945947778437903</v>
      </c>
      <c r="FI53" s="2">
        <f t="shared" si="163"/>
        <v>0.18956431137722177</v>
      </c>
      <c r="FJ53" s="2">
        <f t="shared" si="163"/>
        <v>0.20250831187383367</v>
      </c>
      <c r="FK53" s="2">
        <f t="shared" si="163"/>
        <v>0.21002736027129562</v>
      </c>
      <c r="FL53" s="2">
        <f t="shared" si="163"/>
        <v>0.200435925792499</v>
      </c>
      <c r="FM53" s="2">
        <f t="shared" si="163"/>
        <v>0.19843800811910836</v>
      </c>
      <c r="FN53" s="2">
        <f t="shared" si="163"/>
        <v>0.1875602115671233</v>
      </c>
      <c r="FO53" s="2">
        <f t="shared" si="163"/>
        <v>0.19306919371589087</v>
      </c>
      <c r="FP53" s="2">
        <f t="shared" si="163"/>
        <v>0.18576656410507122</v>
      </c>
      <c r="FQ53" s="2">
        <f t="shared" si="163"/>
        <v>0.19318440738199402</v>
      </c>
      <c r="FR53" s="2">
        <f t="shared" si="163"/>
        <v>0.1990834457977905</v>
      </c>
      <c r="FS53" s="2">
        <f t="shared" si="163"/>
        <v>0.17869191889304706</v>
      </c>
      <c r="FT53" s="2">
        <f t="shared" si="163"/>
        <v>0.18399328837974932</v>
      </c>
      <c r="FU53" s="2">
        <f t="shared" si="163"/>
        <v>0.17494350042819246</v>
      </c>
      <c r="FW53" s="2">
        <f t="shared" si="112"/>
        <v>2.299006682453406E-5</v>
      </c>
      <c r="FX53" s="2">
        <f t="shared" si="164"/>
        <v>2.771187638308678E-5</v>
      </c>
      <c r="FY53" s="2">
        <f t="shared" si="165"/>
        <v>2.7108237337950978E-5</v>
      </c>
      <c r="FZ53" s="2">
        <f t="shared" si="166"/>
        <v>3.2274132799530985E-5</v>
      </c>
      <c r="GA53" s="2">
        <f t="shared" si="167"/>
        <v>3.2782104391642654E-5</v>
      </c>
      <c r="GB53" s="2">
        <f t="shared" si="168"/>
        <v>3.1589619000921855E-5</v>
      </c>
      <c r="GC53" s="2">
        <f t="shared" si="169"/>
        <v>3.1490317922173693E-5</v>
      </c>
      <c r="GD53" s="2">
        <f t="shared" si="170"/>
        <v>3.3082702625724529E-5</v>
      </c>
      <c r="GE53" s="2">
        <f t="shared" si="171"/>
        <v>3.7613909317514068E-5</v>
      </c>
      <c r="GF53" s="2">
        <f t="shared" si="172"/>
        <v>3.5448208789947832E-5</v>
      </c>
      <c r="GG53" s="2">
        <f t="shared" si="173"/>
        <v>2.8688313719407298E-5</v>
      </c>
      <c r="GH53" s="2">
        <f t="shared" si="174"/>
        <v>2.3600199978753528E-5</v>
      </c>
      <c r="GI53" s="2">
        <f t="shared" si="175"/>
        <v>2.0928364406074672E-5</v>
      </c>
      <c r="GJ53" s="2">
        <f t="shared" si="176"/>
        <v>2.1278709238678209E-5</v>
      </c>
      <c r="GK53" s="2">
        <f t="shared" si="177"/>
        <v>2.1153062108745402E-5</v>
      </c>
      <c r="GM53" s="86">
        <f t="shared" si="113"/>
        <v>1.5202945503012389E-5</v>
      </c>
      <c r="GN53" s="86">
        <f t="shared" si="178"/>
        <v>3.7818147990932701E-6</v>
      </c>
      <c r="GO53" s="86">
        <f t="shared" si="179"/>
        <v>1.7428764025360882E-6</v>
      </c>
      <c r="GP53" s="86">
        <f t="shared" si="180"/>
        <v>5.6827404375597413E-6</v>
      </c>
      <c r="GQ53" s="86">
        <f t="shared" si="181"/>
        <v>7.6557011256815049E-6</v>
      </c>
      <c r="GR53" s="86">
        <f t="shared" si="182"/>
        <v>2.7491855487994953E-6</v>
      </c>
      <c r="GS53" s="86">
        <f t="shared" si="183"/>
        <v>2.7999837543516657E-6</v>
      </c>
      <c r="GT53" s="86">
        <f t="shared" si="184"/>
        <v>1.5524762439351939E-6</v>
      </c>
      <c r="GU53" s="86">
        <f t="shared" si="185"/>
        <v>2.2514334608753433E-6</v>
      </c>
      <c r="GV53" s="86">
        <f t="shared" si="186"/>
        <v>7.4896265333493238E-7</v>
      </c>
      <c r="GW53" s="86">
        <f t="shared" si="187"/>
        <v>1.9060744361759544E-6</v>
      </c>
      <c r="GX53" s="86">
        <f t="shared" si="188"/>
        <v>6.5738330665388603E-6</v>
      </c>
      <c r="GY53" s="86">
        <f t="shared" si="189"/>
        <v>1.0533675065037919E-6</v>
      </c>
      <c r="GZ53" s="86">
        <f t="shared" si="190"/>
        <v>9.866875653258052E-7</v>
      </c>
      <c r="HA53" s="86">
        <f t="shared" si="191"/>
        <v>1.632181532522728E-7</v>
      </c>
      <c r="HC53" s="86">
        <f t="shared" si="145"/>
        <v>5.3572591978982554E-16</v>
      </c>
      <c r="HD53" s="86">
        <f t="shared" si="192"/>
        <v>2.5899906776213374E-15</v>
      </c>
      <c r="HE53" s="86">
        <f t="shared" si="193"/>
        <v>7.9859004211179822E-18</v>
      </c>
      <c r="HF53" s="86">
        <f t="shared" si="194"/>
        <v>1.3071568823053409E-18</v>
      </c>
      <c r="HG53" s="86">
        <f t="shared" si="195"/>
        <v>2.8024596452203917E-19</v>
      </c>
      <c r="HH53" s="86">
        <f t="shared" si="196"/>
        <v>9.6901271790261069E-20</v>
      </c>
      <c r="HI53" s="86">
        <f t="shared" si="197"/>
        <v>2.8325091754575651E-19</v>
      </c>
      <c r="HJ53" s="86">
        <f t="shared" si="198"/>
        <v>1.1369219803726448E-19</v>
      </c>
      <c r="HK53" s="86">
        <f t="shared" si="199"/>
        <v>2.8284914056217098E-19</v>
      </c>
      <c r="HL53" s="86">
        <f t="shared" si="200"/>
        <v>7.5900236115889198E-19</v>
      </c>
      <c r="HM53" s="86">
        <f t="shared" si="201"/>
        <v>1.8855272107214418E-18</v>
      </c>
      <c r="HN53" s="86">
        <f t="shared" si="202"/>
        <v>4.8069861898220071E-18</v>
      </c>
      <c r="HO53" s="86">
        <f t="shared" si="203"/>
        <v>2.8080860682117859E-20</v>
      </c>
      <c r="HP53" s="86">
        <f t="shared" si="204"/>
        <v>5.5309022649271038E-21</v>
      </c>
      <c r="HQ53" s="86">
        <f t="shared" si="205"/>
        <v>3.749284630276749E-23</v>
      </c>
      <c r="HS53" s="86">
        <f t="shared" si="114"/>
        <v>2.0965139891546997E-101</v>
      </c>
      <c r="HT53" s="86">
        <f t="shared" si="206"/>
        <v>2.6561017823114041E-96</v>
      </c>
      <c r="HU53" s="86">
        <f t="shared" si="207"/>
        <v>3.6570403664900121E-113</v>
      </c>
      <c r="HV53" s="86">
        <f t="shared" si="208"/>
        <v>4.6483688675326756E-116</v>
      </c>
      <c r="HW53" s="86">
        <f t="shared" si="209"/>
        <v>1.1836881385730873E-122</v>
      </c>
      <c r="HX53" s="86">
        <f t="shared" si="210"/>
        <v>1.7763237921107373E-127</v>
      </c>
      <c r="HY53" s="86">
        <f t="shared" si="211"/>
        <v>2.3753020935367976E-124</v>
      </c>
      <c r="HZ53" s="86">
        <f t="shared" si="212"/>
        <v>2.7863001654366206E-124</v>
      </c>
      <c r="IA53" s="86">
        <f t="shared" si="213"/>
        <v>8.755499396055433E-122</v>
      </c>
      <c r="IB53" s="86">
        <f t="shared" si="214"/>
        <v>1.4106386993732636E-120</v>
      </c>
      <c r="IC53" s="86">
        <f t="shared" si="215"/>
        <v>1.7327885165589245E-118</v>
      </c>
      <c r="ID53" s="86">
        <f t="shared" si="216"/>
        <v>2.9999653266997863E-114</v>
      </c>
      <c r="IE53" s="86">
        <f t="shared" si="217"/>
        <v>4.881910185192049E-129</v>
      </c>
      <c r="IF53" s="86">
        <f t="shared" si="218"/>
        <v>4.531799416391948E-51</v>
      </c>
      <c r="IG53" s="86">
        <f t="shared" si="219"/>
        <v>8.3653568329197277E-37</v>
      </c>
      <c r="II53" s="86">
        <f t="shared" si="115"/>
        <v>9.5586960285817002E-262</v>
      </c>
      <c r="IJ53" s="86">
        <f t="shared" si="116"/>
        <v>4.8967835428643945E-248</v>
      </c>
      <c r="IK53" s="86">
        <f t="shared" si="117"/>
        <v>5.0458611676656446E-292</v>
      </c>
      <c r="IL53" s="86">
        <f t="shared" si="118"/>
        <v>4.1281989586556529E-301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1.2231899758508388E-307</v>
      </c>
      <c r="IS53" s="86">
        <f t="shared" si="125"/>
        <v>1.0379771836898768E-306</v>
      </c>
      <c r="IT53" s="86">
        <f t="shared" si="126"/>
        <v>7.2184206815021101E-291</v>
      </c>
      <c r="IU53" s="86">
        <f t="shared" si="127"/>
        <v>0</v>
      </c>
      <c r="IV53" s="86">
        <f t="shared" si="128"/>
        <v>1.4501746052188161E-201</v>
      </c>
      <c r="IW53" s="86">
        <f t="shared" si="129"/>
        <v>5.2286874038838529E-156</v>
      </c>
      <c r="IY53" s="86">
        <f t="shared" si="130"/>
        <v>1.5202945503548115E-5</v>
      </c>
      <c r="IZ53" s="86">
        <f t="shared" si="131"/>
        <v>3.781814801683261E-6</v>
      </c>
      <c r="JA53" s="86">
        <f t="shared" si="132"/>
        <v>1.7428764025440741E-6</v>
      </c>
      <c r="JB53" s="86">
        <f t="shared" si="133"/>
        <v>5.6827404375610482E-6</v>
      </c>
      <c r="JC53" s="86">
        <f t="shared" si="134"/>
        <v>7.6557011256817844E-6</v>
      </c>
      <c r="JD53" s="86">
        <f t="shared" si="135"/>
        <v>2.7491855487995923E-6</v>
      </c>
      <c r="JE53" s="86">
        <f t="shared" si="136"/>
        <v>2.799983754351949E-6</v>
      </c>
      <c r="JF53" s="86">
        <f t="shared" si="137"/>
        <v>1.5524762439353076E-6</v>
      </c>
      <c r="JG53" s="86">
        <f t="shared" si="138"/>
        <v>2.2514334608756262E-6</v>
      </c>
      <c r="JH53" s="86">
        <f t="shared" si="139"/>
        <v>7.4896265333569143E-7</v>
      </c>
      <c r="JI53" s="86">
        <f t="shared" si="140"/>
        <v>1.9060744361778399E-6</v>
      </c>
      <c r="JJ53" s="86">
        <f t="shared" si="141"/>
        <v>6.5738330665436672E-6</v>
      </c>
      <c r="JK53" s="86">
        <f t="shared" si="142"/>
        <v>1.0533675065038201E-6</v>
      </c>
      <c r="JL53" s="86">
        <f t="shared" si="143"/>
        <v>9.866875653258107E-7</v>
      </c>
      <c r="JM53" s="86">
        <f t="shared" si="144"/>
        <v>1.6321815325227283E-7</v>
      </c>
    </row>
    <row r="54" spans="2:273" x14ac:dyDescent="0.25">
      <c r="B54" s="2">
        <v>27</v>
      </c>
      <c r="C54" s="37">
        <v>100.762</v>
      </c>
      <c r="D54" s="37">
        <v>105.621</v>
      </c>
      <c r="E54" s="37">
        <v>105.483</v>
      </c>
      <c r="F54" s="37">
        <v>104.759</v>
      </c>
      <c r="G54" s="37">
        <v>105.621</v>
      </c>
      <c r="H54" s="37">
        <v>108.931</v>
      </c>
      <c r="I54" s="37">
        <v>110.46599999999999</v>
      </c>
      <c r="J54" s="37">
        <v>111.39700000000001</v>
      </c>
      <c r="K54" s="37">
        <v>110.845</v>
      </c>
      <c r="L54" s="37">
        <v>107.63800000000001</v>
      </c>
      <c r="M54" s="37">
        <v>109.155</v>
      </c>
      <c r="N54" s="37">
        <v>106.63800000000001</v>
      </c>
      <c r="O54" s="37">
        <v>107.161</v>
      </c>
      <c r="P54" s="37">
        <v>107.42400000000001</v>
      </c>
      <c r="Q54" s="37">
        <v>104.678</v>
      </c>
      <c r="S54" s="4">
        <f t="shared" si="8"/>
        <v>103.62637384525264</v>
      </c>
      <c r="T54" s="4">
        <f t="shared" si="9"/>
        <v>104.20067866183398</v>
      </c>
      <c r="U54" s="4">
        <f t="shared" si="10"/>
        <v>104.83068072346978</v>
      </c>
      <c r="V54" s="4">
        <f t="shared" si="11"/>
        <v>104.84366555797078</v>
      </c>
      <c r="W54" s="4">
        <f t="shared" si="12"/>
        <v>107.07667098092527</v>
      </c>
      <c r="X54" s="4">
        <f t="shared" si="13"/>
        <v>109.94894984740885</v>
      </c>
      <c r="Y54" s="4">
        <f t="shared" si="14"/>
        <v>110.75309646414989</v>
      </c>
      <c r="Z54" s="4">
        <f t="shared" si="15"/>
        <v>111.20205642150488</v>
      </c>
      <c r="AA54" s="4">
        <f t="shared" si="16"/>
        <v>112.00882379294606</v>
      </c>
      <c r="AB54" s="4">
        <f t="shared" si="17"/>
        <v>111.54659479954117</v>
      </c>
      <c r="AC54" s="4">
        <f t="shared" si="18"/>
        <v>109.78088961678949</v>
      </c>
      <c r="AD54" s="4">
        <f t="shared" si="19"/>
        <v>108.39484032125557</v>
      </c>
      <c r="AE54" s="4">
        <f t="shared" si="20"/>
        <v>110.72422228575628</v>
      </c>
      <c r="AF54" s="4">
        <f t="shared" si="21"/>
        <v>109.0768030547495</v>
      </c>
      <c r="AG54" s="4">
        <f t="shared" si="22"/>
        <v>104.84578736518789</v>
      </c>
      <c r="AI54" s="4">
        <f t="shared" si="23"/>
        <v>-2.8643738452526435</v>
      </c>
      <c r="AJ54" s="4">
        <f t="shared" si="24"/>
        <v>1.4203213381660191</v>
      </c>
      <c r="AK54" s="4">
        <f t="shared" si="25"/>
        <v>0.65231927653022126</v>
      </c>
      <c r="AL54" s="4">
        <f t="shared" si="26"/>
        <v>-8.4665557970780014E-2</v>
      </c>
      <c r="AM54" s="4">
        <f t="shared" si="27"/>
        <v>-1.4556709809252766</v>
      </c>
      <c r="AN54" s="4">
        <f t="shared" si="28"/>
        <v>-1.0179498474088575</v>
      </c>
      <c r="AO54" s="4">
        <f t="shared" si="29"/>
        <v>-0.2870964641498972</v>
      </c>
      <c r="AP54" s="4">
        <f t="shared" si="30"/>
        <v>0.19494357849512767</v>
      </c>
      <c r="AQ54" s="4">
        <f t="shared" si="31"/>
        <v>-1.1638237929460615</v>
      </c>
      <c r="AR54" s="4">
        <f t="shared" si="32"/>
        <v>-3.908594799541163</v>
      </c>
      <c r="AS54" s="4">
        <f t="shared" si="33"/>
        <v>-0.62588961678949318</v>
      </c>
      <c r="AT54" s="4">
        <f t="shared" si="34"/>
        <v>-1.7568403212555666</v>
      </c>
      <c r="AU54" s="4">
        <f t="shared" si="35"/>
        <v>-3.5632222857562823</v>
      </c>
      <c r="AV54" s="4">
        <f t="shared" si="146"/>
        <v>-1.6528030547494978</v>
      </c>
      <c r="AW54" s="4">
        <f t="shared" si="146"/>
        <v>-0.16778736518789117</v>
      </c>
      <c r="AY54" s="2">
        <f t="shared" si="96"/>
        <v>103.60356393044634</v>
      </c>
      <c r="AZ54" s="2">
        <f t="shared" si="147"/>
        <v>104.19332679131678</v>
      </c>
      <c r="BA54" s="2">
        <f t="shared" si="148"/>
        <v>104.82702130720823</v>
      </c>
      <c r="BB54" s="2">
        <f t="shared" si="149"/>
        <v>104.83353877360233</v>
      </c>
      <c r="BC54" s="2">
        <f t="shared" si="150"/>
        <v>107.06337761571001</v>
      </c>
      <c r="BD54" s="2">
        <f t="shared" si="151"/>
        <v>109.94364908304378</v>
      </c>
      <c r="BE54" s="2">
        <f t="shared" si="152"/>
        <v>110.74773913418619</v>
      </c>
      <c r="BF54" s="2">
        <f t="shared" si="153"/>
        <v>111.19899558572332</v>
      </c>
      <c r="BG54" s="2">
        <f t="shared" si="154"/>
        <v>112.00456627599957</v>
      </c>
      <c r="BH54" s="2">
        <f t="shared" si="155"/>
        <v>111.54507947822125</v>
      </c>
      <c r="BI54" s="2">
        <f t="shared" si="156"/>
        <v>109.77732682240315</v>
      </c>
      <c r="BJ54" s="2">
        <f t="shared" si="157"/>
        <v>108.3844646133231</v>
      </c>
      <c r="BK54" s="2">
        <f t="shared" si="158"/>
        <v>110.7221545411718</v>
      </c>
      <c r="BL54" s="2">
        <f t="shared" si="159"/>
        <v>109.07494528517091</v>
      </c>
      <c r="BM54" s="2">
        <f t="shared" si="160"/>
        <v>104.84546106762447</v>
      </c>
      <c r="BO54" s="2">
        <f t="shared" si="38"/>
        <v>100.762</v>
      </c>
      <c r="BP54" s="2">
        <f t="shared" si="39"/>
        <v>105.621</v>
      </c>
      <c r="BQ54" s="2">
        <f t="shared" si="40"/>
        <v>105.483</v>
      </c>
      <c r="BR54" s="2">
        <f t="shared" si="41"/>
        <v>104.759</v>
      </c>
      <c r="BS54" s="2">
        <f t="shared" si="42"/>
        <v>105.621</v>
      </c>
      <c r="BT54" s="2">
        <f t="shared" si="43"/>
        <v>108.931</v>
      </c>
      <c r="BU54" s="2">
        <f t="shared" si="44"/>
        <v>110.46599999999999</v>
      </c>
      <c r="BV54" s="2">
        <f t="shared" si="45"/>
        <v>111.39700000000001</v>
      </c>
      <c r="BW54" s="2">
        <f t="shared" si="46"/>
        <v>110.845</v>
      </c>
      <c r="BX54" s="2">
        <f t="shared" si="47"/>
        <v>107.63800000000001</v>
      </c>
      <c r="BY54" s="2">
        <f t="shared" si="48"/>
        <v>109.155</v>
      </c>
      <c r="BZ54" s="2">
        <f t="shared" si="49"/>
        <v>106.63800000000001</v>
      </c>
      <c r="CA54" s="2">
        <f t="shared" si="50"/>
        <v>107.161</v>
      </c>
      <c r="CB54" s="2">
        <f t="shared" si="51"/>
        <v>107.42400000000001</v>
      </c>
      <c r="CC54" s="2">
        <f t="shared" si="52"/>
        <v>104.678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104.46966425891183</v>
      </c>
      <c r="DL54" s="2">
        <f t="shared" si="161"/>
        <v>105.43012955465586</v>
      </c>
      <c r="DM54" s="2">
        <f t="shared" si="161"/>
        <v>105.98463945727104</v>
      </c>
      <c r="DN54" s="2">
        <f t="shared" si="161"/>
        <v>105.69548048780489</v>
      </c>
      <c r="DO54" s="2">
        <f t="shared" si="161"/>
        <v>108.16425452091768</v>
      </c>
      <c r="DP54" s="2">
        <f t="shared" si="161"/>
        <v>111.01503911806545</v>
      </c>
      <c r="DQ54" s="2">
        <f t="shared" si="161"/>
        <v>112.28461024182077</v>
      </c>
      <c r="DR54" s="2">
        <f t="shared" si="161"/>
        <v>112.28689123536495</v>
      </c>
      <c r="DS54" s="2">
        <f t="shared" si="161"/>
        <v>112.93372380275011</v>
      </c>
      <c r="DT54" s="2">
        <f t="shared" si="161"/>
        <v>112.39646486486485</v>
      </c>
      <c r="DU54" s="2">
        <f t="shared" si="161"/>
        <v>111.13135364919579</v>
      </c>
      <c r="DV54" s="2">
        <f t="shared" si="161"/>
        <v>109.70995000000001</v>
      </c>
      <c r="DW54" s="2">
        <f t="shared" si="161"/>
        <v>110.89481278039173</v>
      </c>
      <c r="DX54" s="2">
        <f t="shared" si="161"/>
        <v>108.88019729729731</v>
      </c>
      <c r="DY54" s="2">
        <f t="shared" si="161"/>
        <v>105.00595710784314</v>
      </c>
      <c r="EA54" s="2">
        <f t="shared" si="71"/>
        <v>100.69440666928854</v>
      </c>
      <c r="EB54" s="2">
        <f t="shared" si="72"/>
        <v>99.66610954898087</v>
      </c>
      <c r="EC54" s="2">
        <f t="shared" si="73"/>
        <v>100.31344176882659</v>
      </c>
      <c r="ED54" s="2">
        <f t="shared" si="74"/>
        <v>101.7378509574085</v>
      </c>
      <c r="EE54" s="2">
        <f t="shared" si="75"/>
        <v>103.28732828563489</v>
      </c>
      <c r="EF54" s="2">
        <f t="shared" si="76"/>
        <v>106.04560740594579</v>
      </c>
      <c r="EG54" s="2">
        <f t="shared" si="77"/>
        <v>105.08579458139018</v>
      </c>
      <c r="EH54" s="2">
        <f t="shared" si="78"/>
        <v>106.90121797323135</v>
      </c>
      <c r="EI54" s="2">
        <f t="shared" si="79"/>
        <v>108.46281595609962</v>
      </c>
      <c r="EJ54" s="2">
        <f t="shared" si="80"/>
        <v>108.14177831075635</v>
      </c>
      <c r="EK54" s="2">
        <f t="shared" si="81"/>
        <v>104.61957619253744</v>
      </c>
      <c r="EL54" s="2">
        <f t="shared" si="82"/>
        <v>103.52107758318736</v>
      </c>
      <c r="EM54" s="2">
        <f t="shared" si="83"/>
        <v>109.99855462014945</v>
      </c>
      <c r="EN54" s="2">
        <f t="shared" si="84"/>
        <v>109.86267715817085</v>
      </c>
      <c r="EO54" s="2">
        <f t="shared" si="85"/>
        <v>104.1547328252137</v>
      </c>
      <c r="EQ54" s="2">
        <f t="shared" si="86"/>
        <v>99.630220675143718</v>
      </c>
      <c r="ER54" s="2">
        <f t="shared" si="162"/>
        <v>99.831413154731237</v>
      </c>
      <c r="ES54" s="2">
        <f t="shared" si="162"/>
        <v>99.870415470754324</v>
      </c>
      <c r="ET54" s="2">
        <f t="shared" si="162"/>
        <v>101.5600393056183</v>
      </c>
      <c r="EU54" s="2">
        <f t="shared" si="162"/>
        <v>101.25192932507306</v>
      </c>
      <c r="EV54" s="2">
        <f t="shared" si="162"/>
        <v>107.22831815367725</v>
      </c>
      <c r="EW54" s="2">
        <f t="shared" si="162"/>
        <v>106.36821654477184</v>
      </c>
      <c r="EX54" s="2">
        <f t="shared" si="162"/>
        <v>107.2444677825313</v>
      </c>
      <c r="EY54" s="2">
        <f t="shared" si="162"/>
        <v>108.67977450860276</v>
      </c>
      <c r="EZ54" s="2">
        <f t="shared" si="162"/>
        <v>107.85159529027544</v>
      </c>
      <c r="FA54" s="2">
        <f t="shared" si="162"/>
        <v>107.04222559979146</v>
      </c>
      <c r="FB54" s="2">
        <f t="shared" si="162"/>
        <v>104.6116975875707</v>
      </c>
      <c r="FC54" s="2">
        <f t="shared" si="162"/>
        <v>108.7400530496196</v>
      </c>
      <c r="FD54" s="2">
        <f t="shared" si="162"/>
        <v>109.65172382418223</v>
      </c>
      <c r="FE54" s="2">
        <f t="shared" si="162"/>
        <v>107.47832450585435</v>
      </c>
      <c r="FG54" s="2">
        <f t="shared" si="88"/>
        <v>0.2294077905547641</v>
      </c>
      <c r="FH54" s="2">
        <f t="shared" si="163"/>
        <v>0.21457381912890883</v>
      </c>
      <c r="FI54" s="2">
        <f t="shared" si="163"/>
        <v>0.20412001932562143</v>
      </c>
      <c r="FJ54" s="2">
        <f t="shared" si="163"/>
        <v>0.21779083040092187</v>
      </c>
      <c r="FK54" s="2">
        <f t="shared" si="163"/>
        <v>0.22571670970518012</v>
      </c>
      <c r="FL54" s="2">
        <f t="shared" si="163"/>
        <v>0.21560433122049219</v>
      </c>
      <c r="FM54" s="2">
        <f t="shared" si="163"/>
        <v>0.21349558872395166</v>
      </c>
      <c r="FN54" s="2">
        <f t="shared" si="163"/>
        <v>0.2020003902674733</v>
      </c>
      <c r="FO54" s="2">
        <f t="shared" si="163"/>
        <v>0.20782501151285923</v>
      </c>
      <c r="FP54" s="2">
        <f t="shared" si="163"/>
        <v>0.20010266255027767</v>
      </c>
      <c r="FQ54" s="2">
        <f t="shared" si="163"/>
        <v>0.20794676149820349</v>
      </c>
      <c r="FR54" s="2">
        <f t="shared" si="163"/>
        <v>0.21417691615354711</v>
      </c>
      <c r="FS54" s="2">
        <f t="shared" si="163"/>
        <v>0.19261120007293447</v>
      </c>
      <c r="FT54" s="2">
        <f t="shared" si="163"/>
        <v>0.19822585429660761</v>
      </c>
      <c r="FU54" s="2">
        <f t="shared" si="163"/>
        <v>0.18863785995778995</v>
      </c>
      <c r="FW54" s="2">
        <f t="shared" si="112"/>
        <v>2.5208051088506292E-5</v>
      </c>
      <c r="FX54" s="2">
        <f t="shared" si="164"/>
        <v>3.0385386990147035E-5</v>
      </c>
      <c r="FY54" s="2">
        <f t="shared" si="165"/>
        <v>2.9723513439432822E-5</v>
      </c>
      <c r="FZ54" s="2">
        <f t="shared" si="166"/>
        <v>3.5387772725433938E-5</v>
      </c>
      <c r="GA54" s="2">
        <f t="shared" si="167"/>
        <v>3.5944749004572733E-5</v>
      </c>
      <c r="GB54" s="2">
        <f t="shared" si="168"/>
        <v>3.4637222894789459E-5</v>
      </c>
      <c r="GC54" s="2">
        <f t="shared" si="169"/>
        <v>3.4528342089720529E-5</v>
      </c>
      <c r="GD54" s="2">
        <f t="shared" si="170"/>
        <v>3.6274346319607417E-5</v>
      </c>
      <c r="GE54" s="2">
        <f t="shared" si="171"/>
        <v>4.1242681771880951E-5</v>
      </c>
      <c r="GF54" s="2">
        <f t="shared" si="172"/>
        <v>3.8868055102567401E-5</v>
      </c>
      <c r="GG54" s="2">
        <f t="shared" si="173"/>
        <v>3.1456023413565871E-5</v>
      </c>
      <c r="GH54" s="2">
        <f t="shared" si="174"/>
        <v>2.5877045781754398E-5</v>
      </c>
      <c r="GI54" s="2">
        <f t="shared" si="175"/>
        <v>2.2947448918298038E-5</v>
      </c>
      <c r="GJ54" s="2">
        <f t="shared" si="176"/>
        <v>2.333159282411973E-5</v>
      </c>
      <c r="GK54" s="2">
        <f t="shared" si="177"/>
        <v>2.3193824049730701E-5</v>
      </c>
      <c r="GM54" s="86">
        <f t="shared" si="113"/>
        <v>2.7077266345713905E-5</v>
      </c>
      <c r="GN54" s="86">
        <f t="shared" si="178"/>
        <v>7.3836307504829747E-6</v>
      </c>
      <c r="GO54" s="86">
        <f t="shared" si="179"/>
        <v>3.542826122649348E-6</v>
      </c>
      <c r="GP54" s="86">
        <f t="shared" si="180"/>
        <v>1.0778881427859975E-5</v>
      </c>
      <c r="GQ54" s="86">
        <f t="shared" si="181"/>
        <v>1.4423696642119692E-5</v>
      </c>
      <c r="GR54" s="86">
        <f t="shared" si="182"/>
        <v>5.5454263022388449E-6</v>
      </c>
      <c r="GS54" s="86">
        <f t="shared" si="183"/>
        <v>5.6034904453893774E-6</v>
      </c>
      <c r="GT54" s="86">
        <f t="shared" si="184"/>
        <v>3.1685621935178831E-6</v>
      </c>
      <c r="GU54" s="86">
        <f t="shared" si="185"/>
        <v>4.5211620258851086E-6</v>
      </c>
      <c r="GV54" s="86">
        <f t="shared" si="186"/>
        <v>1.6216561913636792E-6</v>
      </c>
      <c r="GW54" s="86">
        <f t="shared" si="187"/>
        <v>3.8873557712024892E-6</v>
      </c>
      <c r="GX54" s="86">
        <f t="shared" si="188"/>
        <v>1.2185370547956459E-5</v>
      </c>
      <c r="GY54" s="86">
        <f t="shared" si="189"/>
        <v>2.1627116794855017E-6</v>
      </c>
      <c r="GZ54" s="86">
        <f t="shared" si="190"/>
        <v>2.0724601029526922E-6</v>
      </c>
      <c r="HA54" s="86">
        <f t="shared" si="191"/>
        <v>3.8860660554700372E-7</v>
      </c>
      <c r="HC54" s="86">
        <f t="shared" si="145"/>
        <v>1.8126959235111094E-15</v>
      </c>
      <c r="HD54" s="86">
        <f t="shared" si="192"/>
        <v>8.4223801581229475E-15</v>
      </c>
      <c r="HE54" s="86">
        <f t="shared" si="193"/>
        <v>3.1935892947437334E-17</v>
      </c>
      <c r="HF54" s="86">
        <f t="shared" si="194"/>
        <v>5.6541817211570601E-18</v>
      </c>
      <c r="HG54" s="86">
        <f t="shared" si="195"/>
        <v>1.3058961444818929E-18</v>
      </c>
      <c r="HH54" s="86">
        <f t="shared" si="196"/>
        <v>4.7074373316460419E-19</v>
      </c>
      <c r="HI54" s="86">
        <f t="shared" si="197"/>
        <v>1.3144549813245927E-18</v>
      </c>
      <c r="HJ54" s="86">
        <f t="shared" si="198"/>
        <v>5.3896339974331096E-19</v>
      </c>
      <c r="HK54" s="86">
        <f t="shared" si="199"/>
        <v>1.3120033477049211E-18</v>
      </c>
      <c r="HL54" s="86">
        <f t="shared" si="200"/>
        <v>3.4148108424072021E-18</v>
      </c>
      <c r="HM54" s="86">
        <f t="shared" si="201"/>
        <v>8.0772634500464766E-18</v>
      </c>
      <c r="HN54" s="86">
        <f t="shared" si="202"/>
        <v>1.9003403387534069E-17</v>
      </c>
      <c r="HO54" s="86">
        <f t="shared" si="203"/>
        <v>1.3178814958647713E-19</v>
      </c>
      <c r="HP54" s="86">
        <f t="shared" si="204"/>
        <v>2.8417503880957893E-20</v>
      </c>
      <c r="HQ54" s="86">
        <f t="shared" si="205"/>
        <v>2.3949260003716966E-22</v>
      </c>
      <c r="HS54" s="86">
        <f t="shared" si="114"/>
        <v>3.6272757735644491E-99</v>
      </c>
      <c r="HT54" s="86">
        <f t="shared" si="206"/>
        <v>3.833905074322198E-94</v>
      </c>
      <c r="HU54" s="86">
        <f t="shared" si="207"/>
        <v>1.2659678163258417E-110</v>
      </c>
      <c r="HV54" s="86">
        <f t="shared" si="208"/>
        <v>2.1041935016878287E-113</v>
      </c>
      <c r="HW54" s="86">
        <f t="shared" si="209"/>
        <v>7.7641674755846258E-120</v>
      </c>
      <c r="HX54" s="86">
        <f t="shared" si="210"/>
        <v>1.4553853065023611E-124</v>
      </c>
      <c r="HY54" s="86">
        <f t="shared" si="211"/>
        <v>1.6035639310618432E-121</v>
      </c>
      <c r="HZ54" s="86">
        <f t="shared" si="212"/>
        <v>1.9131714337178817E-121</v>
      </c>
      <c r="IA54" s="86">
        <f t="shared" si="213"/>
        <v>5.5066260941036435E-119</v>
      </c>
      <c r="IB54" s="86">
        <f t="shared" si="214"/>
        <v>8.1570527240599708E-118</v>
      </c>
      <c r="IC54" s="86">
        <f t="shared" si="215"/>
        <v>8.2651963487280996E-116</v>
      </c>
      <c r="ID54" s="86">
        <f t="shared" si="216"/>
        <v>9.7904089227340449E-112</v>
      </c>
      <c r="IE54" s="86">
        <f t="shared" si="217"/>
        <v>3.2719154449899746E-126</v>
      </c>
      <c r="IF54" s="86">
        <f t="shared" si="218"/>
        <v>5.4715120297446032E-50</v>
      </c>
      <c r="IG54" s="86">
        <f t="shared" si="219"/>
        <v>4.9190552320541255E-36</v>
      </c>
      <c r="II54" s="86">
        <f t="shared" si="115"/>
        <v>2.7445595915172277E-257</v>
      </c>
      <c r="IJ54" s="86">
        <f t="shared" si="116"/>
        <v>9.7184932964833977E-244</v>
      </c>
      <c r="IK54" s="86">
        <f t="shared" si="117"/>
        <v>5.7306467256894387E-287</v>
      </c>
      <c r="IL54" s="86">
        <f t="shared" si="118"/>
        <v>8.2594067987869609E-296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1.6107341929113623E-303</v>
      </c>
      <c r="IR54" s="86">
        <f t="shared" si="124"/>
        <v>3.578770463132398E-302</v>
      </c>
      <c r="IS54" s="86">
        <f t="shared" si="125"/>
        <v>2.270173540874051E-301</v>
      </c>
      <c r="IT54" s="86">
        <f t="shared" si="126"/>
        <v>6.7353741945529075E-286</v>
      </c>
      <c r="IU54" s="86">
        <f t="shared" si="127"/>
        <v>0</v>
      </c>
      <c r="IV54" s="86">
        <f t="shared" si="128"/>
        <v>3.651503805253484E-198</v>
      </c>
      <c r="IW54" s="86">
        <f t="shared" si="129"/>
        <v>2.1989866545731245E-153</v>
      </c>
      <c r="IY54" s="86">
        <f t="shared" si="130"/>
        <v>2.7077266347526599E-5</v>
      </c>
      <c r="IZ54" s="86">
        <f t="shared" si="131"/>
        <v>7.3836307589053544E-6</v>
      </c>
      <c r="JA54" s="86">
        <f t="shared" si="132"/>
        <v>3.5428261226812837E-6</v>
      </c>
      <c r="JB54" s="86">
        <f t="shared" si="133"/>
        <v>1.0778881427865629E-5</v>
      </c>
      <c r="JC54" s="86">
        <f t="shared" si="134"/>
        <v>1.4423696642120998E-5</v>
      </c>
      <c r="JD54" s="86">
        <f t="shared" si="135"/>
        <v>5.5454263022393158E-6</v>
      </c>
      <c r="JE54" s="86">
        <f t="shared" si="136"/>
        <v>5.603490445390692E-6</v>
      </c>
      <c r="JF54" s="86">
        <f t="shared" si="137"/>
        <v>3.1685621935184223E-6</v>
      </c>
      <c r="JG54" s="86">
        <f t="shared" si="138"/>
        <v>4.5211620258864206E-6</v>
      </c>
      <c r="JH54" s="86">
        <f t="shared" si="139"/>
        <v>1.621656191367094E-6</v>
      </c>
      <c r="JI54" s="86">
        <f t="shared" si="140"/>
        <v>3.8873557712105665E-6</v>
      </c>
      <c r="JJ54" s="86">
        <f t="shared" si="141"/>
        <v>1.2185370547975463E-5</v>
      </c>
      <c r="JK54" s="86">
        <f t="shared" si="142"/>
        <v>2.1627116794856334E-6</v>
      </c>
      <c r="JL54" s="86">
        <f t="shared" si="143"/>
        <v>2.0724601029527206E-6</v>
      </c>
      <c r="JM54" s="86">
        <f t="shared" si="144"/>
        <v>3.8860660554700398E-7</v>
      </c>
    </row>
    <row r="55" spans="2:273" x14ac:dyDescent="0.25">
      <c r="B55" s="2">
        <v>28</v>
      </c>
      <c r="C55" s="37">
        <v>104.143</v>
      </c>
      <c r="D55" s="37">
        <v>106.345</v>
      </c>
      <c r="E55" s="37">
        <v>105.276</v>
      </c>
      <c r="F55" s="37">
        <v>104.36199999999999</v>
      </c>
      <c r="G55" s="37">
        <v>107.241</v>
      </c>
      <c r="H55" s="37">
        <v>107.155</v>
      </c>
      <c r="I55" s="37">
        <v>111.431</v>
      </c>
      <c r="J55" s="37">
        <v>112.069</v>
      </c>
      <c r="K55" s="37">
        <v>113.55200000000001</v>
      </c>
      <c r="L55" s="37">
        <v>110.741</v>
      </c>
      <c r="M55" s="37">
        <v>110.172</v>
      </c>
      <c r="N55" s="37">
        <v>105.655</v>
      </c>
      <c r="O55" s="37">
        <v>109.161</v>
      </c>
      <c r="P55" s="37">
        <v>107.03400000000001</v>
      </c>
      <c r="Q55" s="37">
        <v>104.136</v>
      </c>
      <c r="S55" s="4">
        <f t="shared" si="8"/>
        <v>103.60804171360196</v>
      </c>
      <c r="T55" s="4">
        <f t="shared" si="9"/>
        <v>104.18584282724294</v>
      </c>
      <c r="U55" s="4">
        <f t="shared" si="10"/>
        <v>104.8242914310463</v>
      </c>
      <c r="V55" s="4">
        <f t="shared" si="11"/>
        <v>104.88848183962821</v>
      </c>
      <c r="W55" s="4">
        <f t="shared" si="12"/>
        <v>107.10620882328908</v>
      </c>
      <c r="X55" s="4">
        <f t="shared" si="13"/>
        <v>109.98609640282564</v>
      </c>
      <c r="Y55" s="4">
        <f t="shared" si="14"/>
        <v>110.76553149464735</v>
      </c>
      <c r="Z55" s="4">
        <f t="shared" si="15"/>
        <v>111.21774554197734</v>
      </c>
      <c r="AA55" s="4">
        <f t="shared" si="16"/>
        <v>112.05824199669884</v>
      </c>
      <c r="AB55" s="4">
        <f t="shared" si="17"/>
        <v>111.61303344708283</v>
      </c>
      <c r="AC55" s="4">
        <f t="shared" si="18"/>
        <v>109.80240307191032</v>
      </c>
      <c r="AD55" s="4">
        <f t="shared" si="19"/>
        <v>108.36611277752449</v>
      </c>
      <c r="AE55" s="4">
        <f t="shared" si="20"/>
        <v>110.8239191328615</v>
      </c>
      <c r="AF55" s="4">
        <f t="shared" si="21"/>
        <v>109.16802205464502</v>
      </c>
      <c r="AG55" s="4">
        <f t="shared" si="22"/>
        <v>104.92778373053946</v>
      </c>
      <c r="AI55" s="4">
        <f t="shared" si="23"/>
        <v>0.53495828639803733</v>
      </c>
      <c r="AJ55" s="4">
        <f t="shared" si="24"/>
        <v>2.1591571727570624</v>
      </c>
      <c r="AK55" s="4">
        <f t="shared" si="25"/>
        <v>0.45170856895369127</v>
      </c>
      <c r="AL55" s="4">
        <f t="shared" si="26"/>
        <v>-0.52648183962821804</v>
      </c>
      <c r="AM55" s="4">
        <f t="shared" si="27"/>
        <v>0.13479117671091956</v>
      </c>
      <c r="AN55" s="4">
        <f t="shared" si="28"/>
        <v>-2.8310964028256365</v>
      </c>
      <c r="AO55" s="4">
        <f t="shared" si="29"/>
        <v>0.66546850535264923</v>
      </c>
      <c r="AP55" s="4">
        <f t="shared" si="30"/>
        <v>0.85125445802266597</v>
      </c>
      <c r="AQ55" s="4">
        <f t="shared" si="31"/>
        <v>1.493758003301167</v>
      </c>
      <c r="AR55" s="4">
        <f t="shared" si="32"/>
        <v>-0.87203344708282771</v>
      </c>
      <c r="AS55" s="4">
        <f t="shared" si="33"/>
        <v>0.36959692808967759</v>
      </c>
      <c r="AT55" s="4">
        <f t="shared" si="34"/>
        <v>-2.711112777524491</v>
      </c>
      <c r="AU55" s="4">
        <f t="shared" si="35"/>
        <v>-1.6629191328615036</v>
      </c>
      <c r="AV55" s="4">
        <f t="shared" si="146"/>
        <v>-2.1340220546450155</v>
      </c>
      <c r="AW55" s="4">
        <f t="shared" si="146"/>
        <v>-0.79178373053946416</v>
      </c>
      <c r="AY55" s="2">
        <f t="shared" si="96"/>
        <v>103.5691740224153</v>
      </c>
      <c r="AZ55" s="2">
        <f t="shared" si="147"/>
        <v>104.17216533300304</v>
      </c>
      <c r="BA55" s="2">
        <f t="shared" si="148"/>
        <v>104.81721082726217</v>
      </c>
      <c r="BB55" s="2">
        <f t="shared" si="149"/>
        <v>104.87015356796012</v>
      </c>
      <c r="BC55" s="2">
        <f t="shared" si="150"/>
        <v>107.08232313279481</v>
      </c>
      <c r="BD55" s="2">
        <f t="shared" si="151"/>
        <v>109.97592925706307</v>
      </c>
      <c r="BE55" s="2">
        <f t="shared" si="152"/>
        <v>110.75532904043102</v>
      </c>
      <c r="BF55" s="2">
        <f t="shared" si="153"/>
        <v>111.21179892675194</v>
      </c>
      <c r="BG55" s="2">
        <f t="shared" si="154"/>
        <v>112.05010197968349</v>
      </c>
      <c r="BH55" s="2">
        <f t="shared" si="155"/>
        <v>111.60991995383935</v>
      </c>
      <c r="BI55" s="2">
        <f t="shared" si="156"/>
        <v>109.79549140517412</v>
      </c>
      <c r="BJ55" s="2">
        <f t="shared" si="157"/>
        <v>108.34772789947982</v>
      </c>
      <c r="BK55" s="2">
        <f t="shared" si="158"/>
        <v>110.81987444972893</v>
      </c>
      <c r="BL55" s="2">
        <f t="shared" si="159"/>
        <v>109.16431185106272</v>
      </c>
      <c r="BM55" s="2">
        <f t="shared" si="160"/>
        <v>104.92704910213351</v>
      </c>
      <c r="BO55" s="2">
        <f t="shared" si="38"/>
        <v>104.143</v>
      </c>
      <c r="BP55" s="2">
        <f t="shared" si="39"/>
        <v>106.345</v>
      </c>
      <c r="BQ55" s="2">
        <f t="shared" si="40"/>
        <v>105.276</v>
      </c>
      <c r="BR55" s="2">
        <f t="shared" si="41"/>
        <v>104.36199999999999</v>
      </c>
      <c r="BS55" s="2">
        <f t="shared" si="42"/>
        <v>107.241</v>
      </c>
      <c r="BT55" s="2">
        <f t="shared" si="43"/>
        <v>107.155</v>
      </c>
      <c r="BU55" s="2">
        <f t="shared" si="44"/>
        <v>111.431</v>
      </c>
      <c r="BV55" s="2">
        <f t="shared" si="45"/>
        <v>112.069</v>
      </c>
      <c r="BW55" s="2">
        <f t="shared" si="46"/>
        <v>113.55200000000001</v>
      </c>
      <c r="BX55" s="2">
        <f t="shared" si="47"/>
        <v>110.741</v>
      </c>
      <c r="BY55" s="2">
        <f t="shared" si="48"/>
        <v>110.172</v>
      </c>
      <c r="BZ55" s="2">
        <f t="shared" si="49"/>
        <v>105.655</v>
      </c>
      <c r="CA55" s="2">
        <f t="shared" si="50"/>
        <v>109.161</v>
      </c>
      <c r="CB55" s="2">
        <f t="shared" si="51"/>
        <v>107.03400000000001</v>
      </c>
      <c r="CC55" s="2">
        <f t="shared" si="52"/>
        <v>104.136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104.5430894934334</v>
      </c>
      <c r="DL55" s="2">
        <f t="shared" si="161"/>
        <v>105.55278947368421</v>
      </c>
      <c r="DM55" s="2">
        <f t="shared" si="161"/>
        <v>106.11611489222017</v>
      </c>
      <c r="DN55" s="2">
        <f t="shared" si="161"/>
        <v>105.86773517823642</v>
      </c>
      <c r="DO55" s="2">
        <f t="shared" si="161"/>
        <v>108.33992091767881</v>
      </c>
      <c r="DP55" s="2">
        <f t="shared" si="161"/>
        <v>111.20183072546232</v>
      </c>
      <c r="DQ55" s="2">
        <f t="shared" si="161"/>
        <v>112.47237553342818</v>
      </c>
      <c r="DR55" s="2">
        <f t="shared" si="161"/>
        <v>112.44240507714194</v>
      </c>
      <c r="DS55" s="2">
        <f t="shared" si="161"/>
        <v>113.11880369843527</v>
      </c>
      <c r="DT55" s="2">
        <f t="shared" si="161"/>
        <v>112.5969072072072</v>
      </c>
      <c r="DU55" s="2">
        <f t="shared" si="161"/>
        <v>111.3127714191925</v>
      </c>
      <c r="DV55" s="2">
        <f t="shared" si="161"/>
        <v>109.81713797909408</v>
      </c>
      <c r="DW55" s="2">
        <f t="shared" si="161"/>
        <v>111.07542094321042</v>
      </c>
      <c r="DX55" s="2">
        <f t="shared" si="161"/>
        <v>109.01139652509654</v>
      </c>
      <c r="DY55" s="2">
        <f t="shared" si="161"/>
        <v>105.14852027629234</v>
      </c>
      <c r="EA55" s="2">
        <f t="shared" si="71"/>
        <v>100.58571166210891</v>
      </c>
      <c r="EB55" s="2">
        <f t="shared" si="72"/>
        <v>99.563169427370127</v>
      </c>
      <c r="EC55" s="2">
        <f t="shared" si="73"/>
        <v>100.19837040280207</v>
      </c>
      <c r="ED55" s="2">
        <f t="shared" si="74"/>
        <v>101.60256115775765</v>
      </c>
      <c r="EE55" s="2">
        <f t="shared" si="75"/>
        <v>103.14825472353429</v>
      </c>
      <c r="EF55" s="2">
        <f t="shared" si="76"/>
        <v>105.90818462246776</v>
      </c>
      <c r="EG55" s="2">
        <f t="shared" si="77"/>
        <v>104.9862031661432</v>
      </c>
      <c r="EH55" s="2">
        <f t="shared" si="78"/>
        <v>106.77800382409177</v>
      </c>
      <c r="EI55" s="2">
        <f t="shared" si="79"/>
        <v>108.33487902068383</v>
      </c>
      <c r="EJ55" s="2">
        <f t="shared" si="80"/>
        <v>108.0117133658237</v>
      </c>
      <c r="EK55" s="2">
        <f t="shared" si="81"/>
        <v>104.52442716647909</v>
      </c>
      <c r="EL55" s="2">
        <f t="shared" si="82"/>
        <v>103.43065271453588</v>
      </c>
      <c r="EM55" s="2">
        <f t="shared" si="83"/>
        <v>109.84307787522086</v>
      </c>
      <c r="EN55" s="2">
        <f t="shared" si="84"/>
        <v>109.72841950811573</v>
      </c>
      <c r="EO55" s="2">
        <f t="shared" si="85"/>
        <v>104.05787233494695</v>
      </c>
      <c r="EQ55" s="2">
        <f t="shared" si="86"/>
        <v>99.536502909581486</v>
      </c>
      <c r="ER55" s="2">
        <f t="shared" si="162"/>
        <v>99.725941811208429</v>
      </c>
      <c r="ES55" s="2">
        <f t="shared" si="162"/>
        <v>99.76161480274304</v>
      </c>
      <c r="ET55" s="2">
        <f t="shared" si="162"/>
        <v>101.42713977972417</v>
      </c>
      <c r="EU55" s="2">
        <f t="shared" si="162"/>
        <v>101.14221270749404</v>
      </c>
      <c r="EV55" s="2">
        <f t="shared" si="162"/>
        <v>107.07384383357054</v>
      </c>
      <c r="EW55" s="2">
        <f t="shared" si="162"/>
        <v>106.24996079280795</v>
      </c>
      <c r="EX55" s="2">
        <f t="shared" si="162"/>
        <v>107.11636265184399</v>
      </c>
      <c r="EY55" s="2">
        <f t="shared" si="162"/>
        <v>108.54875883464899</v>
      </c>
      <c r="EZ55" s="2">
        <f t="shared" si="162"/>
        <v>107.72575819689742</v>
      </c>
      <c r="FA55" s="2">
        <f t="shared" si="162"/>
        <v>106.9122843022767</v>
      </c>
      <c r="FB55" s="2">
        <f t="shared" si="162"/>
        <v>104.50604561713124</v>
      </c>
      <c r="FC55" s="2">
        <f t="shared" si="162"/>
        <v>108.60153782866266</v>
      </c>
      <c r="FD55" s="2">
        <f t="shared" si="162"/>
        <v>109.52018799344714</v>
      </c>
      <c r="FE55" s="2">
        <f t="shared" si="162"/>
        <v>107.33466563523311</v>
      </c>
      <c r="FG55" s="2">
        <f t="shared" si="88"/>
        <v>0.24609388145041541</v>
      </c>
      <c r="FH55" s="2">
        <f t="shared" si="163"/>
        <v>0.23050369690619535</v>
      </c>
      <c r="FI55" s="2">
        <f t="shared" si="163"/>
        <v>0.21949069158682791</v>
      </c>
      <c r="FJ55" s="2">
        <f t="shared" si="163"/>
        <v>0.23388841787540213</v>
      </c>
      <c r="FK55" s="2">
        <f t="shared" si="163"/>
        <v>0.24221871644552714</v>
      </c>
      <c r="FL55" s="2">
        <f t="shared" si="163"/>
        <v>0.23158815586141759</v>
      </c>
      <c r="FM55" s="2">
        <f t="shared" si="163"/>
        <v>0.22936879541636915</v>
      </c>
      <c r="FN55" s="2">
        <f t="shared" si="163"/>
        <v>0.21725502012668241</v>
      </c>
      <c r="FO55" s="2">
        <f t="shared" si="163"/>
        <v>0.22339636652152972</v>
      </c>
      <c r="FP55" s="2">
        <f t="shared" si="163"/>
        <v>0.21525263723321933</v>
      </c>
      <c r="FQ55" s="2">
        <f t="shared" si="163"/>
        <v>0.22352466470294866</v>
      </c>
      <c r="FR55" s="2">
        <f t="shared" si="163"/>
        <v>0.23008595987507083</v>
      </c>
      <c r="FS55" s="2">
        <f t="shared" si="163"/>
        <v>0.20734100862825733</v>
      </c>
      <c r="FT55" s="2">
        <f t="shared" si="163"/>
        <v>0.21327161984438139</v>
      </c>
      <c r="FU55" s="2">
        <f t="shared" si="163"/>
        <v>0.20314026132129676</v>
      </c>
      <c r="FW55" s="2">
        <f t="shared" si="112"/>
        <v>2.7640011164548974E-5</v>
      </c>
      <c r="FX55" s="2">
        <f t="shared" si="164"/>
        <v>3.3316816646910602E-5</v>
      </c>
      <c r="FY55" s="2">
        <f t="shared" si="165"/>
        <v>3.2591090938581982E-5</v>
      </c>
      <c r="FZ55" s="2">
        <f t="shared" si="166"/>
        <v>3.8801788728440866E-5</v>
      </c>
      <c r="GA55" s="2">
        <f t="shared" si="167"/>
        <v>3.9412496871364739E-5</v>
      </c>
      <c r="GB55" s="2">
        <f t="shared" si="168"/>
        <v>3.7978832763825686E-5</v>
      </c>
      <c r="GC55" s="2">
        <f t="shared" si="169"/>
        <v>3.7859448131740434E-5</v>
      </c>
      <c r="GD55" s="2">
        <f t="shared" si="170"/>
        <v>3.9773890622767593E-5</v>
      </c>
      <c r="GE55" s="2">
        <f t="shared" si="171"/>
        <v>4.5221521376022176E-5</v>
      </c>
      <c r="GF55" s="2">
        <f t="shared" si="172"/>
        <v>4.2617815133066333E-5</v>
      </c>
      <c r="GG55" s="2">
        <f t="shared" si="173"/>
        <v>3.4490739137145847E-5</v>
      </c>
      <c r="GH55" s="2">
        <f t="shared" si="174"/>
        <v>2.8373545643729995E-5</v>
      </c>
      <c r="GI55" s="2">
        <f t="shared" si="175"/>
        <v>2.516132169065673E-5</v>
      </c>
      <c r="GJ55" s="2">
        <f t="shared" si="176"/>
        <v>2.5582525226929894E-5</v>
      </c>
      <c r="GK55" s="2">
        <f t="shared" si="177"/>
        <v>2.5431465447763981E-5</v>
      </c>
      <c r="GM55" s="86">
        <f t="shared" si="113"/>
        <v>4.7464674475749135E-5</v>
      </c>
      <c r="GN55" s="86">
        <f t="shared" si="178"/>
        <v>1.4144161134935846E-5</v>
      </c>
      <c r="GO55" s="86">
        <f t="shared" si="179"/>
        <v>7.0580804486170894E-6</v>
      </c>
      <c r="GP55" s="86">
        <f t="shared" si="180"/>
        <v>2.008046384047156E-5</v>
      </c>
      <c r="GQ55" s="86">
        <f t="shared" si="181"/>
        <v>2.6688254531727359E-5</v>
      </c>
      <c r="GR55" s="86">
        <f t="shared" si="182"/>
        <v>1.0959702291051349E-5</v>
      </c>
      <c r="GS55" s="86">
        <f t="shared" si="183"/>
        <v>1.0992159172288571E-5</v>
      </c>
      <c r="GT55" s="86">
        <f t="shared" si="184"/>
        <v>6.3376799094409926E-6</v>
      </c>
      <c r="GU55" s="86">
        <f t="shared" si="185"/>
        <v>8.9007342502683296E-6</v>
      </c>
      <c r="GV55" s="86">
        <f t="shared" si="186"/>
        <v>3.4332054774291326E-6</v>
      </c>
      <c r="GW55" s="86">
        <f t="shared" si="187"/>
        <v>7.7674438503695037E-6</v>
      </c>
      <c r="GX55" s="86">
        <f t="shared" si="188"/>
        <v>2.2208093707609246E-5</v>
      </c>
      <c r="GY55" s="86">
        <f t="shared" si="189"/>
        <v>4.3526848278703543E-6</v>
      </c>
      <c r="GZ55" s="86">
        <f t="shared" si="190"/>
        <v>4.2619944650372675E-6</v>
      </c>
      <c r="HA55" s="86">
        <f t="shared" si="191"/>
        <v>9.0187300085704265E-7</v>
      </c>
      <c r="HC55" s="86">
        <f t="shared" si="145"/>
        <v>5.9997249560299245E-15</v>
      </c>
      <c r="HD55" s="86">
        <f t="shared" si="192"/>
        <v>2.6802900716790004E-14</v>
      </c>
      <c r="HE55" s="86">
        <f t="shared" si="193"/>
        <v>1.2450502811034073E-16</v>
      </c>
      <c r="HF55" s="86">
        <f t="shared" si="194"/>
        <v>2.3802573094871179E-17</v>
      </c>
      <c r="HG55" s="86">
        <f t="shared" si="195"/>
        <v>5.9119788485696975E-18</v>
      </c>
      <c r="HH55" s="86">
        <f t="shared" si="196"/>
        <v>2.2198855772293541E-18</v>
      </c>
      <c r="HI55" s="86">
        <f t="shared" si="197"/>
        <v>5.9270660411012142E-18</v>
      </c>
      <c r="HJ55" s="86">
        <f t="shared" si="198"/>
        <v>2.4821717643063269E-18</v>
      </c>
      <c r="HK55" s="86">
        <f t="shared" si="199"/>
        <v>5.9134707181691129E-18</v>
      </c>
      <c r="HL55" s="86">
        <f t="shared" si="200"/>
        <v>1.4935556309778454E-17</v>
      </c>
      <c r="HM55" s="86">
        <f t="shared" si="201"/>
        <v>3.3678847785397794E-17</v>
      </c>
      <c r="HN55" s="86">
        <f t="shared" si="202"/>
        <v>7.329411938238194E-17</v>
      </c>
      <c r="HO55" s="86">
        <f t="shared" si="203"/>
        <v>6.0165203495861539E-19</v>
      </c>
      <c r="HP55" s="86">
        <f t="shared" si="204"/>
        <v>1.4171022677703465E-19</v>
      </c>
      <c r="HQ55" s="86">
        <f t="shared" si="205"/>
        <v>1.4777514150186358E-21</v>
      </c>
      <c r="HS55" s="86">
        <f t="shared" si="114"/>
        <v>5.9198295189196521E-97</v>
      </c>
      <c r="HT55" s="86">
        <f t="shared" si="206"/>
        <v>5.2259237727236774E-92</v>
      </c>
      <c r="HU55" s="86">
        <f t="shared" si="207"/>
        <v>4.0973512514891748E-108</v>
      </c>
      <c r="HV55" s="86">
        <f t="shared" si="208"/>
        <v>8.8657616175228318E-111</v>
      </c>
      <c r="HW55" s="86">
        <f t="shared" si="209"/>
        <v>4.7185412292226042E-117</v>
      </c>
      <c r="HX55" s="86">
        <f t="shared" si="210"/>
        <v>1.102388903872825E-121</v>
      </c>
      <c r="HY55" s="86">
        <f t="shared" si="211"/>
        <v>1.0034113333938432E-118</v>
      </c>
      <c r="HZ55" s="86">
        <f t="shared" si="212"/>
        <v>1.2170642771090532E-118</v>
      </c>
      <c r="IA55" s="86">
        <f t="shared" si="213"/>
        <v>3.2102390177955836E-116</v>
      </c>
      <c r="IB55" s="86">
        <f t="shared" si="214"/>
        <v>4.3775161021336016E-115</v>
      </c>
      <c r="IC55" s="86">
        <f t="shared" si="215"/>
        <v>3.6705574162888564E-113</v>
      </c>
      <c r="ID55" s="86">
        <f t="shared" si="216"/>
        <v>2.9932359629795126E-109</v>
      </c>
      <c r="IE55" s="86">
        <f t="shared" si="217"/>
        <v>2.0386126738961476E-123</v>
      </c>
      <c r="IF55" s="86">
        <f t="shared" si="218"/>
        <v>6.4275276160805692E-49</v>
      </c>
      <c r="IG55" s="86">
        <f t="shared" si="219"/>
        <v>2.8369718284552006E-35</v>
      </c>
      <c r="II55" s="86">
        <f t="shared" si="115"/>
        <v>7.2110896950081449E-253</v>
      </c>
      <c r="IJ55" s="86">
        <f t="shared" si="116"/>
        <v>1.7679382596978714E-239</v>
      </c>
      <c r="IK55" s="86">
        <f t="shared" si="117"/>
        <v>5.8757991829066048E-282</v>
      </c>
      <c r="IL55" s="86">
        <f t="shared" si="118"/>
        <v>1.4817700045454098E-290</v>
      </c>
      <c r="IM55" s="86">
        <f t="shared" si="119"/>
        <v>5.309214818255995E-308</v>
      </c>
      <c r="IN55" s="86">
        <f t="shared" si="120"/>
        <v>0</v>
      </c>
      <c r="IO55" s="86">
        <f t="shared" si="121"/>
        <v>0</v>
      </c>
      <c r="IP55" s="86">
        <f t="shared" si="122"/>
        <v>1.2123542408068186E-307</v>
      </c>
      <c r="IQ55" s="86">
        <f t="shared" si="123"/>
        <v>4.7873767046482656E-298</v>
      </c>
      <c r="IR55" s="86">
        <f t="shared" si="124"/>
        <v>9.3474354888079907E-297</v>
      </c>
      <c r="IS55" s="86">
        <f t="shared" si="125"/>
        <v>4.4541693269132043E-296</v>
      </c>
      <c r="IT55" s="86">
        <f t="shared" si="126"/>
        <v>5.6911036958749157E-281</v>
      </c>
      <c r="IU55" s="86">
        <f t="shared" si="127"/>
        <v>0</v>
      </c>
      <c r="IV55" s="86">
        <f t="shared" si="128"/>
        <v>8.5969408502269633E-195</v>
      </c>
      <c r="IW55" s="86">
        <f t="shared" si="129"/>
        <v>8.7814933736454659E-151</v>
      </c>
      <c r="IY55" s="86">
        <f t="shared" si="130"/>
        <v>4.7464674481748859E-5</v>
      </c>
      <c r="IZ55" s="86">
        <f t="shared" si="131"/>
        <v>1.4144161161738747E-5</v>
      </c>
      <c r="JA55" s="86">
        <f t="shared" si="132"/>
        <v>7.0580804487415947E-6</v>
      </c>
      <c r="JB55" s="86">
        <f t="shared" si="133"/>
        <v>2.0080463840495361E-5</v>
      </c>
      <c r="JC55" s="86">
        <f t="shared" si="134"/>
        <v>2.6688254531733272E-5</v>
      </c>
      <c r="JD55" s="86">
        <f t="shared" si="135"/>
        <v>1.0959702291053568E-5</v>
      </c>
      <c r="JE55" s="86">
        <f t="shared" si="136"/>
        <v>1.0992159172294498E-5</v>
      </c>
      <c r="JF55" s="86">
        <f t="shared" si="137"/>
        <v>6.3376799094434744E-6</v>
      </c>
      <c r="JG55" s="86">
        <f t="shared" si="138"/>
        <v>8.9007342502742436E-6</v>
      </c>
      <c r="JH55" s="86">
        <f t="shared" si="139"/>
        <v>3.4332054774440683E-6</v>
      </c>
      <c r="JI55" s="86">
        <f t="shared" si="140"/>
        <v>7.7674438504031817E-6</v>
      </c>
      <c r="JJ55" s="86">
        <f t="shared" si="141"/>
        <v>2.2208093707682542E-5</v>
      </c>
      <c r="JK55" s="86">
        <f t="shared" si="142"/>
        <v>4.3526848278709557E-6</v>
      </c>
      <c r="JL55" s="86">
        <f t="shared" si="143"/>
        <v>4.261994465037409E-6</v>
      </c>
      <c r="JM55" s="86">
        <f t="shared" si="144"/>
        <v>9.0187300085704413E-7</v>
      </c>
    </row>
    <row r="56" spans="2:273" x14ac:dyDescent="0.25">
      <c r="B56" s="2">
        <v>29</v>
      </c>
      <c r="C56" s="37">
        <v>105.762</v>
      </c>
      <c r="D56" s="37">
        <v>103.655</v>
      </c>
      <c r="E56" s="37">
        <v>105.569</v>
      </c>
      <c r="F56" s="37">
        <v>102.05200000000001</v>
      </c>
      <c r="G56" s="37">
        <v>107.086</v>
      </c>
      <c r="H56" s="37">
        <v>109.931</v>
      </c>
      <c r="I56" s="37">
        <v>110.70699999999999</v>
      </c>
      <c r="J56" s="37">
        <v>110.19</v>
      </c>
      <c r="K56" s="37">
        <v>112.241</v>
      </c>
      <c r="L56" s="37">
        <v>112.724</v>
      </c>
      <c r="M56" s="37">
        <v>110.431</v>
      </c>
      <c r="N56" s="37">
        <v>109.53400000000001</v>
      </c>
      <c r="O56" s="37">
        <v>113.071</v>
      </c>
      <c r="P56" s="37">
        <v>108.864</v>
      </c>
      <c r="Q56" s="37">
        <v>104.458</v>
      </c>
      <c r="S56" s="4">
        <f t="shared" si="8"/>
        <v>103.59053787154899</v>
      </c>
      <c r="T56" s="4">
        <f t="shared" si="9"/>
        <v>104.16372675715725</v>
      </c>
      <c r="U56" s="4">
        <f t="shared" si="10"/>
        <v>104.80821573985966</v>
      </c>
      <c r="V56" s="4">
        <f t="shared" si="11"/>
        <v>104.92572634883759</v>
      </c>
      <c r="W56" s="4">
        <f t="shared" si="12"/>
        <v>107.12858079176024</v>
      </c>
      <c r="X56" s="4">
        <f t="shared" si="13"/>
        <v>110.01238781417769</v>
      </c>
      <c r="Y56" s="4">
        <f t="shared" si="14"/>
        <v>110.76652262085079</v>
      </c>
      <c r="Z56" s="4">
        <f t="shared" si="15"/>
        <v>111.22256739700354</v>
      </c>
      <c r="AA56" s="4">
        <f t="shared" si="16"/>
        <v>112.0969884525273</v>
      </c>
      <c r="AB56" s="4">
        <f t="shared" si="17"/>
        <v>111.66698742387017</v>
      </c>
      <c r="AC56" s="4">
        <f t="shared" si="18"/>
        <v>109.81241872287949</v>
      </c>
      <c r="AD56" s="4">
        <f t="shared" si="19"/>
        <v>108.33137380766891</v>
      </c>
      <c r="AE56" s="4">
        <f t="shared" si="20"/>
        <v>110.91416401931689</v>
      </c>
      <c r="AF56" s="4">
        <f t="shared" si="21"/>
        <v>109.25330780613466</v>
      </c>
      <c r="AG56" s="4">
        <f t="shared" si="22"/>
        <v>105.00222034781213</v>
      </c>
      <c r="AI56" s="4">
        <f t="shared" si="23"/>
        <v>2.1714621284510116</v>
      </c>
      <c r="AJ56" s="4">
        <f t="shared" si="24"/>
        <v>-0.50872675715724824</v>
      </c>
      <c r="AK56" s="4">
        <f t="shared" si="25"/>
        <v>0.76078426014034051</v>
      </c>
      <c r="AL56" s="4">
        <f t="shared" si="26"/>
        <v>-2.8737263488375788</v>
      </c>
      <c r="AM56" s="4">
        <f t="shared" si="27"/>
        <v>-4.2580791760244097E-2</v>
      </c>
      <c r="AN56" s="4">
        <f t="shared" si="28"/>
        <v>-8.1387814177688256E-2</v>
      </c>
      <c r="AO56" s="4">
        <f t="shared" si="29"/>
        <v>-5.9522620850799512E-2</v>
      </c>
      <c r="AP56" s="4">
        <f t="shared" si="30"/>
        <v>-1.0325673970035467</v>
      </c>
      <c r="AQ56" s="4">
        <f t="shared" si="31"/>
        <v>0.14401154747270084</v>
      </c>
      <c r="AR56" s="4">
        <f t="shared" si="32"/>
        <v>1.0570125761298357</v>
      </c>
      <c r="AS56" s="4">
        <f t="shared" si="33"/>
        <v>0.61858127712051214</v>
      </c>
      <c r="AT56" s="4">
        <f t="shared" si="34"/>
        <v>1.2026261923310955</v>
      </c>
      <c r="AU56" s="4">
        <f t="shared" si="35"/>
        <v>2.1568359806831126</v>
      </c>
      <c r="AV56" s="4">
        <f t="shared" si="146"/>
        <v>-0.38930780613465288</v>
      </c>
      <c r="AW56" s="4">
        <f t="shared" si="146"/>
        <v>-0.54422034781212858</v>
      </c>
      <c r="AY56" s="2">
        <f t="shared" si="96"/>
        <v>103.52540064415489</v>
      </c>
      <c r="AZ56" s="2">
        <f t="shared" si="147"/>
        <v>104.13877984496516</v>
      </c>
      <c r="BA56" s="2">
        <f t="shared" si="148"/>
        <v>104.79479902474722</v>
      </c>
      <c r="BB56" s="2">
        <f t="shared" si="149"/>
        <v>104.89317057284697</v>
      </c>
      <c r="BC56" s="2">
        <f t="shared" si="150"/>
        <v>107.08646395813233</v>
      </c>
      <c r="BD56" s="2">
        <f t="shared" si="151"/>
        <v>109.99329631702444</v>
      </c>
      <c r="BE56" s="2">
        <f t="shared" si="152"/>
        <v>110.74749270684966</v>
      </c>
      <c r="BF56" s="2">
        <f t="shared" si="153"/>
        <v>111.21125391559247</v>
      </c>
      <c r="BG56" s="2">
        <f t="shared" si="154"/>
        <v>112.08174294630957</v>
      </c>
      <c r="BH56" s="2">
        <f t="shared" si="155"/>
        <v>111.66073743439217</v>
      </c>
      <c r="BI56" s="2">
        <f t="shared" si="156"/>
        <v>109.79929248714532</v>
      </c>
      <c r="BJ56" s="2">
        <f t="shared" si="157"/>
        <v>108.2993667921782</v>
      </c>
      <c r="BK56" s="2">
        <f t="shared" si="158"/>
        <v>110.90641420865271</v>
      </c>
      <c r="BL56" s="2">
        <f t="shared" si="159"/>
        <v>109.2460586962749</v>
      </c>
      <c r="BM56" s="2">
        <f t="shared" si="160"/>
        <v>105.00060952065789</v>
      </c>
      <c r="BO56" s="2">
        <f t="shared" si="38"/>
        <v>105.762</v>
      </c>
      <c r="BP56" s="2">
        <f t="shared" si="39"/>
        <v>103.655</v>
      </c>
      <c r="BQ56" s="2">
        <f t="shared" si="40"/>
        <v>105.569</v>
      </c>
      <c r="BR56" s="2">
        <f t="shared" si="41"/>
        <v>102.05200000000001</v>
      </c>
      <c r="BS56" s="2">
        <f t="shared" si="42"/>
        <v>107.086</v>
      </c>
      <c r="BT56" s="2">
        <f t="shared" si="43"/>
        <v>109.931</v>
      </c>
      <c r="BU56" s="2">
        <f t="shared" si="44"/>
        <v>110.70699999999999</v>
      </c>
      <c r="BV56" s="2">
        <f t="shared" si="45"/>
        <v>110.19</v>
      </c>
      <c r="BW56" s="2">
        <f t="shared" si="46"/>
        <v>112.241</v>
      </c>
      <c r="BX56" s="2">
        <f t="shared" si="47"/>
        <v>112.724</v>
      </c>
      <c r="BY56" s="2">
        <f t="shared" si="48"/>
        <v>110.431</v>
      </c>
      <c r="BZ56" s="2">
        <f t="shared" si="49"/>
        <v>109.53400000000001</v>
      </c>
      <c r="CA56" s="2">
        <f t="shared" si="50"/>
        <v>113.071</v>
      </c>
      <c r="CB56" s="2">
        <f t="shared" si="51"/>
        <v>108.864</v>
      </c>
      <c r="CC56" s="2">
        <f t="shared" si="52"/>
        <v>104.458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104.61651472795498</v>
      </c>
      <c r="DL56" s="2">
        <f t="shared" si="161"/>
        <v>105.67544939271255</v>
      </c>
      <c r="DM56" s="2">
        <f t="shared" si="161"/>
        <v>106.24759032716928</v>
      </c>
      <c r="DN56" s="2">
        <f t="shared" si="161"/>
        <v>106.03998986866793</v>
      </c>
      <c r="DO56" s="2">
        <f t="shared" si="161"/>
        <v>108.51558731443995</v>
      </c>
      <c r="DP56" s="2">
        <f t="shared" si="161"/>
        <v>111.38862233285919</v>
      </c>
      <c r="DQ56" s="2">
        <f t="shared" si="161"/>
        <v>112.66014082503557</v>
      </c>
      <c r="DR56" s="2">
        <f t="shared" si="161"/>
        <v>112.59791891891895</v>
      </c>
      <c r="DS56" s="2">
        <f t="shared" si="161"/>
        <v>113.30388359412044</v>
      </c>
      <c r="DT56" s="2">
        <f t="shared" si="161"/>
        <v>112.79734954954954</v>
      </c>
      <c r="DU56" s="2">
        <f t="shared" si="161"/>
        <v>111.49418918918921</v>
      </c>
      <c r="DV56" s="2">
        <f t="shared" si="161"/>
        <v>109.92432595818815</v>
      </c>
      <c r="DW56" s="2">
        <f t="shared" si="161"/>
        <v>111.2560291060291</v>
      </c>
      <c r="DX56" s="2">
        <f t="shared" si="161"/>
        <v>109.14259575289577</v>
      </c>
      <c r="DY56" s="2">
        <f t="shared" si="161"/>
        <v>105.29108344474155</v>
      </c>
      <c r="EA56" s="2">
        <f t="shared" si="71"/>
        <v>100.47701665492927</v>
      </c>
      <c r="EB56" s="2">
        <f t="shared" si="72"/>
        <v>99.460229305759398</v>
      </c>
      <c r="EC56" s="2">
        <f t="shared" si="73"/>
        <v>100.08329903677756</v>
      </c>
      <c r="ED56" s="2">
        <f t="shared" si="74"/>
        <v>101.4672713581068</v>
      </c>
      <c r="EE56" s="2">
        <f t="shared" si="75"/>
        <v>103.00918116143372</v>
      </c>
      <c r="EF56" s="2">
        <f t="shared" si="76"/>
        <v>105.77076183898973</v>
      </c>
      <c r="EG56" s="2">
        <f t="shared" si="77"/>
        <v>104.88661175089621</v>
      </c>
      <c r="EH56" s="2">
        <f t="shared" si="78"/>
        <v>106.6547896749522</v>
      </c>
      <c r="EI56" s="2">
        <f t="shared" si="79"/>
        <v>108.20694208526804</v>
      </c>
      <c r="EJ56" s="2">
        <f t="shared" si="80"/>
        <v>107.88164842089105</v>
      </c>
      <c r="EK56" s="2">
        <f t="shared" si="81"/>
        <v>104.42927814042073</v>
      </c>
      <c r="EL56" s="2">
        <f t="shared" si="82"/>
        <v>103.34022784588439</v>
      </c>
      <c r="EM56" s="2">
        <f t="shared" si="83"/>
        <v>109.68760113029228</v>
      </c>
      <c r="EN56" s="2">
        <f t="shared" si="84"/>
        <v>109.59416185806062</v>
      </c>
      <c r="EO56" s="2">
        <f t="shared" si="85"/>
        <v>103.96101184468019</v>
      </c>
      <c r="EQ56" s="2">
        <f t="shared" si="86"/>
        <v>99.44278514401924</v>
      </c>
      <c r="ER56" s="2">
        <f t="shared" si="162"/>
        <v>99.620470467685607</v>
      </c>
      <c r="ES56" s="2">
        <f t="shared" si="162"/>
        <v>99.652814134731742</v>
      </c>
      <c r="ET56" s="2">
        <f t="shared" si="162"/>
        <v>101.29424025383005</v>
      </c>
      <c r="EU56" s="2">
        <f t="shared" si="162"/>
        <v>101.03249608991501</v>
      </c>
      <c r="EV56" s="2">
        <f t="shared" si="162"/>
        <v>106.91936951346382</v>
      </c>
      <c r="EW56" s="2">
        <f t="shared" si="162"/>
        <v>106.13170504084407</v>
      </c>
      <c r="EX56" s="2">
        <f t="shared" si="162"/>
        <v>106.98825752115667</v>
      </c>
      <c r="EY56" s="2">
        <f t="shared" si="162"/>
        <v>108.41774316069524</v>
      </c>
      <c r="EZ56" s="2">
        <f t="shared" si="162"/>
        <v>107.59992110351939</v>
      </c>
      <c r="FA56" s="2">
        <f t="shared" si="162"/>
        <v>106.78234300476196</v>
      </c>
      <c r="FB56" s="2">
        <f t="shared" si="162"/>
        <v>104.40039364669175</v>
      </c>
      <c r="FC56" s="2">
        <f t="shared" si="162"/>
        <v>108.46302260770571</v>
      </c>
      <c r="FD56" s="2">
        <f t="shared" si="162"/>
        <v>109.38865216271206</v>
      </c>
      <c r="FE56" s="2">
        <f t="shared" si="162"/>
        <v>107.19100676461187</v>
      </c>
      <c r="FG56" s="2">
        <f t="shared" si="88"/>
        <v>0.2635785113371224</v>
      </c>
      <c r="FH56" s="2">
        <f t="shared" si="163"/>
        <v>0.24724392379126373</v>
      </c>
      <c r="FI56" s="2">
        <f t="shared" si="163"/>
        <v>0.23567606566156774</v>
      </c>
      <c r="FJ56" s="2">
        <f t="shared" si="163"/>
        <v>0.25079434291373159</v>
      </c>
      <c r="FK56" s="2">
        <f t="shared" si="163"/>
        <v>0.25952279846240872</v>
      </c>
      <c r="FL56" s="2">
        <f t="shared" si="163"/>
        <v>0.24838171909181123</v>
      </c>
      <c r="FM56" s="2">
        <f t="shared" si="163"/>
        <v>0.2460529556320597</v>
      </c>
      <c r="FN56" s="2">
        <f t="shared" si="163"/>
        <v>0.23332481749620348</v>
      </c>
      <c r="FO56" s="2">
        <f t="shared" si="163"/>
        <v>0.23978126845089798</v>
      </c>
      <c r="FP56" s="2">
        <f t="shared" si="163"/>
        <v>0.23121807459103602</v>
      </c>
      <c r="FQ56" s="2">
        <f t="shared" si="163"/>
        <v>0.23991606958142719</v>
      </c>
      <c r="FR56" s="2">
        <f t="shared" si="163"/>
        <v>0.24680557929017274</v>
      </c>
      <c r="FS56" s="2">
        <f t="shared" si="163"/>
        <v>0.2228863028233681</v>
      </c>
      <c r="FT56" s="2">
        <f t="shared" si="163"/>
        <v>0.2291330258591015</v>
      </c>
      <c r="FU56" s="2">
        <f t="shared" si="163"/>
        <v>0.21845740666185326</v>
      </c>
      <c r="FW56" s="2">
        <f t="shared" si="112"/>
        <v>3.0306588765762128E-5</v>
      </c>
      <c r="FX56" s="2">
        <f t="shared" si="164"/>
        <v>3.6531045594803974E-5</v>
      </c>
      <c r="FY56" s="2">
        <f t="shared" si="165"/>
        <v>3.5735308239085171E-5</v>
      </c>
      <c r="FZ56" s="2">
        <f t="shared" si="166"/>
        <v>4.2545156043167218E-5</v>
      </c>
      <c r="GA56" s="2">
        <f t="shared" si="167"/>
        <v>4.32147791531227E-5</v>
      </c>
      <c r="GB56" s="2">
        <f t="shared" si="168"/>
        <v>4.1642809455866043E-5</v>
      </c>
      <c r="GC56" s="2">
        <f t="shared" si="169"/>
        <v>4.1511907767605364E-5</v>
      </c>
      <c r="GD56" s="2">
        <f t="shared" si="170"/>
        <v>4.361103649444161E-5</v>
      </c>
      <c r="GE56" s="2">
        <f t="shared" si="171"/>
        <v>4.9584195854798882E-5</v>
      </c>
      <c r="GF56" s="2">
        <f t="shared" si="172"/>
        <v>4.6729312924223012E-5</v>
      </c>
      <c r="GG56" s="2">
        <f t="shared" si="173"/>
        <v>3.7818217588679519E-5</v>
      </c>
      <c r="GH56" s="2">
        <f t="shared" si="174"/>
        <v>3.1110888981789155E-5</v>
      </c>
      <c r="GI56" s="2">
        <f t="shared" si="175"/>
        <v>2.7588773647679405E-5</v>
      </c>
      <c r="GJ56" s="2">
        <f t="shared" si="176"/>
        <v>2.8050611880328819E-5</v>
      </c>
      <c r="GK56" s="2">
        <f t="shared" si="177"/>
        <v>2.7884978941362041E-5</v>
      </c>
      <c r="GM56" s="86">
        <f t="shared" si="113"/>
        <v>8.1891784592960824E-5</v>
      </c>
      <c r="GN56" s="86">
        <f t="shared" si="178"/>
        <v>2.6585167028525021E-5</v>
      </c>
      <c r="GO56" s="86">
        <f t="shared" si="179"/>
        <v>1.3781435320350506E-5</v>
      </c>
      <c r="GP56" s="86">
        <f t="shared" si="180"/>
        <v>3.6743008453891433E-5</v>
      </c>
      <c r="GQ56" s="86">
        <f t="shared" si="181"/>
        <v>4.8499045253157339E-5</v>
      </c>
      <c r="GR56" s="86">
        <f t="shared" si="182"/>
        <v>2.1223369548105221E-5</v>
      </c>
      <c r="GS56" s="86">
        <f t="shared" si="183"/>
        <v>2.1137171605507258E-5</v>
      </c>
      <c r="GT56" s="86">
        <f t="shared" si="184"/>
        <v>1.2423574903230117E-5</v>
      </c>
      <c r="GU56" s="86">
        <f t="shared" si="185"/>
        <v>1.7179243192647148E-5</v>
      </c>
      <c r="GV56" s="86">
        <f t="shared" si="186"/>
        <v>7.1072618870923046E-6</v>
      </c>
      <c r="GW56" s="86">
        <f t="shared" si="187"/>
        <v>1.5206509645749966E-5</v>
      </c>
      <c r="GX56" s="86">
        <f t="shared" si="188"/>
        <v>3.9797131398628894E-5</v>
      </c>
      <c r="GY56" s="86">
        <f t="shared" si="189"/>
        <v>8.5876064267734817E-6</v>
      </c>
      <c r="GZ56" s="86">
        <f t="shared" si="190"/>
        <v>8.5817850321788058E-6</v>
      </c>
      <c r="HA56" s="86">
        <f t="shared" si="191"/>
        <v>2.0403015125107072E-6</v>
      </c>
      <c r="HC56" s="86">
        <f t="shared" si="145"/>
        <v>1.9425258021809064E-14</v>
      </c>
      <c r="HD56" s="86">
        <f t="shared" si="192"/>
        <v>8.3472659354841478E-14</v>
      </c>
      <c r="HE56" s="86">
        <f t="shared" si="193"/>
        <v>4.7320859900073876E-16</v>
      </c>
      <c r="HF56" s="86">
        <f t="shared" si="194"/>
        <v>9.7520424553945358E-17</v>
      </c>
      <c r="HG56" s="86">
        <f t="shared" si="195"/>
        <v>2.6002656917883471E-17</v>
      </c>
      <c r="HH56" s="86">
        <f t="shared" si="196"/>
        <v>1.0161862383463496E-17</v>
      </c>
      <c r="HI56" s="86">
        <f t="shared" si="197"/>
        <v>2.5969231281615646E-17</v>
      </c>
      <c r="HJ56" s="86">
        <f t="shared" si="198"/>
        <v>1.1105901840296319E-17</v>
      </c>
      <c r="HK56" s="86">
        <f t="shared" si="199"/>
        <v>2.5899000252750757E-17</v>
      </c>
      <c r="HL56" s="86">
        <f t="shared" si="200"/>
        <v>6.3505750069681683E-17</v>
      </c>
      <c r="HM56" s="86">
        <f t="shared" si="201"/>
        <v>1.3668385088258713E-16</v>
      </c>
      <c r="HN56" s="86">
        <f t="shared" si="202"/>
        <v>2.7579794836221663E-16</v>
      </c>
      <c r="HO56" s="86">
        <f t="shared" si="203"/>
        <v>2.6719134888095963E-18</v>
      </c>
      <c r="HP56" s="86">
        <f t="shared" si="204"/>
        <v>6.8587821663347747E-19</v>
      </c>
      <c r="HQ56" s="86">
        <f t="shared" si="205"/>
        <v>8.8080932193752975E-21</v>
      </c>
      <c r="HS56" s="86">
        <f t="shared" si="114"/>
        <v>9.1134943416595154E-95</v>
      </c>
      <c r="HT56" s="86">
        <f t="shared" si="206"/>
        <v>6.7268417918177873E-90</v>
      </c>
      <c r="HU56" s="86">
        <f t="shared" si="207"/>
        <v>1.2398601455728542E-105</v>
      </c>
      <c r="HV56" s="86">
        <f t="shared" si="208"/>
        <v>3.4769075592759775E-108</v>
      </c>
      <c r="HW56" s="86">
        <f t="shared" si="209"/>
        <v>2.6569129422856095E-114</v>
      </c>
      <c r="HX56" s="86">
        <f t="shared" si="210"/>
        <v>7.7195876378437326E-119</v>
      </c>
      <c r="HY56" s="86">
        <f t="shared" si="211"/>
        <v>5.8196709408589832E-116</v>
      </c>
      <c r="HZ56" s="86">
        <f t="shared" si="212"/>
        <v>7.1731218215427666E-116</v>
      </c>
      <c r="IA56" s="86">
        <f t="shared" si="213"/>
        <v>1.7347532796025808E-113</v>
      </c>
      <c r="IB56" s="86">
        <f t="shared" si="214"/>
        <v>2.1802218214027451E-112</v>
      </c>
      <c r="IC56" s="86">
        <f t="shared" si="215"/>
        <v>1.517691437405059E-110</v>
      </c>
      <c r="ID56" s="86">
        <f t="shared" si="216"/>
        <v>8.5730997576891461E-107</v>
      </c>
      <c r="IE56" s="86">
        <f t="shared" si="217"/>
        <v>1.1808343598834051E-120</v>
      </c>
      <c r="IF56" s="86">
        <f t="shared" si="218"/>
        <v>7.3465192642263534E-48</v>
      </c>
      <c r="IG56" s="86">
        <f t="shared" si="219"/>
        <v>1.6047433319485377E-34</v>
      </c>
      <c r="II56" s="86">
        <f t="shared" si="115"/>
        <v>1.7337398136102173E-248</v>
      </c>
      <c r="IJ56" s="86">
        <f t="shared" si="116"/>
        <v>2.9479219204223461E-235</v>
      </c>
      <c r="IK56" s="86">
        <f t="shared" si="117"/>
        <v>5.4390847102652017E-277</v>
      </c>
      <c r="IL56" s="86">
        <f t="shared" si="118"/>
        <v>2.3837300978840733E-285</v>
      </c>
      <c r="IM56" s="86">
        <f t="shared" si="119"/>
        <v>1.7976334026778379E-302</v>
      </c>
      <c r="IN56" s="86">
        <f t="shared" si="120"/>
        <v>0</v>
      </c>
      <c r="IO56" s="86">
        <f t="shared" si="121"/>
        <v>2.5568273687265002E-303</v>
      </c>
      <c r="IP56" s="86">
        <f t="shared" si="122"/>
        <v>4.0904785341037119E-302</v>
      </c>
      <c r="IQ56" s="86">
        <f t="shared" si="123"/>
        <v>1.2679030350828378E-292</v>
      </c>
      <c r="IR56" s="86">
        <f t="shared" si="124"/>
        <v>2.1795681922989752E-291</v>
      </c>
      <c r="IS56" s="86">
        <f t="shared" si="125"/>
        <v>7.839916098230385E-291</v>
      </c>
      <c r="IT56" s="86">
        <f t="shared" si="126"/>
        <v>4.3545880599870932E-276</v>
      </c>
      <c r="IU56" s="86">
        <f t="shared" si="127"/>
        <v>0</v>
      </c>
      <c r="IV56" s="86">
        <f t="shared" si="128"/>
        <v>1.8925065802189585E-191</v>
      </c>
      <c r="IW56" s="86">
        <f t="shared" si="129"/>
        <v>3.3298953679788888E-148</v>
      </c>
      <c r="IY56" s="86">
        <f t="shared" si="130"/>
        <v>8.1891784612386082E-5</v>
      </c>
      <c r="IZ56" s="86">
        <f t="shared" si="131"/>
        <v>2.6585167111997682E-5</v>
      </c>
      <c r="JA56" s="86">
        <f t="shared" si="132"/>
        <v>1.3781435320823714E-5</v>
      </c>
      <c r="JB56" s="86">
        <f t="shared" si="133"/>
        <v>3.674300845398895E-5</v>
      </c>
      <c r="JC56" s="86">
        <f t="shared" si="134"/>
        <v>4.8499045253183339E-5</v>
      </c>
      <c r="JD56" s="86">
        <f t="shared" si="135"/>
        <v>2.1223369548115382E-5</v>
      </c>
      <c r="JE56" s="86">
        <f t="shared" si="136"/>
        <v>2.1137171605533228E-5</v>
      </c>
      <c r="JF56" s="86">
        <f t="shared" si="137"/>
        <v>1.2423574903241223E-5</v>
      </c>
      <c r="JG56" s="86">
        <f t="shared" si="138"/>
        <v>1.7179243192673047E-5</v>
      </c>
      <c r="JH56" s="86">
        <f t="shared" si="139"/>
        <v>7.1072618871558101E-6</v>
      </c>
      <c r="JI56" s="86">
        <f t="shared" si="140"/>
        <v>1.520650964588665E-5</v>
      </c>
      <c r="JJ56" s="86">
        <f t="shared" si="141"/>
        <v>3.9797131398904695E-5</v>
      </c>
      <c r="JK56" s="86">
        <f t="shared" si="142"/>
        <v>8.5876064267761532E-6</v>
      </c>
      <c r="JL56" s="86">
        <f t="shared" si="143"/>
        <v>8.5817850321794919E-6</v>
      </c>
      <c r="JM56" s="86">
        <f t="shared" si="144"/>
        <v>2.0403015125107161E-6</v>
      </c>
    </row>
    <row r="57" spans="2:273" x14ac:dyDescent="0.25">
      <c r="B57" s="2">
        <v>30</v>
      </c>
      <c r="C57" s="37">
        <v>103.476</v>
      </c>
      <c r="D57" s="37">
        <v>105.517</v>
      </c>
      <c r="E57" s="37">
        <v>106.483</v>
      </c>
      <c r="F57" s="37">
        <v>104.81</v>
      </c>
      <c r="G57" s="37">
        <v>108.517</v>
      </c>
      <c r="H57" s="37">
        <v>113.121</v>
      </c>
      <c r="I57" s="37">
        <v>112.931</v>
      </c>
      <c r="J57" s="37">
        <v>113.39700000000001</v>
      </c>
      <c r="K57" s="37">
        <v>111.39700000000001</v>
      </c>
      <c r="L57" s="37">
        <v>114.983</v>
      </c>
      <c r="M57" s="37">
        <v>111.96599999999999</v>
      </c>
      <c r="N57" s="37">
        <v>109.94799999999999</v>
      </c>
      <c r="O57" s="37">
        <v>110.482</v>
      </c>
      <c r="P57" s="37">
        <v>108.831</v>
      </c>
      <c r="Q57" s="37">
        <v>101.661</v>
      </c>
      <c r="S57" s="4">
        <f t="shared" si="8"/>
        <v>103.57925757232363</v>
      </c>
      <c r="T57" s="4">
        <f t="shared" si="9"/>
        <v>104.13731482345295</v>
      </c>
      <c r="U57" s="4">
        <f t="shared" si="10"/>
        <v>104.78412829212729</v>
      </c>
      <c r="V57" s="4">
        <f t="shared" si="11"/>
        <v>104.95866858166114</v>
      </c>
      <c r="W57" s="4">
        <f t="shared" si="12"/>
        <v>107.14802857150667</v>
      </c>
      <c r="X57" s="4">
        <f t="shared" si="13"/>
        <v>110.03013903072204</v>
      </c>
      <c r="Y57" s="4">
        <f t="shared" si="14"/>
        <v>110.758396023508</v>
      </c>
      <c r="Z57" s="4">
        <f t="shared" si="15"/>
        <v>111.21779671511847</v>
      </c>
      <c r="AA57" s="4">
        <f t="shared" si="16"/>
        <v>112.12674720582073</v>
      </c>
      <c r="AB57" s="4">
        <f t="shared" si="17"/>
        <v>111.70900969620284</v>
      </c>
      <c r="AC57" s="4">
        <f t="shared" si="18"/>
        <v>109.81252907678007</v>
      </c>
      <c r="AD57" s="4">
        <f t="shared" si="19"/>
        <v>108.29373543277612</v>
      </c>
      <c r="AE57" s="4">
        <f t="shared" si="20"/>
        <v>110.9955000433205</v>
      </c>
      <c r="AF57" s="4">
        <f t="shared" si="21"/>
        <v>109.33339188853013</v>
      </c>
      <c r="AG57" s="4">
        <f t="shared" si="22"/>
        <v>105.06899684525318</v>
      </c>
      <c r="AI57" s="4">
        <f t="shared" si="23"/>
        <v>-0.10325757232362776</v>
      </c>
      <c r="AJ57" s="4">
        <f t="shared" si="24"/>
        <v>1.3796851765470421</v>
      </c>
      <c r="AK57" s="4">
        <f t="shared" si="25"/>
        <v>1.698871707872712</v>
      </c>
      <c r="AL57" s="4">
        <f t="shared" si="26"/>
        <v>-0.14866858166114127</v>
      </c>
      <c r="AM57" s="4">
        <f t="shared" si="27"/>
        <v>1.3689714284933245</v>
      </c>
      <c r="AN57" s="4">
        <f t="shared" si="28"/>
        <v>3.090860969277955</v>
      </c>
      <c r="AO57" s="4">
        <f t="shared" si="29"/>
        <v>2.1726039764919989</v>
      </c>
      <c r="AP57" s="4">
        <f t="shared" si="30"/>
        <v>2.1792032848815381</v>
      </c>
      <c r="AQ57" s="4">
        <f t="shared" si="31"/>
        <v>-0.72974720582072905</v>
      </c>
      <c r="AR57" s="4">
        <f t="shared" si="32"/>
        <v>3.2739903037971629</v>
      </c>
      <c r="AS57" s="4">
        <f t="shared" si="33"/>
        <v>2.1534709232199276</v>
      </c>
      <c r="AT57" s="4">
        <f t="shared" si="34"/>
        <v>1.6542645672238763</v>
      </c>
      <c r="AU57" s="4">
        <f t="shared" si="35"/>
        <v>-0.51350004332050503</v>
      </c>
      <c r="AV57" s="4">
        <f t="shared" si="146"/>
        <v>-0.50239188853012706</v>
      </c>
      <c r="AW57" s="4">
        <f t="shared" si="146"/>
        <v>-3.4079968452531801</v>
      </c>
      <c r="AY57" s="2">
        <f t="shared" si="96"/>
        <v>103.4718968960246</v>
      </c>
      <c r="AZ57" s="2">
        <f t="shared" si="147"/>
        <v>104.09270519322776</v>
      </c>
      <c r="BA57" s="2">
        <f t="shared" si="148"/>
        <v>104.75923172149062</v>
      </c>
      <c r="BB57" s="2">
        <f t="shared" si="149"/>
        <v>104.90191527415844</v>
      </c>
      <c r="BC57" s="2">
        <f t="shared" si="150"/>
        <v>107.07515187556099</v>
      </c>
      <c r="BD57" s="2">
        <f t="shared" si="151"/>
        <v>109.99504273260889</v>
      </c>
      <c r="BE57" s="2">
        <f t="shared" si="152"/>
        <v>110.72363080933839</v>
      </c>
      <c r="BF57" s="2">
        <f t="shared" si="153"/>
        <v>111.1967192044837</v>
      </c>
      <c r="BG57" s="2">
        <f t="shared" si="154"/>
        <v>112.09877633449091</v>
      </c>
      <c r="BH57" s="2">
        <f t="shared" si="155"/>
        <v>111.69675228348559</v>
      </c>
      <c r="BI57" s="2">
        <f t="shared" si="156"/>
        <v>109.78812496588681</v>
      </c>
      <c r="BJ57" s="2">
        <f t="shared" si="157"/>
        <v>108.23898708487802</v>
      </c>
      <c r="BK57" s="2">
        <f t="shared" si="158"/>
        <v>110.98095494512785</v>
      </c>
      <c r="BL57" s="2">
        <f t="shared" si="159"/>
        <v>109.31953541647594</v>
      </c>
      <c r="BM57" s="2">
        <f t="shared" si="160"/>
        <v>105.06555685267827</v>
      </c>
      <c r="BO57" s="2">
        <f t="shared" si="38"/>
        <v>103.476</v>
      </c>
      <c r="BP57" s="2">
        <f t="shared" si="39"/>
        <v>105.517</v>
      </c>
      <c r="BQ57" s="2">
        <f t="shared" si="40"/>
        <v>106.483</v>
      </c>
      <c r="BR57" s="2">
        <f t="shared" si="41"/>
        <v>104.81</v>
      </c>
      <c r="BS57" s="2">
        <f t="shared" si="42"/>
        <v>108.517</v>
      </c>
      <c r="BT57" s="2">
        <f t="shared" si="43"/>
        <v>113.121</v>
      </c>
      <c r="BU57" s="2">
        <f t="shared" si="44"/>
        <v>112.931</v>
      </c>
      <c r="BV57" s="2">
        <f t="shared" si="45"/>
        <v>113.39700000000001</v>
      </c>
      <c r="BW57" s="2">
        <f t="shared" si="46"/>
        <v>111.39700000000001</v>
      </c>
      <c r="BX57" s="2">
        <f t="shared" si="47"/>
        <v>114.983</v>
      </c>
      <c r="BY57" s="2">
        <f t="shared" si="48"/>
        <v>111.96599999999999</v>
      </c>
      <c r="BZ57" s="2">
        <f t="shared" si="49"/>
        <v>109.94799999999999</v>
      </c>
      <c r="CA57" s="2">
        <f t="shared" si="50"/>
        <v>110.482</v>
      </c>
      <c r="CB57" s="2">
        <f t="shared" si="51"/>
        <v>108.831</v>
      </c>
      <c r="CC57" s="2">
        <f t="shared" si="52"/>
        <v>101.661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104.68993996247656</v>
      </c>
      <c r="DL57" s="2">
        <f t="shared" si="161"/>
        <v>105.79810931174089</v>
      </c>
      <c r="DM57" s="2">
        <f t="shared" si="161"/>
        <v>106.3790657621184</v>
      </c>
      <c r="DN57" s="2">
        <f t="shared" si="161"/>
        <v>106.21224455909945</v>
      </c>
      <c r="DO57" s="2">
        <f t="shared" si="161"/>
        <v>108.69125371120109</v>
      </c>
      <c r="DP57" s="2">
        <f t="shared" si="161"/>
        <v>111.57541394025606</v>
      </c>
      <c r="DQ57" s="2">
        <f t="shared" si="161"/>
        <v>112.84790611664297</v>
      </c>
      <c r="DR57" s="2">
        <f t="shared" si="161"/>
        <v>112.75343276069594</v>
      </c>
      <c r="DS57" s="2">
        <f t="shared" si="161"/>
        <v>113.48896348980558</v>
      </c>
      <c r="DT57" s="2">
        <f t="shared" si="161"/>
        <v>112.99779189189188</v>
      </c>
      <c r="DU57" s="2">
        <f t="shared" si="161"/>
        <v>111.67560695918594</v>
      </c>
      <c r="DV57" s="2">
        <f t="shared" si="161"/>
        <v>110.03151393728223</v>
      </c>
      <c r="DW57" s="2">
        <f t="shared" si="161"/>
        <v>111.4366372688478</v>
      </c>
      <c r="DX57" s="2">
        <f t="shared" si="161"/>
        <v>109.273794980695</v>
      </c>
      <c r="DY57" s="2">
        <f t="shared" si="161"/>
        <v>105.43364661319075</v>
      </c>
      <c r="EA57" s="2">
        <f t="shared" si="71"/>
        <v>100.36832164774964</v>
      </c>
      <c r="EB57" s="2">
        <f t="shared" si="72"/>
        <v>99.357289184148669</v>
      </c>
      <c r="EC57" s="2">
        <f t="shared" si="73"/>
        <v>99.968227670753038</v>
      </c>
      <c r="ED57" s="2">
        <f t="shared" si="74"/>
        <v>101.33198155845596</v>
      </c>
      <c r="EE57" s="2">
        <f t="shared" si="75"/>
        <v>102.87010759933312</v>
      </c>
      <c r="EF57" s="2">
        <f t="shared" si="76"/>
        <v>105.6333390555117</v>
      </c>
      <c r="EG57" s="2">
        <f t="shared" si="77"/>
        <v>104.78702033564923</v>
      </c>
      <c r="EH57" s="2">
        <f t="shared" si="78"/>
        <v>106.53157552581261</v>
      </c>
      <c r="EI57" s="2">
        <f t="shared" si="79"/>
        <v>108.07900514985226</v>
      </c>
      <c r="EJ57" s="2">
        <f t="shared" si="80"/>
        <v>107.7515834759584</v>
      </c>
      <c r="EK57" s="2">
        <f t="shared" si="81"/>
        <v>104.3341291143624</v>
      </c>
      <c r="EL57" s="2">
        <f t="shared" si="82"/>
        <v>103.2498029772329</v>
      </c>
      <c r="EM57" s="2">
        <f t="shared" si="83"/>
        <v>109.53212438536369</v>
      </c>
      <c r="EN57" s="2">
        <f t="shared" si="84"/>
        <v>109.4599042080055</v>
      </c>
      <c r="EO57" s="2">
        <f t="shared" si="85"/>
        <v>103.86415135441342</v>
      </c>
      <c r="EQ57" s="2">
        <f t="shared" si="86"/>
        <v>99.349067378457008</v>
      </c>
      <c r="ER57" s="2">
        <f t="shared" si="162"/>
        <v>99.514999124162799</v>
      </c>
      <c r="ES57" s="2">
        <f t="shared" si="162"/>
        <v>99.544013466720443</v>
      </c>
      <c r="ET57" s="2">
        <f t="shared" si="162"/>
        <v>101.16134072793592</v>
      </c>
      <c r="EU57" s="2">
        <f t="shared" si="162"/>
        <v>100.922779472336</v>
      </c>
      <c r="EV57" s="2">
        <f t="shared" si="162"/>
        <v>106.76489519335711</v>
      </c>
      <c r="EW57" s="2">
        <f t="shared" si="162"/>
        <v>106.01344928888018</v>
      </c>
      <c r="EX57" s="2">
        <f t="shared" si="162"/>
        <v>106.86015239046935</v>
      </c>
      <c r="EY57" s="2">
        <f t="shared" si="162"/>
        <v>108.28672748674148</v>
      </c>
      <c r="EZ57" s="2">
        <f t="shared" si="162"/>
        <v>107.47408401014137</v>
      </c>
      <c r="FA57" s="2">
        <f t="shared" si="162"/>
        <v>106.65240170724721</v>
      </c>
      <c r="FB57" s="2">
        <f t="shared" si="162"/>
        <v>104.29474167625229</v>
      </c>
      <c r="FC57" s="2">
        <f t="shared" si="162"/>
        <v>108.32450738674876</v>
      </c>
      <c r="FD57" s="2">
        <f t="shared" si="162"/>
        <v>109.25711633197697</v>
      </c>
      <c r="FE57" s="2">
        <f t="shared" si="162"/>
        <v>107.04734789399063</v>
      </c>
      <c r="FG57" s="2">
        <f t="shared" si="88"/>
        <v>0.28184099277284175</v>
      </c>
      <c r="FH57" s="2">
        <f t="shared" si="163"/>
        <v>0.26478156536846326</v>
      </c>
      <c r="FI57" s="2">
        <f t="shared" si="163"/>
        <v>0.25266858960101124</v>
      </c>
      <c r="FJ57" s="2">
        <f t="shared" si="163"/>
        <v>0.26849399805587715</v>
      </c>
      <c r="FK57" s="2">
        <f t="shared" si="163"/>
        <v>0.27761020470029041</v>
      </c>
      <c r="FL57" s="2">
        <f t="shared" si="163"/>
        <v>0.26597155125727195</v>
      </c>
      <c r="FM57" s="2">
        <f t="shared" si="163"/>
        <v>0.26353569422060424</v>
      </c>
      <c r="FN57" s="2">
        <f t="shared" si="163"/>
        <v>0.25020330898749066</v>
      </c>
      <c r="FO57" s="2">
        <f t="shared" si="163"/>
        <v>0.25697026878001594</v>
      </c>
      <c r="FP57" s="2">
        <f t="shared" si="163"/>
        <v>0.24799346249610918</v>
      </c>
      <c r="FQ57" s="2">
        <f t="shared" si="163"/>
        <v>0.25711146506333349</v>
      </c>
      <c r="FR57" s="2">
        <f t="shared" si="163"/>
        <v>0.26432304594459072</v>
      </c>
      <c r="FS57" s="2">
        <f t="shared" si="163"/>
        <v>0.23924531924361336</v>
      </c>
      <c r="FT57" s="2">
        <f t="shared" si="163"/>
        <v>0.24580550652110431</v>
      </c>
      <c r="FU57" s="2">
        <f t="shared" si="163"/>
        <v>0.2345894868364318</v>
      </c>
      <c r="FW57" s="2">
        <f t="shared" si="112"/>
        <v>3.3230416617889728E-5</v>
      </c>
      <c r="FX57" s="2">
        <f t="shared" si="164"/>
        <v>4.0055353803948123E-5</v>
      </c>
      <c r="FY57" s="2">
        <f t="shared" si="165"/>
        <v>3.9182851226755599E-5</v>
      </c>
      <c r="FZ57" s="2">
        <f t="shared" si="166"/>
        <v>4.6649644470983836E-5</v>
      </c>
      <c r="GA57" s="2">
        <f t="shared" si="167"/>
        <v>4.738386553575251E-5</v>
      </c>
      <c r="GB57" s="2">
        <f t="shared" si="168"/>
        <v>4.566024914882886E-5</v>
      </c>
      <c r="GC57" s="2">
        <f t="shared" si="169"/>
        <v>4.5516719453298792E-5</v>
      </c>
      <c r="GD57" s="2">
        <f t="shared" si="170"/>
        <v>4.7818349430978885E-5</v>
      </c>
      <c r="GE57" s="2">
        <f t="shared" si="171"/>
        <v>5.4367729544074284E-5</v>
      </c>
      <c r="GF57" s="2">
        <f t="shared" si="172"/>
        <v>5.1237441745339009E-5</v>
      </c>
      <c r="GG57" s="2">
        <f t="shared" si="173"/>
        <v>4.1466699706199718E-5</v>
      </c>
      <c r="GH57" s="2">
        <f t="shared" si="174"/>
        <v>3.4112309042301666E-5</v>
      </c>
      <c r="GI57" s="2">
        <f t="shared" si="175"/>
        <v>3.0250408245041274E-5</v>
      </c>
      <c r="GJ57" s="2">
        <f t="shared" si="176"/>
        <v>3.0756801078972574E-5</v>
      </c>
      <c r="GK57" s="2">
        <f t="shared" si="177"/>
        <v>3.0575189152914256E-5</v>
      </c>
      <c r="GM57" s="86">
        <f t="shared" si="113"/>
        <v>1.3906918982570438E-4</v>
      </c>
      <c r="GN57" s="86">
        <f t="shared" si="178"/>
        <v>4.9031516184047171E-5</v>
      </c>
      <c r="GO57" s="86">
        <f t="shared" si="179"/>
        <v>2.637498746163821E-5</v>
      </c>
      <c r="GP57" s="86">
        <f t="shared" si="180"/>
        <v>6.6038103343721473E-5</v>
      </c>
      <c r="GQ57" s="86">
        <f t="shared" si="181"/>
        <v>8.6563412555036795E-5</v>
      </c>
      <c r="GR57" s="86">
        <f t="shared" si="182"/>
        <v>4.0271883697208631E-5</v>
      </c>
      <c r="GS57" s="86">
        <f t="shared" si="183"/>
        <v>3.9844635269318751E-5</v>
      </c>
      <c r="GT57" s="86">
        <f t="shared" si="184"/>
        <v>2.3868757507382971E-5</v>
      </c>
      <c r="GU57" s="86">
        <f t="shared" si="185"/>
        <v>3.250899880351763E-5</v>
      </c>
      <c r="GV57" s="86">
        <f t="shared" si="186"/>
        <v>1.4387553720446895E-5</v>
      </c>
      <c r="GW57" s="86">
        <f t="shared" si="187"/>
        <v>2.9169441445716758E-5</v>
      </c>
      <c r="GX57" s="86">
        <f t="shared" si="188"/>
        <v>7.0125630140567937E-5</v>
      </c>
      <c r="GY57" s="86">
        <f t="shared" si="189"/>
        <v>1.6609669662541534E-5</v>
      </c>
      <c r="GZ57" s="86">
        <f t="shared" si="190"/>
        <v>1.6919972540378581E-5</v>
      </c>
      <c r="HA57" s="86">
        <f t="shared" si="191"/>
        <v>4.4996524845911217E-6</v>
      </c>
      <c r="HC57" s="86">
        <f t="shared" si="145"/>
        <v>6.1522867690482334E-14</v>
      </c>
      <c r="HD57" s="86">
        <f t="shared" si="192"/>
        <v>2.5440617497251451E-13</v>
      </c>
      <c r="HE57" s="86">
        <f t="shared" si="193"/>
        <v>1.7534032824614348E-15</v>
      </c>
      <c r="HF57" s="86">
        <f t="shared" si="194"/>
        <v>3.8885753612835333E-16</v>
      </c>
      <c r="HG57" s="86">
        <f t="shared" si="195"/>
        <v>1.1111410156258502E-16</v>
      </c>
      <c r="HH57" s="86">
        <f t="shared" si="196"/>
        <v>4.5156339383976488E-17</v>
      </c>
      <c r="HI57" s="86">
        <f t="shared" si="197"/>
        <v>1.1056295328885827E-16</v>
      </c>
      <c r="HJ57" s="86">
        <f t="shared" si="198"/>
        <v>4.8275976898787832E-17</v>
      </c>
      <c r="HK57" s="86">
        <f t="shared" si="199"/>
        <v>1.1022053512962319E-16</v>
      </c>
      <c r="HL57" s="86">
        <f t="shared" si="200"/>
        <v>2.6251103964137206E-16</v>
      </c>
      <c r="HM57" s="86">
        <f t="shared" si="201"/>
        <v>5.3994554343062467E-16</v>
      </c>
      <c r="HN57" s="86">
        <f t="shared" si="202"/>
        <v>1.0125168781927809E-15</v>
      </c>
      <c r="HO57" s="86">
        <f t="shared" si="203"/>
        <v>1.1542835707086397E-17</v>
      </c>
      <c r="HP57" s="86">
        <f t="shared" si="204"/>
        <v>3.2220249021141861E-18</v>
      </c>
      <c r="HQ57" s="86">
        <f t="shared" si="205"/>
        <v>5.0715370722021735E-20</v>
      </c>
      <c r="HS57" s="86">
        <f t="shared" si="114"/>
        <v>1.3234547424604747E-92</v>
      </c>
      <c r="HT57" s="86">
        <f t="shared" si="206"/>
        <v>8.1768717903294079E-88</v>
      </c>
      <c r="HU57" s="86">
        <f t="shared" si="207"/>
        <v>3.5077818620196154E-103</v>
      </c>
      <c r="HV57" s="86">
        <f t="shared" si="208"/>
        <v>1.2691660495932778E-105</v>
      </c>
      <c r="HW57" s="86">
        <f t="shared" si="209"/>
        <v>1.3861336544944281E-111</v>
      </c>
      <c r="HX57" s="86">
        <f t="shared" si="210"/>
        <v>4.9975514207541738E-116</v>
      </c>
      <c r="HY57" s="86">
        <f t="shared" si="211"/>
        <v>3.1285710348532032E-113</v>
      </c>
      <c r="HZ57" s="86">
        <f t="shared" si="212"/>
        <v>3.916872502430568E-113</v>
      </c>
      <c r="IA57" s="86">
        <f t="shared" si="213"/>
        <v>8.6893669771104245E-111</v>
      </c>
      <c r="IB57" s="86">
        <f t="shared" si="214"/>
        <v>1.0077517254865507E-109</v>
      </c>
      <c r="IC57" s="86">
        <f t="shared" si="215"/>
        <v>5.8426381907086214E-108</v>
      </c>
      <c r="ID57" s="86">
        <f t="shared" si="216"/>
        <v>2.3003446932152732E-104</v>
      </c>
      <c r="IE57" s="86">
        <f t="shared" si="217"/>
        <v>6.3586680423603854E-118</v>
      </c>
      <c r="IF57" s="86">
        <f t="shared" si="218"/>
        <v>8.1699908936754323E-47</v>
      </c>
      <c r="IG57" s="86">
        <f t="shared" si="219"/>
        <v>8.9029624514811209E-34</v>
      </c>
      <c r="II57" s="86">
        <f t="shared" si="115"/>
        <v>3.8143656970328286E-244</v>
      </c>
      <c r="IJ57" s="86">
        <f t="shared" si="116"/>
        <v>4.5055333276906994E-231</v>
      </c>
      <c r="IK57" s="86">
        <f t="shared" si="117"/>
        <v>4.5454919106146359E-272</v>
      </c>
      <c r="IL57" s="86">
        <f t="shared" si="118"/>
        <v>3.4385738052201094E-280</v>
      </c>
      <c r="IM57" s="86">
        <f t="shared" si="119"/>
        <v>5.4199489689442611E-297</v>
      </c>
      <c r="IN57" s="86">
        <f t="shared" si="120"/>
        <v>1.0131875834690701E-307</v>
      </c>
      <c r="IO57" s="86">
        <f t="shared" si="121"/>
        <v>7.5970358206370921E-298</v>
      </c>
      <c r="IP57" s="86">
        <f t="shared" si="122"/>
        <v>1.2288824670753863E-296</v>
      </c>
      <c r="IQ57" s="86">
        <f t="shared" si="123"/>
        <v>2.9921948916480956E-287</v>
      </c>
      <c r="IR57" s="86">
        <f t="shared" si="124"/>
        <v>4.53699674820344E-286</v>
      </c>
      <c r="IS57" s="86">
        <f t="shared" si="125"/>
        <v>1.2379233717077417E-285</v>
      </c>
      <c r="IT57" s="86">
        <f t="shared" si="126"/>
        <v>3.0172691898632173E-271</v>
      </c>
      <c r="IU57" s="86">
        <f t="shared" si="127"/>
        <v>0</v>
      </c>
      <c r="IV57" s="86">
        <f t="shared" si="128"/>
        <v>3.8954058317176165E-188</v>
      </c>
      <c r="IW57" s="86">
        <f t="shared" si="129"/>
        <v>1.1989740744443702E-145</v>
      </c>
      <c r="IY57" s="86">
        <f t="shared" si="130"/>
        <v>1.3906918988722725E-4</v>
      </c>
      <c r="IZ57" s="86">
        <f t="shared" si="131"/>
        <v>4.9031516438453348E-5</v>
      </c>
      <c r="JA57" s="86">
        <f t="shared" si="132"/>
        <v>2.6374987463391612E-5</v>
      </c>
      <c r="JB57" s="86">
        <f t="shared" si="133"/>
        <v>6.6038103344110335E-5</v>
      </c>
      <c r="JC57" s="86">
        <f t="shared" si="134"/>
        <v>8.6563412555147913E-5</v>
      </c>
      <c r="JD57" s="86">
        <f t="shared" si="135"/>
        <v>4.0271883697253788E-5</v>
      </c>
      <c r="JE57" s="86">
        <f t="shared" si="136"/>
        <v>3.9844635269429312E-5</v>
      </c>
      <c r="JF57" s="86">
        <f t="shared" si="137"/>
        <v>2.3868757507431248E-5</v>
      </c>
      <c r="JG57" s="86">
        <f t="shared" si="138"/>
        <v>3.2508998803627853E-5</v>
      </c>
      <c r="JH57" s="86">
        <f t="shared" si="139"/>
        <v>1.4387553720709405E-5</v>
      </c>
      <c r="JI57" s="86">
        <f t="shared" si="140"/>
        <v>2.9169441446256704E-5</v>
      </c>
      <c r="JJ57" s="86">
        <f t="shared" si="141"/>
        <v>7.012563014158046E-5</v>
      </c>
      <c r="JK57" s="86">
        <f t="shared" si="142"/>
        <v>1.6609669662553078E-5</v>
      </c>
      <c r="JL57" s="86">
        <f t="shared" si="143"/>
        <v>1.6919972540381803E-5</v>
      </c>
      <c r="JM57" s="86">
        <f t="shared" si="144"/>
        <v>4.4996524845911726E-6</v>
      </c>
    </row>
    <row r="58" spans="2:273" x14ac:dyDescent="0.25">
      <c r="B58" s="2">
        <v>31</v>
      </c>
      <c r="C58" s="37">
        <v>103.905</v>
      </c>
      <c r="D58" s="37">
        <v>106.69</v>
      </c>
      <c r="E58" s="37">
        <v>105.60299999999999</v>
      </c>
      <c r="F58" s="37">
        <v>106.741</v>
      </c>
      <c r="G58" s="37">
        <v>108.69</v>
      </c>
      <c r="H58" s="37">
        <v>112.05200000000001</v>
      </c>
      <c r="I58" s="37">
        <v>113.586</v>
      </c>
      <c r="J58" s="37">
        <v>112.19</v>
      </c>
      <c r="K58" s="37">
        <v>114.431</v>
      </c>
      <c r="L58" s="37">
        <v>110.276</v>
      </c>
      <c r="M58" s="37">
        <v>112.086</v>
      </c>
      <c r="N58" s="37">
        <v>110.621</v>
      </c>
      <c r="O58" s="37">
        <v>112.232</v>
      </c>
      <c r="P58" s="37">
        <v>108.712</v>
      </c>
      <c r="Q58" s="37">
        <v>105.492</v>
      </c>
      <c r="S58" s="4">
        <f t="shared" si="8"/>
        <v>103.58240538800241</v>
      </c>
      <c r="T58" s="4">
        <f t="shared" si="9"/>
        <v>104.11174978618779</v>
      </c>
      <c r="U58" s="4">
        <f t="shared" si="10"/>
        <v>104.75525794350642</v>
      </c>
      <c r="V58" s="4">
        <f t="shared" si="11"/>
        <v>104.99287301069997</v>
      </c>
      <c r="W58" s="4">
        <f t="shared" si="12"/>
        <v>107.17156298604982</v>
      </c>
      <c r="X58" s="4">
        <f t="shared" si="13"/>
        <v>110.04369388485711</v>
      </c>
      <c r="Y58" s="4">
        <f t="shared" si="14"/>
        <v>110.74543298873041</v>
      </c>
      <c r="Z58" s="4">
        <f t="shared" si="15"/>
        <v>111.20606550088073</v>
      </c>
      <c r="AA58" s="4">
        <f t="shared" si="16"/>
        <v>112.15081844107397</v>
      </c>
      <c r="AB58" s="4">
        <f t="shared" si="17"/>
        <v>111.74072137093955</v>
      </c>
      <c r="AC58" s="4">
        <f t="shared" si="18"/>
        <v>109.80587310338569</v>
      </c>
      <c r="AD58" s="4">
        <f t="shared" si="19"/>
        <v>108.25827335223615</v>
      </c>
      <c r="AE58" s="4">
        <f t="shared" si="20"/>
        <v>111.06943680585063</v>
      </c>
      <c r="AF58" s="4">
        <f t="shared" si="21"/>
        <v>109.41000911174706</v>
      </c>
      <c r="AG58" s="4">
        <f t="shared" si="22"/>
        <v>105.1284732830468</v>
      </c>
      <c r="AI58" s="4">
        <f t="shared" si="23"/>
        <v>0.32259461199758732</v>
      </c>
      <c r="AJ58" s="4">
        <f t="shared" si="24"/>
        <v>2.5782502138122112</v>
      </c>
      <c r="AK58" s="4">
        <f t="shared" si="25"/>
        <v>0.8477420564935727</v>
      </c>
      <c r="AL58" s="4">
        <f t="shared" si="26"/>
        <v>1.7481269893000331</v>
      </c>
      <c r="AM58" s="4">
        <f t="shared" si="27"/>
        <v>1.5184370139501766</v>
      </c>
      <c r="AN58" s="4">
        <f t="shared" si="28"/>
        <v>2.0083061151429007</v>
      </c>
      <c r="AO58" s="4">
        <f t="shared" si="29"/>
        <v>2.8405670112695844</v>
      </c>
      <c r="AP58" s="4">
        <f t="shared" si="30"/>
        <v>0.98393449911927178</v>
      </c>
      <c r="AQ58" s="4">
        <f t="shared" si="31"/>
        <v>2.2801815589260315</v>
      </c>
      <c r="AR58" s="4">
        <f t="shared" si="32"/>
        <v>-1.4647213709395572</v>
      </c>
      <c r="AS58" s="4">
        <f t="shared" si="33"/>
        <v>2.2801268966143056</v>
      </c>
      <c r="AT58" s="4">
        <f t="shared" si="34"/>
        <v>2.36272664776385</v>
      </c>
      <c r="AU58" s="4">
        <f t="shared" si="35"/>
        <v>1.1625631941493708</v>
      </c>
      <c r="AV58" s="4">
        <f t="shared" si="146"/>
        <v>-0.69800911174705504</v>
      </c>
      <c r="AW58" s="4">
        <f t="shared" si="146"/>
        <v>0.36352671695320282</v>
      </c>
      <c r="AY58" s="2">
        <f t="shared" si="96"/>
        <v>103.40837036560076</v>
      </c>
      <c r="AZ58" s="2">
        <f t="shared" si="147"/>
        <v>104.03354343648171</v>
      </c>
      <c r="BA58" s="2">
        <f t="shared" si="148"/>
        <v>104.71001505888614</v>
      </c>
      <c r="BB58" s="2">
        <f t="shared" si="149"/>
        <v>104.89577487556866</v>
      </c>
      <c r="BC58" s="2">
        <f t="shared" si="150"/>
        <v>107.0478154146202</v>
      </c>
      <c r="BD58" s="2">
        <f t="shared" si="151"/>
        <v>109.98053084548367</v>
      </c>
      <c r="BE58" s="2">
        <f t="shared" si="152"/>
        <v>110.68322747155747</v>
      </c>
      <c r="BF58" s="2">
        <f t="shared" si="153"/>
        <v>111.16761172534106</v>
      </c>
      <c r="BG58" s="2">
        <f t="shared" si="154"/>
        <v>112.10054741487238</v>
      </c>
      <c r="BH58" s="2">
        <f t="shared" si="155"/>
        <v>111.71723550934443</v>
      </c>
      <c r="BI58" s="2">
        <f t="shared" si="156"/>
        <v>109.76145590517817</v>
      </c>
      <c r="BJ58" s="2">
        <f t="shared" si="157"/>
        <v>108.16626266634022</v>
      </c>
      <c r="BK58" s="2">
        <f t="shared" si="158"/>
        <v>111.04269681839403</v>
      </c>
      <c r="BL58" s="2">
        <f t="shared" si="159"/>
        <v>109.38409706571341</v>
      </c>
      <c r="BM58" s="2">
        <f t="shared" si="160"/>
        <v>105.12131855045547</v>
      </c>
      <c r="BO58" s="2">
        <f t="shared" si="38"/>
        <v>103.905</v>
      </c>
      <c r="BP58" s="2">
        <f t="shared" si="39"/>
        <v>106.69</v>
      </c>
      <c r="BQ58" s="2">
        <f t="shared" si="40"/>
        <v>105.60299999999999</v>
      </c>
      <c r="BR58" s="2">
        <f t="shared" si="41"/>
        <v>106.741</v>
      </c>
      <c r="BS58" s="2">
        <f t="shared" si="42"/>
        <v>108.69</v>
      </c>
      <c r="BT58" s="2">
        <f t="shared" si="43"/>
        <v>112.05200000000001</v>
      </c>
      <c r="BU58" s="2">
        <f t="shared" si="44"/>
        <v>113.586</v>
      </c>
      <c r="BV58" s="2">
        <f t="shared" si="45"/>
        <v>112.19</v>
      </c>
      <c r="BW58" s="2">
        <f t="shared" si="46"/>
        <v>114.431</v>
      </c>
      <c r="BX58" s="2">
        <f t="shared" si="47"/>
        <v>110.276</v>
      </c>
      <c r="BY58" s="2">
        <f t="shared" si="48"/>
        <v>112.086</v>
      </c>
      <c r="BZ58" s="2">
        <f t="shared" si="49"/>
        <v>110.621</v>
      </c>
      <c r="CA58" s="2">
        <f t="shared" si="50"/>
        <v>112.232</v>
      </c>
      <c r="CB58" s="2">
        <f t="shared" si="51"/>
        <v>108.712</v>
      </c>
      <c r="CC58" s="2">
        <f t="shared" si="52"/>
        <v>105.492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104.76336519699814</v>
      </c>
      <c r="DL58" s="2">
        <f t="shared" si="161"/>
        <v>105.92076923076922</v>
      </c>
      <c r="DM58" s="2">
        <f t="shared" si="161"/>
        <v>106.51054119706752</v>
      </c>
      <c r="DN58" s="2">
        <f t="shared" si="161"/>
        <v>106.38449924953098</v>
      </c>
      <c r="DO58" s="2">
        <f t="shared" si="161"/>
        <v>108.86692010796222</v>
      </c>
      <c r="DP58" s="2">
        <f t="shared" si="161"/>
        <v>111.76220554765293</v>
      </c>
      <c r="DQ58" s="2">
        <f t="shared" si="161"/>
        <v>113.03567140825037</v>
      </c>
      <c r="DR58" s="2">
        <f t="shared" si="161"/>
        <v>112.90894660247295</v>
      </c>
      <c r="DS58" s="2">
        <f t="shared" si="161"/>
        <v>113.67404338549075</v>
      </c>
      <c r="DT58" s="2">
        <f t="shared" si="161"/>
        <v>113.19823423423422</v>
      </c>
      <c r="DU58" s="2">
        <f t="shared" si="161"/>
        <v>111.85702472918265</v>
      </c>
      <c r="DV58" s="2">
        <f t="shared" si="161"/>
        <v>110.13870191637631</v>
      </c>
      <c r="DW58" s="2">
        <f t="shared" si="161"/>
        <v>111.61724543166649</v>
      </c>
      <c r="DX58" s="2">
        <f t="shared" si="161"/>
        <v>109.40499420849423</v>
      </c>
      <c r="DY58" s="2">
        <f t="shared" si="161"/>
        <v>105.57620978163995</v>
      </c>
      <c r="EA58" s="2">
        <f t="shared" si="71"/>
        <v>100.25962664056999</v>
      </c>
      <c r="EB58" s="2">
        <f t="shared" si="72"/>
        <v>99.254349062537926</v>
      </c>
      <c r="EC58" s="2">
        <f t="shared" si="73"/>
        <v>99.853156304728515</v>
      </c>
      <c r="ED58" s="2">
        <f t="shared" si="74"/>
        <v>101.19669175880512</v>
      </c>
      <c r="EE58" s="2">
        <f t="shared" si="75"/>
        <v>102.73103403723255</v>
      </c>
      <c r="EF58" s="2">
        <f t="shared" si="76"/>
        <v>105.49591627203365</v>
      </c>
      <c r="EG58" s="2">
        <f t="shared" si="77"/>
        <v>104.68742892040225</v>
      </c>
      <c r="EH58" s="2">
        <f t="shared" si="78"/>
        <v>106.40836137667303</v>
      </c>
      <c r="EI58" s="2">
        <f t="shared" si="79"/>
        <v>107.95106821443648</v>
      </c>
      <c r="EJ58" s="2">
        <f t="shared" si="80"/>
        <v>107.62151853102574</v>
      </c>
      <c r="EK58" s="2">
        <f t="shared" si="81"/>
        <v>104.23898008830405</v>
      </c>
      <c r="EL58" s="2">
        <f t="shared" si="82"/>
        <v>103.15937810858141</v>
      </c>
      <c r="EM58" s="2">
        <f t="shared" si="83"/>
        <v>109.37664764043511</v>
      </c>
      <c r="EN58" s="2">
        <f t="shared" si="84"/>
        <v>109.32564655795038</v>
      </c>
      <c r="EO58" s="2">
        <f t="shared" si="85"/>
        <v>103.76729086414666</v>
      </c>
      <c r="EQ58" s="2">
        <f t="shared" si="86"/>
        <v>99.255349612894776</v>
      </c>
      <c r="ER58" s="2">
        <f t="shared" si="162"/>
        <v>99.409527780639991</v>
      </c>
      <c r="ES58" s="2">
        <f t="shared" si="162"/>
        <v>99.435212798709145</v>
      </c>
      <c r="ET58" s="2">
        <f t="shared" si="162"/>
        <v>101.02844120204179</v>
      </c>
      <c r="EU58" s="2">
        <f t="shared" si="162"/>
        <v>100.81306285475698</v>
      </c>
      <c r="EV58" s="2">
        <f t="shared" si="162"/>
        <v>106.61042087325039</v>
      </c>
      <c r="EW58" s="2">
        <f t="shared" si="162"/>
        <v>105.8951935369163</v>
      </c>
      <c r="EX58" s="2">
        <f t="shared" si="162"/>
        <v>106.73204725978204</v>
      </c>
      <c r="EY58" s="2">
        <f t="shared" si="162"/>
        <v>108.15571181278773</v>
      </c>
      <c r="EZ58" s="2">
        <f t="shared" si="162"/>
        <v>107.34824691676334</v>
      </c>
      <c r="FA58" s="2">
        <f t="shared" si="162"/>
        <v>106.52246040973245</v>
      </c>
      <c r="FB58" s="2">
        <f t="shared" si="162"/>
        <v>104.18908970581282</v>
      </c>
      <c r="FC58" s="2">
        <f t="shared" si="162"/>
        <v>108.18599216579182</v>
      </c>
      <c r="FD58" s="2">
        <f t="shared" si="162"/>
        <v>109.1255805012419</v>
      </c>
      <c r="FE58" s="2">
        <f t="shared" si="162"/>
        <v>106.9036890233694</v>
      </c>
      <c r="FG58" s="2">
        <f t="shared" si="88"/>
        <v>0.3008518861100164</v>
      </c>
      <c r="FH58" s="2">
        <f t="shared" si="163"/>
        <v>0.28309535883688264</v>
      </c>
      <c r="FI58" s="2">
        <f t="shared" si="163"/>
        <v>0.27045276954844211</v>
      </c>
      <c r="FJ58" s="2">
        <f t="shared" si="163"/>
        <v>0.28696434295083173</v>
      </c>
      <c r="FK58" s="2">
        <f t="shared" si="163"/>
        <v>0.2964535234058599</v>
      </c>
      <c r="FL58" s="2">
        <f t="shared" si="163"/>
        <v>0.28433582009209163</v>
      </c>
      <c r="FM58" s="2">
        <f t="shared" si="163"/>
        <v>0.28179634420996613</v>
      </c>
      <c r="FN58" s="2">
        <f t="shared" si="163"/>
        <v>0.26787616622094584</v>
      </c>
      <c r="FO58" s="2">
        <f t="shared" si="163"/>
        <v>0.27494583201022083</v>
      </c>
      <c r="FP58" s="2">
        <f t="shared" si="163"/>
        <v>0.26556551403772066</v>
      </c>
      <c r="FQ58" s="2">
        <f t="shared" si="163"/>
        <v>0.27509324848292516</v>
      </c>
      <c r="FR58" s="2">
        <f t="shared" si="163"/>
        <v>0.28261731636871462</v>
      </c>
      <c r="FS58" s="2">
        <f t="shared" si="163"/>
        <v>0.25640885788967693</v>
      </c>
      <c r="FT58" s="2">
        <f t="shared" si="163"/>
        <v>0.26327680274847826</v>
      </c>
      <c r="FU58" s="2">
        <f t="shared" si="163"/>
        <v>0.25152944905993085</v>
      </c>
      <c r="FW58" s="2">
        <f t="shared" si="112"/>
        <v>3.6436310455070792E-5</v>
      </c>
      <c r="FX58" s="2">
        <f t="shared" si="164"/>
        <v>4.391965235872664E-5</v>
      </c>
      <c r="FY58" s="2">
        <f t="shared" si="165"/>
        <v>4.2962979620302899E-5</v>
      </c>
      <c r="FZ58" s="2">
        <f t="shared" si="166"/>
        <v>5.1150087810417991E-5</v>
      </c>
      <c r="GA58" s="2">
        <f t="shared" si="167"/>
        <v>5.1955137895507187E-5</v>
      </c>
      <c r="GB58" s="2">
        <f t="shared" si="168"/>
        <v>5.0065247073804967E-5</v>
      </c>
      <c r="GC58" s="2">
        <f t="shared" si="169"/>
        <v>4.9907871276530586E-5</v>
      </c>
      <c r="GD58" s="2">
        <f t="shared" si="170"/>
        <v>5.2431535637504701E-5</v>
      </c>
      <c r="GE58" s="2">
        <f t="shared" si="171"/>
        <v>5.9612717332272573E-5</v>
      </c>
      <c r="GF58" s="2">
        <f t="shared" si="172"/>
        <v>5.6180459983280253E-5</v>
      </c>
      <c r="GG58" s="2">
        <f t="shared" si="173"/>
        <v>4.5467150196511339E-5</v>
      </c>
      <c r="GH58" s="2">
        <f t="shared" si="174"/>
        <v>3.7403279987269895E-5</v>
      </c>
      <c r="GI58" s="2">
        <f t="shared" si="175"/>
        <v>3.3168816261767689E-5</v>
      </c>
      <c r="GJ58" s="2">
        <f t="shared" si="176"/>
        <v>3.3724061694751722E-5</v>
      </c>
      <c r="GK58" s="2">
        <f t="shared" si="177"/>
        <v>3.3524929355976839E-5</v>
      </c>
      <c r="GM58" s="86">
        <f t="shared" si="113"/>
        <v>2.3246634490115806E-4</v>
      </c>
      <c r="GN58" s="86">
        <f t="shared" si="178"/>
        <v>8.8737086650028855E-5</v>
      </c>
      <c r="GO58" s="86">
        <f t="shared" si="179"/>
        <v>4.9476658805968206E-5</v>
      </c>
      <c r="GP58" s="86">
        <f t="shared" si="180"/>
        <v>1.1658768932677691E-4</v>
      </c>
      <c r="GQ58" s="86">
        <f t="shared" si="181"/>
        <v>1.5175529550233302E-4</v>
      </c>
      <c r="GR58" s="86">
        <f t="shared" si="182"/>
        <v>7.4883033988130704E-5</v>
      </c>
      <c r="GS58" s="86">
        <f t="shared" si="183"/>
        <v>7.3633102051527471E-5</v>
      </c>
      <c r="GT58" s="86">
        <f t="shared" si="184"/>
        <v>4.4946942201503571E-5</v>
      </c>
      <c r="GU58" s="86">
        <f t="shared" si="185"/>
        <v>6.0317721343556209E-5</v>
      </c>
      <c r="GV58" s="86">
        <f t="shared" si="186"/>
        <v>2.84823593092884E-5</v>
      </c>
      <c r="GW58" s="86">
        <f t="shared" si="187"/>
        <v>5.482705479781066E-5</v>
      </c>
      <c r="GX58" s="86">
        <f t="shared" si="188"/>
        <v>1.2150777706042654E-4</v>
      </c>
      <c r="GY58" s="86">
        <f t="shared" si="189"/>
        <v>3.149508404205551E-5</v>
      </c>
      <c r="GZ58" s="86">
        <f t="shared" si="190"/>
        <v>3.2666278506802359E-5</v>
      </c>
      <c r="HA58" s="86">
        <f t="shared" si="191"/>
        <v>9.6743756481461689E-6</v>
      </c>
      <c r="HC58" s="86">
        <f t="shared" si="145"/>
        <v>1.9061022484401056E-13</v>
      </c>
      <c r="HD58" s="86">
        <f t="shared" si="192"/>
        <v>7.5881819983366063E-13</v>
      </c>
      <c r="HE58" s="86">
        <f t="shared" si="193"/>
        <v>6.3340326210656071E-15</v>
      </c>
      <c r="HF58" s="86">
        <f t="shared" si="194"/>
        <v>1.5090886965628769E-15</v>
      </c>
      <c r="HG58" s="86">
        <f t="shared" si="195"/>
        <v>4.6131071754785404E-16</v>
      </c>
      <c r="HH58" s="86">
        <f t="shared" si="196"/>
        <v>1.9479293915684044E-16</v>
      </c>
      <c r="HI58" s="86">
        <f t="shared" si="197"/>
        <v>4.5740155852511727E-16</v>
      </c>
      <c r="HJ58" s="86">
        <f t="shared" si="198"/>
        <v>2.0387767560917675E-16</v>
      </c>
      <c r="HK58" s="86">
        <f t="shared" si="199"/>
        <v>4.55813574020235E-16</v>
      </c>
      <c r="HL58" s="86">
        <f t="shared" si="200"/>
        <v>1.0549485710123541E-15</v>
      </c>
      <c r="HM58" s="86">
        <f t="shared" si="201"/>
        <v>2.0761636407145513E-15</v>
      </c>
      <c r="HN58" s="86">
        <f t="shared" si="202"/>
        <v>3.6266722886673219E-15</v>
      </c>
      <c r="HO58" s="86">
        <f t="shared" si="203"/>
        <v>4.8508872267349349E-17</v>
      </c>
      <c r="HP58" s="86">
        <f t="shared" si="204"/>
        <v>1.4691043969413989E-17</v>
      </c>
      <c r="HQ58" s="86">
        <f t="shared" si="205"/>
        <v>2.8208551024457732E-19</v>
      </c>
      <c r="HS58" s="86">
        <f t="shared" si="114"/>
        <v>1.8129385336510978E-90</v>
      </c>
      <c r="HT58" s="86">
        <f t="shared" si="206"/>
        <v>9.3862571483056156E-86</v>
      </c>
      <c r="HU58" s="86">
        <f t="shared" si="207"/>
        <v>9.2786390595942708E-101</v>
      </c>
      <c r="HV58" s="86">
        <f t="shared" si="208"/>
        <v>4.3121464065887347E-103</v>
      </c>
      <c r="HW58" s="86">
        <f t="shared" si="209"/>
        <v>6.7002755439255425E-109</v>
      </c>
      <c r="HX58" s="86">
        <f t="shared" si="210"/>
        <v>2.9910651600983016E-113</v>
      </c>
      <c r="HY58" s="86">
        <f t="shared" si="211"/>
        <v>1.5589180559822674E-110</v>
      </c>
      <c r="HZ58" s="86">
        <f t="shared" si="212"/>
        <v>1.9815668512335756E-110</v>
      </c>
      <c r="IA58" s="86">
        <f t="shared" si="213"/>
        <v>4.0345044210735967E-108</v>
      </c>
      <c r="IB58" s="86">
        <f t="shared" si="214"/>
        <v>4.3230265542658293E-107</v>
      </c>
      <c r="IC58" s="86">
        <f t="shared" si="215"/>
        <v>2.0941608345135309E-105</v>
      </c>
      <c r="ID58" s="86">
        <f t="shared" si="216"/>
        <v>5.7823907811952772E-102</v>
      </c>
      <c r="IE58" s="86">
        <f t="shared" si="217"/>
        <v>3.1832267391250225E-115</v>
      </c>
      <c r="IF58" s="86">
        <f t="shared" si="218"/>
        <v>8.8402601678841584E-46</v>
      </c>
      <c r="IG58" s="86">
        <f t="shared" si="219"/>
        <v>4.8444348641464631E-33</v>
      </c>
      <c r="II58" s="86">
        <f t="shared" si="115"/>
        <v>7.6792130868523932E-240</v>
      </c>
      <c r="IJ58" s="86">
        <f t="shared" si="116"/>
        <v>6.3118754777190565E-227</v>
      </c>
      <c r="IK58" s="86">
        <f t="shared" si="117"/>
        <v>3.4295155685470186E-267</v>
      </c>
      <c r="IL58" s="86">
        <f t="shared" si="118"/>
        <v>4.4478002904777619E-275</v>
      </c>
      <c r="IM58" s="86">
        <f t="shared" si="119"/>
        <v>1.4551681300256488E-291</v>
      </c>
      <c r="IN58" s="86">
        <f t="shared" si="120"/>
        <v>4.0855989056176752E-302</v>
      </c>
      <c r="IO58" s="86">
        <f t="shared" si="121"/>
        <v>2.0112703731461189E-292</v>
      </c>
      <c r="IP58" s="86">
        <f t="shared" si="122"/>
        <v>3.287296673666461E-291</v>
      </c>
      <c r="IQ58" s="86">
        <f t="shared" si="123"/>
        <v>6.2923056413353546E-282</v>
      </c>
      <c r="IR58" s="86">
        <f t="shared" si="124"/>
        <v>8.4311571525286156E-281</v>
      </c>
      <c r="IS58" s="86">
        <f t="shared" si="125"/>
        <v>1.753534888180858E-280</v>
      </c>
      <c r="IT58" s="86">
        <f t="shared" si="126"/>
        <v>1.8932067767173181E-266</v>
      </c>
      <c r="IU58" s="86">
        <f t="shared" si="127"/>
        <v>1.7545429878696822E-304</v>
      </c>
      <c r="IV58" s="86">
        <f t="shared" si="128"/>
        <v>7.4970509683369182E-185</v>
      </c>
      <c r="IW58" s="86">
        <f t="shared" si="129"/>
        <v>4.0992705161559154E-143</v>
      </c>
      <c r="IY58" s="86">
        <f t="shared" si="130"/>
        <v>2.3246634509176828E-4</v>
      </c>
      <c r="IZ58" s="86">
        <f t="shared" si="131"/>
        <v>8.8737087408847061E-5</v>
      </c>
      <c r="JA58" s="86">
        <f t="shared" si="132"/>
        <v>4.9476658812302237E-5</v>
      </c>
      <c r="JB58" s="86">
        <f t="shared" si="133"/>
        <v>1.1658768932828599E-4</v>
      </c>
      <c r="JC58" s="86">
        <f t="shared" si="134"/>
        <v>1.5175529550279433E-4</v>
      </c>
      <c r="JD58" s="86">
        <f t="shared" si="135"/>
        <v>7.4883033988325495E-5</v>
      </c>
      <c r="JE58" s="86">
        <f t="shared" si="136"/>
        <v>7.3633102051984869E-5</v>
      </c>
      <c r="JF58" s="86">
        <f t="shared" si="137"/>
        <v>4.4946942201707449E-5</v>
      </c>
      <c r="JG58" s="86">
        <f t="shared" si="138"/>
        <v>6.0317721344012021E-5</v>
      </c>
      <c r="JH58" s="86">
        <f t="shared" si="139"/>
        <v>2.8482359310343349E-5</v>
      </c>
      <c r="JI58" s="86">
        <f t="shared" si="140"/>
        <v>5.4827054799886826E-5</v>
      </c>
      <c r="JJ58" s="86">
        <f t="shared" si="141"/>
        <v>1.2150777706405321E-4</v>
      </c>
      <c r="JK58" s="86">
        <f t="shared" si="142"/>
        <v>3.1495084042104021E-5</v>
      </c>
      <c r="JL58" s="86">
        <f t="shared" si="143"/>
        <v>3.266627850681705E-5</v>
      </c>
      <c r="JM58" s="86">
        <f t="shared" si="144"/>
        <v>9.6743756481464518E-6</v>
      </c>
    </row>
    <row r="59" spans="2:273" x14ac:dyDescent="0.25">
      <c r="B59" s="2">
        <v>32</v>
      </c>
      <c r="C59" s="37">
        <v>105.63500000000001</v>
      </c>
      <c r="D59" s="37">
        <v>105.121</v>
      </c>
      <c r="E59" s="37">
        <v>104.69</v>
      </c>
      <c r="F59" s="37">
        <v>106.10299999999999</v>
      </c>
      <c r="G59" s="37">
        <v>107.79300000000001</v>
      </c>
      <c r="H59" s="37">
        <v>111</v>
      </c>
      <c r="I59" s="37">
        <v>111.69</v>
      </c>
      <c r="J59" s="37">
        <v>113.44799999999999</v>
      </c>
      <c r="K59" s="37">
        <v>112.03400000000001</v>
      </c>
      <c r="L59" s="37">
        <v>111.94799999999999</v>
      </c>
      <c r="M59" s="37">
        <v>113.069</v>
      </c>
      <c r="N59" s="37">
        <v>109.983</v>
      </c>
      <c r="O59" s="37">
        <v>111.589</v>
      </c>
      <c r="P59" s="37">
        <v>107.52500000000001</v>
      </c>
      <c r="Q59" s="37">
        <v>104.91500000000001</v>
      </c>
      <c r="S59" s="4">
        <f t="shared" si="8"/>
        <v>103.61205448650591</v>
      </c>
      <c r="T59" s="4">
        <f t="shared" si="9"/>
        <v>104.09539417595448</v>
      </c>
      <c r="U59" s="4">
        <f t="shared" si="10"/>
        <v>104.72724435007326</v>
      </c>
      <c r="V59" s="4">
        <f t="shared" si="11"/>
        <v>105.03725094225655</v>
      </c>
      <c r="W59" s="4">
        <f t="shared" si="12"/>
        <v>107.21018091055653</v>
      </c>
      <c r="X59" s="4">
        <f t="shared" si="13"/>
        <v>110.06049649502432</v>
      </c>
      <c r="Y59" s="4">
        <f t="shared" si="14"/>
        <v>110.73488178750505</v>
      </c>
      <c r="Z59" s="4">
        <f t="shared" si="15"/>
        <v>111.1921212088705</v>
      </c>
      <c r="AA59" s="4">
        <f t="shared" si="16"/>
        <v>112.17498221103378</v>
      </c>
      <c r="AB59" s="4">
        <f t="shared" si="17"/>
        <v>111.76548953819379</v>
      </c>
      <c r="AC59" s="4">
        <f t="shared" si="18"/>
        <v>109.79798133249254</v>
      </c>
      <c r="AD59" s="4">
        <f t="shared" si="19"/>
        <v>108.23287817406144</v>
      </c>
      <c r="AE59" s="4">
        <f t="shared" si="20"/>
        <v>111.13902629631107</v>
      </c>
      <c r="AF59" s="4">
        <f t="shared" si="21"/>
        <v>109.48652040518131</v>
      </c>
      <c r="AG59" s="4">
        <f t="shared" si="22"/>
        <v>105.1818379544472</v>
      </c>
      <c r="AI59" s="4">
        <f t="shared" si="23"/>
        <v>2.0229455134940935</v>
      </c>
      <c r="AJ59" s="4">
        <f t="shared" si="24"/>
        <v>1.0256058240455133</v>
      </c>
      <c r="AK59" s="4">
        <f t="shared" si="25"/>
        <v>-3.7244350073265764E-2</v>
      </c>
      <c r="AL59" s="4">
        <f t="shared" si="26"/>
        <v>1.0657490577434459</v>
      </c>
      <c r="AM59" s="4">
        <f t="shared" si="27"/>
        <v>0.58281908944347549</v>
      </c>
      <c r="AN59" s="4">
        <f t="shared" si="28"/>
        <v>0.9395035049756757</v>
      </c>
      <c r="AO59" s="4">
        <f t="shared" si="29"/>
        <v>0.95511821249495199</v>
      </c>
      <c r="AP59" s="4">
        <f t="shared" si="30"/>
        <v>2.25587879112949</v>
      </c>
      <c r="AQ59" s="4">
        <f t="shared" si="31"/>
        <v>-0.14098221103377284</v>
      </c>
      <c r="AR59" s="4">
        <f t="shared" si="32"/>
        <v>0.18251046180620278</v>
      </c>
      <c r="AS59" s="4">
        <f t="shared" si="33"/>
        <v>3.2710186675074624</v>
      </c>
      <c r="AT59" s="4">
        <f t="shared" si="34"/>
        <v>1.7501218259385638</v>
      </c>
      <c r="AU59" s="4">
        <f t="shared" si="35"/>
        <v>0.44997370368892575</v>
      </c>
      <c r="AV59" s="4">
        <f t="shared" ref="AV59:AW74" si="220">IF(OR($B59 &lt; P$230, $B59 &gt; P$233), 0, P59-AF59)</f>
        <v>-1.9615204051813038</v>
      </c>
      <c r="AW59" s="4">
        <f t="shared" si="220"/>
        <v>-0.26683795444719749</v>
      </c>
      <c r="AY59" s="2">
        <f t="shared" si="96"/>
        <v>103.33459248589949</v>
      </c>
      <c r="AZ59" s="2">
        <f t="shared" si="147"/>
        <v>103.96097631633852</v>
      </c>
      <c r="BA59" s="2">
        <f t="shared" si="148"/>
        <v>104.64672903981335</v>
      </c>
      <c r="BB59" s="2">
        <f t="shared" si="149"/>
        <v>104.87421356201567</v>
      </c>
      <c r="BC59" s="2">
        <f t="shared" si="150"/>
        <v>107.00397564867291</v>
      </c>
      <c r="BD59" s="2">
        <f t="shared" si="151"/>
        <v>109.94920932067534</v>
      </c>
      <c r="BE59" s="2">
        <f t="shared" si="152"/>
        <v>110.62586614631142</v>
      </c>
      <c r="BF59" s="2">
        <f t="shared" si="153"/>
        <v>111.12342143981496</v>
      </c>
      <c r="BG59" s="2">
        <f t="shared" si="154"/>
        <v>112.08647531394533</v>
      </c>
      <c r="BH59" s="2">
        <f t="shared" si="155"/>
        <v>111.72152501680829</v>
      </c>
      <c r="BI59" s="2">
        <f t="shared" si="156"/>
        <v>109.71883975350538</v>
      </c>
      <c r="BJ59" s="2">
        <f t="shared" si="157"/>
        <v>108.08094698750456</v>
      </c>
      <c r="BK59" s="2">
        <f t="shared" si="158"/>
        <v>111.09087314462128</v>
      </c>
      <c r="BL59" s="2">
        <f t="shared" si="159"/>
        <v>109.43911457128378</v>
      </c>
      <c r="BM59" s="2">
        <f t="shared" si="160"/>
        <v>105.16734500937065</v>
      </c>
      <c r="BO59" s="2">
        <f t="shared" si="38"/>
        <v>105.63500000000001</v>
      </c>
      <c r="BP59" s="2">
        <f t="shared" si="39"/>
        <v>105.121</v>
      </c>
      <c r="BQ59" s="2">
        <f t="shared" si="40"/>
        <v>104.69</v>
      </c>
      <c r="BR59" s="2">
        <f t="shared" si="41"/>
        <v>106.10299999999999</v>
      </c>
      <c r="BS59" s="2">
        <f t="shared" si="42"/>
        <v>107.79300000000001</v>
      </c>
      <c r="BT59" s="2">
        <f t="shared" si="43"/>
        <v>111</v>
      </c>
      <c r="BU59" s="2">
        <f t="shared" si="44"/>
        <v>111.69</v>
      </c>
      <c r="BV59" s="2">
        <f t="shared" si="45"/>
        <v>113.44799999999999</v>
      </c>
      <c r="BW59" s="2">
        <f t="shared" si="46"/>
        <v>112.03400000000001</v>
      </c>
      <c r="BX59" s="2">
        <f t="shared" si="47"/>
        <v>111.94799999999999</v>
      </c>
      <c r="BY59" s="2">
        <f t="shared" si="48"/>
        <v>113.069</v>
      </c>
      <c r="BZ59" s="2">
        <f t="shared" si="49"/>
        <v>109.983</v>
      </c>
      <c r="CA59" s="2">
        <f t="shared" si="50"/>
        <v>111.589</v>
      </c>
      <c r="CB59" s="2">
        <f t="shared" si="51"/>
        <v>107.52500000000001</v>
      </c>
      <c r="CC59" s="2">
        <f t="shared" si="52"/>
        <v>104.91500000000001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104.8367904315197</v>
      </c>
      <c r="DL59" s="2">
        <f t="shared" ref="DL59:DY74" si="221">BP$228*$B59+BP$229</f>
        <v>106.04342914979757</v>
      </c>
      <c r="DM59" s="2">
        <f t="shared" si="221"/>
        <v>106.64201663201663</v>
      </c>
      <c r="DN59" s="2">
        <f t="shared" si="221"/>
        <v>106.55675393996249</v>
      </c>
      <c r="DO59" s="2">
        <f t="shared" si="221"/>
        <v>109.04258650472335</v>
      </c>
      <c r="DP59" s="2">
        <f t="shared" si="221"/>
        <v>111.9489971550498</v>
      </c>
      <c r="DQ59" s="2">
        <f t="shared" si="221"/>
        <v>113.22343669985776</v>
      </c>
      <c r="DR59" s="2">
        <f t="shared" si="221"/>
        <v>113.06446044424995</v>
      </c>
      <c r="DS59" s="2">
        <f t="shared" si="221"/>
        <v>113.85912328117591</v>
      </c>
      <c r="DT59" s="2">
        <f t="shared" si="221"/>
        <v>113.39867657657656</v>
      </c>
      <c r="DU59" s="2">
        <f t="shared" si="221"/>
        <v>112.03844249917937</v>
      </c>
      <c r="DV59" s="2">
        <f t="shared" si="221"/>
        <v>110.24588989547038</v>
      </c>
      <c r="DW59" s="2">
        <f t="shared" si="221"/>
        <v>111.79785359448518</v>
      </c>
      <c r="DX59" s="2">
        <f t="shared" si="221"/>
        <v>109.53619343629346</v>
      </c>
      <c r="DY59" s="2">
        <f t="shared" si="221"/>
        <v>105.71877295008913</v>
      </c>
      <c r="EA59" s="2">
        <f t="shared" si="71"/>
        <v>100.15093163339036</v>
      </c>
      <c r="EB59" s="2">
        <f t="shared" si="72"/>
        <v>99.151408940927197</v>
      </c>
      <c r="EC59" s="2">
        <f t="shared" si="73"/>
        <v>99.738084938704006</v>
      </c>
      <c r="ED59" s="2">
        <f t="shared" si="74"/>
        <v>101.06140195915427</v>
      </c>
      <c r="EE59" s="2">
        <f t="shared" si="75"/>
        <v>102.59196047513196</v>
      </c>
      <c r="EF59" s="2">
        <f t="shared" si="76"/>
        <v>105.35849348855562</v>
      </c>
      <c r="EG59" s="2">
        <f t="shared" si="77"/>
        <v>104.58783750515528</v>
      </c>
      <c r="EH59" s="2">
        <f t="shared" si="78"/>
        <v>106.28514722753346</v>
      </c>
      <c r="EI59" s="2">
        <f t="shared" si="79"/>
        <v>107.82313127902069</v>
      </c>
      <c r="EJ59" s="2">
        <f t="shared" si="80"/>
        <v>107.49145358609309</v>
      </c>
      <c r="EK59" s="2">
        <f t="shared" si="81"/>
        <v>104.1438310622457</v>
      </c>
      <c r="EL59" s="2">
        <f t="shared" si="82"/>
        <v>103.06895323992993</v>
      </c>
      <c r="EM59" s="2">
        <f t="shared" si="83"/>
        <v>109.22117089550652</v>
      </c>
      <c r="EN59" s="2">
        <f t="shared" si="84"/>
        <v>109.19138890789526</v>
      </c>
      <c r="EO59" s="2">
        <f t="shared" si="85"/>
        <v>103.6704303738799</v>
      </c>
      <c r="EQ59" s="2">
        <f t="shared" si="86"/>
        <v>99.161631847332544</v>
      </c>
      <c r="ER59" s="2">
        <f t="shared" ref="ER59:FE74" si="222">CV$228*$B59+CV$229</f>
        <v>99.304056437117168</v>
      </c>
      <c r="ES59" s="2">
        <f t="shared" si="222"/>
        <v>99.326412130697861</v>
      </c>
      <c r="ET59" s="2">
        <f t="shared" si="222"/>
        <v>100.89554167614767</v>
      </c>
      <c r="EU59" s="2">
        <f t="shared" si="222"/>
        <v>100.70334623717797</v>
      </c>
      <c r="EV59" s="2">
        <f t="shared" si="222"/>
        <v>106.45594655314368</v>
      </c>
      <c r="EW59" s="2">
        <f t="shared" si="222"/>
        <v>105.77693778495241</v>
      </c>
      <c r="EX59" s="2">
        <f t="shared" si="222"/>
        <v>106.60394212909472</v>
      </c>
      <c r="EY59" s="2">
        <f t="shared" si="222"/>
        <v>108.02469613883397</v>
      </c>
      <c r="EZ59" s="2">
        <f t="shared" si="222"/>
        <v>107.22240982338532</v>
      </c>
      <c r="FA59" s="2">
        <f t="shared" si="222"/>
        <v>106.3925191122177</v>
      </c>
      <c r="FB59" s="2">
        <f t="shared" si="222"/>
        <v>104.08343773537335</v>
      </c>
      <c r="FC59" s="2">
        <f t="shared" si="222"/>
        <v>108.04747694483487</v>
      </c>
      <c r="FD59" s="2">
        <f t="shared" si="222"/>
        <v>108.99404467050681</v>
      </c>
      <c r="FE59" s="2">
        <f t="shared" si="222"/>
        <v>106.76003015274816</v>
      </c>
      <c r="FG59" s="2">
        <f t="shared" si="88"/>
        <v>0.32057270317871117</v>
      </c>
      <c r="FH59" s="2">
        <f t="shared" ref="FH59:FU74" si="223">POWER(10,($B59-D$231)/D$229)/(1+POWER(10,($B59-D$231)/D$229))</f>
        <v>0.30215526382005709</v>
      </c>
      <c r="FI59" s="2">
        <f t="shared" si="223"/>
        <v>0.28900462632703861</v>
      </c>
      <c r="FJ59" s="2">
        <f t="shared" si="223"/>
        <v>0.30617348653954507</v>
      </c>
      <c r="FK59" s="2">
        <f t="shared" si="223"/>
        <v>0.31601634589799465</v>
      </c>
      <c r="FL59" s="2">
        <f t="shared" si="223"/>
        <v>0.30344389146347128</v>
      </c>
      <c r="FM59" s="2">
        <f t="shared" si="223"/>
        <v>0.30080548734053503</v>
      </c>
      <c r="FN59" s="2">
        <f t="shared" si="223"/>
        <v>0.28632064485326364</v>
      </c>
      <c r="FO59" s="2">
        <f t="shared" si="223"/>
        <v>0.29368182423309763</v>
      </c>
      <c r="FP59" s="2">
        <f t="shared" si="223"/>
        <v>0.2839125912953433</v>
      </c>
      <c r="FQ59" s="2">
        <f t="shared" si="223"/>
        <v>0.29383521522497996</v>
      </c>
      <c r="FR59" s="2">
        <f t="shared" si="223"/>
        <v>0.30165857909052612</v>
      </c>
      <c r="FS59" s="2">
        <f t="shared" si="223"/>
        <v>0.27435965023623876</v>
      </c>
      <c r="FT59" s="2">
        <f t="shared" si="223"/>
        <v>0.28152637132895147</v>
      </c>
      <c r="FU59" s="2">
        <f t="shared" si="223"/>
        <v>0.26926233846296466</v>
      </c>
      <c r="FW59" s="2">
        <f t="shared" si="112"/>
        <v>3.9951479520073304E-5</v>
      </c>
      <c r="FX59" s="2">
        <f t="shared" si="164"/>
        <v>4.8156737139527821E-5</v>
      </c>
      <c r="FY59" s="2">
        <f t="shared" si="165"/>
        <v>4.7107775133712853E-5</v>
      </c>
      <c r="FZ59" s="2">
        <f t="shared" si="166"/>
        <v>5.6084679244432348E-5</v>
      </c>
      <c r="GA59" s="2">
        <f t="shared" si="167"/>
        <v>5.6967390328828218E-5</v>
      </c>
      <c r="GB59" s="2">
        <f t="shared" si="168"/>
        <v>5.489518664595849E-5</v>
      </c>
      <c r="GC59" s="2">
        <f t="shared" si="169"/>
        <v>5.4722629180006268E-5</v>
      </c>
      <c r="GD59" s="2">
        <f t="shared" si="170"/>
        <v>5.7489744804955352E-5</v>
      </c>
      <c r="GE59" s="2">
        <f t="shared" si="171"/>
        <v>6.5363668839821896E-5</v>
      </c>
      <c r="GF59" s="2">
        <f t="shared" si="172"/>
        <v>6.1600315535581882E-5</v>
      </c>
      <c r="GG59" s="2">
        <f t="shared" si="173"/>
        <v>4.9853520144357136E-5</v>
      </c>
      <c r="GH59" s="2">
        <f t="shared" si="174"/>
        <v>4.1011732975300244E-5</v>
      </c>
      <c r="GI59" s="2">
        <f t="shared" si="175"/>
        <v>3.6368767440394838E-5</v>
      </c>
      <c r="GJ59" s="2">
        <f t="shared" si="176"/>
        <v>3.697757802208016E-5</v>
      </c>
      <c r="GK59" s="2">
        <f t="shared" si="177"/>
        <v>3.6759235171090614E-5</v>
      </c>
      <c r="GM59" s="86">
        <f t="shared" si="113"/>
        <v>3.8251364705080927E-4</v>
      </c>
      <c r="GN59" s="86">
        <f t="shared" si="178"/>
        <v>1.5759798581329557E-4</v>
      </c>
      <c r="GO59" s="86">
        <f t="shared" si="179"/>
        <v>9.0978897478190257E-5</v>
      </c>
      <c r="GP59" s="86">
        <f t="shared" si="180"/>
        <v>2.0219471723308184E-4</v>
      </c>
      <c r="GQ59" s="86">
        <f t="shared" si="181"/>
        <v>2.6132642842747051E-4</v>
      </c>
      <c r="GR59" s="86">
        <f t="shared" si="182"/>
        <v>1.3645278099994995E-4</v>
      </c>
      <c r="GS59" s="86">
        <f t="shared" si="183"/>
        <v>1.3340724075662768E-4</v>
      </c>
      <c r="GT59" s="86">
        <f t="shared" si="184"/>
        <v>8.2962022582239365E-5</v>
      </c>
      <c r="GU59" s="86">
        <f t="shared" si="185"/>
        <v>1.0973622184470055E-4</v>
      </c>
      <c r="GV59" s="86">
        <f t="shared" si="186"/>
        <v>5.5143378866622852E-5</v>
      </c>
      <c r="GW59" s="86">
        <f t="shared" si="187"/>
        <v>1.00984029819143E-4</v>
      </c>
      <c r="GX59" s="86">
        <f t="shared" si="188"/>
        <v>2.0703927729244769E-4</v>
      </c>
      <c r="GY59" s="86">
        <f t="shared" si="189"/>
        <v>5.8551479479547059E-5</v>
      </c>
      <c r="GZ59" s="86">
        <f t="shared" si="190"/>
        <v>6.1758963283206362E-5</v>
      </c>
      <c r="HA59" s="86">
        <f t="shared" si="191"/>
        <v>2.027925278474235E-5</v>
      </c>
      <c r="HC59" s="86">
        <f t="shared" si="145"/>
        <v>5.7769883889981435E-13</v>
      </c>
      <c r="HD59" s="86">
        <f t="shared" si="192"/>
        <v>2.2150349423371399E-12</v>
      </c>
      <c r="HE59" s="86">
        <f t="shared" si="193"/>
        <v>2.2307671341248244E-14</v>
      </c>
      <c r="HF59" s="86">
        <f t="shared" si="194"/>
        <v>5.6999981037432742E-15</v>
      </c>
      <c r="HG59" s="86">
        <f t="shared" si="195"/>
        <v>1.8607905782181611E-15</v>
      </c>
      <c r="HH59" s="86">
        <f t="shared" si="196"/>
        <v>8.1572446047934606E-16</v>
      </c>
      <c r="HI59" s="86">
        <f t="shared" si="197"/>
        <v>1.8387798861668467E-15</v>
      </c>
      <c r="HJ59" s="86">
        <f t="shared" si="198"/>
        <v>8.3651957660523394E-16</v>
      </c>
      <c r="HK59" s="86">
        <f t="shared" si="199"/>
        <v>1.8317400125486002E-15</v>
      </c>
      <c r="HL59" s="86">
        <f t="shared" si="200"/>
        <v>4.1216478109100739E-15</v>
      </c>
      <c r="HM59" s="86">
        <f t="shared" si="201"/>
        <v>7.770670638861215E-15</v>
      </c>
      <c r="HN59" s="86">
        <f t="shared" si="202"/>
        <v>1.267403544874237E-14</v>
      </c>
      <c r="HO59" s="86">
        <f t="shared" si="203"/>
        <v>1.9831433294881316E-16</v>
      </c>
      <c r="HP59" s="86">
        <f t="shared" si="204"/>
        <v>6.5016629412225296E-17</v>
      </c>
      <c r="HQ59" s="86">
        <f t="shared" si="205"/>
        <v>1.5156959002825761E-18</v>
      </c>
      <c r="HS59" s="86">
        <f t="shared" si="114"/>
        <v>2.3426548885247056E-88</v>
      </c>
      <c r="HT59" s="86">
        <f t="shared" si="206"/>
        <v>1.0174861333471783E-83</v>
      </c>
      <c r="HU59" s="86">
        <f t="shared" si="207"/>
        <v>2.2947179451820068E-98</v>
      </c>
      <c r="HV59" s="86">
        <f t="shared" si="208"/>
        <v>1.3637033200912795E-100</v>
      </c>
      <c r="HW59" s="86">
        <f t="shared" si="209"/>
        <v>3.0008314655968185E-106</v>
      </c>
      <c r="HX59" s="86">
        <f t="shared" si="210"/>
        <v>1.6550133446230993E-110</v>
      </c>
      <c r="HY59" s="86">
        <f t="shared" si="211"/>
        <v>7.1999884257191431E-108</v>
      </c>
      <c r="HZ59" s="86">
        <f t="shared" si="212"/>
        <v>9.2879029854271351E-108</v>
      </c>
      <c r="IA59" s="86">
        <f t="shared" si="213"/>
        <v>1.736382922667635E-105</v>
      </c>
      <c r="IB59" s="86">
        <f t="shared" si="214"/>
        <v>1.7210969837344745E-104</v>
      </c>
      <c r="IC59" s="86">
        <f t="shared" si="215"/>
        <v>6.9885671271293104E-103</v>
      </c>
      <c r="ID59" s="86">
        <f t="shared" si="216"/>
        <v>1.3617044365767919E-99</v>
      </c>
      <c r="IE59" s="86">
        <f t="shared" si="217"/>
        <v>1.4814760443465273E-112</v>
      </c>
      <c r="IF59" s="86">
        <f t="shared" si="218"/>
        <v>9.3070774698087249E-45</v>
      </c>
      <c r="IG59" s="86">
        <f t="shared" si="219"/>
        <v>2.5854287264077105E-32</v>
      </c>
      <c r="II59" s="86">
        <f t="shared" si="115"/>
        <v>1.4147109503229445E-235</v>
      </c>
      <c r="IJ59" s="86">
        <f t="shared" si="116"/>
        <v>8.1050048569365519E-223</v>
      </c>
      <c r="IK59" s="86">
        <f t="shared" si="117"/>
        <v>2.3360500504778789E-262</v>
      </c>
      <c r="IL59" s="86">
        <f t="shared" si="118"/>
        <v>5.1589171428805607E-270</v>
      </c>
      <c r="IM59" s="86">
        <f t="shared" si="119"/>
        <v>3.4790105965151393E-286</v>
      </c>
      <c r="IN59" s="86">
        <f t="shared" si="120"/>
        <v>1.4621707933582674E-296</v>
      </c>
      <c r="IO59" s="86">
        <f t="shared" si="121"/>
        <v>4.7443960492654835E-287</v>
      </c>
      <c r="IP59" s="86">
        <f t="shared" si="122"/>
        <v>7.8299766617499902E-286</v>
      </c>
      <c r="IQ59" s="86">
        <f t="shared" si="123"/>
        <v>1.1790889239015885E-276</v>
      </c>
      <c r="IR59" s="86">
        <f t="shared" si="124"/>
        <v>1.3987088344838693E-275</v>
      </c>
      <c r="IS59" s="86">
        <f t="shared" si="125"/>
        <v>2.2283018678105025E-275</v>
      </c>
      <c r="IT59" s="86">
        <f t="shared" si="126"/>
        <v>1.0757210825806157E-261</v>
      </c>
      <c r="IU59" s="86">
        <f t="shared" si="127"/>
        <v>4.1614942750522346E-299</v>
      </c>
      <c r="IV59" s="86">
        <f t="shared" si="128"/>
        <v>1.3491221197474702E-181</v>
      </c>
      <c r="IW59" s="86">
        <f t="shared" si="129"/>
        <v>1.3308268309593221E-140</v>
      </c>
      <c r="IY59" s="86">
        <f t="shared" si="130"/>
        <v>3.8251364762850813E-4</v>
      </c>
      <c r="IZ59" s="86">
        <f t="shared" si="131"/>
        <v>1.575979880283305E-4</v>
      </c>
      <c r="JA59" s="86">
        <f t="shared" si="132"/>
        <v>9.0978897500497934E-5</v>
      </c>
      <c r="JB59" s="86">
        <f t="shared" si="133"/>
        <v>2.0219471723878184E-4</v>
      </c>
      <c r="JC59" s="86">
        <f t="shared" si="134"/>
        <v>2.6132642842933133E-4</v>
      </c>
      <c r="JD59" s="86">
        <f t="shared" si="135"/>
        <v>1.3645278100076567E-4</v>
      </c>
      <c r="JE59" s="86">
        <f t="shared" si="136"/>
        <v>1.3340724075846646E-4</v>
      </c>
      <c r="JF59" s="86">
        <f t="shared" si="137"/>
        <v>8.2962022583075881E-5</v>
      </c>
      <c r="JG59" s="86">
        <f t="shared" si="138"/>
        <v>1.097362218465323E-4</v>
      </c>
      <c r="JH59" s="86">
        <f t="shared" si="139"/>
        <v>5.5143378870744501E-5</v>
      </c>
      <c r="JI59" s="86">
        <f t="shared" si="140"/>
        <v>1.0098402982691367E-4</v>
      </c>
      <c r="JJ59" s="86">
        <f t="shared" si="141"/>
        <v>2.0703927730512172E-4</v>
      </c>
      <c r="JK59" s="86">
        <f t="shared" si="142"/>
        <v>5.8551479479745373E-5</v>
      </c>
      <c r="JL59" s="86">
        <f t="shared" si="143"/>
        <v>6.1758963283271373E-5</v>
      </c>
      <c r="JM59" s="86">
        <f t="shared" si="144"/>
        <v>2.0279252784743865E-5</v>
      </c>
    </row>
    <row r="60" spans="2:273" x14ac:dyDescent="0.25">
      <c r="B60" s="2">
        <v>33</v>
      </c>
      <c r="C60" s="37">
        <v>103.762</v>
      </c>
      <c r="D60" s="37">
        <v>107.931</v>
      </c>
      <c r="E60" s="37">
        <v>106.379</v>
      </c>
      <c r="F60" s="37">
        <v>107.276</v>
      </c>
      <c r="G60" s="37">
        <v>111.03400000000001</v>
      </c>
      <c r="H60" s="37">
        <v>110.172</v>
      </c>
      <c r="I60" s="37">
        <v>113.36199999999999</v>
      </c>
      <c r="J60" s="37">
        <v>113</v>
      </c>
      <c r="K60" s="37">
        <v>113.53400000000001</v>
      </c>
      <c r="L60" s="37">
        <v>113.741</v>
      </c>
      <c r="M60" s="37">
        <v>110.724</v>
      </c>
      <c r="N60" s="37">
        <v>110.379</v>
      </c>
      <c r="O60" s="37">
        <v>112.804</v>
      </c>
      <c r="P60" s="37">
        <v>108.78</v>
      </c>
      <c r="Q60" s="37">
        <v>104.39</v>
      </c>
      <c r="S60" s="4">
        <f t="shared" si="8"/>
        <v>103.68546393450673</v>
      </c>
      <c r="T60" s="4">
        <f t="shared" si="9"/>
        <v>104.10127994477402</v>
      </c>
      <c r="U60" s="4">
        <f t="shared" si="10"/>
        <v>104.70936231025516</v>
      </c>
      <c r="V60" s="4">
        <f t="shared" si="11"/>
        <v>105.10545809577907</v>
      </c>
      <c r="W60" s="4">
        <f t="shared" si="12"/>
        <v>107.28045382286804</v>
      </c>
      <c r="X60" s="4">
        <f t="shared" si="13"/>
        <v>110.09258790777734</v>
      </c>
      <c r="Y60" s="4">
        <f t="shared" si="14"/>
        <v>110.73836674393901</v>
      </c>
      <c r="Z60" s="4">
        <f t="shared" si="15"/>
        <v>111.18391601367237</v>
      </c>
      <c r="AA60" s="4">
        <f t="shared" si="16"/>
        <v>112.20871429082622</v>
      </c>
      <c r="AB60" s="4">
        <f t="shared" si="17"/>
        <v>111.78944778173543</v>
      </c>
      <c r="AC60" s="4">
        <f t="shared" si="18"/>
        <v>109.79797911679834</v>
      </c>
      <c r="AD60" s="4">
        <f t="shared" si="19"/>
        <v>108.22937254848829</v>
      </c>
      <c r="AE60" s="4">
        <f t="shared" si="20"/>
        <v>111.20970447098783</v>
      </c>
      <c r="AF60" s="4">
        <f t="shared" si="21"/>
        <v>109.56883426718341</v>
      </c>
      <c r="AG60" s="4">
        <f t="shared" si="22"/>
        <v>105.23171246676286</v>
      </c>
      <c r="AI60" s="4">
        <f t="shared" si="23"/>
        <v>7.6536065493272076E-2</v>
      </c>
      <c r="AJ60" s="4">
        <f t="shared" si="24"/>
        <v>3.8297200552259767</v>
      </c>
      <c r="AK60" s="4">
        <f t="shared" si="25"/>
        <v>1.6696376897448459</v>
      </c>
      <c r="AL60" s="4">
        <f t="shared" si="26"/>
        <v>2.1705419042209257</v>
      </c>
      <c r="AM60" s="4">
        <f t="shared" si="27"/>
        <v>3.753546177131966</v>
      </c>
      <c r="AN60" s="4">
        <f t="shared" si="28"/>
        <v>7.9412092222653996E-2</v>
      </c>
      <c r="AO60" s="4">
        <f t="shared" si="29"/>
        <v>2.6236332560609839</v>
      </c>
      <c r="AP60" s="4">
        <f t="shared" si="30"/>
        <v>1.8160839863276266</v>
      </c>
      <c r="AQ60" s="4">
        <f t="shared" si="31"/>
        <v>1.3252857091737837</v>
      </c>
      <c r="AR60" s="4">
        <f t="shared" si="32"/>
        <v>1.9515522182645668</v>
      </c>
      <c r="AS60" s="4">
        <f t="shared" si="33"/>
        <v>0.92602088320165876</v>
      </c>
      <c r="AT60" s="4">
        <f t="shared" si="34"/>
        <v>2.1496274515117193</v>
      </c>
      <c r="AU60" s="4">
        <f t="shared" si="35"/>
        <v>1.5942955290121716</v>
      </c>
      <c r="AV60" s="4">
        <f t="shared" si="220"/>
        <v>-0.78883426718340388</v>
      </c>
      <c r="AW60" s="4">
        <f t="shared" si="220"/>
        <v>-0.84171246676285705</v>
      </c>
      <c r="AY60" s="2">
        <f t="shared" si="96"/>
        <v>103.25040727744964</v>
      </c>
      <c r="AZ60" s="2">
        <f t="shared" si="147"/>
        <v>103.87477718162104</v>
      </c>
      <c r="BA60" s="2">
        <f t="shared" si="148"/>
        <v>104.56904085481305</v>
      </c>
      <c r="BB60" s="2">
        <f t="shared" si="149"/>
        <v>104.8367875393606</v>
      </c>
      <c r="BC60" s="2">
        <f t="shared" si="150"/>
        <v>106.94326136603418</v>
      </c>
      <c r="BD60" s="2">
        <f t="shared" si="151"/>
        <v>109.90062929737219</v>
      </c>
      <c r="BE60" s="2">
        <f t="shared" si="152"/>
        <v>110.55124483715666</v>
      </c>
      <c r="BF60" s="2">
        <f t="shared" si="153"/>
        <v>111.06372605449997</v>
      </c>
      <c r="BG60" s="2">
        <f t="shared" si="154"/>
        <v>112.05606876149511</v>
      </c>
      <c r="BH60" s="2">
        <f t="shared" si="155"/>
        <v>111.70904216884837</v>
      </c>
      <c r="BI60" s="2">
        <f t="shared" si="156"/>
        <v>109.65993317577218</v>
      </c>
      <c r="BJ60" s="2">
        <f t="shared" si="157"/>
        <v>107.98288385510556</v>
      </c>
      <c r="BK60" s="2">
        <f t="shared" si="158"/>
        <v>111.1247654575169</v>
      </c>
      <c r="BL60" s="2">
        <f t="shared" si="159"/>
        <v>109.48398601080558</v>
      </c>
      <c r="BM60" s="2">
        <f t="shared" si="160"/>
        <v>105.20312028971048</v>
      </c>
      <c r="BO60" s="2">
        <f t="shared" si="38"/>
        <v>103.762</v>
      </c>
      <c r="BP60" s="2">
        <f t="shared" si="39"/>
        <v>107.931</v>
      </c>
      <c r="BQ60" s="2">
        <f t="shared" si="40"/>
        <v>106.379</v>
      </c>
      <c r="BR60" s="2">
        <f t="shared" si="41"/>
        <v>107.276</v>
      </c>
      <c r="BS60" s="2">
        <f t="shared" si="42"/>
        <v>111.03400000000001</v>
      </c>
      <c r="BT60" s="2">
        <f t="shared" si="43"/>
        <v>110.172</v>
      </c>
      <c r="BU60" s="2">
        <f t="shared" si="44"/>
        <v>113.36199999999999</v>
      </c>
      <c r="BV60" s="2">
        <f t="shared" si="45"/>
        <v>113</v>
      </c>
      <c r="BW60" s="2">
        <f t="shared" si="46"/>
        <v>113.53400000000001</v>
      </c>
      <c r="BX60" s="2">
        <f t="shared" si="47"/>
        <v>113.741</v>
      </c>
      <c r="BY60" s="2">
        <f t="shared" si="48"/>
        <v>110.724</v>
      </c>
      <c r="BZ60" s="2">
        <f t="shared" si="49"/>
        <v>110.379</v>
      </c>
      <c r="CA60" s="2">
        <f t="shared" si="50"/>
        <v>112.804</v>
      </c>
      <c r="CB60" s="2">
        <f t="shared" si="51"/>
        <v>108.78</v>
      </c>
      <c r="CC60" s="2">
        <f t="shared" si="52"/>
        <v>104.39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104.91021566604128</v>
      </c>
      <c r="DL60" s="2">
        <f t="shared" si="221"/>
        <v>106.16608906882591</v>
      </c>
      <c r="DM60" s="2">
        <f t="shared" si="221"/>
        <v>106.77349206696576</v>
      </c>
      <c r="DN60" s="2">
        <f t="shared" si="221"/>
        <v>106.72900863039401</v>
      </c>
      <c r="DO60" s="2">
        <f t="shared" si="221"/>
        <v>109.21825290148448</v>
      </c>
      <c r="DP60" s="2">
        <f t="shared" si="221"/>
        <v>112.13578876244667</v>
      </c>
      <c r="DQ60" s="2">
        <f t="shared" si="221"/>
        <v>113.41120199146516</v>
      </c>
      <c r="DR60" s="2">
        <f t="shared" si="221"/>
        <v>113.21997428602694</v>
      </c>
      <c r="DS60" s="2">
        <f t="shared" si="221"/>
        <v>114.04420317686106</v>
      </c>
      <c r="DT60" s="2">
        <f t="shared" si="221"/>
        <v>113.5991189189189</v>
      </c>
      <c r="DU60" s="2">
        <f t="shared" si="221"/>
        <v>112.2198602691761</v>
      </c>
      <c r="DV60" s="2">
        <f t="shared" si="221"/>
        <v>110.35307787456446</v>
      </c>
      <c r="DW60" s="2">
        <f t="shared" si="221"/>
        <v>111.97846175730386</v>
      </c>
      <c r="DX60" s="2">
        <f t="shared" si="221"/>
        <v>109.66739266409269</v>
      </c>
      <c r="DY60" s="2">
        <f t="shared" si="221"/>
        <v>105.86133611853833</v>
      </c>
      <c r="EA60" s="2">
        <f t="shared" si="71"/>
        <v>100.04223662621072</v>
      </c>
      <c r="EB60" s="2">
        <f t="shared" si="72"/>
        <v>99.048468819316454</v>
      </c>
      <c r="EC60" s="2">
        <f t="shared" si="73"/>
        <v>99.623013572679483</v>
      </c>
      <c r="ED60" s="2">
        <f t="shared" si="74"/>
        <v>100.92611215950343</v>
      </c>
      <c r="EE60" s="2">
        <f t="shared" si="75"/>
        <v>102.45288691303138</v>
      </c>
      <c r="EF60" s="2">
        <f t="shared" si="76"/>
        <v>105.22107070507759</v>
      </c>
      <c r="EG60" s="2">
        <f t="shared" si="77"/>
        <v>104.4882460899083</v>
      </c>
      <c r="EH60" s="2">
        <f t="shared" si="78"/>
        <v>106.16193307839387</v>
      </c>
      <c r="EI60" s="2">
        <f t="shared" si="79"/>
        <v>107.6951943436049</v>
      </c>
      <c r="EJ60" s="2">
        <f t="shared" si="80"/>
        <v>107.36138864116043</v>
      </c>
      <c r="EK60" s="2">
        <f t="shared" si="81"/>
        <v>104.04868203618734</v>
      </c>
      <c r="EL60" s="2">
        <f t="shared" si="82"/>
        <v>102.97852837127843</v>
      </c>
      <c r="EM60" s="2">
        <f t="shared" si="83"/>
        <v>109.06569415057794</v>
      </c>
      <c r="EN60" s="2">
        <f t="shared" si="84"/>
        <v>109.05713125784014</v>
      </c>
      <c r="EO60" s="2">
        <f t="shared" si="85"/>
        <v>103.57356988361313</v>
      </c>
      <c r="EQ60" s="2">
        <f t="shared" si="86"/>
        <v>99.067914081770311</v>
      </c>
      <c r="ER60" s="2">
        <f t="shared" si="222"/>
        <v>99.19858509359436</v>
      </c>
      <c r="ES60" s="2">
        <f t="shared" si="222"/>
        <v>99.217611462686563</v>
      </c>
      <c r="ET60" s="2">
        <f t="shared" si="222"/>
        <v>100.76264215025354</v>
      </c>
      <c r="EU60" s="2">
        <f t="shared" si="222"/>
        <v>100.59362961959894</v>
      </c>
      <c r="EV60" s="2">
        <f t="shared" si="222"/>
        <v>106.30147223303696</v>
      </c>
      <c r="EW60" s="2">
        <f t="shared" si="222"/>
        <v>105.65868203298852</v>
      </c>
      <c r="EX60" s="2">
        <f t="shared" si="222"/>
        <v>106.4758369984074</v>
      </c>
      <c r="EY60" s="2">
        <f t="shared" si="222"/>
        <v>107.89368046488022</v>
      </c>
      <c r="EZ60" s="2">
        <f t="shared" si="222"/>
        <v>107.0965727300073</v>
      </c>
      <c r="FA60" s="2">
        <f t="shared" si="222"/>
        <v>106.26257781470295</v>
      </c>
      <c r="FB60" s="2">
        <f t="shared" si="222"/>
        <v>103.97778576493388</v>
      </c>
      <c r="FC60" s="2">
        <f t="shared" si="222"/>
        <v>107.90896172387792</v>
      </c>
      <c r="FD60" s="2">
        <f t="shared" si="222"/>
        <v>108.86250883977172</v>
      </c>
      <c r="FE60" s="2">
        <f t="shared" si="222"/>
        <v>106.61637128212692</v>
      </c>
      <c r="FG60" s="2">
        <f t="shared" si="88"/>
        <v>0.34095580405630793</v>
      </c>
      <c r="FH60" s="2">
        <f t="shared" si="223"/>
        <v>0.32192217811668394</v>
      </c>
      <c r="FI60" s="2">
        <f t="shared" si="223"/>
        <v>0.30829129461990118</v>
      </c>
      <c r="FJ60" s="2">
        <f t="shared" si="223"/>
        <v>0.32608044067112679</v>
      </c>
      <c r="FK60" s="2">
        <f t="shared" si="223"/>
        <v>0.33625311686769555</v>
      </c>
      <c r="FL60" s="2">
        <f t="shared" si="223"/>
        <v>0.32325605715792294</v>
      </c>
      <c r="FM60" s="2">
        <f t="shared" si="223"/>
        <v>0.32052465732065516</v>
      </c>
      <c r="FN60" s="2">
        <f t="shared" si="223"/>
        <v>0.30550516146204837</v>
      </c>
      <c r="FO60" s="2">
        <f t="shared" si="223"/>
        <v>0.31314315241308172</v>
      </c>
      <c r="FP60" s="2">
        <f t="shared" si="223"/>
        <v>0.30300426268002456</v>
      </c>
      <c r="FQ60" s="2">
        <f t="shared" si="223"/>
        <v>0.31330219934876979</v>
      </c>
      <c r="FR60" s="2">
        <f t="shared" si="223"/>
        <v>0.32140796577500519</v>
      </c>
      <c r="FS60" s="2">
        <f t="shared" si="223"/>
        <v>0.2930718435313151</v>
      </c>
      <c r="FT60" s="2">
        <f t="shared" si="223"/>
        <v>0.30052492333490366</v>
      </c>
      <c r="FU60" s="2">
        <f t="shared" si="223"/>
        <v>0.2877647464949038</v>
      </c>
      <c r="FW60" s="2">
        <f t="shared" si="112"/>
        <v>4.3805757350465576E-5</v>
      </c>
      <c r="FX60" s="2">
        <f t="shared" si="164"/>
        <v>5.280256694619782E-5</v>
      </c>
      <c r="FY60" s="2">
        <f t="shared" si="165"/>
        <v>5.1652413549263769E-5</v>
      </c>
      <c r="FZ60" s="2">
        <f t="shared" si="166"/>
        <v>6.1495295181317587E-5</v>
      </c>
      <c r="GA60" s="2">
        <f t="shared" si="167"/>
        <v>6.2463158082284542E-5</v>
      </c>
      <c r="GB60" s="2">
        <f t="shared" si="168"/>
        <v>6.0191056447318066E-5</v>
      </c>
      <c r="GC60" s="2">
        <f t="shared" si="169"/>
        <v>6.0001852949289856E-5</v>
      </c>
      <c r="GD60" s="2">
        <f t="shared" si="170"/>
        <v>6.3035902051405328E-5</v>
      </c>
      <c r="GE60" s="2">
        <f t="shared" si="171"/>
        <v>7.166938574353959E-5</v>
      </c>
      <c r="GF60" s="2">
        <f t="shared" si="172"/>
        <v>6.7543001446350174E-5</v>
      </c>
      <c r="GG60" s="2">
        <f t="shared" si="173"/>
        <v>5.4663034922226611E-5</v>
      </c>
      <c r="GH60" s="2">
        <f t="shared" si="174"/>
        <v>4.4968293065708386E-5</v>
      </c>
      <c r="GI60" s="2">
        <f t="shared" si="175"/>
        <v>3.9877420597377731E-5</v>
      </c>
      <c r="GJ60" s="2">
        <f t="shared" si="176"/>
        <v>4.0544963402020083E-5</v>
      </c>
      <c r="GK60" s="2">
        <f t="shared" si="177"/>
        <v>4.0305556929765646E-5</v>
      </c>
      <c r="GM60" s="86">
        <f t="shared" si="113"/>
        <v>6.1960083268536499E-4</v>
      </c>
      <c r="GN60" s="86">
        <f t="shared" si="178"/>
        <v>2.7468520099799938E-4</v>
      </c>
      <c r="GO60" s="86">
        <f t="shared" si="179"/>
        <v>1.6399735107786004E-4</v>
      </c>
      <c r="GP60" s="86">
        <f t="shared" si="180"/>
        <v>3.4448340400964185E-4</v>
      </c>
      <c r="GQ60" s="86">
        <f t="shared" si="181"/>
        <v>4.4205487223661312E-4</v>
      </c>
      <c r="GR60" s="86">
        <f t="shared" si="182"/>
        <v>2.4368249113698978E-4</v>
      </c>
      <c r="GS60" s="86">
        <f t="shared" si="183"/>
        <v>2.369809318569458E-4</v>
      </c>
      <c r="GT60" s="86">
        <f t="shared" si="184"/>
        <v>1.501034960122699E-4</v>
      </c>
      <c r="GU60" s="86">
        <f t="shared" si="185"/>
        <v>1.9576838103789319E-4</v>
      </c>
      <c r="GV60" s="86">
        <f t="shared" si="186"/>
        <v>1.0441556221787308E-4</v>
      </c>
      <c r="GW60" s="86">
        <f t="shared" si="187"/>
        <v>1.8227454659011015E-4</v>
      </c>
      <c r="GX60" s="86">
        <f t="shared" si="188"/>
        <v>3.4693113981374785E-4</v>
      </c>
      <c r="GY60" s="86">
        <f t="shared" si="189"/>
        <v>1.0672552576265317E-4</v>
      </c>
      <c r="GZ60" s="86">
        <f t="shared" si="190"/>
        <v>1.143470083064063E-4</v>
      </c>
      <c r="HA60" s="86">
        <f t="shared" si="191"/>
        <v>4.1447072018885862E-5</v>
      </c>
      <c r="HC60" s="86">
        <f t="shared" si="145"/>
        <v>1.712807768717436E-12</v>
      </c>
      <c r="HD60" s="86">
        <f t="shared" si="192"/>
        <v>6.3279432535771224E-12</v>
      </c>
      <c r="HE60" s="86">
        <f t="shared" si="193"/>
        <v>7.6596717284735722E-14</v>
      </c>
      <c r="HF60" s="86">
        <f t="shared" si="194"/>
        <v>2.0954490792376885E-14</v>
      </c>
      <c r="HG60" s="86">
        <f t="shared" si="195"/>
        <v>7.2926959301261739E-15</v>
      </c>
      <c r="HH60" s="86">
        <f t="shared" si="196"/>
        <v>3.3161691673912521E-15</v>
      </c>
      <c r="HI60" s="86">
        <f t="shared" si="197"/>
        <v>7.1831171936794346E-15</v>
      </c>
      <c r="HJ60" s="86">
        <f t="shared" si="198"/>
        <v>3.3347034661681863E-15</v>
      </c>
      <c r="HK60" s="86">
        <f t="shared" si="199"/>
        <v>7.1531815828998429E-15</v>
      </c>
      <c r="HL60" s="86">
        <f t="shared" si="200"/>
        <v>1.5655733325357777E-14</v>
      </c>
      <c r="HM60" s="86">
        <f t="shared" si="201"/>
        <v>2.8310499263607211E-14</v>
      </c>
      <c r="HN60" s="86">
        <f t="shared" si="202"/>
        <v>4.3214367387056366E-14</v>
      </c>
      <c r="HO60" s="86">
        <f t="shared" si="203"/>
        <v>7.8870996186708611E-16</v>
      </c>
      <c r="HP60" s="86">
        <f t="shared" si="204"/>
        <v>2.7928702735872664E-16</v>
      </c>
      <c r="HQ60" s="86">
        <f t="shared" si="205"/>
        <v>7.8675686165640168E-18</v>
      </c>
      <c r="HS60" s="86">
        <f t="shared" si="114"/>
        <v>2.855527061202846E-86</v>
      </c>
      <c r="HT60" s="86">
        <f t="shared" si="206"/>
        <v>1.0415902425358406E-81</v>
      </c>
      <c r="HU60" s="86">
        <f t="shared" si="207"/>
        <v>5.3060242372662968E-96</v>
      </c>
      <c r="HV60" s="86">
        <f t="shared" si="208"/>
        <v>4.0142027626683724E-98</v>
      </c>
      <c r="HW60" s="86">
        <f t="shared" si="209"/>
        <v>1.2452415687871525E-103</v>
      </c>
      <c r="HX60" s="86">
        <f t="shared" si="210"/>
        <v>8.4661468478007362E-108</v>
      </c>
      <c r="HY60" s="86">
        <f t="shared" si="211"/>
        <v>3.0822877437953984E-105</v>
      </c>
      <c r="HZ60" s="86">
        <f t="shared" si="212"/>
        <v>4.0333685129528869E-105</v>
      </c>
      <c r="IA60" s="86">
        <f t="shared" si="213"/>
        <v>6.9271684622354012E-103</v>
      </c>
      <c r="IB60" s="86">
        <f t="shared" si="214"/>
        <v>6.3592739509687864E-102</v>
      </c>
      <c r="IC60" s="86">
        <f t="shared" si="215"/>
        <v>2.1714253883366761E-100</v>
      </c>
      <c r="ID60" s="86">
        <f t="shared" si="216"/>
        <v>3.0041431384614278E-97</v>
      </c>
      <c r="IE60" s="86">
        <f t="shared" si="217"/>
        <v>6.4098632971122284E-110</v>
      </c>
      <c r="IF60" s="86">
        <f t="shared" si="218"/>
        <v>9.5338375839514171E-44</v>
      </c>
      <c r="IG60" s="86">
        <f t="shared" si="219"/>
        <v>1.3533314770842405E-31</v>
      </c>
      <c r="II60" s="86">
        <f t="shared" si="115"/>
        <v>2.3849317460744682E-231</v>
      </c>
      <c r="IJ60" s="86">
        <f t="shared" si="116"/>
        <v>9.5396282520263494E-219</v>
      </c>
      <c r="IK60" s="86">
        <f t="shared" si="117"/>
        <v>1.436579462898385E-257</v>
      </c>
      <c r="IL60" s="86">
        <f t="shared" si="118"/>
        <v>5.365607233311598E-265</v>
      </c>
      <c r="IM60" s="86">
        <f t="shared" si="119"/>
        <v>7.4066809754837934E-281</v>
      </c>
      <c r="IN60" s="86">
        <f t="shared" si="120"/>
        <v>4.6442724611557614E-291</v>
      </c>
      <c r="IO60" s="86">
        <f t="shared" si="121"/>
        <v>9.9718632430966888E-282</v>
      </c>
      <c r="IP60" s="86">
        <f t="shared" si="122"/>
        <v>1.6606410240272908E-280</v>
      </c>
      <c r="IQ60" s="86">
        <f t="shared" si="123"/>
        <v>1.9687966778991656E-271</v>
      </c>
      <c r="IR60" s="86">
        <f t="shared" si="124"/>
        <v>2.0715222204067181E-270</v>
      </c>
      <c r="IS60" s="86">
        <f t="shared" si="125"/>
        <v>2.5402314254818882E-270</v>
      </c>
      <c r="IT60" s="86">
        <f t="shared" si="126"/>
        <v>5.5350250525655751E-257</v>
      </c>
      <c r="IU60" s="86">
        <f t="shared" si="127"/>
        <v>8.8346531071785167E-294</v>
      </c>
      <c r="IV60" s="86">
        <f t="shared" si="128"/>
        <v>2.2700516029125741E-178</v>
      </c>
      <c r="IW60" s="86">
        <f t="shared" si="129"/>
        <v>4.1025635537244772E-138</v>
      </c>
      <c r="IY60" s="86">
        <f t="shared" si="130"/>
        <v>6.1960083439817272E-4</v>
      </c>
      <c r="IZ60" s="86">
        <f t="shared" si="131"/>
        <v>2.7468520732594265E-4</v>
      </c>
      <c r="JA60" s="86">
        <f t="shared" si="132"/>
        <v>1.6399735115445676E-4</v>
      </c>
      <c r="JB60" s="86">
        <f t="shared" si="133"/>
        <v>3.4448340403059633E-4</v>
      </c>
      <c r="JC60" s="86">
        <f t="shared" si="134"/>
        <v>4.4205487224390579E-4</v>
      </c>
      <c r="JD60" s="86">
        <f t="shared" si="135"/>
        <v>2.4368249114030594E-4</v>
      </c>
      <c r="JE60" s="86">
        <f t="shared" si="136"/>
        <v>2.3698093186412891E-4</v>
      </c>
      <c r="JF60" s="86">
        <f t="shared" si="137"/>
        <v>1.501034960156046E-4</v>
      </c>
      <c r="JG60" s="86">
        <f t="shared" si="138"/>
        <v>1.9576838104504637E-4</v>
      </c>
      <c r="JH60" s="86">
        <f t="shared" si="139"/>
        <v>1.0441556223352881E-4</v>
      </c>
      <c r="JI60" s="86">
        <f t="shared" si="140"/>
        <v>1.8227454661842065E-4</v>
      </c>
      <c r="JJ60" s="86">
        <f t="shared" si="141"/>
        <v>3.469311398569622E-4</v>
      </c>
      <c r="JK60" s="86">
        <f t="shared" si="142"/>
        <v>1.0672552576344189E-4</v>
      </c>
      <c r="JL60" s="86">
        <f t="shared" si="143"/>
        <v>1.1434700830668559E-4</v>
      </c>
      <c r="JM60" s="86">
        <f t="shared" si="144"/>
        <v>4.1447072018893729E-5</v>
      </c>
    </row>
    <row r="61" spans="2:273" x14ac:dyDescent="0.25">
      <c r="B61" s="2">
        <v>34</v>
      </c>
      <c r="C61" s="37">
        <v>106.60299999999999</v>
      </c>
      <c r="D61" s="37">
        <v>106.121</v>
      </c>
      <c r="E61" s="37">
        <v>109.414</v>
      </c>
      <c r="F61" s="37">
        <v>107.5</v>
      </c>
      <c r="G61" s="37">
        <v>113.19</v>
      </c>
      <c r="H61" s="37">
        <v>112.03400000000001</v>
      </c>
      <c r="I61" s="37">
        <v>112.79300000000001</v>
      </c>
      <c r="J61" s="37">
        <v>113.53400000000001</v>
      </c>
      <c r="K61" s="37">
        <v>114.086</v>
      </c>
      <c r="L61" s="37">
        <v>113.05200000000001</v>
      </c>
      <c r="M61" s="37">
        <v>111.483</v>
      </c>
      <c r="N61" s="37">
        <v>110.879</v>
      </c>
      <c r="O61" s="37">
        <v>111.179</v>
      </c>
      <c r="P61" s="37">
        <v>110.678</v>
      </c>
      <c r="Q61" s="37">
        <v>104.64400000000001</v>
      </c>
      <c r="S61" s="4">
        <f t="shared" si="8"/>
        <v>103.82664802435518</v>
      </c>
      <c r="T61" s="4">
        <f t="shared" si="9"/>
        <v>104.14901137118437</v>
      </c>
      <c r="U61" s="4">
        <f t="shared" si="10"/>
        <v>104.71620736092753</v>
      </c>
      <c r="V61" s="4">
        <f t="shared" si="11"/>
        <v>105.2176790802524</v>
      </c>
      <c r="W61" s="4">
        <f t="shared" si="12"/>
        <v>107.40651488171517</v>
      </c>
      <c r="X61" s="4">
        <f t="shared" si="13"/>
        <v>110.15861295816164</v>
      </c>
      <c r="Y61" s="4">
        <f t="shared" si="14"/>
        <v>110.77377386356061</v>
      </c>
      <c r="Z61" s="4">
        <f t="shared" si="15"/>
        <v>111.1941153265378</v>
      </c>
      <c r="AA61" s="4">
        <f t="shared" si="16"/>
        <v>112.26683377774772</v>
      </c>
      <c r="AB61" s="4">
        <f t="shared" si="17"/>
        <v>111.82297563798906</v>
      </c>
      <c r="AC61" s="4">
        <f t="shared" si="18"/>
        <v>109.82023519253595</v>
      </c>
      <c r="AD61" s="4">
        <f t="shared" si="19"/>
        <v>108.26492293981447</v>
      </c>
      <c r="AE61" s="4">
        <f t="shared" si="20"/>
        <v>111.29047945413917</v>
      </c>
      <c r="AF61" s="4">
        <f t="shared" si="21"/>
        <v>109.66671984319797</v>
      </c>
      <c r="AG61" s="4">
        <f t="shared" si="22"/>
        <v>105.28311030143996</v>
      </c>
      <c r="AI61" s="4">
        <f t="shared" si="23"/>
        <v>2.7763519756448147</v>
      </c>
      <c r="AJ61" s="4">
        <f t="shared" si="24"/>
        <v>1.9719886288156232</v>
      </c>
      <c r="AK61" s="4">
        <f t="shared" si="25"/>
        <v>4.6977926390724747</v>
      </c>
      <c r="AL61" s="4">
        <f t="shared" si="26"/>
        <v>2.2823209197476046</v>
      </c>
      <c r="AM61" s="4">
        <f t="shared" si="27"/>
        <v>5.7834851182848297</v>
      </c>
      <c r="AN61" s="4">
        <f t="shared" si="28"/>
        <v>1.8753870418383656</v>
      </c>
      <c r="AO61" s="4">
        <f t="shared" si="29"/>
        <v>2.0192261364394</v>
      </c>
      <c r="AP61" s="4">
        <f t="shared" si="30"/>
        <v>2.3398846734622083</v>
      </c>
      <c r="AQ61" s="4">
        <f t="shared" si="31"/>
        <v>1.819166222252278</v>
      </c>
      <c r="AR61" s="4">
        <f t="shared" si="32"/>
        <v>1.2290243620109464</v>
      </c>
      <c r="AS61" s="4">
        <f t="shared" si="33"/>
        <v>1.6627648074640575</v>
      </c>
      <c r="AT61" s="4">
        <f t="shared" si="34"/>
        <v>2.6140770601855365</v>
      </c>
      <c r="AU61" s="4">
        <f t="shared" si="35"/>
        <v>-0.11147945413917171</v>
      </c>
      <c r="AV61" s="4">
        <f t="shared" si="220"/>
        <v>1.0112801568020302</v>
      </c>
      <c r="AW61" s="4">
        <f t="shared" si="220"/>
        <v>-0.63911030143995617</v>
      </c>
      <c r="AY61" s="2">
        <f t="shared" si="96"/>
        <v>103.15573909984532</v>
      </c>
      <c r="AZ61" s="2">
        <f t="shared" si="147"/>
        <v>103.77482186569439</v>
      </c>
      <c r="BA61" s="2">
        <f t="shared" si="148"/>
        <v>104.47671750832124</v>
      </c>
      <c r="BB61" s="2">
        <f t="shared" si="149"/>
        <v>104.78315930288174</v>
      </c>
      <c r="BC61" s="2">
        <f t="shared" si="150"/>
        <v>106.86542301406143</v>
      </c>
      <c r="BD61" s="2">
        <f t="shared" si="151"/>
        <v>109.83445964457707</v>
      </c>
      <c r="BE61" s="2">
        <f t="shared" si="152"/>
        <v>110.45919005387309</v>
      </c>
      <c r="BF61" s="2">
        <f t="shared" si="153"/>
        <v>110.98820519381393</v>
      </c>
      <c r="BG61" s="2">
        <f t="shared" si="154"/>
        <v>112.00894130136064</v>
      </c>
      <c r="BH61" s="2">
        <f t="shared" si="155"/>
        <v>111.6793081334184</v>
      </c>
      <c r="BI61" s="2">
        <f t="shared" si="156"/>
        <v>109.58450893973679</v>
      </c>
      <c r="BJ61" s="2">
        <f t="shared" si="157"/>
        <v>107.87201709684321</v>
      </c>
      <c r="BK61" s="2">
        <f t="shared" si="158"/>
        <v>111.14371912260557</v>
      </c>
      <c r="BL61" s="2">
        <f t="shared" si="159"/>
        <v>109.51814848238504</v>
      </c>
      <c r="BM61" s="2">
        <f t="shared" si="160"/>
        <v>105.228173276001</v>
      </c>
      <c r="BO61" s="2">
        <f t="shared" si="38"/>
        <v>106.60299999999999</v>
      </c>
      <c r="BP61" s="2">
        <f t="shared" si="39"/>
        <v>106.121</v>
      </c>
      <c r="BQ61" s="2">
        <f t="shared" si="40"/>
        <v>109.414</v>
      </c>
      <c r="BR61" s="2">
        <f t="shared" si="41"/>
        <v>107.5</v>
      </c>
      <c r="BS61" s="2">
        <f t="shared" si="42"/>
        <v>113.19</v>
      </c>
      <c r="BT61" s="2">
        <f t="shared" si="43"/>
        <v>112.03400000000001</v>
      </c>
      <c r="BU61" s="2">
        <f t="shared" si="44"/>
        <v>112.79300000000001</v>
      </c>
      <c r="BV61" s="2">
        <f t="shared" si="45"/>
        <v>113.53400000000001</v>
      </c>
      <c r="BW61" s="2">
        <f t="shared" si="46"/>
        <v>114.086</v>
      </c>
      <c r="BX61" s="2">
        <f t="shared" si="47"/>
        <v>113.05200000000001</v>
      </c>
      <c r="BY61" s="2">
        <f t="shared" si="48"/>
        <v>111.483</v>
      </c>
      <c r="BZ61" s="2">
        <f t="shared" si="49"/>
        <v>110.879</v>
      </c>
      <c r="CA61" s="2">
        <f t="shared" si="50"/>
        <v>111.179</v>
      </c>
      <c r="CB61" s="2">
        <f t="shared" si="51"/>
        <v>110.678</v>
      </c>
      <c r="CC61" s="2">
        <f t="shared" si="52"/>
        <v>104.64400000000001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104.98364090056286</v>
      </c>
      <c r="DL61" s="2">
        <f t="shared" si="221"/>
        <v>106.28874898785425</v>
      </c>
      <c r="DM61" s="2">
        <f t="shared" si="221"/>
        <v>106.90496750191488</v>
      </c>
      <c r="DN61" s="2">
        <f t="shared" si="221"/>
        <v>106.90126332082554</v>
      </c>
      <c r="DO61" s="2">
        <f t="shared" si="221"/>
        <v>109.39391929824562</v>
      </c>
      <c r="DP61" s="2">
        <f t="shared" si="221"/>
        <v>112.32258036984354</v>
      </c>
      <c r="DQ61" s="2">
        <f t="shared" si="221"/>
        <v>113.59896728307255</v>
      </c>
      <c r="DR61" s="2">
        <f t="shared" si="221"/>
        <v>113.37548812780395</v>
      </c>
      <c r="DS61" s="2">
        <f t="shared" si="221"/>
        <v>114.22928307254622</v>
      </c>
      <c r="DT61" s="2">
        <f t="shared" si="221"/>
        <v>113.79956126126125</v>
      </c>
      <c r="DU61" s="2">
        <f t="shared" si="221"/>
        <v>112.40127803917281</v>
      </c>
      <c r="DV61" s="2">
        <f t="shared" si="221"/>
        <v>110.46026585365854</v>
      </c>
      <c r="DW61" s="2">
        <f t="shared" si="221"/>
        <v>112.15906992012256</v>
      </c>
      <c r="DX61" s="2">
        <f t="shared" si="221"/>
        <v>109.79859189189192</v>
      </c>
      <c r="DY61" s="2">
        <f t="shared" si="221"/>
        <v>106.00389928698753</v>
      </c>
      <c r="EA61" s="2">
        <f t="shared" si="71"/>
        <v>99.933541619031075</v>
      </c>
      <c r="EB61" s="2">
        <f t="shared" si="72"/>
        <v>98.945528697705726</v>
      </c>
      <c r="EC61" s="2">
        <f t="shared" si="73"/>
        <v>99.50794220665496</v>
      </c>
      <c r="ED61" s="2">
        <f t="shared" si="74"/>
        <v>100.79082235985258</v>
      </c>
      <c r="EE61" s="2">
        <f t="shared" si="75"/>
        <v>102.31381335093079</v>
      </c>
      <c r="EF61" s="2">
        <f t="shared" si="76"/>
        <v>105.08364792159956</v>
      </c>
      <c r="EG61" s="2">
        <f t="shared" si="77"/>
        <v>104.38865467466132</v>
      </c>
      <c r="EH61" s="2">
        <f t="shared" si="78"/>
        <v>106.0387189292543</v>
      </c>
      <c r="EI61" s="2">
        <f t="shared" si="79"/>
        <v>107.56725740818911</v>
      </c>
      <c r="EJ61" s="2">
        <f t="shared" si="80"/>
        <v>107.23132369622779</v>
      </c>
      <c r="EK61" s="2">
        <f t="shared" si="81"/>
        <v>103.95353301012899</v>
      </c>
      <c r="EL61" s="2">
        <f t="shared" si="82"/>
        <v>102.88810350262695</v>
      </c>
      <c r="EM61" s="2">
        <f t="shared" si="83"/>
        <v>108.91021740564935</v>
      </c>
      <c r="EN61" s="2">
        <f t="shared" si="84"/>
        <v>108.92287360778502</v>
      </c>
      <c r="EO61" s="2">
        <f t="shared" si="85"/>
        <v>103.47670939334637</v>
      </c>
      <c r="EQ61" s="2">
        <f t="shared" si="86"/>
        <v>98.974196316208079</v>
      </c>
      <c r="ER61" s="2">
        <f t="shared" si="222"/>
        <v>99.093113750071552</v>
      </c>
      <c r="ES61" s="2">
        <f t="shared" si="222"/>
        <v>99.108810794675264</v>
      </c>
      <c r="ET61" s="2">
        <f t="shared" si="222"/>
        <v>100.62974262435941</v>
      </c>
      <c r="EU61" s="2">
        <f t="shared" si="222"/>
        <v>100.48391300201992</v>
      </c>
      <c r="EV61" s="2">
        <f t="shared" si="222"/>
        <v>106.14699791293025</v>
      </c>
      <c r="EW61" s="2">
        <f t="shared" si="222"/>
        <v>105.54042628102462</v>
      </c>
      <c r="EX61" s="2">
        <f t="shared" si="222"/>
        <v>106.34773186772009</v>
      </c>
      <c r="EY61" s="2">
        <f t="shared" si="222"/>
        <v>107.76266479092646</v>
      </c>
      <c r="EZ61" s="2">
        <f t="shared" si="222"/>
        <v>106.97073563662927</v>
      </c>
      <c r="FA61" s="2">
        <f t="shared" si="222"/>
        <v>106.1326365171882</v>
      </c>
      <c r="FB61" s="2">
        <f t="shared" si="222"/>
        <v>103.87213379449442</v>
      </c>
      <c r="FC61" s="2">
        <f t="shared" si="222"/>
        <v>107.77044650292098</v>
      </c>
      <c r="FD61" s="2">
        <f t="shared" si="222"/>
        <v>108.73097300903663</v>
      </c>
      <c r="FE61" s="2">
        <f t="shared" si="222"/>
        <v>106.47271241150568</v>
      </c>
      <c r="FG61" s="2">
        <f t="shared" si="88"/>
        <v>0.36194451231240343</v>
      </c>
      <c r="FH61" s="2">
        <f t="shared" si="223"/>
        <v>0.3423478484229272</v>
      </c>
      <c r="FI61" s="2">
        <f t="shared" si="223"/>
        <v>0.32827079693202371</v>
      </c>
      <c r="FJ61" s="2">
        <f t="shared" si="223"/>
        <v>0.3466350743279672</v>
      </c>
      <c r="FK61" s="2">
        <f t="shared" si="223"/>
        <v>0.35710919791462181</v>
      </c>
      <c r="FL61" s="2">
        <f t="shared" si="223"/>
        <v>0.3437234594760869</v>
      </c>
      <c r="FM61" s="2">
        <f t="shared" si="223"/>
        <v>0.34090623610111098</v>
      </c>
      <c r="FN61" s="2">
        <f t="shared" si="223"/>
        <v>0.32538904079624204</v>
      </c>
      <c r="FO61" s="2">
        <f t="shared" si="223"/>
        <v>0.33328558591969304</v>
      </c>
      <c r="FP61" s="2">
        <f t="shared" si="223"/>
        <v>0.32280102660310334</v>
      </c>
      <c r="FQ61" s="2">
        <f t="shared" si="223"/>
        <v>0.33344989670144426</v>
      </c>
      <c r="FR61" s="2">
        <f t="shared" si="223"/>
        <v>0.34181745661998653</v>
      </c>
      <c r="FS61" s="2">
        <f t="shared" si="223"/>
        <v>0.31251063476092283</v>
      </c>
      <c r="FT61" s="2">
        <f t="shared" si="223"/>
        <v>0.32023412479617175</v>
      </c>
      <c r="FU61" s="2">
        <f t="shared" si="223"/>
        <v>0.30700439973808374</v>
      </c>
      <c r="FW61" s="2">
        <f t="shared" si="112"/>
        <v>4.8031854803274986E-5</v>
      </c>
      <c r="FX61" s="2">
        <f t="shared" si="164"/>
        <v>5.7896568414616065E-5</v>
      </c>
      <c r="FY61" s="2">
        <f t="shared" si="165"/>
        <v>5.6635463001641213E-5</v>
      </c>
      <c r="FZ61" s="2">
        <f t="shared" si="166"/>
        <v>6.7427850285292157E-5</v>
      </c>
      <c r="GA61" s="2">
        <f t="shared" si="167"/>
        <v>6.8489078161490587E-5</v>
      </c>
      <c r="GB61" s="2">
        <f t="shared" si="168"/>
        <v>6.5997797739876285E-5</v>
      </c>
      <c r="GC61" s="2">
        <f t="shared" si="169"/>
        <v>6.5790342635309819E-5</v>
      </c>
      <c r="GD61" s="2">
        <f t="shared" si="170"/>
        <v>6.9117071831882167E-5</v>
      </c>
      <c r="GE61" s="2">
        <f t="shared" si="171"/>
        <v>7.8583375431419503E-5</v>
      </c>
      <c r="GF61" s="2">
        <f t="shared" si="172"/>
        <v>7.4058945788280919E-5</v>
      </c>
      <c r="GG61" s="2">
        <f t="shared" si="173"/>
        <v>5.9936509834608501E-5</v>
      </c>
      <c r="GH61" s="2">
        <f t="shared" si="174"/>
        <v>4.9306538949889056E-5</v>
      </c>
      <c r="GI61" s="2">
        <f t="shared" si="175"/>
        <v>4.3724553981909056E-5</v>
      </c>
      <c r="GJ61" s="2">
        <f t="shared" si="176"/>
        <v>4.4456494433049905E-5</v>
      </c>
      <c r="GK61" s="2">
        <f t="shared" si="177"/>
        <v>4.4193992503808382E-5</v>
      </c>
      <c r="GM61" s="86">
        <f t="shared" si="113"/>
        <v>9.8804639111307402E-4</v>
      </c>
      <c r="GN61" s="86">
        <f t="shared" si="178"/>
        <v>4.6987711257028393E-4</v>
      </c>
      <c r="GO61" s="86">
        <f t="shared" si="179"/>
        <v>2.8981070556164887E-4</v>
      </c>
      <c r="GP61" s="86">
        <f t="shared" si="180"/>
        <v>5.7659694110799402E-4</v>
      </c>
      <c r="GQ61" s="86">
        <f t="shared" si="181"/>
        <v>7.3459443482611325E-4</v>
      </c>
      <c r="GR61" s="86">
        <f t="shared" si="182"/>
        <v>4.2651749305684054E-4</v>
      </c>
      <c r="GS61" s="86">
        <f t="shared" si="183"/>
        <v>4.1276393612131509E-4</v>
      </c>
      <c r="GT61" s="86">
        <f t="shared" si="184"/>
        <v>2.6623180118064561E-4</v>
      </c>
      <c r="GU61" s="86">
        <f t="shared" si="185"/>
        <v>3.4249024436501524E-4</v>
      </c>
      <c r="GV61" s="86">
        <f t="shared" si="186"/>
        <v>1.933836545246801E-4</v>
      </c>
      <c r="GW61" s="86">
        <f t="shared" si="187"/>
        <v>3.2243448958305029E-4</v>
      </c>
      <c r="GX61" s="86">
        <f t="shared" si="188"/>
        <v>5.7173892368181172E-4</v>
      </c>
      <c r="GY61" s="86">
        <f t="shared" si="189"/>
        <v>1.9074704127005775E-4</v>
      </c>
      <c r="GZ61" s="86">
        <f t="shared" si="190"/>
        <v>2.0734817186372268E-4</v>
      </c>
      <c r="HA61" s="86">
        <f t="shared" si="191"/>
        <v>8.2599796795403284E-5</v>
      </c>
      <c r="HC61" s="86">
        <f t="shared" si="145"/>
        <v>4.9679140932923103E-12</v>
      </c>
      <c r="HD61" s="86">
        <f t="shared" si="192"/>
        <v>1.7692552080847159E-11</v>
      </c>
      <c r="HE61" s="86">
        <f t="shared" si="193"/>
        <v>2.5642180199841339E-13</v>
      </c>
      <c r="HF61" s="86">
        <f t="shared" si="194"/>
        <v>7.497718287335826E-14</v>
      </c>
      <c r="HG61" s="86">
        <f t="shared" si="195"/>
        <v>2.7769806437848008E-14</v>
      </c>
      <c r="HH61" s="86">
        <f t="shared" si="196"/>
        <v>1.308760970063809E-14</v>
      </c>
      <c r="HI61" s="86">
        <f t="shared" si="197"/>
        <v>2.7268087945430475E-14</v>
      </c>
      <c r="HJ61" s="86">
        <f t="shared" si="198"/>
        <v>1.2915768618353857E-14</v>
      </c>
      <c r="HK61" s="86">
        <f t="shared" si="199"/>
        <v>2.7145692275926662E-14</v>
      </c>
      <c r="HL61" s="86">
        <f t="shared" si="200"/>
        <v>5.7815779557845649E-14</v>
      </c>
      <c r="HM61" s="86">
        <f t="shared" si="201"/>
        <v>1.0040049748678626E-13</v>
      </c>
      <c r="HN61" s="86">
        <f t="shared" si="202"/>
        <v>1.4376542743263631E-13</v>
      </c>
      <c r="HO61" s="86">
        <f t="shared" si="203"/>
        <v>3.0515270470396218E-15</v>
      </c>
      <c r="HP61" s="86">
        <f t="shared" si="204"/>
        <v>1.1644972461356388E-15</v>
      </c>
      <c r="HQ61" s="86">
        <f t="shared" si="205"/>
        <v>3.9452418652273274E-17</v>
      </c>
      <c r="HS61" s="86">
        <f t="shared" si="114"/>
        <v>3.2833600696156761E-84</v>
      </c>
      <c r="HT61" s="86">
        <f t="shared" si="206"/>
        <v>1.0069299944557371E-79</v>
      </c>
      <c r="HU61" s="86">
        <f t="shared" si="207"/>
        <v>1.1471115419497972E-93</v>
      </c>
      <c r="HV61" s="86">
        <f t="shared" si="208"/>
        <v>1.0998499569896835E-95</v>
      </c>
      <c r="HW61" s="86">
        <f t="shared" si="209"/>
        <v>4.787738454054595E-101</v>
      </c>
      <c r="HX61" s="86">
        <f t="shared" si="210"/>
        <v>4.0038746913785254E-105</v>
      </c>
      <c r="HY61" s="86">
        <f t="shared" si="211"/>
        <v>1.2230638156916347E-102</v>
      </c>
      <c r="HZ61" s="86">
        <f t="shared" si="212"/>
        <v>1.6227855529121001E-102</v>
      </c>
      <c r="IA61" s="86">
        <f t="shared" si="213"/>
        <v>2.5616669771711742E-100</v>
      </c>
      <c r="IB61" s="86">
        <f t="shared" si="214"/>
        <v>2.1807013970743982E-99</v>
      </c>
      <c r="IC61" s="86">
        <f t="shared" si="215"/>
        <v>6.2817695132564554E-98</v>
      </c>
      <c r="ID61" s="86">
        <f t="shared" si="216"/>
        <v>6.2090086025797667E-95</v>
      </c>
      <c r="IE61" s="86">
        <f t="shared" si="217"/>
        <v>2.5782882287536016E-107</v>
      </c>
      <c r="IF61" s="86">
        <f t="shared" si="218"/>
        <v>9.5023206774131972E-43</v>
      </c>
      <c r="IG61" s="86">
        <f t="shared" si="219"/>
        <v>6.9479918392681663E-31</v>
      </c>
      <c r="II61" s="86">
        <f t="shared" si="115"/>
        <v>3.6791042332331329E-227</v>
      </c>
      <c r="IJ61" s="86">
        <f t="shared" si="116"/>
        <v>1.0291854308540543E-214</v>
      </c>
      <c r="IK61" s="86">
        <f t="shared" si="117"/>
        <v>7.9758320086029017E-253</v>
      </c>
      <c r="IL61" s="86">
        <f t="shared" si="118"/>
        <v>5.0041115682823978E-260</v>
      </c>
      <c r="IM61" s="86">
        <f t="shared" si="119"/>
        <v>1.4041631366805144E-275</v>
      </c>
      <c r="IN61" s="86">
        <f t="shared" si="120"/>
        <v>1.3092277672191E-285</v>
      </c>
      <c r="IO61" s="86">
        <f t="shared" si="121"/>
        <v>1.8674858198815721E-276</v>
      </c>
      <c r="IP61" s="86">
        <f t="shared" si="122"/>
        <v>3.1360683361196961E-275</v>
      </c>
      <c r="IQ61" s="86">
        <f t="shared" si="123"/>
        <v>2.9293650563687982E-266</v>
      </c>
      <c r="IR61" s="86">
        <f t="shared" si="124"/>
        <v>2.7388911164884157E-265</v>
      </c>
      <c r="IS61" s="86">
        <f t="shared" si="125"/>
        <v>2.5978429492421966E-265</v>
      </c>
      <c r="IT61" s="86">
        <f t="shared" si="126"/>
        <v>2.5790421689684115E-252</v>
      </c>
      <c r="IU61" s="86">
        <f t="shared" si="127"/>
        <v>1.6787470095704477E-288</v>
      </c>
      <c r="IV61" s="86">
        <f t="shared" si="128"/>
        <v>3.5714494029579238E-175</v>
      </c>
      <c r="IW61" s="86">
        <f t="shared" si="129"/>
        <v>1.2009046355317571E-135</v>
      </c>
      <c r="IY61" s="86">
        <f t="shared" si="130"/>
        <v>9.8804639608098812E-4</v>
      </c>
      <c r="IZ61" s="86">
        <f t="shared" si="131"/>
        <v>4.69877130262836E-4</v>
      </c>
      <c r="JA61" s="86">
        <f t="shared" si="132"/>
        <v>2.8981070581807065E-4</v>
      </c>
      <c r="JB61" s="86">
        <f t="shared" si="133"/>
        <v>5.7659694118297115E-4</v>
      </c>
      <c r="JC61" s="86">
        <f t="shared" si="134"/>
        <v>7.3459443485388303E-4</v>
      </c>
      <c r="JD61" s="86">
        <f t="shared" si="135"/>
        <v>4.2651749306992816E-4</v>
      </c>
      <c r="JE61" s="86">
        <f t="shared" si="136"/>
        <v>4.1276393614858315E-4</v>
      </c>
      <c r="JF61" s="86">
        <f t="shared" si="137"/>
        <v>2.6623180119356138E-4</v>
      </c>
      <c r="JG61" s="86">
        <f t="shared" si="138"/>
        <v>3.4249024439216095E-4</v>
      </c>
      <c r="JH61" s="86">
        <f t="shared" si="139"/>
        <v>1.9338365458249589E-4</v>
      </c>
      <c r="JI61" s="86">
        <f t="shared" si="140"/>
        <v>3.2243448968345077E-4</v>
      </c>
      <c r="JJ61" s="86">
        <f t="shared" si="141"/>
        <v>5.7173892382557715E-4</v>
      </c>
      <c r="JK61" s="86">
        <f t="shared" si="142"/>
        <v>1.9074704127310926E-4</v>
      </c>
      <c r="JL61" s="86">
        <f t="shared" si="143"/>
        <v>2.0734817186488717E-4</v>
      </c>
      <c r="JM61" s="86">
        <f t="shared" si="144"/>
        <v>8.2599796795442736E-5</v>
      </c>
    </row>
    <row r="62" spans="2:273" x14ac:dyDescent="0.25">
      <c r="B62" s="2">
        <v>35</v>
      </c>
      <c r="C62" s="37">
        <v>107.238</v>
      </c>
      <c r="D62" s="37">
        <v>106.276</v>
      </c>
      <c r="E62" s="37">
        <v>106.121</v>
      </c>
      <c r="F62" s="37">
        <v>108.931</v>
      </c>
      <c r="G62" s="37">
        <v>111.621</v>
      </c>
      <c r="H62" s="37">
        <v>112.13800000000001</v>
      </c>
      <c r="I62" s="37">
        <v>114.931</v>
      </c>
      <c r="J62" s="37">
        <v>112.20699999999999</v>
      </c>
      <c r="K62" s="37">
        <v>113.586</v>
      </c>
      <c r="L62" s="37">
        <v>114.914</v>
      </c>
      <c r="M62" s="37">
        <v>114.414</v>
      </c>
      <c r="N62" s="37">
        <v>111.259</v>
      </c>
      <c r="O62" s="37">
        <v>113.357</v>
      </c>
      <c r="P62" s="37">
        <v>109.864</v>
      </c>
      <c r="Q62" s="37">
        <v>107.932</v>
      </c>
      <c r="S62" s="4">
        <f t="shared" si="8"/>
        <v>104.06815139781332</v>
      </c>
      <c r="T62" s="4">
        <f t="shared" si="9"/>
        <v>104.26715195288615</v>
      </c>
      <c r="U62" s="4">
        <f t="shared" si="10"/>
        <v>104.76992062320355</v>
      </c>
      <c r="V62" s="4">
        <f t="shared" si="11"/>
        <v>105.40280321893275</v>
      </c>
      <c r="W62" s="4">
        <f t="shared" si="12"/>
        <v>107.6224225218628</v>
      </c>
      <c r="X62" s="4">
        <f t="shared" si="13"/>
        <v>110.28638830366081</v>
      </c>
      <c r="Y62" s="4">
        <f t="shared" si="14"/>
        <v>110.8676620182186</v>
      </c>
      <c r="Z62" s="4">
        <f t="shared" si="15"/>
        <v>111.24210241911359</v>
      </c>
      <c r="AA62" s="4">
        <f t="shared" si="16"/>
        <v>112.37164154509396</v>
      </c>
      <c r="AB62" s="4">
        <f t="shared" si="17"/>
        <v>111.8827544368975</v>
      </c>
      <c r="AC62" s="4">
        <f t="shared" si="18"/>
        <v>109.88652399152022</v>
      </c>
      <c r="AD62" s="4">
        <f t="shared" si="19"/>
        <v>108.36374747044067</v>
      </c>
      <c r="AE62" s="4">
        <f t="shared" si="20"/>
        <v>111.3955461942804</v>
      </c>
      <c r="AF62" s="4">
        <f t="shared" si="21"/>
        <v>109.79560226940214</v>
      </c>
      <c r="AG62" s="4">
        <f t="shared" si="22"/>
        <v>105.34489303966853</v>
      </c>
      <c r="AI62" s="4">
        <f t="shared" si="23"/>
        <v>3.1698486021866756</v>
      </c>
      <c r="AJ62" s="4">
        <f t="shared" si="24"/>
        <v>2.0088480471138439</v>
      </c>
      <c r="AK62" s="4">
        <f t="shared" si="25"/>
        <v>1.3510793767964486</v>
      </c>
      <c r="AL62" s="4">
        <f t="shared" si="26"/>
        <v>3.5281967810672512</v>
      </c>
      <c r="AM62" s="4">
        <f t="shared" si="27"/>
        <v>3.998577478137193</v>
      </c>
      <c r="AN62" s="4">
        <f t="shared" si="28"/>
        <v>1.8516116963391909</v>
      </c>
      <c r="AO62" s="4">
        <f t="shared" si="29"/>
        <v>4.0633379817814017</v>
      </c>
      <c r="AP62" s="4">
        <f t="shared" si="30"/>
        <v>0.96489758088640087</v>
      </c>
      <c r="AQ62" s="4">
        <f t="shared" si="31"/>
        <v>1.2143584549060336</v>
      </c>
      <c r="AR62" s="4">
        <f t="shared" si="32"/>
        <v>3.0312455631025017</v>
      </c>
      <c r="AS62" s="4">
        <f t="shared" si="33"/>
        <v>4.5274760084797805</v>
      </c>
      <c r="AT62" s="4">
        <f t="shared" si="34"/>
        <v>2.895252529559329</v>
      </c>
      <c r="AU62" s="4">
        <f t="shared" si="35"/>
        <v>1.9614538057196</v>
      </c>
      <c r="AV62" s="4">
        <f t="shared" si="220"/>
        <v>6.8397730597865802E-2</v>
      </c>
      <c r="AW62" s="4">
        <f t="shared" si="220"/>
        <v>2.587106960331468</v>
      </c>
      <c r="AY62" s="2">
        <f t="shared" si="96"/>
        <v>103.05059903883834</v>
      </c>
      <c r="AZ62" s="2">
        <f t="shared" si="147"/>
        <v>103.66109801988677</v>
      </c>
      <c r="BA62" s="2">
        <f t="shared" si="148"/>
        <v>104.36963722403233</v>
      </c>
      <c r="BB62" s="2">
        <f t="shared" si="149"/>
        <v>104.71311055092343</v>
      </c>
      <c r="BC62" s="2">
        <f t="shared" si="150"/>
        <v>106.77034479807604</v>
      </c>
      <c r="BD62" s="2">
        <f t="shared" si="151"/>
        <v>109.75050068918524</v>
      </c>
      <c r="BE62" s="2">
        <f t="shared" si="152"/>
        <v>110.34966887227132</v>
      </c>
      <c r="BF62" s="2">
        <f t="shared" si="153"/>
        <v>110.89665347482965</v>
      </c>
      <c r="BG62" s="2">
        <f t="shared" si="154"/>
        <v>111.9448253744909</v>
      </c>
      <c r="BH62" s="2">
        <f t="shared" si="155"/>
        <v>111.63195942485406</v>
      </c>
      <c r="BI62" s="2">
        <f t="shared" si="156"/>
        <v>109.49246826448623</v>
      </c>
      <c r="BJ62" s="2">
        <f t="shared" si="157"/>
        <v>107.74839863409957</v>
      </c>
      <c r="BK62" s="2">
        <f t="shared" si="158"/>
        <v>111.14715903969801</v>
      </c>
      <c r="BL62" s="2">
        <f t="shared" si="159"/>
        <v>109.54109023173136</v>
      </c>
      <c r="BM62" s="2">
        <f t="shared" si="160"/>
        <v>105.24208894908577</v>
      </c>
      <c r="BO62" s="2">
        <f t="shared" si="38"/>
        <v>107.238</v>
      </c>
      <c r="BP62" s="2">
        <f t="shared" si="39"/>
        <v>106.276</v>
      </c>
      <c r="BQ62" s="2">
        <f t="shared" si="40"/>
        <v>106.121</v>
      </c>
      <c r="BR62" s="2">
        <f t="shared" si="41"/>
        <v>108.931</v>
      </c>
      <c r="BS62" s="2">
        <f t="shared" si="42"/>
        <v>111.621</v>
      </c>
      <c r="BT62" s="2">
        <f t="shared" si="43"/>
        <v>112.13800000000001</v>
      </c>
      <c r="BU62" s="2">
        <f t="shared" si="44"/>
        <v>114.931</v>
      </c>
      <c r="BV62" s="2">
        <f t="shared" si="45"/>
        <v>112.20699999999999</v>
      </c>
      <c r="BW62" s="2">
        <f t="shared" si="46"/>
        <v>113.586</v>
      </c>
      <c r="BX62" s="2">
        <f t="shared" si="47"/>
        <v>114.914</v>
      </c>
      <c r="BY62" s="2">
        <f t="shared" si="48"/>
        <v>114.414</v>
      </c>
      <c r="BZ62" s="2">
        <f t="shared" si="49"/>
        <v>111.259</v>
      </c>
      <c r="CA62" s="2">
        <f t="shared" si="50"/>
        <v>113.357</v>
      </c>
      <c r="CB62" s="2">
        <f t="shared" si="51"/>
        <v>109.864</v>
      </c>
      <c r="CC62" s="2">
        <f t="shared" si="52"/>
        <v>107.932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105.05706613508444</v>
      </c>
      <c r="DL62" s="2">
        <f t="shared" si="221"/>
        <v>106.41140890688258</v>
      </c>
      <c r="DM62" s="2">
        <f t="shared" si="221"/>
        <v>107.03644293686399</v>
      </c>
      <c r="DN62" s="2">
        <f t="shared" si="221"/>
        <v>107.07351801125705</v>
      </c>
      <c r="DO62" s="2">
        <f t="shared" si="221"/>
        <v>109.56958569500675</v>
      </c>
      <c r="DP62" s="2">
        <f t="shared" si="221"/>
        <v>112.50937197724041</v>
      </c>
      <c r="DQ62" s="2">
        <f t="shared" si="221"/>
        <v>113.78673257467995</v>
      </c>
      <c r="DR62" s="2">
        <f t="shared" si="221"/>
        <v>113.53100196958094</v>
      </c>
      <c r="DS62" s="2">
        <f t="shared" si="221"/>
        <v>114.41436296823139</v>
      </c>
      <c r="DT62" s="2">
        <f t="shared" si="221"/>
        <v>114.00000360360359</v>
      </c>
      <c r="DU62" s="2">
        <f t="shared" si="221"/>
        <v>112.58269580916952</v>
      </c>
      <c r="DV62" s="2">
        <f t="shared" si="221"/>
        <v>110.56745383275262</v>
      </c>
      <c r="DW62" s="2">
        <f t="shared" si="221"/>
        <v>112.33967808294125</v>
      </c>
      <c r="DX62" s="2">
        <f t="shared" si="221"/>
        <v>109.92979111969115</v>
      </c>
      <c r="DY62" s="2">
        <f t="shared" si="221"/>
        <v>106.14646245543673</v>
      </c>
      <c r="EA62" s="2">
        <f t="shared" si="71"/>
        <v>99.824846611851441</v>
      </c>
      <c r="EB62" s="2">
        <f t="shared" si="72"/>
        <v>98.842588576094982</v>
      </c>
      <c r="EC62" s="2">
        <f t="shared" si="73"/>
        <v>99.392870840630451</v>
      </c>
      <c r="ED62" s="2">
        <f t="shared" si="74"/>
        <v>100.65553256020175</v>
      </c>
      <c r="EE62" s="2">
        <f t="shared" si="75"/>
        <v>102.17473978883021</v>
      </c>
      <c r="EF62" s="2">
        <f t="shared" si="76"/>
        <v>104.94622513812153</v>
      </c>
      <c r="EG62" s="2">
        <f t="shared" si="77"/>
        <v>104.28906325941435</v>
      </c>
      <c r="EH62" s="2">
        <f t="shared" si="78"/>
        <v>105.91550478011472</v>
      </c>
      <c r="EI62" s="2">
        <f t="shared" si="79"/>
        <v>107.43932047277332</v>
      </c>
      <c r="EJ62" s="2">
        <f t="shared" si="80"/>
        <v>107.10125875129513</v>
      </c>
      <c r="EK62" s="2">
        <f t="shared" si="81"/>
        <v>103.85838398407064</v>
      </c>
      <c r="EL62" s="2">
        <f t="shared" si="82"/>
        <v>102.79767863397545</v>
      </c>
      <c r="EM62" s="2">
        <f t="shared" si="83"/>
        <v>108.75474066072077</v>
      </c>
      <c r="EN62" s="2">
        <f t="shared" si="84"/>
        <v>108.7886159577299</v>
      </c>
      <c r="EO62" s="2">
        <f t="shared" si="85"/>
        <v>103.3798489030796</v>
      </c>
      <c r="EQ62" s="2">
        <f t="shared" si="86"/>
        <v>98.880478550645847</v>
      </c>
      <c r="ER62" s="2">
        <f t="shared" si="222"/>
        <v>98.987642406548744</v>
      </c>
      <c r="ES62" s="2">
        <f t="shared" si="222"/>
        <v>99.000010126663966</v>
      </c>
      <c r="ET62" s="2">
        <f t="shared" si="222"/>
        <v>100.49684309846529</v>
      </c>
      <c r="EU62" s="2">
        <f t="shared" si="222"/>
        <v>100.37419638444091</v>
      </c>
      <c r="EV62" s="2">
        <f t="shared" si="222"/>
        <v>105.99252359282353</v>
      </c>
      <c r="EW62" s="2">
        <f t="shared" si="222"/>
        <v>105.42217052906074</v>
      </c>
      <c r="EX62" s="2">
        <f t="shared" si="222"/>
        <v>106.21962673703275</v>
      </c>
      <c r="EY62" s="2">
        <f t="shared" si="222"/>
        <v>107.6316491169727</v>
      </c>
      <c r="EZ62" s="2">
        <f t="shared" si="222"/>
        <v>106.84489854325125</v>
      </c>
      <c r="FA62" s="2">
        <f t="shared" si="222"/>
        <v>106.00269521967344</v>
      </c>
      <c r="FB62" s="2">
        <f t="shared" si="222"/>
        <v>103.76648182405495</v>
      </c>
      <c r="FC62" s="2">
        <f t="shared" si="222"/>
        <v>107.63193128196403</v>
      </c>
      <c r="FD62" s="2">
        <f t="shared" si="222"/>
        <v>108.59943717830156</v>
      </c>
      <c r="FE62" s="2">
        <f t="shared" si="222"/>
        <v>106.32905354088444</v>
      </c>
      <c r="FG62" s="2">
        <f t="shared" si="88"/>
        <v>0.38347346696577272</v>
      </c>
      <c r="FH62" s="2">
        <f t="shared" si="223"/>
        <v>0.36337500100396369</v>
      </c>
      <c r="FI62" s="2">
        <f t="shared" si="223"/>
        <v>0.34889202102317857</v>
      </c>
      <c r="FJ62" s="2">
        <f t="shared" si="223"/>
        <v>0.3677782921130251</v>
      </c>
      <c r="FK62" s="2">
        <f t="shared" si="223"/>
        <v>0.37852116437919364</v>
      </c>
      <c r="FL62" s="2">
        <f t="shared" si="223"/>
        <v>0.36478823719825293</v>
      </c>
      <c r="FM62" s="2">
        <f t="shared" si="223"/>
        <v>0.36189356857167293</v>
      </c>
      <c r="FN62" s="2">
        <f t="shared" si="223"/>
        <v>0.3459224627164415</v>
      </c>
      <c r="FO62" s="2">
        <f t="shared" si="223"/>
        <v>0.35405578779089009</v>
      </c>
      <c r="FP62" s="2">
        <f t="shared" si="223"/>
        <v>0.3432542313297206</v>
      </c>
      <c r="FQ62" s="2">
        <f t="shared" si="223"/>
        <v>0.35422489796057222</v>
      </c>
      <c r="FR62" s="2">
        <f t="shared" si="223"/>
        <v>0.36283000514382185</v>
      </c>
      <c r="FS62" s="2">
        <f t="shared" si="223"/>
        <v>0.33263208590656895</v>
      </c>
      <c r="FT62" s="2">
        <f t="shared" si="223"/>
        <v>0.34060648998230791</v>
      </c>
      <c r="FU62" s="2">
        <f t="shared" si="223"/>
        <v>0.32693992147533346</v>
      </c>
      <c r="FW62" s="2">
        <f t="shared" si="112"/>
        <v>5.2665637458135687E-5</v>
      </c>
      <c r="FX62" s="2">
        <f t="shared" si="164"/>
        <v>6.3481970303311478E-5</v>
      </c>
      <c r="FY62" s="2">
        <f t="shared" si="165"/>
        <v>6.2099210994262985E-5</v>
      </c>
      <c r="FZ62" s="2">
        <f t="shared" si="166"/>
        <v>7.3932686695039234E-5</v>
      </c>
      <c r="GA62" s="2">
        <f t="shared" si="167"/>
        <v>7.5096284664096603E-5</v>
      </c>
      <c r="GB62" s="2">
        <f t="shared" si="168"/>
        <v>7.2364685444072758E-5</v>
      </c>
      <c r="GC62" s="2">
        <f t="shared" si="169"/>
        <v>7.2137218337418272E-5</v>
      </c>
      <c r="GD62" s="2">
        <f t="shared" si="170"/>
        <v>7.5784856889486442E-5</v>
      </c>
      <c r="GE62" s="2">
        <f t="shared" si="171"/>
        <v>8.6164304478119052E-5</v>
      </c>
      <c r="GF62" s="2">
        <f t="shared" si="172"/>
        <v>8.1203439081659501E-5</v>
      </c>
      <c r="GG62" s="2">
        <f t="shared" si="173"/>
        <v>6.5718696163848638E-5</v>
      </c>
      <c r="GH62" s="2">
        <f t="shared" si="174"/>
        <v>5.4063287706457481E-5</v>
      </c>
      <c r="GI62" s="2">
        <f t="shared" si="175"/>
        <v>4.7942817832097484E-5</v>
      </c>
      <c r="GJ62" s="2">
        <f t="shared" si="176"/>
        <v>4.8745367749901686E-5</v>
      </c>
      <c r="GK62" s="2">
        <f t="shared" si="177"/>
        <v>4.8457542569770627E-5</v>
      </c>
      <c r="GM62" s="86">
        <f t="shared" si="113"/>
        <v>1.5511961868537019E-3</v>
      </c>
      <c r="GN62" s="86">
        <f t="shared" si="178"/>
        <v>7.8890579089496379E-4</v>
      </c>
      <c r="GO62" s="86">
        <f t="shared" si="179"/>
        <v>5.0211260184784758E-4</v>
      </c>
      <c r="GP62" s="86">
        <f t="shared" si="180"/>
        <v>9.4821749524116926E-4</v>
      </c>
      <c r="GQ62" s="86">
        <f t="shared" si="181"/>
        <v>1.1992920669195103E-3</v>
      </c>
      <c r="GR62" s="86">
        <f t="shared" si="182"/>
        <v>7.3172837449909846E-4</v>
      </c>
      <c r="GS62" s="86">
        <f t="shared" si="183"/>
        <v>7.0497431050297156E-4</v>
      </c>
      <c r="GT62" s="86">
        <f t="shared" si="184"/>
        <v>4.6292873555768365E-4</v>
      </c>
      <c r="GU62" s="86">
        <f t="shared" si="185"/>
        <v>5.876175057220901E-4</v>
      </c>
      <c r="GV62" s="86">
        <f t="shared" si="186"/>
        <v>3.5033830682939393E-4</v>
      </c>
      <c r="GW62" s="86">
        <f t="shared" si="187"/>
        <v>5.5902070695495239E-4</v>
      </c>
      <c r="GX62" s="86">
        <f t="shared" si="188"/>
        <v>9.2670166924670692E-4</v>
      </c>
      <c r="GY62" s="86">
        <f t="shared" si="189"/>
        <v>3.3429668219038728E-4</v>
      </c>
      <c r="GZ62" s="86">
        <f t="shared" si="190"/>
        <v>3.6825997100392821E-4</v>
      </c>
      <c r="HA62" s="86">
        <f t="shared" si="191"/>
        <v>1.6052413397741298E-4</v>
      </c>
      <c r="HC62" s="86">
        <f t="shared" si="145"/>
        <v>1.4096286554618179E-11</v>
      </c>
      <c r="HD62" s="86">
        <f t="shared" si="192"/>
        <v>4.8414054259284951E-11</v>
      </c>
      <c r="HE62" s="86">
        <f t="shared" si="193"/>
        <v>8.3694304420576057E-13</v>
      </c>
      <c r="HF62" s="86">
        <f t="shared" si="194"/>
        <v>2.6111890028379179E-13</v>
      </c>
      <c r="HG62" s="86">
        <f t="shared" si="195"/>
        <v>1.027447586850021E-13</v>
      </c>
      <c r="HH62" s="86">
        <f t="shared" si="196"/>
        <v>5.0144403202858785E-14</v>
      </c>
      <c r="HI62" s="86">
        <f t="shared" si="197"/>
        <v>1.0059185506936627E-13</v>
      </c>
      <c r="HJ62" s="86">
        <f t="shared" si="198"/>
        <v>4.8604098835359355E-14</v>
      </c>
      <c r="HK62" s="86">
        <f t="shared" si="199"/>
        <v>1.0010982680791254E-13</v>
      </c>
      <c r="HL62" s="86">
        <f t="shared" si="200"/>
        <v>2.0758584384840615E-13</v>
      </c>
      <c r="HM62" s="86">
        <f t="shared" si="201"/>
        <v>3.4660206331064638E-13</v>
      </c>
      <c r="HN62" s="86">
        <f t="shared" si="202"/>
        <v>4.6666002945321646E-13</v>
      </c>
      <c r="HO62" s="86">
        <f t="shared" si="203"/>
        <v>1.1485781201949319E-14</v>
      </c>
      <c r="HP62" s="86">
        <f t="shared" si="204"/>
        <v>4.7129717114262529E-15</v>
      </c>
      <c r="HQ62" s="86">
        <f t="shared" si="205"/>
        <v>1.9112578266649662E-16</v>
      </c>
      <c r="HS62" s="86">
        <f t="shared" si="114"/>
        <v>3.5612839511548078E-82</v>
      </c>
      <c r="HT62" s="86">
        <f t="shared" si="206"/>
        <v>9.1925775789650026E-78</v>
      </c>
      <c r="HU62" s="86">
        <f t="shared" si="207"/>
        <v>2.3186769719240956E-91</v>
      </c>
      <c r="HV62" s="86">
        <f t="shared" si="208"/>
        <v>2.8049433557699303E-93</v>
      </c>
      <c r="HW62" s="86">
        <f t="shared" si="209"/>
        <v>1.7055868338049356E-98</v>
      </c>
      <c r="HX62" s="86">
        <f t="shared" si="210"/>
        <v>1.7506015786844948E-102</v>
      </c>
      <c r="HY62" s="86">
        <f t="shared" si="211"/>
        <v>4.4984341231490502E-100</v>
      </c>
      <c r="HZ62" s="86">
        <f t="shared" si="212"/>
        <v>6.0492164919884413E-100</v>
      </c>
      <c r="IA62" s="86">
        <f t="shared" si="213"/>
        <v>8.7810829079344811E-98</v>
      </c>
      <c r="IB62" s="86">
        <f t="shared" si="214"/>
        <v>6.9402184119690318E-97</v>
      </c>
      <c r="IC62" s="86">
        <f t="shared" si="215"/>
        <v>1.6920029496158869E-95</v>
      </c>
      <c r="ID62" s="86">
        <f t="shared" si="216"/>
        <v>1.2022349333679406E-92</v>
      </c>
      <c r="IE62" s="86">
        <f t="shared" si="217"/>
        <v>9.6414925925332403E-105</v>
      </c>
      <c r="IF62" s="86">
        <f t="shared" si="218"/>
        <v>9.2151106206841298E-42</v>
      </c>
      <c r="IG62" s="86">
        <f t="shared" si="219"/>
        <v>3.4986403814170598E-30</v>
      </c>
      <c r="II62" s="86">
        <f t="shared" si="115"/>
        <v>5.1935797014203776E-223</v>
      </c>
      <c r="IJ62" s="86">
        <f t="shared" si="116"/>
        <v>1.0177486316536801E-210</v>
      </c>
      <c r="IK62" s="86">
        <f t="shared" si="117"/>
        <v>3.9978075636742819E-248</v>
      </c>
      <c r="IL62" s="86">
        <f t="shared" si="118"/>
        <v>4.1848858431691661E-255</v>
      </c>
      <c r="IM62" s="86">
        <f t="shared" si="119"/>
        <v>2.3704908797677178E-270</v>
      </c>
      <c r="IN62" s="86">
        <f t="shared" si="120"/>
        <v>3.2756040581246249E-280</v>
      </c>
      <c r="IO62" s="86">
        <f t="shared" si="121"/>
        <v>3.1161953489991549E-271</v>
      </c>
      <c r="IP62" s="86">
        <f t="shared" si="122"/>
        <v>5.2733972323865593E-270</v>
      </c>
      <c r="IQ62" s="86">
        <f t="shared" si="123"/>
        <v>3.8838748816488196E-261</v>
      </c>
      <c r="IR62" s="86">
        <f t="shared" si="124"/>
        <v>3.2328354648256644E-260</v>
      </c>
      <c r="IS62" s="86">
        <f t="shared" si="125"/>
        <v>2.3833815321548487E-260</v>
      </c>
      <c r="IT62" s="86">
        <f t="shared" si="126"/>
        <v>1.0882205334270595E-247</v>
      </c>
      <c r="IU62" s="86">
        <f t="shared" si="127"/>
        <v>2.8552044310185085E-283</v>
      </c>
      <c r="IV62" s="86">
        <f t="shared" si="128"/>
        <v>5.2538568397975995E-172</v>
      </c>
      <c r="IW62" s="86">
        <f t="shared" si="129"/>
        <v>3.3379652467691248E-133</v>
      </c>
      <c r="IY62" s="86">
        <f t="shared" si="130"/>
        <v>1.5511962009499885E-3</v>
      </c>
      <c r="IZ62" s="86">
        <f t="shared" si="131"/>
        <v>7.8890583930901802E-4</v>
      </c>
      <c r="JA62" s="86">
        <f t="shared" si="132"/>
        <v>5.0211260268479062E-4</v>
      </c>
      <c r="JB62" s="86">
        <f t="shared" si="133"/>
        <v>9.4821749550228819E-4</v>
      </c>
      <c r="JC62" s="86">
        <f t="shared" si="134"/>
        <v>1.1992920670222552E-3</v>
      </c>
      <c r="JD62" s="86">
        <f t="shared" si="135"/>
        <v>7.3172837454924282E-4</v>
      </c>
      <c r="JE62" s="86">
        <f t="shared" si="136"/>
        <v>7.0497431060356341E-4</v>
      </c>
      <c r="JF62" s="86">
        <f t="shared" si="137"/>
        <v>4.6292873560628773E-4</v>
      </c>
      <c r="JG62" s="86">
        <f t="shared" si="138"/>
        <v>5.876175058221999E-4</v>
      </c>
      <c r="JH62" s="86">
        <f t="shared" si="139"/>
        <v>3.5033830703697978E-4</v>
      </c>
      <c r="JI62" s="86">
        <f t="shared" si="140"/>
        <v>5.5902070730155448E-4</v>
      </c>
      <c r="JJ62" s="86">
        <f t="shared" si="141"/>
        <v>9.2670166971336695E-4</v>
      </c>
      <c r="JK62" s="86">
        <f t="shared" si="142"/>
        <v>3.3429668220187305E-4</v>
      </c>
      <c r="JL62" s="86">
        <f t="shared" si="143"/>
        <v>3.6825997100864118E-4</v>
      </c>
      <c r="JM62" s="86">
        <f t="shared" si="144"/>
        <v>1.605241339776041E-4</v>
      </c>
    </row>
    <row r="63" spans="2:273" x14ac:dyDescent="0.25">
      <c r="B63" s="2">
        <v>36</v>
      </c>
      <c r="C63" s="37">
        <v>105.31699999999999</v>
      </c>
      <c r="D63" s="37">
        <v>105.36199999999999</v>
      </c>
      <c r="E63" s="37">
        <v>108.069</v>
      </c>
      <c r="F63" s="37">
        <v>106.879</v>
      </c>
      <c r="G63" s="37">
        <v>111.10299999999999</v>
      </c>
      <c r="H63" s="37">
        <v>114.241</v>
      </c>
      <c r="I63" s="37">
        <v>114.759</v>
      </c>
      <c r="J63" s="37">
        <v>115.259</v>
      </c>
      <c r="K63" s="37">
        <v>115.931</v>
      </c>
      <c r="L63" s="37">
        <v>113.70699999999999</v>
      </c>
      <c r="M63" s="37">
        <v>113.741</v>
      </c>
      <c r="N63" s="37">
        <v>110.741</v>
      </c>
      <c r="O63" s="37">
        <v>113.286</v>
      </c>
      <c r="P63" s="37">
        <v>111.03400000000001</v>
      </c>
      <c r="Q63" s="37">
        <v>107.288</v>
      </c>
      <c r="S63" s="4">
        <f t="shared" si="8"/>
        <v>104.45292753426844</v>
      </c>
      <c r="T63" s="4">
        <f t="shared" si="9"/>
        <v>104.49606124289964</v>
      </c>
      <c r="U63" s="4">
        <f t="shared" si="10"/>
        <v>104.90298639364556</v>
      </c>
      <c r="V63" s="4">
        <f t="shared" si="11"/>
        <v>105.70093399975168</v>
      </c>
      <c r="W63" s="4">
        <f t="shared" si="12"/>
        <v>107.97480172049465</v>
      </c>
      <c r="X63" s="4">
        <f t="shared" si="13"/>
        <v>110.51601178287068</v>
      </c>
      <c r="Y63" s="4">
        <f t="shared" si="14"/>
        <v>111.05818520863257</v>
      </c>
      <c r="Z63" s="4">
        <f t="shared" si="15"/>
        <v>111.3565190543673</v>
      </c>
      <c r="AA63" s="4">
        <f t="shared" si="16"/>
        <v>112.55556007889075</v>
      </c>
      <c r="AB63" s="4">
        <f t="shared" si="17"/>
        <v>111.99448973636635</v>
      </c>
      <c r="AC63" s="4">
        <f t="shared" si="18"/>
        <v>110.02872183896078</v>
      </c>
      <c r="AD63" s="4">
        <f t="shared" si="19"/>
        <v>108.55907614757506</v>
      </c>
      <c r="AE63" s="4">
        <f t="shared" si="20"/>
        <v>111.54638803519082</v>
      </c>
      <c r="AF63" s="4">
        <f t="shared" si="21"/>
        <v>109.97890542961085</v>
      </c>
      <c r="AG63" s="4">
        <f t="shared" si="22"/>
        <v>105.43188203063654</v>
      </c>
      <c r="AI63" s="4">
        <f t="shared" si="23"/>
        <v>0.86407246573155305</v>
      </c>
      <c r="AJ63" s="4">
        <f t="shared" si="24"/>
        <v>0.86593875710035206</v>
      </c>
      <c r="AK63" s="4">
        <f t="shared" si="25"/>
        <v>3.16601360635444</v>
      </c>
      <c r="AL63" s="4">
        <f t="shared" si="26"/>
        <v>1.1780660002483216</v>
      </c>
      <c r="AM63" s="4">
        <f t="shared" si="27"/>
        <v>3.1281982795053409</v>
      </c>
      <c r="AN63" s="4">
        <f t="shared" si="28"/>
        <v>3.7249882171293223</v>
      </c>
      <c r="AO63" s="4">
        <f t="shared" si="29"/>
        <v>3.700814791367435</v>
      </c>
      <c r="AP63" s="4">
        <f t="shared" si="30"/>
        <v>3.9024809456327034</v>
      </c>
      <c r="AQ63" s="4">
        <f t="shared" si="31"/>
        <v>3.3754399211092476</v>
      </c>
      <c r="AR63" s="4">
        <f t="shared" si="32"/>
        <v>1.7125102636336464</v>
      </c>
      <c r="AS63" s="4">
        <f t="shared" si="33"/>
        <v>3.7122781610392224</v>
      </c>
      <c r="AT63" s="4">
        <f t="shared" si="34"/>
        <v>2.1819238524249442</v>
      </c>
      <c r="AU63" s="4">
        <f t="shared" si="35"/>
        <v>1.7396119648091855</v>
      </c>
      <c r="AV63" s="4">
        <f t="shared" si="220"/>
        <v>1.0550945703891585</v>
      </c>
      <c r="AW63" s="4">
        <f t="shared" si="220"/>
        <v>1.8561179693634529</v>
      </c>
      <c r="AY63" s="2">
        <f t="shared" si="96"/>
        <v>102.93508957831396</v>
      </c>
      <c r="AZ63" s="2">
        <f t="shared" si="147"/>
        <v>103.53371241785726</v>
      </c>
      <c r="BA63" s="2">
        <f t="shared" si="148"/>
        <v>104.24779909738545</v>
      </c>
      <c r="BB63" s="2">
        <f t="shared" si="149"/>
        <v>104.62655315389875</v>
      </c>
      <c r="BC63" s="2">
        <f t="shared" si="150"/>
        <v>106.65805433407628</v>
      </c>
      <c r="BD63" s="2">
        <f t="shared" si="151"/>
        <v>109.64869577905471</v>
      </c>
      <c r="BE63" s="2">
        <f t="shared" si="152"/>
        <v>110.22279848033874</v>
      </c>
      <c r="BF63" s="2">
        <f t="shared" si="153"/>
        <v>110.78899190593478</v>
      </c>
      <c r="BG63" s="2">
        <f t="shared" si="154"/>
        <v>111.86358466055377</v>
      </c>
      <c r="BH63" s="2">
        <f t="shared" si="155"/>
        <v>111.56676200733867</v>
      </c>
      <c r="BI63" s="2">
        <f t="shared" si="156"/>
        <v>109.3838510346306</v>
      </c>
      <c r="BJ63" s="2">
        <f t="shared" si="157"/>
        <v>107.61219451616022</v>
      </c>
      <c r="BK63" s="2">
        <f t="shared" si="158"/>
        <v>111.13460489863954</v>
      </c>
      <c r="BL63" s="2">
        <f t="shared" si="159"/>
        <v>109.5523626424589</v>
      </c>
      <c r="BM63" s="2">
        <f t="shared" si="160"/>
        <v>105.24451939428138</v>
      </c>
      <c r="BO63" s="2">
        <f t="shared" si="38"/>
        <v>105.31699999999999</v>
      </c>
      <c r="BP63" s="2">
        <f t="shared" si="39"/>
        <v>105.36199999999999</v>
      </c>
      <c r="BQ63" s="2">
        <f t="shared" si="40"/>
        <v>108.069</v>
      </c>
      <c r="BR63" s="2">
        <f t="shared" si="41"/>
        <v>106.879</v>
      </c>
      <c r="BS63" s="2">
        <f t="shared" si="42"/>
        <v>111.10299999999999</v>
      </c>
      <c r="BT63" s="2">
        <f t="shared" si="43"/>
        <v>114.241</v>
      </c>
      <c r="BU63" s="2">
        <f t="shared" si="44"/>
        <v>114.759</v>
      </c>
      <c r="BV63" s="2">
        <f t="shared" si="45"/>
        <v>115.259</v>
      </c>
      <c r="BW63" s="2">
        <f t="shared" si="46"/>
        <v>115.931</v>
      </c>
      <c r="BX63" s="2">
        <f t="shared" si="47"/>
        <v>113.70699999999999</v>
      </c>
      <c r="BY63" s="2">
        <f t="shared" si="48"/>
        <v>113.741</v>
      </c>
      <c r="BZ63" s="2">
        <f t="shared" si="49"/>
        <v>110.741</v>
      </c>
      <c r="CA63" s="2">
        <f t="shared" si="50"/>
        <v>113.286</v>
      </c>
      <c r="CB63" s="2">
        <f t="shared" si="51"/>
        <v>111.03400000000001</v>
      </c>
      <c r="CC63" s="2">
        <f t="shared" si="52"/>
        <v>107.288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105.13049136960601</v>
      </c>
      <c r="DL63" s="2">
        <f t="shared" si="221"/>
        <v>106.53406882591094</v>
      </c>
      <c r="DM63" s="2">
        <f t="shared" si="221"/>
        <v>107.16791837181312</v>
      </c>
      <c r="DN63" s="2">
        <f t="shared" si="221"/>
        <v>107.24577270168857</v>
      </c>
      <c r="DO63" s="2">
        <f t="shared" si="221"/>
        <v>109.74525209176788</v>
      </c>
      <c r="DP63" s="2">
        <f t="shared" si="221"/>
        <v>112.69616358463728</v>
      </c>
      <c r="DQ63" s="2">
        <f t="shared" si="221"/>
        <v>113.97449786628735</v>
      </c>
      <c r="DR63" s="2">
        <f t="shared" si="221"/>
        <v>113.68651581135795</v>
      </c>
      <c r="DS63" s="2">
        <f t="shared" si="221"/>
        <v>114.59944286391654</v>
      </c>
      <c r="DT63" s="2">
        <f t="shared" si="221"/>
        <v>114.20044594594593</v>
      </c>
      <c r="DU63" s="2">
        <f t="shared" si="221"/>
        <v>112.76411357916624</v>
      </c>
      <c r="DV63" s="2">
        <f t="shared" si="221"/>
        <v>110.6746418118467</v>
      </c>
      <c r="DW63" s="2">
        <f t="shared" si="221"/>
        <v>112.52028624575993</v>
      </c>
      <c r="DX63" s="2">
        <f t="shared" si="221"/>
        <v>110.06099034749037</v>
      </c>
      <c r="DY63" s="2">
        <f t="shared" si="221"/>
        <v>106.28902562388593</v>
      </c>
      <c r="EA63" s="2">
        <f t="shared" si="71"/>
        <v>99.716151604671808</v>
      </c>
      <c r="EB63" s="2">
        <f t="shared" si="72"/>
        <v>98.739648454484254</v>
      </c>
      <c r="EC63" s="2">
        <f t="shared" si="73"/>
        <v>99.277799474605928</v>
      </c>
      <c r="ED63" s="2">
        <f t="shared" si="74"/>
        <v>100.5202427605509</v>
      </c>
      <c r="EE63" s="2">
        <f t="shared" si="75"/>
        <v>102.03566622672963</v>
      </c>
      <c r="EF63" s="2">
        <f t="shared" si="76"/>
        <v>104.8088023546435</v>
      </c>
      <c r="EG63" s="2">
        <f t="shared" si="77"/>
        <v>104.18947184416737</v>
      </c>
      <c r="EH63" s="2">
        <f t="shared" si="78"/>
        <v>105.79229063097513</v>
      </c>
      <c r="EI63" s="2">
        <f t="shared" si="79"/>
        <v>107.31138353735754</v>
      </c>
      <c r="EJ63" s="2">
        <f t="shared" si="80"/>
        <v>106.97119380636248</v>
      </c>
      <c r="EK63" s="2">
        <f t="shared" si="81"/>
        <v>103.76323495801229</v>
      </c>
      <c r="EL63" s="2">
        <f t="shared" si="82"/>
        <v>102.70725376532397</v>
      </c>
      <c r="EM63" s="2">
        <f t="shared" si="83"/>
        <v>108.59926391579218</v>
      </c>
      <c r="EN63" s="2">
        <f t="shared" si="84"/>
        <v>108.65435830767478</v>
      </c>
      <c r="EO63" s="2">
        <f t="shared" si="85"/>
        <v>103.28298841281284</v>
      </c>
      <c r="EQ63" s="2">
        <f t="shared" si="86"/>
        <v>98.786760785083615</v>
      </c>
      <c r="ER63" s="2">
        <f t="shared" si="222"/>
        <v>98.882171063025922</v>
      </c>
      <c r="ES63" s="2">
        <f t="shared" si="222"/>
        <v>98.891209458652682</v>
      </c>
      <c r="ET63" s="2">
        <f t="shared" si="222"/>
        <v>100.36394357257116</v>
      </c>
      <c r="EU63" s="2">
        <f t="shared" si="222"/>
        <v>100.26447976686188</v>
      </c>
      <c r="EV63" s="2">
        <f t="shared" si="222"/>
        <v>105.83804927271682</v>
      </c>
      <c r="EW63" s="2">
        <f t="shared" si="222"/>
        <v>105.30391477709685</v>
      </c>
      <c r="EX63" s="2">
        <f t="shared" si="222"/>
        <v>106.09152160634544</v>
      </c>
      <c r="EY63" s="2">
        <f t="shared" si="222"/>
        <v>107.50063344301894</v>
      </c>
      <c r="EZ63" s="2">
        <f t="shared" si="222"/>
        <v>106.71906144987322</v>
      </c>
      <c r="FA63" s="2">
        <f t="shared" si="222"/>
        <v>105.87275392215869</v>
      </c>
      <c r="FB63" s="2">
        <f t="shared" si="222"/>
        <v>103.66082985361548</v>
      </c>
      <c r="FC63" s="2">
        <f t="shared" si="222"/>
        <v>107.49341606100708</v>
      </c>
      <c r="FD63" s="2">
        <f t="shared" si="222"/>
        <v>108.46790134756647</v>
      </c>
      <c r="FE63" s="2">
        <f t="shared" si="222"/>
        <v>106.18539467026321</v>
      </c>
      <c r="FG63" s="2">
        <f t="shared" si="88"/>
        <v>0.4054692201823914</v>
      </c>
      <c r="FH63" s="2">
        <f t="shared" si="223"/>
        <v>0.38493770999387672</v>
      </c>
      <c r="FI63" s="2">
        <f t="shared" si="223"/>
        <v>0.37009492373280095</v>
      </c>
      <c r="FJ63" s="2">
        <f t="shared" si="223"/>
        <v>0.38944245290995855</v>
      </c>
      <c r="FK63" s="2">
        <f t="shared" si="223"/>
        <v>0.40041734676127672</v>
      </c>
      <c r="FL63" s="2">
        <f t="shared" si="223"/>
        <v>0.38638391004050704</v>
      </c>
      <c r="FM63" s="2">
        <f t="shared" si="223"/>
        <v>0.38342131393627588</v>
      </c>
      <c r="FN63" s="2">
        <f t="shared" si="223"/>
        <v>0.36704663270456334</v>
      </c>
      <c r="FO63" s="2">
        <f t="shared" si="223"/>
        <v>0.37539157688531094</v>
      </c>
      <c r="FP63" s="2">
        <f t="shared" si="223"/>
        <v>0.36430621572212057</v>
      </c>
      <c r="FQ63" s="2">
        <f t="shared" si="223"/>
        <v>0.37556495270382867</v>
      </c>
      <c r="FR63" s="2">
        <f t="shared" si="223"/>
        <v>0.3843799002574409</v>
      </c>
      <c r="FS63" s="2">
        <f t="shared" si="223"/>
        <v>0.35338314814169836</v>
      </c>
      <c r="FT63" s="2">
        <f t="shared" si="223"/>
        <v>0.36158549278458291</v>
      </c>
      <c r="FU63" s="2">
        <f t="shared" si="223"/>
        <v>0.34752079499847344</v>
      </c>
      <c r="FW63" s="2">
        <f t="shared" si="112"/>
        <v>5.7746429744269208E-5</v>
      </c>
      <c r="FX63" s="2">
        <f t="shared" si="164"/>
        <v>6.960616997403315E-5</v>
      </c>
      <c r="FY63" s="2">
        <f t="shared" si="165"/>
        <v>6.8090022910607189E-5</v>
      </c>
      <c r="FZ63" s="2">
        <f t="shared" si="166"/>
        <v>8.1065000715480637E-5</v>
      </c>
      <c r="GA63" s="2">
        <f t="shared" si="167"/>
        <v>8.2340842173455134E-5</v>
      </c>
      <c r="GB63" s="2">
        <f t="shared" si="168"/>
        <v>7.9345745798791071E-5</v>
      </c>
      <c r="GC63" s="2">
        <f t="shared" si="169"/>
        <v>7.9096336553101661E-5</v>
      </c>
      <c r="GD63" s="2">
        <f t="shared" si="170"/>
        <v>8.3095835614781216E-5</v>
      </c>
      <c r="GE63" s="2">
        <f t="shared" si="171"/>
        <v>9.447649576519514E-5</v>
      </c>
      <c r="GF63" s="2">
        <f t="shared" si="172"/>
        <v>8.9037102856046049E-5</v>
      </c>
      <c r="GG63" s="2">
        <f t="shared" si="173"/>
        <v>7.2058660540355615E-5</v>
      </c>
      <c r="GH63" s="2">
        <f t="shared" si="174"/>
        <v>5.9278906987407566E-5</v>
      </c>
      <c r="GI63" s="2">
        <f t="shared" si="175"/>
        <v>5.2568011264557187E-5</v>
      </c>
      <c r="GJ63" s="2">
        <f t="shared" si="176"/>
        <v>5.3447981542098588E-5</v>
      </c>
      <c r="GK63" s="2">
        <f t="shared" si="177"/>
        <v>5.313239046739177E-5</v>
      </c>
      <c r="GM63" s="86">
        <f t="shared" si="113"/>
        <v>2.3977603980166093E-3</v>
      </c>
      <c r="GN63" s="86">
        <f t="shared" si="178"/>
        <v>1.300132119890367E-3</v>
      </c>
      <c r="GO63" s="86">
        <f t="shared" si="179"/>
        <v>8.5295659274370209E-4</v>
      </c>
      <c r="GP63" s="86">
        <f t="shared" si="180"/>
        <v>1.5321573975354934E-3</v>
      </c>
      <c r="GQ63" s="86">
        <f t="shared" si="181"/>
        <v>1.9237014642027219E-3</v>
      </c>
      <c r="GR63" s="86">
        <f t="shared" si="182"/>
        <v>1.2305406891105477E-3</v>
      </c>
      <c r="GS63" s="86">
        <f t="shared" si="183"/>
        <v>1.1807537978351175E-3</v>
      </c>
      <c r="GT63" s="86">
        <f t="shared" si="184"/>
        <v>7.891929150824822E-4</v>
      </c>
      <c r="GU63" s="86">
        <f t="shared" si="185"/>
        <v>9.888085010906285E-4</v>
      </c>
      <c r="GV63" s="86">
        <f t="shared" si="186"/>
        <v>6.2087213436362511E-4</v>
      </c>
      <c r="GW63" s="86">
        <f t="shared" si="187"/>
        <v>9.4998445334739182E-4</v>
      </c>
      <c r="GX63" s="86">
        <f t="shared" si="188"/>
        <v>1.4773911146499865E-3</v>
      </c>
      <c r="GY63" s="86">
        <f t="shared" si="189"/>
        <v>5.7453813285420971E-4</v>
      </c>
      <c r="GZ63" s="86">
        <f t="shared" si="190"/>
        <v>6.406464664726277E-4</v>
      </c>
      <c r="HA63" s="86">
        <f t="shared" si="191"/>
        <v>3.0423834761477629E-4</v>
      </c>
      <c r="HC63" s="86">
        <f t="shared" si="145"/>
        <v>3.9129816794164133E-11</v>
      </c>
      <c r="HD63" s="86">
        <f t="shared" si="192"/>
        <v>1.2966210118693704E-10</v>
      </c>
      <c r="HE63" s="86">
        <f t="shared" si="193"/>
        <v>2.663426748254135E-12</v>
      </c>
      <c r="HF63" s="86">
        <f t="shared" si="194"/>
        <v>8.8514152263173816E-13</v>
      </c>
      <c r="HG63" s="86">
        <f t="shared" si="195"/>
        <v>3.6936607503138932E-13</v>
      </c>
      <c r="HH63" s="86">
        <f t="shared" si="196"/>
        <v>1.8652264957535434E-13</v>
      </c>
      <c r="HI63" s="86">
        <f t="shared" si="197"/>
        <v>3.6061658819350782E-13</v>
      </c>
      <c r="HJ63" s="86">
        <f t="shared" si="198"/>
        <v>1.7771467322884549E-13</v>
      </c>
      <c r="HK63" s="86">
        <f t="shared" si="199"/>
        <v>3.5878556328927959E-13</v>
      </c>
      <c r="HL63" s="86">
        <f t="shared" si="200"/>
        <v>7.246626705981003E-13</v>
      </c>
      <c r="HM63" s="86">
        <f t="shared" si="201"/>
        <v>1.1647734446185843E-12</v>
      </c>
      <c r="HN63" s="86">
        <f t="shared" si="202"/>
        <v>1.4779977514574693E-12</v>
      </c>
      <c r="HO63" s="86">
        <f t="shared" si="203"/>
        <v>4.2058560974878352E-14</v>
      </c>
      <c r="HP63" s="86">
        <f t="shared" si="204"/>
        <v>1.8515164597355886E-14</v>
      </c>
      <c r="HQ63" s="86">
        <f t="shared" si="205"/>
        <v>8.9451140605863019E-16</v>
      </c>
      <c r="HS63" s="86">
        <f t="shared" si="114"/>
        <v>3.6437804590969995E-80</v>
      </c>
      <c r="HT63" s="86">
        <f t="shared" si="206"/>
        <v>7.9252454893810786E-76</v>
      </c>
      <c r="HU63" s="86">
        <f t="shared" si="207"/>
        <v>4.3820241580752579E-89</v>
      </c>
      <c r="HV63" s="86">
        <f t="shared" si="208"/>
        <v>6.6584496786045546E-91</v>
      </c>
      <c r="HW63" s="86">
        <f t="shared" si="209"/>
        <v>5.6297063033204638E-96</v>
      </c>
      <c r="HX63" s="86">
        <f t="shared" si="210"/>
        <v>7.076331321341092E-100</v>
      </c>
      <c r="HY63" s="86">
        <f t="shared" si="211"/>
        <v>1.5335987280694105E-97</v>
      </c>
      <c r="HZ63" s="86">
        <f t="shared" si="212"/>
        <v>2.0892178433143519E-97</v>
      </c>
      <c r="IA63" s="86">
        <f t="shared" si="213"/>
        <v>2.7901904906891698E-95</v>
      </c>
      <c r="IB63" s="86">
        <f t="shared" si="214"/>
        <v>2.0499355410060319E-94</v>
      </c>
      <c r="IC63" s="86">
        <f t="shared" si="215"/>
        <v>4.243303035697822E-93</v>
      </c>
      <c r="ID63" s="86">
        <f t="shared" si="216"/>
        <v>2.1808384504811179E-90</v>
      </c>
      <c r="IE63" s="86">
        <f t="shared" si="217"/>
        <v>3.3518825008104672E-102</v>
      </c>
      <c r="IF63" s="86">
        <f t="shared" si="218"/>
        <v>8.6952452239505608E-41</v>
      </c>
      <c r="IG63" s="86">
        <f t="shared" si="219"/>
        <v>1.7279279553927368E-29</v>
      </c>
      <c r="II63" s="86">
        <f t="shared" si="115"/>
        <v>6.7088915661830148E-219</v>
      </c>
      <c r="IJ63" s="86">
        <f t="shared" si="116"/>
        <v>9.2251380852758673E-207</v>
      </c>
      <c r="IK63" s="86">
        <f t="shared" si="117"/>
        <v>1.8091227870963323E-243</v>
      </c>
      <c r="IL63" s="86">
        <f t="shared" si="118"/>
        <v>3.1382644958618776E-250</v>
      </c>
      <c r="IM63" s="86">
        <f t="shared" si="119"/>
        <v>3.5635805234203139E-265</v>
      </c>
      <c r="IN63" s="86">
        <f t="shared" si="120"/>
        <v>7.2735601336238533E-275</v>
      </c>
      <c r="IO63" s="86">
        <f t="shared" si="121"/>
        <v>4.6331799086161957E-266</v>
      </c>
      <c r="IP63" s="86">
        <f t="shared" si="122"/>
        <v>7.8957146817766547E-265</v>
      </c>
      <c r="IQ63" s="86">
        <f t="shared" si="123"/>
        <v>4.5885648913556428E-256</v>
      </c>
      <c r="IR63" s="86">
        <f t="shared" si="124"/>
        <v>3.4065666617669042E-255</v>
      </c>
      <c r="IS63" s="86">
        <f t="shared" si="125"/>
        <v>1.9616253175963781E-255</v>
      </c>
      <c r="IT63" s="86">
        <f t="shared" si="126"/>
        <v>4.1581074562651027E-243</v>
      </c>
      <c r="IU63" s="86">
        <f t="shared" si="127"/>
        <v>4.3465636781163212E-278</v>
      </c>
      <c r="IV63" s="86">
        <f t="shared" si="128"/>
        <v>7.2266596584154907E-169</v>
      </c>
      <c r="IW63" s="86">
        <f t="shared" si="129"/>
        <v>8.809998925845723E-131</v>
      </c>
      <c r="IY63" s="86">
        <f t="shared" si="130"/>
        <v>2.3977604371464263E-3</v>
      </c>
      <c r="IZ63" s="86">
        <f t="shared" si="131"/>
        <v>1.3001322495524682E-3</v>
      </c>
      <c r="JA63" s="86">
        <f t="shared" si="132"/>
        <v>8.5295659540712886E-4</v>
      </c>
      <c r="JB63" s="86">
        <f t="shared" si="133"/>
        <v>1.5321573984206349E-3</v>
      </c>
      <c r="JC63" s="86">
        <f t="shared" si="134"/>
        <v>1.9237014645720879E-3</v>
      </c>
      <c r="JD63" s="86">
        <f t="shared" si="135"/>
        <v>1.2305406892970704E-3</v>
      </c>
      <c r="JE63" s="86">
        <f t="shared" si="136"/>
        <v>1.180753798195734E-3</v>
      </c>
      <c r="JF63" s="86">
        <f t="shared" si="137"/>
        <v>7.8919291526019693E-4</v>
      </c>
      <c r="JG63" s="86">
        <f t="shared" si="138"/>
        <v>9.8880850144941398E-4</v>
      </c>
      <c r="JH63" s="86">
        <f t="shared" si="139"/>
        <v>6.2087213508828774E-4</v>
      </c>
      <c r="JI63" s="86">
        <f t="shared" si="140"/>
        <v>9.4998445451216528E-4</v>
      </c>
      <c r="JJ63" s="86">
        <f t="shared" si="141"/>
        <v>1.4773911161279844E-3</v>
      </c>
      <c r="JK63" s="86">
        <f t="shared" si="142"/>
        <v>5.745381328962683E-4</v>
      </c>
      <c r="JL63" s="86">
        <f t="shared" si="143"/>
        <v>6.4064646649114284E-4</v>
      </c>
      <c r="JM63" s="86">
        <f t="shared" si="144"/>
        <v>3.0423834761567081E-4</v>
      </c>
    </row>
    <row r="64" spans="2:273" x14ac:dyDescent="0.25">
      <c r="B64" s="2">
        <v>37</v>
      </c>
      <c r="C64" s="37">
        <v>106.952</v>
      </c>
      <c r="D64" s="37">
        <v>110.60299999999999</v>
      </c>
      <c r="E64" s="37">
        <v>107.483</v>
      </c>
      <c r="F64" s="37">
        <v>110.517</v>
      </c>
      <c r="G64" s="37">
        <v>112.19</v>
      </c>
      <c r="H64" s="37">
        <v>114.241</v>
      </c>
      <c r="I64" s="37">
        <v>115.086</v>
      </c>
      <c r="J64" s="37">
        <v>112.431</v>
      </c>
      <c r="K64" s="37">
        <v>116.672</v>
      </c>
      <c r="L64" s="37">
        <v>115.94799999999999</v>
      </c>
      <c r="M64" s="37">
        <v>112.483</v>
      </c>
      <c r="N64" s="37">
        <v>113.345</v>
      </c>
      <c r="O64" s="37">
        <v>112</v>
      </c>
      <c r="P64" s="37">
        <v>111.458</v>
      </c>
      <c r="Q64" s="37">
        <v>108.84699999999999</v>
      </c>
      <c r="S64" s="4">
        <f t="shared" si="8"/>
        <v>105.03614720375388</v>
      </c>
      <c r="T64" s="4">
        <f t="shared" si="9"/>
        <v>104.8910459600561</v>
      </c>
      <c r="U64" s="4">
        <f t="shared" si="10"/>
        <v>105.16155169059131</v>
      </c>
      <c r="V64" s="4">
        <f t="shared" si="11"/>
        <v>106.16608343441052</v>
      </c>
      <c r="W64" s="4">
        <f t="shared" si="12"/>
        <v>108.52555781341903</v>
      </c>
      <c r="X64" s="4">
        <f t="shared" si="13"/>
        <v>110.90337628418794</v>
      </c>
      <c r="Y64" s="4">
        <f t="shared" si="14"/>
        <v>111.39840626240374</v>
      </c>
      <c r="Z64" s="4">
        <f t="shared" si="15"/>
        <v>111.57830911322247</v>
      </c>
      <c r="AA64" s="4">
        <f t="shared" si="16"/>
        <v>112.86419974701113</v>
      </c>
      <c r="AB64" s="4">
        <f t="shared" si="17"/>
        <v>112.19631892583421</v>
      </c>
      <c r="AC64" s="4">
        <f t="shared" si="18"/>
        <v>110.29196902120273</v>
      </c>
      <c r="AD64" s="4">
        <f t="shared" si="19"/>
        <v>108.89525463773278</v>
      </c>
      <c r="AE64" s="4">
        <f t="shared" si="20"/>
        <v>111.77437868580174</v>
      </c>
      <c r="AF64" s="4">
        <f t="shared" si="21"/>
        <v>110.2509470405026</v>
      </c>
      <c r="AG64" s="4">
        <f t="shared" si="22"/>
        <v>105.56776401649908</v>
      </c>
      <c r="AI64" s="4">
        <f t="shared" si="23"/>
        <v>1.9158527962461136</v>
      </c>
      <c r="AJ64" s="4">
        <f t="shared" si="24"/>
        <v>5.7119540399438904</v>
      </c>
      <c r="AK64" s="4">
        <f t="shared" si="25"/>
        <v>2.3214483094086944</v>
      </c>
      <c r="AL64" s="4">
        <f t="shared" si="26"/>
        <v>4.3509165655894719</v>
      </c>
      <c r="AM64" s="4">
        <f t="shared" si="27"/>
        <v>3.6644421865809704</v>
      </c>
      <c r="AN64" s="4">
        <f t="shared" si="28"/>
        <v>3.3376237158120574</v>
      </c>
      <c r="AO64" s="4">
        <f t="shared" si="29"/>
        <v>3.6875937375962593</v>
      </c>
      <c r="AP64" s="4">
        <f t="shared" si="30"/>
        <v>0.85269088677752336</v>
      </c>
      <c r="AQ64" s="4">
        <f t="shared" si="31"/>
        <v>3.8078002529888693</v>
      </c>
      <c r="AR64" s="4">
        <f t="shared" si="32"/>
        <v>3.7516810741657878</v>
      </c>
      <c r="AS64" s="4">
        <f t="shared" si="33"/>
        <v>2.1910309787972722</v>
      </c>
      <c r="AT64" s="4">
        <f t="shared" si="34"/>
        <v>4.4497453622672225</v>
      </c>
      <c r="AU64" s="4">
        <f t="shared" si="35"/>
        <v>0.22562131419826414</v>
      </c>
      <c r="AV64" s="4">
        <f t="shared" si="220"/>
        <v>1.2070529594974033</v>
      </c>
      <c r="AW64" s="4">
        <f t="shared" si="220"/>
        <v>3.2792359835009108</v>
      </c>
      <c r="AY64" s="2">
        <f t="shared" si="96"/>
        <v>102.80940725402516</v>
      </c>
      <c r="AZ64" s="2">
        <f t="shared" si="147"/>
        <v>103.39289578871576</v>
      </c>
      <c r="BA64" s="2">
        <f t="shared" si="148"/>
        <v>104.11133048281799</v>
      </c>
      <c r="BB64" s="2">
        <f t="shared" si="149"/>
        <v>104.52353761796184</v>
      </c>
      <c r="BC64" s="2">
        <f t="shared" si="150"/>
        <v>106.52872931018192</v>
      </c>
      <c r="BD64" s="2">
        <f t="shared" si="151"/>
        <v>109.52914007687549</v>
      </c>
      <c r="BE64" s="2">
        <f t="shared" si="152"/>
        <v>110.07885264345768</v>
      </c>
      <c r="BF64" s="2">
        <f t="shared" si="153"/>
        <v>110.6652770406329</v>
      </c>
      <c r="BG64" s="2">
        <f t="shared" si="154"/>
        <v>111.76522407581741</v>
      </c>
      <c r="BH64" s="2">
        <f t="shared" si="155"/>
        <v>111.48362331852498</v>
      </c>
      <c r="BI64" s="2">
        <f t="shared" si="156"/>
        <v>109.25884331603041</v>
      </c>
      <c r="BJ64" s="2">
        <f t="shared" si="157"/>
        <v>107.46368851743409</v>
      </c>
      <c r="BK64" s="2">
        <f t="shared" si="158"/>
        <v>111.10568540571151</v>
      </c>
      <c r="BL64" s="2">
        <f t="shared" si="159"/>
        <v>109.5515916535788</v>
      </c>
      <c r="BM64" s="2">
        <f t="shared" si="160"/>
        <v>105.23519413165526</v>
      </c>
      <c r="BO64" s="2">
        <f t="shared" si="38"/>
        <v>106.952</v>
      </c>
      <c r="BP64" s="2">
        <f t="shared" si="39"/>
        <v>110.60299999999999</v>
      </c>
      <c r="BQ64" s="2">
        <f t="shared" si="40"/>
        <v>107.483</v>
      </c>
      <c r="BR64" s="2">
        <f t="shared" si="41"/>
        <v>110.517</v>
      </c>
      <c r="BS64" s="2">
        <f t="shared" si="42"/>
        <v>112.19</v>
      </c>
      <c r="BT64" s="2">
        <f t="shared" si="43"/>
        <v>114.241</v>
      </c>
      <c r="BU64" s="2">
        <f t="shared" si="44"/>
        <v>115.086</v>
      </c>
      <c r="BV64" s="2">
        <f t="shared" si="45"/>
        <v>112.431</v>
      </c>
      <c r="BW64" s="2">
        <f t="shared" si="46"/>
        <v>116.672</v>
      </c>
      <c r="BX64" s="2">
        <f t="shared" si="47"/>
        <v>115.94799999999999</v>
      </c>
      <c r="BY64" s="2">
        <f t="shared" si="48"/>
        <v>112.483</v>
      </c>
      <c r="BZ64" s="2">
        <f t="shared" si="49"/>
        <v>113.345</v>
      </c>
      <c r="CA64" s="2">
        <f t="shared" si="50"/>
        <v>112</v>
      </c>
      <c r="CB64" s="2">
        <f t="shared" si="51"/>
        <v>111.458</v>
      </c>
      <c r="CC64" s="2">
        <f t="shared" si="52"/>
        <v>108.84699999999999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105.20391660412758</v>
      </c>
      <c r="DL64" s="2">
        <f t="shared" si="221"/>
        <v>106.65672874493927</v>
      </c>
      <c r="DM64" s="2">
        <f t="shared" si="221"/>
        <v>107.29939380676224</v>
      </c>
      <c r="DN64" s="2">
        <f t="shared" si="221"/>
        <v>107.41802739212008</v>
      </c>
      <c r="DO64" s="2">
        <f t="shared" si="221"/>
        <v>109.92091848852901</v>
      </c>
      <c r="DP64" s="2">
        <f t="shared" si="221"/>
        <v>112.88295519203415</v>
      </c>
      <c r="DQ64" s="2">
        <f t="shared" si="221"/>
        <v>114.16226315789474</v>
      </c>
      <c r="DR64" s="2">
        <f t="shared" si="221"/>
        <v>113.84202965313494</v>
      </c>
      <c r="DS64" s="2">
        <f t="shared" si="221"/>
        <v>114.7845227596017</v>
      </c>
      <c r="DT64" s="2">
        <f t="shared" si="221"/>
        <v>114.40088828828827</v>
      </c>
      <c r="DU64" s="2">
        <f t="shared" si="221"/>
        <v>112.94553134916296</v>
      </c>
      <c r="DV64" s="2">
        <f t="shared" si="221"/>
        <v>110.78182979094076</v>
      </c>
      <c r="DW64" s="2">
        <f t="shared" si="221"/>
        <v>112.70089440857862</v>
      </c>
      <c r="DX64" s="2">
        <f t="shared" si="221"/>
        <v>110.1921895752896</v>
      </c>
      <c r="DY64" s="2">
        <f t="shared" si="221"/>
        <v>106.43158879233513</v>
      </c>
      <c r="EA64" s="2">
        <f t="shared" si="71"/>
        <v>99.607456597492174</v>
      </c>
      <c r="EB64" s="2">
        <f t="shared" si="72"/>
        <v>98.636708332873525</v>
      </c>
      <c r="EC64" s="2">
        <f t="shared" si="73"/>
        <v>99.162728108581405</v>
      </c>
      <c r="ED64" s="2">
        <f t="shared" si="74"/>
        <v>100.38495296090005</v>
      </c>
      <c r="EE64" s="2">
        <f t="shared" si="75"/>
        <v>101.89659266462904</v>
      </c>
      <c r="EF64" s="2">
        <f t="shared" si="76"/>
        <v>104.67137957116546</v>
      </c>
      <c r="EG64" s="2">
        <f t="shared" si="77"/>
        <v>104.08988042892038</v>
      </c>
      <c r="EH64" s="2">
        <f t="shared" si="78"/>
        <v>105.66907648183556</v>
      </c>
      <c r="EI64" s="2">
        <f t="shared" si="79"/>
        <v>107.18344660194175</v>
      </c>
      <c r="EJ64" s="2">
        <f t="shared" si="80"/>
        <v>106.84112886142982</v>
      </c>
      <c r="EK64" s="2">
        <f t="shared" si="81"/>
        <v>103.66808593195394</v>
      </c>
      <c r="EL64" s="2">
        <f t="shared" si="82"/>
        <v>102.61682889667247</v>
      </c>
      <c r="EM64" s="2">
        <f t="shared" si="83"/>
        <v>108.4437871708636</v>
      </c>
      <c r="EN64" s="2">
        <f t="shared" si="84"/>
        <v>108.52010065761966</v>
      </c>
      <c r="EO64" s="2">
        <f t="shared" si="85"/>
        <v>103.18612792254608</v>
      </c>
      <c r="EQ64" s="2">
        <f t="shared" si="86"/>
        <v>98.693043019521383</v>
      </c>
      <c r="ER64" s="2">
        <f t="shared" si="222"/>
        <v>98.776699719503114</v>
      </c>
      <c r="ES64" s="2">
        <f t="shared" si="222"/>
        <v>98.782408790641384</v>
      </c>
      <c r="ET64" s="2">
        <f t="shared" si="222"/>
        <v>100.23104404667703</v>
      </c>
      <c r="EU64" s="2">
        <f t="shared" si="222"/>
        <v>100.15476314928286</v>
      </c>
      <c r="EV64" s="2">
        <f t="shared" si="222"/>
        <v>105.6835749526101</v>
      </c>
      <c r="EW64" s="2">
        <f t="shared" si="222"/>
        <v>105.18565902513296</v>
      </c>
      <c r="EX64" s="2">
        <f t="shared" si="222"/>
        <v>105.96341647565812</v>
      </c>
      <c r="EY64" s="2">
        <f t="shared" si="222"/>
        <v>107.36961776906519</v>
      </c>
      <c r="EZ64" s="2">
        <f t="shared" si="222"/>
        <v>106.5932243564952</v>
      </c>
      <c r="FA64" s="2">
        <f t="shared" si="222"/>
        <v>105.74281262464395</v>
      </c>
      <c r="FB64" s="2">
        <f t="shared" si="222"/>
        <v>103.55517788317601</v>
      </c>
      <c r="FC64" s="2">
        <f t="shared" si="222"/>
        <v>107.35490084005014</v>
      </c>
      <c r="FD64" s="2">
        <f t="shared" si="222"/>
        <v>108.33636551683139</v>
      </c>
      <c r="FE64" s="2">
        <f t="shared" si="222"/>
        <v>106.04173579964197</v>
      </c>
      <c r="FG64" s="2">
        <f t="shared" si="88"/>
        <v>0.42785107889994817</v>
      </c>
      <c r="FH64" s="2">
        <f t="shared" si="223"/>
        <v>0.40696201166954071</v>
      </c>
      <c r="FI64" s="2">
        <f t="shared" si="223"/>
        <v>0.39181097614687638</v>
      </c>
      <c r="FJ64" s="2">
        <f t="shared" si="223"/>
        <v>0.41155203492059594</v>
      </c>
      <c r="FK64" s="2">
        <f t="shared" si="223"/>
        <v>0.42271861749724315</v>
      </c>
      <c r="FL64" s="2">
        <f t="shared" si="223"/>
        <v>0.4084360092660122</v>
      </c>
      <c r="FM64" s="2">
        <f t="shared" si="223"/>
        <v>0.40541604282004123</v>
      </c>
      <c r="FN64" s="2">
        <f t="shared" si="223"/>
        <v>0.38869419215266438</v>
      </c>
      <c r="FO64" s="2">
        <f t="shared" si="223"/>
        <v>0.39722243360249981</v>
      </c>
      <c r="FP64" s="2">
        <f t="shared" si="223"/>
        <v>0.38589068818429367</v>
      </c>
      <c r="FQ64" s="2">
        <f t="shared" si="223"/>
        <v>0.39739947710890083</v>
      </c>
      <c r="FR64" s="2">
        <f t="shared" si="223"/>
        <v>0.40639337422753219</v>
      </c>
      <c r="FS64" s="2">
        <f t="shared" si="223"/>
        <v>0.37470191636138983</v>
      </c>
      <c r="FT64" s="2">
        <f t="shared" si="223"/>
        <v>0.38310591457326099</v>
      </c>
      <c r="FU64" s="2">
        <f t="shared" si="223"/>
        <v>0.36868755202654169</v>
      </c>
      <c r="FW64" s="2">
        <f t="shared" si="112"/>
        <v>6.3317348361574969E-5</v>
      </c>
      <c r="FX64" s="2">
        <f t="shared" si="164"/>
        <v>7.6321135160681058E-5</v>
      </c>
      <c r="FY64" s="2">
        <f t="shared" si="165"/>
        <v>7.465873504801535E-5</v>
      </c>
      <c r="FZ64" s="2">
        <f t="shared" si="166"/>
        <v>8.8885310582394344E-5</v>
      </c>
      <c r="GA64" s="2">
        <f t="shared" si="167"/>
        <v>9.0284220868749944E-5</v>
      </c>
      <c r="GB64" s="2">
        <f t="shared" si="168"/>
        <v>8.7000214226759081E-5</v>
      </c>
      <c r="GC64" s="2">
        <f t="shared" si="169"/>
        <v>8.6726746607242538E-5</v>
      </c>
      <c r="GD64" s="2">
        <f t="shared" si="170"/>
        <v>9.1112041502470546E-5</v>
      </c>
      <c r="GE64" s="2">
        <f t="shared" si="171"/>
        <v>1.0359047343547671E-4</v>
      </c>
      <c r="GF64" s="2">
        <f t="shared" si="172"/>
        <v>9.7626403305030963E-5</v>
      </c>
      <c r="GG64" s="2">
        <f t="shared" si="173"/>
        <v>7.901020083978895E-5</v>
      </c>
      <c r="GH64" s="2">
        <f t="shared" si="174"/>
        <v>6.4997657273359601E-5</v>
      </c>
      <c r="GI64" s="2">
        <f t="shared" si="175"/>
        <v>5.7639385838430882E-5</v>
      </c>
      <c r="GJ64" s="2">
        <f t="shared" si="176"/>
        <v>5.8604244192189117E-5</v>
      </c>
      <c r="GK64" s="2">
        <f t="shared" si="177"/>
        <v>5.8258209018054414E-5</v>
      </c>
      <c r="GM64" s="86">
        <f t="shared" si="113"/>
        <v>3.6494056409514843E-3</v>
      </c>
      <c r="GN64" s="86">
        <f t="shared" si="178"/>
        <v>2.1033110259425333E-3</v>
      </c>
      <c r="GO64" s="86">
        <f t="shared" si="179"/>
        <v>1.4207721217682188E-3</v>
      </c>
      <c r="GP64" s="86">
        <f t="shared" si="180"/>
        <v>2.432703102241065E-3</v>
      </c>
      <c r="GQ64" s="86">
        <f t="shared" si="181"/>
        <v>3.0319201440939668E-3</v>
      </c>
      <c r="GR64" s="86">
        <f t="shared" si="182"/>
        <v>2.028665511977455E-3</v>
      </c>
      <c r="GS64" s="86">
        <f t="shared" si="183"/>
        <v>1.939518550473616E-3</v>
      </c>
      <c r="GT64" s="86">
        <f t="shared" si="184"/>
        <v>1.3191656366300026E-3</v>
      </c>
      <c r="GU64" s="86">
        <f t="shared" si="185"/>
        <v>1.6320492369409339E-3</v>
      </c>
      <c r="GV64" s="86">
        <f t="shared" si="186"/>
        <v>1.0764645168515785E-3</v>
      </c>
      <c r="GW64" s="86">
        <f t="shared" si="187"/>
        <v>1.582491066002212E-3</v>
      </c>
      <c r="GX64" s="86">
        <f t="shared" si="188"/>
        <v>2.3168187962014732E-3</v>
      </c>
      <c r="GY64" s="86">
        <f t="shared" si="189"/>
        <v>9.6838556684273626E-4</v>
      </c>
      <c r="GZ64" s="86">
        <f t="shared" si="190"/>
        <v>1.0917554189534676E-3</v>
      </c>
      <c r="HA64" s="86">
        <f t="shared" si="191"/>
        <v>5.6239210668649622E-4</v>
      </c>
      <c r="HC64" s="86">
        <f t="shared" si="145"/>
        <v>1.0626519738449551E-10</v>
      </c>
      <c r="HD64" s="86">
        <f t="shared" si="192"/>
        <v>3.3987820096548006E-10</v>
      </c>
      <c r="HE64" s="86">
        <f t="shared" si="193"/>
        <v>8.2641407380751316E-12</v>
      </c>
      <c r="HF64" s="86">
        <f t="shared" si="194"/>
        <v>2.9205245857312293E-12</v>
      </c>
      <c r="HG64" s="86">
        <f t="shared" si="195"/>
        <v>1.2902497764314612E-12</v>
      </c>
      <c r="HH64" s="86">
        <f t="shared" si="196"/>
        <v>6.7359166004546574E-13</v>
      </c>
      <c r="HI64" s="86">
        <f t="shared" si="197"/>
        <v>1.2563545345711938E-12</v>
      </c>
      <c r="HJ64" s="86">
        <f t="shared" si="198"/>
        <v>6.3136439561433299E-13</v>
      </c>
      <c r="HK64" s="86">
        <f t="shared" si="199"/>
        <v>1.2496389034413643E-12</v>
      </c>
      <c r="HL64" s="86">
        <f t="shared" si="200"/>
        <v>2.4596301855278126E-12</v>
      </c>
      <c r="HM64" s="86">
        <f t="shared" si="201"/>
        <v>3.8104424852836607E-12</v>
      </c>
      <c r="HN64" s="86">
        <f t="shared" si="202"/>
        <v>4.5675317338747144E-12</v>
      </c>
      <c r="HO64" s="86">
        <f t="shared" si="203"/>
        <v>1.4983262776874303E-13</v>
      </c>
      <c r="HP64" s="86">
        <f t="shared" si="204"/>
        <v>7.0606532258744958E-14</v>
      </c>
      <c r="HQ64" s="86">
        <f t="shared" si="205"/>
        <v>4.0446634925310538E-15</v>
      </c>
      <c r="HS64" s="86">
        <f t="shared" si="114"/>
        <v>3.516875752519052E-78</v>
      </c>
      <c r="HT64" s="86">
        <f t="shared" si="206"/>
        <v>6.4524901123926914E-74</v>
      </c>
      <c r="HU64" s="86">
        <f t="shared" si="207"/>
        <v>7.7430312613442833E-87</v>
      </c>
      <c r="HV64" s="86">
        <f t="shared" si="208"/>
        <v>1.471236367237214E-88</v>
      </c>
      <c r="HW64" s="86">
        <f t="shared" si="209"/>
        <v>1.721742026157284E-93</v>
      </c>
      <c r="HX64" s="86">
        <f t="shared" si="210"/>
        <v>2.644508235626527E-97</v>
      </c>
      <c r="HY64" s="86">
        <f t="shared" si="211"/>
        <v>4.8462089143676373E-95</v>
      </c>
      <c r="HZ64" s="86">
        <f t="shared" si="212"/>
        <v>6.6852374825338928E-95</v>
      </c>
      <c r="IA64" s="86">
        <f t="shared" si="213"/>
        <v>8.2182993278510642E-93</v>
      </c>
      <c r="IB64" s="86">
        <f t="shared" si="214"/>
        <v>5.6195215106004578E-92</v>
      </c>
      <c r="IC64" s="86">
        <f t="shared" si="215"/>
        <v>9.9081516500291919E-91</v>
      </c>
      <c r="ID64" s="86">
        <f t="shared" si="216"/>
        <v>3.7061791592529825E-88</v>
      </c>
      <c r="IE64" s="86">
        <f t="shared" si="217"/>
        <v>1.0833447146475125E-99</v>
      </c>
      <c r="IF64" s="86">
        <f t="shared" si="218"/>
        <v>7.983164058368863E-40</v>
      </c>
      <c r="IG64" s="86">
        <f t="shared" si="219"/>
        <v>8.3702757007391064E-29</v>
      </c>
      <c r="II64" s="86">
        <f t="shared" si="115"/>
        <v>7.9303931665669529E-215</v>
      </c>
      <c r="IJ64" s="86">
        <f t="shared" si="116"/>
        <v>7.6646341200114986E-203</v>
      </c>
      <c r="IK64" s="86">
        <f t="shared" si="117"/>
        <v>7.3912045804455457E-239</v>
      </c>
      <c r="IL64" s="86">
        <f t="shared" si="118"/>
        <v>2.1103066108861629E-245</v>
      </c>
      <c r="IM64" s="86">
        <f t="shared" si="119"/>
        <v>4.7704926096054519E-260</v>
      </c>
      <c r="IN64" s="86">
        <f t="shared" si="120"/>
        <v>1.4334511404542082E-269</v>
      </c>
      <c r="IO64" s="86">
        <f t="shared" si="121"/>
        <v>6.137924854767654E-261</v>
      </c>
      <c r="IP64" s="86">
        <f t="shared" si="122"/>
        <v>1.0526626030580069E-259</v>
      </c>
      <c r="IQ64" s="86">
        <f t="shared" si="123"/>
        <v>4.8306911286077072E-251</v>
      </c>
      <c r="IR64" s="86">
        <f t="shared" si="124"/>
        <v>3.2046119948372511E-250</v>
      </c>
      <c r="IS64" s="86">
        <f t="shared" si="125"/>
        <v>1.448375335074927E-250</v>
      </c>
      <c r="IT64" s="86">
        <f t="shared" si="126"/>
        <v>1.4387837950346016E-238</v>
      </c>
      <c r="IU64" s="86">
        <f t="shared" si="127"/>
        <v>5.9226007589648486E-273</v>
      </c>
      <c r="IV64" s="86">
        <f t="shared" si="128"/>
        <v>9.2944414533418874E-166</v>
      </c>
      <c r="IW64" s="86">
        <f t="shared" si="129"/>
        <v>2.2079607231395838E-128</v>
      </c>
      <c r="IY64" s="86">
        <f t="shared" si="130"/>
        <v>3.6494057472166819E-3</v>
      </c>
      <c r="IZ64" s="86">
        <f t="shared" si="131"/>
        <v>2.1033113658207345E-3</v>
      </c>
      <c r="JA64" s="86">
        <f t="shared" si="132"/>
        <v>1.4207721300323595E-3</v>
      </c>
      <c r="JB64" s="86">
        <f t="shared" si="133"/>
        <v>2.4327031051615895E-3</v>
      </c>
      <c r="JC64" s="86">
        <f t="shared" si="134"/>
        <v>3.0319201453842164E-3</v>
      </c>
      <c r="JD64" s="86">
        <f t="shared" si="135"/>
        <v>2.0286655126510469E-3</v>
      </c>
      <c r="JE64" s="86">
        <f t="shared" si="136"/>
        <v>1.9395185517299706E-3</v>
      </c>
      <c r="JF64" s="86">
        <f t="shared" si="137"/>
        <v>1.3191656372613669E-3</v>
      </c>
      <c r="JG64" s="86">
        <f t="shared" si="138"/>
        <v>1.6320492381905727E-3</v>
      </c>
      <c r="JH64" s="86">
        <f t="shared" si="139"/>
        <v>1.0764645193112087E-3</v>
      </c>
      <c r="JI64" s="86">
        <f t="shared" si="140"/>
        <v>1.5824910698126545E-3</v>
      </c>
      <c r="JJ64" s="86">
        <f t="shared" si="141"/>
        <v>2.3168188007690049E-3</v>
      </c>
      <c r="JK64" s="86">
        <f t="shared" si="142"/>
        <v>9.6838556699256888E-4</v>
      </c>
      <c r="JL64" s="86">
        <f t="shared" si="143"/>
        <v>1.0917554190240741E-3</v>
      </c>
      <c r="JM64" s="86">
        <f t="shared" si="144"/>
        <v>5.6239210669054083E-4</v>
      </c>
    </row>
    <row r="65" spans="2:273" x14ac:dyDescent="0.25">
      <c r="B65" s="2">
        <v>38</v>
      </c>
      <c r="C65" s="37">
        <v>107.587</v>
      </c>
      <c r="D65" s="37">
        <v>106.44799999999999</v>
      </c>
      <c r="E65" s="37">
        <v>107.63800000000001</v>
      </c>
      <c r="F65" s="37">
        <v>107.44799999999999</v>
      </c>
      <c r="G65" s="37">
        <v>110.5</v>
      </c>
      <c r="H65" s="37">
        <v>115.828</v>
      </c>
      <c r="I65" s="37">
        <v>116.017</v>
      </c>
      <c r="J65" s="37">
        <v>115.63800000000001</v>
      </c>
      <c r="K65" s="37">
        <v>117.36199999999999</v>
      </c>
      <c r="L65" s="37">
        <v>116.241</v>
      </c>
      <c r="M65" s="37">
        <v>113.121</v>
      </c>
      <c r="N65" s="37">
        <v>112.39700000000001</v>
      </c>
      <c r="O65" s="37">
        <v>113.089</v>
      </c>
      <c r="P65" s="37">
        <v>112.831</v>
      </c>
      <c r="Q65" s="37">
        <v>106.22</v>
      </c>
      <c r="S65" s="4">
        <f t="shared" si="8"/>
        <v>105.88668265859948</v>
      </c>
      <c r="T65" s="4">
        <f t="shared" si="9"/>
        <v>105.52554988588105</v>
      </c>
      <c r="U65" s="4">
        <f t="shared" si="10"/>
        <v>105.60908494601601</v>
      </c>
      <c r="V65" s="4">
        <f t="shared" si="11"/>
        <v>106.86878404536887</v>
      </c>
      <c r="W65" s="4">
        <f t="shared" si="12"/>
        <v>109.35432649456607</v>
      </c>
      <c r="X65" s="4">
        <f t="shared" si="13"/>
        <v>111.52378465415069</v>
      </c>
      <c r="Y65" s="4">
        <f t="shared" si="14"/>
        <v>111.95973190198798</v>
      </c>
      <c r="Z65" s="4">
        <f t="shared" si="15"/>
        <v>111.96411521848641</v>
      </c>
      <c r="AA65" s="4">
        <f t="shared" si="16"/>
        <v>113.35964879117324</v>
      </c>
      <c r="AB65" s="4">
        <f t="shared" si="17"/>
        <v>112.54279108063285</v>
      </c>
      <c r="AC65" s="4">
        <f t="shared" si="18"/>
        <v>110.73809499251142</v>
      </c>
      <c r="AD65" s="4">
        <f t="shared" si="19"/>
        <v>109.42979843464332</v>
      </c>
      <c r="AE65" s="4">
        <f t="shared" si="20"/>
        <v>112.12381457654209</v>
      </c>
      <c r="AF65" s="4">
        <f t="shared" si="21"/>
        <v>110.66028519836622</v>
      </c>
      <c r="AG65" s="4">
        <f t="shared" si="22"/>
        <v>105.78885300773227</v>
      </c>
      <c r="AI65" s="4">
        <f t="shared" si="23"/>
        <v>1.7003173414005204</v>
      </c>
      <c r="AJ65" s="4">
        <f t="shared" si="24"/>
        <v>0.92245011411894495</v>
      </c>
      <c r="AK65" s="4">
        <f t="shared" si="25"/>
        <v>2.0289150539839937</v>
      </c>
      <c r="AL65" s="4">
        <f t="shared" si="26"/>
        <v>0.57921595463112396</v>
      </c>
      <c r="AM65" s="4">
        <f t="shared" si="27"/>
        <v>1.1456735054339333</v>
      </c>
      <c r="AN65" s="4">
        <f t="shared" si="28"/>
        <v>4.3042153458493146</v>
      </c>
      <c r="AO65" s="4">
        <f t="shared" si="29"/>
        <v>4.0572680980120168</v>
      </c>
      <c r="AP65" s="4">
        <f t="shared" si="30"/>
        <v>3.6738847815135927</v>
      </c>
      <c r="AQ65" s="4">
        <f t="shared" si="31"/>
        <v>4.0023512088267523</v>
      </c>
      <c r="AR65" s="4">
        <f t="shared" si="32"/>
        <v>3.698208919367147</v>
      </c>
      <c r="AS65" s="4">
        <f t="shared" si="33"/>
        <v>2.3829050074885743</v>
      </c>
      <c r="AT65" s="4">
        <f t="shared" si="34"/>
        <v>2.9672015653566888</v>
      </c>
      <c r="AU65" s="4">
        <f t="shared" si="35"/>
        <v>0.96518542345791047</v>
      </c>
      <c r="AV65" s="4">
        <f t="shared" si="220"/>
        <v>2.1707148016337783</v>
      </c>
      <c r="AW65" s="4">
        <f t="shared" si="220"/>
        <v>0.43114699226772757</v>
      </c>
      <c r="AY65" s="2">
        <f t="shared" si="96"/>
        <v>102.67384305704611</v>
      </c>
      <c r="AZ65" s="2">
        <f t="shared" si="147"/>
        <v>103.23900481178686</v>
      </c>
      <c r="BA65" s="2">
        <f t="shared" si="148"/>
        <v>103.9604916568813</v>
      </c>
      <c r="BB65" s="2">
        <f t="shared" si="149"/>
        <v>104.40425854953169</v>
      </c>
      <c r="BC65" s="2">
        <f t="shared" si="150"/>
        <v>106.38270070722375</v>
      </c>
      <c r="BD65" s="2">
        <f t="shared" si="151"/>
        <v>109.39208605481446</v>
      </c>
      <c r="BE65" s="2">
        <f t="shared" si="152"/>
        <v>109.9182646129194</v>
      </c>
      <c r="BF65" s="2">
        <f t="shared" si="153"/>
        <v>110.52570736317502</v>
      </c>
      <c r="BG65" s="2">
        <f t="shared" si="154"/>
        <v>111.649896874768</v>
      </c>
      <c r="BH65" s="2">
        <f t="shared" si="155"/>
        <v>111.38260159990831</v>
      </c>
      <c r="BI65" s="2">
        <f t="shared" si="156"/>
        <v>109.1177816794863</v>
      </c>
      <c r="BJ65" s="2">
        <f t="shared" si="157"/>
        <v>107.30328297670327</v>
      </c>
      <c r="BK65" s="2">
        <f t="shared" si="158"/>
        <v>111.06015087918453</v>
      </c>
      <c r="BL65" s="2">
        <f t="shared" si="159"/>
        <v>109.53848814693724</v>
      </c>
      <c r="BM65" s="2">
        <f t="shared" si="160"/>
        <v>105.21392933700702</v>
      </c>
      <c r="BO65" s="2">
        <f t="shared" si="38"/>
        <v>107.587</v>
      </c>
      <c r="BP65" s="2">
        <f t="shared" si="39"/>
        <v>106.44799999999999</v>
      </c>
      <c r="BQ65" s="2">
        <f t="shared" si="40"/>
        <v>107.63800000000001</v>
      </c>
      <c r="BR65" s="2">
        <f t="shared" si="41"/>
        <v>107.44799999999999</v>
      </c>
      <c r="BS65" s="2">
        <f t="shared" si="42"/>
        <v>110.5</v>
      </c>
      <c r="BT65" s="2">
        <f t="shared" si="43"/>
        <v>115.828</v>
      </c>
      <c r="BU65" s="2">
        <f t="shared" si="44"/>
        <v>116.017</v>
      </c>
      <c r="BV65" s="2">
        <f t="shared" si="45"/>
        <v>115.63800000000001</v>
      </c>
      <c r="BW65" s="2">
        <f t="shared" si="46"/>
        <v>117.36199999999999</v>
      </c>
      <c r="BX65" s="2">
        <f t="shared" si="47"/>
        <v>116.241</v>
      </c>
      <c r="BY65" s="2">
        <f t="shared" si="48"/>
        <v>113.121</v>
      </c>
      <c r="BZ65" s="2">
        <f t="shared" si="49"/>
        <v>112.39700000000001</v>
      </c>
      <c r="CA65" s="2">
        <f t="shared" si="50"/>
        <v>113.089</v>
      </c>
      <c r="CB65" s="2">
        <f t="shared" si="51"/>
        <v>112.831</v>
      </c>
      <c r="CC65" s="2">
        <f t="shared" si="52"/>
        <v>106.22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105.27734183864916</v>
      </c>
      <c r="DL65" s="2">
        <f t="shared" si="221"/>
        <v>106.77938866396761</v>
      </c>
      <c r="DM65" s="2">
        <f t="shared" si="221"/>
        <v>107.43086924171135</v>
      </c>
      <c r="DN65" s="2">
        <f t="shared" si="221"/>
        <v>107.59028208255161</v>
      </c>
      <c r="DO65" s="2">
        <f t="shared" si="221"/>
        <v>110.09658488529016</v>
      </c>
      <c r="DP65" s="2">
        <f t="shared" si="221"/>
        <v>113.06974679943102</v>
      </c>
      <c r="DQ65" s="2">
        <f t="shared" si="221"/>
        <v>114.35002844950215</v>
      </c>
      <c r="DR65" s="2">
        <f t="shared" si="221"/>
        <v>113.99754349491194</v>
      </c>
      <c r="DS65" s="2">
        <f t="shared" si="221"/>
        <v>114.96960265528686</v>
      </c>
      <c r="DT65" s="2">
        <f t="shared" si="221"/>
        <v>114.60133063063061</v>
      </c>
      <c r="DU65" s="2">
        <f t="shared" si="221"/>
        <v>113.12694911915968</v>
      </c>
      <c r="DV65" s="2">
        <f t="shared" si="221"/>
        <v>110.88901777003484</v>
      </c>
      <c r="DW65" s="2">
        <f t="shared" si="221"/>
        <v>112.88150257139731</v>
      </c>
      <c r="DX65" s="2">
        <f t="shared" si="221"/>
        <v>110.32338880308882</v>
      </c>
      <c r="DY65" s="2">
        <f t="shared" si="221"/>
        <v>106.57415196078432</v>
      </c>
      <c r="EA65" s="2">
        <f t="shared" si="71"/>
        <v>99.49876159031254</v>
      </c>
      <c r="EB65" s="2">
        <f t="shared" si="72"/>
        <v>98.533768211262782</v>
      </c>
      <c r="EC65" s="2">
        <f t="shared" si="73"/>
        <v>99.047656742556896</v>
      </c>
      <c r="ED65" s="2">
        <f t="shared" si="74"/>
        <v>100.24966316124922</v>
      </c>
      <c r="EE65" s="2">
        <f t="shared" si="75"/>
        <v>101.75751910252846</v>
      </c>
      <c r="EF65" s="2">
        <f t="shared" si="76"/>
        <v>104.53395678768743</v>
      </c>
      <c r="EG65" s="2">
        <f t="shared" si="77"/>
        <v>103.9902890136734</v>
      </c>
      <c r="EH65" s="2">
        <f t="shared" si="78"/>
        <v>105.54586233269598</v>
      </c>
      <c r="EI65" s="2">
        <f t="shared" si="79"/>
        <v>107.05550966652596</v>
      </c>
      <c r="EJ65" s="2">
        <f t="shared" si="80"/>
        <v>106.71106391649717</v>
      </c>
      <c r="EK65" s="2">
        <f t="shared" si="81"/>
        <v>103.57293690589559</v>
      </c>
      <c r="EL65" s="2">
        <f t="shared" si="82"/>
        <v>102.52640402802099</v>
      </c>
      <c r="EM65" s="2">
        <f t="shared" si="83"/>
        <v>108.28831042593501</v>
      </c>
      <c r="EN65" s="2">
        <f t="shared" si="84"/>
        <v>108.38584300756455</v>
      </c>
      <c r="EO65" s="2">
        <f t="shared" si="85"/>
        <v>103.08926743227931</v>
      </c>
      <c r="EQ65" s="2">
        <f t="shared" si="86"/>
        <v>98.599325253959137</v>
      </c>
      <c r="ER65" s="2">
        <f t="shared" si="222"/>
        <v>98.671228375980306</v>
      </c>
      <c r="ES65" s="2">
        <f t="shared" si="222"/>
        <v>98.673608122630085</v>
      </c>
      <c r="ET65" s="2">
        <f t="shared" si="222"/>
        <v>100.09814452078291</v>
      </c>
      <c r="EU65" s="2">
        <f t="shared" si="222"/>
        <v>100.04504653170385</v>
      </c>
      <c r="EV65" s="2">
        <f t="shared" si="222"/>
        <v>105.52910063250339</v>
      </c>
      <c r="EW65" s="2">
        <f t="shared" si="222"/>
        <v>105.06740327316908</v>
      </c>
      <c r="EX65" s="2">
        <f t="shared" si="222"/>
        <v>105.8353113449708</v>
      </c>
      <c r="EY65" s="2">
        <f t="shared" si="222"/>
        <v>107.23860209511143</v>
      </c>
      <c r="EZ65" s="2">
        <f t="shared" si="222"/>
        <v>106.46738726311717</v>
      </c>
      <c r="FA65" s="2">
        <f t="shared" si="222"/>
        <v>105.61287132712918</v>
      </c>
      <c r="FB65" s="2">
        <f t="shared" si="222"/>
        <v>103.44952591273655</v>
      </c>
      <c r="FC65" s="2">
        <f t="shared" si="222"/>
        <v>107.21638561909319</v>
      </c>
      <c r="FD65" s="2">
        <f t="shared" si="222"/>
        <v>108.2048296860963</v>
      </c>
      <c r="FE65" s="2">
        <f t="shared" si="222"/>
        <v>105.89807692902073</v>
      </c>
      <c r="FG65" s="2">
        <f t="shared" si="88"/>
        <v>0.45053217672007906</v>
      </c>
      <c r="FH65" s="2">
        <f t="shared" si="223"/>
        <v>0.42936676211120295</v>
      </c>
      <c r="FI65" s="2">
        <f t="shared" si="223"/>
        <v>0.41396385516340156</v>
      </c>
      <c r="FJ65" s="2">
        <f t="shared" si="223"/>
        <v>0.43402454209577873</v>
      </c>
      <c r="FK65" s="2">
        <f t="shared" si="223"/>
        <v>0.44533941218528422</v>
      </c>
      <c r="FL65" s="2">
        <f t="shared" si="223"/>
        <v>0.43086295109773642</v>
      </c>
      <c r="FM65" s="2">
        <f t="shared" si="223"/>
        <v>0.42779707832103786</v>
      </c>
      <c r="FN65" s="2">
        <f t="shared" si="223"/>
        <v>0.41078987499498448</v>
      </c>
      <c r="FO65" s="2">
        <f t="shared" si="223"/>
        <v>0.41947025155292111</v>
      </c>
      <c r="FP65" s="2">
        <f t="shared" si="223"/>
        <v>0.40793335170544742</v>
      </c>
      <c r="FQ65" s="2">
        <f t="shared" si="223"/>
        <v>0.41965030757676697</v>
      </c>
      <c r="FR65" s="2">
        <f t="shared" si="223"/>
        <v>0.4287894542383196</v>
      </c>
      <c r="FS65" s="2">
        <f t="shared" si="223"/>
        <v>0.3965181270257685</v>
      </c>
      <c r="FT65" s="2">
        <f t="shared" si="223"/>
        <v>0.40509443772966147</v>
      </c>
      <c r="FU65" s="2">
        <f t="shared" si="223"/>
        <v>0.39037220176980236</v>
      </c>
      <c r="FW65" s="2">
        <f t="shared" si="112"/>
        <v>6.942566781246858E-5</v>
      </c>
      <c r="FX65" s="2">
        <f t="shared" si="164"/>
        <v>8.368384441720244E-5</v>
      </c>
      <c r="FY65" s="2">
        <f t="shared" si="165"/>
        <v>8.1861085491285839E-5</v>
      </c>
      <c r="FZ65" s="2">
        <f t="shared" si="166"/>
        <v>9.7459969243587181E-5</v>
      </c>
      <c r="GA65" s="2">
        <f t="shared" si="167"/>
        <v>9.8993817356795276E-5</v>
      </c>
      <c r="GB65" s="2">
        <f t="shared" si="168"/>
        <v>9.5393037266166064E-5</v>
      </c>
      <c r="GC65" s="2">
        <f t="shared" si="169"/>
        <v>9.5093191009718153E-5</v>
      </c>
      <c r="GD65" s="2">
        <f t="shared" si="170"/>
        <v>9.9901488746956919E-5</v>
      </c>
      <c r="GE65" s="2">
        <f t="shared" si="171"/>
        <v>1.1358356027083142E-4</v>
      </c>
      <c r="GF65" s="2">
        <f t="shared" si="172"/>
        <v>1.0704421436173676E-4</v>
      </c>
      <c r="GG65" s="2">
        <f t="shared" si="173"/>
        <v>8.6632302116331945E-5</v>
      </c>
      <c r="GH65" s="2">
        <f t="shared" si="174"/>
        <v>7.1268067088788446E-5</v>
      </c>
      <c r="GI65" s="2">
        <f t="shared" si="175"/>
        <v>6.3199978359384991E-5</v>
      </c>
      <c r="GJ65" s="2">
        <f t="shared" si="176"/>
        <v>6.4257912641906931E-5</v>
      </c>
      <c r="GK65" s="2">
        <f t="shared" si="177"/>
        <v>6.3878496896172307E-5</v>
      </c>
      <c r="GM65" s="86">
        <f t="shared" si="113"/>
        <v>5.4694751870937542E-3</v>
      </c>
      <c r="GN65" s="86">
        <f t="shared" si="178"/>
        <v>3.3404741924546676E-3</v>
      </c>
      <c r="GO65" s="86">
        <f t="shared" si="179"/>
        <v>2.3207535729769563E-3</v>
      </c>
      <c r="GP65" s="86">
        <f t="shared" si="180"/>
        <v>3.7957555141168429E-3</v>
      </c>
      <c r="GQ65" s="86">
        <f t="shared" si="181"/>
        <v>4.6956953267347883E-3</v>
      </c>
      <c r="GR65" s="86">
        <f t="shared" si="182"/>
        <v>3.278927373643934E-3</v>
      </c>
      <c r="GS65" s="86">
        <f t="shared" si="183"/>
        <v>3.1247412156194024E-3</v>
      </c>
      <c r="GT65" s="86">
        <f t="shared" si="184"/>
        <v>2.1622091098710411E-3</v>
      </c>
      <c r="GU65" s="86">
        <f t="shared" si="185"/>
        <v>2.6423686958272946E-3</v>
      </c>
      <c r="GV65" s="86">
        <f t="shared" si="186"/>
        <v>1.8260805168328058E-3</v>
      </c>
      <c r="GW65" s="86">
        <f t="shared" si="187"/>
        <v>2.5842776354727003E-3</v>
      </c>
      <c r="GX65" s="86">
        <f t="shared" si="188"/>
        <v>3.5740419910986003E-3</v>
      </c>
      <c r="GY65" s="86">
        <f t="shared" si="189"/>
        <v>1.6008591079530129E-3</v>
      </c>
      <c r="GZ65" s="86">
        <f t="shared" si="190"/>
        <v>1.8226849879844124E-3</v>
      </c>
      <c r="HA65" s="86">
        <f t="shared" si="191"/>
        <v>1.0140497314539941E-3</v>
      </c>
      <c r="HC65" s="86">
        <f t="shared" si="145"/>
        <v>2.8233361454619343E-10</v>
      </c>
      <c r="HD65" s="86">
        <f t="shared" si="192"/>
        <v>8.7198843747900173E-10</v>
      </c>
      <c r="HE65" s="86">
        <f t="shared" si="193"/>
        <v>2.500204036477852E-11</v>
      </c>
      <c r="HF65" s="86">
        <f t="shared" si="194"/>
        <v>9.3797622209800299E-12</v>
      </c>
      <c r="HG65" s="86">
        <f t="shared" si="195"/>
        <v>4.3794499599729712E-12</v>
      </c>
      <c r="HH65" s="86">
        <f t="shared" si="196"/>
        <v>2.3617148606794716E-12</v>
      </c>
      <c r="HI65" s="86">
        <f t="shared" si="197"/>
        <v>4.2537483535090564E-12</v>
      </c>
      <c r="HJ65" s="86">
        <f t="shared" si="198"/>
        <v>2.1794780385496647E-12</v>
      </c>
      <c r="HK65" s="86">
        <f t="shared" si="199"/>
        <v>4.2299464891743345E-12</v>
      </c>
      <c r="HL65" s="86">
        <f t="shared" si="200"/>
        <v>8.1172521569922454E-12</v>
      </c>
      <c r="HM65" s="86">
        <f t="shared" si="201"/>
        <v>1.2135065623498856E-11</v>
      </c>
      <c r="HN65" s="86">
        <f t="shared" si="202"/>
        <v>1.377311164713937E-11</v>
      </c>
      <c r="HO65" s="86">
        <f t="shared" si="203"/>
        <v>5.1930740918033332E-13</v>
      </c>
      <c r="HP65" s="86">
        <f t="shared" si="204"/>
        <v>2.6136982173585566E-13</v>
      </c>
      <c r="HQ65" s="86">
        <f t="shared" si="205"/>
        <v>1.7669258966837827E-14</v>
      </c>
      <c r="HS65" s="86">
        <f t="shared" si="114"/>
        <v>3.2020112268959078E-76</v>
      </c>
      <c r="HT65" s="86">
        <f t="shared" si="206"/>
        <v>4.961157976594596E-72</v>
      </c>
      <c r="HU65" s="86">
        <f t="shared" si="207"/>
        <v>1.2792365567180345E-84</v>
      </c>
      <c r="HV65" s="86">
        <f t="shared" si="208"/>
        <v>3.0258966538491346E-86</v>
      </c>
      <c r="HW65" s="86">
        <f t="shared" si="209"/>
        <v>4.8789109217309035E-91</v>
      </c>
      <c r="HX65" s="86">
        <f t="shared" si="210"/>
        <v>9.1369154207258488E-95</v>
      </c>
      <c r="HY65" s="86">
        <f t="shared" si="211"/>
        <v>1.4194970913177328E-92</v>
      </c>
      <c r="HZ65" s="86">
        <f t="shared" si="212"/>
        <v>1.981985409549135E-92</v>
      </c>
      <c r="IA65" s="86">
        <f t="shared" si="213"/>
        <v>2.2438530627422341E-90</v>
      </c>
      <c r="IB65" s="86">
        <f t="shared" si="214"/>
        <v>1.42972512360182E-89</v>
      </c>
      <c r="IC65" s="86">
        <f t="shared" si="215"/>
        <v>2.1541147300787898E-88</v>
      </c>
      <c r="ID65" s="86">
        <f t="shared" si="216"/>
        <v>5.9006497933392124E-86</v>
      </c>
      <c r="IE65" s="86">
        <f t="shared" si="217"/>
        <v>3.255214738039002E-97</v>
      </c>
      <c r="IF65" s="86">
        <f t="shared" si="218"/>
        <v>7.1315149188535744E-39</v>
      </c>
      <c r="IG65" s="86">
        <f t="shared" si="219"/>
        <v>3.9768868774063266E-28</v>
      </c>
      <c r="II65" s="86">
        <f t="shared" si="115"/>
        <v>8.5782632875982569E-211</v>
      </c>
      <c r="IJ65" s="86">
        <f t="shared" si="116"/>
        <v>5.8370976663377099E-199</v>
      </c>
      <c r="IK65" s="86">
        <f t="shared" si="117"/>
        <v>2.7262406843053781E-234</v>
      </c>
      <c r="IL65" s="86">
        <f t="shared" si="118"/>
        <v>1.2724844347468035E-240</v>
      </c>
      <c r="IM65" s="86">
        <f t="shared" si="119"/>
        <v>5.6868144834375484E-255</v>
      </c>
      <c r="IN65" s="86">
        <f t="shared" si="120"/>
        <v>2.5072624322909097E-264</v>
      </c>
      <c r="IO65" s="86">
        <f t="shared" si="121"/>
        <v>7.2452386092857661E-256</v>
      </c>
      <c r="IP65" s="86">
        <f t="shared" si="122"/>
        <v>1.2496389506205591E-254</v>
      </c>
      <c r="IQ65" s="86">
        <f t="shared" si="123"/>
        <v>4.5317220361307711E-246</v>
      </c>
      <c r="IR65" s="86">
        <f t="shared" si="124"/>
        <v>2.6912877107729351E-245</v>
      </c>
      <c r="IS65" s="86">
        <f t="shared" si="125"/>
        <v>9.5937753008731256E-246</v>
      </c>
      <c r="IT65" s="86">
        <f t="shared" si="126"/>
        <v>4.5083449980316624E-234</v>
      </c>
      <c r="IU65" s="86">
        <f t="shared" si="127"/>
        <v>7.2233250063761842E-268</v>
      </c>
      <c r="IV65" s="86">
        <f t="shared" si="128"/>
        <v>1.1177277388171627E-162</v>
      </c>
      <c r="IW65" s="86">
        <f t="shared" si="129"/>
        <v>5.2544707943212597E-126</v>
      </c>
      <c r="IY65" s="86">
        <f t="shared" si="130"/>
        <v>5.4694754694273691E-3</v>
      </c>
      <c r="IZ65" s="86">
        <f t="shared" si="131"/>
        <v>3.3404750644431052E-3</v>
      </c>
      <c r="JA65" s="86">
        <f t="shared" si="132"/>
        <v>2.3207535979789967E-3</v>
      </c>
      <c r="JB65" s="86">
        <f t="shared" si="133"/>
        <v>3.7957555234966051E-3</v>
      </c>
      <c r="JC65" s="86">
        <f t="shared" si="134"/>
        <v>4.6956953311142382E-3</v>
      </c>
      <c r="JD65" s="86">
        <f t="shared" si="135"/>
        <v>3.278927376005649E-3</v>
      </c>
      <c r="JE65" s="86">
        <f t="shared" si="136"/>
        <v>3.1247412198731508E-3</v>
      </c>
      <c r="JF65" s="86">
        <f t="shared" si="137"/>
        <v>2.162209112050519E-3</v>
      </c>
      <c r="JG65" s="86">
        <f t="shared" si="138"/>
        <v>2.6423687000572413E-3</v>
      </c>
      <c r="JH65" s="86">
        <f t="shared" si="139"/>
        <v>1.8260805249500579E-3</v>
      </c>
      <c r="JI65" s="86">
        <f t="shared" si="140"/>
        <v>2.5842776476077659E-3</v>
      </c>
      <c r="JJ65" s="86">
        <f t="shared" si="141"/>
        <v>3.5740420048717119E-3</v>
      </c>
      <c r="JK65" s="86">
        <f t="shared" si="142"/>
        <v>1.6008591084723204E-3</v>
      </c>
      <c r="JL65" s="86">
        <f t="shared" si="143"/>
        <v>1.8226849882457823E-3</v>
      </c>
      <c r="JM65" s="86">
        <f t="shared" si="144"/>
        <v>1.0140497314716633E-3</v>
      </c>
    </row>
    <row r="66" spans="2:273" x14ac:dyDescent="0.25">
      <c r="B66" s="2">
        <v>39</v>
      </c>
      <c r="C66" s="37">
        <v>107.952</v>
      </c>
      <c r="D66" s="37">
        <v>109.517</v>
      </c>
      <c r="E66" s="37">
        <v>109.621</v>
      </c>
      <c r="F66" s="37">
        <v>111.5</v>
      </c>
      <c r="G66" s="37">
        <v>112.94799999999999</v>
      </c>
      <c r="H66" s="37">
        <v>115</v>
      </c>
      <c r="I66" s="37">
        <v>116.86199999999999</v>
      </c>
      <c r="J66" s="37">
        <v>115.172</v>
      </c>
      <c r="K66" s="37">
        <v>118.431</v>
      </c>
      <c r="L66" s="37">
        <v>116.259</v>
      </c>
      <c r="M66" s="37">
        <v>115.19</v>
      </c>
      <c r="N66" s="37">
        <v>113.517</v>
      </c>
      <c r="O66" s="37">
        <v>114.339</v>
      </c>
      <c r="P66" s="37">
        <v>111.831</v>
      </c>
      <c r="Q66" s="37">
        <v>108.932</v>
      </c>
      <c r="S66" s="4">
        <f t="shared" si="8"/>
        <v>107.08793216015675</v>
      </c>
      <c r="T66" s="4">
        <f t="shared" si="9"/>
        <v>106.49393629880586</v>
      </c>
      <c r="U66" s="4">
        <f t="shared" si="10"/>
        <v>106.33001051249845</v>
      </c>
      <c r="V66" s="4">
        <f t="shared" si="11"/>
        <v>107.89821347912088</v>
      </c>
      <c r="W66" s="4">
        <f t="shared" si="12"/>
        <v>110.56018034622038</v>
      </c>
      <c r="X66" s="4">
        <f t="shared" si="13"/>
        <v>112.47515323251217</v>
      </c>
      <c r="Y66" s="4">
        <f t="shared" si="14"/>
        <v>112.83500932735927</v>
      </c>
      <c r="Z66" s="4">
        <f t="shared" si="15"/>
        <v>112.58971525523459</v>
      </c>
      <c r="AA66" s="4">
        <f t="shared" si="16"/>
        <v>114.12361629447534</v>
      </c>
      <c r="AB66" s="4">
        <f t="shared" si="17"/>
        <v>113.10910555283266</v>
      </c>
      <c r="AC66" s="4">
        <f t="shared" si="18"/>
        <v>111.44892388184317</v>
      </c>
      <c r="AD66" s="4">
        <f t="shared" si="19"/>
        <v>110.2351062813658</v>
      </c>
      <c r="AE66" s="4">
        <f t="shared" si="20"/>
        <v>112.65518195576126</v>
      </c>
      <c r="AF66" s="4">
        <f t="shared" si="21"/>
        <v>111.27325827704148</v>
      </c>
      <c r="AG66" s="4">
        <f t="shared" si="22"/>
        <v>106.14861199298032</v>
      </c>
      <c r="AI66" s="4">
        <f t="shared" si="23"/>
        <v>0.8640678398432442</v>
      </c>
      <c r="AJ66" s="4">
        <f t="shared" si="24"/>
        <v>3.0230637011941326</v>
      </c>
      <c r="AK66" s="4">
        <f t="shared" si="25"/>
        <v>3.2909894875015482</v>
      </c>
      <c r="AL66" s="4">
        <f t="shared" si="26"/>
        <v>3.6017865208791164</v>
      </c>
      <c r="AM66" s="4">
        <f t="shared" si="27"/>
        <v>2.3878196537796157</v>
      </c>
      <c r="AN66" s="4">
        <f t="shared" si="28"/>
        <v>2.5248467674878299</v>
      </c>
      <c r="AO66" s="4">
        <f t="shared" si="29"/>
        <v>4.0269906726407214</v>
      </c>
      <c r="AP66" s="4">
        <f t="shared" si="30"/>
        <v>2.5822847447654027</v>
      </c>
      <c r="AQ66" s="4">
        <f t="shared" si="31"/>
        <v>4.3073837055246571</v>
      </c>
      <c r="AR66" s="4">
        <f t="shared" si="32"/>
        <v>3.1498944471673411</v>
      </c>
      <c r="AS66" s="4">
        <f t="shared" si="33"/>
        <v>3.7410761181568262</v>
      </c>
      <c r="AT66" s="4">
        <f t="shared" si="34"/>
        <v>3.2818937186341941</v>
      </c>
      <c r="AU66" s="4">
        <f t="shared" si="35"/>
        <v>1.683818044238734</v>
      </c>
      <c r="AV66" s="4">
        <f t="shared" si="220"/>
        <v>0.55774172295852509</v>
      </c>
      <c r="AW66" s="4">
        <f t="shared" si="220"/>
        <v>2.7833880070196813</v>
      </c>
      <c r="AY66" s="2">
        <f t="shared" si="96"/>
        <v>102.52878044654653</v>
      </c>
      <c r="AZ66" s="2">
        <f t="shared" si="147"/>
        <v>103.07252101125005</v>
      </c>
      <c r="BA66" s="2">
        <f t="shared" si="148"/>
        <v>103.79567738594938</v>
      </c>
      <c r="BB66" s="2">
        <f t="shared" si="149"/>
        <v>104.26905673075768</v>
      </c>
      <c r="BC66" s="2">
        <f t="shared" si="150"/>
        <v>106.22045226081269</v>
      </c>
      <c r="BD66" s="2">
        <f t="shared" si="151"/>
        <v>109.23794527421792</v>
      </c>
      <c r="BE66" s="2">
        <f t="shared" si="152"/>
        <v>109.74162613215688</v>
      </c>
      <c r="BF66" s="2">
        <f t="shared" si="153"/>
        <v>110.37062646540355</v>
      </c>
      <c r="BG66" s="2">
        <f t="shared" si="154"/>
        <v>111.51790839205064</v>
      </c>
      <c r="BH66" s="2">
        <f t="shared" si="155"/>
        <v>111.26391199000838</v>
      </c>
      <c r="BI66" s="2">
        <f t="shared" si="156"/>
        <v>108.96115394743806</v>
      </c>
      <c r="BJ66" s="2">
        <f t="shared" si="157"/>
        <v>107.13149666266315</v>
      </c>
      <c r="BK66" s="2">
        <f t="shared" si="158"/>
        <v>110.99788362812943</v>
      </c>
      <c r="BL66" s="2">
        <f t="shared" si="159"/>
        <v>109.51285685165998</v>
      </c>
      <c r="BM66" s="2">
        <f t="shared" si="160"/>
        <v>105.1806355288016</v>
      </c>
      <c r="BO66" s="2">
        <f t="shared" si="38"/>
        <v>107.952</v>
      </c>
      <c r="BP66" s="2">
        <f t="shared" si="39"/>
        <v>109.517</v>
      </c>
      <c r="BQ66" s="2">
        <f t="shared" si="40"/>
        <v>109.621</v>
      </c>
      <c r="BR66" s="2">
        <f t="shared" si="41"/>
        <v>111.5</v>
      </c>
      <c r="BS66" s="2">
        <f t="shared" si="42"/>
        <v>112.94799999999999</v>
      </c>
      <c r="BT66" s="2">
        <f t="shared" si="43"/>
        <v>115</v>
      </c>
      <c r="BU66" s="2">
        <f t="shared" si="44"/>
        <v>116.86199999999999</v>
      </c>
      <c r="BV66" s="2">
        <f t="shared" si="45"/>
        <v>115.172</v>
      </c>
      <c r="BW66" s="2">
        <f t="shared" si="46"/>
        <v>118.431</v>
      </c>
      <c r="BX66" s="2">
        <f t="shared" si="47"/>
        <v>116.259</v>
      </c>
      <c r="BY66" s="2">
        <f t="shared" si="48"/>
        <v>115.19</v>
      </c>
      <c r="BZ66" s="2">
        <f t="shared" si="49"/>
        <v>113.517</v>
      </c>
      <c r="CA66" s="2">
        <f t="shared" si="50"/>
        <v>114.339</v>
      </c>
      <c r="CB66" s="2">
        <f t="shared" si="51"/>
        <v>111.831</v>
      </c>
      <c r="CC66" s="2">
        <f t="shared" si="52"/>
        <v>108.932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105.35076707317074</v>
      </c>
      <c r="DL66" s="2">
        <f t="shared" si="221"/>
        <v>106.90204858299595</v>
      </c>
      <c r="DM66" s="2">
        <f t="shared" si="221"/>
        <v>107.56234467666047</v>
      </c>
      <c r="DN66" s="2">
        <f t="shared" si="221"/>
        <v>107.76253677298313</v>
      </c>
      <c r="DO66" s="2">
        <f t="shared" si="221"/>
        <v>110.27225128205129</v>
      </c>
      <c r="DP66" s="2">
        <f t="shared" si="221"/>
        <v>113.25653840682789</v>
      </c>
      <c r="DQ66" s="2">
        <f t="shared" si="221"/>
        <v>114.53779374110954</v>
      </c>
      <c r="DR66" s="2">
        <f t="shared" si="221"/>
        <v>114.15305733668895</v>
      </c>
      <c r="DS66" s="2">
        <f t="shared" si="221"/>
        <v>115.15468255097201</v>
      </c>
      <c r="DT66" s="2">
        <f t="shared" si="221"/>
        <v>114.80177297297296</v>
      </c>
      <c r="DU66" s="2">
        <f t="shared" si="221"/>
        <v>113.30836688915639</v>
      </c>
      <c r="DV66" s="2">
        <f t="shared" si="221"/>
        <v>110.99620574912892</v>
      </c>
      <c r="DW66" s="2">
        <f t="shared" si="221"/>
        <v>113.06211073421601</v>
      </c>
      <c r="DX66" s="2">
        <f t="shared" si="221"/>
        <v>110.45458803088805</v>
      </c>
      <c r="DY66" s="2">
        <f t="shared" si="221"/>
        <v>106.71671512923352</v>
      </c>
      <c r="EA66" s="2">
        <f t="shared" si="71"/>
        <v>99.390066583132892</v>
      </c>
      <c r="EB66" s="2">
        <f t="shared" si="72"/>
        <v>98.430828089652053</v>
      </c>
      <c r="EC66" s="2">
        <f t="shared" si="73"/>
        <v>98.932585376532373</v>
      </c>
      <c r="ED66" s="2">
        <f t="shared" si="74"/>
        <v>100.11437336159837</v>
      </c>
      <c r="EE66" s="2">
        <f t="shared" si="75"/>
        <v>101.61844554042787</v>
      </c>
      <c r="EF66" s="2">
        <f t="shared" si="76"/>
        <v>104.3965340042094</v>
      </c>
      <c r="EG66" s="2">
        <f t="shared" si="77"/>
        <v>103.89069759842643</v>
      </c>
      <c r="EH66" s="2">
        <f t="shared" si="78"/>
        <v>105.4226481835564</v>
      </c>
      <c r="EI66" s="2">
        <f t="shared" si="79"/>
        <v>106.92757273111017</v>
      </c>
      <c r="EJ66" s="2">
        <f t="shared" si="80"/>
        <v>106.58099897156453</v>
      </c>
      <c r="EK66" s="2">
        <f t="shared" si="81"/>
        <v>103.47778787983724</v>
      </c>
      <c r="EL66" s="2">
        <f t="shared" si="82"/>
        <v>102.43597915936951</v>
      </c>
      <c r="EM66" s="2">
        <f t="shared" si="83"/>
        <v>108.13283368100642</v>
      </c>
      <c r="EN66" s="2">
        <f t="shared" si="84"/>
        <v>108.25158535750943</v>
      </c>
      <c r="EO66" s="2">
        <f t="shared" si="85"/>
        <v>102.99240694201255</v>
      </c>
      <c r="EQ66" s="2">
        <f t="shared" si="86"/>
        <v>98.505607488396905</v>
      </c>
      <c r="ER66" s="2">
        <f t="shared" si="222"/>
        <v>98.565757032457498</v>
      </c>
      <c r="ES66" s="2">
        <f t="shared" si="222"/>
        <v>98.564807454618787</v>
      </c>
      <c r="ET66" s="2">
        <f t="shared" si="222"/>
        <v>99.965244994888778</v>
      </c>
      <c r="EU66" s="2">
        <f t="shared" si="222"/>
        <v>99.935329914124821</v>
      </c>
      <c r="EV66" s="2">
        <f t="shared" si="222"/>
        <v>105.37462631239667</v>
      </c>
      <c r="EW66" s="2">
        <f t="shared" si="222"/>
        <v>104.94914752120519</v>
      </c>
      <c r="EX66" s="2">
        <f t="shared" si="222"/>
        <v>105.70720621428349</v>
      </c>
      <c r="EY66" s="2">
        <f t="shared" si="222"/>
        <v>107.10758642115768</v>
      </c>
      <c r="EZ66" s="2">
        <f t="shared" si="222"/>
        <v>106.34155016973915</v>
      </c>
      <c r="FA66" s="2">
        <f t="shared" si="222"/>
        <v>105.48293002961444</v>
      </c>
      <c r="FB66" s="2">
        <f t="shared" si="222"/>
        <v>103.34387394229708</v>
      </c>
      <c r="FC66" s="2">
        <f t="shared" si="222"/>
        <v>107.07787039813624</v>
      </c>
      <c r="FD66" s="2">
        <f t="shared" si="222"/>
        <v>108.07329385536121</v>
      </c>
      <c r="FE66" s="2">
        <f t="shared" si="222"/>
        <v>105.75441805839949</v>
      </c>
      <c r="FG66" s="2">
        <f t="shared" si="88"/>
        <v>0.47342075037409664</v>
      </c>
      <c r="FH66" s="2">
        <f t="shared" si="223"/>
        <v>0.45206472377845219</v>
      </c>
      <c r="FI66" s="2">
        <f t="shared" si="223"/>
        <v>0.43647037520222493</v>
      </c>
      <c r="FJ66" s="2">
        <f t="shared" si="223"/>
        <v>0.45677163499284845</v>
      </c>
      <c r="FK66" s="2">
        <f t="shared" si="223"/>
        <v>0.468188962278974</v>
      </c>
      <c r="FL66" s="2">
        <f t="shared" si="223"/>
        <v>0.45357713765929741</v>
      </c>
      <c r="FM66" s="2">
        <f t="shared" si="223"/>
        <v>0.45047756737695777</v>
      </c>
      <c r="FN66" s="2">
        <f t="shared" si="223"/>
        <v>0.43325140609919188</v>
      </c>
      <c r="FO66" s="2">
        <f t="shared" si="223"/>
        <v>0.44205032600175581</v>
      </c>
      <c r="FP66" s="2">
        <f t="shared" si="223"/>
        <v>0.43035277191033983</v>
      </c>
      <c r="FQ66" s="2">
        <f t="shared" si="223"/>
        <v>0.44223269100638596</v>
      </c>
      <c r="FR66" s="2">
        <f t="shared" si="223"/>
        <v>0.45148104339011785</v>
      </c>
      <c r="FS66" s="2">
        <f t="shared" si="223"/>
        <v>0.41875390205091467</v>
      </c>
      <c r="FT66" s="2">
        <f t="shared" si="223"/>
        <v>0.42747048323186793</v>
      </c>
      <c r="FU66" s="2">
        <f t="shared" si="223"/>
        <v>0.41249890639516784</v>
      </c>
      <c r="FW66" s="2">
        <f t="shared" si="112"/>
        <v>7.6123221130905609E-5</v>
      </c>
      <c r="FX66" s="2">
        <f t="shared" si="164"/>
        <v>9.1756769959354501E-5</v>
      </c>
      <c r="FY66" s="2">
        <f t="shared" si="165"/>
        <v>8.9758186460717841E-5</v>
      </c>
      <c r="FZ66" s="2">
        <f t="shared" si="166"/>
        <v>1.068617264769947E-4</v>
      </c>
      <c r="GA66" s="2">
        <f t="shared" si="167"/>
        <v>1.0854352561318005E-4</v>
      </c>
      <c r="GB66" s="2">
        <f t="shared" si="168"/>
        <v>1.0459542279813359E-4</v>
      </c>
      <c r="GC66" s="2">
        <f t="shared" si="169"/>
        <v>1.0426665395780842E-4</v>
      </c>
      <c r="GD66" s="2">
        <f t="shared" si="170"/>
        <v>1.0953874840427347E-4</v>
      </c>
      <c r="GE66" s="2">
        <f t="shared" si="171"/>
        <v>1.2454053252015563E-4</v>
      </c>
      <c r="GF66" s="2">
        <f t="shared" si="172"/>
        <v>1.1737043493565289E-4</v>
      </c>
      <c r="GG66" s="2">
        <f t="shared" si="173"/>
        <v>9.4989636416684781E-5</v>
      </c>
      <c r="GH66" s="2">
        <f t="shared" si="174"/>
        <v>7.8143344344981769E-5</v>
      </c>
      <c r="GI66" s="2">
        <f t="shared" si="175"/>
        <v>6.9296975735027452E-5</v>
      </c>
      <c r="GJ66" s="2">
        <f t="shared" si="176"/>
        <v>7.0456963344460929E-5</v>
      </c>
      <c r="GK66" s="2">
        <f t="shared" si="177"/>
        <v>7.0040947394948476E-5</v>
      </c>
      <c r="GM66" s="86">
        <f t="shared" si="113"/>
        <v>8.0725107434122898E-3</v>
      </c>
      <c r="GN66" s="86">
        <f t="shared" si="178"/>
        <v>5.2088201076342299E-3</v>
      </c>
      <c r="GO66" s="86">
        <f t="shared" si="179"/>
        <v>3.7177424112472264E-3</v>
      </c>
      <c r="GP66" s="86">
        <f t="shared" si="180"/>
        <v>5.8205854452373753E-3</v>
      </c>
      <c r="GQ66" s="86">
        <f t="shared" si="181"/>
        <v>7.1469679352583982E-3</v>
      </c>
      <c r="GR66" s="86">
        <f t="shared" si="182"/>
        <v>5.1963934005631335E-3</v>
      </c>
      <c r="GS66" s="86">
        <f t="shared" si="183"/>
        <v>4.9381016167940875E-3</v>
      </c>
      <c r="GT66" s="86">
        <f t="shared" si="184"/>
        <v>3.475493471172578E-3</v>
      </c>
      <c r="GU66" s="86">
        <f t="shared" si="185"/>
        <v>4.1969259567100244E-3</v>
      </c>
      <c r="GV66" s="86">
        <f t="shared" si="186"/>
        <v>3.0311408196029084E-3</v>
      </c>
      <c r="GW66" s="86">
        <f t="shared" si="187"/>
        <v>4.1376190003749782E-3</v>
      </c>
      <c r="GX66" s="86">
        <f t="shared" si="188"/>
        <v>5.4241371006237106E-3</v>
      </c>
      <c r="GY66" s="86">
        <f t="shared" si="189"/>
        <v>2.595785569086702E-3</v>
      </c>
      <c r="GZ66" s="86">
        <f t="shared" si="190"/>
        <v>2.9813765539712682E-3</v>
      </c>
      <c r="HA66" s="86">
        <f t="shared" si="191"/>
        <v>1.7836982505403903E-3</v>
      </c>
      <c r="HC66" s="86">
        <f t="shared" si="145"/>
        <v>7.3389016715109471E-10</v>
      </c>
      <c r="HD66" s="86">
        <f t="shared" si="192"/>
        <v>2.1896985595822012E-9</v>
      </c>
      <c r="HE66" s="86">
        <f t="shared" si="193"/>
        <v>7.3753604636861065E-11</v>
      </c>
      <c r="HF66" s="86">
        <f t="shared" si="194"/>
        <v>2.9323462137776841E-11</v>
      </c>
      <c r="HG66" s="86">
        <f t="shared" si="195"/>
        <v>1.4444565443841313E-11</v>
      </c>
      <c r="HH66" s="86">
        <f t="shared" si="196"/>
        <v>8.0395938197411858E-12</v>
      </c>
      <c r="HI66" s="86">
        <f t="shared" si="197"/>
        <v>1.3996985185801214E-11</v>
      </c>
      <c r="HJ66" s="86">
        <f t="shared" si="198"/>
        <v>7.3105543951643364E-12</v>
      </c>
      <c r="HK66" s="86">
        <f t="shared" si="199"/>
        <v>1.3915410162252985E-11</v>
      </c>
      <c r="HL66" s="86">
        <f t="shared" si="200"/>
        <v>2.6047359872771923E-11</v>
      </c>
      <c r="HM66" s="86">
        <f t="shared" si="201"/>
        <v>3.7622819257598131E-11</v>
      </c>
      <c r="HN66" s="86">
        <f t="shared" si="202"/>
        <v>4.0526006985788394E-11</v>
      </c>
      <c r="HO66" s="86">
        <f t="shared" si="203"/>
        <v>1.7511255733671973E-12</v>
      </c>
      <c r="HP66" s="86">
        <f t="shared" si="204"/>
        <v>9.3922252752169559E-13</v>
      </c>
      <c r="HQ66" s="86">
        <f t="shared" si="205"/>
        <v>7.4576818844164789E-14</v>
      </c>
      <c r="HS66" s="86">
        <f t="shared" si="114"/>
        <v>2.750119242077049E-74</v>
      </c>
      <c r="HT66" s="86">
        <f t="shared" si="206"/>
        <v>3.6023159748049798E-70</v>
      </c>
      <c r="HU66" s="86">
        <f t="shared" si="207"/>
        <v>1.9760424322630246E-82</v>
      </c>
      <c r="HV66" s="86">
        <f t="shared" si="208"/>
        <v>5.792821253500093E-84</v>
      </c>
      <c r="HW66" s="86">
        <f t="shared" si="209"/>
        <v>1.2810092796657347E-88</v>
      </c>
      <c r="HX66" s="86">
        <f t="shared" si="210"/>
        <v>2.9185979673056181E-92</v>
      </c>
      <c r="HY66" s="86">
        <f t="shared" si="211"/>
        <v>3.8539928763179277E-90</v>
      </c>
      <c r="HZ66" s="86">
        <f t="shared" si="212"/>
        <v>5.444232115178114E-90</v>
      </c>
      <c r="IA66" s="86">
        <f t="shared" si="213"/>
        <v>5.679019332084449E-88</v>
      </c>
      <c r="IB66" s="86">
        <f t="shared" si="214"/>
        <v>3.3759960604426135E-87</v>
      </c>
      <c r="IC66" s="86">
        <f t="shared" si="215"/>
        <v>4.360483065795496E-86</v>
      </c>
      <c r="ID66" s="86">
        <f t="shared" si="216"/>
        <v>8.8012753592526855E-84</v>
      </c>
      <c r="IE66" s="86">
        <f t="shared" si="217"/>
        <v>9.0934670636962334E-95</v>
      </c>
      <c r="IF66" s="86">
        <f t="shared" si="218"/>
        <v>6.19874394979289E-38</v>
      </c>
      <c r="IG66" s="86">
        <f t="shared" si="219"/>
        <v>1.8532655255129606E-27</v>
      </c>
      <c r="II66" s="86">
        <f t="shared" si="115"/>
        <v>8.4911298715154725E-207</v>
      </c>
      <c r="IJ66" s="86">
        <f t="shared" si="116"/>
        <v>4.0746496132723614E-195</v>
      </c>
      <c r="IK66" s="86">
        <f t="shared" si="117"/>
        <v>9.0785345714763302E-230</v>
      </c>
      <c r="IL66" s="86">
        <f t="shared" si="118"/>
        <v>6.8803596600780171E-236</v>
      </c>
      <c r="IM66" s="86">
        <f t="shared" si="119"/>
        <v>6.03677405613484E-250</v>
      </c>
      <c r="IN66" s="86">
        <f t="shared" si="120"/>
        <v>3.8922306226394732E-259</v>
      </c>
      <c r="IO66" s="86">
        <f t="shared" si="121"/>
        <v>7.620322908290653E-251</v>
      </c>
      <c r="IP66" s="86">
        <f t="shared" si="122"/>
        <v>1.3209256406164224E-249</v>
      </c>
      <c r="IQ66" s="86">
        <f t="shared" si="123"/>
        <v>3.7882596807500964E-241</v>
      </c>
      <c r="IR66" s="86">
        <f t="shared" si="124"/>
        <v>2.0177705580411017E-240</v>
      </c>
      <c r="IS66" s="86">
        <f t="shared" si="125"/>
        <v>5.7008830637039616E-241</v>
      </c>
      <c r="IT66" s="86">
        <f t="shared" si="126"/>
        <v>1.279267254425808E-229</v>
      </c>
      <c r="IU66" s="86">
        <f t="shared" si="127"/>
        <v>7.8853481637998833E-263</v>
      </c>
      <c r="IV66" s="86">
        <f t="shared" si="128"/>
        <v>1.256829983745298E-159</v>
      </c>
      <c r="IW66" s="86">
        <f t="shared" si="129"/>
        <v>1.1873793715490818E-123</v>
      </c>
      <c r="IY66" s="86">
        <f t="shared" si="130"/>
        <v>8.0725114773024572E-3</v>
      </c>
      <c r="IZ66" s="86">
        <f t="shared" si="131"/>
        <v>5.2088222973327896E-3</v>
      </c>
      <c r="JA66" s="86">
        <f t="shared" si="132"/>
        <v>3.7177424850008312E-3</v>
      </c>
      <c r="JB66" s="86">
        <f t="shared" si="133"/>
        <v>5.8205854745608373E-3</v>
      </c>
      <c r="JC66" s="86">
        <f t="shared" si="134"/>
        <v>7.1469679497029636E-3</v>
      </c>
      <c r="JD66" s="86">
        <f t="shared" si="135"/>
        <v>5.1963934086027277E-3</v>
      </c>
      <c r="JE66" s="86">
        <f t="shared" si="136"/>
        <v>4.9381016307910724E-3</v>
      </c>
      <c r="JF66" s="86">
        <f t="shared" si="137"/>
        <v>3.4754934784831325E-3</v>
      </c>
      <c r="JG66" s="86">
        <f t="shared" si="138"/>
        <v>4.1969259706254348E-3</v>
      </c>
      <c r="JH66" s="86">
        <f t="shared" si="139"/>
        <v>3.0311408456502684E-3</v>
      </c>
      <c r="JI66" s="86">
        <f t="shared" si="140"/>
        <v>4.1376190379977971E-3</v>
      </c>
      <c r="JJ66" s="86">
        <f t="shared" si="141"/>
        <v>5.4241371411497177E-3</v>
      </c>
      <c r="JK66" s="86">
        <f t="shared" si="142"/>
        <v>2.5957855708378277E-3</v>
      </c>
      <c r="JL66" s="86">
        <f t="shared" si="143"/>
        <v>2.9813765549104908E-3</v>
      </c>
      <c r="JM66" s="86">
        <f t="shared" si="144"/>
        <v>1.7836982506149672E-3</v>
      </c>
    </row>
    <row r="67" spans="2:273" x14ac:dyDescent="0.25">
      <c r="B67" s="2">
        <v>40</v>
      </c>
      <c r="C67" s="37">
        <v>107.905</v>
      </c>
      <c r="D67" s="37">
        <v>110.224</v>
      </c>
      <c r="E67" s="37">
        <v>111.63800000000001</v>
      </c>
      <c r="F67" s="37">
        <v>113.431</v>
      </c>
      <c r="G67" s="37">
        <v>111.759</v>
      </c>
      <c r="H67" s="37">
        <v>116.44799999999999</v>
      </c>
      <c r="I67" s="37">
        <v>116.655</v>
      </c>
      <c r="J67" s="37">
        <v>115.741</v>
      </c>
      <c r="K67" s="37">
        <v>117.517</v>
      </c>
      <c r="L67" s="37">
        <v>117.241</v>
      </c>
      <c r="M67" s="37">
        <v>114.96599999999999</v>
      </c>
      <c r="N67" s="37">
        <v>115.121</v>
      </c>
      <c r="O67" s="37">
        <v>114.786</v>
      </c>
      <c r="P67" s="37">
        <v>112.017</v>
      </c>
      <c r="Q67" s="37">
        <v>105.661</v>
      </c>
      <c r="S67" s="4">
        <f t="shared" si="8"/>
        <v>108.73758232335666</v>
      </c>
      <c r="T67" s="4">
        <f t="shared" si="9"/>
        <v>107.91323423143943</v>
      </c>
      <c r="U67" s="4">
        <f t="shared" si="10"/>
        <v>107.43273809319534</v>
      </c>
      <c r="V67" s="4">
        <f t="shared" si="11"/>
        <v>109.36328753344299</v>
      </c>
      <c r="W67" s="4">
        <f t="shared" si="12"/>
        <v>112.26197991275731</v>
      </c>
      <c r="X67" s="4">
        <f t="shared" si="13"/>
        <v>113.8800637021193</v>
      </c>
      <c r="Y67" s="4">
        <f t="shared" si="14"/>
        <v>114.14061511646682</v>
      </c>
      <c r="Z67" s="4">
        <f t="shared" si="15"/>
        <v>113.5529852343341</v>
      </c>
      <c r="AA67" s="4">
        <f t="shared" si="16"/>
        <v>115.25986271927717</v>
      </c>
      <c r="AB67" s="4">
        <f t="shared" si="17"/>
        <v>113.99503069424263</v>
      </c>
      <c r="AC67" s="4">
        <f t="shared" si="18"/>
        <v>112.52886601163038</v>
      </c>
      <c r="AD67" s="4">
        <f t="shared" si="19"/>
        <v>111.39944157318901</v>
      </c>
      <c r="AE67" s="4">
        <f t="shared" si="20"/>
        <v>113.44829690286056</v>
      </c>
      <c r="AF67" s="4">
        <f t="shared" si="21"/>
        <v>112.17725564517615</v>
      </c>
      <c r="AG67" s="4">
        <f t="shared" si="22"/>
        <v>106.72257847737384</v>
      </c>
      <c r="AI67" s="4">
        <f t="shared" si="23"/>
        <v>-0.83258232335666094</v>
      </c>
      <c r="AJ67" s="4">
        <f t="shared" si="24"/>
        <v>2.3107657685605716</v>
      </c>
      <c r="AK67" s="4">
        <f t="shared" si="25"/>
        <v>4.2052619068046653</v>
      </c>
      <c r="AL67" s="4">
        <f t="shared" si="26"/>
        <v>4.0677124665570119</v>
      </c>
      <c r="AM67" s="4">
        <f t="shared" si="27"/>
        <v>-0.50297991275731135</v>
      </c>
      <c r="AN67" s="4">
        <f t="shared" si="28"/>
        <v>2.5679362978806921</v>
      </c>
      <c r="AO67" s="4">
        <f t="shared" si="29"/>
        <v>2.5143848835331823</v>
      </c>
      <c r="AP67" s="4">
        <f t="shared" si="30"/>
        <v>2.1880147656658977</v>
      </c>
      <c r="AQ67" s="4">
        <f t="shared" si="31"/>
        <v>2.25713728072283</v>
      </c>
      <c r="AR67" s="4">
        <f t="shared" si="32"/>
        <v>3.2459693057573702</v>
      </c>
      <c r="AS67" s="4">
        <f t="shared" si="33"/>
        <v>2.4371339883696095</v>
      </c>
      <c r="AT67" s="4">
        <f t="shared" si="34"/>
        <v>3.7215584268109865</v>
      </c>
      <c r="AU67" s="4">
        <f t="shared" si="35"/>
        <v>1.337703097139439</v>
      </c>
      <c r="AV67" s="4">
        <f t="shared" si="220"/>
        <v>-0.1602556451761501</v>
      </c>
      <c r="AW67" s="4">
        <f t="shared" si="220"/>
        <v>-1.0615784773738426</v>
      </c>
      <c r="AY67" s="2">
        <f t="shared" si="96"/>
        <v>102.37469093841554</v>
      </c>
      <c r="AZ67" s="2">
        <f t="shared" si="147"/>
        <v>102.89404641951059</v>
      </c>
      <c r="BA67" s="2">
        <f t="shared" si="148"/>
        <v>103.61741514628204</v>
      </c>
      <c r="BB67" s="2">
        <f t="shared" si="149"/>
        <v>104.1184175526803</v>
      </c>
      <c r="BC67" s="2">
        <f t="shared" si="150"/>
        <v>106.04261600876382</v>
      </c>
      <c r="BD67" s="2">
        <f t="shared" si="151"/>
        <v>109.06728618441682</v>
      </c>
      <c r="BE67" s="2">
        <f t="shared" si="152"/>
        <v>109.54968235805968</v>
      </c>
      <c r="BF67" s="2">
        <f t="shared" si="153"/>
        <v>110.20052269223912</v>
      </c>
      <c r="BG67" s="2">
        <f t="shared" si="154"/>
        <v>111.36971608735412</v>
      </c>
      <c r="BH67" s="2">
        <f t="shared" si="155"/>
        <v>111.12792894641893</v>
      </c>
      <c r="BI67" s="2">
        <f t="shared" si="156"/>
        <v>108.78959612120622</v>
      </c>
      <c r="BJ67" s="2">
        <f t="shared" si="157"/>
        <v>106.94895957770639</v>
      </c>
      <c r="BK67" s="2">
        <f t="shared" si="158"/>
        <v>110.9189055819427</v>
      </c>
      <c r="BL67" s="2">
        <f t="shared" si="159"/>
        <v>109.4746033453147</v>
      </c>
      <c r="BM67" s="2">
        <f t="shared" si="160"/>
        <v>105.13532332982012</v>
      </c>
      <c r="BO67" s="2" t="str">
        <f t="shared" si="38"/>
        <v/>
      </c>
      <c r="BP67" s="2">
        <f t="shared" si="39"/>
        <v>110.224</v>
      </c>
      <c r="BQ67" s="2">
        <f t="shared" si="40"/>
        <v>111.63800000000001</v>
      </c>
      <c r="BR67" s="2">
        <f t="shared" si="41"/>
        <v>113.431</v>
      </c>
      <c r="BS67" s="2" t="str">
        <f t="shared" si="42"/>
        <v/>
      </c>
      <c r="BT67" s="2">
        <f t="shared" si="43"/>
        <v>116.44799999999999</v>
      </c>
      <c r="BU67" s="2">
        <f t="shared" si="44"/>
        <v>116.655</v>
      </c>
      <c r="BV67" s="2">
        <f t="shared" si="45"/>
        <v>115.741</v>
      </c>
      <c r="BW67" s="2">
        <f t="shared" si="46"/>
        <v>117.517</v>
      </c>
      <c r="BX67" s="2">
        <f t="shared" si="47"/>
        <v>117.241</v>
      </c>
      <c r="BY67" s="2">
        <f t="shared" si="48"/>
        <v>114.96599999999999</v>
      </c>
      <c r="BZ67" s="2">
        <f t="shared" si="49"/>
        <v>115.121</v>
      </c>
      <c r="CA67" s="2">
        <f t="shared" si="50"/>
        <v>114.786</v>
      </c>
      <c r="CB67" s="2">
        <f t="shared" si="51"/>
        <v>112.017</v>
      </c>
      <c r="CC67" s="2">
        <f t="shared" si="52"/>
        <v>105.661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105.42419230769231</v>
      </c>
      <c r="DL67" s="2">
        <f t="shared" si="221"/>
        <v>107.02470850202428</v>
      </c>
      <c r="DM67" s="2">
        <f t="shared" si="221"/>
        <v>107.6938201116096</v>
      </c>
      <c r="DN67" s="2">
        <f t="shared" si="221"/>
        <v>107.93479146341464</v>
      </c>
      <c r="DO67" s="2">
        <f t="shared" si="221"/>
        <v>110.44791767881242</v>
      </c>
      <c r="DP67" s="2">
        <f t="shared" si="221"/>
        <v>113.44333001422476</v>
      </c>
      <c r="DQ67" s="2">
        <f t="shared" si="221"/>
        <v>114.72555903271693</v>
      </c>
      <c r="DR67" s="2">
        <f t="shared" si="221"/>
        <v>114.30857117846594</v>
      </c>
      <c r="DS67" s="2">
        <f t="shared" si="221"/>
        <v>115.33976244665718</v>
      </c>
      <c r="DT67" s="2">
        <f t="shared" si="221"/>
        <v>115.0022153153153</v>
      </c>
      <c r="DU67" s="2">
        <f t="shared" si="221"/>
        <v>113.48978465915312</v>
      </c>
      <c r="DV67" s="2">
        <f t="shared" si="221"/>
        <v>111.103393728223</v>
      </c>
      <c r="DW67" s="2">
        <f t="shared" si="221"/>
        <v>113.24271889703469</v>
      </c>
      <c r="DX67" s="2">
        <f t="shared" si="221"/>
        <v>110.58578725868728</v>
      </c>
      <c r="DY67" s="2">
        <f t="shared" si="221"/>
        <v>106.85927829768272</v>
      </c>
      <c r="EA67" s="2">
        <f t="shared" si="71"/>
        <v>99.281371575953258</v>
      </c>
      <c r="EB67" s="2">
        <f t="shared" si="72"/>
        <v>98.32788796804131</v>
      </c>
      <c r="EC67" s="2">
        <f t="shared" si="73"/>
        <v>98.81751401050785</v>
      </c>
      <c r="ED67" s="2">
        <f t="shared" si="74"/>
        <v>99.979083561947519</v>
      </c>
      <c r="EE67" s="2">
        <f t="shared" si="75"/>
        <v>101.47937197832729</v>
      </c>
      <c r="EF67" s="2">
        <f t="shared" si="76"/>
        <v>104.25911122073137</v>
      </c>
      <c r="EG67" s="2">
        <f t="shared" si="77"/>
        <v>103.79110618317945</v>
      </c>
      <c r="EH67" s="2">
        <f t="shared" si="78"/>
        <v>105.29943403441682</v>
      </c>
      <c r="EI67" s="2">
        <f t="shared" si="79"/>
        <v>106.79963579569439</v>
      </c>
      <c r="EJ67" s="2">
        <f t="shared" si="80"/>
        <v>106.45093402663187</v>
      </c>
      <c r="EK67" s="2">
        <f t="shared" si="81"/>
        <v>103.38263885377889</v>
      </c>
      <c r="EL67" s="2">
        <f t="shared" si="82"/>
        <v>102.34555429071801</v>
      </c>
      <c r="EM67" s="2">
        <f t="shared" si="83"/>
        <v>107.97735693607784</v>
      </c>
      <c r="EN67" s="2">
        <f t="shared" si="84"/>
        <v>108.11732770745431</v>
      </c>
      <c r="EO67" s="2">
        <f t="shared" si="85"/>
        <v>102.89554645174579</v>
      </c>
      <c r="EQ67" s="2">
        <f t="shared" si="86"/>
        <v>98.411889722834673</v>
      </c>
      <c r="ER67" s="2">
        <f t="shared" si="222"/>
        <v>98.460285688934675</v>
      </c>
      <c r="ES67" s="2">
        <f t="shared" si="222"/>
        <v>98.456006786607503</v>
      </c>
      <c r="ET67" s="2">
        <f t="shared" si="222"/>
        <v>99.832345468994646</v>
      </c>
      <c r="EU67" s="2">
        <f t="shared" si="222"/>
        <v>99.825613296545797</v>
      </c>
      <c r="EV67" s="2">
        <f t="shared" si="222"/>
        <v>105.22015199228996</v>
      </c>
      <c r="EW67" s="2">
        <f t="shared" si="222"/>
        <v>104.8308917692413</v>
      </c>
      <c r="EX67" s="2">
        <f t="shared" si="222"/>
        <v>105.57910108359617</v>
      </c>
      <c r="EY67" s="2">
        <f t="shared" si="222"/>
        <v>106.97657074720392</v>
      </c>
      <c r="EZ67" s="2">
        <f t="shared" si="222"/>
        <v>106.21571307636113</v>
      </c>
      <c r="FA67" s="2">
        <f t="shared" si="222"/>
        <v>105.35298873209969</v>
      </c>
      <c r="FB67" s="2">
        <f t="shared" si="222"/>
        <v>103.2382219718576</v>
      </c>
      <c r="FC67" s="2">
        <f t="shared" si="222"/>
        <v>106.93935517717929</v>
      </c>
      <c r="FD67" s="2">
        <f t="shared" si="222"/>
        <v>107.94175802462613</v>
      </c>
      <c r="FE67" s="2">
        <f t="shared" si="222"/>
        <v>105.61075918777826</v>
      </c>
      <c r="FG67" s="2">
        <f t="shared" si="88"/>
        <v>0.49642158375529116</v>
      </c>
      <c r="FH67" s="2">
        <f t="shared" si="223"/>
        <v>0.47496385451404921</v>
      </c>
      <c r="FI67" s="2">
        <f t="shared" si="223"/>
        <v>0.45924164178496585</v>
      </c>
      <c r="FJ67" s="2">
        <f t="shared" si="223"/>
        <v>0.47970045716203136</v>
      </c>
      <c r="FK67" s="2">
        <f t="shared" si="223"/>
        <v>0.49117270470891561</v>
      </c>
      <c r="FL67" s="2">
        <f t="shared" si="223"/>
        <v>0.47648625817745838</v>
      </c>
      <c r="FM67" s="2">
        <f t="shared" si="223"/>
        <v>0.47336575678081866</v>
      </c>
      <c r="FN67" s="2">
        <f t="shared" si="223"/>
        <v>0.45599062486394876</v>
      </c>
      <c r="FO67" s="2">
        <f t="shared" si="223"/>
        <v>0.46487255784322623</v>
      </c>
      <c r="FP67" s="2">
        <f t="shared" si="223"/>
        <v>0.45306147311659611</v>
      </c>
      <c r="FQ67" s="2">
        <f t="shared" si="223"/>
        <v>0.46505649038095115</v>
      </c>
      <c r="FR67" s="2">
        <f t="shared" si="223"/>
        <v>0.47437620494881572</v>
      </c>
      <c r="FS67" s="2">
        <f t="shared" si="223"/>
        <v>0.44132472995279837</v>
      </c>
      <c r="FT67" s="2">
        <f t="shared" si="223"/>
        <v>0.4501472788393337</v>
      </c>
      <c r="FU67" s="2">
        <f t="shared" si="223"/>
        <v>0.43498489741119001</v>
      </c>
      <c r="FW67" s="2">
        <f t="shared" si="112"/>
        <v>8.3466839190471484E-5</v>
      </c>
      <c r="FX67" s="2">
        <f t="shared" si="164"/>
        <v>1.0060840697025387E-4</v>
      </c>
      <c r="FY67" s="2">
        <f t="shared" si="165"/>
        <v>9.8417042116692732E-5</v>
      </c>
      <c r="FZ67" s="2">
        <f t="shared" si="166"/>
        <v>1.1717034507830047E-4</v>
      </c>
      <c r="GA67" s="2">
        <f t="shared" si="167"/>
        <v>1.1901436283900959E-4</v>
      </c>
      <c r="GB67" s="2">
        <f t="shared" si="168"/>
        <v>1.1468544320334217E-4</v>
      </c>
      <c r="GC67" s="2">
        <f t="shared" si="169"/>
        <v>1.1432496260230467E-4</v>
      </c>
      <c r="GD67" s="2">
        <f t="shared" si="170"/>
        <v>1.2010557997021767E-4</v>
      </c>
      <c r="GE67" s="2">
        <f t="shared" si="171"/>
        <v>1.3655433768315167E-4</v>
      </c>
      <c r="GF67" s="2">
        <f t="shared" si="172"/>
        <v>1.2869266550321381E-4</v>
      </c>
      <c r="GG67" s="2">
        <f t="shared" si="173"/>
        <v>1.0415311068669905E-4</v>
      </c>
      <c r="GH67" s="2">
        <f t="shared" si="174"/>
        <v>8.5681827281640824E-5</v>
      </c>
      <c r="GI67" s="2">
        <f t="shared" si="175"/>
        <v>7.5982114962505477E-5</v>
      </c>
      <c r="GJ67" s="2">
        <f t="shared" si="176"/>
        <v>7.72539989349118E-5</v>
      </c>
      <c r="GK67" s="2">
        <f t="shared" si="177"/>
        <v>7.6797852700099769E-5</v>
      </c>
      <c r="GM67" s="86">
        <f t="shared" si="113"/>
        <v>1.1733998710731722E-2</v>
      </c>
      <c r="GN67" s="86">
        <f t="shared" si="178"/>
        <v>7.9751452350907432E-3</v>
      </c>
      <c r="GO67" s="86">
        <f t="shared" si="179"/>
        <v>5.841404492844194E-3</v>
      </c>
      <c r="GP67" s="86">
        <f t="shared" si="180"/>
        <v>8.7727037495932084E-3</v>
      </c>
      <c r="GQ67" s="86">
        <f t="shared" si="181"/>
        <v>1.0691152962328431E-2</v>
      </c>
      <c r="GR67" s="86">
        <f t="shared" si="182"/>
        <v>8.0754547292984091E-3</v>
      </c>
      <c r="GS67" s="86">
        <f t="shared" si="183"/>
        <v>7.6555399722265036E-3</v>
      </c>
      <c r="GT67" s="86">
        <f t="shared" si="184"/>
        <v>5.4789500648759542E-3</v>
      </c>
      <c r="GU67" s="86">
        <f t="shared" si="185"/>
        <v>6.5401702678104913E-3</v>
      </c>
      <c r="GV67" s="86">
        <f t="shared" si="186"/>
        <v>4.9238603900617897E-3</v>
      </c>
      <c r="GW67" s="86">
        <f t="shared" si="187"/>
        <v>6.4955994112774994E-3</v>
      </c>
      <c r="GX67" s="86">
        <f t="shared" si="188"/>
        <v>8.0991649340486655E-3</v>
      </c>
      <c r="GY67" s="86">
        <f t="shared" si="189"/>
        <v>4.1288976055583217E-3</v>
      </c>
      <c r="GZ67" s="86">
        <f t="shared" si="190"/>
        <v>4.7784192969867207E-3</v>
      </c>
      <c r="HA67" s="86">
        <f t="shared" si="191"/>
        <v>3.0611007555311686E-3</v>
      </c>
      <c r="HC67" s="86">
        <f t="shared" si="145"/>
        <v>1.8664041092905139E-9</v>
      </c>
      <c r="HD67" s="86">
        <f t="shared" si="192"/>
        <v>5.382124355824712E-9</v>
      </c>
      <c r="HE67" s="86">
        <f t="shared" si="193"/>
        <v>2.1214409371203884E-10</v>
      </c>
      <c r="HF67" s="86">
        <f t="shared" si="194"/>
        <v>8.9236265110449501E-11</v>
      </c>
      <c r="HG67" s="86">
        <f t="shared" si="195"/>
        <v>4.6295561109277643E-11</v>
      </c>
      <c r="HH67" s="86">
        <f t="shared" si="196"/>
        <v>2.6572203508144053E-11</v>
      </c>
      <c r="HI67" s="86">
        <f t="shared" si="197"/>
        <v>4.4762162491477242E-11</v>
      </c>
      <c r="HJ67" s="86">
        <f t="shared" si="198"/>
        <v>2.3827801469567945E-11</v>
      </c>
      <c r="HK67" s="86">
        <f t="shared" si="199"/>
        <v>4.4491665166605534E-11</v>
      </c>
      <c r="HL67" s="86">
        <f t="shared" si="200"/>
        <v>8.1272694315003766E-11</v>
      </c>
      <c r="HM67" s="86">
        <f t="shared" si="201"/>
        <v>1.1355686277746172E-10</v>
      </c>
      <c r="HN67" s="86">
        <f t="shared" si="202"/>
        <v>1.1635790844345262E-10</v>
      </c>
      <c r="HO67" s="86">
        <f t="shared" si="203"/>
        <v>5.745049281909882E-12</v>
      </c>
      <c r="HP67" s="86">
        <f t="shared" si="204"/>
        <v>3.2763772562439695E-12</v>
      </c>
      <c r="HQ67" s="86">
        <f t="shared" si="205"/>
        <v>3.0412335972467767E-13</v>
      </c>
      <c r="HS67" s="86">
        <f t="shared" si="114"/>
        <v>2.2281527927934218E-72</v>
      </c>
      <c r="HT67" s="86">
        <f t="shared" si="206"/>
        <v>2.4701630615496795E-68</v>
      </c>
      <c r="HU67" s="86">
        <f t="shared" si="207"/>
        <v>2.8539690237897505E-80</v>
      </c>
      <c r="HV67" s="86">
        <f t="shared" si="208"/>
        <v>1.0322686423505263E-81</v>
      </c>
      <c r="HW67" s="86">
        <f t="shared" si="209"/>
        <v>3.1164376250593843E-86</v>
      </c>
      <c r="HX67" s="86">
        <f t="shared" si="210"/>
        <v>8.6192821122150459E-90</v>
      </c>
      <c r="HY67" s="86">
        <f t="shared" si="211"/>
        <v>9.6991451875278612E-88</v>
      </c>
      <c r="HZ67" s="86">
        <f t="shared" si="212"/>
        <v>1.3855669951717899E-87</v>
      </c>
      <c r="IA67" s="86">
        <f t="shared" si="213"/>
        <v>1.3323580719406472E-85</v>
      </c>
      <c r="IB67" s="86">
        <f t="shared" si="214"/>
        <v>7.3986019766711043E-85</v>
      </c>
      <c r="IC67" s="86">
        <f t="shared" si="215"/>
        <v>8.2184902986981807E-84</v>
      </c>
      <c r="ID67" s="86">
        <f t="shared" si="216"/>
        <v>1.2298881290074434E-81</v>
      </c>
      <c r="IE67" s="86">
        <f t="shared" si="217"/>
        <v>2.3616639075972629E-92</v>
      </c>
      <c r="IF67" s="86">
        <f t="shared" si="218"/>
        <v>5.2425485746627648E-37</v>
      </c>
      <c r="IG67" s="86">
        <f t="shared" si="219"/>
        <v>8.4708041690797678E-27</v>
      </c>
      <c r="II67" s="86">
        <f t="shared" si="115"/>
        <v>7.691195115485277E-203</v>
      </c>
      <c r="IJ67" s="86">
        <f t="shared" si="116"/>
        <v>2.6071869657669128E-191</v>
      </c>
      <c r="IK67" s="86">
        <f t="shared" si="117"/>
        <v>2.7294221519445701E-225</v>
      </c>
      <c r="IL67" s="86">
        <f t="shared" si="118"/>
        <v>3.3359721097150552E-231</v>
      </c>
      <c r="IM67" s="86">
        <f t="shared" si="119"/>
        <v>5.7065244069044463E-245</v>
      </c>
      <c r="IN67" s="86">
        <f t="shared" si="120"/>
        <v>5.3626576116493452E-254</v>
      </c>
      <c r="IO67" s="86">
        <f t="shared" si="121"/>
        <v>7.1414182958905707E-246</v>
      </c>
      <c r="IP67" s="86">
        <f t="shared" si="122"/>
        <v>1.2432873580423043E-244</v>
      </c>
      <c r="IQ67" s="86">
        <f t="shared" si="123"/>
        <v>2.8218869709854585E-236</v>
      </c>
      <c r="IR67" s="86">
        <f t="shared" si="124"/>
        <v>1.3505519792086269E-235</v>
      </c>
      <c r="IS67" s="86">
        <f t="shared" si="125"/>
        <v>3.0390631482166956E-236</v>
      </c>
      <c r="IT67" s="86">
        <f t="shared" si="126"/>
        <v>3.2872197803889669E-225</v>
      </c>
      <c r="IU67" s="86">
        <f t="shared" si="127"/>
        <v>7.7048531384745704E-258</v>
      </c>
      <c r="IV67" s="86">
        <f t="shared" si="128"/>
        <v>1.3214342566574803E-156</v>
      </c>
      <c r="IW67" s="86">
        <f t="shared" si="129"/>
        <v>2.5478487516842516E-121</v>
      </c>
      <c r="IY67" s="86">
        <f t="shared" si="130"/>
        <v>1.1734000577135832E-2</v>
      </c>
      <c r="IZ67" s="86">
        <f t="shared" si="131"/>
        <v>7.9751506172150988E-3</v>
      </c>
      <c r="JA67" s="86">
        <f t="shared" si="132"/>
        <v>5.8414047049882879E-3</v>
      </c>
      <c r="JB67" s="86">
        <f t="shared" si="133"/>
        <v>8.7727038388294744E-3</v>
      </c>
      <c r="JC67" s="86">
        <f t="shared" si="134"/>
        <v>1.0691153008623992E-2</v>
      </c>
      <c r="JD67" s="86">
        <f t="shared" si="135"/>
        <v>8.0754547558706119E-3</v>
      </c>
      <c r="JE67" s="86">
        <f t="shared" si="136"/>
        <v>7.6555400169886663E-3</v>
      </c>
      <c r="JF67" s="86">
        <f t="shared" si="137"/>
        <v>5.4789500887037559E-3</v>
      </c>
      <c r="JG67" s="86">
        <f t="shared" si="138"/>
        <v>6.5401703123021569E-3</v>
      </c>
      <c r="JH67" s="86">
        <f t="shared" si="139"/>
        <v>4.923860471334484E-3</v>
      </c>
      <c r="JI67" s="86">
        <f t="shared" si="140"/>
        <v>6.4955995248343621E-3</v>
      </c>
      <c r="JJ67" s="86">
        <f t="shared" si="141"/>
        <v>8.0991650504065732E-3</v>
      </c>
      <c r="JK67" s="86">
        <f t="shared" si="142"/>
        <v>4.1288976113033711E-3</v>
      </c>
      <c r="JL67" s="86">
        <f t="shared" si="143"/>
        <v>4.7784193002630981E-3</v>
      </c>
      <c r="JM67" s="86">
        <f t="shared" si="144"/>
        <v>3.0611007558352921E-3</v>
      </c>
    </row>
    <row r="68" spans="2:273" x14ac:dyDescent="0.25">
      <c r="B68" s="2">
        <v>41</v>
      </c>
      <c r="C68" s="37">
        <v>111.048</v>
      </c>
      <c r="D68" s="37">
        <v>111.19</v>
      </c>
      <c r="E68" s="37">
        <v>110.345</v>
      </c>
      <c r="F68" s="37">
        <v>112.20699999999999</v>
      </c>
      <c r="G68" s="37">
        <v>113.13800000000001</v>
      </c>
      <c r="H68" s="37">
        <v>116.53400000000001</v>
      </c>
      <c r="I68" s="37">
        <v>118.172</v>
      </c>
      <c r="J68" s="37">
        <v>118.81</v>
      </c>
      <c r="K68" s="37">
        <v>118.29300000000001</v>
      </c>
      <c r="L68" s="37">
        <v>117.845</v>
      </c>
      <c r="M68" s="37">
        <v>116.70699999999999</v>
      </c>
      <c r="N68" s="37">
        <v>116.224</v>
      </c>
      <c r="O68" s="37">
        <v>114.964</v>
      </c>
      <c r="P68" s="37">
        <v>113.458</v>
      </c>
      <c r="Q68" s="37">
        <v>108.407</v>
      </c>
      <c r="S68" s="4">
        <f t="shared" si="8"/>
        <v>110.94587131724464</v>
      </c>
      <c r="T68" s="4">
        <f t="shared" si="9"/>
        <v>109.92305883684293</v>
      </c>
      <c r="U68" s="4">
        <f t="shared" si="10"/>
        <v>109.05127982171223</v>
      </c>
      <c r="V68" s="4">
        <f t="shared" si="11"/>
        <v>111.39206436570116</v>
      </c>
      <c r="W68" s="4">
        <f t="shared" si="12"/>
        <v>114.59666875263842</v>
      </c>
      <c r="X68" s="4">
        <f t="shared" si="13"/>
        <v>115.88571849917889</v>
      </c>
      <c r="Y68" s="4">
        <f t="shared" si="14"/>
        <v>116.01667506077851</v>
      </c>
      <c r="Z68" s="4">
        <f t="shared" si="15"/>
        <v>114.97566116125616</v>
      </c>
      <c r="AA68" s="4">
        <f t="shared" si="16"/>
        <v>116.89516008240052</v>
      </c>
      <c r="AB68" s="4">
        <f t="shared" si="17"/>
        <v>115.32762127028845</v>
      </c>
      <c r="AC68" s="4">
        <f t="shared" si="18"/>
        <v>114.10598942228677</v>
      </c>
      <c r="AD68" s="4">
        <f t="shared" si="19"/>
        <v>113.02670625777485</v>
      </c>
      <c r="AE68" s="4">
        <f t="shared" si="20"/>
        <v>114.60476281898519</v>
      </c>
      <c r="AF68" s="4">
        <f t="shared" si="21"/>
        <v>113.48302515591577</v>
      </c>
      <c r="AG68" s="4">
        <f t="shared" si="22"/>
        <v>107.61297894235824</v>
      </c>
      <c r="AI68" s="4">
        <f t="shared" si="23"/>
        <v>0.1021286827553638</v>
      </c>
      <c r="AJ68" s="4">
        <f t="shared" si="24"/>
        <v>1.2669411631570711</v>
      </c>
      <c r="AK68" s="4">
        <f t="shared" si="25"/>
        <v>1.2937201782877708</v>
      </c>
      <c r="AL68" s="4">
        <f t="shared" si="26"/>
        <v>0.81493563429883409</v>
      </c>
      <c r="AM68" s="4">
        <f t="shared" si="27"/>
        <v>-1.4586687526384168</v>
      </c>
      <c r="AN68" s="4">
        <f t="shared" si="28"/>
        <v>0.64828150082111335</v>
      </c>
      <c r="AO68" s="4">
        <f t="shared" si="29"/>
        <v>2.1553249392214866</v>
      </c>
      <c r="AP68" s="4">
        <f t="shared" si="30"/>
        <v>3.8343388387438466</v>
      </c>
      <c r="AQ68" s="4">
        <f t="shared" si="31"/>
        <v>1.3978399175994838</v>
      </c>
      <c r="AR68" s="4">
        <f t="shared" si="32"/>
        <v>2.5173787297115524</v>
      </c>
      <c r="AS68" s="4">
        <f t="shared" si="33"/>
        <v>2.6010105777132253</v>
      </c>
      <c r="AT68" s="4">
        <f t="shared" si="34"/>
        <v>3.1972937422251562</v>
      </c>
      <c r="AU68" s="4">
        <f t="shared" si="35"/>
        <v>0.35923718101480517</v>
      </c>
      <c r="AV68" s="4">
        <f t="shared" si="220"/>
        <v>-2.502515591577037E-2</v>
      </c>
      <c r="AW68" s="4">
        <f t="shared" si="220"/>
        <v>0.79402105764175701</v>
      </c>
      <c r="AY68" s="2">
        <f t="shared" si="96"/>
        <v>102.21212735130473</v>
      </c>
      <c r="AZ68" s="2">
        <f t="shared" si="147"/>
        <v>102.7042960261625</v>
      </c>
      <c r="BA68" s="2">
        <f t="shared" si="148"/>
        <v>103.42635988853968</v>
      </c>
      <c r="BB68" s="2">
        <f t="shared" si="149"/>
        <v>103.95296571443923</v>
      </c>
      <c r="BC68" s="2">
        <f t="shared" si="150"/>
        <v>105.84996394864896</v>
      </c>
      <c r="BD68" s="2">
        <f t="shared" si="151"/>
        <v>108.88082785137422</v>
      </c>
      <c r="BE68" s="2">
        <f t="shared" si="152"/>
        <v>109.34332270071636</v>
      </c>
      <c r="BF68" s="2">
        <f t="shared" si="153"/>
        <v>110.01602508112248</v>
      </c>
      <c r="BG68" s="2">
        <f t="shared" si="154"/>
        <v>111.20592571256549</v>
      </c>
      <c r="BH68" s="2">
        <f t="shared" si="155"/>
        <v>110.97518470904049</v>
      </c>
      <c r="BI68" s="2">
        <f t="shared" si="156"/>
        <v>108.60388541485811</v>
      </c>
      <c r="BJ68" s="2">
        <f t="shared" si="157"/>
        <v>106.75640475415915</v>
      </c>
      <c r="BK68" s="2">
        <f t="shared" si="158"/>
        <v>110.82338272926546</v>
      </c>
      <c r="BL68" s="2">
        <f t="shared" si="159"/>
        <v>109.42373879299366</v>
      </c>
      <c r="BM68" s="2">
        <f t="shared" si="160"/>
        <v>105.07810697322648</v>
      </c>
      <c r="BO68" s="2" t="str">
        <f t="shared" si="38"/>
        <v/>
      </c>
      <c r="BP68" s="2" t="str">
        <f t="shared" si="39"/>
        <v/>
      </c>
      <c r="BQ68" s="2">
        <f t="shared" si="40"/>
        <v>110.345</v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>
        <f t="shared" si="45"/>
        <v>118.81</v>
      </c>
      <c r="BW68" s="2" t="str">
        <f t="shared" si="46"/>
        <v/>
      </c>
      <c r="BX68" s="2">
        <f t="shared" si="47"/>
        <v>117.845</v>
      </c>
      <c r="BY68" s="2">
        <f t="shared" si="48"/>
        <v>116.70699999999999</v>
      </c>
      <c r="BZ68" s="2" t="str">
        <f t="shared" si="49"/>
        <v/>
      </c>
      <c r="CA68" s="2">
        <f t="shared" si="50"/>
        <v>114.964</v>
      </c>
      <c r="CB68" s="2">
        <f t="shared" si="51"/>
        <v>113.458</v>
      </c>
      <c r="CC68" s="2">
        <f t="shared" si="52"/>
        <v>108.407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105.49761754221389</v>
      </c>
      <c r="DL68" s="2">
        <f t="shared" si="221"/>
        <v>107.14736842105263</v>
      </c>
      <c r="DM68" s="2">
        <f t="shared" si="221"/>
        <v>107.82529554655871</v>
      </c>
      <c r="DN68" s="2">
        <f t="shared" si="221"/>
        <v>108.10704615384617</v>
      </c>
      <c r="DO68" s="2">
        <f t="shared" si="221"/>
        <v>110.62358407557355</v>
      </c>
      <c r="DP68" s="2">
        <f t="shared" si="221"/>
        <v>113.63012162162163</v>
      </c>
      <c r="DQ68" s="2">
        <f t="shared" si="221"/>
        <v>114.91332432432434</v>
      </c>
      <c r="DR68" s="2">
        <f t="shared" si="221"/>
        <v>114.46408502024295</v>
      </c>
      <c r="DS68" s="2">
        <f t="shared" si="221"/>
        <v>115.52484234234234</v>
      </c>
      <c r="DT68" s="2">
        <f t="shared" si="221"/>
        <v>115.20265765765765</v>
      </c>
      <c r="DU68" s="2">
        <f t="shared" si="221"/>
        <v>113.67120242914983</v>
      </c>
      <c r="DV68" s="2">
        <f t="shared" si="221"/>
        <v>111.21058170731708</v>
      </c>
      <c r="DW68" s="2">
        <f t="shared" si="221"/>
        <v>113.42332705985338</v>
      </c>
      <c r="DX68" s="2">
        <f t="shared" si="221"/>
        <v>110.7169864864865</v>
      </c>
      <c r="DY68" s="2">
        <f t="shared" si="221"/>
        <v>107.00184146613192</v>
      </c>
      <c r="EA68" s="2">
        <f t="shared" si="71"/>
        <v>99.172676568773625</v>
      </c>
      <c r="EB68" s="2">
        <f t="shared" si="72"/>
        <v>98.224947846430581</v>
      </c>
      <c r="EC68" s="2">
        <f t="shared" si="73"/>
        <v>98.702442644483341</v>
      </c>
      <c r="ED68" s="2">
        <f t="shared" si="74"/>
        <v>99.843793762296684</v>
      </c>
      <c r="EE68" s="2">
        <f t="shared" si="75"/>
        <v>101.34029841622672</v>
      </c>
      <c r="EF68" s="2">
        <f t="shared" si="76"/>
        <v>104.12168843725334</v>
      </c>
      <c r="EG68" s="2">
        <f t="shared" si="77"/>
        <v>103.69151476793247</v>
      </c>
      <c r="EH68" s="2">
        <f t="shared" si="78"/>
        <v>105.17621988527723</v>
      </c>
      <c r="EI68" s="2">
        <f t="shared" si="79"/>
        <v>106.6716988602786</v>
      </c>
      <c r="EJ68" s="2">
        <f t="shared" si="80"/>
        <v>106.32086908169921</v>
      </c>
      <c r="EK68" s="2">
        <f t="shared" si="81"/>
        <v>103.28748982772053</v>
      </c>
      <c r="EL68" s="2">
        <f t="shared" si="82"/>
        <v>102.25512942206653</v>
      </c>
      <c r="EM68" s="2">
        <f t="shared" si="83"/>
        <v>107.82188019114925</v>
      </c>
      <c r="EN68" s="2">
        <f t="shared" si="84"/>
        <v>107.98307005739919</v>
      </c>
      <c r="EO68" s="2">
        <f t="shared" si="85"/>
        <v>102.79868596147902</v>
      </c>
      <c r="EQ68" s="2">
        <f t="shared" si="86"/>
        <v>98.31817195727244</v>
      </c>
      <c r="ER68" s="2">
        <f t="shared" si="222"/>
        <v>98.354814345411867</v>
      </c>
      <c r="ES68" s="2">
        <f t="shared" si="222"/>
        <v>98.347206118596205</v>
      </c>
      <c r="ET68" s="2">
        <f t="shared" si="222"/>
        <v>99.699445943100514</v>
      </c>
      <c r="EU68" s="2">
        <f t="shared" si="222"/>
        <v>99.715896678966786</v>
      </c>
      <c r="EV68" s="2">
        <f t="shared" si="222"/>
        <v>105.06567767218324</v>
      </c>
      <c r="EW68" s="2">
        <f t="shared" si="222"/>
        <v>104.71263601727742</v>
      </c>
      <c r="EX68" s="2">
        <f t="shared" si="222"/>
        <v>105.45099595290885</v>
      </c>
      <c r="EY68" s="2">
        <f t="shared" si="222"/>
        <v>106.84555507325015</v>
      </c>
      <c r="EZ68" s="2">
        <f t="shared" si="222"/>
        <v>106.0898759829831</v>
      </c>
      <c r="FA68" s="2">
        <f t="shared" si="222"/>
        <v>105.22304743458494</v>
      </c>
      <c r="FB68" s="2">
        <f t="shared" si="222"/>
        <v>103.13257000141813</v>
      </c>
      <c r="FC68" s="2">
        <f t="shared" si="222"/>
        <v>106.80083995622235</v>
      </c>
      <c r="FD68" s="2">
        <f t="shared" si="222"/>
        <v>107.81022219389105</v>
      </c>
      <c r="FE68" s="2">
        <f t="shared" si="222"/>
        <v>105.46710031715702</v>
      </c>
      <c r="FG68" s="2">
        <f t="shared" si="88"/>
        <v>0.51943757284709113</v>
      </c>
      <c r="FH68" s="2">
        <f t="shared" si="223"/>
        <v>0.49796876125762918</v>
      </c>
      <c r="FI68" s="2">
        <f t="shared" si="223"/>
        <v>0.48218439684019176</v>
      </c>
      <c r="FJ68" s="2">
        <f t="shared" si="223"/>
        <v>0.50271511721194384</v>
      </c>
      <c r="FK68" s="2">
        <f t="shared" si="223"/>
        <v>0.51419382377415213</v>
      </c>
      <c r="FL68" s="2">
        <f t="shared" si="223"/>
        <v>0.49949475203456206</v>
      </c>
      <c r="FM68" s="2">
        <f t="shared" si="223"/>
        <v>0.49636643686425702</v>
      </c>
      <c r="FN68" s="2">
        <f t="shared" si="223"/>
        <v>0.47891480552203342</v>
      </c>
      <c r="FO68" s="2">
        <f t="shared" si="223"/>
        <v>0.48784284017032842</v>
      </c>
      <c r="FP68" s="2">
        <f t="shared" si="223"/>
        <v>0.47596723539767455</v>
      </c>
      <c r="FQ68" s="2">
        <f t="shared" si="223"/>
        <v>0.4880275726407845</v>
      </c>
      <c r="FR68" s="2">
        <f t="shared" si="223"/>
        <v>0.49737961239816192</v>
      </c>
      <c r="FS68" s="2">
        <f t="shared" si="223"/>
        <v>0.46414066338562715</v>
      </c>
      <c r="FT68" s="2">
        <f t="shared" si="223"/>
        <v>0.47303313238199046</v>
      </c>
      <c r="FU68" s="2">
        <f t="shared" si="223"/>
        <v>0.45774161549214426</v>
      </c>
      <c r="FW68" s="2">
        <f t="shared" si="112"/>
        <v>9.1518832296887457E-5</v>
      </c>
      <c r="FX68" s="2">
        <f t="shared" si="164"/>
        <v>1.103138538282173E-4</v>
      </c>
      <c r="FY68" s="2">
        <f t="shared" si="165"/>
        <v>1.0791111618316062E-4</v>
      </c>
      <c r="FZ68" s="2">
        <f t="shared" si="166"/>
        <v>1.2847327630174013E-4</v>
      </c>
      <c r="GA68" s="2">
        <f t="shared" si="167"/>
        <v>1.3049515549749276E-4</v>
      </c>
      <c r="GB68" s="2">
        <f t="shared" si="168"/>
        <v>1.2574869652283598E-4</v>
      </c>
      <c r="GC68" s="2">
        <f t="shared" si="169"/>
        <v>1.2535344613657772E-4</v>
      </c>
      <c r="GD68" s="2">
        <f t="shared" si="170"/>
        <v>1.3169162368660659E-4</v>
      </c>
      <c r="GE68" s="2">
        <f t="shared" si="171"/>
        <v>1.4972688127913019E-4</v>
      </c>
      <c r="GF68" s="2">
        <f t="shared" si="172"/>
        <v>1.4110694973882261E-4</v>
      </c>
      <c r="GG68" s="2">
        <f t="shared" si="173"/>
        <v>1.1420046738457229E-4</v>
      </c>
      <c r="GH68" s="2">
        <f t="shared" si="174"/>
        <v>9.394747880994307E-5</v>
      </c>
      <c r="GI68" s="2">
        <f t="shared" si="175"/>
        <v>8.3312121623944441E-5</v>
      </c>
      <c r="GJ68" s="2">
        <f t="shared" si="176"/>
        <v>8.4706694050355313E-5</v>
      </c>
      <c r="GK68" s="2">
        <f t="shared" si="177"/>
        <v>8.4206547083165431E-5</v>
      </c>
      <c r="GM68" s="86">
        <f t="shared" si="113"/>
        <v>1.6799477733080114E-2</v>
      </c>
      <c r="GN68" s="86">
        <f t="shared" si="178"/>
        <v>1.1990877930776224E-2</v>
      </c>
      <c r="GO68" s="86">
        <f t="shared" si="179"/>
        <v>9.003034187297065E-3</v>
      </c>
      <c r="GP68" s="86">
        <f t="shared" si="180"/>
        <v>1.2996939827011507E-2</v>
      </c>
      <c r="GQ68" s="86">
        <f t="shared" si="181"/>
        <v>1.572000634072308E-2</v>
      </c>
      <c r="GR68" s="86">
        <f t="shared" si="182"/>
        <v>1.2307698865458527E-2</v>
      </c>
      <c r="GS68" s="86">
        <f t="shared" si="183"/>
        <v>1.1644196875935299E-2</v>
      </c>
      <c r="GT68" s="86">
        <f t="shared" si="184"/>
        <v>8.4719966678460067E-3</v>
      </c>
      <c r="GU68" s="86">
        <f t="shared" si="185"/>
        <v>1.0000291167934034E-2</v>
      </c>
      <c r="GV68" s="86">
        <f t="shared" si="186"/>
        <v>7.8283601552437288E-3</v>
      </c>
      <c r="GW68" s="86">
        <f t="shared" si="187"/>
        <v>9.9998493573413769E-3</v>
      </c>
      <c r="GX68" s="86">
        <f t="shared" si="188"/>
        <v>1.1899440962093685E-2</v>
      </c>
      <c r="GY68" s="86">
        <f t="shared" si="189"/>
        <v>6.4430455006302791E-3</v>
      </c>
      <c r="GZ68" s="86">
        <f t="shared" si="190"/>
        <v>7.5051812861299189E-3</v>
      </c>
      <c r="HA68" s="86">
        <f t="shared" si="191"/>
        <v>5.1260784061053577E-3</v>
      </c>
      <c r="HC68" s="86">
        <f t="shared" si="145"/>
        <v>4.6440425903708869E-9</v>
      </c>
      <c r="HD68" s="86">
        <f t="shared" si="192"/>
        <v>1.2948788085521132E-8</v>
      </c>
      <c r="HE68" s="86">
        <f t="shared" si="193"/>
        <v>5.950165152160948E-10</v>
      </c>
      <c r="HF68" s="86">
        <f t="shared" si="194"/>
        <v>2.6435114856988106E-10</v>
      </c>
      <c r="HG68" s="86">
        <f t="shared" si="195"/>
        <v>1.4419019761552001E-10</v>
      </c>
      <c r="HH68" s="86">
        <f t="shared" si="196"/>
        <v>8.5274567460402551E-11</v>
      </c>
      <c r="HI68" s="86">
        <f t="shared" si="197"/>
        <v>1.3912747642814197E-10</v>
      </c>
      <c r="HJ68" s="86">
        <f t="shared" si="198"/>
        <v>7.5468308327243033E-11</v>
      </c>
      <c r="HK68" s="86">
        <f t="shared" si="199"/>
        <v>1.3825926634236512E-10</v>
      </c>
      <c r="HL68" s="86">
        <f t="shared" si="200"/>
        <v>2.4658317162319699E-10</v>
      </c>
      <c r="HM68" s="86">
        <f t="shared" si="201"/>
        <v>3.3368702540697327E-10</v>
      </c>
      <c r="HN68" s="86">
        <f t="shared" si="202"/>
        <v>3.2600781476967019E-10</v>
      </c>
      <c r="HO68" s="86">
        <f t="shared" si="203"/>
        <v>1.8338488981015757E-11</v>
      </c>
      <c r="HP68" s="86">
        <f t="shared" si="204"/>
        <v>1.1095378933378213E-11</v>
      </c>
      <c r="HQ68" s="86">
        <f t="shared" si="205"/>
        <v>1.1983058631963455E-12</v>
      </c>
      <c r="HS68" s="86">
        <f t="shared" si="114"/>
        <v>1.7029628669088803E-70</v>
      </c>
      <c r="HT68" s="86">
        <f t="shared" si="206"/>
        <v>1.5996192725649468E-66</v>
      </c>
      <c r="HU68" s="86">
        <f t="shared" si="207"/>
        <v>3.8540020388578303E-78</v>
      </c>
      <c r="HV68" s="86">
        <f t="shared" si="208"/>
        <v>1.7122381715301882E-79</v>
      </c>
      <c r="HW68" s="86">
        <f t="shared" si="209"/>
        <v>7.0249569627839323E-84</v>
      </c>
      <c r="HX68" s="86">
        <f t="shared" si="210"/>
        <v>2.3533813778512118E-87</v>
      </c>
      <c r="HY68" s="86">
        <f t="shared" si="211"/>
        <v>2.262582268158065E-85</v>
      </c>
      <c r="HZ68" s="86">
        <f t="shared" si="212"/>
        <v>3.2671974533344527E-85</v>
      </c>
      <c r="IA68" s="86">
        <f t="shared" si="213"/>
        <v>2.897607384687972E-83</v>
      </c>
      <c r="IB68" s="86">
        <f t="shared" si="214"/>
        <v>1.5048666487500178E-82</v>
      </c>
      <c r="IC68" s="86">
        <f t="shared" si="215"/>
        <v>1.4422592195228256E-81</v>
      </c>
      <c r="ID68" s="86">
        <f t="shared" si="216"/>
        <v>1.6101332227752659E-79</v>
      </c>
      <c r="IE68" s="86">
        <f t="shared" si="217"/>
        <v>5.7022644951538854E-90</v>
      </c>
      <c r="IF68" s="86">
        <f t="shared" si="218"/>
        <v>4.3141958613839812E-36</v>
      </c>
      <c r="IG68" s="86">
        <f t="shared" si="219"/>
        <v>3.7975712676936199E-26</v>
      </c>
      <c r="II68" s="86">
        <f t="shared" si="115"/>
        <v>6.3750736370024531E-199</v>
      </c>
      <c r="IJ68" s="86">
        <f t="shared" si="116"/>
        <v>1.5291268991519613E-187</v>
      </c>
      <c r="IK68" s="86">
        <f t="shared" si="117"/>
        <v>7.4084937180212415E-221</v>
      </c>
      <c r="IL68" s="86">
        <f t="shared" si="118"/>
        <v>1.4503979609359581E-226</v>
      </c>
      <c r="IM68" s="86">
        <f t="shared" si="119"/>
        <v>4.8036375420752359E-240</v>
      </c>
      <c r="IN68" s="86">
        <f t="shared" si="120"/>
        <v>6.557604082260946E-249</v>
      </c>
      <c r="IO68" s="86">
        <f t="shared" si="121"/>
        <v>5.9633028889460258E-241</v>
      </c>
      <c r="IP68" s="86">
        <f t="shared" si="122"/>
        <v>1.0419932234504381E-239</v>
      </c>
      <c r="IQ68" s="86">
        <f t="shared" si="123"/>
        <v>1.8731123164442141E-231</v>
      </c>
      <c r="IR68" s="86">
        <f t="shared" si="124"/>
        <v>8.0701130137542361E-231</v>
      </c>
      <c r="IS68" s="86">
        <f t="shared" si="125"/>
        <v>1.4533933695988057E-231</v>
      </c>
      <c r="IT68" s="86">
        <f t="shared" si="126"/>
        <v>7.6492758437775929E-221</v>
      </c>
      <c r="IU68" s="86">
        <f t="shared" si="127"/>
        <v>6.738580277022282E-253</v>
      </c>
      <c r="IV68" s="86">
        <f t="shared" si="128"/>
        <v>1.2991039068200938E-153</v>
      </c>
      <c r="IW68" s="86">
        <f t="shared" si="129"/>
        <v>5.1913723964877382E-119</v>
      </c>
      <c r="IY68" s="86">
        <f t="shared" si="130"/>
        <v>1.6799482377122706E-2</v>
      </c>
      <c r="IZ68" s="86">
        <f t="shared" si="131"/>
        <v>1.1990890879564309E-2</v>
      </c>
      <c r="JA68" s="86">
        <f t="shared" si="132"/>
        <v>9.0030347823135803E-3</v>
      </c>
      <c r="JB68" s="86">
        <f t="shared" si="133"/>
        <v>1.2996940091362656E-2</v>
      </c>
      <c r="JC68" s="86">
        <f t="shared" si="134"/>
        <v>1.5720006484913278E-2</v>
      </c>
      <c r="JD68" s="86">
        <f t="shared" si="135"/>
        <v>1.2307698950733094E-2</v>
      </c>
      <c r="JE68" s="86">
        <f t="shared" si="136"/>
        <v>1.1644197015062776E-2</v>
      </c>
      <c r="JF68" s="86">
        <f t="shared" si="137"/>
        <v>8.4719967433143153E-3</v>
      </c>
      <c r="JG68" s="86">
        <f t="shared" si="138"/>
        <v>1.0000291306193301E-2</v>
      </c>
      <c r="JH68" s="86">
        <f t="shared" si="139"/>
        <v>7.8283604018269011E-3</v>
      </c>
      <c r="JI68" s="86">
        <f t="shared" si="140"/>
        <v>9.9998496910284028E-3</v>
      </c>
      <c r="JJ68" s="86">
        <f t="shared" si="141"/>
        <v>1.1899441288101499E-2</v>
      </c>
      <c r="JK68" s="86">
        <f t="shared" si="142"/>
        <v>6.4430455189687678E-3</v>
      </c>
      <c r="JL68" s="86">
        <f t="shared" si="143"/>
        <v>7.5051812972252979E-3</v>
      </c>
      <c r="JM68" s="86">
        <f t="shared" si="144"/>
        <v>5.1260784073036639E-3</v>
      </c>
    </row>
    <row r="69" spans="2:273" x14ac:dyDescent="0.25">
      <c r="B69" s="2">
        <v>42</v>
      </c>
      <c r="C69" s="37">
        <v>111.095</v>
      </c>
      <c r="D69" s="37">
        <v>112.414</v>
      </c>
      <c r="E69" s="37">
        <v>111.345</v>
      </c>
      <c r="F69" s="37">
        <v>114.89700000000001</v>
      </c>
      <c r="G69" s="37">
        <v>117.96599999999999</v>
      </c>
      <c r="H69" s="37">
        <v>117.155</v>
      </c>
      <c r="I69" s="37">
        <v>117.345</v>
      </c>
      <c r="J69" s="37">
        <v>117.828</v>
      </c>
      <c r="K69" s="37">
        <v>119.31</v>
      </c>
      <c r="L69" s="37">
        <v>120.19</v>
      </c>
      <c r="M69" s="37">
        <v>119</v>
      </c>
      <c r="N69" s="37">
        <v>118.655</v>
      </c>
      <c r="O69" s="37">
        <v>118.107</v>
      </c>
      <c r="P69" s="37">
        <v>114.39</v>
      </c>
      <c r="Q69" s="37">
        <v>109.78</v>
      </c>
      <c r="S69" s="4">
        <f t="shared" si="8"/>
        <v>113.83193493106818</v>
      </c>
      <c r="T69" s="4">
        <f t="shared" si="9"/>
        <v>112.6828227573785</v>
      </c>
      <c r="U69" s="4">
        <f t="shared" si="10"/>
        <v>111.34445966428386</v>
      </c>
      <c r="V69" s="4">
        <f t="shared" si="11"/>
        <v>114.12875196791971</v>
      </c>
      <c r="W69" s="4">
        <f t="shared" si="12"/>
        <v>117.71480665279017</v>
      </c>
      <c r="X69" s="4">
        <f t="shared" si="13"/>
        <v>118.66073464796563</v>
      </c>
      <c r="Y69" s="4">
        <f t="shared" si="14"/>
        <v>118.62443172264874</v>
      </c>
      <c r="Z69" s="4">
        <f t="shared" si="15"/>
        <v>117.00298722465972</v>
      </c>
      <c r="AA69" s="4">
        <f t="shared" si="16"/>
        <v>119.17787821314614</v>
      </c>
      <c r="AB69" s="4">
        <f t="shared" si="17"/>
        <v>117.26156764483177</v>
      </c>
      <c r="AC69" s="4">
        <f t="shared" si="18"/>
        <v>116.33060285930301</v>
      </c>
      <c r="AD69" s="4">
        <f t="shared" si="19"/>
        <v>115.23448726903956</v>
      </c>
      <c r="AE69" s="4">
        <f t="shared" si="20"/>
        <v>116.24899702749813</v>
      </c>
      <c r="AF69" s="4">
        <f t="shared" si="21"/>
        <v>115.3251047581529</v>
      </c>
      <c r="AG69" s="4">
        <f t="shared" si="22"/>
        <v>108.95189549816524</v>
      </c>
      <c r="AI69" s="4">
        <f t="shared" si="23"/>
        <v>-2.736934931068177</v>
      </c>
      <c r="AJ69" s="4">
        <f t="shared" si="24"/>
        <v>-0.26882275737850136</v>
      </c>
      <c r="AK69" s="4">
        <f t="shared" si="25"/>
        <v>5.4033571613842923E-4</v>
      </c>
      <c r="AL69" s="4">
        <f t="shared" si="26"/>
        <v>0.7682480320802938</v>
      </c>
      <c r="AM69" s="4">
        <f t="shared" si="27"/>
        <v>0.25119334720982067</v>
      </c>
      <c r="AN69" s="4">
        <f t="shared" si="28"/>
        <v>-1.5057346479656246</v>
      </c>
      <c r="AO69" s="4">
        <f t="shared" si="29"/>
        <v>-1.2794317226487379</v>
      </c>
      <c r="AP69" s="4">
        <f t="shared" si="30"/>
        <v>0.82501277534028361</v>
      </c>
      <c r="AQ69" s="4">
        <f t="shared" si="31"/>
        <v>0.13212178685385823</v>
      </c>
      <c r="AR69" s="4">
        <f t="shared" si="32"/>
        <v>2.9284323551682263</v>
      </c>
      <c r="AS69" s="4">
        <f t="shared" si="33"/>
        <v>2.6693971406969865</v>
      </c>
      <c r="AT69" s="4">
        <f t="shared" si="34"/>
        <v>3.4205127309604393</v>
      </c>
      <c r="AU69" s="4">
        <f t="shared" si="35"/>
        <v>1.8580029725018647</v>
      </c>
      <c r="AV69" s="4">
        <f t="shared" si="220"/>
        <v>-0.93510475815290306</v>
      </c>
      <c r="AW69" s="4">
        <f t="shared" si="220"/>
        <v>0.82810450183475837</v>
      </c>
      <c r="AY69" s="2">
        <f t="shared" si="96"/>
        <v>102.04171490638004</v>
      </c>
      <c r="AZ69" s="2">
        <f t="shared" si="147"/>
        <v>102.50408718458034</v>
      </c>
      <c r="BA69" s="2">
        <f t="shared" si="148"/>
        <v>103.22328539940466</v>
      </c>
      <c r="BB69" s="2">
        <f t="shared" si="149"/>
        <v>103.77345627259037</v>
      </c>
      <c r="BC69" s="2">
        <f t="shared" si="150"/>
        <v>105.64339601767431</v>
      </c>
      <c r="BD69" s="2">
        <f t="shared" si="151"/>
        <v>108.67942971874787</v>
      </c>
      <c r="BE69" s="2">
        <f t="shared" si="152"/>
        <v>109.12356778122559</v>
      </c>
      <c r="BF69" s="2">
        <f t="shared" si="153"/>
        <v>109.81789558951586</v>
      </c>
      <c r="BG69" s="2">
        <f t="shared" si="154"/>
        <v>111.02728359816768</v>
      </c>
      <c r="BH69" s="2">
        <f t="shared" si="155"/>
        <v>110.80636369114893</v>
      </c>
      <c r="BI69" s="2">
        <f t="shared" si="156"/>
        <v>108.40492950538444</v>
      </c>
      <c r="BJ69" s="2">
        <f t="shared" si="157"/>
        <v>106.55465724403169</v>
      </c>
      <c r="BK69" s="2">
        <f t="shared" si="158"/>
        <v>110.71162605063525</v>
      </c>
      <c r="BL69" s="2">
        <f t="shared" si="159"/>
        <v>109.36038215364876</v>
      </c>
      <c r="BM69" s="2">
        <f t="shared" si="160"/>
        <v>105.00920530913341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>
        <f t="shared" si="50"/>
        <v>118.107</v>
      </c>
      <c r="CB69" s="2" t="str">
        <f t="shared" si="51"/>
        <v/>
      </c>
      <c r="CC69" s="2">
        <f t="shared" si="52"/>
        <v>109.78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105.57104277673547</v>
      </c>
      <c r="DL69" s="2">
        <f t="shared" si="221"/>
        <v>107.27002834008097</v>
      </c>
      <c r="DM69" s="2">
        <f t="shared" si="221"/>
        <v>107.95677098150783</v>
      </c>
      <c r="DN69" s="2">
        <f t="shared" si="221"/>
        <v>108.27930084427769</v>
      </c>
      <c r="DO69" s="2">
        <f t="shared" si="221"/>
        <v>110.79925047233468</v>
      </c>
      <c r="DP69" s="2">
        <f t="shared" si="221"/>
        <v>113.8169132290185</v>
      </c>
      <c r="DQ69" s="2">
        <f t="shared" si="221"/>
        <v>115.10108961593173</v>
      </c>
      <c r="DR69" s="2">
        <f t="shared" si="221"/>
        <v>114.61959886201994</v>
      </c>
      <c r="DS69" s="2">
        <f t="shared" si="221"/>
        <v>115.70992223802749</v>
      </c>
      <c r="DT69" s="2">
        <f t="shared" si="221"/>
        <v>115.40309999999999</v>
      </c>
      <c r="DU69" s="2">
        <f t="shared" si="221"/>
        <v>113.85262019914654</v>
      </c>
      <c r="DV69" s="2">
        <f t="shared" si="221"/>
        <v>111.31776968641115</v>
      </c>
      <c r="DW69" s="2">
        <f t="shared" si="221"/>
        <v>113.60393522267206</v>
      </c>
      <c r="DX69" s="2">
        <f t="shared" si="221"/>
        <v>110.84818571428573</v>
      </c>
      <c r="DY69" s="2">
        <f t="shared" si="221"/>
        <v>107.14440463458112</v>
      </c>
      <c r="EA69" s="2">
        <f t="shared" si="71"/>
        <v>99.063981561593977</v>
      </c>
      <c r="EB69" s="2">
        <f t="shared" si="72"/>
        <v>98.122007724819838</v>
      </c>
      <c r="EC69" s="2">
        <f t="shared" si="73"/>
        <v>98.587371278458818</v>
      </c>
      <c r="ED69" s="2">
        <f t="shared" si="74"/>
        <v>99.708503962645835</v>
      </c>
      <c r="EE69" s="2">
        <f t="shared" si="75"/>
        <v>101.20122485412612</v>
      </c>
      <c r="EF69" s="2">
        <f t="shared" si="76"/>
        <v>103.98426565377531</v>
      </c>
      <c r="EG69" s="2">
        <f t="shared" si="77"/>
        <v>103.5919233526855</v>
      </c>
      <c r="EH69" s="2">
        <f t="shared" si="78"/>
        <v>105.05300573613766</v>
      </c>
      <c r="EI69" s="2">
        <f t="shared" si="79"/>
        <v>106.54376192486282</v>
      </c>
      <c r="EJ69" s="2">
        <f t="shared" si="80"/>
        <v>106.19080413676656</v>
      </c>
      <c r="EK69" s="2">
        <f t="shared" si="81"/>
        <v>103.1923408016622</v>
      </c>
      <c r="EL69" s="2">
        <f t="shared" si="82"/>
        <v>102.16470455341504</v>
      </c>
      <c r="EM69" s="2">
        <f t="shared" si="83"/>
        <v>107.66640344622067</v>
      </c>
      <c r="EN69" s="2">
        <f t="shared" si="84"/>
        <v>107.84881240734407</v>
      </c>
      <c r="EO69" s="2">
        <f t="shared" si="85"/>
        <v>102.70182547121226</v>
      </c>
      <c r="EQ69" s="2">
        <f t="shared" si="86"/>
        <v>98.224454191710208</v>
      </c>
      <c r="ER69" s="2">
        <f t="shared" si="222"/>
        <v>98.249343001889059</v>
      </c>
      <c r="ES69" s="2">
        <f t="shared" si="222"/>
        <v>98.238405450584906</v>
      </c>
      <c r="ET69" s="2">
        <f t="shared" si="222"/>
        <v>99.566546417206396</v>
      </c>
      <c r="EU69" s="2">
        <f t="shared" si="222"/>
        <v>99.606180061387761</v>
      </c>
      <c r="EV69" s="2">
        <f t="shared" si="222"/>
        <v>104.91120335207653</v>
      </c>
      <c r="EW69" s="2">
        <f t="shared" si="222"/>
        <v>104.59438026531353</v>
      </c>
      <c r="EX69" s="2">
        <f t="shared" si="222"/>
        <v>105.32289082222152</v>
      </c>
      <c r="EY69" s="2">
        <f t="shared" si="222"/>
        <v>106.7145393992964</v>
      </c>
      <c r="EZ69" s="2">
        <f t="shared" si="222"/>
        <v>105.96403888960508</v>
      </c>
      <c r="FA69" s="2">
        <f t="shared" si="222"/>
        <v>105.09310613707018</v>
      </c>
      <c r="FB69" s="2">
        <f t="shared" si="222"/>
        <v>103.02691803097866</v>
      </c>
      <c r="FC69" s="2">
        <f t="shared" si="222"/>
        <v>106.6623247352654</v>
      </c>
      <c r="FD69" s="2">
        <f t="shared" si="222"/>
        <v>107.67868636315596</v>
      </c>
      <c r="FE69" s="2">
        <f t="shared" si="222"/>
        <v>105.3234414465358</v>
      </c>
      <c r="FG69" s="2">
        <f t="shared" si="88"/>
        <v>0.54237135769603029</v>
      </c>
      <c r="FH69" s="2">
        <f t="shared" si="223"/>
        <v>0.52098227122983876</v>
      </c>
      <c r="FI69" s="2">
        <f t="shared" si="223"/>
        <v>0.50520251479858047</v>
      </c>
      <c r="FJ69" s="2">
        <f t="shared" si="223"/>
        <v>0.52571827764293089</v>
      </c>
      <c r="FK69" s="2">
        <f t="shared" si="223"/>
        <v>0.53715487283351648</v>
      </c>
      <c r="FL69" s="2">
        <f t="shared" si="223"/>
        <v>0.52250538588182471</v>
      </c>
      <c r="FM69" s="2">
        <f t="shared" si="223"/>
        <v>0.51938250619817916</v>
      </c>
      <c r="FN69" s="2">
        <f t="shared" si="223"/>
        <v>0.50192813464733543</v>
      </c>
      <c r="FO69" s="2">
        <f t="shared" si="223"/>
        <v>0.510864584121827</v>
      </c>
      <c r="FP69" s="2">
        <f t="shared" si="223"/>
        <v>0.49897455447538491</v>
      </c>
      <c r="FQ69" s="2">
        <f t="shared" si="223"/>
        <v>0.51104933544913511</v>
      </c>
      <c r="FR69" s="2">
        <f t="shared" si="223"/>
        <v>0.5203941182706332</v>
      </c>
      <c r="FS69" s="2">
        <f t="shared" si="223"/>
        <v>0.48710770049770402</v>
      </c>
      <c r="FT69" s="2">
        <f t="shared" si="223"/>
        <v>0.49603287332677526</v>
      </c>
      <c r="FU69" s="2">
        <f t="shared" si="223"/>
        <v>0.48067604435217642</v>
      </c>
      <c r="FW69" s="2">
        <f t="shared" si="112"/>
        <v>1.0034751812440024E-4</v>
      </c>
      <c r="FX69" s="2">
        <f t="shared" si="164"/>
        <v>1.2095544814065013E-4</v>
      </c>
      <c r="FY69" s="2">
        <f t="shared" si="165"/>
        <v>1.1832095416859322E-4</v>
      </c>
      <c r="FZ69" s="2">
        <f t="shared" si="166"/>
        <v>1.408664002312257E-4</v>
      </c>
      <c r="GA69" s="2">
        <f t="shared" si="167"/>
        <v>1.4308329129566233E-4</v>
      </c>
      <c r="GB69" s="2">
        <f t="shared" si="168"/>
        <v>1.3787903118128825E-4</v>
      </c>
      <c r="GC69" s="2">
        <f t="shared" si="169"/>
        <v>1.3744565824964393E-4</v>
      </c>
      <c r="GD69" s="2">
        <f t="shared" si="170"/>
        <v>1.4439515939308805E-4</v>
      </c>
      <c r="GE69" s="2">
        <f t="shared" si="171"/>
        <v>1.6416988920274654E-4</v>
      </c>
      <c r="GF69" s="2">
        <f t="shared" si="172"/>
        <v>1.5471858741365415E-4</v>
      </c>
      <c r="GG69" s="2">
        <f t="shared" si="173"/>
        <v>1.2521694285441297E-4</v>
      </c>
      <c r="GH69" s="2">
        <f t="shared" si="174"/>
        <v>1.0301042842322577E-4</v>
      </c>
      <c r="GI69" s="2">
        <f t="shared" si="175"/>
        <v>9.1349190588266762E-5</v>
      </c>
      <c r="GJ69" s="2">
        <f t="shared" si="176"/>
        <v>9.2878284059830373E-5</v>
      </c>
      <c r="GK69" s="2">
        <f t="shared" si="177"/>
        <v>9.2329892752304418E-5</v>
      </c>
      <c r="GM69" s="86">
        <f t="shared" si="113"/>
        <v>2.3691851732687681E-2</v>
      </c>
      <c r="GN69" s="86">
        <f t="shared" si="178"/>
        <v>1.7706217285355208E-2</v>
      </c>
      <c r="GO69" s="86">
        <f t="shared" si="179"/>
        <v>1.3612702921642149E-2</v>
      </c>
      <c r="GP69" s="86">
        <f t="shared" si="180"/>
        <v>1.892935902626643E-2</v>
      </c>
      <c r="GQ69" s="86">
        <f t="shared" si="181"/>
        <v>2.2722446104004569E-2</v>
      </c>
      <c r="GR69" s="86">
        <f t="shared" si="182"/>
        <v>1.8398677533454692E-2</v>
      </c>
      <c r="GS69" s="86">
        <f t="shared" si="183"/>
        <v>1.7378558528277622E-2</v>
      </c>
      <c r="GT69" s="86">
        <f t="shared" si="184"/>
        <v>1.2850840031731092E-2</v>
      </c>
      <c r="GU69" s="86">
        <f t="shared" si="185"/>
        <v>1.5005565010139086E-2</v>
      </c>
      <c r="GV69" s="86">
        <f t="shared" si="186"/>
        <v>1.218311808249091E-2</v>
      </c>
      <c r="GW69" s="86">
        <f t="shared" si="187"/>
        <v>1.5098221923414526E-2</v>
      </c>
      <c r="GX69" s="86">
        <f t="shared" si="188"/>
        <v>1.7204064561111954E-2</v>
      </c>
      <c r="GY69" s="86">
        <f t="shared" si="189"/>
        <v>9.8647511531124339E-3</v>
      </c>
      <c r="GZ69" s="86">
        <f t="shared" si="190"/>
        <v>1.1553123782351451E-2</v>
      </c>
      <c r="HA69" s="86">
        <f t="shared" si="191"/>
        <v>8.3773649447783927E-3</v>
      </c>
      <c r="HC69" s="86">
        <f t="shared" si="145"/>
        <v>1.1306104616773968E-8</v>
      </c>
      <c r="HD69" s="86">
        <f t="shared" si="192"/>
        <v>3.0494491362568532E-8</v>
      </c>
      <c r="HE69" s="86">
        <f t="shared" si="193"/>
        <v>1.6273788140883554E-9</v>
      </c>
      <c r="HF69" s="86">
        <f t="shared" si="194"/>
        <v>7.6233592715394918E-10</v>
      </c>
      <c r="HG69" s="86">
        <f t="shared" si="195"/>
        <v>4.3642134932923784E-10</v>
      </c>
      <c r="HH69" s="86">
        <f t="shared" si="196"/>
        <v>2.6571890851042814E-10</v>
      </c>
      <c r="HI69" s="86">
        <f t="shared" si="197"/>
        <v>4.2029311861231932E-10</v>
      </c>
      <c r="HJ69" s="86">
        <f t="shared" si="198"/>
        <v>2.3227589243568397E-10</v>
      </c>
      <c r="HK69" s="86">
        <f t="shared" si="199"/>
        <v>4.1759471253953298E-10</v>
      </c>
      <c r="HL69" s="86">
        <f t="shared" si="200"/>
        <v>7.2749898615292987E-10</v>
      </c>
      <c r="HM69" s="86">
        <f t="shared" si="201"/>
        <v>9.546428648944511E-10</v>
      </c>
      <c r="HN69" s="86">
        <f t="shared" si="202"/>
        <v>8.913338984835009E-10</v>
      </c>
      <c r="HO69" s="86">
        <f t="shared" si="203"/>
        <v>5.6955663268439877E-11</v>
      </c>
      <c r="HP69" s="86">
        <f t="shared" si="204"/>
        <v>3.6477444654291261E-11</v>
      </c>
      <c r="HQ69" s="86">
        <f t="shared" si="205"/>
        <v>4.5621540810662036E-12</v>
      </c>
      <c r="HS69" s="86">
        <f t="shared" si="114"/>
        <v>1.2278186608513301E-68</v>
      </c>
      <c r="HT69" s="86">
        <f t="shared" si="206"/>
        <v>9.7826613532045382E-65</v>
      </c>
      <c r="HU69" s="86">
        <f t="shared" si="207"/>
        <v>4.8661615072981714E-76</v>
      </c>
      <c r="HV69" s="86">
        <f t="shared" si="208"/>
        <v>2.6436673379429284E-77</v>
      </c>
      <c r="HW69" s="86">
        <f t="shared" si="209"/>
        <v>1.467271049816063E-81</v>
      </c>
      <c r="HX69" s="86">
        <f t="shared" si="210"/>
        <v>5.9407362187090332E-85</v>
      </c>
      <c r="HY69" s="86">
        <f t="shared" si="211"/>
        <v>4.8924452056717077E-83</v>
      </c>
      <c r="HZ69" s="86">
        <f t="shared" si="212"/>
        <v>7.1380982663385891E-83</v>
      </c>
      <c r="IA69" s="86">
        <f t="shared" si="213"/>
        <v>5.8415955659234176E-81</v>
      </c>
      <c r="IB69" s="86">
        <f t="shared" si="214"/>
        <v>2.8408568852080523E-80</v>
      </c>
      <c r="IC69" s="86">
        <f t="shared" si="215"/>
        <v>2.3566261380517292E-79</v>
      </c>
      <c r="ID69" s="86">
        <f t="shared" si="216"/>
        <v>1.9748597576199393E-77</v>
      </c>
      <c r="IE69" s="86">
        <f t="shared" si="217"/>
        <v>1.2800275080448548E-87</v>
      </c>
      <c r="IF69" s="86">
        <f t="shared" si="218"/>
        <v>3.4544404840765915E-35</v>
      </c>
      <c r="IG69" s="86">
        <f t="shared" si="219"/>
        <v>1.6698724351505693E-25</v>
      </c>
      <c r="II69" s="86">
        <f t="shared" si="115"/>
        <v>4.8354893843127902E-195</v>
      </c>
      <c r="IJ69" s="86">
        <f t="shared" si="116"/>
        <v>8.2206317865216649E-184</v>
      </c>
      <c r="IK69" s="86">
        <f t="shared" si="117"/>
        <v>1.8154915581644462E-216</v>
      </c>
      <c r="IL69" s="86">
        <f t="shared" si="118"/>
        <v>5.6546583195613431E-222</v>
      </c>
      <c r="IM69" s="86">
        <f t="shared" si="119"/>
        <v>3.6008207223024041E-235</v>
      </c>
      <c r="IN69" s="86">
        <f t="shared" si="120"/>
        <v>7.1169652778262313E-244</v>
      </c>
      <c r="IO69" s="86">
        <f t="shared" si="121"/>
        <v>4.4369187623515542E-236</v>
      </c>
      <c r="IP69" s="86">
        <f t="shared" si="122"/>
        <v>7.7760568664610845E-235</v>
      </c>
      <c r="IQ69" s="86">
        <f t="shared" si="123"/>
        <v>1.1079325576377445E-226</v>
      </c>
      <c r="IR69" s="86">
        <f t="shared" si="124"/>
        <v>4.3050447262774848E-226</v>
      </c>
      <c r="IS69" s="86">
        <f t="shared" si="125"/>
        <v>6.235529921747067E-227</v>
      </c>
      <c r="IT69" s="86">
        <f t="shared" si="126"/>
        <v>1.6118953967951393E-216</v>
      </c>
      <c r="IU69" s="86">
        <f t="shared" si="127"/>
        <v>5.2751376514796989E-248</v>
      </c>
      <c r="IV69" s="86">
        <f t="shared" si="128"/>
        <v>1.1941869300519817E-150</v>
      </c>
      <c r="IW69" s="86">
        <f t="shared" si="129"/>
        <v>1.0044212971189874E-116</v>
      </c>
      <c r="IY69" s="86">
        <f t="shared" si="130"/>
        <v>2.36918630387923E-2</v>
      </c>
      <c r="IZ69" s="86">
        <f t="shared" si="131"/>
        <v>1.7706247779846571E-2</v>
      </c>
      <c r="JA69" s="86">
        <f t="shared" si="132"/>
        <v>1.3612704549020962E-2</v>
      </c>
      <c r="JB69" s="86">
        <f t="shared" si="133"/>
        <v>1.8929359788602357E-2</v>
      </c>
      <c r="JC69" s="86">
        <f t="shared" si="134"/>
        <v>2.272244654042592E-2</v>
      </c>
      <c r="JD69" s="86">
        <f t="shared" si="135"/>
        <v>1.8398677799173601E-2</v>
      </c>
      <c r="JE69" s="86">
        <f t="shared" si="136"/>
        <v>1.7378558948570742E-2</v>
      </c>
      <c r="JF69" s="86">
        <f t="shared" si="137"/>
        <v>1.2850840264006985E-2</v>
      </c>
      <c r="JG69" s="86">
        <f t="shared" si="138"/>
        <v>1.5005565427733798E-2</v>
      </c>
      <c r="JH69" s="86">
        <f t="shared" si="139"/>
        <v>1.2183118809989896E-2</v>
      </c>
      <c r="JI69" s="86">
        <f t="shared" si="140"/>
        <v>1.509822287805739E-2</v>
      </c>
      <c r="JJ69" s="86">
        <f t="shared" si="141"/>
        <v>1.7204065452445853E-2</v>
      </c>
      <c r="JK69" s="86">
        <f t="shared" si="142"/>
        <v>9.8647512100680963E-3</v>
      </c>
      <c r="JL69" s="86">
        <f t="shared" si="143"/>
        <v>1.1553123818828896E-2</v>
      </c>
      <c r="JM69" s="86">
        <f t="shared" si="144"/>
        <v>8.3773649493405471E-3</v>
      </c>
    </row>
    <row r="70" spans="2:273" x14ac:dyDescent="0.25">
      <c r="B70" s="2">
        <v>43</v>
      </c>
      <c r="C70" s="37">
        <v>114.413</v>
      </c>
      <c r="D70" s="37">
        <v>115.31</v>
      </c>
      <c r="E70" s="37">
        <v>112.10299999999999</v>
      </c>
      <c r="F70" s="37">
        <v>117</v>
      </c>
      <c r="G70" s="37">
        <v>117.94799999999999</v>
      </c>
      <c r="H70" s="37">
        <v>119.724</v>
      </c>
      <c r="I70" s="37">
        <v>119.379</v>
      </c>
      <c r="J70" s="37">
        <v>118.776</v>
      </c>
      <c r="K70" s="37">
        <v>119.81</v>
      </c>
      <c r="L70" s="37">
        <v>121.19</v>
      </c>
      <c r="M70" s="37">
        <v>120.172</v>
      </c>
      <c r="N70" s="37">
        <v>117.55200000000001</v>
      </c>
      <c r="O70" s="37">
        <v>118.786</v>
      </c>
      <c r="P70" s="37">
        <v>116.458</v>
      </c>
      <c r="Q70" s="37">
        <v>110.78</v>
      </c>
      <c r="S70" s="4">
        <f t="shared" si="8"/>
        <v>117.51790930487086</v>
      </c>
      <c r="T70" s="4">
        <f t="shared" si="9"/>
        <v>116.36538353847726</v>
      </c>
      <c r="U70" s="4">
        <f t="shared" si="10"/>
        <v>114.49163381181029</v>
      </c>
      <c r="V70" s="4">
        <f t="shared" si="11"/>
        <v>117.72766265519701</v>
      </c>
      <c r="W70" s="4">
        <f t="shared" si="12"/>
        <v>121.77275319927186</v>
      </c>
      <c r="X70" s="4">
        <f t="shared" si="13"/>
        <v>122.38774635648274</v>
      </c>
      <c r="Y70" s="4">
        <f t="shared" si="14"/>
        <v>122.13978911935519</v>
      </c>
      <c r="Z70" s="4">
        <f t="shared" si="15"/>
        <v>119.80023876133875</v>
      </c>
      <c r="AA70" s="4">
        <f t="shared" si="16"/>
        <v>122.2732522917882</v>
      </c>
      <c r="AB70" s="4">
        <f t="shared" si="17"/>
        <v>119.97582560627308</v>
      </c>
      <c r="AC70" s="4">
        <f t="shared" si="18"/>
        <v>119.37033260943515</v>
      </c>
      <c r="AD70" s="4">
        <f t="shared" si="19"/>
        <v>118.14987763908451</v>
      </c>
      <c r="AE70" s="4">
        <f t="shared" si="20"/>
        <v>118.52693009595689</v>
      </c>
      <c r="AF70" s="4">
        <f t="shared" si="21"/>
        <v>117.85932004928826</v>
      </c>
      <c r="AG70" s="4">
        <f t="shared" si="22"/>
        <v>110.90144644056109</v>
      </c>
      <c r="AI70" s="4">
        <f t="shared" si="23"/>
        <v>-3.1049093048708585</v>
      </c>
      <c r="AJ70" s="4">
        <f t="shared" si="24"/>
        <v>-1.0553835384772583</v>
      </c>
      <c r="AK70" s="4">
        <f t="shared" si="25"/>
        <v>-2.3886338118102941</v>
      </c>
      <c r="AL70" s="4">
        <f t="shared" si="26"/>
        <v>-0.72766265519700823</v>
      </c>
      <c r="AM70" s="4">
        <f t="shared" si="27"/>
        <v>-3.8247531992718677</v>
      </c>
      <c r="AN70" s="4">
        <f t="shared" si="28"/>
        <v>-2.6637463564827328</v>
      </c>
      <c r="AO70" s="4">
        <f t="shared" si="29"/>
        <v>-2.7607891193551808</v>
      </c>
      <c r="AP70" s="4">
        <f t="shared" si="30"/>
        <v>-1.0242387613387507</v>
      </c>
      <c r="AQ70" s="4">
        <f t="shared" si="31"/>
        <v>-2.4632522917881943</v>
      </c>
      <c r="AR70" s="4">
        <f t="shared" si="32"/>
        <v>1.2141743937269212</v>
      </c>
      <c r="AS70" s="4">
        <f t="shared" si="33"/>
        <v>0.8016673905648446</v>
      </c>
      <c r="AT70" s="4">
        <f t="shared" si="34"/>
        <v>-0.59787763908450131</v>
      </c>
      <c r="AU70" s="4">
        <f t="shared" si="35"/>
        <v>0.25906990404311614</v>
      </c>
      <c r="AV70" s="4">
        <f t="shared" si="220"/>
        <v>-1.4013200492882589</v>
      </c>
      <c r="AW70" s="4">
        <f t="shared" si="220"/>
        <v>-0.12144644056108689</v>
      </c>
      <c r="AY70" s="2">
        <f t="shared" si="96"/>
        <v>101.86414048264992</v>
      </c>
      <c r="AZ70" s="2">
        <f t="shared" si="147"/>
        <v>102.29432629893587</v>
      </c>
      <c r="BA70" s="2">
        <f t="shared" si="148"/>
        <v>103.0090724783894</v>
      </c>
      <c r="BB70" s="2">
        <f t="shared" si="149"/>
        <v>103.58076230157018</v>
      </c>
      <c r="BC70" s="2">
        <f t="shared" si="150"/>
        <v>105.42392478687641</v>
      </c>
      <c r="BD70" s="2">
        <f t="shared" si="151"/>
        <v>108.46407769690776</v>
      </c>
      <c r="BE70" s="2">
        <f t="shared" si="152"/>
        <v>108.89155289924101</v>
      </c>
      <c r="BF70" s="2">
        <f t="shared" si="153"/>
        <v>109.60701778263808</v>
      </c>
      <c r="BG70" s="2">
        <f t="shared" si="154"/>
        <v>110.83466524199206</v>
      </c>
      <c r="BH70" s="2">
        <f t="shared" si="155"/>
        <v>110.62229287585227</v>
      </c>
      <c r="BI70" s="2">
        <f t="shared" si="156"/>
        <v>108.193752294261</v>
      </c>
      <c r="BJ70" s="2">
        <f t="shared" si="157"/>
        <v>106.34462064371358</v>
      </c>
      <c r="BK70" s="2">
        <f t="shared" si="158"/>
        <v>110.58408878228833</v>
      </c>
      <c r="BL70" s="2">
        <f t="shared" si="159"/>
        <v>109.28475969288719</v>
      </c>
      <c r="BM70" s="2">
        <f t="shared" si="160"/>
        <v>104.92894017502918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105.64446801125705</v>
      </c>
      <c r="DL70" s="2">
        <f t="shared" si="221"/>
        <v>107.39268825910931</v>
      </c>
      <c r="DM70" s="2">
        <f t="shared" si="221"/>
        <v>108.08824641645695</v>
      </c>
      <c r="DN70" s="2">
        <f t="shared" si="221"/>
        <v>108.4515555347092</v>
      </c>
      <c r="DO70" s="2">
        <f t="shared" si="221"/>
        <v>110.97491686909582</v>
      </c>
      <c r="DP70" s="2">
        <f t="shared" si="221"/>
        <v>114.00370483641538</v>
      </c>
      <c r="DQ70" s="2">
        <f t="shared" si="221"/>
        <v>115.28885490753913</v>
      </c>
      <c r="DR70" s="2">
        <f t="shared" si="221"/>
        <v>114.77511270379694</v>
      </c>
      <c r="DS70" s="2">
        <f t="shared" si="221"/>
        <v>115.89500213371265</v>
      </c>
      <c r="DT70" s="2">
        <f t="shared" si="221"/>
        <v>115.60354234234234</v>
      </c>
      <c r="DU70" s="2">
        <f t="shared" si="221"/>
        <v>114.03403796914327</v>
      </c>
      <c r="DV70" s="2">
        <f t="shared" si="221"/>
        <v>111.42495766550523</v>
      </c>
      <c r="DW70" s="2">
        <f t="shared" si="221"/>
        <v>113.78454338549076</v>
      </c>
      <c r="DX70" s="2">
        <f t="shared" si="221"/>
        <v>110.97938494208496</v>
      </c>
      <c r="DY70" s="2">
        <f t="shared" si="221"/>
        <v>107.28696780303031</v>
      </c>
      <c r="EA70" s="2">
        <f t="shared" si="71"/>
        <v>98.955286554414343</v>
      </c>
      <c r="EB70" s="2">
        <f t="shared" si="72"/>
        <v>98.019067603209109</v>
      </c>
      <c r="EC70" s="2">
        <f t="shared" si="73"/>
        <v>98.472299912434295</v>
      </c>
      <c r="ED70" s="2">
        <f t="shared" si="74"/>
        <v>99.573214162994987</v>
      </c>
      <c r="EE70" s="2">
        <f t="shared" si="75"/>
        <v>101.06215129202555</v>
      </c>
      <c r="EF70" s="2">
        <f t="shared" si="76"/>
        <v>103.84684287029728</v>
      </c>
      <c r="EG70" s="2">
        <f t="shared" si="77"/>
        <v>103.49233193743852</v>
      </c>
      <c r="EH70" s="2">
        <f t="shared" si="78"/>
        <v>104.92979158699808</v>
      </c>
      <c r="EI70" s="2">
        <f t="shared" si="79"/>
        <v>106.41582498944703</v>
      </c>
      <c r="EJ70" s="2">
        <f t="shared" si="80"/>
        <v>106.0607391918339</v>
      </c>
      <c r="EK70" s="2">
        <f t="shared" si="81"/>
        <v>103.09719177560385</v>
      </c>
      <c r="EL70" s="2">
        <f t="shared" si="82"/>
        <v>102.07427968476355</v>
      </c>
      <c r="EM70" s="2">
        <f t="shared" si="83"/>
        <v>107.51092670129208</v>
      </c>
      <c r="EN70" s="2">
        <f t="shared" si="84"/>
        <v>107.71455475728897</v>
      </c>
      <c r="EO70" s="2">
        <f t="shared" si="85"/>
        <v>102.6049649809455</v>
      </c>
      <c r="EQ70" s="2">
        <f t="shared" si="86"/>
        <v>98.130736426147976</v>
      </c>
      <c r="ER70" s="2">
        <f t="shared" si="222"/>
        <v>98.143871658366251</v>
      </c>
      <c r="ES70" s="2">
        <f t="shared" si="222"/>
        <v>98.129604782573608</v>
      </c>
      <c r="ET70" s="2">
        <f t="shared" si="222"/>
        <v>99.433646891312264</v>
      </c>
      <c r="EU70" s="2">
        <f t="shared" si="222"/>
        <v>99.49646344380875</v>
      </c>
      <c r="EV70" s="2">
        <f t="shared" si="222"/>
        <v>104.75672903196981</v>
      </c>
      <c r="EW70" s="2">
        <f t="shared" si="222"/>
        <v>104.47612451334965</v>
      </c>
      <c r="EX70" s="2">
        <f t="shared" si="222"/>
        <v>105.19478569153421</v>
      </c>
      <c r="EY70" s="2">
        <f t="shared" si="222"/>
        <v>106.58352372534264</v>
      </c>
      <c r="EZ70" s="2">
        <f t="shared" si="222"/>
        <v>105.83820179622705</v>
      </c>
      <c r="FA70" s="2">
        <f t="shared" si="222"/>
        <v>104.96316483955543</v>
      </c>
      <c r="FB70" s="2">
        <f t="shared" si="222"/>
        <v>102.9212660605392</v>
      </c>
      <c r="FC70" s="2">
        <f t="shared" si="222"/>
        <v>106.52380951430845</v>
      </c>
      <c r="FD70" s="2">
        <f t="shared" si="222"/>
        <v>107.54715053242089</v>
      </c>
      <c r="FE70" s="2">
        <f t="shared" si="222"/>
        <v>105.17978257591456</v>
      </c>
      <c r="FG70" s="2">
        <f t="shared" si="88"/>
        <v>0.56512696352453873</v>
      </c>
      <c r="FH70" s="2">
        <f t="shared" si="223"/>
        <v>0.54390706635971897</v>
      </c>
      <c r="FI70" s="2">
        <f t="shared" si="223"/>
        <v>0.52819859973599415</v>
      </c>
      <c r="FJ70" s="2">
        <f t="shared" si="223"/>
        <v>0.54861279515751959</v>
      </c>
      <c r="FK70" s="2">
        <f t="shared" si="223"/>
        <v>0.55995941851688924</v>
      </c>
      <c r="FL70" s="2">
        <f t="shared" si="223"/>
        <v>0.54542089022940532</v>
      </c>
      <c r="FM70" s="2">
        <f t="shared" si="223"/>
        <v>0.54231660347338739</v>
      </c>
      <c r="FN70" s="2">
        <f t="shared" si="223"/>
        <v>0.52493329722387871</v>
      </c>
      <c r="FO70" s="2">
        <f t="shared" si="223"/>
        <v>0.53384033249508478</v>
      </c>
      <c r="FP70" s="2">
        <f t="shared" si="223"/>
        <v>0.52198621683897994</v>
      </c>
      <c r="FQ70" s="2">
        <f t="shared" si="223"/>
        <v>0.53402432128465149</v>
      </c>
      <c r="FR70" s="2">
        <f t="shared" si="223"/>
        <v>0.54332238767123642</v>
      </c>
      <c r="FS70" s="2">
        <f t="shared" si="223"/>
        <v>0.51012930708887749</v>
      </c>
      <c r="FT70" s="2">
        <f t="shared" si="223"/>
        <v>0.51904941609553801</v>
      </c>
      <c r="FU70" s="2">
        <f t="shared" si="223"/>
        <v>0.50369219839064283</v>
      </c>
      <c r="FW70" s="2">
        <f t="shared" si="112"/>
        <v>1.1002780044311315E-4</v>
      </c>
      <c r="FX70" s="2">
        <f t="shared" si="164"/>
        <v>1.3262346393302324E-4</v>
      </c>
      <c r="FY70" s="2">
        <f t="shared" si="165"/>
        <v>1.297348654183456E-4</v>
      </c>
      <c r="FZ70" s="2">
        <f t="shared" si="166"/>
        <v>1.5445483729866199E-4</v>
      </c>
      <c r="GA70" s="2">
        <f t="shared" si="167"/>
        <v>1.568855434245028E-4</v>
      </c>
      <c r="GB70" s="2">
        <f t="shared" si="168"/>
        <v>1.5117934035963358E-4</v>
      </c>
      <c r="GC70" s="2">
        <f t="shared" si="169"/>
        <v>1.5070416901126645E-4</v>
      </c>
      <c r="GD70" s="2">
        <f t="shared" si="170"/>
        <v>1.5832393829480886E-4</v>
      </c>
      <c r="GE70" s="2">
        <f t="shared" si="171"/>
        <v>1.8000585289469257E-4</v>
      </c>
      <c r="GF70" s="2">
        <f t="shared" si="172"/>
        <v>1.6964302538075663E-4</v>
      </c>
      <c r="GG70" s="2">
        <f t="shared" si="173"/>
        <v>1.3729598899526161E-4</v>
      </c>
      <c r="GH70" s="2">
        <f t="shared" si="174"/>
        <v>1.1294756623911963E-4</v>
      </c>
      <c r="GI70" s="2">
        <f t="shared" si="175"/>
        <v>1.0016151297140307E-4</v>
      </c>
      <c r="GJ70" s="2">
        <f t="shared" si="176"/>
        <v>1.0183810082314249E-4</v>
      </c>
      <c r="GK70" s="2">
        <f t="shared" si="177"/>
        <v>1.0123681245568577E-4</v>
      </c>
      <c r="GM70" s="86">
        <f t="shared" si="113"/>
        <v>3.291549630356487E-2</v>
      </c>
      <c r="GN70" s="86">
        <f t="shared" si="178"/>
        <v>2.5681294713920316E-2</v>
      </c>
      <c r="GO70" s="86">
        <f t="shared" si="179"/>
        <v>2.0194758869991294E-2</v>
      </c>
      <c r="GP70" s="86">
        <f t="shared" si="180"/>
        <v>2.7106184283587877E-2</v>
      </c>
      <c r="GQ70" s="86">
        <f t="shared" si="181"/>
        <v>3.2291249220231716E-2</v>
      </c>
      <c r="GR70" s="86">
        <f t="shared" si="182"/>
        <v>2.6980905143782073E-2</v>
      </c>
      <c r="GS70" s="86">
        <f t="shared" si="183"/>
        <v>2.5453416800697751E-2</v>
      </c>
      <c r="GT70" s="86">
        <f t="shared" si="184"/>
        <v>1.9124453305087434E-2</v>
      </c>
      <c r="GU70" s="86">
        <f t="shared" si="185"/>
        <v>2.2098521418182249E-2</v>
      </c>
      <c r="GV70" s="86">
        <f t="shared" si="186"/>
        <v>1.856229003819981E-2</v>
      </c>
      <c r="GW70" s="86">
        <f t="shared" si="187"/>
        <v>2.2360112247088053E-2</v>
      </c>
      <c r="GX70" s="86">
        <f t="shared" si="188"/>
        <v>2.447929249401665E-2</v>
      </c>
      <c r="GY70" s="86">
        <f t="shared" si="189"/>
        <v>1.4820719395252743E-2</v>
      </c>
      <c r="GZ70" s="86">
        <f t="shared" si="190"/>
        <v>1.7432344044809742E-2</v>
      </c>
      <c r="HA70" s="86">
        <f t="shared" si="191"/>
        <v>1.3363309723411381E-2</v>
      </c>
      <c r="HC70" s="86">
        <f t="shared" si="145"/>
        <v>2.6931911242091298E-8</v>
      </c>
      <c r="HD70" s="86">
        <f t="shared" si="192"/>
        <v>7.0297864856292693E-8</v>
      </c>
      <c r="HE70" s="86">
        <f t="shared" si="193"/>
        <v>4.3403204703352484E-9</v>
      </c>
      <c r="HF70" s="86">
        <f t="shared" si="194"/>
        <v>2.1401757629257702E-9</v>
      </c>
      <c r="HG70" s="86">
        <f t="shared" si="195"/>
        <v>1.2836993643554538E-9</v>
      </c>
      <c r="HH70" s="86">
        <f t="shared" si="196"/>
        <v>8.0398832802904153E-10</v>
      </c>
      <c r="HI70" s="86">
        <f t="shared" si="197"/>
        <v>1.2340770177133007E-9</v>
      </c>
      <c r="HJ70" s="86">
        <f t="shared" si="198"/>
        <v>6.9472874134117659E-10</v>
      </c>
      <c r="HK70" s="86">
        <f t="shared" si="199"/>
        <v>1.225953398899585E-9</v>
      </c>
      <c r="HL70" s="86">
        <f t="shared" si="200"/>
        <v>2.0872032953735509E-9</v>
      </c>
      <c r="HM70" s="86">
        <f t="shared" si="201"/>
        <v>2.6590764410800478E-9</v>
      </c>
      <c r="HN70" s="86">
        <f t="shared" si="202"/>
        <v>2.3781766897407538E-9</v>
      </c>
      <c r="HO70" s="86">
        <f t="shared" si="203"/>
        <v>1.7211740393988839E-10</v>
      </c>
      <c r="HP70" s="86">
        <f t="shared" si="204"/>
        <v>1.1642672238661808E-10</v>
      </c>
      <c r="HQ70" s="86">
        <f t="shared" si="205"/>
        <v>1.6783009401090862E-11</v>
      </c>
      <c r="HS70" s="86">
        <f t="shared" si="114"/>
        <v>8.3509192379988892E-67</v>
      </c>
      <c r="HT70" s="86">
        <f t="shared" si="206"/>
        <v>5.6500083661620787E-63</v>
      </c>
      <c r="HU70" s="86">
        <f t="shared" si="207"/>
        <v>5.7448048609491662E-74</v>
      </c>
      <c r="HV70" s="86">
        <f t="shared" si="208"/>
        <v>3.7994705727721939E-75</v>
      </c>
      <c r="HW70" s="86">
        <f t="shared" si="209"/>
        <v>2.8396248583219822E-79</v>
      </c>
      <c r="HX70" s="86">
        <f t="shared" si="210"/>
        <v>1.3864921258215405E-82</v>
      </c>
      <c r="HY70" s="86">
        <f t="shared" si="211"/>
        <v>9.8061975360178559E-81</v>
      </c>
      <c r="HZ70" s="86">
        <f t="shared" si="212"/>
        <v>1.4449452205801372E-80</v>
      </c>
      <c r="IA70" s="86">
        <f t="shared" si="213"/>
        <v>1.0916898938948735E-78</v>
      </c>
      <c r="IB70" s="86">
        <f t="shared" si="214"/>
        <v>4.9774412760187678E-78</v>
      </c>
      <c r="IC70" s="86">
        <f t="shared" si="215"/>
        <v>3.5853907670819696E-77</v>
      </c>
      <c r="ID70" s="86">
        <f t="shared" si="216"/>
        <v>2.2692956821790624E-75</v>
      </c>
      <c r="IE70" s="86">
        <f t="shared" si="217"/>
        <v>2.6713821333843766E-85</v>
      </c>
      <c r="IF70" s="86">
        <f t="shared" si="218"/>
        <v>2.6913980735620704E-34</v>
      </c>
      <c r="IG70" s="86">
        <f t="shared" si="219"/>
        <v>7.2020904745970542E-25</v>
      </c>
      <c r="II70" s="86">
        <f t="shared" si="115"/>
        <v>3.3562968113151205E-191</v>
      </c>
      <c r="IJ70" s="86">
        <f t="shared" si="116"/>
        <v>4.0509611480374439E-180</v>
      </c>
      <c r="IK70" s="86">
        <f t="shared" si="117"/>
        <v>4.0166552342214434E-212</v>
      </c>
      <c r="IL70" s="86">
        <f t="shared" si="118"/>
        <v>1.9768827905271634E-217</v>
      </c>
      <c r="IM70" s="86">
        <f t="shared" si="119"/>
        <v>2.4036234853866241E-230</v>
      </c>
      <c r="IN70" s="86">
        <f t="shared" si="120"/>
        <v>6.8553554002454151E-239</v>
      </c>
      <c r="IO70" s="86">
        <f t="shared" si="121"/>
        <v>2.9415026046941552E-231</v>
      </c>
      <c r="IP70" s="86">
        <f t="shared" si="122"/>
        <v>5.1672095434605888E-230</v>
      </c>
      <c r="IQ70" s="86">
        <f t="shared" si="123"/>
        <v>5.8396810553093771E-222</v>
      </c>
      <c r="IR70" s="86">
        <f t="shared" si="124"/>
        <v>2.0502481814109112E-221</v>
      </c>
      <c r="IS70" s="86">
        <f t="shared" si="125"/>
        <v>2.3999998476153571E-222</v>
      </c>
      <c r="IT70" s="86">
        <f t="shared" si="126"/>
        <v>3.0759494435276239E-212</v>
      </c>
      <c r="IU70" s="86">
        <f t="shared" si="127"/>
        <v>3.696250178029309E-243</v>
      </c>
      <c r="IV70" s="86">
        <f t="shared" si="128"/>
        <v>1.0264354837010148E-147</v>
      </c>
      <c r="IW70" s="86">
        <f t="shared" si="129"/>
        <v>1.8453368158294988E-114</v>
      </c>
      <c r="IY70" s="86">
        <f t="shared" si="130"/>
        <v>3.2915523235476113E-2</v>
      </c>
      <c r="IZ70" s="86">
        <f t="shared" si="131"/>
        <v>2.5681365011785171E-2</v>
      </c>
      <c r="JA70" s="86">
        <f t="shared" si="132"/>
        <v>2.0194763210311766E-2</v>
      </c>
      <c r="JB70" s="86">
        <f t="shared" si="133"/>
        <v>2.710618642376364E-2</v>
      </c>
      <c r="JC70" s="86">
        <f t="shared" si="134"/>
        <v>3.2291250503931078E-2</v>
      </c>
      <c r="JD70" s="86">
        <f t="shared" si="135"/>
        <v>2.69809059477704E-2</v>
      </c>
      <c r="JE70" s="86">
        <f t="shared" si="136"/>
        <v>2.5453418034774768E-2</v>
      </c>
      <c r="JF70" s="86">
        <f t="shared" si="137"/>
        <v>1.9124453999816174E-2</v>
      </c>
      <c r="JG70" s="86">
        <f t="shared" si="138"/>
        <v>2.2098522644135647E-2</v>
      </c>
      <c r="JH70" s="86">
        <f t="shared" si="139"/>
        <v>1.8562292125403106E-2</v>
      </c>
      <c r="JI70" s="86">
        <f t="shared" si="140"/>
        <v>2.2360114906164495E-2</v>
      </c>
      <c r="JJ70" s="86">
        <f t="shared" si="141"/>
        <v>2.4479294872193341E-2</v>
      </c>
      <c r="JK70" s="86">
        <f t="shared" si="142"/>
        <v>1.4820719567370147E-2</v>
      </c>
      <c r="JL70" s="86">
        <f t="shared" si="143"/>
        <v>1.7432344161236464E-2</v>
      </c>
      <c r="JM70" s="86">
        <f t="shared" si="144"/>
        <v>1.336330974019439E-2</v>
      </c>
    </row>
    <row r="71" spans="2:273" x14ac:dyDescent="0.25">
      <c r="B71" s="2">
        <v>44</v>
      </c>
      <c r="C71" s="37">
        <v>119.746</v>
      </c>
      <c r="D71" s="37">
        <v>118.31</v>
      </c>
      <c r="E71" s="37">
        <v>114.276</v>
      </c>
      <c r="F71" s="37">
        <v>120.914</v>
      </c>
      <c r="G71" s="37">
        <v>123.672</v>
      </c>
      <c r="H71" s="37">
        <v>123.259</v>
      </c>
      <c r="I71" s="37">
        <v>124.155</v>
      </c>
      <c r="J71" s="37">
        <v>122.483</v>
      </c>
      <c r="K71" s="37">
        <v>123.155</v>
      </c>
      <c r="L71" s="37">
        <v>123.19</v>
      </c>
      <c r="M71" s="37">
        <v>122.39700000000001</v>
      </c>
      <c r="N71" s="37">
        <v>122.60299999999999</v>
      </c>
      <c r="O71" s="37">
        <v>120.786</v>
      </c>
      <c r="P71" s="37">
        <v>119.797</v>
      </c>
      <c r="Q71" s="37">
        <v>114.78</v>
      </c>
      <c r="S71" s="4">
        <f t="shared" si="8"/>
        <v>122.12064210340793</v>
      </c>
      <c r="T71" s="4">
        <f t="shared" si="9"/>
        <v>121.14647350680239</v>
      </c>
      <c r="U71" s="4">
        <f t="shared" si="10"/>
        <v>118.68392841667834</v>
      </c>
      <c r="V71" s="4">
        <f t="shared" si="11"/>
        <v>122.3436482796097</v>
      </c>
      <c r="W71" s="4">
        <f t="shared" si="12"/>
        <v>126.92118591173165</v>
      </c>
      <c r="X71" s="4">
        <f t="shared" si="13"/>
        <v>127.25104684727796</v>
      </c>
      <c r="Y71" s="4">
        <f t="shared" si="14"/>
        <v>126.74227416438895</v>
      </c>
      <c r="Z71" s="4">
        <f t="shared" si="15"/>
        <v>123.54516319280896</v>
      </c>
      <c r="AA71" s="4">
        <f t="shared" si="16"/>
        <v>126.35451124410997</v>
      </c>
      <c r="AB71" s="4">
        <f t="shared" si="17"/>
        <v>123.66519637544886</v>
      </c>
      <c r="AC71" s="4">
        <f t="shared" si="18"/>
        <v>123.40080902895994</v>
      </c>
      <c r="AD71" s="4">
        <f t="shared" si="19"/>
        <v>121.9026883229064</v>
      </c>
      <c r="AE71" s="4">
        <f t="shared" si="20"/>
        <v>121.60143553948984</v>
      </c>
      <c r="AF71" s="4">
        <f t="shared" si="21"/>
        <v>121.25629139377428</v>
      </c>
      <c r="AG71" s="4">
        <f t="shared" si="22"/>
        <v>113.64919294336903</v>
      </c>
      <c r="AI71" s="4">
        <f t="shared" si="23"/>
        <v>-2.3746421034079361</v>
      </c>
      <c r="AJ71" s="4">
        <f t="shared" si="24"/>
        <v>-2.8364735068023919</v>
      </c>
      <c r="AK71" s="4">
        <f t="shared" si="25"/>
        <v>-4.4079284166783452</v>
      </c>
      <c r="AL71" s="4">
        <f t="shared" si="26"/>
        <v>-1.4296482796096939</v>
      </c>
      <c r="AM71" s="4">
        <f t="shared" si="27"/>
        <v>-3.2491859117316579</v>
      </c>
      <c r="AN71" s="4">
        <f t="shared" si="28"/>
        <v>-3.9920468472779618</v>
      </c>
      <c r="AO71" s="4">
        <f t="shared" si="29"/>
        <v>-2.5872741643889441</v>
      </c>
      <c r="AP71" s="4">
        <f t="shared" si="30"/>
        <v>-1.0621631928089528</v>
      </c>
      <c r="AQ71" s="4">
        <f t="shared" si="31"/>
        <v>-3.1995112441099707</v>
      </c>
      <c r="AR71" s="4">
        <f t="shared" si="32"/>
        <v>-0.47519637544885995</v>
      </c>
      <c r="AS71" s="4">
        <f t="shared" si="33"/>
        <v>-1.0038090289599353</v>
      </c>
      <c r="AT71" s="4">
        <f t="shared" si="34"/>
        <v>0.70031167709359465</v>
      </c>
      <c r="AU71" s="4">
        <f t="shared" si="35"/>
        <v>-0.81543553948984027</v>
      </c>
      <c r="AV71" s="4">
        <f t="shared" si="220"/>
        <v>-1.4592913937742793</v>
      </c>
      <c r="AW71" s="4">
        <f t="shared" si="220"/>
        <v>1.1308070566309709</v>
      </c>
      <c r="AY71" s="2">
        <f t="shared" si="96"/>
        <v>101.68014041792502</v>
      </c>
      <c r="AZ71" s="2">
        <f t="shared" si="147"/>
        <v>102.07599324904128</v>
      </c>
      <c r="BA71" s="2">
        <f t="shared" si="148"/>
        <v>102.78469430569545</v>
      </c>
      <c r="BB71" s="2">
        <f t="shared" si="149"/>
        <v>103.37585959105921</v>
      </c>
      <c r="BC71" s="2">
        <f t="shared" si="150"/>
        <v>105.19265741987218</v>
      </c>
      <c r="BD71" s="2">
        <f t="shared" si="151"/>
        <v>108.2358670547754</v>
      </c>
      <c r="BE71" s="2">
        <f t="shared" si="152"/>
        <v>108.64850857476399</v>
      </c>
      <c r="BF71" s="2">
        <f t="shared" si="153"/>
        <v>109.38438232769489</v>
      </c>
      <c r="BG71" s="2">
        <f t="shared" si="154"/>
        <v>110.62906056411768</v>
      </c>
      <c r="BH71" s="2">
        <f t="shared" si="155"/>
        <v>110.4239284890936</v>
      </c>
      <c r="BI71" s="2">
        <f t="shared" si="156"/>
        <v>107.97147664846482</v>
      </c>
      <c r="BJ71" s="2">
        <f t="shared" si="157"/>
        <v>106.12726161791859</v>
      </c>
      <c r="BK71" s="2">
        <f t="shared" si="158"/>
        <v>110.44136001888663</v>
      </c>
      <c r="BL71" s="2">
        <f t="shared" si="159"/>
        <v>109.19720176575673</v>
      </c>
      <c r="BM71" s="2">
        <f t="shared" si="160"/>
        <v>104.83773211468379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105.71789324577861</v>
      </c>
      <c r="DL71" s="2">
        <f t="shared" si="221"/>
        <v>107.51534817813766</v>
      </c>
      <c r="DM71" s="2">
        <f t="shared" si="221"/>
        <v>108.21972185140606</v>
      </c>
      <c r="DN71" s="2">
        <f t="shared" si="221"/>
        <v>108.62381022514073</v>
      </c>
      <c r="DO71" s="2">
        <f t="shared" si="221"/>
        <v>111.15058326585695</v>
      </c>
      <c r="DP71" s="2">
        <f t="shared" si="221"/>
        <v>114.19049644381224</v>
      </c>
      <c r="DQ71" s="2">
        <f t="shared" si="221"/>
        <v>115.47662019914652</v>
      </c>
      <c r="DR71" s="2">
        <f t="shared" si="221"/>
        <v>114.93062654557394</v>
      </c>
      <c r="DS71" s="2">
        <f t="shared" si="221"/>
        <v>116.08008202939781</v>
      </c>
      <c r="DT71" s="2">
        <f t="shared" si="221"/>
        <v>115.80398468468468</v>
      </c>
      <c r="DU71" s="2">
        <f t="shared" si="221"/>
        <v>114.21545573913998</v>
      </c>
      <c r="DV71" s="2">
        <f t="shared" si="221"/>
        <v>111.53214564459931</v>
      </c>
      <c r="DW71" s="2">
        <f t="shared" si="221"/>
        <v>113.96515154830945</v>
      </c>
      <c r="DX71" s="2">
        <f t="shared" si="221"/>
        <v>111.11058416988419</v>
      </c>
      <c r="DY71" s="2">
        <f t="shared" si="221"/>
        <v>107.42953097147951</v>
      </c>
      <c r="EA71" s="2">
        <f t="shared" si="71"/>
        <v>98.846591547234709</v>
      </c>
      <c r="EB71" s="2">
        <f t="shared" si="72"/>
        <v>97.916127481598366</v>
      </c>
      <c r="EC71" s="2">
        <f t="shared" si="73"/>
        <v>98.357228546409786</v>
      </c>
      <c r="ED71" s="2">
        <f t="shared" si="74"/>
        <v>99.437924363344152</v>
      </c>
      <c r="EE71" s="2">
        <f t="shared" si="75"/>
        <v>100.92307772992496</v>
      </c>
      <c r="EF71" s="2">
        <f t="shared" si="76"/>
        <v>103.70942008681924</v>
      </c>
      <c r="EG71" s="2">
        <f t="shared" si="77"/>
        <v>103.39274052219154</v>
      </c>
      <c r="EH71" s="2">
        <f t="shared" si="78"/>
        <v>104.80657743785851</v>
      </c>
      <c r="EI71" s="2">
        <f t="shared" si="79"/>
        <v>106.28788805403124</v>
      </c>
      <c r="EJ71" s="2">
        <f t="shared" si="80"/>
        <v>105.93067424690126</v>
      </c>
      <c r="EK71" s="2">
        <f t="shared" si="81"/>
        <v>103.0020427495455</v>
      </c>
      <c r="EL71" s="2">
        <f t="shared" si="82"/>
        <v>101.98385481611206</v>
      </c>
      <c r="EM71" s="2">
        <f t="shared" si="83"/>
        <v>107.3554499563635</v>
      </c>
      <c r="EN71" s="2">
        <f t="shared" si="84"/>
        <v>107.58029710723385</v>
      </c>
      <c r="EO71" s="2">
        <f t="shared" si="85"/>
        <v>102.50810449067873</v>
      </c>
      <c r="EQ71" s="2">
        <f t="shared" si="86"/>
        <v>98.037018660585744</v>
      </c>
      <c r="ER71" s="2">
        <f t="shared" si="222"/>
        <v>98.038400314843429</v>
      </c>
      <c r="ES71" s="2">
        <f t="shared" si="222"/>
        <v>98.020804114562324</v>
      </c>
      <c r="ET71" s="2">
        <f t="shared" si="222"/>
        <v>99.300747365418133</v>
      </c>
      <c r="EU71" s="2">
        <f t="shared" si="222"/>
        <v>99.386746826229725</v>
      </c>
      <c r="EV71" s="2">
        <f t="shared" si="222"/>
        <v>104.6022547118631</v>
      </c>
      <c r="EW71" s="2">
        <f t="shared" si="222"/>
        <v>104.35786876138576</v>
      </c>
      <c r="EX71" s="2">
        <f t="shared" si="222"/>
        <v>105.06668056084689</v>
      </c>
      <c r="EY71" s="2">
        <f t="shared" si="222"/>
        <v>106.45250805138889</v>
      </c>
      <c r="EZ71" s="2">
        <f t="shared" si="222"/>
        <v>105.71236470284903</v>
      </c>
      <c r="FA71" s="2">
        <f t="shared" si="222"/>
        <v>104.83322354204068</v>
      </c>
      <c r="FB71" s="2">
        <f t="shared" si="222"/>
        <v>102.81561409009973</v>
      </c>
      <c r="FC71" s="2">
        <f t="shared" si="222"/>
        <v>106.38529429335151</v>
      </c>
      <c r="FD71" s="2">
        <f t="shared" si="222"/>
        <v>107.4156147016858</v>
      </c>
      <c r="FE71" s="2">
        <f t="shared" si="222"/>
        <v>105.03612370529332</v>
      </c>
      <c r="FG71" s="2">
        <f t="shared" si="88"/>
        <v>0.58761139252204742</v>
      </c>
      <c r="FH71" s="2">
        <f t="shared" si="223"/>
        <v>0.56664732290099296</v>
      </c>
      <c r="FI71" s="2">
        <f t="shared" si="223"/>
        <v>0.55107562777179653</v>
      </c>
      <c r="FJ71" s="2">
        <f t="shared" si="223"/>
        <v>0.5713033540353698</v>
      </c>
      <c r="FK71" s="2">
        <f t="shared" si="223"/>
        <v>0.58251364880597334</v>
      </c>
      <c r="FL71" s="2">
        <f t="shared" si="223"/>
        <v>0.56814559732724634</v>
      </c>
      <c r="FM71" s="2">
        <f t="shared" si="223"/>
        <v>0.56507274866181845</v>
      </c>
      <c r="FN71" s="2">
        <f t="shared" si="223"/>
        <v>0.54783311615296515</v>
      </c>
      <c r="FO71" s="2">
        <f t="shared" si="223"/>
        <v>0.55667340433491197</v>
      </c>
      <c r="FP71" s="2">
        <f t="shared" si="223"/>
        <v>0.54490493562681508</v>
      </c>
      <c r="FQ71" s="2">
        <f t="shared" si="223"/>
        <v>0.55685586204162507</v>
      </c>
      <c r="FR71" s="2">
        <f t="shared" si="223"/>
        <v>0.56606853849489569</v>
      </c>
      <c r="FS71" s="2">
        <f t="shared" si="223"/>
        <v>0.53310802827813275</v>
      </c>
      <c r="FT71" s="2">
        <f t="shared" si="223"/>
        <v>0.541985391380015</v>
      </c>
      <c r="FU71" s="2">
        <f t="shared" si="223"/>
        <v>0.52669271486721192</v>
      </c>
      <c r="FW71" s="2">
        <f t="shared" si="112"/>
        <v>1.2064180350849519E-4</v>
      </c>
      <c r="FX71" s="2">
        <f t="shared" si="164"/>
        <v>1.4541687585097973E-4</v>
      </c>
      <c r="FY71" s="2">
        <f t="shared" si="165"/>
        <v>1.4224967073057877E-4</v>
      </c>
      <c r="FZ71" s="2">
        <f t="shared" si="166"/>
        <v>1.6935383775653354E-4</v>
      </c>
      <c r="GA71" s="2">
        <f t="shared" si="167"/>
        <v>1.7201897396996405E-4</v>
      </c>
      <c r="GB71" s="2">
        <f t="shared" si="168"/>
        <v>1.6576243268201943E-4</v>
      </c>
      <c r="GC71" s="2">
        <f t="shared" si="169"/>
        <v>1.6524143283342592E-4</v>
      </c>
      <c r="GD71" s="2">
        <f t="shared" si="170"/>
        <v>1.7359609462076666E-4</v>
      </c>
      <c r="GE71" s="2">
        <f t="shared" si="171"/>
        <v>1.9736906523968827E-4</v>
      </c>
      <c r="GF71" s="2">
        <f t="shared" si="172"/>
        <v>1.8600683411123931E-4</v>
      </c>
      <c r="GG71" s="2">
        <f t="shared" si="173"/>
        <v>1.5054006428708656E-4</v>
      </c>
      <c r="GH71" s="2">
        <f t="shared" si="174"/>
        <v>1.2384319417213879E-4</v>
      </c>
      <c r="GI71" s="2">
        <f t="shared" si="175"/>
        <v>1.0982385379379746E-4</v>
      </c>
      <c r="GJ71" s="2">
        <f t="shared" si="176"/>
        <v>1.1166215999103611E-4</v>
      </c>
      <c r="GK71" s="2">
        <f t="shared" si="177"/>
        <v>1.1100287332353162E-4</v>
      </c>
      <c r="GM71" s="86">
        <f t="shared" si="113"/>
        <v>4.5055580460361275E-2</v>
      </c>
      <c r="GN71" s="86">
        <f t="shared" si="178"/>
        <v>3.6591764826160091E-2</v>
      </c>
      <c r="GO71" s="86">
        <f t="shared" si="179"/>
        <v>2.9398969997603157E-2</v>
      </c>
      <c r="GP71" s="86">
        <f t="shared" si="180"/>
        <v>3.81675014188547E-2</v>
      </c>
      <c r="GQ71" s="86">
        <f t="shared" si="181"/>
        <v>4.5123229768600379E-2</v>
      </c>
      <c r="GR71" s="86">
        <f t="shared" si="182"/>
        <v>3.8819756647066224E-2</v>
      </c>
      <c r="GS71" s="86">
        <f t="shared" si="183"/>
        <v>3.6590620911540757E-2</v>
      </c>
      <c r="GT71" s="86">
        <f t="shared" si="184"/>
        <v>2.7926597757644857E-2</v>
      </c>
      <c r="GU71" s="86">
        <f t="shared" si="185"/>
        <v>3.1945196964053381E-2</v>
      </c>
      <c r="GV71" s="86">
        <f t="shared" si="186"/>
        <v>2.769232067611678E-2</v>
      </c>
      <c r="GW71" s="86">
        <f t="shared" si="187"/>
        <v>3.2486380737994654E-2</v>
      </c>
      <c r="GX71" s="86">
        <f t="shared" si="188"/>
        <v>3.4283020241331751E-2</v>
      </c>
      <c r="GY71" s="86">
        <f t="shared" si="189"/>
        <v>2.1852231442193726E-2</v>
      </c>
      <c r="GZ71" s="86">
        <f t="shared" si="190"/>
        <v>2.5786516488536807E-2</v>
      </c>
      <c r="HA71" s="86">
        <f t="shared" si="191"/>
        <v>2.0810492939963877E-2</v>
      </c>
      <c r="HC71" s="86">
        <f t="shared" si="145"/>
        <v>6.2772659975397253E-8</v>
      </c>
      <c r="HD71" s="86">
        <f t="shared" si="192"/>
        <v>1.5863672017776533E-7</v>
      </c>
      <c r="HE71" s="86">
        <f t="shared" si="193"/>
        <v>1.1288629003493725E-8</v>
      </c>
      <c r="HF71" s="86">
        <f t="shared" si="194"/>
        <v>5.8492979090375328E-9</v>
      </c>
      <c r="HG71" s="86">
        <f t="shared" si="195"/>
        <v>3.6696270131278871E-9</v>
      </c>
      <c r="HH71" s="86">
        <f t="shared" si="196"/>
        <v>2.3621948226547589E-9</v>
      </c>
      <c r="HI71" s="86">
        <f t="shared" si="197"/>
        <v>3.5220611346954936E-9</v>
      </c>
      <c r="HJ71" s="86">
        <f t="shared" si="198"/>
        <v>2.0193501561318569E-9</v>
      </c>
      <c r="HK71" s="86">
        <f t="shared" si="199"/>
        <v>3.4983653983526656E-9</v>
      </c>
      <c r="HL71" s="86">
        <f t="shared" si="200"/>
        <v>5.8233739608064103E-9</v>
      </c>
      <c r="HM71" s="86">
        <f t="shared" si="201"/>
        <v>7.2114481914199647E-9</v>
      </c>
      <c r="HN71" s="86">
        <f t="shared" si="202"/>
        <v>6.1922831097511725E-9</v>
      </c>
      <c r="HO71" s="86">
        <f t="shared" si="203"/>
        <v>5.0610291810144288E-10</v>
      </c>
      <c r="HP71" s="86">
        <f t="shared" si="204"/>
        <v>3.6077773920601278E-10</v>
      </c>
      <c r="HQ71" s="86">
        <f t="shared" si="205"/>
        <v>5.9659770976545741E-11</v>
      </c>
      <c r="HS71" s="86">
        <f t="shared" si="114"/>
        <v>5.35806021543337E-65</v>
      </c>
      <c r="HT71" s="86">
        <f t="shared" si="206"/>
        <v>3.081734568912917E-61</v>
      </c>
      <c r="HU71" s="86">
        <f t="shared" si="207"/>
        <v>6.3413337679758012E-72</v>
      </c>
      <c r="HV71" s="86">
        <f t="shared" si="208"/>
        <v>5.0829469654253483E-73</v>
      </c>
      <c r="HW71" s="86">
        <f t="shared" si="209"/>
        <v>5.0921140939440787E-77</v>
      </c>
      <c r="HX71" s="86">
        <f t="shared" si="210"/>
        <v>2.9917567166806438E-80</v>
      </c>
      <c r="HY71" s="86">
        <f t="shared" si="211"/>
        <v>1.8219266447056912E-78</v>
      </c>
      <c r="HZ71" s="86">
        <f t="shared" si="212"/>
        <v>2.7100949049036009E-78</v>
      </c>
      <c r="IA71" s="86">
        <f t="shared" si="213"/>
        <v>1.8912352504250817E-76</v>
      </c>
      <c r="IB71" s="86">
        <f t="shared" si="214"/>
        <v>8.0941445765906806E-76</v>
      </c>
      <c r="IC71" s="86">
        <f t="shared" si="215"/>
        <v>5.0790582064062474E-75</v>
      </c>
      <c r="ID71" s="86">
        <f t="shared" si="216"/>
        <v>2.4430283614044668E-73</v>
      </c>
      <c r="IE71" s="86">
        <f t="shared" si="217"/>
        <v>5.1832203914375152E-83</v>
      </c>
      <c r="IF71" s="86">
        <f t="shared" si="218"/>
        <v>2.0403398096967736E-33</v>
      </c>
      <c r="IG71" s="86">
        <f t="shared" si="219"/>
        <v>3.0467279489383658E-24</v>
      </c>
      <c r="II71" s="86">
        <f t="shared" si="115"/>
        <v>2.1317970407224385E-187</v>
      </c>
      <c r="IJ71" s="86">
        <f t="shared" si="116"/>
        <v>1.8297977948072068E-176</v>
      </c>
      <c r="IK71" s="86">
        <f t="shared" si="117"/>
        <v>8.0230925997850823E-208</v>
      </c>
      <c r="IL71" s="86">
        <f t="shared" si="118"/>
        <v>6.1974326500546932E-213</v>
      </c>
      <c r="IM71" s="86">
        <f t="shared" si="119"/>
        <v>1.4287822024319455E-225</v>
      </c>
      <c r="IN71" s="86">
        <f t="shared" si="120"/>
        <v>5.8607277380809844E-234</v>
      </c>
      <c r="IO71" s="86">
        <f t="shared" si="121"/>
        <v>1.7376052451293784E-226</v>
      </c>
      <c r="IP71" s="86">
        <f t="shared" si="122"/>
        <v>3.0574250369206933E-225</v>
      </c>
      <c r="IQ71" s="86">
        <f t="shared" si="123"/>
        <v>2.7427881176704854E-217</v>
      </c>
      <c r="IR71" s="86">
        <f t="shared" si="124"/>
        <v>8.7169976380044858E-217</v>
      </c>
      <c r="IS71" s="86">
        <f t="shared" si="125"/>
        <v>8.2870060036787349E-218</v>
      </c>
      <c r="IT71" s="86">
        <f t="shared" si="126"/>
        <v>5.3155501069373728E-208</v>
      </c>
      <c r="IU71" s="86">
        <f t="shared" si="127"/>
        <v>2.3182055368971715E-238</v>
      </c>
      <c r="IV71" s="86">
        <f t="shared" si="128"/>
        <v>8.249407649792468E-145</v>
      </c>
      <c r="IW71" s="86">
        <f t="shared" si="129"/>
        <v>3.2193057447193913E-112</v>
      </c>
      <c r="IY71" s="86">
        <f t="shared" si="130"/>
        <v>4.5055643233021248E-2</v>
      </c>
      <c r="IZ71" s="86">
        <f t="shared" si="131"/>
        <v>3.6591923462880267E-2</v>
      </c>
      <c r="JA71" s="86">
        <f t="shared" si="132"/>
        <v>2.9398981286232161E-2</v>
      </c>
      <c r="JB71" s="86">
        <f t="shared" si="133"/>
        <v>3.8167507268152608E-2</v>
      </c>
      <c r="JC71" s="86">
        <f t="shared" si="134"/>
        <v>4.5123233438227391E-2</v>
      </c>
      <c r="JD71" s="86">
        <f t="shared" si="135"/>
        <v>3.8819759009261046E-2</v>
      </c>
      <c r="JE71" s="86">
        <f t="shared" si="136"/>
        <v>3.6590624433601893E-2</v>
      </c>
      <c r="JF71" s="86">
        <f t="shared" si="137"/>
        <v>2.7926599776995013E-2</v>
      </c>
      <c r="JG71" s="86">
        <f t="shared" si="138"/>
        <v>3.1945200462418777E-2</v>
      </c>
      <c r="JH71" s="86">
        <f t="shared" si="139"/>
        <v>2.769232649949074E-2</v>
      </c>
      <c r="JI71" s="86">
        <f t="shared" si="140"/>
        <v>3.2486387949442842E-2</v>
      </c>
      <c r="JJ71" s="86">
        <f t="shared" si="141"/>
        <v>3.428302643361486E-2</v>
      </c>
      <c r="JK71" s="86">
        <f t="shared" si="142"/>
        <v>2.1852231948296642E-2</v>
      </c>
      <c r="JL71" s="86">
        <f t="shared" si="143"/>
        <v>2.5786516849314545E-2</v>
      </c>
      <c r="JM71" s="86">
        <f t="shared" si="144"/>
        <v>2.0810492999623648E-2</v>
      </c>
    </row>
    <row r="72" spans="2:273" x14ac:dyDescent="0.25">
      <c r="B72" s="2">
        <v>45</v>
      </c>
      <c r="C72" s="37">
        <v>124.39700000000001</v>
      </c>
      <c r="D72" s="37">
        <v>123.60299999999999</v>
      </c>
      <c r="E72" s="37">
        <v>118</v>
      </c>
      <c r="F72" s="37">
        <v>125.845</v>
      </c>
      <c r="G72" s="37">
        <v>128.03399999999999</v>
      </c>
      <c r="H72" s="37">
        <v>129.77600000000001</v>
      </c>
      <c r="I72" s="37">
        <v>129.69</v>
      </c>
      <c r="J72" s="37">
        <v>125.914</v>
      </c>
      <c r="K72" s="37">
        <v>126.29300000000001</v>
      </c>
      <c r="L72" s="37">
        <v>126.44799999999999</v>
      </c>
      <c r="M72" s="37">
        <v>127.20699999999999</v>
      </c>
      <c r="N72" s="37">
        <v>124.621</v>
      </c>
      <c r="O72" s="37">
        <v>123.554</v>
      </c>
      <c r="P72" s="37">
        <v>126.22</v>
      </c>
      <c r="Q72" s="37">
        <v>118</v>
      </c>
      <c r="S72" s="4">
        <f t="shared" si="8"/>
        <v>127.74113020454972</v>
      </c>
      <c r="T72" s="4">
        <f t="shared" si="9"/>
        <v>127.18966831201212</v>
      </c>
      <c r="U72" s="4">
        <f t="shared" si="10"/>
        <v>124.11032641878388</v>
      </c>
      <c r="V72" s="4">
        <f t="shared" si="11"/>
        <v>128.11889960204087</v>
      </c>
      <c r="W72" s="4">
        <f t="shared" si="12"/>
        <v>133.29007329710387</v>
      </c>
      <c r="X72" s="4">
        <f t="shared" si="13"/>
        <v>133.41903010224905</v>
      </c>
      <c r="Y72" s="4">
        <f t="shared" si="14"/>
        <v>132.59910706467878</v>
      </c>
      <c r="Z72" s="4">
        <f t="shared" si="15"/>
        <v>128.41565285622499</v>
      </c>
      <c r="AA72" s="4">
        <f t="shared" si="16"/>
        <v>131.58938704525264</v>
      </c>
      <c r="AB72" s="4">
        <f t="shared" si="17"/>
        <v>128.52585423611572</v>
      </c>
      <c r="AC72" s="4">
        <f t="shared" si="18"/>
        <v>128.59145167707942</v>
      </c>
      <c r="AD72" s="4">
        <f t="shared" si="19"/>
        <v>126.61588955472497</v>
      </c>
      <c r="AE72" s="4">
        <f t="shared" si="20"/>
        <v>125.64366505653446</v>
      </c>
      <c r="AF72" s="4">
        <f t="shared" si="21"/>
        <v>125.6901178453477</v>
      </c>
      <c r="AG72" s="4">
        <f t="shared" si="22"/>
        <v>117.39705119441115</v>
      </c>
      <c r="AI72" s="4">
        <f t="shared" si="23"/>
        <v>-3.3441302045497139</v>
      </c>
      <c r="AJ72" s="4">
        <f t="shared" si="24"/>
        <v>-3.5866683120121223</v>
      </c>
      <c r="AK72" s="4">
        <f t="shared" si="25"/>
        <v>-6.1103264187838846</v>
      </c>
      <c r="AL72" s="4">
        <f t="shared" si="26"/>
        <v>-2.2738996020408706</v>
      </c>
      <c r="AM72" s="4">
        <f t="shared" si="27"/>
        <v>-5.2560732971038817</v>
      </c>
      <c r="AN72" s="4">
        <f t="shared" si="28"/>
        <v>-3.6430301022490426</v>
      </c>
      <c r="AO72" s="4">
        <f t="shared" si="29"/>
        <v>-2.9091070646787784</v>
      </c>
      <c r="AP72" s="4">
        <f t="shared" si="30"/>
        <v>-2.5016528562249931</v>
      </c>
      <c r="AQ72" s="4">
        <f t="shared" si="31"/>
        <v>-5.2963870452526294</v>
      </c>
      <c r="AR72" s="4">
        <f t="shared" si="32"/>
        <v>-2.0778542361157264</v>
      </c>
      <c r="AS72" s="4">
        <f t="shared" si="33"/>
        <v>-1.3844516770794257</v>
      </c>
      <c r="AT72" s="4">
        <f t="shared" si="34"/>
        <v>-1.9948895547249776</v>
      </c>
      <c r="AU72" s="4">
        <f t="shared" si="35"/>
        <v>-2.0896650565344572</v>
      </c>
      <c r="AV72" s="4">
        <f t="shared" si="220"/>
        <v>0.52988215465229871</v>
      </c>
      <c r="AW72" s="4">
        <f t="shared" si="220"/>
        <v>0.60294880558885211</v>
      </c>
      <c r="AY72" s="2">
        <f t="shared" si="96"/>
        <v>101.4904873095373</v>
      </c>
      <c r="AZ72" s="2">
        <f t="shared" si="147"/>
        <v>101.85012411830267</v>
      </c>
      <c r="BA72" s="2">
        <f t="shared" si="148"/>
        <v>102.55119951480339</v>
      </c>
      <c r="BB72" s="2">
        <f t="shared" si="149"/>
        <v>103.15980894570249</v>
      </c>
      <c r="BC72" s="2">
        <f t="shared" si="150"/>
        <v>104.95077557092813</v>
      </c>
      <c r="BD72" s="2">
        <f t="shared" si="151"/>
        <v>107.99598274111891</v>
      </c>
      <c r="BE72" s="2">
        <f t="shared" si="152"/>
        <v>108.39573886879114</v>
      </c>
      <c r="BF72" s="2">
        <f t="shared" si="153"/>
        <v>109.15106979748505</v>
      </c>
      <c r="BG72" s="2">
        <f t="shared" si="154"/>
        <v>110.41155635295137</v>
      </c>
      <c r="BH72" s="2">
        <f t="shared" si="155"/>
        <v>110.21233940190284</v>
      </c>
      <c r="BI72" s="2">
        <f t="shared" si="156"/>
        <v>107.73930473604103</v>
      </c>
      <c r="BJ72" s="2">
        <f t="shared" si="157"/>
        <v>105.90359298284598</v>
      </c>
      <c r="BK72" s="2">
        <f t="shared" si="158"/>
        <v>110.28415483821968</v>
      </c>
      <c r="BL72" s="2">
        <f t="shared" si="159"/>
        <v>109.09813696281036</v>
      </c>
      <c r="BM72" s="2">
        <f t="shared" si="160"/>
        <v>104.73609355673018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105.79131848030019</v>
      </c>
      <c r="DL72" s="2">
        <f t="shared" si="221"/>
        <v>107.63800809716599</v>
      </c>
      <c r="DM72" s="2">
        <f t="shared" si="221"/>
        <v>108.35119728635519</v>
      </c>
      <c r="DN72" s="2">
        <f t="shared" si="221"/>
        <v>108.79606491557225</v>
      </c>
      <c r="DO72" s="2">
        <f t="shared" si="221"/>
        <v>111.32624966261808</v>
      </c>
      <c r="DP72" s="2">
        <f t="shared" si="221"/>
        <v>114.37728805120912</v>
      </c>
      <c r="DQ72" s="2">
        <f t="shared" si="221"/>
        <v>115.66438549075392</v>
      </c>
      <c r="DR72" s="2">
        <f t="shared" si="221"/>
        <v>115.08614038735094</v>
      </c>
      <c r="DS72" s="2">
        <f t="shared" si="221"/>
        <v>116.26516192508296</v>
      </c>
      <c r="DT72" s="2">
        <f t="shared" si="221"/>
        <v>116.00442702702702</v>
      </c>
      <c r="DU72" s="2">
        <f t="shared" si="221"/>
        <v>114.3968735091367</v>
      </c>
      <c r="DV72" s="2">
        <f t="shared" si="221"/>
        <v>111.63933362369337</v>
      </c>
      <c r="DW72" s="2">
        <f t="shared" si="221"/>
        <v>114.14575971112814</v>
      </c>
      <c r="DX72" s="2">
        <f t="shared" si="221"/>
        <v>111.24178339768342</v>
      </c>
      <c r="DY72" s="2">
        <f t="shared" si="221"/>
        <v>107.57209413992871</v>
      </c>
      <c r="EA72" s="2">
        <f t="shared" si="71"/>
        <v>98.737896540055075</v>
      </c>
      <c r="EB72" s="2">
        <f t="shared" si="72"/>
        <v>97.813187359987637</v>
      </c>
      <c r="EC72" s="2">
        <f t="shared" si="73"/>
        <v>98.242157180385263</v>
      </c>
      <c r="ED72" s="2">
        <f t="shared" si="74"/>
        <v>99.302634563693303</v>
      </c>
      <c r="EE72" s="2">
        <f t="shared" si="75"/>
        <v>100.78400416782438</v>
      </c>
      <c r="EF72" s="2">
        <f t="shared" si="76"/>
        <v>103.57199730334121</v>
      </c>
      <c r="EG72" s="2">
        <f t="shared" si="77"/>
        <v>103.29314910694455</v>
      </c>
      <c r="EH72" s="2">
        <f t="shared" si="78"/>
        <v>104.68336328871892</v>
      </c>
      <c r="EI72" s="2">
        <f t="shared" si="79"/>
        <v>106.15995111861545</v>
      </c>
      <c r="EJ72" s="2">
        <f t="shared" si="80"/>
        <v>105.80060930196861</v>
      </c>
      <c r="EK72" s="2">
        <f t="shared" si="81"/>
        <v>102.90689372348714</v>
      </c>
      <c r="EL72" s="2">
        <f t="shared" si="82"/>
        <v>101.89342994746058</v>
      </c>
      <c r="EM72" s="2">
        <f t="shared" si="83"/>
        <v>107.19997321143491</v>
      </c>
      <c r="EN72" s="2">
        <f t="shared" si="84"/>
        <v>107.44603945717873</v>
      </c>
      <c r="EO72" s="2">
        <f t="shared" si="85"/>
        <v>102.41124400041198</v>
      </c>
      <c r="EQ72" s="2">
        <f t="shared" si="86"/>
        <v>97.943300895023512</v>
      </c>
      <c r="ER72" s="2">
        <f t="shared" si="222"/>
        <v>97.932928971320621</v>
      </c>
      <c r="ES72" s="2">
        <f t="shared" si="222"/>
        <v>97.912003446551026</v>
      </c>
      <c r="ET72" s="2">
        <f t="shared" si="222"/>
        <v>99.167847839524015</v>
      </c>
      <c r="EU72" s="2">
        <f t="shared" si="222"/>
        <v>99.2770302086507</v>
      </c>
      <c r="EV72" s="2">
        <f t="shared" si="222"/>
        <v>104.44778039175638</v>
      </c>
      <c r="EW72" s="2">
        <f t="shared" si="222"/>
        <v>104.23961300942187</v>
      </c>
      <c r="EX72" s="2">
        <f t="shared" si="222"/>
        <v>104.93857543015957</v>
      </c>
      <c r="EY72" s="2">
        <f t="shared" si="222"/>
        <v>106.32149237743513</v>
      </c>
      <c r="EZ72" s="2">
        <f t="shared" si="222"/>
        <v>105.58652760947101</v>
      </c>
      <c r="FA72" s="2">
        <f t="shared" si="222"/>
        <v>104.70328224452592</v>
      </c>
      <c r="FB72" s="2">
        <f t="shared" si="222"/>
        <v>102.70996211966026</v>
      </c>
      <c r="FC72" s="2">
        <f t="shared" si="222"/>
        <v>106.24677907239456</v>
      </c>
      <c r="FD72" s="2">
        <f t="shared" si="222"/>
        <v>107.28407887095071</v>
      </c>
      <c r="FE72" s="2">
        <f t="shared" si="222"/>
        <v>104.89246483467208</v>
      </c>
      <c r="FG72" s="2">
        <f t="shared" si="88"/>
        <v>0.60973611084511514</v>
      </c>
      <c r="FH72" s="2">
        <f t="shared" si="223"/>
        <v>0.58911029786693292</v>
      </c>
      <c r="FI72" s="2">
        <f t="shared" si="223"/>
        <v>0.57373857618255242</v>
      </c>
      <c r="FJ72" s="2">
        <f t="shared" si="223"/>
        <v>0.59369803458243353</v>
      </c>
      <c r="FK72" s="2">
        <f t="shared" si="223"/>
        <v>0.60472788853004578</v>
      </c>
      <c r="FL72" s="2">
        <f t="shared" si="223"/>
        <v>0.59058702207207803</v>
      </c>
      <c r="FM72" s="2">
        <f t="shared" si="223"/>
        <v>0.58755793499392983</v>
      </c>
      <c r="FN72" s="2">
        <f t="shared" si="223"/>
        <v>0.57053218683475959</v>
      </c>
      <c r="FO72" s="2">
        <f t="shared" si="223"/>
        <v>0.57926951182502051</v>
      </c>
      <c r="FP72" s="2">
        <f t="shared" si="223"/>
        <v>0.5676349891277056</v>
      </c>
      <c r="FQ72" s="2">
        <f t="shared" si="223"/>
        <v>0.57944969546389857</v>
      </c>
      <c r="FR72" s="2">
        <f t="shared" si="223"/>
        <v>0.58853972993047987</v>
      </c>
      <c r="FS72" s="2">
        <f t="shared" si="223"/>
        <v>0.55594713300943666</v>
      </c>
      <c r="FT72" s="2">
        <f t="shared" si="223"/>
        <v>0.56474478758892199</v>
      </c>
      <c r="FU72" s="2">
        <f t="shared" si="223"/>
        <v>0.54958049511424445</v>
      </c>
      <c r="FW72" s="2">
        <f t="shared" si="112"/>
        <v>1.3227956744841208E-4</v>
      </c>
      <c r="FX72" s="2">
        <f t="shared" si="164"/>
        <v>1.5944419679027365E-4</v>
      </c>
      <c r="FY72" s="2">
        <f t="shared" si="165"/>
        <v>1.5597152181276647E-4</v>
      </c>
      <c r="FZ72" s="2">
        <f t="shared" si="166"/>
        <v>1.8568975655704591E-4</v>
      </c>
      <c r="GA72" s="2">
        <f t="shared" si="167"/>
        <v>1.8861192406234827E-4</v>
      </c>
      <c r="GB72" s="2">
        <f t="shared" si="168"/>
        <v>1.8175198651402318E-4</v>
      </c>
      <c r="GC72" s="2">
        <f t="shared" si="169"/>
        <v>1.8118073978255956E-4</v>
      </c>
      <c r="GD72" s="2">
        <f t="shared" si="170"/>
        <v>1.9034114480847276E-4</v>
      </c>
      <c r="GE72" s="2">
        <f t="shared" si="171"/>
        <v>2.1640675585185169E-4</v>
      </c>
      <c r="GF72" s="2">
        <f t="shared" si="172"/>
        <v>2.0394877795262684E-4</v>
      </c>
      <c r="GG72" s="2">
        <f t="shared" si="173"/>
        <v>1.6506150081097097E-4</v>
      </c>
      <c r="GH72" s="2">
        <f t="shared" si="174"/>
        <v>1.357897397118571E-4</v>
      </c>
      <c r="GI72" s="2">
        <f t="shared" si="175"/>
        <v>1.2041818519751306E-4</v>
      </c>
      <c r="GJ72" s="2">
        <f t="shared" si="176"/>
        <v>1.2243380478947931E-4</v>
      </c>
      <c r="GK72" s="2">
        <f t="shared" si="177"/>
        <v>1.2171092686273183E-4</v>
      </c>
      <c r="GM72" s="86">
        <f t="shared" si="113"/>
        <v>6.0771009918869266E-2</v>
      </c>
      <c r="GN72" s="86">
        <f t="shared" si="178"/>
        <v>5.1225921423351466E-2</v>
      </c>
      <c r="GO72" s="86">
        <f t="shared" si="179"/>
        <v>4.2004024712899747E-2</v>
      </c>
      <c r="GP72" s="86">
        <f t="shared" si="180"/>
        <v>5.2853322087070539E-2</v>
      </c>
      <c r="GQ72" s="86">
        <f t="shared" si="181"/>
        <v>6.2010428336431139E-2</v>
      </c>
      <c r="GR72" s="86">
        <f t="shared" si="182"/>
        <v>5.4808551271900388E-2</v>
      </c>
      <c r="GS72" s="86">
        <f t="shared" si="183"/>
        <v>5.1636199774276574E-2</v>
      </c>
      <c r="GT72" s="86">
        <f t="shared" si="184"/>
        <v>4.002064510692982E-2</v>
      </c>
      <c r="GU72" s="86">
        <f t="shared" si="185"/>
        <v>4.5336254150107599E-2</v>
      </c>
      <c r="GV72" s="86">
        <f t="shared" si="186"/>
        <v>4.0459289920026495E-2</v>
      </c>
      <c r="GW72" s="86">
        <f t="shared" si="187"/>
        <v>4.6310288846353458E-2</v>
      </c>
      <c r="GX72" s="86">
        <f t="shared" si="188"/>
        <v>4.726343270326127E-2</v>
      </c>
      <c r="GY72" s="86">
        <f t="shared" si="189"/>
        <v>3.1624677672649933E-2</v>
      </c>
      <c r="GZ72" s="86">
        <f t="shared" si="190"/>
        <v>3.7400613810151459E-2</v>
      </c>
      <c r="HA72" s="86">
        <f t="shared" si="191"/>
        <v>3.1644497028587001E-2</v>
      </c>
      <c r="HC72" s="86">
        <f t="shared" si="145"/>
        <v>1.4316461467760135E-7</v>
      </c>
      <c r="HD72" s="86">
        <f t="shared" si="192"/>
        <v>3.5044460956684318E-7</v>
      </c>
      <c r="HE72" s="86">
        <f t="shared" si="193"/>
        <v>2.8632582969098274E-8</v>
      </c>
      <c r="HF72" s="86">
        <f t="shared" si="194"/>
        <v>1.5564086028294031E-8</v>
      </c>
      <c r="HG72" s="86">
        <f t="shared" si="195"/>
        <v>1.0195229168424919E-8</v>
      </c>
      <c r="HH72" s="86">
        <f t="shared" si="196"/>
        <v>6.7396254427249333E-9</v>
      </c>
      <c r="HI72" s="86">
        <f t="shared" si="197"/>
        <v>9.7708243939642042E-9</v>
      </c>
      <c r="HJ72" s="86">
        <f t="shared" si="198"/>
        <v>5.7043721915990442E-9</v>
      </c>
      <c r="HK72" s="86">
        <f t="shared" si="199"/>
        <v>9.7038403457401273E-9</v>
      </c>
      <c r="HL72" s="86">
        <f t="shared" si="200"/>
        <v>1.5800738373293107E-8</v>
      </c>
      <c r="HM72" s="86">
        <f t="shared" si="201"/>
        <v>1.9042781773378519E-8</v>
      </c>
      <c r="HN72" s="86">
        <f t="shared" si="202"/>
        <v>1.5735226294277782E-8</v>
      </c>
      <c r="HO72" s="86">
        <f t="shared" si="203"/>
        <v>1.4480766657319152E-9</v>
      </c>
      <c r="HP72" s="86">
        <f t="shared" si="204"/>
        <v>1.0854237122965858E-9</v>
      </c>
      <c r="HQ72" s="86">
        <f t="shared" si="205"/>
        <v>2.0493704562065751E-10</v>
      </c>
      <c r="HS72" s="86">
        <f t="shared" si="114"/>
        <v>3.2430712692412905E-63</v>
      </c>
      <c r="HT72" s="86">
        <f t="shared" si="206"/>
        <v>1.5874422239468084E-59</v>
      </c>
      <c r="HU72" s="86">
        <f t="shared" si="207"/>
        <v>6.5449299092559369E-70</v>
      </c>
      <c r="HV72" s="86">
        <f t="shared" si="208"/>
        <v>6.3297558895768196E-71</v>
      </c>
      <c r="HW72" s="86">
        <f t="shared" si="209"/>
        <v>8.4610552020937458E-75</v>
      </c>
      <c r="HX72" s="86">
        <f t="shared" si="210"/>
        <v>5.9685595279492192E-78</v>
      </c>
      <c r="HY72" s="86">
        <f t="shared" si="211"/>
        <v>3.137757204884296E-76</v>
      </c>
      <c r="HZ72" s="86">
        <f t="shared" si="212"/>
        <v>4.7096053928888282E-76</v>
      </c>
      <c r="IA72" s="86">
        <f t="shared" si="213"/>
        <v>3.0371972299571988E-74</v>
      </c>
      <c r="IB72" s="86">
        <f t="shared" si="214"/>
        <v>1.2216490973448789E-73</v>
      </c>
      <c r="IC72" s="86">
        <f t="shared" si="215"/>
        <v>6.6993601841513189E-73</v>
      </c>
      <c r="ID72" s="86">
        <f t="shared" si="216"/>
        <v>2.4640574890054028E-71</v>
      </c>
      <c r="IE72" s="86">
        <f t="shared" si="217"/>
        <v>9.3500200787244199E-81</v>
      </c>
      <c r="IF72" s="86">
        <f t="shared" si="218"/>
        <v>1.5050588056037529E-32</v>
      </c>
      <c r="IG72" s="86">
        <f t="shared" si="219"/>
        <v>1.2641848860331749E-23</v>
      </c>
      <c r="II72" s="86">
        <f t="shared" si="115"/>
        <v>1.2390756311471811E-183</v>
      </c>
      <c r="IJ72" s="86">
        <f t="shared" si="116"/>
        <v>7.5760218105600083E-173</v>
      </c>
      <c r="IK72" s="86">
        <f t="shared" si="117"/>
        <v>1.4468613962741141E-203</v>
      </c>
      <c r="IL72" s="86">
        <f t="shared" si="118"/>
        <v>1.7422082311821384E-208</v>
      </c>
      <c r="IM72" s="86">
        <f t="shared" si="119"/>
        <v>7.5631252475808106E-221</v>
      </c>
      <c r="IN72" s="86">
        <f t="shared" si="120"/>
        <v>4.4469327760271163E-229</v>
      </c>
      <c r="IO72" s="86">
        <f t="shared" si="121"/>
        <v>9.1459352441167915E-222</v>
      </c>
      <c r="IP72" s="86">
        <f t="shared" si="122"/>
        <v>1.6108669724222755E-220</v>
      </c>
      <c r="IQ72" s="86">
        <f t="shared" si="123"/>
        <v>1.1479521401496091E-212</v>
      </c>
      <c r="IR72" s="86">
        <f t="shared" si="124"/>
        <v>3.3087213072111687E-212</v>
      </c>
      <c r="IS72" s="86">
        <f t="shared" si="125"/>
        <v>2.5670460183772201E-213</v>
      </c>
      <c r="IT72" s="86">
        <f t="shared" si="126"/>
        <v>8.3184963718166223E-204</v>
      </c>
      <c r="IU72" s="86">
        <f t="shared" si="127"/>
        <v>1.3013868396588174E-233</v>
      </c>
      <c r="IV72" s="86">
        <f t="shared" si="128"/>
        <v>6.1993550354419971E-142</v>
      </c>
      <c r="IW72" s="86">
        <f t="shared" si="129"/>
        <v>5.3330605256961474E-110</v>
      </c>
      <c r="IY72" s="86">
        <f t="shared" si="130"/>
        <v>6.0771153083483943E-2</v>
      </c>
      <c r="IZ72" s="86">
        <f t="shared" si="131"/>
        <v>5.1226271867961033E-2</v>
      </c>
      <c r="JA72" s="86">
        <f t="shared" si="132"/>
        <v>4.2004053345482718E-2</v>
      </c>
      <c r="JB72" s="86">
        <f t="shared" si="133"/>
        <v>5.2853337651156566E-2</v>
      </c>
      <c r="JC72" s="86">
        <f t="shared" si="134"/>
        <v>6.2010438531660307E-2</v>
      </c>
      <c r="JD72" s="86">
        <f t="shared" si="135"/>
        <v>5.4808558011525829E-2</v>
      </c>
      <c r="JE72" s="86">
        <f t="shared" si="136"/>
        <v>5.1636209545100967E-2</v>
      </c>
      <c r="JF72" s="86">
        <f t="shared" si="137"/>
        <v>4.002065081130201E-2</v>
      </c>
      <c r="JG72" s="86">
        <f t="shared" si="138"/>
        <v>4.5336263853947942E-2</v>
      </c>
      <c r="JH72" s="86">
        <f t="shared" si="139"/>
        <v>4.0459305720764865E-2</v>
      </c>
      <c r="JI72" s="86">
        <f t="shared" si="140"/>
        <v>4.6310307889135233E-2</v>
      </c>
      <c r="JJ72" s="86">
        <f t="shared" si="141"/>
        <v>4.7263448438487565E-2</v>
      </c>
      <c r="JK72" s="86">
        <f t="shared" si="142"/>
        <v>3.1624679120726598E-2</v>
      </c>
      <c r="JL72" s="86">
        <f t="shared" si="143"/>
        <v>3.7400614895575168E-2</v>
      </c>
      <c r="JM72" s="86">
        <f t="shared" si="144"/>
        <v>3.1644497233524048E-2</v>
      </c>
    </row>
    <row r="73" spans="2:273" x14ac:dyDescent="0.25">
      <c r="B73" s="2">
        <v>46</v>
      </c>
      <c r="C73" s="37">
        <v>131.17500000000001</v>
      </c>
      <c r="D73" s="37">
        <v>128.62100000000001</v>
      </c>
      <c r="E73" s="37">
        <v>125.44799999999999</v>
      </c>
      <c r="F73" s="37">
        <v>126.845</v>
      </c>
      <c r="G73" s="37">
        <v>134.70699999999999</v>
      </c>
      <c r="H73" s="37">
        <v>134.22399999999999</v>
      </c>
      <c r="I73" s="37">
        <v>130.983</v>
      </c>
      <c r="J73" s="37">
        <v>126.586</v>
      </c>
      <c r="K73" s="37">
        <v>129.31</v>
      </c>
      <c r="L73" s="37">
        <v>129.91399999999999</v>
      </c>
      <c r="M73" s="37">
        <v>131.5</v>
      </c>
      <c r="N73" s="37">
        <v>129.13800000000001</v>
      </c>
      <c r="O73" s="37">
        <v>126.893</v>
      </c>
      <c r="P73" s="37">
        <v>129.203</v>
      </c>
      <c r="Q73" s="37">
        <v>123.068</v>
      </c>
      <c r="S73" s="4">
        <f t="shared" si="8"/>
        <v>134.45214269089709</v>
      </c>
      <c r="T73" s="4">
        <f t="shared" si="9"/>
        <v>134.62727096675368</v>
      </c>
      <c r="U73" s="4">
        <f t="shared" si="10"/>
        <v>130.93853372602854</v>
      </c>
      <c r="V73" s="4">
        <f t="shared" si="11"/>
        <v>135.16649843289329</v>
      </c>
      <c r="W73" s="4">
        <f t="shared" si="12"/>
        <v>140.97080210810196</v>
      </c>
      <c r="X73" s="4">
        <f t="shared" si="13"/>
        <v>141.02199233255601</v>
      </c>
      <c r="Y73" s="4">
        <f t="shared" si="14"/>
        <v>139.84477373197581</v>
      </c>
      <c r="Z73" s="4">
        <f t="shared" si="15"/>
        <v>134.57248883011823</v>
      </c>
      <c r="AA73" s="4">
        <f t="shared" si="16"/>
        <v>138.12210283575482</v>
      </c>
      <c r="AB73" s="4">
        <f t="shared" si="17"/>
        <v>134.73452363869094</v>
      </c>
      <c r="AC73" s="4">
        <f t="shared" si="18"/>
        <v>135.0864784094104</v>
      </c>
      <c r="AD73" s="4">
        <f t="shared" si="19"/>
        <v>132.39345409620825</v>
      </c>
      <c r="AE73" s="4">
        <f t="shared" si="20"/>
        <v>130.81979652728569</v>
      </c>
      <c r="AF73" s="4">
        <f t="shared" si="21"/>
        <v>131.32190405166619</v>
      </c>
      <c r="AG73" s="4">
        <f t="shared" si="22"/>
        <v>122.3425315555498</v>
      </c>
      <c r="AI73" s="4">
        <f t="shared" si="23"/>
        <v>-3.2771426908970795</v>
      </c>
      <c r="AJ73" s="4">
        <f t="shared" si="24"/>
        <v>-6.0062709667536751</v>
      </c>
      <c r="AK73" s="4">
        <f t="shared" si="25"/>
        <v>-5.4905337260285449</v>
      </c>
      <c r="AL73" s="4">
        <f t="shared" si="26"/>
        <v>-8.3214984328932928</v>
      </c>
      <c r="AM73" s="4">
        <f t="shared" si="27"/>
        <v>-6.2638021081019701</v>
      </c>
      <c r="AN73" s="4">
        <f t="shared" si="28"/>
        <v>-6.7979923325560208</v>
      </c>
      <c r="AO73" s="4">
        <f t="shared" si="29"/>
        <v>-8.8617737319758021</v>
      </c>
      <c r="AP73" s="4">
        <f t="shared" si="30"/>
        <v>-7.9864888301182333</v>
      </c>
      <c r="AQ73" s="4">
        <f t="shared" si="31"/>
        <v>-8.8121028357548141</v>
      </c>
      <c r="AR73" s="4">
        <f t="shared" si="32"/>
        <v>-4.8205236386909576</v>
      </c>
      <c r="AS73" s="4">
        <f t="shared" si="33"/>
        <v>-3.5864784094104039</v>
      </c>
      <c r="AT73" s="4">
        <f t="shared" si="34"/>
        <v>-3.2554540962082399</v>
      </c>
      <c r="AU73" s="4">
        <f t="shared" si="35"/>
        <v>-3.9267965272856884</v>
      </c>
      <c r="AV73" s="4">
        <f t="shared" si="220"/>
        <v>-2.1189040516661919</v>
      </c>
      <c r="AW73" s="4">
        <f t="shared" si="220"/>
        <v>0.72546844445020042</v>
      </c>
      <c r="AY73" s="2">
        <f t="shared" si="96"/>
        <v>101.29597630442434</v>
      </c>
      <c r="AZ73" s="2">
        <f t="shared" si="147"/>
        <v>101.61779286300761</v>
      </c>
      <c r="BA73" s="2">
        <f t="shared" si="148"/>
        <v>102.30969359056063</v>
      </c>
      <c r="BB73" s="2">
        <f t="shared" si="149"/>
        <v>102.93373675682746</v>
      </c>
      <c r="BC73" s="2">
        <f t="shared" si="150"/>
        <v>104.69951397889798</v>
      </c>
      <c r="BD73" s="2">
        <f t="shared" si="151"/>
        <v>107.74567787464071</v>
      </c>
      <c r="BE73" s="2">
        <f t="shared" si="152"/>
        <v>108.13459828405146</v>
      </c>
      <c r="BF73" s="2">
        <f t="shared" si="153"/>
        <v>108.90823141319964</v>
      </c>
      <c r="BG73" s="2">
        <f t="shared" si="154"/>
        <v>110.18331655689751</v>
      </c>
      <c r="BH73" s="2">
        <f t="shared" si="155"/>
        <v>109.98868787001422</v>
      </c>
      <c r="BI73" s="2">
        <f t="shared" si="156"/>
        <v>107.49849668097785</v>
      </c>
      <c r="BJ73" s="2">
        <f t="shared" si="157"/>
        <v>105.67465596967833</v>
      </c>
      <c r="BK73" s="2">
        <f t="shared" si="158"/>
        <v>110.11330129784432</v>
      </c>
      <c r="BL73" s="2">
        <f t="shared" si="159"/>
        <v>108.9880838381288</v>
      </c>
      <c r="BM73" s="2">
        <f t="shared" si="160"/>
        <v>104.62461968647123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105.86474371482177</v>
      </c>
      <c r="DL73" s="2">
        <f t="shared" si="221"/>
        <v>107.76066801619433</v>
      </c>
      <c r="DM73" s="2">
        <f t="shared" si="221"/>
        <v>108.48267272130431</v>
      </c>
      <c r="DN73" s="2">
        <f t="shared" si="221"/>
        <v>108.96831960600376</v>
      </c>
      <c r="DO73" s="2">
        <f t="shared" si="221"/>
        <v>111.50191605937921</v>
      </c>
      <c r="DP73" s="2">
        <f t="shared" si="221"/>
        <v>114.56407965860599</v>
      </c>
      <c r="DQ73" s="2">
        <f t="shared" si="221"/>
        <v>115.85215078236132</v>
      </c>
      <c r="DR73" s="2">
        <f t="shared" si="221"/>
        <v>115.24165422912795</v>
      </c>
      <c r="DS73" s="2">
        <f t="shared" si="221"/>
        <v>116.45024182076813</v>
      </c>
      <c r="DT73" s="2">
        <f t="shared" si="221"/>
        <v>116.20486936936936</v>
      </c>
      <c r="DU73" s="2">
        <f t="shared" si="221"/>
        <v>114.57829127913341</v>
      </c>
      <c r="DV73" s="2">
        <f t="shared" si="221"/>
        <v>111.74652160278745</v>
      </c>
      <c r="DW73" s="2">
        <f t="shared" si="221"/>
        <v>114.32636787394682</v>
      </c>
      <c r="DX73" s="2">
        <f t="shared" si="221"/>
        <v>111.37298262548265</v>
      </c>
      <c r="DY73" s="2">
        <f t="shared" si="221"/>
        <v>107.71465730837791</v>
      </c>
      <c r="EA73" s="2">
        <f t="shared" si="71"/>
        <v>98.629201532875442</v>
      </c>
      <c r="EB73" s="2">
        <f t="shared" si="72"/>
        <v>97.710247238376894</v>
      </c>
      <c r="EC73" s="2">
        <f t="shared" si="73"/>
        <v>98.12708581436074</v>
      </c>
      <c r="ED73" s="2">
        <f t="shared" si="74"/>
        <v>99.167344764042468</v>
      </c>
      <c r="EE73" s="2">
        <f t="shared" si="75"/>
        <v>100.64493060572379</v>
      </c>
      <c r="EF73" s="2">
        <f t="shared" si="76"/>
        <v>103.43457451986318</v>
      </c>
      <c r="EG73" s="2">
        <f t="shared" si="77"/>
        <v>103.19355769169758</v>
      </c>
      <c r="EH73" s="2">
        <f t="shared" si="78"/>
        <v>104.56014913957934</v>
      </c>
      <c r="EI73" s="2">
        <f t="shared" si="79"/>
        <v>106.03201418319966</v>
      </c>
      <c r="EJ73" s="2">
        <f t="shared" si="80"/>
        <v>105.67054435703595</v>
      </c>
      <c r="EK73" s="2">
        <f t="shared" si="81"/>
        <v>102.81174469742879</v>
      </c>
      <c r="EL73" s="2">
        <f t="shared" si="82"/>
        <v>101.80300507880908</v>
      </c>
      <c r="EM73" s="2">
        <f t="shared" si="83"/>
        <v>107.04449646650633</v>
      </c>
      <c r="EN73" s="2">
        <f t="shared" si="84"/>
        <v>107.31178180712361</v>
      </c>
      <c r="EO73" s="2">
        <f t="shared" si="85"/>
        <v>102.31438351014522</v>
      </c>
      <c r="EQ73" s="2">
        <f t="shared" si="86"/>
        <v>97.849583129461266</v>
      </c>
      <c r="ER73" s="2">
        <f t="shared" si="222"/>
        <v>97.827457627797813</v>
      </c>
      <c r="ES73" s="2">
        <f t="shared" si="222"/>
        <v>97.803202778539728</v>
      </c>
      <c r="ET73" s="2">
        <f t="shared" si="222"/>
        <v>99.034948313629883</v>
      </c>
      <c r="EU73" s="2">
        <f t="shared" si="222"/>
        <v>99.167313591071689</v>
      </c>
      <c r="EV73" s="2">
        <f t="shared" si="222"/>
        <v>104.29330607164967</v>
      </c>
      <c r="EW73" s="2">
        <f t="shared" si="222"/>
        <v>104.12135725745799</v>
      </c>
      <c r="EX73" s="2">
        <f t="shared" si="222"/>
        <v>104.81047029947226</v>
      </c>
      <c r="EY73" s="2">
        <f t="shared" si="222"/>
        <v>106.19047670348138</v>
      </c>
      <c r="EZ73" s="2">
        <f t="shared" si="222"/>
        <v>105.46069051609298</v>
      </c>
      <c r="FA73" s="2">
        <f t="shared" si="222"/>
        <v>104.57334094701118</v>
      </c>
      <c r="FB73" s="2">
        <f t="shared" si="222"/>
        <v>102.60431014922079</v>
      </c>
      <c r="FC73" s="2">
        <f t="shared" si="222"/>
        <v>106.10826385143761</v>
      </c>
      <c r="FD73" s="2">
        <f t="shared" si="222"/>
        <v>107.15254304021563</v>
      </c>
      <c r="FE73" s="2">
        <f t="shared" si="222"/>
        <v>104.74880596405085</v>
      </c>
      <c r="FG73" s="2">
        <f t="shared" si="88"/>
        <v>0.63141838162333863</v>
      </c>
      <c r="FH73" s="2">
        <f t="shared" si="223"/>
        <v>0.61120780713782752</v>
      </c>
      <c r="FI73" s="2">
        <f t="shared" si="223"/>
        <v>0.59609598150004051</v>
      </c>
      <c r="FJ73" s="2">
        <f t="shared" si="223"/>
        <v>0.61570976259162524</v>
      </c>
      <c r="FK73" s="2">
        <f t="shared" si="223"/>
        <v>0.62651797138200838</v>
      </c>
      <c r="FL73" s="2">
        <f t="shared" si="223"/>
        <v>0.61265733112793541</v>
      </c>
      <c r="FM73" s="2">
        <f t="shared" si="223"/>
        <v>0.60968361627169376</v>
      </c>
      <c r="FN73" s="2">
        <f t="shared" si="223"/>
        <v>0.59293844876059487</v>
      </c>
      <c r="FO73" s="2">
        <f t="shared" si="223"/>
        <v>0.60153829249340529</v>
      </c>
      <c r="FP73" s="2">
        <f t="shared" si="223"/>
        <v>0.5900838035995789</v>
      </c>
      <c r="FQ73" s="2">
        <f t="shared" si="223"/>
        <v>0.60171549645151667</v>
      </c>
      <c r="FR73" s="2">
        <f t="shared" si="223"/>
        <v>0.6106476439806251</v>
      </c>
      <c r="FS73" s="2">
        <f t="shared" si="223"/>
        <v>0.57855223272748468</v>
      </c>
      <c r="FT73" s="2">
        <f t="shared" si="223"/>
        <v>0.5872345439452773</v>
      </c>
      <c r="FU73" s="2">
        <f t="shared" si="223"/>
        <v>0.57226033631887141</v>
      </c>
      <c r="FW73" s="2">
        <f t="shared" si="112"/>
        <v>1.4503981049073281E-4</v>
      </c>
      <c r="FX73" s="2">
        <f t="shared" si="164"/>
        <v>1.748243959779092E-4</v>
      </c>
      <c r="FY73" s="2">
        <f t="shared" si="165"/>
        <v>1.7101679945164051E-4</v>
      </c>
      <c r="FZ73" s="2">
        <f t="shared" si="166"/>
        <v>2.0360112179524295E-4</v>
      </c>
      <c r="GA73" s="2">
        <f t="shared" si="167"/>
        <v>2.068050990473712E-4</v>
      </c>
      <c r="GB73" s="2">
        <f t="shared" si="168"/>
        <v>1.9928359585979664E-4</v>
      </c>
      <c r="GC73" s="2">
        <f t="shared" si="169"/>
        <v>1.9865725820559303E-4</v>
      </c>
      <c r="GD73" s="2">
        <f t="shared" si="170"/>
        <v>2.0870108257268051E-4</v>
      </c>
      <c r="GE73" s="2">
        <f t="shared" si="171"/>
        <v>2.3728033522422385E-4</v>
      </c>
      <c r="GF73" s="2">
        <f t="shared" si="172"/>
        <v>2.2362098805208818E-4</v>
      </c>
      <c r="GG73" s="2">
        <f t="shared" si="173"/>
        <v>1.8098345453009513E-4</v>
      </c>
      <c r="GH73" s="2">
        <f t="shared" si="174"/>
        <v>1.4888853830261918E-4</v>
      </c>
      <c r="GI73" s="2">
        <f t="shared" si="175"/>
        <v>1.3203438054851477E-4</v>
      </c>
      <c r="GJ73" s="2">
        <f t="shared" si="176"/>
        <v>1.3424441170166438E-4</v>
      </c>
      <c r="GK73" s="2">
        <f t="shared" si="177"/>
        <v>1.3345181048606122E-4</v>
      </c>
      <c r="GM73" s="86">
        <f t="shared" si="113"/>
        <v>8.077958787113737E-2</v>
      </c>
      <c r="GN73" s="86">
        <f t="shared" si="178"/>
        <v>7.0470465091280687E-2</v>
      </c>
      <c r="GO73" s="86">
        <f t="shared" si="179"/>
        <v>5.8909838043693111E-2</v>
      </c>
      <c r="GP73" s="86">
        <f t="shared" si="180"/>
        <v>7.1989660975364869E-2</v>
      </c>
      <c r="GQ73" s="86">
        <f t="shared" si="181"/>
        <v>8.3820112568568597E-2</v>
      </c>
      <c r="GR73" s="86">
        <f t="shared" si="182"/>
        <v>7.5949208824735825E-2</v>
      </c>
      <c r="GS73" s="86">
        <f t="shared" si="183"/>
        <v>7.1544449753021155E-2</v>
      </c>
      <c r="GT73" s="86">
        <f t="shared" si="184"/>
        <v>5.6293631956544375E-2</v>
      </c>
      <c r="GU73" s="86">
        <f t="shared" si="185"/>
        <v>6.3176589384080314E-2</v>
      </c>
      <c r="GV73" s="86">
        <f t="shared" si="186"/>
        <v>5.7901883271259967E-2</v>
      </c>
      <c r="GW73" s="86">
        <f t="shared" si="187"/>
        <v>6.478569082560634E-2</v>
      </c>
      <c r="GX73" s="86">
        <f t="shared" si="188"/>
        <v>6.4149882811610298E-2</v>
      </c>
      <c r="GY73" s="86">
        <f t="shared" si="189"/>
        <v>4.4928983465054799E-2</v>
      </c>
      <c r="GZ73" s="86">
        <f t="shared" si="190"/>
        <v>5.3197293776711417E-2</v>
      </c>
      <c r="HA73" s="86">
        <f t="shared" si="191"/>
        <v>4.6995556522572576E-2</v>
      </c>
      <c r="HC73" s="86">
        <f t="shared" si="145"/>
        <v>3.1950387747899751E-7</v>
      </c>
      <c r="HD73" s="86">
        <f t="shared" si="192"/>
        <v>7.5788493233409473E-7</v>
      </c>
      <c r="HE73" s="86">
        <f t="shared" si="193"/>
        <v>7.0826278006614445E-8</v>
      </c>
      <c r="HF73" s="86">
        <f t="shared" si="194"/>
        <v>4.0320366642603184E-8</v>
      </c>
      <c r="HG73" s="86">
        <f t="shared" si="195"/>
        <v>2.7529915598248811E-8</v>
      </c>
      <c r="HH73" s="86">
        <f t="shared" si="196"/>
        <v>1.8673530668976816E-8</v>
      </c>
      <c r="HI73" s="86">
        <f t="shared" si="197"/>
        <v>2.6348833490605195E-8</v>
      </c>
      <c r="HJ73" s="86">
        <f t="shared" si="198"/>
        <v>1.5661005123752071E-8</v>
      </c>
      <c r="HK73" s="86">
        <f t="shared" si="199"/>
        <v>2.616528893935965E-8</v>
      </c>
      <c r="HL73" s="86">
        <f t="shared" si="200"/>
        <v>4.1695501114016115E-8</v>
      </c>
      <c r="HM73" s="86">
        <f t="shared" si="201"/>
        <v>4.8963229361956419E-8</v>
      </c>
      <c r="HN73" s="86">
        <f t="shared" si="202"/>
        <v>3.902330688854219E-8</v>
      </c>
      <c r="HO73" s="86">
        <f t="shared" si="203"/>
        <v>4.0317749797486321E-9</v>
      </c>
      <c r="HP73" s="86">
        <f t="shared" si="204"/>
        <v>3.1706339143523267E-9</v>
      </c>
      <c r="HQ73" s="86">
        <f t="shared" si="205"/>
        <v>6.8030389702305496E-10</v>
      </c>
      <c r="HS73" s="86">
        <f t="shared" si="114"/>
        <v>1.8517546124599165E-61</v>
      </c>
      <c r="HT73" s="86">
        <f t="shared" si="206"/>
        <v>7.7225331725712332E-58</v>
      </c>
      <c r="HU73" s="86">
        <f t="shared" si="207"/>
        <v>6.3161296991893852E-68</v>
      </c>
      <c r="HV73" s="86">
        <f t="shared" si="208"/>
        <v>7.3373634197476622E-69</v>
      </c>
      <c r="HW73" s="86">
        <f t="shared" si="209"/>
        <v>1.3026957863441221E-72</v>
      </c>
      <c r="HX73" s="86">
        <f t="shared" si="210"/>
        <v>1.1009052659822462E-75</v>
      </c>
      <c r="HY73" s="86">
        <f t="shared" si="211"/>
        <v>5.0092039378993997E-74</v>
      </c>
      <c r="HZ73" s="86">
        <f t="shared" si="212"/>
        <v>7.5832296506050852E-74</v>
      </c>
      <c r="IA73" s="86">
        <f t="shared" si="213"/>
        <v>4.5215199506489433E-72</v>
      </c>
      <c r="IB73" s="86">
        <f t="shared" si="214"/>
        <v>1.7113368912788362E-71</v>
      </c>
      <c r="IC73" s="86">
        <f t="shared" si="215"/>
        <v>8.2279108300241142E-71</v>
      </c>
      <c r="ID73" s="86">
        <f t="shared" si="216"/>
        <v>2.3284154723998931E-69</v>
      </c>
      <c r="IE73" s="86">
        <f t="shared" si="217"/>
        <v>1.5681116500389693E-78</v>
      </c>
      <c r="IF73" s="86">
        <f t="shared" si="218"/>
        <v>1.0802716344093885E-31</v>
      </c>
      <c r="IG73" s="86">
        <f t="shared" si="219"/>
        <v>5.1450711996879828E-23</v>
      </c>
      <c r="II73" s="86">
        <f t="shared" si="115"/>
        <v>6.5904818447587262E-180</v>
      </c>
      <c r="IJ73" s="86">
        <f t="shared" si="116"/>
        <v>2.8752354332062003E-169</v>
      </c>
      <c r="IK73" s="86">
        <f t="shared" si="117"/>
        <v>2.355705031728808E-199</v>
      </c>
      <c r="IL73" s="86">
        <f t="shared" si="118"/>
        <v>4.3918418969157038E-204</v>
      </c>
      <c r="IM73" s="86">
        <f t="shared" si="119"/>
        <v>3.5651127356180425E-216</v>
      </c>
      <c r="IN73" s="86">
        <f t="shared" si="120"/>
        <v>2.994732679115166E-224</v>
      </c>
      <c r="IO73" s="86">
        <f t="shared" si="121"/>
        <v>4.289446735868466E-217</v>
      </c>
      <c r="IP73" s="86">
        <f t="shared" si="122"/>
        <v>7.5573354983822499E-216</v>
      </c>
      <c r="IQ73" s="86">
        <f t="shared" si="123"/>
        <v>4.2813900369286301E-208</v>
      </c>
      <c r="IR73" s="86">
        <f t="shared" si="124"/>
        <v>1.121210845948959E-207</v>
      </c>
      <c r="IS73" s="86">
        <f t="shared" si="125"/>
        <v>7.1337882702909068E-209</v>
      </c>
      <c r="IT73" s="86">
        <f t="shared" si="126"/>
        <v>1.1788810136180209E-199</v>
      </c>
      <c r="IU73" s="86">
        <f t="shared" si="127"/>
        <v>6.5392158555298318E-229</v>
      </c>
      <c r="IV73" s="86">
        <f t="shared" si="128"/>
        <v>4.3561596390080743E-139</v>
      </c>
      <c r="IW73" s="86">
        <f t="shared" si="129"/>
        <v>8.3891778558602771E-108</v>
      </c>
      <c r="IY73" s="86">
        <f t="shared" si="130"/>
        <v>8.0779907375014851E-2</v>
      </c>
      <c r="IZ73" s="86">
        <f t="shared" si="131"/>
        <v>7.0471222976213027E-2</v>
      </c>
      <c r="JA73" s="86">
        <f t="shared" si="132"/>
        <v>5.890990886997112E-2</v>
      </c>
      <c r="JB73" s="86">
        <f t="shared" si="133"/>
        <v>7.1989701295731512E-2</v>
      </c>
      <c r="JC73" s="86">
        <f t="shared" si="134"/>
        <v>8.3820140098484194E-2</v>
      </c>
      <c r="JD73" s="86">
        <f t="shared" si="135"/>
        <v>7.5949227498266492E-2</v>
      </c>
      <c r="JE73" s="86">
        <f t="shared" si="136"/>
        <v>7.1544476101854645E-2</v>
      </c>
      <c r="JF73" s="86">
        <f t="shared" si="137"/>
        <v>5.62936476175495E-2</v>
      </c>
      <c r="JG73" s="86">
        <f t="shared" si="138"/>
        <v>6.317661554936925E-2</v>
      </c>
      <c r="JH73" s="86">
        <f t="shared" si="139"/>
        <v>5.7901924966761081E-2</v>
      </c>
      <c r="JI73" s="86">
        <f t="shared" si="140"/>
        <v>6.47857397888357E-2</v>
      </c>
      <c r="JJ73" s="86">
        <f t="shared" si="141"/>
        <v>6.414992183491719E-2</v>
      </c>
      <c r="JK73" s="86">
        <f t="shared" si="142"/>
        <v>4.4928987496829775E-2</v>
      </c>
      <c r="JL73" s="86">
        <f t="shared" si="143"/>
        <v>5.3197296947345332E-2</v>
      </c>
      <c r="JM73" s="86">
        <f t="shared" si="144"/>
        <v>4.6995557202876473E-2</v>
      </c>
    </row>
    <row r="74" spans="2:273" x14ac:dyDescent="0.25">
      <c r="B74" s="2">
        <v>47</v>
      </c>
      <c r="C74" s="37">
        <v>140.333</v>
      </c>
      <c r="D74" s="37">
        <v>136.155</v>
      </c>
      <c r="E74" s="37">
        <v>132.845</v>
      </c>
      <c r="F74" s="37">
        <v>135.96600000000001</v>
      </c>
      <c r="G74" s="37">
        <v>143.62100000000001</v>
      </c>
      <c r="H74" s="37">
        <v>140.655</v>
      </c>
      <c r="I74" s="37">
        <v>139.72399999999999</v>
      </c>
      <c r="J74" s="37">
        <v>135.10300000000001</v>
      </c>
      <c r="K74" s="37">
        <v>134.12100000000001</v>
      </c>
      <c r="L74" s="37">
        <v>135.845</v>
      </c>
      <c r="M74" s="37">
        <v>135.46600000000001</v>
      </c>
      <c r="N74" s="37">
        <v>135.63800000000001</v>
      </c>
      <c r="O74" s="37">
        <v>131.464</v>
      </c>
      <c r="P74" s="37">
        <v>137.74600000000001</v>
      </c>
      <c r="Q74" s="37">
        <v>127.797</v>
      </c>
      <c r="S74" s="4">
        <f t="shared" si="8"/>
        <v>142.28486937497627</v>
      </c>
      <c r="T74" s="4">
        <f t="shared" si="9"/>
        <v>143.53827496514154</v>
      </c>
      <c r="U74" s="4">
        <f t="shared" si="10"/>
        <v>139.29141125188238</v>
      </c>
      <c r="V74" s="4">
        <f t="shared" si="11"/>
        <v>143.55173258378591</v>
      </c>
      <c r="W74" s="4">
        <f t="shared" si="12"/>
        <v>149.9968199366246</v>
      </c>
      <c r="X74" s="4">
        <f t="shared" si="13"/>
        <v>150.12685369798214</v>
      </c>
      <c r="Y74" s="4">
        <f t="shared" si="14"/>
        <v>148.5573914222806</v>
      </c>
      <c r="Z74" s="4">
        <f t="shared" si="15"/>
        <v>142.13776785899083</v>
      </c>
      <c r="AA74" s="4">
        <f t="shared" si="16"/>
        <v>146.05172671612826</v>
      </c>
      <c r="AB74" s="4">
        <f t="shared" si="17"/>
        <v>142.42208782533532</v>
      </c>
      <c r="AC74" s="4">
        <f t="shared" si="18"/>
        <v>142.98213277251307</v>
      </c>
      <c r="AD74" s="4">
        <f t="shared" si="19"/>
        <v>139.30619932842376</v>
      </c>
      <c r="AE74" s="4">
        <f t="shared" si="20"/>
        <v>137.27327116075034</v>
      </c>
      <c r="AF74" s="4">
        <f t="shared" si="21"/>
        <v>138.27857808206454</v>
      </c>
      <c r="AG74" s="4">
        <f t="shared" si="22"/>
        <v>128.65223745289907</v>
      </c>
      <c r="AI74" s="4">
        <f t="shared" si="23"/>
        <v>-1.951869374976269</v>
      </c>
      <c r="AJ74" s="4">
        <f t="shared" si="24"/>
        <v>-7.3832749651415384</v>
      </c>
      <c r="AK74" s="4">
        <f t="shared" si="25"/>
        <v>-6.4464112518823811</v>
      </c>
      <c r="AL74" s="4">
        <f t="shared" si="26"/>
        <v>-7.585732583785898</v>
      </c>
      <c r="AM74" s="4">
        <f t="shared" si="27"/>
        <v>-6.3758199366245947</v>
      </c>
      <c r="AN74" s="4">
        <f t="shared" si="28"/>
        <v>-9.4718536979821408</v>
      </c>
      <c r="AO74" s="4">
        <f t="shared" si="29"/>
        <v>-8.8333914222806129</v>
      </c>
      <c r="AP74" s="4">
        <f t="shared" si="30"/>
        <v>-7.0347678589908185</v>
      </c>
      <c r="AQ74" s="4">
        <f t="shared" si="31"/>
        <v>-11.930726716128248</v>
      </c>
      <c r="AR74" s="4">
        <f t="shared" si="32"/>
        <v>-6.577087825335326</v>
      </c>
      <c r="AS74" s="4">
        <f t="shared" si="33"/>
        <v>-7.5161327725130604</v>
      </c>
      <c r="AT74" s="4">
        <f t="shared" si="34"/>
        <v>-3.6681993284237535</v>
      </c>
      <c r="AU74" s="4">
        <f t="shared" si="35"/>
        <v>-5.8092711607503418</v>
      </c>
      <c r="AV74" s="4">
        <f t="shared" si="220"/>
        <v>-0.53257808206453205</v>
      </c>
      <c r="AW74" s="4">
        <f t="shared" si="220"/>
        <v>-0.85523745289907538</v>
      </c>
      <c r="AY74" s="2">
        <f t="shared" si="96"/>
        <v>101.09741137330447</v>
      </c>
      <c r="AZ74" s="2">
        <f t="shared" si="147"/>
        <v>101.38009259422591</v>
      </c>
      <c r="BA74" s="2">
        <f t="shared" si="148"/>
        <v>102.06131928191647</v>
      </c>
      <c r="BB74" s="2">
        <f t="shared" si="149"/>
        <v>102.69881457731306</v>
      </c>
      <c r="BC74" s="2">
        <f t="shared" si="150"/>
        <v>104.44013854766968</v>
      </c>
      <c r="BD74" s="2">
        <f t="shared" si="151"/>
        <v>107.48625120801313</v>
      </c>
      <c r="BE74" s="2">
        <f t="shared" si="152"/>
        <v>107.86646809358409</v>
      </c>
      <c r="BF74" s="2">
        <f t="shared" si="153"/>
        <v>108.65706844392373</v>
      </c>
      <c r="BG74" s="2">
        <f t="shared" si="154"/>
        <v>109.94556116402778</v>
      </c>
      <c r="BH74" s="2">
        <f t="shared" si="155"/>
        <v>109.75420833645715</v>
      </c>
      <c r="BI74" s="2">
        <f t="shared" si="156"/>
        <v>107.25034832646776</v>
      </c>
      <c r="BJ74" s="2">
        <f t="shared" si="157"/>
        <v>105.44150231209163</v>
      </c>
      <c r="BK74" s="2">
        <f t="shared" si="158"/>
        <v>109.92972479939304</v>
      </c>
      <c r="BL74" s="2">
        <f t="shared" si="159"/>
        <v>108.86764054948313</v>
      </c>
      <c r="BM74" s="2">
        <f t="shared" si="160"/>
        <v>104.50397735321273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105.93816894934335</v>
      </c>
      <c r="DL74" s="2">
        <f t="shared" si="221"/>
        <v>107.88332793522267</v>
      </c>
      <c r="DM74" s="2">
        <f t="shared" si="221"/>
        <v>108.61414815625344</v>
      </c>
      <c r="DN74" s="2">
        <f t="shared" si="221"/>
        <v>109.14057429643529</v>
      </c>
      <c r="DO74" s="2">
        <f t="shared" si="221"/>
        <v>111.67758245614036</v>
      </c>
      <c r="DP74" s="2">
        <f t="shared" si="221"/>
        <v>114.75087126600286</v>
      </c>
      <c r="DQ74" s="2">
        <f t="shared" si="221"/>
        <v>116.03991607396871</v>
      </c>
      <c r="DR74" s="2">
        <f t="shared" si="221"/>
        <v>115.39716807090494</v>
      </c>
      <c r="DS74" s="2">
        <f t="shared" si="221"/>
        <v>116.63532171645329</v>
      </c>
      <c r="DT74" s="2">
        <f t="shared" si="221"/>
        <v>116.4053117117117</v>
      </c>
      <c r="DU74" s="2">
        <f t="shared" si="221"/>
        <v>114.75970904913014</v>
      </c>
      <c r="DV74" s="2">
        <f t="shared" si="221"/>
        <v>111.85370958188153</v>
      </c>
      <c r="DW74" s="2">
        <f t="shared" si="221"/>
        <v>114.50697603676551</v>
      </c>
      <c r="DX74" s="2">
        <f t="shared" si="221"/>
        <v>111.50418185328188</v>
      </c>
      <c r="DY74" s="2">
        <f t="shared" si="221"/>
        <v>107.85722047682711</v>
      </c>
      <c r="EA74" s="2">
        <f t="shared" si="71"/>
        <v>98.520506525695794</v>
      </c>
      <c r="EB74" s="2">
        <f t="shared" si="72"/>
        <v>97.607307116766165</v>
      </c>
      <c r="EC74" s="2">
        <f t="shared" si="73"/>
        <v>98.012014448336231</v>
      </c>
      <c r="ED74" s="2">
        <f t="shared" si="74"/>
        <v>99.032054964391619</v>
      </c>
      <c r="EE74" s="2">
        <f t="shared" si="75"/>
        <v>100.50585704362321</v>
      </c>
      <c r="EF74" s="2">
        <f t="shared" si="76"/>
        <v>103.29715173638515</v>
      </c>
      <c r="EG74" s="2">
        <f t="shared" si="77"/>
        <v>103.0939662764506</v>
      </c>
      <c r="EH74" s="2">
        <f t="shared" si="78"/>
        <v>104.43693499043977</v>
      </c>
      <c r="EI74" s="2">
        <f t="shared" si="79"/>
        <v>105.90407724778387</v>
      </c>
      <c r="EJ74" s="2">
        <f t="shared" si="80"/>
        <v>105.54047941210329</v>
      </c>
      <c r="EK74" s="2">
        <f t="shared" si="81"/>
        <v>102.71659567137044</v>
      </c>
      <c r="EL74" s="2">
        <f t="shared" si="82"/>
        <v>101.7125802101576</v>
      </c>
      <c r="EM74" s="2">
        <f t="shared" si="83"/>
        <v>106.88901972157774</v>
      </c>
      <c r="EN74" s="2">
        <f t="shared" si="84"/>
        <v>107.17752415706849</v>
      </c>
      <c r="EO74" s="2">
        <f t="shared" si="85"/>
        <v>102.21752301987846</v>
      </c>
      <c r="EQ74" s="2">
        <f t="shared" si="86"/>
        <v>97.755865363899034</v>
      </c>
      <c r="ER74" s="2">
        <f t="shared" si="222"/>
        <v>97.721986284275005</v>
      </c>
      <c r="ES74" s="2">
        <f t="shared" si="222"/>
        <v>97.694402110528429</v>
      </c>
      <c r="ET74" s="2">
        <f t="shared" si="222"/>
        <v>98.902048787735751</v>
      </c>
      <c r="EU74" s="2">
        <f t="shared" si="222"/>
        <v>99.057596973492664</v>
      </c>
      <c r="EV74" s="2">
        <f t="shared" si="222"/>
        <v>104.13883175154295</v>
      </c>
      <c r="EW74" s="2">
        <f t="shared" si="222"/>
        <v>104.00310150549409</v>
      </c>
      <c r="EX74" s="2">
        <f t="shared" si="222"/>
        <v>104.68236516878494</v>
      </c>
      <c r="EY74" s="2">
        <f t="shared" si="222"/>
        <v>106.05946102952763</v>
      </c>
      <c r="EZ74" s="2">
        <f t="shared" si="222"/>
        <v>105.33485342271496</v>
      </c>
      <c r="FA74" s="2">
        <f t="shared" si="222"/>
        <v>104.44339964949643</v>
      </c>
      <c r="FB74" s="2">
        <f t="shared" si="222"/>
        <v>102.49865817878133</v>
      </c>
      <c r="FC74" s="2">
        <f t="shared" si="222"/>
        <v>105.96974863048067</v>
      </c>
      <c r="FD74" s="2">
        <f t="shared" si="222"/>
        <v>107.02100720948054</v>
      </c>
      <c r="FE74" s="2">
        <f t="shared" si="222"/>
        <v>104.60514709342961</v>
      </c>
      <c r="FG74" s="2">
        <f t="shared" si="88"/>
        <v>0.65258240374196919</v>
      </c>
      <c r="FH74" s="2">
        <f t="shared" si="223"/>
        <v>0.63285754656372539</v>
      </c>
      <c r="FI74" s="2">
        <f t="shared" si="223"/>
        <v>0.61806137315267518</v>
      </c>
      <c r="FJ74" s="2">
        <f t="shared" si="223"/>
        <v>0.63725759282554451</v>
      </c>
      <c r="FK74" s="2">
        <f t="shared" si="223"/>
        <v>0.64780642597938887</v>
      </c>
      <c r="FL74" s="2">
        <f t="shared" si="223"/>
        <v>0.63427465211341738</v>
      </c>
      <c r="FM74" s="2">
        <f t="shared" si="223"/>
        <v>0.63136704029543878</v>
      </c>
      <c r="FN74" s="2">
        <f t="shared" si="223"/>
        <v>0.61496463986424577</v>
      </c>
      <c r="FO74" s="2">
        <f t="shared" si="223"/>
        <v>0.62339470484076476</v>
      </c>
      <c r="FP74" s="2">
        <f t="shared" si="223"/>
        <v>0.61216342547753833</v>
      </c>
      <c r="FQ74" s="2">
        <f t="shared" si="223"/>
        <v>0.62356827140289817</v>
      </c>
      <c r="FR74" s="2">
        <f t="shared" si="223"/>
        <v>0.63230981111833529</v>
      </c>
      <c r="FS74" s="2">
        <f t="shared" si="223"/>
        <v>0.60083281712639669</v>
      </c>
      <c r="FT74" s="2">
        <f t="shared" si="223"/>
        <v>0.60936603968577241</v>
      </c>
      <c r="FU74" s="2">
        <f t="shared" si="223"/>
        <v>0.59464049598140467</v>
      </c>
      <c r="FW74" s="2">
        <f t="shared" si="112"/>
        <v>1.5903076442982955E-4</v>
      </c>
      <c r="FX74" s="2">
        <f t="shared" si="164"/>
        <v>1.9168790519316818E-4</v>
      </c>
      <c r="FY74" s="2">
        <f t="shared" si="165"/>
        <v>1.8751309792074724E-4</v>
      </c>
      <c r="FZ74" s="2">
        <f t="shared" si="166"/>
        <v>2.2323980564387913E-4</v>
      </c>
      <c r="GA74" s="2">
        <f t="shared" si="167"/>
        <v>2.267527577441765E-4</v>
      </c>
      <c r="GB74" s="2">
        <f t="shared" si="168"/>
        <v>2.1850591660049751E-4</v>
      </c>
      <c r="GC74" s="2">
        <f t="shared" si="169"/>
        <v>2.1781917738520761E-4</v>
      </c>
      <c r="GD74" s="2">
        <f t="shared" si="170"/>
        <v>2.2883157900478545E-4</v>
      </c>
      <c r="GE74" s="2">
        <f t="shared" si="171"/>
        <v>2.6016675811094982E-4</v>
      </c>
      <c r="GF74" s="2">
        <f t="shared" si="172"/>
        <v>2.451902477299622E-4</v>
      </c>
      <c r="GG74" s="2">
        <f t="shared" si="173"/>
        <v>1.9844094678603765E-4</v>
      </c>
      <c r="GH74" s="2">
        <f t="shared" si="174"/>
        <v>1.6325069089029353E-4</v>
      </c>
      <c r="GI74" s="2">
        <f t="shared" si="175"/>
        <v>1.4477097525650062E-4</v>
      </c>
      <c r="GJ74" s="2">
        <f t="shared" si="176"/>
        <v>1.4719416397637199E-4</v>
      </c>
      <c r="GK74" s="2">
        <f t="shared" si="177"/>
        <v>1.4632511647012984E-4</v>
      </c>
      <c r="GM74" s="86">
        <f t="shared" si="113"/>
        <v>0.1058344213653751</v>
      </c>
      <c r="GN74" s="86">
        <f t="shared" si="178"/>
        <v>9.5282547243806442E-2</v>
      </c>
      <c r="GO74" s="86">
        <f t="shared" si="179"/>
        <v>8.111533943506978E-2</v>
      </c>
      <c r="GP74" s="86">
        <f t="shared" si="180"/>
        <v>9.646274765833715E-2</v>
      </c>
      <c r="GQ74" s="86">
        <f t="shared" si="181"/>
        <v>0.1114620832435274</v>
      </c>
      <c r="GR74" s="86">
        <f t="shared" si="182"/>
        <v>0.10331562231473757</v>
      </c>
      <c r="GS74" s="86">
        <f t="shared" si="183"/>
        <v>9.7346174614602113E-2</v>
      </c>
      <c r="GT74" s="86">
        <f t="shared" si="184"/>
        <v>7.7736127478324785E-2</v>
      </c>
      <c r="GU74" s="86">
        <f t="shared" si="185"/>
        <v>8.6460400922966835E-2</v>
      </c>
      <c r="GV74" s="86">
        <f t="shared" si="186"/>
        <v>8.1185046374372918E-2</v>
      </c>
      <c r="GW74" s="86">
        <f t="shared" si="187"/>
        <v>8.8959140034059567E-2</v>
      </c>
      <c r="GX74" s="86">
        <f t="shared" si="188"/>
        <v>8.573432616153244E-2</v>
      </c>
      <c r="GY74" s="86">
        <f t="shared" si="189"/>
        <v>6.2671512364861265E-2</v>
      </c>
      <c r="GZ74" s="86">
        <f t="shared" si="190"/>
        <v>7.4217865405256628E-2</v>
      </c>
      <c r="HA74" s="86">
        <f t="shared" si="191"/>
        <v>6.8181123043578928E-2</v>
      </c>
      <c r="HC74" s="86">
        <f t="shared" si="145"/>
        <v>6.9776037869033415E-7</v>
      </c>
      <c r="HD74" s="86">
        <f t="shared" si="192"/>
        <v>1.6046138988637905E-6</v>
      </c>
      <c r="HE74" s="86">
        <f t="shared" si="193"/>
        <v>1.7086715465361268E-7</v>
      </c>
      <c r="HF74" s="86">
        <f t="shared" si="194"/>
        <v>1.0170043847930773E-7</v>
      </c>
      <c r="HG74" s="86">
        <f t="shared" si="195"/>
        <v>7.2254214752827678E-8</v>
      </c>
      <c r="HH74" s="86">
        <f t="shared" si="196"/>
        <v>5.0246471854137992E-8</v>
      </c>
      <c r="HI74" s="86">
        <f t="shared" si="197"/>
        <v>6.9072448491566778E-8</v>
      </c>
      <c r="HJ74" s="86">
        <f t="shared" si="198"/>
        <v>4.178918017089246E-8</v>
      </c>
      <c r="HK74" s="86">
        <f t="shared" si="199"/>
        <v>6.8584855318065575E-8</v>
      </c>
      <c r="HL74" s="86">
        <f t="shared" si="200"/>
        <v>1.0701082518174518E-7</v>
      </c>
      <c r="HM74" s="86">
        <f t="shared" si="201"/>
        <v>1.2259088014840298E-7</v>
      </c>
      <c r="HN74" s="86">
        <f t="shared" si="202"/>
        <v>9.445356814187659E-8</v>
      </c>
      <c r="HO74" s="86">
        <f t="shared" si="203"/>
        <v>1.0923639182605644E-8</v>
      </c>
      <c r="HP74" s="86">
        <f t="shared" si="204"/>
        <v>8.9928205219791605E-9</v>
      </c>
      <c r="HQ74" s="86">
        <f t="shared" si="205"/>
        <v>2.1824624336896484E-9</v>
      </c>
      <c r="HS74" s="86">
        <f t="shared" si="114"/>
        <v>9.9744961083875041E-60</v>
      </c>
      <c r="HT74" s="86">
        <f t="shared" si="206"/>
        <v>3.5479991439246879E-56</v>
      </c>
      <c r="HU74" s="86">
        <f t="shared" si="207"/>
        <v>5.6992989789391313E-66</v>
      </c>
      <c r="HV74" s="86">
        <f t="shared" si="208"/>
        <v>7.9173110203146741E-67</v>
      </c>
      <c r="HW74" s="86">
        <f t="shared" si="209"/>
        <v>1.8584741509293158E-70</v>
      </c>
      <c r="HX74" s="86">
        <f t="shared" si="210"/>
        <v>1.8774588831386853E-73</v>
      </c>
      <c r="HY74" s="86">
        <f t="shared" si="211"/>
        <v>7.4127930231672062E-72</v>
      </c>
      <c r="HZ74" s="86">
        <f t="shared" si="212"/>
        <v>1.1313486241676451E-71</v>
      </c>
      <c r="IA74" s="86">
        <f t="shared" si="213"/>
        <v>6.23997557802147E-70</v>
      </c>
      <c r="IB74" s="86">
        <f t="shared" si="214"/>
        <v>2.2250562317830596E-69</v>
      </c>
      <c r="IC74" s="86">
        <f t="shared" si="215"/>
        <v>9.4092437842135561E-69</v>
      </c>
      <c r="ID74" s="86">
        <f t="shared" si="216"/>
        <v>2.0613889353884257E-67</v>
      </c>
      <c r="IE74" s="86">
        <f t="shared" si="217"/>
        <v>2.4450933808052709E-76</v>
      </c>
      <c r="IF74" s="86">
        <f t="shared" si="218"/>
        <v>7.5447219495775082E-31</v>
      </c>
      <c r="IG74" s="86">
        <f t="shared" si="219"/>
        <v>2.0538948633331179E-22</v>
      </c>
      <c r="II74" s="86">
        <f t="shared" si="115"/>
        <v>3.2077821440702887E-176</v>
      </c>
      <c r="IJ74" s="86">
        <f t="shared" si="116"/>
        <v>1.0002319030316051E-165</v>
      </c>
      <c r="IK74" s="86">
        <f t="shared" si="117"/>
        <v>3.4627788471472672E-195</v>
      </c>
      <c r="IL74" s="86">
        <f t="shared" si="118"/>
        <v>9.9277949461456749E-200</v>
      </c>
      <c r="IM74" s="86">
        <f t="shared" si="119"/>
        <v>1.4965217665487935E-211</v>
      </c>
      <c r="IN74" s="86">
        <f t="shared" si="120"/>
        <v>1.7899673369613309E-219</v>
      </c>
      <c r="IO74" s="86">
        <f t="shared" si="121"/>
        <v>1.7925515595754152E-212</v>
      </c>
      <c r="IP74" s="86">
        <f t="shared" si="122"/>
        <v>3.1570683024636308E-211</v>
      </c>
      <c r="IQ74" s="86">
        <f t="shared" si="123"/>
        <v>1.4229067177006322E-203</v>
      </c>
      <c r="IR74" s="86">
        <f t="shared" si="124"/>
        <v>3.3919492435251587E-203</v>
      </c>
      <c r="IS74" s="86">
        <f t="shared" si="125"/>
        <v>1.7785184235356478E-204</v>
      </c>
      <c r="IT74" s="86">
        <f t="shared" si="126"/>
        <v>1.5129501037752696E-195</v>
      </c>
      <c r="IU74" s="86">
        <f t="shared" si="127"/>
        <v>2.9411058463402989E-224</v>
      </c>
      <c r="IV74" s="86">
        <f t="shared" si="128"/>
        <v>2.8621706518856677E-136</v>
      </c>
      <c r="IW74" s="86">
        <f t="shared" si="129"/>
        <v>1.2531175461207501E-105</v>
      </c>
      <c r="IY74" s="86">
        <f t="shared" si="130"/>
        <v>0.10583511912575379</v>
      </c>
      <c r="IZ74" s="86">
        <f t="shared" si="131"/>
        <v>9.5284151857705307E-2</v>
      </c>
      <c r="JA74" s="86">
        <f t="shared" si="132"/>
        <v>8.1115510302224428E-2</v>
      </c>
      <c r="JB74" s="86">
        <f t="shared" si="133"/>
        <v>9.6462849358775624E-2</v>
      </c>
      <c r="JC74" s="86">
        <f t="shared" si="134"/>
        <v>0.11146215549774215</v>
      </c>
      <c r="JD74" s="86">
        <f t="shared" si="135"/>
        <v>0.10331567256120942</v>
      </c>
      <c r="JE74" s="86">
        <f t="shared" si="136"/>
        <v>9.734624368705061E-2</v>
      </c>
      <c r="JF74" s="86">
        <f t="shared" si="137"/>
        <v>7.7736169267504956E-2</v>
      </c>
      <c r="JG74" s="86">
        <f t="shared" si="138"/>
        <v>8.6460469507822157E-2</v>
      </c>
      <c r="JH74" s="86">
        <f t="shared" si="139"/>
        <v>8.1185153385198106E-2</v>
      </c>
      <c r="JI74" s="86">
        <f t="shared" si="140"/>
        <v>8.8959262624939708E-2</v>
      </c>
      <c r="JJ74" s="86">
        <f t="shared" si="141"/>
        <v>8.5734420615100587E-2</v>
      </c>
      <c r="JK74" s="86">
        <f t="shared" si="142"/>
        <v>6.2671523288500453E-2</v>
      </c>
      <c r="JL74" s="86">
        <f t="shared" si="143"/>
        <v>7.4217874398077144E-2</v>
      </c>
      <c r="JM74" s="86">
        <f t="shared" si="144"/>
        <v>6.8181125226041361E-2</v>
      </c>
    </row>
    <row r="75" spans="2:273" x14ac:dyDescent="0.25">
      <c r="B75" s="2">
        <v>48</v>
      </c>
      <c r="C75" s="37">
        <v>150.048</v>
      </c>
      <c r="D75" s="37">
        <v>150</v>
      </c>
      <c r="E75" s="37">
        <v>144.12100000000001</v>
      </c>
      <c r="F75" s="37">
        <v>148.05199999999999</v>
      </c>
      <c r="G75" s="37">
        <v>155.77600000000001</v>
      </c>
      <c r="H75" s="37">
        <v>156.06899999999999</v>
      </c>
      <c r="I75" s="37">
        <v>153.69</v>
      </c>
      <c r="J75" s="37">
        <v>144.56899999999999</v>
      </c>
      <c r="K75" s="37">
        <v>146.93100000000001</v>
      </c>
      <c r="L75" s="37">
        <v>145.828</v>
      </c>
      <c r="M75" s="37">
        <v>147.06899999999999</v>
      </c>
      <c r="N75" s="37">
        <v>141.62100000000001</v>
      </c>
      <c r="O75" s="37">
        <v>138.179</v>
      </c>
      <c r="P75" s="37">
        <v>142.91499999999999</v>
      </c>
      <c r="Q75" s="37">
        <v>133.74600000000001</v>
      </c>
      <c r="S75" s="4">
        <f t="shared" si="8"/>
        <v>151.21579529018464</v>
      </c>
      <c r="T75" s="4">
        <f t="shared" si="9"/>
        <v>153.92541944214219</v>
      </c>
      <c r="U75" s="4">
        <f t="shared" si="10"/>
        <v>149.22078970794277</v>
      </c>
      <c r="V75" s="4">
        <f t="shared" si="11"/>
        <v>153.27284351979574</v>
      </c>
      <c r="W75" s="4">
        <f t="shared" si="12"/>
        <v>160.32480088809379</v>
      </c>
      <c r="X75" s="4">
        <f t="shared" si="13"/>
        <v>160.71142102122866</v>
      </c>
      <c r="Y75" s="4">
        <f t="shared" si="14"/>
        <v>158.7341369175123</v>
      </c>
      <c r="Z75" s="4">
        <f t="shared" si="15"/>
        <v>151.17057629865445</v>
      </c>
      <c r="AA75" s="4">
        <f t="shared" si="16"/>
        <v>155.40869184585921</v>
      </c>
      <c r="AB75" s="4">
        <f t="shared" si="17"/>
        <v>151.64376478359827</v>
      </c>
      <c r="AC75" s="4">
        <f t="shared" si="18"/>
        <v>152.30212581188525</v>
      </c>
      <c r="AD75" s="4">
        <f t="shared" si="19"/>
        <v>147.37669598555851</v>
      </c>
      <c r="AE75" s="4">
        <f t="shared" si="20"/>
        <v>145.10337770841605</v>
      </c>
      <c r="AF75" s="4">
        <f t="shared" si="21"/>
        <v>146.62845130673497</v>
      </c>
      <c r="AG75" s="4">
        <f t="shared" si="22"/>
        <v>136.42919065046257</v>
      </c>
      <c r="AI75" s="4">
        <f t="shared" si="23"/>
        <v>-1.1677952901846425</v>
      </c>
      <c r="AJ75" s="4">
        <f t="shared" si="24"/>
        <v>-3.9254194421421857</v>
      </c>
      <c r="AK75" s="4">
        <f t="shared" si="25"/>
        <v>-5.0997897079427617</v>
      </c>
      <c r="AL75" s="4">
        <f t="shared" si="26"/>
        <v>-5.2208435197957499</v>
      </c>
      <c r="AM75" s="4">
        <f t="shared" si="27"/>
        <v>-4.5488008880937798</v>
      </c>
      <c r="AN75" s="4">
        <f t="shared" si="28"/>
        <v>-4.642421021228671</v>
      </c>
      <c r="AO75" s="4">
        <f t="shared" si="29"/>
        <v>-5.0441369175123043</v>
      </c>
      <c r="AP75" s="4">
        <f t="shared" si="30"/>
        <v>-6.6015762986544644</v>
      </c>
      <c r="AQ75" s="4">
        <f t="shared" si="31"/>
        <v>-8.4776918458591979</v>
      </c>
      <c r="AR75" s="4">
        <f t="shared" si="32"/>
        <v>-5.8157647835982687</v>
      </c>
      <c r="AS75" s="4">
        <f t="shared" si="33"/>
        <v>-5.2331258118852588</v>
      </c>
      <c r="AT75" s="4">
        <f t="shared" si="34"/>
        <v>-5.7556959855585035</v>
      </c>
      <c r="AU75" s="4">
        <f t="shared" si="35"/>
        <v>-6.9243777084160456</v>
      </c>
      <c r="AV75" s="4">
        <f t="shared" ref="AV75:AW90" si="224">IF(OR($B75 &lt; P$230, $B75 &gt; P$233), 0, P75-AF75)</f>
        <v>-3.7134513067349815</v>
      </c>
      <c r="AW75" s="4">
        <f t="shared" si="224"/>
        <v>-2.6831906504625636</v>
      </c>
      <c r="AY75" s="2">
        <f t="shared" si="96"/>
        <v>100.89559203946611</v>
      </c>
      <c r="AZ75" s="2">
        <f t="shared" si="147"/>
        <v>101.13811713557706</v>
      </c>
      <c r="BA75" s="2">
        <f t="shared" si="148"/>
        <v>101.80723674380327</v>
      </c>
      <c r="BB75" s="2">
        <f t="shared" si="149"/>
        <v>102.45623844653925</v>
      </c>
      <c r="BC75" s="2">
        <f t="shared" si="150"/>
        <v>104.17392468969314</v>
      </c>
      <c r="BD75" s="2">
        <f t="shared" si="151"/>
        <v>107.2190243865975</v>
      </c>
      <c r="BE75" s="2">
        <f t="shared" si="152"/>
        <v>107.59273293937638</v>
      </c>
      <c r="BF75" s="2">
        <f t="shared" si="153"/>
        <v>108.39881102293029</v>
      </c>
      <c r="BG75" s="2">
        <f t="shared" si="154"/>
        <v>109.69954445323077</v>
      </c>
      <c r="BH75" s="2">
        <f t="shared" si="155"/>
        <v>109.51018509408384</v>
      </c>
      <c r="BI75" s="2">
        <f t="shared" si="156"/>
        <v>106.99616891093017</v>
      </c>
      <c r="BJ75" s="2">
        <f t="shared" si="157"/>
        <v>105.20517678494453</v>
      </c>
      <c r="BK75" s="2">
        <f t="shared" si="158"/>
        <v>109.73443043007329</v>
      </c>
      <c r="BL75" s="2">
        <f t="shared" si="159"/>
        <v>108.73747283024528</v>
      </c>
      <c r="BM75" s="2">
        <f t="shared" si="160"/>
        <v>104.37489244237787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106.01159418386493</v>
      </c>
      <c r="DL75" s="2">
        <f t="shared" ref="DL75:DY90" si="225">BP$228*$B75+BP$229</f>
        <v>108.005987854251</v>
      </c>
      <c r="DM75" s="2">
        <f t="shared" si="225"/>
        <v>108.74562359120254</v>
      </c>
      <c r="DN75" s="2">
        <f t="shared" si="225"/>
        <v>109.3128289868668</v>
      </c>
      <c r="DO75" s="2">
        <f t="shared" si="225"/>
        <v>111.85324885290149</v>
      </c>
      <c r="DP75" s="2">
        <f t="shared" si="225"/>
        <v>114.93766287339973</v>
      </c>
      <c r="DQ75" s="2">
        <f t="shared" si="225"/>
        <v>116.2276813655761</v>
      </c>
      <c r="DR75" s="2">
        <f t="shared" si="225"/>
        <v>115.55268191268193</v>
      </c>
      <c r="DS75" s="2">
        <f t="shared" si="225"/>
        <v>116.82040161213845</v>
      </c>
      <c r="DT75" s="2">
        <f t="shared" si="225"/>
        <v>116.60575405405405</v>
      </c>
      <c r="DU75" s="2">
        <f t="shared" si="225"/>
        <v>114.94112681912685</v>
      </c>
      <c r="DV75" s="2">
        <f t="shared" si="225"/>
        <v>111.96089756097561</v>
      </c>
      <c r="DW75" s="2">
        <f t="shared" si="225"/>
        <v>114.68758419958421</v>
      </c>
      <c r="DX75" s="2">
        <f t="shared" si="225"/>
        <v>111.63538108108111</v>
      </c>
      <c r="DY75" s="2">
        <f t="shared" si="225"/>
        <v>107.99978364527631</v>
      </c>
      <c r="EA75" s="2">
        <f t="shared" si="71"/>
        <v>98.41181151851616</v>
      </c>
      <c r="EB75" s="2">
        <f t="shared" si="72"/>
        <v>97.504366995155436</v>
      </c>
      <c r="EC75" s="2">
        <f t="shared" si="73"/>
        <v>97.896943082311708</v>
      </c>
      <c r="ED75" s="2">
        <f t="shared" si="74"/>
        <v>98.896765164740771</v>
      </c>
      <c r="EE75" s="2">
        <f t="shared" si="75"/>
        <v>100.36678348152263</v>
      </c>
      <c r="EF75" s="2">
        <f t="shared" si="76"/>
        <v>103.15972895290712</v>
      </c>
      <c r="EG75" s="2">
        <f t="shared" si="77"/>
        <v>102.99437486120362</v>
      </c>
      <c r="EH75" s="2">
        <f t="shared" si="78"/>
        <v>104.31372084130018</v>
      </c>
      <c r="EI75" s="2">
        <f t="shared" si="79"/>
        <v>105.77614031236809</v>
      </c>
      <c r="EJ75" s="2">
        <f t="shared" si="80"/>
        <v>105.41041446717064</v>
      </c>
      <c r="EK75" s="2">
        <f t="shared" si="81"/>
        <v>102.62144664531209</v>
      </c>
      <c r="EL75" s="2">
        <f t="shared" si="82"/>
        <v>101.6221553415061</v>
      </c>
      <c r="EM75" s="2">
        <f t="shared" si="83"/>
        <v>106.73354297664916</v>
      </c>
      <c r="EN75" s="2">
        <f t="shared" si="84"/>
        <v>107.04326650701337</v>
      </c>
      <c r="EO75" s="2">
        <f t="shared" si="85"/>
        <v>102.12066252961169</v>
      </c>
      <c r="EQ75" s="2">
        <f t="shared" si="86"/>
        <v>97.662147598336801</v>
      </c>
      <c r="ER75" s="2">
        <f t="shared" ref="ER75:FE90" si="226">CV$228*$B75+CV$229</f>
        <v>97.616514940752182</v>
      </c>
      <c r="ES75" s="2">
        <f t="shared" si="226"/>
        <v>97.585601442517145</v>
      </c>
      <c r="ET75" s="2">
        <f t="shared" si="226"/>
        <v>98.769149261841619</v>
      </c>
      <c r="EU75" s="2">
        <f t="shared" si="226"/>
        <v>98.94788035591364</v>
      </c>
      <c r="EV75" s="2">
        <f t="shared" si="226"/>
        <v>103.98435743143624</v>
      </c>
      <c r="EW75" s="2">
        <f t="shared" si="226"/>
        <v>103.8848457535302</v>
      </c>
      <c r="EX75" s="2">
        <f t="shared" si="226"/>
        <v>104.55426003809762</v>
      </c>
      <c r="EY75" s="2">
        <f t="shared" si="226"/>
        <v>105.92844535557386</v>
      </c>
      <c r="EZ75" s="2">
        <f t="shared" si="226"/>
        <v>105.20901632933693</v>
      </c>
      <c r="FA75" s="2">
        <f t="shared" si="226"/>
        <v>104.31345835198168</v>
      </c>
      <c r="FB75" s="2">
        <f t="shared" si="226"/>
        <v>102.39300620834186</v>
      </c>
      <c r="FC75" s="2">
        <f t="shared" si="226"/>
        <v>105.83123340952372</v>
      </c>
      <c r="FD75" s="2">
        <f t="shared" si="226"/>
        <v>106.88947137874545</v>
      </c>
      <c r="FE75" s="2">
        <f t="shared" si="226"/>
        <v>104.46148822280837</v>
      </c>
      <c r="FG75" s="2">
        <f t="shared" si="88"/>
        <v>0.67316022706932066</v>
      </c>
      <c r="FH75" s="2">
        <f t="shared" ref="FH75:FU90" si="227">POWER(10,($B75-D$231)/D$229)/(1+POWER(10,($B75-D$231)/D$229))</f>
        <v>0.65398421651504068</v>
      </c>
      <c r="FI75" s="2">
        <f t="shared" si="227"/>
        <v>0.63955453658878958</v>
      </c>
      <c r="FJ75" s="2">
        <f t="shared" si="227"/>
        <v>0.65826778911661998</v>
      </c>
      <c r="FK75" s="2">
        <f t="shared" si="227"/>
        <v>0.66852344403085562</v>
      </c>
      <c r="FL75" s="2">
        <f t="shared" si="227"/>
        <v>0.65536418398887919</v>
      </c>
      <c r="FM75" s="2">
        <f t="shared" si="227"/>
        <v>0.65253238815132475</v>
      </c>
      <c r="FN75" s="2">
        <f t="shared" si="227"/>
        <v>0.63652958635524681</v>
      </c>
      <c r="FO75" s="2">
        <f t="shared" si="227"/>
        <v>0.64476024354793349</v>
      </c>
      <c r="FP75" s="2">
        <f t="shared" si="227"/>
        <v>0.63379183464239519</v>
      </c>
      <c r="FQ75" s="2">
        <f t="shared" si="227"/>
        <v>0.64492957182323174</v>
      </c>
      <c r="FR75" s="2">
        <f t="shared" si="227"/>
        <v>0.65345074027236361</v>
      </c>
      <c r="FS75" s="2">
        <f t="shared" si="227"/>
        <v>0.6227036548688103</v>
      </c>
      <c r="FT75" s="2">
        <f t="shared" si="227"/>
        <v>0.63105643002874512</v>
      </c>
      <c r="FU75" s="2">
        <f t="shared" si="227"/>
        <v>0.61663413522724775</v>
      </c>
      <c r="FW75" s="2">
        <f t="shared" si="112"/>
        <v>1.7437109033742836E-4</v>
      </c>
      <c r="FX75" s="2">
        <f t="shared" si="164"/>
        <v>2.1017772154424542E-4</v>
      </c>
      <c r="FY75" s="2">
        <f t="shared" si="165"/>
        <v>2.0560030386159394E-4</v>
      </c>
      <c r="FZ75" s="2">
        <f t="shared" si="166"/>
        <v>2.4477230754917448E-4</v>
      </c>
      <c r="GA75" s="2">
        <f t="shared" si="167"/>
        <v>2.486240157095596E-4</v>
      </c>
      <c r="GB75" s="2">
        <f t="shared" si="168"/>
        <v>2.3958192264063582E-4</v>
      </c>
      <c r="GC75" s="2">
        <f t="shared" si="169"/>
        <v>2.3882895976158608E-4</v>
      </c>
      <c r="GD75" s="2">
        <f t="shared" si="170"/>
        <v>2.5090329771093698E-4</v>
      </c>
      <c r="GE75" s="2">
        <f t="shared" si="171"/>
        <v>2.8526001748380365E-4</v>
      </c>
      <c r="GF75" s="2">
        <f t="shared" si="172"/>
        <v>2.6883940100895428E-4</v>
      </c>
      <c r="GG75" s="2">
        <f t="shared" si="173"/>
        <v>2.1758200571653471E-4</v>
      </c>
      <c r="GH75" s="2">
        <f t="shared" si="174"/>
        <v>1.7899800382429847E-4</v>
      </c>
      <c r="GI75" s="2">
        <f t="shared" si="175"/>
        <v>1.5873600069891475E-4</v>
      </c>
      <c r="GJ75" s="2">
        <f t="shared" si="176"/>
        <v>1.6139289945462539E-4</v>
      </c>
      <c r="GK75" s="2">
        <f t="shared" si="177"/>
        <v>1.6044003479623149E-4</v>
      </c>
      <c r="GM75" s="86">
        <f t="shared" si="113"/>
        <v>0.13669125472711327</v>
      </c>
      <c r="GN75" s="86">
        <f t="shared" si="178"/>
        <v>0.12664674862611605</v>
      </c>
      <c r="GO75" s="86">
        <f t="shared" si="179"/>
        <v>0.10967929056150504</v>
      </c>
      <c r="GP75" s="86">
        <f t="shared" si="180"/>
        <v>0.12718039228234643</v>
      </c>
      <c r="GQ75" s="86">
        <f t="shared" si="181"/>
        <v>0.145842923623797</v>
      </c>
      <c r="GR75" s="86">
        <f t="shared" si="182"/>
        <v>0.13799840312872697</v>
      </c>
      <c r="GS75" s="86">
        <f t="shared" si="183"/>
        <v>0.1300995356016077</v>
      </c>
      <c r="GT75" s="86">
        <f t="shared" si="184"/>
        <v>0.10540527870488824</v>
      </c>
      <c r="GU75" s="86">
        <f t="shared" si="185"/>
        <v>0.11622966280366789</v>
      </c>
      <c r="GV75" s="86">
        <f t="shared" si="186"/>
        <v>0.11155055770985349</v>
      </c>
      <c r="GW75" s="86">
        <f t="shared" si="187"/>
        <v>0.11992370804198958</v>
      </c>
      <c r="GX75" s="86">
        <f t="shared" si="188"/>
        <v>0.11284223221787822</v>
      </c>
      <c r="GY75" s="86">
        <f t="shared" si="189"/>
        <v>8.5849365460936675E-2</v>
      </c>
      <c r="GZ75" s="86">
        <f t="shared" si="190"/>
        <v>0.10158451007137274</v>
      </c>
      <c r="HA75" s="86">
        <f t="shared" si="191"/>
        <v>9.6658074667750712E-2</v>
      </c>
      <c r="HC75" s="86">
        <f t="shared" si="145"/>
        <v>1.4912198686943774E-6</v>
      </c>
      <c r="HD75" s="86">
        <f t="shared" si="192"/>
        <v>3.3261166588158857E-6</v>
      </c>
      <c r="HE75" s="86">
        <f t="shared" si="193"/>
        <v>4.0204060230049932E-7</v>
      </c>
      <c r="HF75" s="86">
        <f t="shared" si="194"/>
        <v>2.4976781570617365E-7</v>
      </c>
      <c r="HG75" s="86">
        <f t="shared" si="195"/>
        <v>1.8432781765787896E-7</v>
      </c>
      <c r="HH75" s="86">
        <f t="shared" si="196"/>
        <v>1.3130836244171865E-7</v>
      </c>
      <c r="HI75" s="86">
        <f t="shared" si="197"/>
        <v>1.7602742765682765E-7</v>
      </c>
      <c r="HJ75" s="86">
        <f t="shared" si="198"/>
        <v>1.0838238438797893E-7</v>
      </c>
      <c r="HK75" s="86">
        <f t="shared" si="199"/>
        <v>1.7477143420738221E-7</v>
      </c>
      <c r="HL75" s="86">
        <f t="shared" si="200"/>
        <v>2.6712336890965501E-7</v>
      </c>
      <c r="HM75" s="86">
        <f t="shared" si="201"/>
        <v>2.9889088957872774E-7</v>
      </c>
      <c r="HN75" s="86">
        <f t="shared" si="202"/>
        <v>2.2313683410295733E-7</v>
      </c>
      <c r="HO75" s="86">
        <f t="shared" si="203"/>
        <v>2.8801831319046819E-8</v>
      </c>
      <c r="HP75" s="86">
        <f t="shared" si="204"/>
        <v>2.4766565569521547E-8</v>
      </c>
      <c r="HQ75" s="86">
        <f t="shared" si="205"/>
        <v>6.7666087737663462E-9</v>
      </c>
      <c r="HS75" s="86">
        <f t="shared" si="114"/>
        <v>5.068526744541059E-58</v>
      </c>
      <c r="HT75" s="86">
        <f t="shared" si="206"/>
        <v>1.539472488796676E-54</v>
      </c>
      <c r="HU75" s="86">
        <f t="shared" si="207"/>
        <v>4.8086042076318859E-64</v>
      </c>
      <c r="HV75" s="86">
        <f t="shared" si="208"/>
        <v>7.9524883902577709E-65</v>
      </c>
      <c r="HW75" s="86">
        <f t="shared" si="209"/>
        <v>2.4567907808418974E-68</v>
      </c>
      <c r="HX75" s="86">
        <f t="shared" si="210"/>
        <v>2.960288380477665E-71</v>
      </c>
      <c r="HY75" s="86">
        <f t="shared" si="211"/>
        <v>1.016861491041298E-69</v>
      </c>
      <c r="HZ75" s="86">
        <f t="shared" si="212"/>
        <v>1.5639190667024162E-69</v>
      </c>
      <c r="IA75" s="86">
        <f t="shared" si="213"/>
        <v>7.9830971421774529E-68</v>
      </c>
      <c r="IB75" s="86">
        <f t="shared" si="214"/>
        <v>2.6851340959070885E-67</v>
      </c>
      <c r="IC75" s="86">
        <f t="shared" si="215"/>
        <v>1.0019168296089389E-66</v>
      </c>
      <c r="ID75" s="86">
        <f t="shared" si="216"/>
        <v>1.7098257299302151E-65</v>
      </c>
      <c r="IE75" s="86">
        <f t="shared" si="217"/>
        <v>3.5446267981129769E-74</v>
      </c>
      <c r="IF75" s="86">
        <f t="shared" si="218"/>
        <v>5.1272746853111974E-30</v>
      </c>
      <c r="IG75" s="86">
        <f t="shared" si="219"/>
        <v>8.0421706687814043E-22</v>
      </c>
      <c r="II75" s="86">
        <f t="shared" si="115"/>
        <v>1.4287685850968169E-172</v>
      </c>
      <c r="IJ75" s="86">
        <f t="shared" si="116"/>
        <v>3.1895112391650069E-162</v>
      </c>
      <c r="IK75" s="86">
        <f t="shared" si="117"/>
        <v>4.5955713299521269E-191</v>
      </c>
      <c r="IL75" s="86">
        <f t="shared" si="118"/>
        <v>2.0124239327560012E-195</v>
      </c>
      <c r="IM75" s="86">
        <f t="shared" si="119"/>
        <v>5.5941192460539376E-207</v>
      </c>
      <c r="IN75" s="86">
        <f t="shared" si="120"/>
        <v>9.4956084802236743E-215</v>
      </c>
      <c r="IO75" s="86">
        <f t="shared" si="121"/>
        <v>6.6748322141870834E-208</v>
      </c>
      <c r="IP75" s="86">
        <f t="shared" si="122"/>
        <v>1.1743745280436363E-206</v>
      </c>
      <c r="IQ75" s="86">
        <f t="shared" si="123"/>
        <v>4.2140517156600489E-199</v>
      </c>
      <c r="IR75" s="86">
        <f t="shared" si="124"/>
        <v>9.1610973804092857E-199</v>
      </c>
      <c r="IS75" s="86">
        <f t="shared" si="125"/>
        <v>3.9778571001160277E-200</v>
      </c>
      <c r="IT75" s="86">
        <f t="shared" si="126"/>
        <v>1.7583678014979867E-191</v>
      </c>
      <c r="IU75" s="86">
        <f t="shared" si="127"/>
        <v>1.1840289192682651E-219</v>
      </c>
      <c r="IV75" s="86">
        <f t="shared" si="128"/>
        <v>1.7584202463284485E-133</v>
      </c>
      <c r="IW75" s="86">
        <f t="shared" si="129"/>
        <v>1.7774389274550298E-103</v>
      </c>
      <c r="IY75" s="86">
        <f t="shared" si="130"/>
        <v>0.13669274594698197</v>
      </c>
      <c r="IZ75" s="86">
        <f t="shared" si="131"/>
        <v>0.12665007474277487</v>
      </c>
      <c r="JA75" s="86">
        <f t="shared" si="132"/>
        <v>0.10967969260210733</v>
      </c>
      <c r="JB75" s="86">
        <f t="shared" si="133"/>
        <v>0.12718064205016213</v>
      </c>
      <c r="JC75" s="86">
        <f t="shared" si="134"/>
        <v>0.14584310795161465</v>
      </c>
      <c r="JD75" s="86">
        <f t="shared" si="135"/>
        <v>0.1379985344370894</v>
      </c>
      <c r="JE75" s="86">
        <f t="shared" si="136"/>
        <v>0.13009971162903536</v>
      </c>
      <c r="JF75" s="86">
        <f t="shared" si="137"/>
        <v>0.10540538708727262</v>
      </c>
      <c r="JG75" s="86">
        <f t="shared" si="138"/>
        <v>0.11622983757510211</v>
      </c>
      <c r="JH75" s="86">
        <f t="shared" si="139"/>
        <v>0.1115508248332224</v>
      </c>
      <c r="JI75" s="86">
        <f t="shared" si="140"/>
        <v>0.11992400693287916</v>
      </c>
      <c r="JJ75" s="86">
        <f t="shared" si="141"/>
        <v>0.11284245535471232</v>
      </c>
      <c r="JK75" s="86">
        <f t="shared" si="142"/>
        <v>8.5849394262767997E-2</v>
      </c>
      <c r="JL75" s="86">
        <f t="shared" si="143"/>
        <v>0.10158453483793832</v>
      </c>
      <c r="JM75" s="86">
        <f t="shared" si="144"/>
        <v>9.6658081434359486E-2</v>
      </c>
    </row>
    <row r="76" spans="2:273" x14ac:dyDescent="0.25">
      <c r="B76" s="2">
        <v>49</v>
      </c>
      <c r="C76" s="37">
        <v>162.58699999999999</v>
      </c>
      <c r="D76" s="37">
        <v>165.41399999999999</v>
      </c>
      <c r="E76" s="37">
        <v>160.08600000000001</v>
      </c>
      <c r="F76" s="37">
        <v>163.41399999999999</v>
      </c>
      <c r="G76" s="37">
        <v>172.77600000000001</v>
      </c>
      <c r="H76" s="37">
        <v>175.55199999999999</v>
      </c>
      <c r="I76" s="37">
        <v>170.672</v>
      </c>
      <c r="J76" s="37">
        <v>158.74100000000001</v>
      </c>
      <c r="K76" s="37">
        <v>155.43100000000001</v>
      </c>
      <c r="L76" s="37">
        <v>158.19</v>
      </c>
      <c r="M76" s="37">
        <v>158.44800000000001</v>
      </c>
      <c r="N76" s="37">
        <v>150.63800000000001</v>
      </c>
      <c r="O76" s="37">
        <v>151.357</v>
      </c>
      <c r="P76" s="37">
        <v>153.559</v>
      </c>
      <c r="Q76" s="37">
        <v>144.08500000000001</v>
      </c>
      <c r="S76" s="4">
        <f t="shared" si="8"/>
        <v>161.15519648219254</v>
      </c>
      <c r="T76" s="4">
        <f t="shared" si="9"/>
        <v>165.69405955839778</v>
      </c>
      <c r="U76" s="4">
        <f t="shared" si="10"/>
        <v>160.68152944065196</v>
      </c>
      <c r="V76" s="4">
        <f t="shared" si="11"/>
        <v>164.24346306479032</v>
      </c>
      <c r="W76" s="4">
        <f t="shared" si="12"/>
        <v>171.81884696878959</v>
      </c>
      <c r="X76" s="4">
        <f t="shared" si="13"/>
        <v>172.64172363249298</v>
      </c>
      <c r="Y76" s="4">
        <f t="shared" si="14"/>
        <v>170.26888554611472</v>
      </c>
      <c r="Z76" s="4">
        <f t="shared" si="15"/>
        <v>161.64246755048845</v>
      </c>
      <c r="AA76" s="4">
        <f t="shared" si="16"/>
        <v>166.13217495757618</v>
      </c>
      <c r="AB76" s="4">
        <f t="shared" si="17"/>
        <v>162.34939720814089</v>
      </c>
      <c r="AC76" s="4">
        <f t="shared" si="18"/>
        <v>162.97425379297269</v>
      </c>
      <c r="AD76" s="4">
        <f t="shared" si="19"/>
        <v>156.56475944421229</v>
      </c>
      <c r="AE76" s="4">
        <f t="shared" si="20"/>
        <v>154.34195023177548</v>
      </c>
      <c r="AF76" s="4">
        <f t="shared" si="21"/>
        <v>156.35604777946901</v>
      </c>
      <c r="AG76" s="4">
        <f t="shared" si="22"/>
        <v>145.67738536520906</v>
      </c>
      <c r="AI76" s="4">
        <f t="shared" si="23"/>
        <v>1.4318035178074524</v>
      </c>
      <c r="AJ76" s="4">
        <f t="shared" si="24"/>
        <v>-0.28005955839779517</v>
      </c>
      <c r="AK76" s="4">
        <f t="shared" si="25"/>
        <v>-0.59552944065194424</v>
      </c>
      <c r="AL76" s="4">
        <f t="shared" si="26"/>
        <v>-0.82946306479033183</v>
      </c>
      <c r="AM76" s="4">
        <f t="shared" si="27"/>
        <v>0.95715303121042439</v>
      </c>
      <c r="AN76" s="4">
        <f t="shared" si="28"/>
        <v>2.9102763675070094</v>
      </c>
      <c r="AO76" s="4">
        <f t="shared" si="29"/>
        <v>0.40311445388528</v>
      </c>
      <c r="AP76" s="4">
        <f t="shared" si="30"/>
        <v>-2.9014675504884337</v>
      </c>
      <c r="AQ76" s="4">
        <f t="shared" si="31"/>
        <v>-10.701174957576171</v>
      </c>
      <c r="AR76" s="4">
        <f t="shared" si="32"/>
        <v>-4.1593972081408879</v>
      </c>
      <c r="AS76" s="4">
        <f t="shared" si="33"/>
        <v>-4.5262537929726818</v>
      </c>
      <c r="AT76" s="4">
        <f t="shared" si="34"/>
        <v>-5.92675944421228</v>
      </c>
      <c r="AU76" s="4">
        <f t="shared" si="35"/>
        <v>-2.9849502317754855</v>
      </c>
      <c r="AV76" s="4">
        <f t="shared" si="224"/>
        <v>-2.7970477794690112</v>
      </c>
      <c r="AW76" s="4">
        <f t="shared" si="224"/>
        <v>-1.5923853652090543</v>
      </c>
      <c r="AY76" s="2">
        <f t="shared" si="96"/>
        <v>100.69130098273652</v>
      </c>
      <c r="AZ76" s="2">
        <f t="shared" si="147"/>
        <v>100.89294347355128</v>
      </c>
      <c r="BA76" s="2">
        <f t="shared" si="148"/>
        <v>101.54860410467934</v>
      </c>
      <c r="BB76" s="2">
        <f t="shared" si="149"/>
        <v>102.20720868354762</v>
      </c>
      <c r="BC76" s="2">
        <f t="shared" si="150"/>
        <v>103.90213665076685</v>
      </c>
      <c r="BD76" s="2">
        <f t="shared" si="151"/>
        <v>106.9453197892191</v>
      </c>
      <c r="BE76" s="2">
        <f t="shared" si="152"/>
        <v>107.31475848852939</v>
      </c>
      <c r="BF76" s="2">
        <f t="shared" si="153"/>
        <v>108.13469713672343</v>
      </c>
      <c r="BG76" s="2">
        <f t="shared" si="154"/>
        <v>109.44653339333348</v>
      </c>
      <c r="BH76" s="2">
        <f t="shared" si="155"/>
        <v>109.25792962640756</v>
      </c>
      <c r="BI76" s="2">
        <f t="shared" si="156"/>
        <v>106.73725942830812</v>
      </c>
      <c r="BJ76" s="2">
        <f t="shared" si="157"/>
        <v>104.96670076878712</v>
      </c>
      <c r="BK76" s="2">
        <f t="shared" si="158"/>
        <v>109.52848396495585</v>
      </c>
      <c r="BL76" s="2">
        <f t="shared" si="159"/>
        <v>108.59830077402252</v>
      </c>
      <c r="BM76" s="2">
        <f t="shared" si="160"/>
        <v>104.23813620073129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106.08501941838649</v>
      </c>
      <c r="DL76" s="2">
        <f t="shared" si="225"/>
        <v>108.12864777327935</v>
      </c>
      <c r="DM76" s="2">
        <f t="shared" si="225"/>
        <v>108.87709902615167</v>
      </c>
      <c r="DN76" s="2">
        <f t="shared" si="225"/>
        <v>109.48508367729832</v>
      </c>
      <c r="DO76" s="2">
        <f t="shared" si="225"/>
        <v>112.02891524966262</v>
      </c>
      <c r="DP76" s="2">
        <f t="shared" si="225"/>
        <v>115.1244544807966</v>
      </c>
      <c r="DQ76" s="2">
        <f t="shared" si="225"/>
        <v>116.41544665718351</v>
      </c>
      <c r="DR76" s="2">
        <f t="shared" si="225"/>
        <v>115.70819575445894</v>
      </c>
      <c r="DS76" s="2">
        <f t="shared" si="225"/>
        <v>117.0054815078236</v>
      </c>
      <c r="DT76" s="2">
        <f t="shared" si="225"/>
        <v>116.80619639639639</v>
      </c>
      <c r="DU76" s="2">
        <f t="shared" si="225"/>
        <v>115.12254458912356</v>
      </c>
      <c r="DV76" s="2">
        <f t="shared" si="225"/>
        <v>112.06808554006969</v>
      </c>
      <c r="DW76" s="2">
        <f t="shared" si="225"/>
        <v>114.86819236240289</v>
      </c>
      <c r="DX76" s="2">
        <f t="shared" si="225"/>
        <v>111.76658030888034</v>
      </c>
      <c r="DY76" s="2">
        <f t="shared" si="225"/>
        <v>108.1423468137255</v>
      </c>
      <c r="EA76" s="2">
        <f t="shared" si="71"/>
        <v>98.303116511336526</v>
      </c>
      <c r="EB76" s="2">
        <f t="shared" si="72"/>
        <v>97.401426873544693</v>
      </c>
      <c r="EC76" s="2">
        <f t="shared" si="73"/>
        <v>97.781871716287185</v>
      </c>
      <c r="ED76" s="2">
        <f t="shared" si="74"/>
        <v>98.761475365089936</v>
      </c>
      <c r="EE76" s="2">
        <f t="shared" si="75"/>
        <v>100.22770991942204</v>
      </c>
      <c r="EF76" s="2">
        <f t="shared" si="76"/>
        <v>103.02230616942909</v>
      </c>
      <c r="EG76" s="2">
        <f t="shared" si="77"/>
        <v>102.89478344595665</v>
      </c>
      <c r="EH76" s="2">
        <f t="shared" si="78"/>
        <v>104.19050669216061</v>
      </c>
      <c r="EI76" s="2">
        <f t="shared" si="79"/>
        <v>105.64820337695231</v>
      </c>
      <c r="EJ76" s="2">
        <f t="shared" si="80"/>
        <v>105.280349522238</v>
      </c>
      <c r="EK76" s="2">
        <f t="shared" si="81"/>
        <v>102.52629761925374</v>
      </c>
      <c r="EL76" s="2">
        <f t="shared" si="82"/>
        <v>101.53173047285462</v>
      </c>
      <c r="EM76" s="2">
        <f t="shared" si="83"/>
        <v>106.57806623172057</v>
      </c>
      <c r="EN76" s="2">
        <f t="shared" si="84"/>
        <v>106.90900885695825</v>
      </c>
      <c r="EO76" s="2">
        <f t="shared" si="85"/>
        <v>102.02380203934493</v>
      </c>
      <c r="EQ76" s="2">
        <f t="shared" si="86"/>
        <v>97.568429832774569</v>
      </c>
      <c r="ER76" s="2">
        <f t="shared" si="226"/>
        <v>97.511043597229374</v>
      </c>
      <c r="ES76" s="2">
        <f t="shared" si="226"/>
        <v>97.476800774505847</v>
      </c>
      <c r="ET76" s="2">
        <f t="shared" si="226"/>
        <v>98.636249735947501</v>
      </c>
      <c r="EU76" s="2">
        <f t="shared" si="226"/>
        <v>98.838163738334629</v>
      </c>
      <c r="EV76" s="2">
        <f t="shared" si="226"/>
        <v>103.82988311132952</v>
      </c>
      <c r="EW76" s="2">
        <f t="shared" si="226"/>
        <v>103.76659000156631</v>
      </c>
      <c r="EX76" s="2">
        <f t="shared" si="226"/>
        <v>104.42615490741031</v>
      </c>
      <c r="EY76" s="2">
        <f t="shared" si="226"/>
        <v>105.7974296816201</v>
      </c>
      <c r="EZ76" s="2">
        <f t="shared" si="226"/>
        <v>105.08317923595891</v>
      </c>
      <c r="FA76" s="2">
        <f t="shared" si="226"/>
        <v>104.18351705446692</v>
      </c>
      <c r="FB76" s="2">
        <f t="shared" si="226"/>
        <v>102.28735423790239</v>
      </c>
      <c r="FC76" s="2">
        <f t="shared" si="226"/>
        <v>105.69271818856677</v>
      </c>
      <c r="FD76" s="2">
        <f t="shared" si="226"/>
        <v>106.75793554801038</v>
      </c>
      <c r="FE76" s="2">
        <f t="shared" si="226"/>
        <v>104.31782935218713</v>
      </c>
      <c r="FG76" s="2">
        <f t="shared" si="88"/>
        <v>0.69309242670831717</v>
      </c>
      <c r="FH76" s="2">
        <f t="shared" si="227"/>
        <v>0.67452042132818724</v>
      </c>
      <c r="FI76" s="2">
        <f t="shared" si="227"/>
        <v>0.66050256962935605</v>
      </c>
      <c r="FJ76" s="2">
        <f t="shared" si="227"/>
        <v>0.67867467494738043</v>
      </c>
      <c r="FK76" s="2">
        <f t="shared" si="227"/>
        <v>0.68860761043152685</v>
      </c>
      <c r="FL76" s="2">
        <f t="shared" si="227"/>
        <v>0.67585908086332258</v>
      </c>
      <c r="FM76" s="2">
        <f t="shared" si="227"/>
        <v>0.67311168999985105</v>
      </c>
      <c r="FN76" s="2">
        <f t="shared" si="227"/>
        <v>0.65755929026914939</v>
      </c>
      <c r="FO76" s="2">
        <f t="shared" si="227"/>
        <v>0.66556394070069391</v>
      </c>
      <c r="FP76" s="2">
        <f t="shared" si="227"/>
        <v>0.65489405964994518</v>
      </c>
      <c r="FQ76" s="2">
        <f t="shared" si="227"/>
        <v>0.66572849372674658</v>
      </c>
      <c r="FR76" s="2">
        <f t="shared" si="227"/>
        <v>0.6740028242913586</v>
      </c>
      <c r="FS76" s="2">
        <f t="shared" si="227"/>
        <v>0.64408601513538632</v>
      </c>
      <c r="FT76" s="2">
        <f t="shared" si="227"/>
        <v>0.65222978851177293</v>
      </c>
      <c r="FU76" s="2">
        <f t="shared" si="227"/>
        <v>0.6381605943438714</v>
      </c>
      <c r="FW76" s="2">
        <f t="shared" si="112"/>
        <v>1.9119088218691438E-4</v>
      </c>
      <c r="FX76" s="2">
        <f t="shared" si="164"/>
        <v>2.3045061601041004E-4</v>
      </c>
      <c r="FY76" s="2">
        <f t="shared" si="165"/>
        <v>2.254317786519632E-4</v>
      </c>
      <c r="FZ76" s="2">
        <f t="shared" si="166"/>
        <v>2.6838116037504153E-4</v>
      </c>
      <c r="GA76" s="2">
        <f t="shared" si="167"/>
        <v>2.7260427335984802E-4</v>
      </c>
      <c r="GB76" s="2">
        <f t="shared" si="168"/>
        <v>2.6269028242892285E-4</v>
      </c>
      <c r="GC76" s="2">
        <f t="shared" si="169"/>
        <v>2.6186471315513548E-4</v>
      </c>
      <c r="GD76" s="2">
        <f t="shared" si="170"/>
        <v>2.7510333593721117E-4</v>
      </c>
      <c r="GE76" s="2">
        <f t="shared" si="171"/>
        <v>3.1277278146636959E-4</v>
      </c>
      <c r="GF76" s="2">
        <f t="shared" si="172"/>
        <v>2.9476889600825353E-4</v>
      </c>
      <c r="GG76" s="2">
        <f t="shared" si="173"/>
        <v>2.3856891712179662E-4</v>
      </c>
      <c r="GH76" s="2">
        <f t="shared" si="174"/>
        <v>1.9626401898376064E-4</v>
      </c>
      <c r="GI76" s="2">
        <f t="shared" si="175"/>
        <v>1.7404789824182519E-4</v>
      </c>
      <c r="GJ76" s="2">
        <f t="shared" si="176"/>
        <v>1.7696103982241257E-4</v>
      </c>
      <c r="GK76" s="2">
        <f t="shared" si="177"/>
        <v>1.7591627694060221E-4</v>
      </c>
      <c r="GM76" s="86">
        <f t="shared" si="113"/>
        <v>0.17406700632419539</v>
      </c>
      <c r="GN76" s="86">
        <f t="shared" si="178"/>
        <v>0.16551706833070998</v>
      </c>
      <c r="GO76" s="86">
        <f t="shared" si="179"/>
        <v>0.14566325829863996</v>
      </c>
      <c r="GP76" s="86">
        <f t="shared" si="180"/>
        <v>0.16502084683825774</v>
      </c>
      <c r="GQ76" s="86">
        <f t="shared" si="181"/>
        <v>0.18780836896944933</v>
      </c>
      <c r="GR76" s="86">
        <f t="shared" si="182"/>
        <v>0.18103188955272698</v>
      </c>
      <c r="GS76" s="86">
        <f t="shared" si="183"/>
        <v>0.17082391242628608</v>
      </c>
      <c r="GT76" s="86">
        <f t="shared" si="184"/>
        <v>0.14036989742993486</v>
      </c>
      <c r="GU76" s="86">
        <f t="shared" si="185"/>
        <v>0.15351559331437784</v>
      </c>
      <c r="GV76" s="86">
        <f t="shared" si="186"/>
        <v>0.15024306914197655</v>
      </c>
      <c r="GW76" s="86">
        <f t="shared" si="187"/>
        <v>0.15875421818062821</v>
      </c>
      <c r="GX76" s="86">
        <f t="shared" si="188"/>
        <v>0.1462928162415631</v>
      </c>
      <c r="GY76" s="86">
        <f t="shared" si="189"/>
        <v>0.11550896274792116</v>
      </c>
      <c r="GZ76" s="86">
        <f t="shared" si="190"/>
        <v>0.13644203501963142</v>
      </c>
      <c r="HA76" s="86">
        <f t="shared" si="191"/>
        <v>0.13393945546167854</v>
      </c>
      <c r="HC76" s="86">
        <f t="shared" si="145"/>
        <v>3.1188814873557964E-6</v>
      </c>
      <c r="HD76" s="86">
        <f t="shared" si="192"/>
        <v>6.750275885872926E-6</v>
      </c>
      <c r="HE76" s="86">
        <f t="shared" si="193"/>
        <v>9.2267036584212433E-7</v>
      </c>
      <c r="HF76" s="86">
        <f t="shared" si="194"/>
        <v>5.9728911940279413E-7</v>
      </c>
      <c r="HG76" s="86">
        <f t="shared" si="195"/>
        <v>4.5709708528752512E-7</v>
      </c>
      <c r="HH76" s="86">
        <f t="shared" si="196"/>
        <v>3.3327876669391634E-7</v>
      </c>
      <c r="HI76" s="86">
        <f t="shared" si="197"/>
        <v>4.3612212249623641E-7</v>
      </c>
      <c r="HJ76" s="86">
        <f t="shared" si="198"/>
        <v>2.7322711937633885E-7</v>
      </c>
      <c r="HK76" s="86">
        <f t="shared" si="199"/>
        <v>4.3298457424283066E-7</v>
      </c>
      <c r="HL76" s="86">
        <f t="shared" si="200"/>
        <v>6.485779379961868E-7</v>
      </c>
      <c r="HM76" s="86">
        <f t="shared" si="201"/>
        <v>7.0966429851474504E-7</v>
      </c>
      <c r="HN76" s="86">
        <f t="shared" si="202"/>
        <v>5.1451646446409646E-7</v>
      </c>
      <c r="HO76" s="86">
        <f t="shared" si="203"/>
        <v>7.3904531030264916E-8</v>
      </c>
      <c r="HP76" s="86">
        <f t="shared" si="204"/>
        <v>6.6232935819926964E-8</v>
      </c>
      <c r="HQ76" s="86">
        <f t="shared" si="205"/>
        <v>2.0276665091946498E-8</v>
      </c>
      <c r="HS76" s="86">
        <f t="shared" si="114"/>
        <v>2.4297329514429984E-56</v>
      </c>
      <c r="HT76" s="86">
        <f t="shared" si="206"/>
        <v>6.3085277937705512E-53</v>
      </c>
      <c r="HU76" s="86">
        <f t="shared" si="207"/>
        <v>3.7935583922660196E-62</v>
      </c>
      <c r="HV76" s="86">
        <f t="shared" si="208"/>
        <v>7.4356551641239269E-63</v>
      </c>
      <c r="HW76" s="86">
        <f t="shared" si="209"/>
        <v>3.0094088557828604E-66</v>
      </c>
      <c r="HX76" s="86">
        <f t="shared" si="210"/>
        <v>4.315626803394511E-69</v>
      </c>
      <c r="HY76" s="86">
        <f t="shared" si="211"/>
        <v>1.2930389689358743E-67</v>
      </c>
      <c r="HZ76" s="86">
        <f t="shared" si="212"/>
        <v>2.0031378289488127E-67</v>
      </c>
      <c r="IA76" s="86">
        <f t="shared" si="213"/>
        <v>9.467891492152967E-66</v>
      </c>
      <c r="IB76" s="86">
        <f t="shared" si="214"/>
        <v>3.0075557439927535E-65</v>
      </c>
      <c r="IC76" s="86">
        <f t="shared" si="215"/>
        <v>9.9339843738840631E-65</v>
      </c>
      <c r="ID76" s="86">
        <f t="shared" si="216"/>
        <v>1.3287367118217075E-63</v>
      </c>
      <c r="IE76" s="86">
        <f t="shared" si="217"/>
        <v>4.7775458170965825E-72</v>
      </c>
      <c r="IF76" s="86">
        <f t="shared" si="218"/>
        <v>3.3905130633000839E-29</v>
      </c>
      <c r="IG76" s="86">
        <f t="shared" si="219"/>
        <v>3.0887228580123257E-21</v>
      </c>
      <c r="II76" s="86">
        <f t="shared" si="115"/>
        <v>5.8235695223254513E-169</v>
      </c>
      <c r="IJ76" s="86">
        <f t="shared" si="116"/>
        <v>9.3227662961021945E-159</v>
      </c>
      <c r="IK76" s="86">
        <f t="shared" si="117"/>
        <v>5.5063809344846473E-187</v>
      </c>
      <c r="IL76" s="86">
        <f t="shared" si="118"/>
        <v>3.6580351032748635E-191</v>
      </c>
      <c r="IM76" s="86">
        <f t="shared" si="119"/>
        <v>1.8621748900510174E-202</v>
      </c>
      <c r="IN76" s="86">
        <f t="shared" si="120"/>
        <v>4.4708724589391544E-210</v>
      </c>
      <c r="IO76" s="86">
        <f t="shared" si="121"/>
        <v>2.2146673719240863E-203</v>
      </c>
      <c r="IP76" s="86">
        <f t="shared" si="122"/>
        <v>3.8898942502150788E-202</v>
      </c>
      <c r="IQ76" s="86">
        <f t="shared" si="123"/>
        <v>1.1121319042301245E-194</v>
      </c>
      <c r="IR76" s="86">
        <f t="shared" si="124"/>
        <v>2.2089350177551745E-194</v>
      </c>
      <c r="IS76" s="86">
        <f t="shared" si="125"/>
        <v>7.9816695250785772E-196</v>
      </c>
      <c r="IT76" s="86">
        <f t="shared" si="126"/>
        <v>1.8506587737349496E-187</v>
      </c>
      <c r="IU76" s="86">
        <f t="shared" si="127"/>
        <v>4.2665970242810327E-215</v>
      </c>
      <c r="IV76" s="86">
        <f t="shared" si="128"/>
        <v>1.010150830217061E-130</v>
      </c>
      <c r="IW76" s="86">
        <f t="shared" si="129"/>
        <v>2.3940267992123387E-101</v>
      </c>
      <c r="IY76" s="86">
        <f t="shared" si="130"/>
        <v>0.17407012520568274</v>
      </c>
      <c r="IZ76" s="86">
        <f t="shared" si="131"/>
        <v>0.16552381860659585</v>
      </c>
      <c r="JA76" s="86">
        <f t="shared" si="132"/>
        <v>0.1456641809690058</v>
      </c>
      <c r="JB76" s="86">
        <f t="shared" si="133"/>
        <v>0.16502144412737715</v>
      </c>
      <c r="JC76" s="86">
        <f t="shared" si="134"/>
        <v>0.18780882606653462</v>
      </c>
      <c r="JD76" s="86">
        <f t="shared" si="135"/>
        <v>0.18103222283149367</v>
      </c>
      <c r="JE76" s="86">
        <f t="shared" si="136"/>
        <v>0.17082434854840858</v>
      </c>
      <c r="JF76" s="86">
        <f t="shared" si="137"/>
        <v>0.14037017065705423</v>
      </c>
      <c r="JG76" s="86">
        <f t="shared" si="138"/>
        <v>0.15351602629895209</v>
      </c>
      <c r="JH76" s="86">
        <f t="shared" si="139"/>
        <v>0.15024371771991454</v>
      </c>
      <c r="JI76" s="86">
        <f t="shared" si="140"/>
        <v>0.15875492784492673</v>
      </c>
      <c r="JJ76" s="86">
        <f t="shared" si="141"/>
        <v>0.14629333075802756</v>
      </c>
      <c r="JK76" s="86">
        <f t="shared" si="142"/>
        <v>0.1155090366524522</v>
      </c>
      <c r="JL76" s="86">
        <f t="shared" si="143"/>
        <v>0.13644210125256725</v>
      </c>
      <c r="JM76" s="86">
        <f t="shared" si="144"/>
        <v>0.13393947573834364</v>
      </c>
    </row>
    <row r="77" spans="2:273" x14ac:dyDescent="0.25">
      <c r="B77" s="2">
        <v>50</v>
      </c>
      <c r="C77" s="37">
        <v>172.65100000000001</v>
      </c>
      <c r="D77" s="37">
        <v>183.03399999999999</v>
      </c>
      <c r="E77" s="37">
        <v>176.5</v>
      </c>
      <c r="F77" s="37">
        <v>179.483</v>
      </c>
      <c r="G77" s="37">
        <v>191.94800000000001</v>
      </c>
      <c r="H77" s="37">
        <v>193.31</v>
      </c>
      <c r="I77" s="37">
        <v>189.77600000000001</v>
      </c>
      <c r="J77" s="37">
        <v>174.13800000000001</v>
      </c>
      <c r="K77" s="37">
        <v>174.22399999999999</v>
      </c>
      <c r="L77" s="37">
        <v>176.93100000000001</v>
      </c>
      <c r="M77" s="37">
        <v>176.845</v>
      </c>
      <c r="N77" s="37">
        <v>166.55199999999999</v>
      </c>
      <c r="O77" s="37">
        <v>162.446</v>
      </c>
      <c r="P77" s="37">
        <v>166.864</v>
      </c>
      <c r="Q77" s="37">
        <v>156.678</v>
      </c>
      <c r="S77" s="4">
        <f t="shared" si="8"/>
        <v>171.93818305143995</v>
      </c>
      <c r="T77" s="4">
        <f t="shared" si="9"/>
        <v>178.63554639679623</v>
      </c>
      <c r="U77" s="4">
        <f t="shared" si="10"/>
        <v>173.50948587714726</v>
      </c>
      <c r="V77" s="4">
        <f t="shared" si="11"/>
        <v>176.27937464929499</v>
      </c>
      <c r="W77" s="4">
        <f t="shared" si="12"/>
        <v>184.24046129660962</v>
      </c>
      <c r="X77" s="4">
        <f t="shared" si="13"/>
        <v>185.65644147136703</v>
      </c>
      <c r="Y77" s="4">
        <f t="shared" si="14"/>
        <v>182.93574808542624</v>
      </c>
      <c r="Z77" s="4">
        <f t="shared" si="15"/>
        <v>173.4161294813658</v>
      </c>
      <c r="AA77" s="4">
        <f t="shared" si="16"/>
        <v>178.05169817747674</v>
      </c>
      <c r="AB77" s="4">
        <f t="shared" si="17"/>
        <v>174.35855534961331</v>
      </c>
      <c r="AC77" s="4">
        <f t="shared" si="18"/>
        <v>174.81185196582047</v>
      </c>
      <c r="AD77" s="4">
        <f t="shared" si="19"/>
        <v>166.75537296792626</v>
      </c>
      <c r="AE77" s="4">
        <f t="shared" si="20"/>
        <v>164.93082564639172</v>
      </c>
      <c r="AF77" s="4">
        <f t="shared" si="21"/>
        <v>167.33957781909078</v>
      </c>
      <c r="AG77" s="4">
        <f t="shared" si="22"/>
        <v>156.26784608043889</v>
      </c>
      <c r="AI77" s="4">
        <f t="shared" si="23"/>
        <v>0.71281694856006084</v>
      </c>
      <c r="AJ77" s="4">
        <f t="shared" si="24"/>
        <v>4.3984536032037624</v>
      </c>
      <c r="AK77" s="4">
        <f t="shared" si="25"/>
        <v>2.9905141228527441</v>
      </c>
      <c r="AL77" s="4">
        <f t="shared" si="26"/>
        <v>3.2036253507050105</v>
      </c>
      <c r="AM77" s="4">
        <f t="shared" si="27"/>
        <v>7.7075387033903837</v>
      </c>
      <c r="AN77" s="4">
        <f t="shared" si="28"/>
        <v>7.6535585286329706</v>
      </c>
      <c r="AO77" s="4">
        <f t="shared" si="29"/>
        <v>6.8402519145737699</v>
      </c>
      <c r="AP77" s="4">
        <f t="shared" si="30"/>
        <v>0.72187051863420493</v>
      </c>
      <c r="AQ77" s="4">
        <f t="shared" si="31"/>
        <v>-3.8276981774767478</v>
      </c>
      <c r="AR77" s="4">
        <f t="shared" si="32"/>
        <v>2.5724446503867</v>
      </c>
      <c r="AS77" s="4">
        <f t="shared" si="33"/>
        <v>2.0331480341795327</v>
      </c>
      <c r="AT77" s="4">
        <f t="shared" si="34"/>
        <v>-0.20337296792627058</v>
      </c>
      <c r="AU77" s="4">
        <f t="shared" si="35"/>
        <v>-2.4848256463917267</v>
      </c>
      <c r="AV77" s="4">
        <f t="shared" si="224"/>
        <v>-0.47557781909077335</v>
      </c>
      <c r="AW77" s="4">
        <f t="shared" si="224"/>
        <v>0.41015391956111102</v>
      </c>
      <c r="AY77" s="2">
        <f t="shared" si="96"/>
        <v>100.48529286903506</v>
      </c>
      <c r="AZ77" s="2">
        <f t="shared" si="147"/>
        <v>100.64561563776394</v>
      </c>
      <c r="BA77" s="2">
        <f t="shared" si="148"/>
        <v>101.286559098518</v>
      </c>
      <c r="BB77" s="2">
        <f t="shared" si="149"/>
        <v>101.95291079819884</v>
      </c>
      <c r="BC77" s="2">
        <f t="shared" si="150"/>
        <v>103.62600843899205</v>
      </c>
      <c r="BD77" s="2">
        <f t="shared" si="151"/>
        <v>106.66643966161124</v>
      </c>
      <c r="BE77" s="2">
        <f t="shared" si="152"/>
        <v>107.03387083745714</v>
      </c>
      <c r="BF77" s="2">
        <f t="shared" si="153"/>
        <v>107.86595249458183</v>
      </c>
      <c r="BG77" s="2">
        <f t="shared" si="154"/>
        <v>109.18778691485021</v>
      </c>
      <c r="BH77" s="2">
        <f t="shared" si="155"/>
        <v>108.99875841742677</v>
      </c>
      <c r="BI77" s="2">
        <f t="shared" si="156"/>
        <v>106.47489236823648</v>
      </c>
      <c r="BJ77" s="2">
        <f t="shared" si="157"/>
        <v>104.72705733235051</v>
      </c>
      <c r="BK77" s="2">
        <f t="shared" si="158"/>
        <v>109.31299224413594</v>
      </c>
      <c r="BL77" s="2">
        <f t="shared" si="159"/>
        <v>108.45088494308655</v>
      </c>
      <c r="BM77" s="2">
        <f t="shared" si="160"/>
        <v>104.09451103084284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106.15844465290807</v>
      </c>
      <c r="DL77" s="2">
        <f t="shared" si="225"/>
        <v>108.25130769230769</v>
      </c>
      <c r="DM77" s="2">
        <f t="shared" si="225"/>
        <v>109.00857446110078</v>
      </c>
      <c r="DN77" s="2">
        <f t="shared" si="225"/>
        <v>109.65733836772984</v>
      </c>
      <c r="DO77" s="2">
        <f t="shared" si="225"/>
        <v>112.20458164642375</v>
      </c>
      <c r="DP77" s="2">
        <f t="shared" si="225"/>
        <v>115.31124608819347</v>
      </c>
      <c r="DQ77" s="2">
        <f t="shared" si="225"/>
        <v>116.6032119487909</v>
      </c>
      <c r="DR77" s="2">
        <f t="shared" si="225"/>
        <v>115.86370959623594</v>
      </c>
      <c r="DS77" s="2">
        <f t="shared" si="225"/>
        <v>117.19056140350877</v>
      </c>
      <c r="DT77" s="2">
        <f t="shared" si="225"/>
        <v>117.00663873873873</v>
      </c>
      <c r="DU77" s="2">
        <f t="shared" si="225"/>
        <v>115.30396235912028</v>
      </c>
      <c r="DV77" s="2">
        <f t="shared" si="225"/>
        <v>112.17527351916377</v>
      </c>
      <c r="DW77" s="2">
        <f t="shared" si="225"/>
        <v>115.04880052522158</v>
      </c>
      <c r="DX77" s="2">
        <f t="shared" si="225"/>
        <v>111.89777953667956</v>
      </c>
      <c r="DY77" s="2">
        <f t="shared" si="225"/>
        <v>108.2849099821747</v>
      </c>
      <c r="EA77" s="2">
        <f t="shared" si="71"/>
        <v>98.194421504156878</v>
      </c>
      <c r="EB77" s="2">
        <f t="shared" si="72"/>
        <v>97.298486751933964</v>
      </c>
      <c r="EC77" s="2">
        <f t="shared" si="73"/>
        <v>97.666800350262676</v>
      </c>
      <c r="ED77" s="2">
        <f t="shared" si="74"/>
        <v>98.626185565439087</v>
      </c>
      <c r="EE77" s="2">
        <f t="shared" si="75"/>
        <v>100.08863635732146</v>
      </c>
      <c r="EF77" s="2">
        <f t="shared" si="76"/>
        <v>102.88488338595104</v>
      </c>
      <c r="EG77" s="2">
        <f t="shared" si="77"/>
        <v>102.79519203070967</v>
      </c>
      <c r="EH77" s="2">
        <f t="shared" si="78"/>
        <v>104.06729254302103</v>
      </c>
      <c r="EI77" s="2">
        <f t="shared" si="79"/>
        <v>105.52026644153652</v>
      </c>
      <c r="EJ77" s="2">
        <f t="shared" si="80"/>
        <v>105.15028457730534</v>
      </c>
      <c r="EK77" s="2">
        <f t="shared" si="81"/>
        <v>102.43114859319539</v>
      </c>
      <c r="EL77" s="2">
        <f t="shared" si="82"/>
        <v>101.44130560420312</v>
      </c>
      <c r="EM77" s="2">
        <f t="shared" si="83"/>
        <v>106.42258948679199</v>
      </c>
      <c r="EN77" s="2">
        <f t="shared" si="84"/>
        <v>106.77475120690313</v>
      </c>
      <c r="EO77" s="2">
        <f t="shared" si="85"/>
        <v>101.92694154907817</v>
      </c>
      <c r="EQ77" s="2">
        <f t="shared" si="86"/>
        <v>97.474712067212337</v>
      </c>
      <c r="ER77" s="2">
        <f t="shared" si="226"/>
        <v>97.405572253706566</v>
      </c>
      <c r="ES77" s="2">
        <f t="shared" si="226"/>
        <v>97.368000106494549</v>
      </c>
      <c r="ET77" s="2">
        <f t="shared" si="226"/>
        <v>98.50335021005337</v>
      </c>
      <c r="EU77" s="2">
        <f t="shared" si="226"/>
        <v>98.728447120755604</v>
      </c>
      <c r="EV77" s="2">
        <f t="shared" si="226"/>
        <v>103.67540879122281</v>
      </c>
      <c r="EW77" s="2">
        <f t="shared" si="226"/>
        <v>103.64833424960243</v>
      </c>
      <c r="EX77" s="2">
        <f t="shared" si="226"/>
        <v>104.29804977672298</v>
      </c>
      <c r="EY77" s="2">
        <f t="shared" si="226"/>
        <v>105.66641400766635</v>
      </c>
      <c r="EZ77" s="2">
        <f t="shared" si="226"/>
        <v>104.95734214258088</v>
      </c>
      <c r="FA77" s="2">
        <f t="shared" si="226"/>
        <v>104.05357575695217</v>
      </c>
      <c r="FB77" s="2">
        <f t="shared" si="226"/>
        <v>102.18170226746292</v>
      </c>
      <c r="FC77" s="2">
        <f t="shared" si="226"/>
        <v>105.55420296760983</v>
      </c>
      <c r="FD77" s="2">
        <f t="shared" si="226"/>
        <v>106.62639971727529</v>
      </c>
      <c r="FE77" s="2">
        <f t="shared" si="226"/>
        <v>104.17417048156589</v>
      </c>
      <c r="FG77" s="2">
        <f t="shared" si="88"/>
        <v>0.71232853084838355</v>
      </c>
      <c r="FH77" s="2">
        <f t="shared" si="227"/>
        <v>0.69440732703913566</v>
      </c>
      <c r="FI77" s="2">
        <f t="shared" si="227"/>
        <v>0.6808407071921907</v>
      </c>
      <c r="FJ77" s="2">
        <f t="shared" si="227"/>
        <v>0.69842124039878539</v>
      </c>
      <c r="FK77" s="2">
        <f t="shared" si="227"/>
        <v>0.70800638716677322</v>
      </c>
      <c r="FL77" s="2">
        <f t="shared" si="227"/>
        <v>0.69570109341635289</v>
      </c>
      <c r="FM77" s="2">
        <f t="shared" si="227"/>
        <v>0.69304549991574849</v>
      </c>
      <c r="FN77" s="2">
        <f t="shared" si="227"/>
        <v>0.67798778819445205</v>
      </c>
      <c r="FO77" s="2">
        <f t="shared" si="227"/>
        <v>0.68574313111340945</v>
      </c>
      <c r="FP77" s="2">
        <f t="shared" si="227"/>
        <v>0.6754030668769242</v>
      </c>
      <c r="FQ77" s="2">
        <f t="shared" si="227"/>
        <v>0.68590244101073983</v>
      </c>
      <c r="FR77" s="2">
        <f t="shared" si="227"/>
        <v>0.69390700396985494</v>
      </c>
      <c r="FS77" s="2">
        <f t="shared" si="227"/>
        <v>0.66490867608863979</v>
      </c>
      <c r="FT77" s="2">
        <f t="shared" si="227"/>
        <v>0.67281802617194397</v>
      </c>
      <c r="FU77" s="2">
        <f t="shared" si="227"/>
        <v>0.65914646358852425</v>
      </c>
      <c r="FW77" s="2">
        <f t="shared" si="112"/>
        <v>2.0963276678542412E-4</v>
      </c>
      <c r="FX77" s="2">
        <f t="shared" si="164"/>
        <v>2.5267845782686268E-4</v>
      </c>
      <c r="FY77" s="2">
        <f t="shared" si="165"/>
        <v>2.471756541242233E-4</v>
      </c>
      <c r="FZ77" s="2">
        <f t="shared" si="166"/>
        <v>2.9426647118563235E-4</v>
      </c>
      <c r="GA77" s="2">
        <f t="shared" si="167"/>
        <v>2.9889678081903437E-4</v>
      </c>
      <c r="GB77" s="2">
        <f t="shared" si="168"/>
        <v>2.8802686730232445E-4</v>
      </c>
      <c r="GC77" s="2">
        <f t="shared" si="169"/>
        <v>2.8712169440388876E-4</v>
      </c>
      <c r="GD77" s="2">
        <f t="shared" si="170"/>
        <v>3.0163680365614346E-4</v>
      </c>
      <c r="GE77" s="2">
        <f t="shared" si="171"/>
        <v>3.4293818680665217E-4</v>
      </c>
      <c r="GF77" s="2">
        <f t="shared" si="172"/>
        <v>3.2319847600668282E-4</v>
      </c>
      <c r="GG77" s="2">
        <f t="shared" si="173"/>
        <v>2.6157959520279076E-4</v>
      </c>
      <c r="GH77" s="2">
        <f t="shared" si="174"/>
        <v>2.1519514274037746E-4</v>
      </c>
      <c r="GI77" s="2">
        <f t="shared" si="175"/>
        <v>1.9083652101281238E-4</v>
      </c>
      <c r="GJ77" s="2">
        <f t="shared" si="176"/>
        <v>1.9403060907042605E-4</v>
      </c>
      <c r="GK77" s="2">
        <f t="shared" si="177"/>
        <v>1.9288508834992791E-4</v>
      </c>
      <c r="GM77" s="86">
        <f t="shared" si="113"/>
        <v>0.21858875182142679</v>
      </c>
      <c r="GN77" s="86">
        <f t="shared" si="178"/>
        <v>0.21274442874891877</v>
      </c>
      <c r="GO77" s="86">
        <f t="shared" si="179"/>
        <v>0.19005795889984123</v>
      </c>
      <c r="GP77" s="86">
        <f t="shared" si="180"/>
        <v>0.21077114686003873</v>
      </c>
      <c r="GQ77" s="86">
        <f t="shared" si="181"/>
        <v>0.23807674826021064</v>
      </c>
      <c r="GR77" s="86">
        <f t="shared" si="182"/>
        <v>0.23330696365440837</v>
      </c>
      <c r="GS77" s="86">
        <f t="shared" si="183"/>
        <v>0.22041956157291687</v>
      </c>
      <c r="GT77" s="86">
        <f t="shared" si="184"/>
        <v>0.18363860770443741</v>
      </c>
      <c r="GU77" s="86">
        <f t="shared" si="185"/>
        <v>0.19926491611625746</v>
      </c>
      <c r="GV77" s="86">
        <f t="shared" si="186"/>
        <v>0.19841353366822165</v>
      </c>
      <c r="GW77" s="86">
        <f t="shared" si="187"/>
        <v>0.20642611308711484</v>
      </c>
      <c r="GX77" s="86">
        <f t="shared" si="188"/>
        <v>0.18684962315323869</v>
      </c>
      <c r="GY77" s="86">
        <f t="shared" si="189"/>
        <v>0.15268740632298824</v>
      </c>
      <c r="GZ77" s="86">
        <f t="shared" si="190"/>
        <v>0.17987957129763316</v>
      </c>
      <c r="HA77" s="86">
        <f t="shared" si="191"/>
        <v>0.1814714345574418</v>
      </c>
      <c r="HC77" s="86">
        <f t="shared" si="145"/>
        <v>6.3840418867208249E-6</v>
      </c>
      <c r="HD77" s="86">
        <f t="shared" si="192"/>
        <v>1.3413480157910218E-5</v>
      </c>
      <c r="HE77" s="86">
        <f t="shared" si="193"/>
        <v>2.0654188757957186E-6</v>
      </c>
      <c r="HF77" s="86">
        <f t="shared" si="194"/>
        <v>1.3908743934764137E-6</v>
      </c>
      <c r="HG77" s="86">
        <f t="shared" si="195"/>
        <v>1.1018895167440662E-6</v>
      </c>
      <c r="HH77" s="86">
        <f t="shared" si="196"/>
        <v>8.2162533872199363E-7</v>
      </c>
      <c r="HI77" s="86">
        <f t="shared" si="197"/>
        <v>1.0505338924965289E-6</v>
      </c>
      <c r="HJ77" s="86">
        <f t="shared" si="198"/>
        <v>6.6954590625032861E-7</v>
      </c>
      <c r="HK77" s="86">
        <f t="shared" si="199"/>
        <v>1.0429320370296613E-6</v>
      </c>
      <c r="HL77" s="86">
        <f t="shared" si="200"/>
        <v>1.531795197355257E-6</v>
      </c>
      <c r="HM77" s="86">
        <f t="shared" si="201"/>
        <v>1.6409672149768413E-6</v>
      </c>
      <c r="HN77" s="86">
        <f t="shared" si="202"/>
        <v>1.1580309233704831E-6</v>
      </c>
      <c r="HO77" s="86">
        <f t="shared" si="203"/>
        <v>1.8456018099867207E-7</v>
      </c>
      <c r="HP77" s="86">
        <f t="shared" si="204"/>
        <v>1.7200471823789142E-7</v>
      </c>
      <c r="HQ77" s="86">
        <f t="shared" si="205"/>
        <v>5.8728049551274096E-8</v>
      </c>
      <c r="HS77" s="86">
        <f t="shared" si="114"/>
        <v>1.0988142167921977E-54</v>
      </c>
      <c r="HT77" s="86">
        <f t="shared" si="206"/>
        <v>2.4414895419194247E-51</v>
      </c>
      <c r="HU77" s="86">
        <f t="shared" si="207"/>
        <v>2.7983868902826656E-60</v>
      </c>
      <c r="HV77" s="86">
        <f t="shared" si="208"/>
        <v>6.4718679058579524E-61</v>
      </c>
      <c r="HW77" s="86">
        <f t="shared" si="209"/>
        <v>3.4158514934040622E-64</v>
      </c>
      <c r="HX77" s="86">
        <f t="shared" si="210"/>
        <v>5.8170573138761797E-67</v>
      </c>
      <c r="HY77" s="86">
        <f t="shared" si="211"/>
        <v>1.5241741059837406E-65</v>
      </c>
      <c r="HZ77" s="86">
        <f t="shared" si="212"/>
        <v>2.377329810344285E-65</v>
      </c>
      <c r="IA77" s="86">
        <f t="shared" si="213"/>
        <v>1.0409547862003715E-63</v>
      </c>
      <c r="IB77" s="86">
        <f t="shared" si="214"/>
        <v>3.1267090410824007E-63</v>
      </c>
      <c r="IC77" s="86">
        <f t="shared" si="215"/>
        <v>9.1713508552315308E-63</v>
      </c>
      <c r="ID77" s="86">
        <f t="shared" si="216"/>
        <v>9.6744003701198353E-62</v>
      </c>
      <c r="IE77" s="86">
        <f t="shared" si="217"/>
        <v>5.9868900339367365E-70</v>
      </c>
      <c r="IF77" s="86">
        <f t="shared" si="218"/>
        <v>2.1816358688099228E-28</v>
      </c>
      <c r="IG77" s="86">
        <f t="shared" si="219"/>
        <v>1.1635836170188397E-20</v>
      </c>
      <c r="II77" s="86">
        <f t="shared" si="115"/>
        <v>2.1721410794741843E-165</v>
      </c>
      <c r="IJ77" s="86">
        <f t="shared" si="116"/>
        <v>2.4978353202307646E-155</v>
      </c>
      <c r="IK77" s="86">
        <f t="shared" si="117"/>
        <v>5.9567049972462987E-183</v>
      </c>
      <c r="IL77" s="86">
        <f t="shared" si="118"/>
        <v>5.9626479530098163E-187</v>
      </c>
      <c r="IM77" s="86">
        <f t="shared" si="119"/>
        <v>5.5201447955182918E-198</v>
      </c>
      <c r="IN77" s="86">
        <f t="shared" si="120"/>
        <v>1.8683349006519365E-205</v>
      </c>
      <c r="IO77" s="86">
        <f t="shared" si="121"/>
        <v>6.5475269296637414E-199</v>
      </c>
      <c r="IP77" s="86">
        <f t="shared" si="122"/>
        <v>1.1473044806469307E-197</v>
      </c>
      <c r="IQ77" s="86">
        <f t="shared" si="123"/>
        <v>2.6154534738392621E-190</v>
      </c>
      <c r="IR77" s="86">
        <f t="shared" si="124"/>
        <v>4.7550697531057332E-190</v>
      </c>
      <c r="IS77" s="86">
        <f t="shared" si="125"/>
        <v>1.4367896731170011E-191</v>
      </c>
      <c r="IT77" s="86">
        <f t="shared" si="126"/>
        <v>1.763906450940516E-183</v>
      </c>
      <c r="IU77" s="86">
        <f t="shared" si="127"/>
        <v>1.3761621877832175E-210</v>
      </c>
      <c r="IV77" s="86">
        <f t="shared" si="128"/>
        <v>5.4260924437441185E-128</v>
      </c>
      <c r="IW77" s="86">
        <f t="shared" si="129"/>
        <v>3.061933678244758E-99</v>
      </c>
      <c r="IY77" s="86">
        <f t="shared" si="130"/>
        <v>0.2185951358633135</v>
      </c>
      <c r="IZ77" s="86">
        <f t="shared" si="131"/>
        <v>0.21275784222907668</v>
      </c>
      <c r="JA77" s="86">
        <f t="shared" si="132"/>
        <v>0.19006002431871702</v>
      </c>
      <c r="JB77" s="86">
        <f t="shared" si="133"/>
        <v>0.21077253773443219</v>
      </c>
      <c r="JC77" s="86">
        <f t="shared" si="134"/>
        <v>0.23807785014972738</v>
      </c>
      <c r="JD77" s="86">
        <f t="shared" si="135"/>
        <v>0.23330778527974708</v>
      </c>
      <c r="JE77" s="86">
        <f t="shared" si="136"/>
        <v>0.22042061210680935</v>
      </c>
      <c r="JF77" s="86">
        <f t="shared" si="137"/>
        <v>0.18363927725034365</v>
      </c>
      <c r="JG77" s="86">
        <f t="shared" si="138"/>
        <v>0.1992659590482945</v>
      </c>
      <c r="JH77" s="86">
        <f t="shared" si="139"/>
        <v>0.198415065463419</v>
      </c>
      <c r="JI77" s="86">
        <f t="shared" si="140"/>
        <v>0.20642775405432981</v>
      </c>
      <c r="JJ77" s="86">
        <f t="shared" si="141"/>
        <v>0.18685078118416207</v>
      </c>
      <c r="JK77" s="86">
        <f t="shared" si="142"/>
        <v>0.15268759088316924</v>
      </c>
      <c r="JL77" s="86">
        <f t="shared" si="143"/>
        <v>0.1798797433023514</v>
      </c>
      <c r="JM77" s="86">
        <f t="shared" si="144"/>
        <v>0.18147149328549136</v>
      </c>
    </row>
    <row r="78" spans="2:273" x14ac:dyDescent="0.25">
      <c r="B78" s="2">
        <v>51</v>
      </c>
      <c r="C78" s="37">
        <v>188.667</v>
      </c>
      <c r="D78" s="37">
        <v>202.93100000000001</v>
      </c>
      <c r="E78" s="37">
        <v>196.39699999999999</v>
      </c>
      <c r="F78" s="37">
        <v>196.05199999999999</v>
      </c>
      <c r="G78" s="37">
        <v>207.483</v>
      </c>
      <c r="H78" s="37">
        <v>211.328</v>
      </c>
      <c r="I78" s="37">
        <v>208.20699999999999</v>
      </c>
      <c r="J78" s="37">
        <v>192.75899999999999</v>
      </c>
      <c r="K78" s="37">
        <v>194.517</v>
      </c>
      <c r="L78" s="37">
        <v>193.44800000000001</v>
      </c>
      <c r="M78" s="37">
        <v>195.06899999999999</v>
      </c>
      <c r="N78" s="37">
        <v>179.25899999999999</v>
      </c>
      <c r="O78" s="37">
        <v>180.161</v>
      </c>
      <c r="P78" s="37">
        <v>183.69499999999999</v>
      </c>
      <c r="Q78" s="37">
        <v>168.08500000000001</v>
      </c>
      <c r="S78" s="4">
        <f t="shared" si="8"/>
        <v>183.3163292914532</v>
      </c>
      <c r="T78" s="4">
        <f t="shared" si="9"/>
        <v>192.4145288891909</v>
      </c>
      <c r="U78" s="4">
        <f t="shared" si="10"/>
        <v>187.40684638723033</v>
      </c>
      <c r="V78" s="4">
        <f t="shared" si="11"/>
        <v>189.09221348768858</v>
      </c>
      <c r="W78" s="4">
        <f t="shared" si="12"/>
        <v>197.246732840314</v>
      </c>
      <c r="X78" s="4">
        <f t="shared" si="13"/>
        <v>199.36171090922159</v>
      </c>
      <c r="Y78" s="4">
        <f t="shared" si="14"/>
        <v>196.38176650003274</v>
      </c>
      <c r="Z78" s="4">
        <f t="shared" si="15"/>
        <v>186.23095018465179</v>
      </c>
      <c r="AA78" s="4">
        <f t="shared" si="16"/>
        <v>190.87646992290044</v>
      </c>
      <c r="AB78" s="4">
        <f t="shared" si="17"/>
        <v>187.34559386002582</v>
      </c>
      <c r="AC78" s="4">
        <f t="shared" si="18"/>
        <v>187.50373237337746</v>
      </c>
      <c r="AD78" s="4">
        <f t="shared" si="19"/>
        <v>177.75093685880819</v>
      </c>
      <c r="AE78" s="4">
        <f t="shared" si="20"/>
        <v>176.70324954177963</v>
      </c>
      <c r="AF78" s="4">
        <f t="shared" si="21"/>
        <v>179.33404175583419</v>
      </c>
      <c r="AG78" s="4">
        <f t="shared" si="22"/>
        <v>167.90606371556058</v>
      </c>
      <c r="AI78" s="4">
        <f t="shared" si="23"/>
        <v>5.3506707085468008</v>
      </c>
      <c r="AJ78" s="4">
        <f t="shared" si="24"/>
        <v>10.516471110809107</v>
      </c>
      <c r="AK78" s="4">
        <f t="shared" si="25"/>
        <v>8.9901536127696602</v>
      </c>
      <c r="AL78" s="4">
        <f t="shared" si="26"/>
        <v>6.9597865123114104</v>
      </c>
      <c r="AM78" s="4">
        <f t="shared" si="27"/>
        <v>10.236267159686008</v>
      </c>
      <c r="AN78" s="4">
        <f t="shared" si="28"/>
        <v>11.966289090778417</v>
      </c>
      <c r="AO78" s="4">
        <f t="shared" si="29"/>
        <v>11.825233499967254</v>
      </c>
      <c r="AP78" s="4">
        <f t="shared" si="30"/>
        <v>6.5280498153481972</v>
      </c>
      <c r="AQ78" s="4">
        <f t="shared" si="31"/>
        <v>3.6405300770995552</v>
      </c>
      <c r="AR78" s="4">
        <f t="shared" si="32"/>
        <v>6.1024061399741925</v>
      </c>
      <c r="AS78" s="4">
        <f t="shared" si="33"/>
        <v>7.5652676266225285</v>
      </c>
      <c r="AT78" s="4">
        <f t="shared" si="34"/>
        <v>1.5080631411917977</v>
      </c>
      <c r="AU78" s="4">
        <f t="shared" si="35"/>
        <v>3.4577504582203744</v>
      </c>
      <c r="AV78" s="4">
        <f t="shared" si="224"/>
        <v>4.3609582441658006</v>
      </c>
      <c r="AW78" s="4">
        <f t="shared" si="224"/>
        <v>0.17893628443943044</v>
      </c>
      <c r="AY78" s="2">
        <f t="shared" si="96"/>
        <v>100.27828467232186</v>
      </c>
      <c r="AZ78" s="2">
        <f t="shared" si="147"/>
        <v>100.3971304446812</v>
      </c>
      <c r="BA78" s="2">
        <f t="shared" si="148"/>
        <v>101.02220230940512</v>
      </c>
      <c r="BB78" s="2">
        <f t="shared" si="149"/>
        <v>101.69449807027949</v>
      </c>
      <c r="BC78" s="2">
        <f t="shared" si="150"/>
        <v>103.34672685861968</v>
      </c>
      <c r="BD78" s="2">
        <f t="shared" si="151"/>
        <v>106.38364714187578</v>
      </c>
      <c r="BE78" s="2">
        <f t="shared" si="152"/>
        <v>106.75133822562744</v>
      </c>
      <c r="BF78" s="2">
        <f t="shared" si="153"/>
        <v>107.59377190045514</v>
      </c>
      <c r="BG78" s="2">
        <f t="shared" si="154"/>
        <v>108.92453668925772</v>
      </c>
      <c r="BH78" s="2">
        <f t="shared" si="155"/>
        <v>108.7339719494352</v>
      </c>
      <c r="BI78" s="2">
        <f t="shared" si="156"/>
        <v>106.21029342124608</v>
      </c>
      <c r="BJ78" s="2">
        <f t="shared" si="157"/>
        <v>104.48717822094753</v>
      </c>
      <c r="BK78" s="2">
        <f t="shared" si="158"/>
        <v>109.08908362595218</v>
      </c>
      <c r="BL78" s="2">
        <f t="shared" si="159"/>
        <v>108.29601231024078</v>
      </c>
      <c r="BM78" s="2">
        <f t="shared" si="160"/>
        <v>103.94483626702899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106.23186988742965</v>
      </c>
      <c r="DL78" s="2">
        <f t="shared" si="225"/>
        <v>108.37396761133603</v>
      </c>
      <c r="DM78" s="2">
        <f t="shared" si="225"/>
        <v>109.1400498960499</v>
      </c>
      <c r="DN78" s="2">
        <f t="shared" si="225"/>
        <v>109.82959305816136</v>
      </c>
      <c r="DO78" s="2">
        <f t="shared" si="225"/>
        <v>112.38024804318488</v>
      </c>
      <c r="DP78" s="2">
        <f t="shared" si="225"/>
        <v>115.49803769559034</v>
      </c>
      <c r="DQ78" s="2">
        <f t="shared" si="225"/>
        <v>116.79097724039831</v>
      </c>
      <c r="DR78" s="2">
        <f t="shared" si="225"/>
        <v>116.01922343801294</v>
      </c>
      <c r="DS78" s="2">
        <f t="shared" si="225"/>
        <v>117.37564129919392</v>
      </c>
      <c r="DT78" s="2">
        <f t="shared" si="225"/>
        <v>117.20708108108107</v>
      </c>
      <c r="DU78" s="2">
        <f t="shared" si="225"/>
        <v>115.485380129117</v>
      </c>
      <c r="DV78" s="2">
        <f t="shared" si="225"/>
        <v>112.28246149825785</v>
      </c>
      <c r="DW78" s="2">
        <f t="shared" si="225"/>
        <v>115.22940868804027</v>
      </c>
      <c r="DX78" s="2">
        <f t="shared" si="225"/>
        <v>112.02897876447878</v>
      </c>
      <c r="DY78" s="2">
        <f t="shared" si="225"/>
        <v>108.4274731506239</v>
      </c>
      <c r="EA78" s="2">
        <f t="shared" si="71"/>
        <v>98.085726496977244</v>
      </c>
      <c r="EB78" s="2">
        <f t="shared" si="72"/>
        <v>97.195546630323221</v>
      </c>
      <c r="EC78" s="2">
        <f t="shared" si="73"/>
        <v>97.551728984238153</v>
      </c>
      <c r="ED78" s="2">
        <f t="shared" si="74"/>
        <v>98.490895765788238</v>
      </c>
      <c r="EE78" s="2">
        <f t="shared" si="75"/>
        <v>99.949562795220871</v>
      </c>
      <c r="EF78" s="2">
        <f t="shared" si="76"/>
        <v>102.74746060247301</v>
      </c>
      <c r="EG78" s="2">
        <f t="shared" si="77"/>
        <v>102.69560061546269</v>
      </c>
      <c r="EH78" s="2">
        <f t="shared" si="78"/>
        <v>103.94407839388144</v>
      </c>
      <c r="EI78" s="2">
        <f t="shared" si="79"/>
        <v>105.39232950612073</v>
      </c>
      <c r="EJ78" s="2">
        <f t="shared" si="80"/>
        <v>105.02021963237269</v>
      </c>
      <c r="EK78" s="2">
        <f t="shared" si="81"/>
        <v>102.33599956713704</v>
      </c>
      <c r="EL78" s="2">
        <f t="shared" si="82"/>
        <v>101.35088073555164</v>
      </c>
      <c r="EM78" s="2">
        <f t="shared" si="83"/>
        <v>106.2671127418634</v>
      </c>
      <c r="EN78" s="2">
        <f t="shared" si="84"/>
        <v>106.64049355684801</v>
      </c>
      <c r="EO78" s="2">
        <f t="shared" si="85"/>
        <v>101.8300810588114</v>
      </c>
      <c r="EQ78" s="2">
        <f t="shared" si="86"/>
        <v>97.380994301650105</v>
      </c>
      <c r="ER78" s="2">
        <f t="shared" si="226"/>
        <v>97.300100910183744</v>
      </c>
      <c r="ES78" s="2">
        <f t="shared" si="226"/>
        <v>97.25919943848325</v>
      </c>
      <c r="ET78" s="2">
        <f t="shared" si="226"/>
        <v>98.370450684159238</v>
      </c>
      <c r="EU78" s="2">
        <f t="shared" si="226"/>
        <v>98.618730503176579</v>
      </c>
      <c r="EV78" s="2">
        <f t="shared" si="226"/>
        <v>103.52093447111609</v>
      </c>
      <c r="EW78" s="2">
        <f t="shared" si="226"/>
        <v>103.53007849763854</v>
      </c>
      <c r="EX78" s="2">
        <f t="shared" si="226"/>
        <v>104.16994464603566</v>
      </c>
      <c r="EY78" s="2">
        <f t="shared" si="226"/>
        <v>105.53539833371259</v>
      </c>
      <c r="EZ78" s="2">
        <f t="shared" si="226"/>
        <v>104.83150504920286</v>
      </c>
      <c r="FA78" s="2">
        <f t="shared" si="226"/>
        <v>103.92363445943742</v>
      </c>
      <c r="FB78" s="2">
        <f t="shared" si="226"/>
        <v>102.07605029702344</v>
      </c>
      <c r="FC78" s="2">
        <f t="shared" si="226"/>
        <v>105.41568774665288</v>
      </c>
      <c r="FD78" s="2">
        <f t="shared" si="226"/>
        <v>106.4948638865402</v>
      </c>
      <c r="FE78" s="2">
        <f t="shared" si="226"/>
        <v>104.03051161094466</v>
      </c>
      <c r="FG78" s="2">
        <f t="shared" si="88"/>
        <v>0.73082720802572343</v>
      </c>
      <c r="FH78" s="2">
        <f t="shared" si="227"/>
        <v>0.71359507276853285</v>
      </c>
      <c r="FI78" s="2">
        <f t="shared" si="227"/>
        <v>0.70051290158087498</v>
      </c>
      <c r="FJ78" s="2">
        <f t="shared" si="227"/>
        <v>0.71745950322143237</v>
      </c>
      <c r="FK78" s="2">
        <f t="shared" si="227"/>
        <v>0.72667635437825506</v>
      </c>
      <c r="FL78" s="2">
        <f t="shared" si="227"/>
        <v>0.7148409640717952</v>
      </c>
      <c r="FM78" s="2">
        <f t="shared" si="227"/>
        <v>0.71228332432733144</v>
      </c>
      <c r="FN78" s="2">
        <f t="shared" si="227"/>
        <v>0.6977577666507202</v>
      </c>
      <c r="FO78" s="2">
        <f t="shared" si="227"/>
        <v>0.70524397190342647</v>
      </c>
      <c r="FP78" s="2">
        <f t="shared" si="227"/>
        <v>0.69526040750546891</v>
      </c>
      <c r="FQ78" s="2">
        <f t="shared" si="227"/>
        <v>0.7053976430494574</v>
      </c>
      <c r="FR78" s="2">
        <f t="shared" si="227"/>
        <v>0.71311318570033821</v>
      </c>
      <c r="FS78" s="2">
        <f t="shared" si="227"/>
        <v>0.68510869794902174</v>
      </c>
      <c r="FT78" s="2">
        <f t="shared" si="227"/>
        <v>0.69276156994379856</v>
      </c>
      <c r="FU78" s="2">
        <f t="shared" si="227"/>
        <v>0.67952642363092353</v>
      </c>
      <c r="FW78" s="2">
        <f t="shared" si="112"/>
        <v>2.2985310920027778E-4</v>
      </c>
      <c r="FX78" s="2">
        <f t="shared" si="164"/>
        <v>2.7704966573606791E-4</v>
      </c>
      <c r="FY78" s="2">
        <f t="shared" si="165"/>
        <v>2.7101625242347135E-4</v>
      </c>
      <c r="FZ78" s="2">
        <f t="shared" si="166"/>
        <v>3.2264760944915636E-4</v>
      </c>
      <c r="GA78" s="2">
        <f t="shared" si="167"/>
        <v>3.2772435247101678E-4</v>
      </c>
      <c r="GB78" s="2">
        <f t="shared" si="168"/>
        <v>3.1580640417334547E-4</v>
      </c>
      <c r="GC78" s="2">
        <f t="shared" si="169"/>
        <v>3.1481395689743536E-4</v>
      </c>
      <c r="GD78" s="2">
        <f t="shared" si="170"/>
        <v>3.3072855370771696E-4</v>
      </c>
      <c r="GE78" s="2">
        <f t="shared" si="171"/>
        <v>3.7601180371015728E-4</v>
      </c>
      <c r="GF78" s="2">
        <f t="shared" si="172"/>
        <v>3.5436903217250782E-4</v>
      </c>
      <c r="GG78" s="2">
        <f t="shared" si="173"/>
        <v>2.86809084573111E-4</v>
      </c>
      <c r="GH78" s="2">
        <f t="shared" si="174"/>
        <v>2.3595188318287927E-4</v>
      </c>
      <c r="GI78" s="2">
        <f t="shared" si="175"/>
        <v>2.0924423180494929E-4</v>
      </c>
      <c r="GJ78" s="2">
        <f t="shared" si="176"/>
        <v>2.1274634967733457E-4</v>
      </c>
      <c r="GK78" s="2">
        <f t="shared" si="177"/>
        <v>2.114903580693375E-4</v>
      </c>
      <c r="GM78" s="86">
        <f t="shared" si="113"/>
        <v>0.27072294328999935</v>
      </c>
      <c r="GN78" s="86">
        <f t="shared" si="178"/>
        <v>0.26898156097201953</v>
      </c>
      <c r="GO78" s="86">
        <f t="shared" si="179"/>
        <v>0.24369504392702077</v>
      </c>
      <c r="GP78" s="86">
        <f t="shared" si="180"/>
        <v>0.26505848825917366</v>
      </c>
      <c r="GQ78" s="86">
        <f t="shared" si="181"/>
        <v>0.29716782354010568</v>
      </c>
      <c r="GR78" s="86">
        <f t="shared" si="182"/>
        <v>0.29547401692513975</v>
      </c>
      <c r="GS78" s="86">
        <f t="shared" si="183"/>
        <v>0.27957701788803468</v>
      </c>
      <c r="GT78" s="86">
        <f t="shared" si="184"/>
        <v>0.2360743034782862</v>
      </c>
      <c r="GU78" s="86">
        <f t="shared" si="185"/>
        <v>0.25425493058411136</v>
      </c>
      <c r="GV78" s="86">
        <f t="shared" si="186"/>
        <v>0.2570056764326264</v>
      </c>
      <c r="GW78" s="86">
        <f t="shared" si="187"/>
        <v>0.2637222881424145</v>
      </c>
      <c r="GX78" s="86">
        <f t="shared" si="188"/>
        <v>0.23516354426850053</v>
      </c>
      <c r="GY78" s="86">
        <f t="shared" si="189"/>
        <v>0.19833793767660826</v>
      </c>
      <c r="GZ78" s="86">
        <f t="shared" si="190"/>
        <v>0.23283238285825592</v>
      </c>
      <c r="HA78" s="86">
        <f t="shared" si="191"/>
        <v>0.2404484081048546</v>
      </c>
      <c r="HC78" s="86">
        <f t="shared" si="145"/>
        <v>1.2789437822444675E-5</v>
      </c>
      <c r="HD78" s="86">
        <f t="shared" si="192"/>
        <v>2.6098620476054261E-5</v>
      </c>
      <c r="HE78" s="86">
        <f t="shared" si="193"/>
        <v>4.509991873091414E-6</v>
      </c>
      <c r="HF78" s="86">
        <f t="shared" si="194"/>
        <v>3.154051527943134E-6</v>
      </c>
      <c r="HG78" s="86">
        <f t="shared" si="195"/>
        <v>2.5822820550686042E-6</v>
      </c>
      <c r="HH78" s="86">
        <f t="shared" si="196"/>
        <v>1.9675024288432591E-6</v>
      </c>
      <c r="HI78" s="86">
        <f t="shared" si="197"/>
        <v>2.4604237223253018E-6</v>
      </c>
      <c r="HJ78" s="86">
        <f t="shared" si="198"/>
        <v>1.5949655722427355E-6</v>
      </c>
      <c r="HK78" s="86">
        <f t="shared" si="199"/>
        <v>2.4425579395988905E-6</v>
      </c>
      <c r="HL78" s="86">
        <f t="shared" si="200"/>
        <v>3.5192607145956775E-6</v>
      </c>
      <c r="HM78" s="86">
        <f t="shared" si="201"/>
        <v>3.6955247881228013E-6</v>
      </c>
      <c r="HN78" s="86">
        <f t="shared" si="202"/>
        <v>2.5442104537403659E-6</v>
      </c>
      <c r="HO78" s="86">
        <f t="shared" si="203"/>
        <v>4.4858018456859944E-7</v>
      </c>
      <c r="HP78" s="86">
        <f t="shared" si="204"/>
        <v>4.3379668119208294E-7</v>
      </c>
      <c r="HQ78" s="86">
        <f t="shared" si="205"/>
        <v>1.6441541875998108E-7</v>
      </c>
      <c r="HS78" s="86">
        <f t="shared" si="114"/>
        <v>4.6879390292291814E-53</v>
      </c>
      <c r="HT78" s="86">
        <f t="shared" si="206"/>
        <v>8.9239209603524332E-50</v>
      </c>
      <c r="HU78" s="86">
        <f t="shared" si="207"/>
        <v>1.9302129401433574E-58</v>
      </c>
      <c r="HV78" s="86">
        <f t="shared" si="208"/>
        <v>5.243699106565021E-59</v>
      </c>
      <c r="HW78" s="86">
        <f t="shared" si="209"/>
        <v>3.5927342167084539E-62</v>
      </c>
      <c r="HX78" s="86">
        <f t="shared" si="210"/>
        <v>7.2496307534222856E-65</v>
      </c>
      <c r="HY78" s="86">
        <f t="shared" si="211"/>
        <v>1.665459664471869E-63</v>
      </c>
      <c r="HZ78" s="86">
        <f t="shared" si="212"/>
        <v>2.6142887359801384E-63</v>
      </c>
      <c r="IA78" s="86">
        <f t="shared" si="213"/>
        <v>1.0609887120610222E-61</v>
      </c>
      <c r="IB78" s="86">
        <f t="shared" si="214"/>
        <v>3.017107966260415E-61</v>
      </c>
      <c r="IC78" s="86">
        <f t="shared" si="215"/>
        <v>7.8843249002611438E-61</v>
      </c>
      <c r="ID78" s="86">
        <f t="shared" si="216"/>
        <v>6.5994873618986362E-60</v>
      </c>
      <c r="IE78" s="86">
        <f t="shared" si="217"/>
        <v>6.9752969826055957E-68</v>
      </c>
      <c r="IF78" s="86">
        <f t="shared" si="218"/>
        <v>1.3659655179774549E-27</v>
      </c>
      <c r="IG78" s="86">
        <f t="shared" si="219"/>
        <v>4.2996368103639506E-20</v>
      </c>
      <c r="II78" s="86">
        <f t="shared" si="115"/>
        <v>7.4141141495739697E-162</v>
      </c>
      <c r="IJ78" s="86">
        <f t="shared" si="116"/>
        <v>6.1345442988873165E-152</v>
      </c>
      <c r="IK78" s="86">
        <f t="shared" si="117"/>
        <v>5.8178186450502114E-179</v>
      </c>
      <c r="IL78" s="86">
        <f t="shared" si="118"/>
        <v>8.7155459558473346E-183</v>
      </c>
      <c r="IM78" s="86">
        <f t="shared" si="119"/>
        <v>1.4572127492644309E-193</v>
      </c>
      <c r="IN78" s="86">
        <f t="shared" si="120"/>
        <v>6.929650846436733E-201</v>
      </c>
      <c r="IO78" s="86">
        <f t="shared" si="121"/>
        <v>1.7248364675950618E-194</v>
      </c>
      <c r="IP78" s="86">
        <f t="shared" si="122"/>
        <v>3.0132179366558934E-193</v>
      </c>
      <c r="IQ78" s="86">
        <f t="shared" si="123"/>
        <v>5.4811697788000463E-186</v>
      </c>
      <c r="IR78" s="86">
        <f t="shared" si="124"/>
        <v>9.1384096775739513E-186</v>
      </c>
      <c r="IS78" s="86">
        <f t="shared" si="125"/>
        <v>2.3203244588441105E-187</v>
      </c>
      <c r="IT78" s="86">
        <f t="shared" si="126"/>
        <v>1.5225038878680147E-179</v>
      </c>
      <c r="IU78" s="86">
        <f t="shared" si="127"/>
        <v>3.9730803142884055E-206</v>
      </c>
      <c r="IV78" s="86">
        <f t="shared" si="128"/>
        <v>2.725377172015627E-125</v>
      </c>
      <c r="IW78" s="86">
        <f t="shared" si="129"/>
        <v>3.7187419501964712E-97</v>
      </c>
      <c r="IY78" s="86">
        <f t="shared" si="130"/>
        <v>0.27073573272782181</v>
      </c>
      <c r="IZ78" s="86">
        <f t="shared" si="131"/>
        <v>0.26900765959249556</v>
      </c>
      <c r="JA78" s="86">
        <f t="shared" si="132"/>
        <v>0.24369955391889386</v>
      </c>
      <c r="JB78" s="86">
        <f t="shared" si="133"/>
        <v>0.26506164231070162</v>
      </c>
      <c r="JC78" s="86">
        <f t="shared" si="134"/>
        <v>0.29717040582216075</v>
      </c>
      <c r="JD78" s="86">
        <f t="shared" si="135"/>
        <v>0.29547598442756862</v>
      </c>
      <c r="JE78" s="86">
        <f t="shared" si="136"/>
        <v>0.279579478311757</v>
      </c>
      <c r="JF78" s="86">
        <f t="shared" si="137"/>
        <v>0.23607589844385846</v>
      </c>
      <c r="JG78" s="86">
        <f t="shared" si="138"/>
        <v>0.25425737314205094</v>
      </c>
      <c r="JH78" s="86">
        <f t="shared" si="139"/>
        <v>0.25700919569334096</v>
      </c>
      <c r="JI78" s="86">
        <f t="shared" si="140"/>
        <v>0.26372598366720262</v>
      </c>
      <c r="JJ78" s="86">
        <f t="shared" si="141"/>
        <v>0.23516608847895426</v>
      </c>
      <c r="JK78" s="86">
        <f t="shared" si="142"/>
        <v>0.19833838625679284</v>
      </c>
      <c r="JL78" s="86">
        <f t="shared" si="143"/>
        <v>0.2328328166549371</v>
      </c>
      <c r="JM78" s="86">
        <f t="shared" si="144"/>
        <v>0.24044857252027335</v>
      </c>
    </row>
    <row r="79" spans="2:273" x14ac:dyDescent="0.25">
      <c r="B79" s="2">
        <v>52</v>
      </c>
      <c r="C79" s="37">
        <v>200.41300000000001</v>
      </c>
      <c r="D79" s="37">
        <v>215.56899999999999</v>
      </c>
      <c r="E79" s="37">
        <v>212.017</v>
      </c>
      <c r="F79" s="37">
        <v>211.39699999999999</v>
      </c>
      <c r="G79" s="37">
        <v>220.983</v>
      </c>
      <c r="H79" s="37">
        <v>222.25899999999999</v>
      </c>
      <c r="I79" s="37">
        <v>220.94800000000001</v>
      </c>
      <c r="J79" s="37">
        <v>210.828</v>
      </c>
      <c r="K79" s="37">
        <v>208.36199999999999</v>
      </c>
      <c r="L79" s="37">
        <v>209.31</v>
      </c>
      <c r="M79" s="37">
        <v>210.19</v>
      </c>
      <c r="N79" s="37">
        <v>195.13800000000001</v>
      </c>
      <c r="O79" s="37">
        <v>197.571</v>
      </c>
      <c r="P79" s="37">
        <v>197.37299999999999</v>
      </c>
      <c r="Q79" s="37">
        <v>184.83099999999999</v>
      </c>
      <c r="S79" s="4">
        <f t="shared" si="8"/>
        <v>194.93823469478727</v>
      </c>
      <c r="T79" s="4">
        <f t="shared" si="9"/>
        <v>206.54446636438433</v>
      </c>
      <c r="U79" s="4">
        <f t="shared" si="10"/>
        <v>201.93323957140379</v>
      </c>
      <c r="V79" s="4">
        <f t="shared" si="11"/>
        <v>202.29128932229071</v>
      </c>
      <c r="W79" s="4">
        <f t="shared" si="12"/>
        <v>210.39651105581532</v>
      </c>
      <c r="X79" s="4">
        <f t="shared" si="13"/>
        <v>213.23166610122678</v>
      </c>
      <c r="Y79" s="4">
        <f t="shared" si="14"/>
        <v>210.12639263461628</v>
      </c>
      <c r="Z79" s="4">
        <f t="shared" si="15"/>
        <v>199.69744943783934</v>
      </c>
      <c r="AA79" s="4">
        <f t="shared" si="16"/>
        <v>204.19413235316659</v>
      </c>
      <c r="AB79" s="4">
        <f t="shared" si="17"/>
        <v>200.8376237544233</v>
      </c>
      <c r="AC79" s="4">
        <f t="shared" si="18"/>
        <v>200.61290256660533</v>
      </c>
      <c r="AD79" s="4">
        <f t="shared" si="19"/>
        <v>189.26864933874555</v>
      </c>
      <c r="AE79" s="4">
        <f t="shared" si="20"/>
        <v>189.37145518943746</v>
      </c>
      <c r="AF79" s="4">
        <f t="shared" si="21"/>
        <v>191.95678447027024</v>
      </c>
      <c r="AG79" s="4">
        <f t="shared" si="22"/>
        <v>180.07927304931724</v>
      </c>
      <c r="AI79" s="4">
        <f t="shared" si="23"/>
        <v>5.4747653052127419</v>
      </c>
      <c r="AJ79" s="4">
        <f t="shared" si="24"/>
        <v>9.0245336356156542</v>
      </c>
      <c r="AK79" s="4">
        <f t="shared" si="25"/>
        <v>10.083760428596207</v>
      </c>
      <c r="AL79" s="4">
        <f t="shared" si="26"/>
        <v>9.1057106777092827</v>
      </c>
      <c r="AM79" s="4">
        <f t="shared" si="27"/>
        <v>10.58648894418468</v>
      </c>
      <c r="AN79" s="4">
        <f t="shared" si="28"/>
        <v>9.0273338987732075</v>
      </c>
      <c r="AO79" s="4">
        <f t="shared" si="29"/>
        <v>10.821607365383727</v>
      </c>
      <c r="AP79" s="4">
        <f t="shared" si="30"/>
        <v>11.130550562160664</v>
      </c>
      <c r="AQ79" s="4">
        <f t="shared" si="31"/>
        <v>4.1678676468334004</v>
      </c>
      <c r="AR79" s="4">
        <f t="shared" si="32"/>
        <v>8.4723762455766973</v>
      </c>
      <c r="AS79" s="4">
        <f t="shared" si="33"/>
        <v>9.5770974333946697</v>
      </c>
      <c r="AT79" s="4">
        <f t="shared" si="34"/>
        <v>5.8693506612544581</v>
      </c>
      <c r="AU79" s="4">
        <f t="shared" si="35"/>
        <v>8.1995448105625428</v>
      </c>
      <c r="AV79" s="4">
        <f t="shared" si="224"/>
        <v>5.4162155297297545</v>
      </c>
      <c r="AW79" s="4">
        <f t="shared" si="224"/>
        <v>4.7517269506827517</v>
      </c>
      <c r="AY79" s="2">
        <f t="shared" si="96"/>
        <v>100.07094766590878</v>
      </c>
      <c r="AZ79" s="2">
        <f t="shared" si="147"/>
        <v>100.14842541952906</v>
      </c>
      <c r="BA79" s="2">
        <f t="shared" si="148"/>
        <v>100.75658246253371</v>
      </c>
      <c r="BB79" s="2">
        <f t="shared" si="149"/>
        <v>101.43307622516171</v>
      </c>
      <c r="BC79" s="2">
        <f t="shared" si="150"/>
        <v>103.06541701163482</v>
      </c>
      <c r="BD79" s="2">
        <f t="shared" si="151"/>
        <v>106.09814964254932</v>
      </c>
      <c r="BE79" s="2">
        <f t="shared" si="152"/>
        <v>106.46835547130031</v>
      </c>
      <c r="BF79" s="2">
        <f t="shared" si="153"/>
        <v>107.31930263460865</v>
      </c>
      <c r="BG79" s="2">
        <f t="shared" si="154"/>
        <v>108.65796993262069</v>
      </c>
      <c r="BH79" s="2">
        <f t="shared" si="155"/>
        <v>108.46483550072489</v>
      </c>
      <c r="BI79" s="2">
        <f t="shared" si="156"/>
        <v>105.94462559998864</v>
      </c>
      <c r="BJ79" s="2">
        <f t="shared" si="157"/>
        <v>104.24793302205373</v>
      </c>
      <c r="BK79" s="2">
        <f t="shared" si="158"/>
        <v>108.85788916517095</v>
      </c>
      <c r="BL79" s="2">
        <f t="shared" si="159"/>
        <v>108.13448251333531</v>
      </c>
      <c r="BM79" s="2">
        <f t="shared" si="160"/>
        <v>103.789934411818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106.30529512195123</v>
      </c>
      <c r="DL79" s="2">
        <f t="shared" si="225"/>
        <v>108.49662753036436</v>
      </c>
      <c r="DM79" s="2">
        <f t="shared" si="225"/>
        <v>109.27152533099903</v>
      </c>
      <c r="DN79" s="2">
        <f t="shared" si="225"/>
        <v>110.00184774859288</v>
      </c>
      <c r="DO79" s="2">
        <f t="shared" si="225"/>
        <v>112.55591443994602</v>
      </c>
      <c r="DP79" s="2">
        <f t="shared" si="225"/>
        <v>115.68482930298721</v>
      </c>
      <c r="DQ79" s="2">
        <f t="shared" si="225"/>
        <v>116.9787425320057</v>
      </c>
      <c r="DR79" s="2">
        <f t="shared" si="225"/>
        <v>116.17473727978994</v>
      </c>
      <c r="DS79" s="2">
        <f t="shared" si="225"/>
        <v>117.56072119487908</v>
      </c>
      <c r="DT79" s="2">
        <f t="shared" si="225"/>
        <v>117.40752342342341</v>
      </c>
      <c r="DU79" s="2">
        <f t="shared" si="225"/>
        <v>115.66679789911372</v>
      </c>
      <c r="DV79" s="2">
        <f t="shared" si="225"/>
        <v>112.38964947735192</v>
      </c>
      <c r="DW79" s="2">
        <f t="shared" si="225"/>
        <v>115.41001685085897</v>
      </c>
      <c r="DX79" s="2">
        <f t="shared" si="225"/>
        <v>112.16017799227801</v>
      </c>
      <c r="DY79" s="2">
        <f t="shared" si="225"/>
        <v>108.5700363190731</v>
      </c>
      <c r="EA79" s="2">
        <f t="shared" si="71"/>
        <v>97.977031489797611</v>
      </c>
      <c r="EB79" s="2">
        <f t="shared" si="72"/>
        <v>97.092606508712493</v>
      </c>
      <c r="EC79" s="2">
        <f t="shared" si="73"/>
        <v>97.43665761821363</v>
      </c>
      <c r="ED79" s="2">
        <f t="shared" si="74"/>
        <v>98.355605966137404</v>
      </c>
      <c r="EE79" s="2">
        <f t="shared" si="75"/>
        <v>99.810489233120293</v>
      </c>
      <c r="EF79" s="2">
        <f t="shared" si="76"/>
        <v>102.61003781899498</v>
      </c>
      <c r="EG79" s="2">
        <f t="shared" si="77"/>
        <v>102.59600920021572</v>
      </c>
      <c r="EH79" s="2">
        <f t="shared" si="78"/>
        <v>103.82086424474187</v>
      </c>
      <c r="EI79" s="2">
        <f t="shared" si="79"/>
        <v>105.26439257070494</v>
      </c>
      <c r="EJ79" s="2">
        <f t="shared" si="80"/>
        <v>104.89015468744003</v>
      </c>
      <c r="EK79" s="2">
        <f t="shared" si="81"/>
        <v>102.24085054107869</v>
      </c>
      <c r="EL79" s="2">
        <f t="shared" si="82"/>
        <v>101.26045586690014</v>
      </c>
      <c r="EM79" s="2">
        <f t="shared" si="83"/>
        <v>106.11163599693482</v>
      </c>
      <c r="EN79" s="2">
        <f t="shared" si="84"/>
        <v>106.5062359067929</v>
      </c>
      <c r="EO79" s="2">
        <f t="shared" si="85"/>
        <v>101.73322056854464</v>
      </c>
      <c r="EQ79" s="2">
        <f t="shared" si="86"/>
        <v>97.287276536087873</v>
      </c>
      <c r="ER79" s="2">
        <f t="shared" si="226"/>
        <v>97.194629566660936</v>
      </c>
      <c r="ES79" s="2">
        <f t="shared" si="226"/>
        <v>97.150398770471952</v>
      </c>
      <c r="ET79" s="2">
        <f t="shared" si="226"/>
        <v>98.23755115826512</v>
      </c>
      <c r="EU79" s="2">
        <f t="shared" si="226"/>
        <v>98.509013885597568</v>
      </c>
      <c r="EV79" s="2">
        <f t="shared" si="226"/>
        <v>103.36646015100938</v>
      </c>
      <c r="EW79" s="2">
        <f t="shared" si="226"/>
        <v>103.41182274567466</v>
      </c>
      <c r="EX79" s="2">
        <f t="shared" si="226"/>
        <v>104.04183951534834</v>
      </c>
      <c r="EY79" s="2">
        <f t="shared" si="226"/>
        <v>105.40438265975884</v>
      </c>
      <c r="EZ79" s="2">
        <f t="shared" si="226"/>
        <v>104.70566795582484</v>
      </c>
      <c r="FA79" s="2">
        <f t="shared" si="226"/>
        <v>103.79369316192268</v>
      </c>
      <c r="FB79" s="2">
        <f t="shared" si="226"/>
        <v>101.97039832658398</v>
      </c>
      <c r="FC79" s="2">
        <f t="shared" si="226"/>
        <v>105.27717252569593</v>
      </c>
      <c r="FD79" s="2">
        <f t="shared" si="226"/>
        <v>106.36332805580513</v>
      </c>
      <c r="FE79" s="2">
        <f t="shared" si="226"/>
        <v>103.88685274032342</v>
      </c>
      <c r="FG79" s="2">
        <f t="shared" si="88"/>
        <v>0.7485562293718433</v>
      </c>
      <c r="FH79" s="2">
        <f t="shared" si="227"/>
        <v>0.73204294227544264</v>
      </c>
      <c r="FI79" s="2">
        <f t="shared" si="227"/>
        <v>0.71947215733007019</v>
      </c>
      <c r="FJ79" s="2">
        <f t="shared" si="227"/>
        <v>0.73575063267824037</v>
      </c>
      <c r="FK79" s="2">
        <f t="shared" si="227"/>
        <v>0.74458322210163663</v>
      </c>
      <c r="FL79" s="2">
        <f t="shared" si="227"/>
        <v>0.73323858313261103</v>
      </c>
      <c r="FM79" s="2">
        <f t="shared" si="227"/>
        <v>0.73078380983794911</v>
      </c>
      <c r="FN79" s="2">
        <f t="shared" si="227"/>
        <v>0.71682093147895287</v>
      </c>
      <c r="FO79" s="2">
        <f t="shared" si="227"/>
        <v>0.72402171807608684</v>
      </c>
      <c r="FP79" s="2">
        <f t="shared" si="227"/>
        <v>0.71441661821960445</v>
      </c>
      <c r="FQ79" s="2">
        <f t="shared" si="227"/>
        <v>0.72416942835680642</v>
      </c>
      <c r="FR79" s="2">
        <f t="shared" si="227"/>
        <v>0.73158041899925286</v>
      </c>
      <c r="FS79" s="2">
        <f t="shared" si="227"/>
        <v>0.70463195045226157</v>
      </c>
      <c r="FT79" s="2">
        <f t="shared" si="227"/>
        <v>0.71200979465274439</v>
      </c>
      <c r="FU79" s="2">
        <f t="shared" si="227"/>
        <v>0.69924384203188328</v>
      </c>
      <c r="FW79" s="2">
        <f t="shared" si="112"/>
        <v>2.5202333373141347E-4</v>
      </c>
      <c r="FX79" s="2">
        <f t="shared" si="164"/>
        <v>3.0377079816214453E-4</v>
      </c>
      <c r="FY79" s="2">
        <f t="shared" si="165"/>
        <v>2.9715564180691296E-4</v>
      </c>
      <c r="FZ79" s="2">
        <f t="shared" si="166"/>
        <v>3.5376505663753675E-4</v>
      </c>
      <c r="GA79" s="2">
        <f t="shared" si="167"/>
        <v>3.5933124540289755E-4</v>
      </c>
      <c r="GB79" s="2">
        <f t="shared" si="168"/>
        <v>3.4626428624852498E-4</v>
      </c>
      <c r="GC79" s="2">
        <f t="shared" si="169"/>
        <v>3.4517615565375344E-4</v>
      </c>
      <c r="GD79" s="2">
        <f t="shared" si="170"/>
        <v>3.6262507730732866E-4</v>
      </c>
      <c r="GE79" s="2">
        <f t="shared" si="171"/>
        <v>4.122737882289526E-4</v>
      </c>
      <c r="GF79" s="2">
        <f t="shared" si="172"/>
        <v>3.8854463325773672E-4</v>
      </c>
      <c r="GG79" s="2">
        <f t="shared" si="173"/>
        <v>3.1447120601308531E-4</v>
      </c>
      <c r="GH79" s="2">
        <f t="shared" si="174"/>
        <v>2.5871020591495977E-4</v>
      </c>
      <c r="GI79" s="2">
        <f t="shared" si="175"/>
        <v>2.2942710628176424E-4</v>
      </c>
      <c r="GJ79" s="2">
        <f t="shared" si="176"/>
        <v>2.3326694583660127E-4</v>
      </c>
      <c r="GK79" s="2">
        <f t="shared" si="177"/>
        <v>2.3188983478906368E-4</v>
      </c>
      <c r="GM79" s="86">
        <f t="shared" si="113"/>
        <v>0.33063572211131231</v>
      </c>
      <c r="GN79" s="86">
        <f t="shared" si="178"/>
        <v>0.33450557178876955</v>
      </c>
      <c r="GO79" s="86">
        <f t="shared" si="179"/>
        <v>0.30713323971602735</v>
      </c>
      <c r="GP79" s="86">
        <f t="shared" si="180"/>
        <v>0.3282762803431577</v>
      </c>
      <c r="GQ79" s="86">
        <f t="shared" si="181"/>
        <v>0.36532564064642242</v>
      </c>
      <c r="GR79" s="86">
        <f t="shared" si="182"/>
        <v>0.36781719347850095</v>
      </c>
      <c r="GS79" s="86">
        <f t="shared" si="183"/>
        <v>0.34866476129792218</v>
      </c>
      <c r="GT79" s="86">
        <f t="shared" si="184"/>
        <v>0.298295441691736</v>
      </c>
      <c r="GU79" s="86">
        <f t="shared" si="185"/>
        <v>0.31899862322785272</v>
      </c>
      <c r="GV79" s="86">
        <f t="shared" si="186"/>
        <v>0.32662867746526725</v>
      </c>
      <c r="GW79" s="86">
        <f t="shared" si="187"/>
        <v>0.33112431421261823</v>
      </c>
      <c r="GX79" s="86">
        <f t="shared" si="188"/>
        <v>0.29170823272959484</v>
      </c>
      <c r="GY79" s="86">
        <f t="shared" si="189"/>
        <v>0.25323925781602635</v>
      </c>
      <c r="GZ79" s="86">
        <f t="shared" si="190"/>
        <v>0.29594341187167128</v>
      </c>
      <c r="HA79" s="86">
        <f t="shared" si="191"/>
        <v>0.31144414508079621</v>
      </c>
      <c r="HC79" s="86">
        <f t="shared" si="145"/>
        <v>2.50776450524585E-5</v>
      </c>
      <c r="HD79" s="86">
        <f t="shared" si="192"/>
        <v>4.9724632446579916E-5</v>
      </c>
      <c r="HE79" s="86">
        <f t="shared" si="193"/>
        <v>9.6066567368333987E-6</v>
      </c>
      <c r="HF79" s="86">
        <f t="shared" si="194"/>
        <v>6.9654865834796119E-6</v>
      </c>
      <c r="HG79" s="86">
        <f t="shared" si="195"/>
        <v>5.8834405627774948E-6</v>
      </c>
      <c r="HH79" s="86">
        <f t="shared" si="196"/>
        <v>4.576763248691979E-6</v>
      </c>
      <c r="HI79" s="86">
        <f t="shared" si="197"/>
        <v>5.6031641864301211E-6</v>
      </c>
      <c r="HJ79" s="86">
        <f t="shared" si="198"/>
        <v>3.6936993238264849E-6</v>
      </c>
      <c r="HK79" s="86">
        <f t="shared" si="199"/>
        <v>5.5624318000940923E-6</v>
      </c>
      <c r="HL79" s="86">
        <f t="shared" si="200"/>
        <v>7.8657543876782328E-6</v>
      </c>
      <c r="HM79" s="86">
        <f t="shared" si="201"/>
        <v>8.1059903564298812E-6</v>
      </c>
      <c r="HN79" s="86">
        <f t="shared" si="202"/>
        <v>5.4565549487352551E-6</v>
      </c>
      <c r="HO79" s="86">
        <f t="shared" si="203"/>
        <v>1.0612018057078305E-6</v>
      </c>
      <c r="HP79" s="86">
        <f t="shared" si="204"/>
        <v>1.0625142054084107E-6</v>
      </c>
      <c r="HQ79" s="86">
        <f t="shared" si="205"/>
        <v>4.4495272467885467E-7</v>
      </c>
      <c r="HS79" s="86">
        <f t="shared" si="114"/>
        <v>1.8868386835827477E-51</v>
      </c>
      <c r="HT79" s="86">
        <f t="shared" si="206"/>
        <v>3.0805903744058065E-48</v>
      </c>
      <c r="HU79" s="86">
        <f t="shared" si="207"/>
        <v>1.244923198995147E-56</v>
      </c>
      <c r="HV79" s="86">
        <f t="shared" si="208"/>
        <v>3.9550071682528864E-57</v>
      </c>
      <c r="HW79" s="86">
        <f t="shared" si="209"/>
        <v>3.5015735443233222E-60</v>
      </c>
      <c r="HX79" s="86">
        <f t="shared" si="210"/>
        <v>8.3538210415038552E-63</v>
      </c>
      <c r="HY79" s="86">
        <f t="shared" si="211"/>
        <v>1.6869950954491157E-61</v>
      </c>
      <c r="HZ79" s="86">
        <f t="shared" si="212"/>
        <v>2.6638318892843313E-61</v>
      </c>
      <c r="IA79" s="86">
        <f t="shared" si="213"/>
        <v>1.0025215203441917E-59</v>
      </c>
      <c r="IB79" s="86">
        <f t="shared" si="214"/>
        <v>2.702262435733389E-59</v>
      </c>
      <c r="IC79" s="86">
        <f t="shared" si="215"/>
        <v>6.3113255185882121E-59</v>
      </c>
      <c r="ID79" s="86">
        <f t="shared" si="216"/>
        <v>4.2179409345992125E-58</v>
      </c>
      <c r="IE79" s="86">
        <f t="shared" si="217"/>
        <v>7.5560041014701644E-66</v>
      </c>
      <c r="IF79" s="86">
        <f t="shared" si="218"/>
        <v>8.3222463998612396E-27</v>
      </c>
      <c r="IG79" s="86">
        <f t="shared" si="219"/>
        <v>1.5584184876695353E-19</v>
      </c>
      <c r="II79" s="86">
        <f t="shared" si="115"/>
        <v>2.3158162634905772E-158</v>
      </c>
      <c r="IJ79" s="86">
        <f t="shared" si="116"/>
        <v>1.381024887467133E-148</v>
      </c>
      <c r="IK79" s="86">
        <f t="shared" si="117"/>
        <v>5.1301457112673903E-175</v>
      </c>
      <c r="IL79" s="86">
        <f t="shared" si="118"/>
        <v>1.1423927056472793E-178</v>
      </c>
      <c r="IM79" s="86">
        <f t="shared" si="119"/>
        <v>3.4256202645960083E-189</v>
      </c>
      <c r="IN79" s="86">
        <f t="shared" si="120"/>
        <v>2.281200291586868E-196</v>
      </c>
      <c r="IO79" s="86">
        <f t="shared" si="121"/>
        <v>4.0487565218650102E-190</v>
      </c>
      <c r="IP79" s="86">
        <f t="shared" si="122"/>
        <v>7.0468436677321025E-189</v>
      </c>
      <c r="IQ79" s="86">
        <f t="shared" si="123"/>
        <v>1.0236144509950986E-181</v>
      </c>
      <c r="IR79" s="86">
        <f t="shared" si="124"/>
        <v>1.5679255846803849E-181</v>
      </c>
      <c r="IS79" s="86">
        <f t="shared" si="125"/>
        <v>3.361719828196728E-183</v>
      </c>
      <c r="IT79" s="86">
        <f t="shared" si="126"/>
        <v>1.1900797504024569E-175</v>
      </c>
      <c r="IU79" s="86">
        <f t="shared" si="127"/>
        <v>1.0267291237267761E-201</v>
      </c>
      <c r="IV79" s="86">
        <f t="shared" si="128"/>
        <v>1.2799870724754148E-122</v>
      </c>
      <c r="IW79" s="86">
        <f t="shared" si="129"/>
        <v>4.2887513832813332E-95</v>
      </c>
      <c r="IY79" s="86">
        <f t="shared" si="130"/>
        <v>0.33066079975636475</v>
      </c>
      <c r="IZ79" s="86">
        <f t="shared" si="131"/>
        <v>0.33455529642121612</v>
      </c>
      <c r="JA79" s="86">
        <f t="shared" si="132"/>
        <v>0.30714284637276418</v>
      </c>
      <c r="JB79" s="86">
        <f t="shared" si="133"/>
        <v>0.32828324582974117</v>
      </c>
      <c r="JC79" s="86">
        <f t="shared" si="134"/>
        <v>0.36533152408698522</v>
      </c>
      <c r="JD79" s="86">
        <f t="shared" si="135"/>
        <v>0.36782177024174961</v>
      </c>
      <c r="JE79" s="86">
        <f t="shared" si="136"/>
        <v>0.34867036446210858</v>
      </c>
      <c r="JF79" s="86">
        <f t="shared" si="137"/>
        <v>0.29829913539105984</v>
      </c>
      <c r="JG79" s="86">
        <f t="shared" si="138"/>
        <v>0.31900418565965283</v>
      </c>
      <c r="JH79" s="86">
        <f t="shared" si="139"/>
        <v>0.32663654321965491</v>
      </c>
      <c r="JI79" s="86">
        <f t="shared" si="140"/>
        <v>0.33113242020297468</v>
      </c>
      <c r="JJ79" s="86">
        <f t="shared" si="141"/>
        <v>0.29171368928454355</v>
      </c>
      <c r="JK79" s="86">
        <f t="shared" si="142"/>
        <v>0.25324031901783206</v>
      </c>
      <c r="JL79" s="86">
        <f t="shared" si="143"/>
        <v>0.29594447438587668</v>
      </c>
      <c r="JM79" s="86">
        <f t="shared" si="144"/>
        <v>0.31144459003352087</v>
      </c>
    </row>
    <row r="80" spans="2:273" x14ac:dyDescent="0.25">
      <c r="B80" s="2">
        <v>53</v>
      </c>
      <c r="C80" s="37">
        <v>210.15899999999999</v>
      </c>
      <c r="D80" s="37">
        <v>225.93100000000001</v>
      </c>
      <c r="E80" s="37">
        <v>222.828</v>
      </c>
      <c r="F80" s="37">
        <v>222.75899999999999</v>
      </c>
      <c r="G80" s="37">
        <v>227.983</v>
      </c>
      <c r="H80" s="37">
        <v>231.08600000000001</v>
      </c>
      <c r="I80" s="37">
        <v>229.29300000000001</v>
      </c>
      <c r="J80" s="37">
        <v>221.10300000000001</v>
      </c>
      <c r="K80" s="37">
        <v>221.79300000000001</v>
      </c>
      <c r="L80" s="37">
        <v>220.13800000000001</v>
      </c>
      <c r="M80" s="37">
        <v>220.31</v>
      </c>
      <c r="N80" s="37">
        <v>209.25899999999999</v>
      </c>
      <c r="O80" s="37">
        <v>211.482</v>
      </c>
      <c r="P80" s="37">
        <v>208.76300000000001</v>
      </c>
      <c r="Q80" s="37">
        <v>194.62700000000001</v>
      </c>
      <c r="S80" s="4">
        <f t="shared" si="8"/>
        <v>206.28634768145238</v>
      </c>
      <c r="T80" s="4">
        <f t="shared" si="9"/>
        <v>220.29368308686787</v>
      </c>
      <c r="U80" s="4">
        <f t="shared" si="10"/>
        <v>216.47450692442476</v>
      </c>
      <c r="V80" s="4">
        <f t="shared" si="11"/>
        <v>215.38394196272657</v>
      </c>
      <c r="W80" s="4">
        <f t="shared" si="12"/>
        <v>223.144019886167</v>
      </c>
      <c r="X80" s="4">
        <f t="shared" si="13"/>
        <v>226.56088511914197</v>
      </c>
      <c r="Y80" s="4">
        <f t="shared" si="14"/>
        <v>223.53050758527237</v>
      </c>
      <c r="Z80" s="4">
        <f t="shared" si="15"/>
        <v>213.28912487104444</v>
      </c>
      <c r="AA80" s="4">
        <f t="shared" si="16"/>
        <v>217.46608676434624</v>
      </c>
      <c r="AB80" s="4">
        <f t="shared" si="17"/>
        <v>214.20800789969255</v>
      </c>
      <c r="AC80" s="4">
        <f t="shared" si="18"/>
        <v>213.56083832477117</v>
      </c>
      <c r="AD80" s="4">
        <f t="shared" si="19"/>
        <v>200.93692506381561</v>
      </c>
      <c r="AE80" s="4">
        <f t="shared" si="20"/>
        <v>202.51466840360257</v>
      </c>
      <c r="AF80" s="4">
        <f t="shared" si="21"/>
        <v>204.64540939936029</v>
      </c>
      <c r="AG80" s="4">
        <f t="shared" si="22"/>
        <v>191.91376090408306</v>
      </c>
      <c r="AI80" s="4">
        <f t="shared" si="23"/>
        <v>3.8726523185476083</v>
      </c>
      <c r="AJ80" s="4">
        <f t="shared" si="24"/>
        <v>5.637316913132139</v>
      </c>
      <c r="AK80" s="4">
        <f t="shared" si="25"/>
        <v>6.3534930755752441</v>
      </c>
      <c r="AL80" s="4">
        <f t="shared" si="26"/>
        <v>7.3750580372734191</v>
      </c>
      <c r="AM80" s="4">
        <f t="shared" si="27"/>
        <v>4.8389801138330029</v>
      </c>
      <c r="AN80" s="4">
        <f t="shared" si="28"/>
        <v>4.525114880858041</v>
      </c>
      <c r="AO80" s="4">
        <f t="shared" si="29"/>
        <v>5.7624924147276317</v>
      </c>
      <c r="AP80" s="4">
        <f t="shared" si="30"/>
        <v>7.8138751289555728</v>
      </c>
      <c r="AQ80" s="4">
        <f t="shared" si="31"/>
        <v>4.3269132356537625</v>
      </c>
      <c r="AR80" s="4">
        <f t="shared" si="32"/>
        <v>5.9299921003074587</v>
      </c>
      <c r="AS80" s="4">
        <f t="shared" si="33"/>
        <v>6.7491616752288337</v>
      </c>
      <c r="AT80" s="4">
        <f t="shared" si="34"/>
        <v>8.3220749361843787</v>
      </c>
      <c r="AU80" s="4">
        <f t="shared" si="35"/>
        <v>8.9673315963974289</v>
      </c>
      <c r="AV80" s="4">
        <f t="shared" si="224"/>
        <v>4.1175906006397156</v>
      </c>
      <c r="AW80" s="4">
        <f t="shared" si="224"/>
        <v>2.713239095916947</v>
      </c>
      <c r="AY80" s="2">
        <f t="shared" si="96"/>
        <v>99.863901170831227</v>
      </c>
      <c r="AZ80" s="2">
        <f t="shared" si="147"/>
        <v>99.900369087066579</v>
      </c>
      <c r="BA80" s="2">
        <f t="shared" si="148"/>
        <v>100.49068406753811</v>
      </c>
      <c r="BB80" s="2">
        <f t="shared" si="149"/>
        <v>101.16969050243226</v>
      </c>
      <c r="BC80" s="2">
        <f t="shared" si="150"/>
        <v>102.78313048753199</v>
      </c>
      <c r="BD80" s="2">
        <f t="shared" si="151"/>
        <v>105.8110849074033</v>
      </c>
      <c r="BE80" s="2">
        <f t="shared" si="152"/>
        <v>106.18603138501079</v>
      </c>
      <c r="BF80" s="2">
        <f t="shared" si="153"/>
        <v>107.04363022011162</v>
      </c>
      <c r="BG80" s="2">
        <f t="shared" si="154"/>
        <v>108.38921461503841</v>
      </c>
      <c r="BH80" s="2">
        <f t="shared" si="155"/>
        <v>108.19256222337972</v>
      </c>
      <c r="BI80" s="2">
        <f t="shared" si="156"/>
        <v>105.67897608124672</v>
      </c>
      <c r="BJ80" s="2">
        <f t="shared" si="157"/>
        <v>104.01012065960091</v>
      </c>
      <c r="BK80" s="2">
        <f t="shared" si="158"/>
        <v>108.6205250804513</v>
      </c>
      <c r="BL80" s="2">
        <f t="shared" si="159"/>
        <v>107.96709484697854</v>
      </c>
      <c r="BM80" s="2">
        <f t="shared" si="160"/>
        <v>103.63061825424013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106.3787203564728</v>
      </c>
      <c r="DL80" s="2">
        <f t="shared" si="225"/>
        <v>108.61928744939271</v>
      </c>
      <c r="DM80" s="2">
        <f t="shared" si="225"/>
        <v>109.40300076594815</v>
      </c>
      <c r="DN80" s="2">
        <f t="shared" si="225"/>
        <v>110.17410243902441</v>
      </c>
      <c r="DO80" s="2">
        <f t="shared" si="225"/>
        <v>112.73158083670715</v>
      </c>
      <c r="DP80" s="2">
        <f t="shared" si="225"/>
        <v>115.87162091038408</v>
      </c>
      <c r="DQ80" s="2">
        <f t="shared" si="225"/>
        <v>117.16650782361309</v>
      </c>
      <c r="DR80" s="2">
        <f t="shared" si="225"/>
        <v>116.33025112156693</v>
      </c>
      <c r="DS80" s="2">
        <f t="shared" si="225"/>
        <v>117.74580109056424</v>
      </c>
      <c r="DT80" s="2">
        <f t="shared" si="225"/>
        <v>117.60796576576575</v>
      </c>
      <c r="DU80" s="2">
        <f t="shared" si="225"/>
        <v>115.84821566911043</v>
      </c>
      <c r="DV80" s="2">
        <f t="shared" si="225"/>
        <v>112.496837456446</v>
      </c>
      <c r="DW80" s="2">
        <f t="shared" si="225"/>
        <v>115.59062501367765</v>
      </c>
      <c r="DX80" s="2">
        <f t="shared" si="225"/>
        <v>112.29137722007724</v>
      </c>
      <c r="DY80" s="2">
        <f t="shared" si="225"/>
        <v>108.7125994875223</v>
      </c>
      <c r="EA80" s="2">
        <f t="shared" si="71"/>
        <v>97.868336482617977</v>
      </c>
      <c r="EB80" s="2">
        <f t="shared" si="72"/>
        <v>96.989666387101749</v>
      </c>
      <c r="EC80" s="2">
        <f t="shared" si="73"/>
        <v>97.321586252189121</v>
      </c>
      <c r="ED80" s="2">
        <f t="shared" si="74"/>
        <v>98.220316166486555</v>
      </c>
      <c r="EE80" s="2">
        <f t="shared" si="75"/>
        <v>99.671415671019702</v>
      </c>
      <c r="EF80" s="2">
        <f t="shared" si="76"/>
        <v>102.47261503551695</v>
      </c>
      <c r="EG80" s="2">
        <f t="shared" si="77"/>
        <v>102.49641778496874</v>
      </c>
      <c r="EH80" s="2">
        <f t="shared" si="78"/>
        <v>103.69765009560228</v>
      </c>
      <c r="EI80" s="2">
        <f t="shared" si="79"/>
        <v>105.13645563528915</v>
      </c>
      <c r="EJ80" s="2">
        <f t="shared" si="80"/>
        <v>104.76008974250738</v>
      </c>
      <c r="EK80" s="2">
        <f t="shared" si="81"/>
        <v>102.14570151502033</v>
      </c>
      <c r="EL80" s="2">
        <f t="shared" si="82"/>
        <v>101.17003099824866</v>
      </c>
      <c r="EM80" s="2">
        <f t="shared" si="83"/>
        <v>105.95615925200623</v>
      </c>
      <c r="EN80" s="2">
        <f t="shared" si="84"/>
        <v>106.37197825673778</v>
      </c>
      <c r="EO80" s="2">
        <f t="shared" si="85"/>
        <v>101.63636007827787</v>
      </c>
      <c r="EQ80" s="2">
        <f t="shared" si="86"/>
        <v>97.193558770525641</v>
      </c>
      <c r="ER80" s="2">
        <f t="shared" si="226"/>
        <v>97.089158223138128</v>
      </c>
      <c r="ES80" s="2">
        <f t="shared" si="226"/>
        <v>97.041598102460668</v>
      </c>
      <c r="ET80" s="2">
        <f t="shared" si="226"/>
        <v>98.104651632370988</v>
      </c>
      <c r="EU80" s="2">
        <f t="shared" si="226"/>
        <v>98.399297268018543</v>
      </c>
      <c r="EV80" s="2">
        <f t="shared" si="226"/>
        <v>103.21198583090266</v>
      </c>
      <c r="EW80" s="2">
        <f t="shared" si="226"/>
        <v>103.29356699371077</v>
      </c>
      <c r="EX80" s="2">
        <f t="shared" si="226"/>
        <v>103.91373438466103</v>
      </c>
      <c r="EY80" s="2">
        <f t="shared" si="226"/>
        <v>105.27336698580507</v>
      </c>
      <c r="EZ80" s="2">
        <f t="shared" si="226"/>
        <v>104.57983086244681</v>
      </c>
      <c r="FA80" s="2">
        <f t="shared" si="226"/>
        <v>103.66375186440791</v>
      </c>
      <c r="FB80" s="2">
        <f t="shared" si="226"/>
        <v>101.86474635614451</v>
      </c>
      <c r="FC80" s="2">
        <f t="shared" si="226"/>
        <v>105.13865730473898</v>
      </c>
      <c r="FD80" s="2">
        <f t="shared" si="226"/>
        <v>106.23179222507004</v>
      </c>
      <c r="FE80" s="2">
        <f t="shared" si="226"/>
        <v>103.74319386970218</v>
      </c>
      <c r="FG80" s="2">
        <f t="shared" si="88"/>
        <v>0.76549222925242011</v>
      </c>
      <c r="FH80" s="2">
        <f t="shared" si="227"/>
        <v>0.74971931185045859</v>
      </c>
      <c r="FI80" s="2">
        <f t="shared" si="227"/>
        <v>0.73768063034553721</v>
      </c>
      <c r="FJ80" s="2">
        <f t="shared" si="227"/>
        <v>0.75326485408540078</v>
      </c>
      <c r="FK80" s="2">
        <f t="shared" si="227"/>
        <v>0.76170163448359141</v>
      </c>
      <c r="FL80" s="2">
        <f t="shared" si="227"/>
        <v>0.75086292262183352</v>
      </c>
      <c r="FM80" s="2">
        <f t="shared" si="227"/>
        <v>0.7485147059881776</v>
      </c>
      <c r="FN80" s="2">
        <f t="shared" si="227"/>
        <v>0.73513813954403784</v>
      </c>
      <c r="FO80" s="2">
        <f t="shared" si="227"/>
        <v>0.74204076626507398</v>
      </c>
      <c r="FP80" s="2">
        <f t="shared" si="227"/>
        <v>0.7328313825880659</v>
      </c>
      <c r="FQ80" s="2">
        <f t="shared" si="227"/>
        <v>0.74218226653934749</v>
      </c>
      <c r="FR80" s="2">
        <f t="shared" si="227"/>
        <v>0.74927684985376108</v>
      </c>
      <c r="FS80" s="2">
        <f t="shared" si="227"/>
        <v>0.72343339609229507</v>
      </c>
      <c r="FT80" s="2">
        <f t="shared" si="227"/>
        <v>0.73052121423279703</v>
      </c>
      <c r="FU80" s="2">
        <f t="shared" si="227"/>
        <v>0.7182511239999616</v>
      </c>
      <c r="FW80" s="2">
        <f t="shared" si="112"/>
        <v>2.7633137142576807E-4</v>
      </c>
      <c r="FX80" s="2">
        <f t="shared" si="164"/>
        <v>3.3306829549112035E-4</v>
      </c>
      <c r="FY80" s="2">
        <f t="shared" si="165"/>
        <v>3.2581534128906593E-4</v>
      </c>
      <c r="FZ80" s="2">
        <f t="shared" si="166"/>
        <v>3.8788243249463454E-4</v>
      </c>
      <c r="GA80" s="2">
        <f t="shared" si="167"/>
        <v>3.9398521724336914E-4</v>
      </c>
      <c r="GB80" s="2">
        <f t="shared" si="168"/>
        <v>3.7965855673875298E-4</v>
      </c>
      <c r="GC80" s="2">
        <f t="shared" si="169"/>
        <v>3.7846552485423394E-4</v>
      </c>
      <c r="GD80" s="2">
        <f t="shared" si="170"/>
        <v>3.9759658056151114E-4</v>
      </c>
      <c r="GE80" s="2">
        <f t="shared" si="171"/>
        <v>4.5203123989682331E-4</v>
      </c>
      <c r="GF80" s="2">
        <f t="shared" si="172"/>
        <v>4.2601474897032332E-4</v>
      </c>
      <c r="GG80" s="2">
        <f t="shared" si="173"/>
        <v>3.4480035959814291E-4</v>
      </c>
      <c r="GH80" s="2">
        <f t="shared" si="174"/>
        <v>2.8366301970656599E-4</v>
      </c>
      <c r="GI80" s="2">
        <f t="shared" si="175"/>
        <v>2.5155625151665776E-4</v>
      </c>
      <c r="GJ80" s="2">
        <f t="shared" si="176"/>
        <v>2.5576636392418364E-4</v>
      </c>
      <c r="GK80" s="2">
        <f t="shared" si="177"/>
        <v>2.5425645944836966E-4</v>
      </c>
      <c r="GM80" s="86">
        <f t="shared" si="113"/>
        <v>0.39782913807008286</v>
      </c>
      <c r="GN80" s="86">
        <f t="shared" si="178"/>
        <v>0.40871947557671517</v>
      </c>
      <c r="GO80" s="86">
        <f t="shared" si="179"/>
        <v>0.3804149036821286</v>
      </c>
      <c r="GP80" s="86">
        <f t="shared" si="180"/>
        <v>0.40047050217343516</v>
      </c>
      <c r="GQ80" s="86">
        <f t="shared" si="181"/>
        <v>0.44235918543669861</v>
      </c>
      <c r="GR80" s="86">
        <f t="shared" si="182"/>
        <v>0.44988635738851668</v>
      </c>
      <c r="GS80" s="86">
        <f t="shared" si="183"/>
        <v>0.42745031405863998</v>
      </c>
      <c r="GT80" s="86">
        <f t="shared" si="184"/>
        <v>0.37051940212532913</v>
      </c>
      <c r="GU80" s="86">
        <f t="shared" si="185"/>
        <v>0.39359065871978155</v>
      </c>
      <c r="GV80" s="86">
        <f t="shared" si="186"/>
        <v>0.4073451182836339</v>
      </c>
      <c r="GW80" s="86">
        <f t="shared" si="187"/>
        <v>0.40859433909047316</v>
      </c>
      <c r="GX80" s="86">
        <f t="shared" si="188"/>
        <v>0.35668303593904849</v>
      </c>
      <c r="GY80" s="86">
        <f t="shared" si="189"/>
        <v>0.31786233266984731</v>
      </c>
      <c r="GZ80" s="86">
        <f t="shared" si="190"/>
        <v>0.36924966356059724</v>
      </c>
      <c r="HA80" s="86">
        <f t="shared" si="191"/>
        <v>0.39343739820849988</v>
      </c>
      <c r="HC80" s="86">
        <f t="shared" si="145"/>
        <v>4.8130896473177439E-5</v>
      </c>
      <c r="HD80" s="86">
        <f t="shared" si="192"/>
        <v>9.2774179152448047E-5</v>
      </c>
      <c r="HE80" s="86">
        <f t="shared" si="193"/>
        <v>1.9962844307151445E-5</v>
      </c>
      <c r="HF80" s="86">
        <f t="shared" si="194"/>
        <v>1.4981739158844791E-5</v>
      </c>
      <c r="HG80" s="86">
        <f t="shared" si="195"/>
        <v>1.3033151294633613E-5</v>
      </c>
      <c r="HH80" s="86">
        <f t="shared" si="196"/>
        <v>1.0342656395621293E-5</v>
      </c>
      <c r="HI80" s="86">
        <f t="shared" si="197"/>
        <v>1.2408187431765621E-5</v>
      </c>
      <c r="HJ80" s="86">
        <f t="shared" si="198"/>
        <v>8.3164513491395033E-6</v>
      </c>
      <c r="HK80" s="86">
        <f t="shared" si="199"/>
        <v>1.2318090323125349E-5</v>
      </c>
      <c r="HL80" s="86">
        <f t="shared" si="200"/>
        <v>1.7103924575861766E-5</v>
      </c>
      <c r="HM80" s="86">
        <f t="shared" si="201"/>
        <v>1.7318742306589642E-5</v>
      </c>
      <c r="HN80" s="86">
        <f t="shared" si="202"/>
        <v>1.1424545705507164E-5</v>
      </c>
      <c r="HO80" s="86">
        <f t="shared" si="203"/>
        <v>2.4436221586361852E-6</v>
      </c>
      <c r="HP80" s="86">
        <f t="shared" si="204"/>
        <v>2.5276155717599313E-6</v>
      </c>
      <c r="HQ80" s="86">
        <f t="shared" si="205"/>
        <v>1.1640948430090074E-6</v>
      </c>
      <c r="HS80" s="86">
        <f t="shared" si="114"/>
        <v>7.1645025644197895E-50</v>
      </c>
      <c r="HT80" s="86">
        <f t="shared" si="206"/>
        <v>1.004368633327409E-46</v>
      </c>
      <c r="HU80" s="86">
        <f t="shared" si="207"/>
        <v>7.5079837370963242E-55</v>
      </c>
      <c r="HV80" s="86">
        <f t="shared" si="208"/>
        <v>2.7769115090616599E-55</v>
      </c>
      <c r="HW80" s="86">
        <f t="shared" si="209"/>
        <v>3.1624042420014272E-58</v>
      </c>
      <c r="HX80" s="86">
        <f t="shared" si="210"/>
        <v>8.9005125429278312E-61</v>
      </c>
      <c r="HY80" s="86">
        <f t="shared" si="211"/>
        <v>1.5840812177477319E-59</v>
      </c>
      <c r="HZ80" s="86">
        <f t="shared" si="212"/>
        <v>2.5150871342414382E-59</v>
      </c>
      <c r="IA80" s="86">
        <f t="shared" si="213"/>
        <v>8.7818216968306786E-58</v>
      </c>
      <c r="IB80" s="86">
        <f t="shared" si="214"/>
        <v>2.2464738219545786E-57</v>
      </c>
      <c r="IC80" s="86">
        <f t="shared" si="215"/>
        <v>4.7044101130205568E-57</v>
      </c>
      <c r="ID80" s="86">
        <f t="shared" si="216"/>
        <v>2.5257956086884135E-56</v>
      </c>
      <c r="IE80" s="86">
        <f t="shared" si="217"/>
        <v>7.6101449366097034E-64</v>
      </c>
      <c r="IF80" s="86">
        <f t="shared" si="218"/>
        <v>4.9338690820572664E-26</v>
      </c>
      <c r="IG80" s="86">
        <f t="shared" si="219"/>
        <v>5.5406063342011397E-19</v>
      </c>
      <c r="II80" s="86">
        <f t="shared" si="115"/>
        <v>6.6194769996897739E-155</v>
      </c>
      <c r="IJ80" s="86">
        <f t="shared" si="116"/>
        <v>2.8498541303856464E-145</v>
      </c>
      <c r="IK80" s="86">
        <f t="shared" si="117"/>
        <v>4.084283541455488E-171</v>
      </c>
      <c r="IL80" s="86">
        <f t="shared" si="118"/>
        <v>1.3427740863047037E-174</v>
      </c>
      <c r="IM80" s="86">
        <f t="shared" si="119"/>
        <v>7.1713440588039527E-185</v>
      </c>
      <c r="IN80" s="86">
        <f t="shared" si="120"/>
        <v>6.6651852446807657E-192</v>
      </c>
      <c r="IO80" s="86">
        <f t="shared" si="121"/>
        <v>8.4683694614250065E-186</v>
      </c>
      <c r="IP80" s="86">
        <f t="shared" si="122"/>
        <v>1.4674803412800489E-184</v>
      </c>
      <c r="IQ80" s="86">
        <f t="shared" si="123"/>
        <v>1.7034831792779853E-177</v>
      </c>
      <c r="IR80" s="86">
        <f t="shared" si="124"/>
        <v>2.4017219055681785E-177</v>
      </c>
      <c r="IS80" s="86">
        <f t="shared" si="125"/>
        <v>4.3695110854837494E-179</v>
      </c>
      <c r="IT80" s="86">
        <f t="shared" si="126"/>
        <v>8.4242196450245815E-172</v>
      </c>
      <c r="IU80" s="86">
        <f t="shared" si="127"/>
        <v>2.3749602865961023E-197</v>
      </c>
      <c r="IV80" s="86">
        <f t="shared" si="128"/>
        <v>5.6211505179466039E-120</v>
      </c>
      <c r="IW80" s="86">
        <f t="shared" si="129"/>
        <v>4.6967924846749489E-93</v>
      </c>
      <c r="IY80" s="86">
        <f t="shared" si="130"/>
        <v>0.39787726896655601</v>
      </c>
      <c r="IZ80" s="86">
        <f t="shared" si="131"/>
        <v>0.40881224975586761</v>
      </c>
      <c r="JA80" s="86">
        <f t="shared" si="132"/>
        <v>0.38043486652643577</v>
      </c>
      <c r="JB80" s="86">
        <f t="shared" si="133"/>
        <v>0.40048548391259403</v>
      </c>
      <c r="JC80" s="86">
        <f t="shared" si="134"/>
        <v>0.44237221858799325</v>
      </c>
      <c r="JD80" s="86">
        <f t="shared" si="135"/>
        <v>0.44989670004491228</v>
      </c>
      <c r="JE80" s="86">
        <f t="shared" si="136"/>
        <v>0.42746272224607174</v>
      </c>
      <c r="JF80" s="86">
        <f t="shared" si="137"/>
        <v>0.37052771857667827</v>
      </c>
      <c r="JG80" s="86">
        <f t="shared" si="138"/>
        <v>0.3936029768101047</v>
      </c>
      <c r="JH80" s="86">
        <f t="shared" si="139"/>
        <v>0.40736222220820978</v>
      </c>
      <c r="JI80" s="86">
        <f t="shared" si="140"/>
        <v>0.40861165783277975</v>
      </c>
      <c r="JJ80" s="86">
        <f t="shared" si="141"/>
        <v>0.35669446048475401</v>
      </c>
      <c r="JK80" s="86">
        <f t="shared" si="142"/>
        <v>0.31786477629200593</v>
      </c>
      <c r="JL80" s="86">
        <f t="shared" si="143"/>
        <v>0.36925219117616898</v>
      </c>
      <c r="JM80" s="86">
        <f t="shared" si="144"/>
        <v>0.3934385623033429</v>
      </c>
    </row>
    <row r="81" spans="2:273" x14ac:dyDescent="0.25">
      <c r="B81" s="2">
        <v>54</v>
      </c>
      <c r="C81" s="37">
        <v>217.93700000000001</v>
      </c>
      <c r="D81" s="37">
        <v>231.05199999999999</v>
      </c>
      <c r="E81" s="37">
        <v>233.13800000000001</v>
      </c>
      <c r="F81" s="37">
        <v>231.20699999999999</v>
      </c>
      <c r="G81" s="37">
        <v>234.70699999999999</v>
      </c>
      <c r="H81" s="37">
        <v>234.55199999999999</v>
      </c>
      <c r="I81" s="37">
        <v>233.58600000000001</v>
      </c>
      <c r="J81" s="37">
        <v>230.56899999999999</v>
      </c>
      <c r="K81" s="37">
        <v>230.20699999999999</v>
      </c>
      <c r="L81" s="37">
        <v>228.96600000000001</v>
      </c>
      <c r="M81" s="37">
        <v>226</v>
      </c>
      <c r="N81" s="37">
        <v>217.87899999999999</v>
      </c>
      <c r="O81" s="37">
        <v>221.964</v>
      </c>
      <c r="P81" s="37">
        <v>218.52500000000001</v>
      </c>
      <c r="Q81" s="37">
        <v>200.661</v>
      </c>
      <c r="S81" s="4">
        <f t="shared" si="8"/>
        <v>216.51879099628388</v>
      </c>
      <c r="T81" s="4">
        <f t="shared" si="9"/>
        <v>232.41278789043704</v>
      </c>
      <c r="U81" s="4">
        <f t="shared" si="10"/>
        <v>230.07882401865405</v>
      </c>
      <c r="V81" s="4">
        <f t="shared" si="11"/>
        <v>227.70621962793817</v>
      </c>
      <c r="W81" s="4">
        <f t="shared" si="12"/>
        <v>234.69285336034611</v>
      </c>
      <c r="X81" s="4">
        <f t="shared" si="13"/>
        <v>238.14109253296917</v>
      </c>
      <c r="Y81" s="4">
        <f t="shared" si="14"/>
        <v>235.56899435166434</v>
      </c>
      <c r="Z81" s="4">
        <f t="shared" si="15"/>
        <v>226.25815192171351</v>
      </c>
      <c r="AA81" s="4">
        <f t="shared" si="16"/>
        <v>229.93289468860513</v>
      </c>
      <c r="AB81" s="4">
        <f t="shared" si="17"/>
        <v>226.53381335448168</v>
      </c>
      <c r="AC81" s="4">
        <f t="shared" si="18"/>
        <v>225.47248354389717</v>
      </c>
      <c r="AD81" s="4">
        <f t="shared" si="19"/>
        <v>212.25526315432805</v>
      </c>
      <c r="AE81" s="4">
        <f t="shared" si="20"/>
        <v>215.52927827420032</v>
      </c>
      <c r="AF81" s="4">
        <f t="shared" si="21"/>
        <v>216.49223383434395</v>
      </c>
      <c r="AG81" s="4">
        <f t="shared" si="22"/>
        <v>201.85685688283039</v>
      </c>
      <c r="AI81" s="4">
        <f t="shared" si="23"/>
        <v>1.4182090037161288</v>
      </c>
      <c r="AJ81" s="4">
        <f t="shared" si="24"/>
        <v>-1.3607878904370523</v>
      </c>
      <c r="AK81" s="4">
        <f t="shared" si="25"/>
        <v>3.0591759813459589</v>
      </c>
      <c r="AL81" s="4">
        <f t="shared" si="26"/>
        <v>3.5007803720618256</v>
      </c>
      <c r="AM81" s="4">
        <f t="shared" si="27"/>
        <v>1.4146639653887405E-2</v>
      </c>
      <c r="AN81" s="4">
        <f t="shared" si="28"/>
        <v>-3.5890925329691754</v>
      </c>
      <c r="AO81" s="4">
        <f t="shared" si="29"/>
        <v>-1.9829943516643311</v>
      </c>
      <c r="AP81" s="4">
        <f t="shared" si="30"/>
        <v>4.3108480782864831</v>
      </c>
      <c r="AQ81" s="4">
        <f t="shared" si="31"/>
        <v>0.27410531139486238</v>
      </c>
      <c r="AR81" s="4">
        <f t="shared" si="32"/>
        <v>2.4321866455183283</v>
      </c>
      <c r="AS81" s="4">
        <f t="shared" si="33"/>
        <v>0.52751645610283049</v>
      </c>
      <c r="AT81" s="4">
        <f t="shared" si="34"/>
        <v>5.6237368456719423</v>
      </c>
      <c r="AU81" s="4">
        <f t="shared" si="35"/>
        <v>6.4347217257996761</v>
      </c>
      <c r="AV81" s="4">
        <f t="shared" si="224"/>
        <v>2.0327661656560565</v>
      </c>
      <c r="AW81" s="4">
        <f t="shared" si="224"/>
        <v>-1.1958568828303839</v>
      </c>
      <c r="AY81" s="2">
        <f t="shared" si="96"/>
        <v>99.657708066139179</v>
      </c>
      <c r="AZ81" s="2">
        <f t="shared" si="147"/>
        <v>99.653753701679904</v>
      </c>
      <c r="BA81" s="2">
        <f t="shared" si="148"/>
        <v>100.22541758904055</v>
      </c>
      <c r="BB81" s="2">
        <f t="shared" si="149"/>
        <v>100.90531528110512</v>
      </c>
      <c r="BC81" s="2">
        <f t="shared" si="150"/>
        <v>102.50083632491652</v>
      </c>
      <c r="BD81" s="2">
        <f t="shared" si="151"/>
        <v>105.5235099142413</v>
      </c>
      <c r="BE81" s="2">
        <f t="shared" si="152"/>
        <v>105.90537926369842</v>
      </c>
      <c r="BF81" s="2">
        <f t="shared" si="153"/>
        <v>106.76776681014172</v>
      </c>
      <c r="BG81" s="2">
        <f t="shared" si="154"/>
        <v>108.11932731594491</v>
      </c>
      <c r="BH81" s="2">
        <f t="shared" si="155"/>
        <v>107.91829883672305</v>
      </c>
      <c r="BI81" s="2">
        <f t="shared" si="156"/>
        <v>105.41434592656931</v>
      </c>
      <c r="BJ81" s="2">
        <f t="shared" si="157"/>
        <v>103.77446325417775</v>
      </c>
      <c r="BK81" s="2">
        <f t="shared" si="158"/>
        <v>108.37807696760005</v>
      </c>
      <c r="BL81" s="2">
        <f t="shared" si="159"/>
        <v>107.79463634342359</v>
      </c>
      <c r="BM81" s="2">
        <f t="shared" si="160"/>
        <v>103.46767921533075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106.45214559099438</v>
      </c>
      <c r="DL81" s="2">
        <f t="shared" si="225"/>
        <v>108.74194736842105</v>
      </c>
      <c r="DM81" s="2">
        <f t="shared" si="225"/>
        <v>109.53447620089726</v>
      </c>
      <c r="DN81" s="2">
        <f t="shared" si="225"/>
        <v>110.34635712945592</v>
      </c>
      <c r="DO81" s="2">
        <f t="shared" si="225"/>
        <v>112.90724723346828</v>
      </c>
      <c r="DP81" s="2">
        <f t="shared" si="225"/>
        <v>116.05841251778095</v>
      </c>
      <c r="DQ81" s="2">
        <f t="shared" si="225"/>
        <v>117.35427311522049</v>
      </c>
      <c r="DR81" s="2">
        <f t="shared" si="225"/>
        <v>116.48576496334394</v>
      </c>
      <c r="DS81" s="2">
        <f t="shared" si="225"/>
        <v>117.93088098624941</v>
      </c>
      <c r="DT81" s="2">
        <f t="shared" si="225"/>
        <v>117.8084081081081</v>
      </c>
      <c r="DU81" s="2">
        <f t="shared" si="225"/>
        <v>116.02963343910716</v>
      </c>
      <c r="DV81" s="2">
        <f t="shared" si="225"/>
        <v>112.60402543554007</v>
      </c>
      <c r="DW81" s="2">
        <f t="shared" si="225"/>
        <v>115.77123317649634</v>
      </c>
      <c r="DX81" s="2">
        <f t="shared" si="225"/>
        <v>112.42257644787647</v>
      </c>
      <c r="DY81" s="2">
        <f t="shared" si="225"/>
        <v>108.8551626559715</v>
      </c>
      <c r="EA81" s="2">
        <f t="shared" si="71"/>
        <v>97.759641475438343</v>
      </c>
      <c r="EB81" s="2">
        <f t="shared" si="72"/>
        <v>96.886726265491021</v>
      </c>
      <c r="EC81" s="2">
        <f t="shared" si="73"/>
        <v>97.206514886164598</v>
      </c>
      <c r="ED81" s="2">
        <f t="shared" si="74"/>
        <v>98.085026366835706</v>
      </c>
      <c r="EE81" s="2">
        <f t="shared" si="75"/>
        <v>99.532342108919124</v>
      </c>
      <c r="EF81" s="2">
        <f t="shared" si="76"/>
        <v>102.33519225203892</v>
      </c>
      <c r="EG81" s="2">
        <f t="shared" si="77"/>
        <v>102.39682636972175</v>
      </c>
      <c r="EH81" s="2">
        <f t="shared" si="78"/>
        <v>103.57443594646271</v>
      </c>
      <c r="EI81" s="2">
        <f t="shared" si="79"/>
        <v>105.00851869987336</v>
      </c>
      <c r="EJ81" s="2">
        <f t="shared" si="80"/>
        <v>104.63002479757473</v>
      </c>
      <c r="EK81" s="2">
        <f t="shared" si="81"/>
        <v>102.050552488962</v>
      </c>
      <c r="EL81" s="2">
        <f t="shared" si="82"/>
        <v>101.07960612959717</v>
      </c>
      <c r="EM81" s="2">
        <f t="shared" si="83"/>
        <v>105.80068250707765</v>
      </c>
      <c r="EN81" s="2">
        <f t="shared" si="84"/>
        <v>106.23772060668266</v>
      </c>
      <c r="EO81" s="2">
        <f t="shared" si="85"/>
        <v>101.53949958801111</v>
      </c>
      <c r="EQ81" s="2">
        <f t="shared" si="86"/>
        <v>97.099841004963395</v>
      </c>
      <c r="ER81" s="2">
        <f t="shared" si="226"/>
        <v>96.98368687961532</v>
      </c>
      <c r="ES81" s="2">
        <f t="shared" si="226"/>
        <v>96.93279743444937</v>
      </c>
      <c r="ET81" s="2">
        <f t="shared" si="226"/>
        <v>97.971752106476856</v>
      </c>
      <c r="EU81" s="2">
        <f t="shared" si="226"/>
        <v>98.289580650439518</v>
      </c>
      <c r="EV81" s="2">
        <f t="shared" si="226"/>
        <v>103.05751151079595</v>
      </c>
      <c r="EW81" s="2">
        <f t="shared" si="226"/>
        <v>103.17531124174688</v>
      </c>
      <c r="EX81" s="2">
        <f t="shared" si="226"/>
        <v>103.78562925397371</v>
      </c>
      <c r="EY81" s="2">
        <f t="shared" si="226"/>
        <v>105.14235131185131</v>
      </c>
      <c r="EZ81" s="2">
        <f t="shared" si="226"/>
        <v>104.45399376906879</v>
      </c>
      <c r="FA81" s="2">
        <f t="shared" si="226"/>
        <v>103.53381056689317</v>
      </c>
      <c r="FB81" s="2">
        <f t="shared" si="226"/>
        <v>101.75909438570504</v>
      </c>
      <c r="FC81" s="2">
        <f t="shared" si="226"/>
        <v>105.00014208378204</v>
      </c>
      <c r="FD81" s="2">
        <f t="shared" si="226"/>
        <v>106.10025639433495</v>
      </c>
      <c r="FE81" s="2">
        <f t="shared" si="226"/>
        <v>103.59953499908094</v>
      </c>
      <c r="FG81" s="2">
        <f t="shared" si="88"/>
        <v>0.78162029330626692</v>
      </c>
      <c r="FH81" s="2">
        <f t="shared" si="227"/>
        <v>0.76660139839815988</v>
      </c>
      <c r="FI81" s="2">
        <f t="shared" si="227"/>
        <v>0.75510951015115557</v>
      </c>
      <c r="FJ81" s="2">
        <f t="shared" si="227"/>
        <v>0.76998115921217636</v>
      </c>
      <c r="FK81" s="2">
        <f t="shared" si="227"/>
        <v>0.77801479441004151</v>
      </c>
      <c r="FL81" s="2">
        <f t="shared" si="227"/>
        <v>0.76769177211130613</v>
      </c>
      <c r="FM81" s="2">
        <f t="shared" si="227"/>
        <v>0.76545262634469147</v>
      </c>
      <c r="FN81" s="2">
        <f t="shared" si="227"/>
        <v>0.75267931039090308</v>
      </c>
      <c r="FO81" s="2">
        <f t="shared" si="227"/>
        <v>0.7592744873646563</v>
      </c>
      <c r="FP81" s="2">
        <f t="shared" si="227"/>
        <v>0.7504734696835007</v>
      </c>
      <c r="FQ81" s="2">
        <f t="shared" si="227"/>
        <v>0.75940959933675223</v>
      </c>
      <c r="FR81" s="2">
        <f t="shared" si="227"/>
        <v>0.7661794735698686</v>
      </c>
      <c r="FS81" s="2">
        <f t="shared" si="227"/>
        <v>0.74147714098799067</v>
      </c>
      <c r="FT81" s="2">
        <f t="shared" si="227"/>
        <v>0.74826344759864605</v>
      </c>
      <c r="FU81" s="2">
        <f t="shared" si="227"/>
        <v>0.73650982650508379</v>
      </c>
      <c r="FW81" s="2">
        <f t="shared" si="112"/>
        <v>3.029832461598225E-4</v>
      </c>
      <c r="FX81" s="2">
        <f t="shared" si="164"/>
        <v>3.6519038886732093E-4</v>
      </c>
      <c r="FY81" s="2">
        <f t="shared" si="165"/>
        <v>3.5723818823990767E-4</v>
      </c>
      <c r="FZ81" s="2">
        <f t="shared" si="166"/>
        <v>4.2528871465911434E-4</v>
      </c>
      <c r="GA81" s="2">
        <f t="shared" si="167"/>
        <v>4.3197978033397499E-4</v>
      </c>
      <c r="GB81" s="2">
        <f t="shared" si="168"/>
        <v>4.1627208190776174E-4</v>
      </c>
      <c r="GC81" s="2">
        <f t="shared" si="169"/>
        <v>4.1496404413391151E-4</v>
      </c>
      <c r="GD81" s="2">
        <f t="shared" si="170"/>
        <v>4.3593925907798393E-4</v>
      </c>
      <c r="GE81" s="2">
        <f t="shared" si="171"/>
        <v>4.9562078392581034E-4</v>
      </c>
      <c r="GF81" s="2">
        <f t="shared" si="172"/>
        <v>4.6709668527768048E-4</v>
      </c>
      <c r="GG81" s="2">
        <f t="shared" si="173"/>
        <v>3.7805350010105279E-4</v>
      </c>
      <c r="GH81" s="2">
        <f t="shared" si="174"/>
        <v>3.110218043344618E-4</v>
      </c>
      <c r="GI81" s="2">
        <f t="shared" si="175"/>
        <v>2.7581925084288131E-4</v>
      </c>
      <c r="GJ81" s="2">
        <f t="shared" si="176"/>
        <v>2.8043532136207442E-4</v>
      </c>
      <c r="GK81" s="2">
        <f t="shared" si="177"/>
        <v>2.7877982548755369E-4</v>
      </c>
      <c r="GM81" s="86">
        <f t="shared" si="113"/>
        <v>0.47023192586627249</v>
      </c>
      <c r="GN81" s="86">
        <f t="shared" si="178"/>
        <v>0.48874817036219609</v>
      </c>
      <c r="GO81" s="86">
        <f t="shared" si="179"/>
        <v>0.46222778976068574</v>
      </c>
      <c r="GP81" s="86">
        <f t="shared" si="180"/>
        <v>0.48090808059034224</v>
      </c>
      <c r="GQ81" s="86">
        <f t="shared" si="181"/>
        <v>0.52684971745254594</v>
      </c>
      <c r="GR81" s="86">
        <f t="shared" si="182"/>
        <v>0.53881551484776224</v>
      </c>
      <c r="GS81" s="86">
        <f t="shared" si="183"/>
        <v>0.51390002404872637</v>
      </c>
      <c r="GT81" s="86">
        <f t="shared" si="184"/>
        <v>0.452039376012498</v>
      </c>
      <c r="GU81" s="86">
        <f t="shared" si="185"/>
        <v>0.47712432010009131</v>
      </c>
      <c r="GV81" s="86">
        <f t="shared" si="186"/>
        <v>0.49777413708528201</v>
      </c>
      <c r="GW81" s="86">
        <f t="shared" si="187"/>
        <v>0.49467141043954782</v>
      </c>
      <c r="GX81" s="86">
        <f t="shared" si="188"/>
        <v>0.42972724707223564</v>
      </c>
      <c r="GY81" s="86">
        <f t="shared" si="189"/>
        <v>0.39203370163628332</v>
      </c>
      <c r="GZ81" s="86">
        <f t="shared" si="190"/>
        <v>0.45119543817043789</v>
      </c>
      <c r="HA81" s="86">
        <f t="shared" si="191"/>
        <v>0.48142077734656741</v>
      </c>
      <c r="HC81" s="86">
        <f t="shared" si="145"/>
        <v>9.0424723482702174E-5</v>
      </c>
      <c r="HD81" s="86">
        <f t="shared" si="192"/>
        <v>1.6951559146842214E-4</v>
      </c>
      <c r="HE81" s="86">
        <f t="shared" si="193"/>
        <v>4.04718471110154E-5</v>
      </c>
      <c r="HF81" s="86">
        <f t="shared" si="194"/>
        <v>3.1385544376152702E-5</v>
      </c>
      <c r="HG81" s="86">
        <f t="shared" si="195"/>
        <v>2.8072991918699892E-5</v>
      </c>
      <c r="HH81" s="86">
        <f t="shared" si="196"/>
        <v>2.2707408139100185E-5</v>
      </c>
      <c r="HI81" s="86">
        <f t="shared" si="197"/>
        <v>2.6721776033135268E-5</v>
      </c>
      <c r="HJ81" s="86">
        <f t="shared" si="198"/>
        <v>1.8205819498528197E-5</v>
      </c>
      <c r="HK81" s="86">
        <f t="shared" si="199"/>
        <v>2.6528414916692896E-5</v>
      </c>
      <c r="HL81" s="86">
        <f t="shared" si="200"/>
        <v>3.6186649236478091E-5</v>
      </c>
      <c r="HM81" s="86">
        <f t="shared" si="201"/>
        <v>3.6044232456021692E-5</v>
      </c>
      <c r="HN81" s="86">
        <f t="shared" si="202"/>
        <v>2.3352767600196702E-5</v>
      </c>
      <c r="HO81" s="86">
        <f t="shared" si="203"/>
        <v>5.477375658676282E-6</v>
      </c>
      <c r="HP81" s="86">
        <f t="shared" si="204"/>
        <v>5.8403964645236772E-6</v>
      </c>
      <c r="HQ81" s="86">
        <f t="shared" si="205"/>
        <v>2.9444044371230532E-6</v>
      </c>
      <c r="HS81" s="86">
        <f t="shared" si="114"/>
        <v>2.566488058723267E-48</v>
      </c>
      <c r="HT81" s="86">
        <f t="shared" si="206"/>
        <v>3.092694378545597E-45</v>
      </c>
      <c r="HU81" s="86">
        <f t="shared" si="207"/>
        <v>4.2340037636156432E-53</v>
      </c>
      <c r="HV81" s="86">
        <f t="shared" si="208"/>
        <v>1.8150396369334262E-53</v>
      </c>
      <c r="HW81" s="86">
        <f t="shared" si="209"/>
        <v>2.6466200520788815E-56</v>
      </c>
      <c r="HX81" s="86">
        <f t="shared" si="210"/>
        <v>8.7681800593244402E-59</v>
      </c>
      <c r="HY81" s="86">
        <f t="shared" si="211"/>
        <v>1.3788878443226034E-57</v>
      </c>
      <c r="HZ81" s="86">
        <f t="shared" si="212"/>
        <v>2.2003725684206856E-57</v>
      </c>
      <c r="IA81" s="86">
        <f t="shared" si="213"/>
        <v>7.131610600879007E-56</v>
      </c>
      <c r="IB81" s="86">
        <f t="shared" si="214"/>
        <v>1.733470420949266E-55</v>
      </c>
      <c r="IC81" s="86">
        <f t="shared" si="215"/>
        <v>3.2652928752649884E-55</v>
      </c>
      <c r="ID81" s="86">
        <f t="shared" si="216"/>
        <v>1.4171204231175331E-54</v>
      </c>
      <c r="IE81" s="86">
        <f t="shared" si="217"/>
        <v>7.1263686393565212E-62</v>
      </c>
      <c r="IF81" s="86">
        <f t="shared" si="218"/>
        <v>2.8463209740114248E-25</v>
      </c>
      <c r="IG81" s="86">
        <f t="shared" si="219"/>
        <v>1.9322096069947954E-18</v>
      </c>
      <c r="II81" s="86">
        <f t="shared" si="115"/>
        <v>1.7314868406764301E-151</v>
      </c>
      <c r="IJ81" s="86">
        <f t="shared" si="116"/>
        <v>5.3907223281768795E-142</v>
      </c>
      <c r="IK81" s="86">
        <f t="shared" si="117"/>
        <v>2.935756291488673E-167</v>
      </c>
      <c r="IL81" s="86">
        <f t="shared" si="118"/>
        <v>1.4153327083079104E-170</v>
      </c>
      <c r="IM81" s="86">
        <f t="shared" si="119"/>
        <v>1.3369290119709451E-180</v>
      </c>
      <c r="IN81" s="86">
        <f t="shared" si="120"/>
        <v>1.7284591398766083E-187</v>
      </c>
      <c r="IO81" s="86">
        <f t="shared" si="121"/>
        <v>1.5782786467798898E-181</v>
      </c>
      <c r="IP81" s="86">
        <f t="shared" si="122"/>
        <v>2.7212276777990666E-180</v>
      </c>
      <c r="IQ81" s="86">
        <f t="shared" si="123"/>
        <v>2.5262656469754288E-173</v>
      </c>
      <c r="IR81" s="86">
        <f t="shared" si="124"/>
        <v>3.2844590153370826E-173</v>
      </c>
      <c r="IS81" s="86">
        <f t="shared" si="125"/>
        <v>5.0952324891623856E-175</v>
      </c>
      <c r="IT81" s="86">
        <f t="shared" si="126"/>
        <v>5.4003320653531558E-168</v>
      </c>
      <c r="IU81" s="86">
        <f t="shared" si="127"/>
        <v>4.9173363312986393E-193</v>
      </c>
      <c r="IV81" s="86">
        <f t="shared" si="128"/>
        <v>2.3082702912638422E-117</v>
      </c>
      <c r="IW81" s="86">
        <f t="shared" si="129"/>
        <v>4.8843715371483603E-91</v>
      </c>
      <c r="IY81" s="86">
        <f t="shared" si="130"/>
        <v>0.47032235058975519</v>
      </c>
      <c r="IZ81" s="86">
        <f t="shared" si="131"/>
        <v>0.48891768595366453</v>
      </c>
      <c r="JA81" s="86">
        <f t="shared" si="132"/>
        <v>0.46226826160779677</v>
      </c>
      <c r="JB81" s="86">
        <f t="shared" si="133"/>
        <v>0.48093946613471839</v>
      </c>
      <c r="JC81" s="86">
        <f t="shared" si="134"/>
        <v>0.52687779044446459</v>
      </c>
      <c r="JD81" s="86">
        <f t="shared" si="135"/>
        <v>0.53883822225590139</v>
      </c>
      <c r="JE81" s="86">
        <f t="shared" si="136"/>
        <v>0.5139267458247595</v>
      </c>
      <c r="JF81" s="86">
        <f t="shared" si="137"/>
        <v>0.45205758183199651</v>
      </c>
      <c r="JG81" s="86">
        <f t="shared" si="138"/>
        <v>0.477150848515008</v>
      </c>
      <c r="JH81" s="86">
        <f t="shared" si="139"/>
        <v>0.4978103237345185</v>
      </c>
      <c r="JI81" s="86">
        <f t="shared" si="140"/>
        <v>0.49470745467200383</v>
      </c>
      <c r="JJ81" s="86">
        <f t="shared" si="141"/>
        <v>0.42975059983983582</v>
      </c>
      <c r="JK81" s="86">
        <f t="shared" si="142"/>
        <v>0.39203917901194202</v>
      </c>
      <c r="JL81" s="86">
        <f t="shared" si="143"/>
        <v>0.4512012785669024</v>
      </c>
      <c r="JM81" s="86">
        <f t="shared" si="144"/>
        <v>0.48142372175100451</v>
      </c>
    </row>
    <row r="82" spans="2:273" x14ac:dyDescent="0.25">
      <c r="B82" s="2">
        <v>55</v>
      </c>
      <c r="C82" s="37">
        <v>220.82499999999999</v>
      </c>
      <c r="D82" s="37">
        <v>232.672</v>
      </c>
      <c r="E82" s="37">
        <v>236.03399999999999</v>
      </c>
      <c r="F82" s="37">
        <v>234.828</v>
      </c>
      <c r="G82" s="37">
        <v>235.79300000000001</v>
      </c>
      <c r="H82" s="37">
        <v>234.345</v>
      </c>
      <c r="I82" s="37">
        <v>234.37899999999999</v>
      </c>
      <c r="J82" s="37">
        <v>232.39699999999999</v>
      </c>
      <c r="K82" s="37">
        <v>234.41399999999999</v>
      </c>
      <c r="L82" s="37">
        <v>229.345</v>
      </c>
      <c r="M82" s="37">
        <v>229.46600000000001</v>
      </c>
      <c r="N82" s="37">
        <v>223.483</v>
      </c>
      <c r="O82" s="37">
        <v>227.429</v>
      </c>
      <c r="P82" s="37">
        <v>223.22</v>
      </c>
      <c r="Q82" s="37">
        <v>204.49199999999999</v>
      </c>
      <c r="S82" s="4">
        <f t="shared" si="8"/>
        <v>224.21268528428826</v>
      </c>
      <c r="T82" s="4">
        <f t="shared" si="9"/>
        <v>240.66488761478652</v>
      </c>
      <c r="U82" s="4">
        <f t="shared" si="10"/>
        <v>240.95524631191157</v>
      </c>
      <c r="V82" s="4">
        <f t="shared" si="11"/>
        <v>238.0415285184616</v>
      </c>
      <c r="W82" s="4">
        <f t="shared" si="12"/>
        <v>243.32385151710639</v>
      </c>
      <c r="X82" s="4">
        <f t="shared" si="13"/>
        <v>245.2772594012101</v>
      </c>
      <c r="Y82" s="4">
        <f t="shared" si="14"/>
        <v>244.07612601803618</v>
      </c>
      <c r="Z82" s="4">
        <f t="shared" si="15"/>
        <v>237.25253852610064</v>
      </c>
      <c r="AA82" s="4">
        <f t="shared" si="16"/>
        <v>240.15279548315522</v>
      </c>
      <c r="AB82" s="4">
        <f t="shared" si="17"/>
        <v>235.89255778418641</v>
      </c>
      <c r="AC82" s="4">
        <f t="shared" si="18"/>
        <v>234.56817679736113</v>
      </c>
      <c r="AD82" s="4">
        <f t="shared" si="19"/>
        <v>222.40794176989021</v>
      </c>
      <c r="AE82" s="4">
        <f t="shared" si="20"/>
        <v>227.42859343349761</v>
      </c>
      <c r="AF82" s="4">
        <f t="shared" si="21"/>
        <v>225.82549233508993</v>
      </c>
      <c r="AG82" s="4">
        <f t="shared" si="22"/>
        <v>207.32611109134336</v>
      </c>
      <c r="AI82" s="4">
        <f t="shared" si="23"/>
        <v>-3.387685284288267</v>
      </c>
      <c r="AJ82" s="4">
        <f t="shared" si="24"/>
        <v>-7.9928876147865253</v>
      </c>
      <c r="AK82" s="4">
        <f t="shared" si="25"/>
        <v>-4.9212463119115739</v>
      </c>
      <c r="AL82" s="4">
        <f t="shared" si="26"/>
        <v>-3.2135285184616009</v>
      </c>
      <c r="AM82" s="4">
        <f t="shared" si="27"/>
        <v>-7.5308515171063846</v>
      </c>
      <c r="AN82" s="4">
        <f t="shared" si="28"/>
        <v>-10.932259401210104</v>
      </c>
      <c r="AO82" s="4">
        <f t="shared" si="29"/>
        <v>-9.6971260180361867</v>
      </c>
      <c r="AP82" s="4">
        <f t="shared" si="30"/>
        <v>-4.855538526100645</v>
      </c>
      <c r="AQ82" s="4">
        <f t="shared" si="31"/>
        <v>-5.7387954831552292</v>
      </c>
      <c r="AR82" s="4">
        <f t="shared" si="32"/>
        <v>-6.5475577841864094</v>
      </c>
      <c r="AS82" s="4">
        <f t="shared" si="33"/>
        <v>-5.1021767973611247</v>
      </c>
      <c r="AT82" s="4">
        <f t="shared" si="34"/>
        <v>1.0750582301097893</v>
      </c>
      <c r="AU82" s="4">
        <f t="shared" si="35"/>
        <v>4.0656650239156988E-4</v>
      </c>
      <c r="AV82" s="4">
        <f t="shared" si="224"/>
        <v>-2.6054923350899344</v>
      </c>
      <c r="AW82" s="4">
        <f t="shared" si="224"/>
        <v>-2.8341110913433738</v>
      </c>
      <c r="AY82" s="2">
        <f t="shared" si="96"/>
        <v>99.452871994027475</v>
      </c>
      <c r="AZ82" s="2">
        <f t="shared" si="147"/>
        <v>99.409290378311411</v>
      </c>
      <c r="BA82" s="2">
        <f t="shared" si="148"/>
        <v>99.961612194196491</v>
      </c>
      <c r="BB82" s="2">
        <f t="shared" si="149"/>
        <v>100.64084630046877</v>
      </c>
      <c r="BC82" s="2">
        <f t="shared" si="150"/>
        <v>102.21941470547905</v>
      </c>
      <c r="BD82" s="2">
        <f t="shared" si="151"/>
        <v>105.236392657469</v>
      </c>
      <c r="BE82" s="2">
        <f t="shared" si="152"/>
        <v>105.62731042905253</v>
      </c>
      <c r="BF82" s="2">
        <f t="shared" si="153"/>
        <v>106.49264229634339</v>
      </c>
      <c r="BG82" s="2">
        <f t="shared" si="154"/>
        <v>107.84928382800074</v>
      </c>
      <c r="BH82" s="2">
        <f t="shared" si="155"/>
        <v>107.64311412575107</v>
      </c>
      <c r="BI82" s="2">
        <f t="shared" si="156"/>
        <v>105.15164270166778</v>
      </c>
      <c r="BJ82" s="2">
        <f t="shared" si="157"/>
        <v>103.54160228426977</v>
      </c>
      <c r="BK82" s="2">
        <f t="shared" si="158"/>
        <v>108.13158609408501</v>
      </c>
      <c r="BL82" s="2">
        <f t="shared" si="159"/>
        <v>107.61787121115175</v>
      </c>
      <c r="BM82" s="2">
        <f t="shared" si="160"/>
        <v>103.30187717934611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106.52557082551596</v>
      </c>
      <c r="DL82" s="2">
        <f t="shared" si="225"/>
        <v>108.86460728744939</v>
      </c>
      <c r="DM82" s="2">
        <f t="shared" si="225"/>
        <v>109.66595163584638</v>
      </c>
      <c r="DN82" s="2">
        <f t="shared" si="225"/>
        <v>110.51861181988744</v>
      </c>
      <c r="DO82" s="2">
        <f t="shared" si="225"/>
        <v>113.08291363022943</v>
      </c>
      <c r="DP82" s="2">
        <f t="shared" si="225"/>
        <v>116.24520412517782</v>
      </c>
      <c r="DQ82" s="2">
        <f t="shared" si="225"/>
        <v>117.54203840682788</v>
      </c>
      <c r="DR82" s="2">
        <f t="shared" si="225"/>
        <v>116.64127880512093</v>
      </c>
      <c r="DS82" s="2">
        <f t="shared" si="225"/>
        <v>118.11596088193456</v>
      </c>
      <c r="DT82" s="2">
        <f t="shared" si="225"/>
        <v>118.00885045045044</v>
      </c>
      <c r="DU82" s="2">
        <f t="shared" si="225"/>
        <v>116.21105120910387</v>
      </c>
      <c r="DV82" s="2">
        <f t="shared" si="225"/>
        <v>112.71121341463414</v>
      </c>
      <c r="DW82" s="2">
        <f t="shared" si="225"/>
        <v>115.95184133931502</v>
      </c>
      <c r="DX82" s="2">
        <f t="shared" si="225"/>
        <v>112.55377567567569</v>
      </c>
      <c r="DY82" s="2">
        <f t="shared" si="225"/>
        <v>108.99772582442068</v>
      </c>
      <c r="EA82" s="2">
        <f t="shared" si="71"/>
        <v>97.650946468258695</v>
      </c>
      <c r="EB82" s="2">
        <f t="shared" si="72"/>
        <v>96.783786143880278</v>
      </c>
      <c r="EC82" s="2">
        <f t="shared" si="73"/>
        <v>97.091443520140075</v>
      </c>
      <c r="ED82" s="2">
        <f t="shared" si="74"/>
        <v>97.949736567184871</v>
      </c>
      <c r="EE82" s="2">
        <f t="shared" si="75"/>
        <v>99.393268546818547</v>
      </c>
      <c r="EF82" s="2">
        <f t="shared" si="76"/>
        <v>102.19776946856089</v>
      </c>
      <c r="EG82" s="2">
        <f t="shared" si="77"/>
        <v>102.29723495447477</v>
      </c>
      <c r="EH82" s="2">
        <f t="shared" si="78"/>
        <v>103.45122179732313</v>
      </c>
      <c r="EI82" s="2">
        <f t="shared" si="79"/>
        <v>104.88058176445759</v>
      </c>
      <c r="EJ82" s="2">
        <f t="shared" si="80"/>
        <v>104.49995985264208</v>
      </c>
      <c r="EK82" s="2">
        <f t="shared" si="81"/>
        <v>101.95540346290365</v>
      </c>
      <c r="EL82" s="2">
        <f t="shared" si="82"/>
        <v>100.98918126094568</v>
      </c>
      <c r="EM82" s="2">
        <f t="shared" si="83"/>
        <v>105.64520576214906</v>
      </c>
      <c r="EN82" s="2">
        <f t="shared" si="84"/>
        <v>106.10346295662754</v>
      </c>
      <c r="EO82" s="2">
        <f t="shared" si="85"/>
        <v>101.44263909774435</v>
      </c>
      <c r="EQ82" s="2">
        <f t="shared" si="86"/>
        <v>97.006123239401163</v>
      </c>
      <c r="ER82" s="2">
        <f t="shared" si="226"/>
        <v>96.878215536092497</v>
      </c>
      <c r="ES82" s="2">
        <f t="shared" si="226"/>
        <v>96.823996766438071</v>
      </c>
      <c r="ET82" s="2">
        <f t="shared" si="226"/>
        <v>97.838852580582738</v>
      </c>
      <c r="EU82" s="2">
        <f t="shared" si="226"/>
        <v>98.179864032860507</v>
      </c>
      <c r="EV82" s="2">
        <f t="shared" si="226"/>
        <v>102.90303719068923</v>
      </c>
      <c r="EW82" s="2">
        <f t="shared" si="226"/>
        <v>103.057055489783</v>
      </c>
      <c r="EX82" s="2">
        <f t="shared" si="226"/>
        <v>103.65752412328639</v>
      </c>
      <c r="EY82" s="2">
        <f t="shared" si="226"/>
        <v>105.01133563789756</v>
      </c>
      <c r="EZ82" s="2">
        <f t="shared" si="226"/>
        <v>104.32815667569076</v>
      </c>
      <c r="FA82" s="2">
        <f t="shared" si="226"/>
        <v>103.40386926937842</v>
      </c>
      <c r="FB82" s="2">
        <f t="shared" si="226"/>
        <v>101.65344241526557</v>
      </c>
      <c r="FC82" s="2">
        <f t="shared" si="226"/>
        <v>104.86162686282508</v>
      </c>
      <c r="FD82" s="2">
        <f t="shared" si="226"/>
        <v>105.96872056359987</v>
      </c>
      <c r="FE82" s="2">
        <f t="shared" si="226"/>
        <v>103.45587612845971</v>
      </c>
      <c r="FG82" s="2">
        <f t="shared" si="88"/>
        <v>0.79693340623765352</v>
      </c>
      <c r="FH82" s="2">
        <f t="shared" si="227"/>
        <v>0.78267483701369522</v>
      </c>
      <c r="FI82" s="2">
        <f t="shared" si="227"/>
        <v>0.77173871105200365</v>
      </c>
      <c r="FJ82" s="2">
        <f t="shared" si="227"/>
        <v>0.78588685268536862</v>
      </c>
      <c r="FK82" s="2">
        <f t="shared" si="227"/>
        <v>0.79351394033142808</v>
      </c>
      <c r="FL82" s="2">
        <f t="shared" si="227"/>
        <v>0.78371130612392703</v>
      </c>
      <c r="FM82" s="2">
        <f t="shared" si="227"/>
        <v>0.78158263691486873</v>
      </c>
      <c r="FN82" s="2">
        <f t="shared" si="227"/>
        <v>0.76942314280426694</v>
      </c>
      <c r="FO82" s="2">
        <f t="shared" si="227"/>
        <v>0.77570487524019194</v>
      </c>
      <c r="FP82" s="2">
        <f t="shared" si="227"/>
        <v>0.76732047407374848</v>
      </c>
      <c r="FQ82" s="2">
        <f t="shared" si="227"/>
        <v>0.77583348797871154</v>
      </c>
      <c r="FR82" s="2">
        <f t="shared" si="227"/>
        <v>0.78227371631557052</v>
      </c>
      <c r="FS82" s="2">
        <f t="shared" si="227"/>
        <v>0.75873627386761944</v>
      </c>
      <c r="FT82" s="2">
        <f t="shared" si="227"/>
        <v>0.76521298246003</v>
      </c>
      <c r="FU82" s="2">
        <f t="shared" si="227"/>
        <v>0.75399055402665316</v>
      </c>
      <c r="FW82" s="2">
        <f t="shared" si="112"/>
        <v>3.3220481244001848E-4</v>
      </c>
      <c r="FX82" s="2">
        <f t="shared" si="164"/>
        <v>4.0040919125308337E-4</v>
      </c>
      <c r="FY82" s="2">
        <f t="shared" si="165"/>
        <v>3.916903843530426E-4</v>
      </c>
      <c r="FZ82" s="2">
        <f t="shared" si="166"/>
        <v>4.663006698656457E-4</v>
      </c>
      <c r="GA82" s="2">
        <f t="shared" si="167"/>
        <v>4.7363667073065655E-4</v>
      </c>
      <c r="GB82" s="2">
        <f t="shared" si="168"/>
        <v>4.5641493131297692E-4</v>
      </c>
      <c r="GC82" s="2">
        <f t="shared" si="169"/>
        <v>4.549808114274354E-4</v>
      </c>
      <c r="GD82" s="2">
        <f t="shared" si="170"/>
        <v>4.7797778932923639E-4</v>
      </c>
      <c r="GE82" s="2">
        <f t="shared" si="171"/>
        <v>5.4341139904497246E-4</v>
      </c>
      <c r="GF82" s="2">
        <f t="shared" si="172"/>
        <v>5.121382515689165E-4</v>
      </c>
      <c r="GG82" s="2">
        <f t="shared" si="173"/>
        <v>4.1451230094802547E-4</v>
      </c>
      <c r="GH82" s="2">
        <f t="shared" si="174"/>
        <v>3.4101839409937933E-4</v>
      </c>
      <c r="GI82" s="2">
        <f t="shared" si="175"/>
        <v>3.0242174701862766E-4</v>
      </c>
      <c r="GJ82" s="2">
        <f t="shared" si="176"/>
        <v>3.0748289607729714E-4</v>
      </c>
      <c r="GK82" s="2">
        <f t="shared" si="177"/>
        <v>3.0566777887772867E-4</v>
      </c>
      <c r="GM82" s="86">
        <f t="shared" si="113"/>
        <v>0.54243713938245364</v>
      </c>
      <c r="GN82" s="86">
        <f t="shared" si="178"/>
        <v>0.56651214976489506</v>
      </c>
      <c r="GO82" s="86">
        <f t="shared" si="179"/>
        <v>0.54731228198816484</v>
      </c>
      <c r="GP82" s="86">
        <f t="shared" si="180"/>
        <v>0.566141941423143</v>
      </c>
      <c r="GQ82" s="86">
        <f t="shared" si="181"/>
        <v>0.61265874614003812</v>
      </c>
      <c r="GR82" s="86">
        <f t="shared" si="182"/>
        <v>0.62375175631532154</v>
      </c>
      <c r="GS82" s="86">
        <f t="shared" si="183"/>
        <v>0.60003739847251736</v>
      </c>
      <c r="GT82" s="86">
        <f t="shared" si="184"/>
        <v>0.53919519123619575</v>
      </c>
      <c r="GU82" s="86">
        <f t="shared" si="185"/>
        <v>0.56523209466614999</v>
      </c>
      <c r="GV82" s="86">
        <f t="shared" si="186"/>
        <v>0.59109518191039623</v>
      </c>
      <c r="GW82" s="86">
        <f t="shared" si="187"/>
        <v>0.58303287788211322</v>
      </c>
      <c r="GX82" s="86">
        <f t="shared" si="188"/>
        <v>0.50887380886178746</v>
      </c>
      <c r="GY82" s="86">
        <f t="shared" si="189"/>
        <v>0.47383227840399222</v>
      </c>
      <c r="GZ82" s="86">
        <f t="shared" si="190"/>
        <v>0.53596671536972629</v>
      </c>
      <c r="HA82" s="86">
        <f t="shared" si="191"/>
        <v>0.5623959832431592</v>
      </c>
      <c r="HC82" s="86">
        <f t="shared" si="145"/>
        <v>1.6630395855455409E-4</v>
      </c>
      <c r="HD82" s="86">
        <f t="shared" si="192"/>
        <v>3.0335193257352458E-4</v>
      </c>
      <c r="HE82" s="86">
        <f t="shared" si="193"/>
        <v>8.0055879017639688E-5</v>
      </c>
      <c r="HF82" s="86">
        <f t="shared" si="194"/>
        <v>6.4044944954002035E-5</v>
      </c>
      <c r="HG82" s="86">
        <f t="shared" si="195"/>
        <v>5.8800739812338296E-5</v>
      </c>
      <c r="HH82" s="86">
        <f t="shared" si="196"/>
        <v>4.843943515375062E-5</v>
      </c>
      <c r="HI82" s="86">
        <f t="shared" si="197"/>
        <v>5.59676991139351E-5</v>
      </c>
      <c r="HJ82" s="86">
        <f t="shared" si="198"/>
        <v>3.8753426644568551E-5</v>
      </c>
      <c r="HK82" s="86">
        <f t="shared" si="199"/>
        <v>5.5565032548568056E-5</v>
      </c>
      <c r="HL82" s="86">
        <f t="shared" si="200"/>
        <v>7.4495787832573834E-5</v>
      </c>
      <c r="HM82" s="86">
        <f t="shared" si="201"/>
        <v>7.3079538295897205E-5</v>
      </c>
      <c r="HN82" s="86">
        <f t="shared" si="202"/>
        <v>4.6606115331673398E-5</v>
      </c>
      <c r="HO82" s="86">
        <f t="shared" si="203"/>
        <v>1.1951974913958158E-5</v>
      </c>
      <c r="HP82" s="86">
        <f t="shared" si="204"/>
        <v>1.3108661585471191E-5</v>
      </c>
      <c r="HQ82" s="86">
        <f t="shared" si="205"/>
        <v>7.2007136893610947E-6</v>
      </c>
      <c r="HS82" s="86">
        <f t="shared" si="114"/>
        <v>8.6735729686622154E-47</v>
      </c>
      <c r="HT82" s="86">
        <f t="shared" si="206"/>
        <v>8.994343274496705E-44</v>
      </c>
      <c r="HU82" s="86">
        <f t="shared" si="207"/>
        <v>2.2326992251457276E-51</v>
      </c>
      <c r="HV82" s="86">
        <f t="shared" si="208"/>
        <v>1.1043932802838454E-51</v>
      </c>
      <c r="HW82" s="86">
        <f t="shared" si="209"/>
        <v>2.0525333461282275E-54</v>
      </c>
      <c r="HX82" s="86">
        <f t="shared" si="210"/>
        <v>7.9867984921292244E-57</v>
      </c>
      <c r="HY82" s="86">
        <f t="shared" si="211"/>
        <v>1.1126855944201544E-55</v>
      </c>
      <c r="HZ82" s="86">
        <f t="shared" si="212"/>
        <v>1.7837770873643913E-55</v>
      </c>
      <c r="IA82" s="86">
        <f t="shared" si="213"/>
        <v>5.3691688472477945E-54</v>
      </c>
      <c r="IB82" s="86">
        <f t="shared" si="214"/>
        <v>1.241586615320235E-53</v>
      </c>
      <c r="IC82" s="86">
        <f t="shared" si="215"/>
        <v>2.110452174307216E-53</v>
      </c>
      <c r="ID82" s="86">
        <f t="shared" si="216"/>
        <v>7.4495449296897454E-53</v>
      </c>
      <c r="IE82" s="86">
        <f t="shared" si="217"/>
        <v>6.2047139700749864E-60</v>
      </c>
      <c r="IF82" s="86">
        <f t="shared" si="218"/>
        <v>1.5978368811372758E-24</v>
      </c>
      <c r="IG82" s="86">
        <f t="shared" si="219"/>
        <v>6.6096414784212481E-18</v>
      </c>
      <c r="II82" s="86">
        <f t="shared" si="115"/>
        <v>4.1446884090492522E-148</v>
      </c>
      <c r="IJ82" s="86">
        <f t="shared" si="116"/>
        <v>9.3470769743869093E-139</v>
      </c>
      <c r="IK82" s="86">
        <f t="shared" si="117"/>
        <v>1.9052122369420878E-163</v>
      </c>
      <c r="IL82" s="86">
        <f t="shared" si="118"/>
        <v>1.337776619788825E-166</v>
      </c>
      <c r="IM82" s="86">
        <f t="shared" si="119"/>
        <v>2.2195452276104223E-176</v>
      </c>
      <c r="IN82" s="86">
        <f t="shared" si="120"/>
        <v>3.9783729451445621E-183</v>
      </c>
      <c r="IO82" s="86">
        <f t="shared" si="121"/>
        <v>2.6210463644230356E-177</v>
      </c>
      <c r="IP82" s="86">
        <f t="shared" si="122"/>
        <v>4.4933869360676566E-176</v>
      </c>
      <c r="IQ82" s="86">
        <f t="shared" si="123"/>
        <v>3.3385770196022097E-169</v>
      </c>
      <c r="IR82" s="86">
        <f t="shared" si="124"/>
        <v>4.0100546060744952E-169</v>
      </c>
      <c r="IS82" s="86">
        <f t="shared" si="125"/>
        <v>5.3303575019673305E-171</v>
      </c>
      <c r="IT82" s="86">
        <f t="shared" si="126"/>
        <v>3.1350874840200127E-164</v>
      </c>
      <c r="IU82" s="86">
        <f t="shared" si="127"/>
        <v>9.1133439880521637E-189</v>
      </c>
      <c r="IV82" s="86">
        <f t="shared" si="128"/>
        <v>8.8632116226019591E-115</v>
      </c>
      <c r="IW82" s="86">
        <f t="shared" si="129"/>
        <v>4.8234081424228374E-89</v>
      </c>
      <c r="IY82" s="86">
        <f t="shared" si="130"/>
        <v>0.54260344334100818</v>
      </c>
      <c r="IZ82" s="86">
        <f t="shared" si="131"/>
        <v>0.56681550169746853</v>
      </c>
      <c r="JA82" s="86">
        <f t="shared" si="132"/>
        <v>0.54739233786718244</v>
      </c>
      <c r="JB82" s="86">
        <f t="shared" si="133"/>
        <v>0.56620598636809705</v>
      </c>
      <c r="JC82" s="86">
        <f t="shared" si="134"/>
        <v>0.61271754687985047</v>
      </c>
      <c r="JD82" s="86">
        <f t="shared" si="135"/>
        <v>0.62380019575047529</v>
      </c>
      <c r="JE82" s="86">
        <f t="shared" si="136"/>
        <v>0.60009336617163134</v>
      </c>
      <c r="JF82" s="86">
        <f t="shared" si="137"/>
        <v>0.53923394466284036</v>
      </c>
      <c r="JG82" s="86">
        <f t="shared" si="138"/>
        <v>0.56528765969869854</v>
      </c>
      <c r="JH82" s="86">
        <f t="shared" si="139"/>
        <v>0.59116967769822881</v>
      </c>
      <c r="JI82" s="86">
        <f t="shared" si="140"/>
        <v>0.58310595742040916</v>
      </c>
      <c r="JJ82" s="86">
        <f t="shared" si="141"/>
        <v>0.50892041497711915</v>
      </c>
      <c r="JK82" s="86">
        <f t="shared" si="142"/>
        <v>0.47384423037890616</v>
      </c>
      <c r="JL82" s="86">
        <f t="shared" si="143"/>
        <v>0.53597982403131172</v>
      </c>
      <c r="JM82" s="86">
        <f t="shared" si="144"/>
        <v>0.56240318395684852</v>
      </c>
    </row>
    <row r="83" spans="2:273" x14ac:dyDescent="0.25">
      <c r="B83" s="2">
        <v>56</v>
      </c>
      <c r="C83" s="37">
        <v>221.81</v>
      </c>
      <c r="D83" s="37">
        <v>231.72399999999999</v>
      </c>
      <c r="E83" s="37">
        <v>235.24100000000001</v>
      </c>
      <c r="F83" s="37">
        <v>234.672</v>
      </c>
      <c r="G83" s="37">
        <v>232.87899999999999</v>
      </c>
      <c r="H83" s="37">
        <v>233.27600000000001</v>
      </c>
      <c r="I83" s="37">
        <v>233.87899999999999</v>
      </c>
      <c r="J83" s="37">
        <v>233.63800000000001</v>
      </c>
      <c r="K83" s="37">
        <v>233.70699999999999</v>
      </c>
      <c r="L83" s="37">
        <v>230.27600000000001</v>
      </c>
      <c r="M83" s="37">
        <v>228.27600000000001</v>
      </c>
      <c r="N83" s="37">
        <v>225.29300000000001</v>
      </c>
      <c r="O83" s="37">
        <v>232.607</v>
      </c>
      <c r="P83" s="37">
        <v>223.47499999999999</v>
      </c>
      <c r="Q83" s="37">
        <v>200.59299999999999</v>
      </c>
      <c r="S83" s="4">
        <f t="shared" si="8"/>
        <v>227.20399384601396</v>
      </c>
      <c r="T83" s="4">
        <f t="shared" si="9"/>
        <v>241.61078577045603</v>
      </c>
      <c r="U83" s="4">
        <f t="shared" si="10"/>
        <v>245.71025772249945</v>
      </c>
      <c r="V83" s="4">
        <f t="shared" si="11"/>
        <v>243.61888828730272</v>
      </c>
      <c r="W83" s="4">
        <f t="shared" si="12"/>
        <v>245.00606698362847</v>
      </c>
      <c r="X83" s="4">
        <f t="shared" si="13"/>
        <v>242.72486073717221</v>
      </c>
      <c r="Y83" s="4">
        <f t="shared" si="14"/>
        <v>244.68310506285823</v>
      </c>
      <c r="Z83" s="4">
        <f t="shared" si="15"/>
        <v>243.43784767956191</v>
      </c>
      <c r="AA83" s="4">
        <f t="shared" si="16"/>
        <v>244.932320393385</v>
      </c>
      <c r="AB83" s="4">
        <f t="shared" si="17"/>
        <v>237.90410676025544</v>
      </c>
      <c r="AC83" s="4">
        <f t="shared" si="18"/>
        <v>237.07829190801706</v>
      </c>
      <c r="AD83" s="4">
        <f t="shared" si="19"/>
        <v>229.78331393373028</v>
      </c>
      <c r="AE83" s="4">
        <f t="shared" si="20"/>
        <v>236.3589174920296</v>
      </c>
      <c r="AF83" s="4">
        <f t="shared" si="21"/>
        <v>229.7074228087269</v>
      </c>
      <c r="AG83" s="4">
        <f t="shared" si="22"/>
        <v>205.02528873525765</v>
      </c>
      <c r="AI83" s="4">
        <f t="shared" si="23"/>
        <v>-5.3939938460139558</v>
      </c>
      <c r="AJ83" s="4">
        <f t="shared" si="24"/>
        <v>-9.8867857704560436</v>
      </c>
      <c r="AK83" s="4">
        <f t="shared" si="25"/>
        <v>-10.469257722499435</v>
      </c>
      <c r="AL83" s="4">
        <f t="shared" si="26"/>
        <v>-8.9468882873027269</v>
      </c>
      <c r="AM83" s="4">
        <f t="shared" si="27"/>
        <v>-12.127066983628481</v>
      </c>
      <c r="AN83" s="4">
        <f t="shared" si="28"/>
        <v>-9.4488607371721969</v>
      </c>
      <c r="AO83" s="4">
        <f t="shared" si="29"/>
        <v>-10.804105062858241</v>
      </c>
      <c r="AP83" s="4">
        <f t="shared" si="30"/>
        <v>-9.7998476795619069</v>
      </c>
      <c r="AQ83" s="4">
        <f t="shared" si="31"/>
        <v>-11.225320393385005</v>
      </c>
      <c r="AR83" s="4">
        <f t="shared" si="32"/>
        <v>-7.6281067602554344</v>
      </c>
      <c r="AS83" s="4">
        <f t="shared" si="33"/>
        <v>-8.8022919080170539</v>
      </c>
      <c r="AT83" s="4">
        <f t="shared" si="34"/>
        <v>-4.4903139337302775</v>
      </c>
      <c r="AU83" s="4">
        <f t="shared" si="35"/>
        <v>-3.7519174920296052</v>
      </c>
      <c r="AV83" s="4">
        <f t="shared" si="224"/>
        <v>-6.2324228087269091</v>
      </c>
      <c r="AW83" s="4">
        <f t="shared" si="224"/>
        <v>-4.4322887352576572</v>
      </c>
      <c r="AY83" s="2">
        <f t="shared" si="96"/>
        <v>99.249836134596805</v>
      </c>
      <c r="AZ83" s="2">
        <f t="shared" si="147"/>
        <v>99.167606493536567</v>
      </c>
      <c r="BA83" s="2">
        <f t="shared" si="148"/>
        <v>99.700011015359507</v>
      </c>
      <c r="BB83" s="2">
        <f t="shared" si="149"/>
        <v>100.37709540615266</v>
      </c>
      <c r="BC83" s="2">
        <f t="shared" si="150"/>
        <v>101.93965323733914</v>
      </c>
      <c r="BD83" s="2">
        <f t="shared" si="151"/>
        <v>104.95060672367019</v>
      </c>
      <c r="BE83" s="2">
        <f t="shared" si="152"/>
        <v>105.35263065496238</v>
      </c>
      <c r="BF83" s="2">
        <f t="shared" si="153"/>
        <v>106.21909811464991</v>
      </c>
      <c r="BG83" s="2">
        <f t="shared" si="154"/>
        <v>107.57997248759723</v>
      </c>
      <c r="BH83" s="2">
        <f t="shared" si="155"/>
        <v>107.36799029595221</v>
      </c>
      <c r="BI83" s="2">
        <f t="shared" si="156"/>
        <v>104.89167589397084</v>
      </c>
      <c r="BJ83" s="2">
        <f t="shared" si="157"/>
        <v>103.31209689876653</v>
      </c>
      <c r="BK83" s="2">
        <f t="shared" si="158"/>
        <v>107.88203798577048</v>
      </c>
      <c r="BL83" s="2">
        <f t="shared" si="159"/>
        <v>107.43753181230331</v>
      </c>
      <c r="BM83" s="2">
        <f t="shared" si="160"/>
        <v>103.13393197852085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106.59899606003754</v>
      </c>
      <c r="DL83" s="2">
        <f t="shared" si="225"/>
        <v>108.98726720647772</v>
      </c>
      <c r="DM83" s="2">
        <f t="shared" si="225"/>
        <v>109.79742707079549</v>
      </c>
      <c r="DN83" s="2">
        <f t="shared" si="225"/>
        <v>110.69086651031895</v>
      </c>
      <c r="DO83" s="2">
        <f t="shared" si="225"/>
        <v>113.25858002699056</v>
      </c>
      <c r="DP83" s="2">
        <f t="shared" si="225"/>
        <v>116.43199573257469</v>
      </c>
      <c r="DQ83" s="2">
        <f t="shared" si="225"/>
        <v>117.72980369843529</v>
      </c>
      <c r="DR83" s="2">
        <f t="shared" si="225"/>
        <v>116.79679264689794</v>
      </c>
      <c r="DS83" s="2">
        <f t="shared" si="225"/>
        <v>118.30104077761972</v>
      </c>
      <c r="DT83" s="2">
        <f t="shared" si="225"/>
        <v>118.20929279279278</v>
      </c>
      <c r="DU83" s="2">
        <f t="shared" si="225"/>
        <v>116.39246897910058</v>
      </c>
      <c r="DV83" s="2">
        <f t="shared" si="225"/>
        <v>112.81840139372822</v>
      </c>
      <c r="DW83" s="2">
        <f t="shared" si="225"/>
        <v>116.13244950213371</v>
      </c>
      <c r="DX83" s="2">
        <f t="shared" si="225"/>
        <v>112.68497490347492</v>
      </c>
      <c r="DY83" s="2">
        <f t="shared" si="225"/>
        <v>109.14028899286988</v>
      </c>
      <c r="EA83" s="2">
        <f t="shared" si="71"/>
        <v>97.542251461079061</v>
      </c>
      <c r="EB83" s="2">
        <f t="shared" si="72"/>
        <v>96.680846022269549</v>
      </c>
      <c r="EC83" s="2">
        <f t="shared" si="73"/>
        <v>96.976372154115566</v>
      </c>
      <c r="ED83" s="2">
        <f t="shared" si="74"/>
        <v>97.814446767534022</v>
      </c>
      <c r="EE83" s="2">
        <f t="shared" si="75"/>
        <v>99.254194984717955</v>
      </c>
      <c r="EF83" s="2">
        <f t="shared" si="76"/>
        <v>102.06034668508286</v>
      </c>
      <c r="EG83" s="2">
        <f t="shared" si="77"/>
        <v>102.1976435392278</v>
      </c>
      <c r="EH83" s="2">
        <f t="shared" si="78"/>
        <v>103.32800764818354</v>
      </c>
      <c r="EI83" s="2">
        <f t="shared" si="79"/>
        <v>104.7526448290418</v>
      </c>
      <c r="EJ83" s="2">
        <f t="shared" si="80"/>
        <v>104.36989490770942</v>
      </c>
      <c r="EK83" s="2">
        <f t="shared" si="81"/>
        <v>101.8602544368453</v>
      </c>
      <c r="EL83" s="2">
        <f t="shared" si="82"/>
        <v>100.89875639229419</v>
      </c>
      <c r="EM83" s="2">
        <f t="shared" si="83"/>
        <v>105.48972901722047</v>
      </c>
      <c r="EN83" s="2">
        <f t="shared" si="84"/>
        <v>105.96920530657242</v>
      </c>
      <c r="EO83" s="2">
        <f t="shared" si="85"/>
        <v>101.34577860747758</v>
      </c>
      <c r="EQ83" s="2">
        <f t="shared" si="86"/>
        <v>96.91240547383893</v>
      </c>
      <c r="ER83" s="2">
        <f t="shared" si="226"/>
        <v>96.772744192569689</v>
      </c>
      <c r="ES83" s="2">
        <f t="shared" si="226"/>
        <v>96.715196098426773</v>
      </c>
      <c r="ET83" s="2">
        <f t="shared" si="226"/>
        <v>97.705953054688607</v>
      </c>
      <c r="EU83" s="2">
        <f t="shared" si="226"/>
        <v>98.070147415281482</v>
      </c>
      <c r="EV83" s="2">
        <f t="shared" si="226"/>
        <v>102.7485628705825</v>
      </c>
      <c r="EW83" s="2">
        <f t="shared" si="226"/>
        <v>102.93879973781911</v>
      </c>
      <c r="EX83" s="2">
        <f t="shared" si="226"/>
        <v>103.52941899259908</v>
      </c>
      <c r="EY83" s="2">
        <f t="shared" si="226"/>
        <v>104.8803199639438</v>
      </c>
      <c r="EZ83" s="2">
        <f t="shared" si="226"/>
        <v>104.20231958231274</v>
      </c>
      <c r="FA83" s="2">
        <f t="shared" si="226"/>
        <v>103.27392797186366</v>
      </c>
      <c r="FB83" s="2">
        <f t="shared" si="226"/>
        <v>101.54779044482611</v>
      </c>
      <c r="FC83" s="2">
        <f t="shared" si="226"/>
        <v>104.72311164186813</v>
      </c>
      <c r="FD83" s="2">
        <f t="shared" si="226"/>
        <v>105.83718473286478</v>
      </c>
      <c r="FE83" s="2">
        <f t="shared" si="226"/>
        <v>103.31221725783847</v>
      </c>
      <c r="FG83" s="2">
        <f t="shared" si="88"/>
        <v>0.81143179292907197</v>
      </c>
      <c r="FH83" s="2">
        <f t="shared" si="227"/>
        <v>0.79793312055265075</v>
      </c>
      <c r="FI83" s="2">
        <f t="shared" si="227"/>
        <v>0.78755640276173799</v>
      </c>
      <c r="FJ83" s="2">
        <f t="shared" si="227"/>
        <v>0.80097696728558854</v>
      </c>
      <c r="FK83" s="2">
        <f t="shared" si="227"/>
        <v>0.80819770875034747</v>
      </c>
      <c r="FL83" s="2">
        <f t="shared" si="227"/>
        <v>0.79891551574304953</v>
      </c>
      <c r="FM83" s="2">
        <f t="shared" si="227"/>
        <v>0.79689770423500583</v>
      </c>
      <c r="FN83" s="2">
        <f t="shared" si="227"/>
        <v>0.78535666628501799</v>
      </c>
      <c r="FO83" s="2">
        <f t="shared" si="227"/>
        <v>0.79132204288379482</v>
      </c>
      <c r="FP83" s="2">
        <f t="shared" si="227"/>
        <v>0.78335838667625468</v>
      </c>
      <c r="FQ83" s="2">
        <f t="shared" si="227"/>
        <v>0.79144410824964684</v>
      </c>
      <c r="FR83" s="2">
        <f t="shared" si="227"/>
        <v>0.79755287780375717</v>
      </c>
      <c r="FS83" s="2">
        <f t="shared" si="227"/>
        <v>0.77519252018634954</v>
      </c>
      <c r="FT83" s="2">
        <f t="shared" si="227"/>
        <v>0.78135476601243326</v>
      </c>
      <c r="FU83" s="2">
        <f t="shared" si="227"/>
        <v>0.77067266135461521</v>
      </c>
      <c r="FW83" s="2">
        <f t="shared" si="112"/>
        <v>3.6424365929524561E-4</v>
      </c>
      <c r="FX83" s="2">
        <f t="shared" si="164"/>
        <v>4.3902298795419053E-4</v>
      </c>
      <c r="FY83" s="2">
        <f t="shared" si="165"/>
        <v>4.2946373682707271E-4</v>
      </c>
      <c r="FZ83" s="2">
        <f t="shared" si="166"/>
        <v>5.1126551661955378E-4</v>
      </c>
      <c r="GA83" s="2">
        <f t="shared" si="167"/>
        <v>5.1930855222810093E-4</v>
      </c>
      <c r="GB83" s="2">
        <f t="shared" si="168"/>
        <v>5.0042698473235208E-4</v>
      </c>
      <c r="GC83" s="2">
        <f t="shared" si="169"/>
        <v>4.988546418060654E-4</v>
      </c>
      <c r="GD83" s="2">
        <f t="shared" si="170"/>
        <v>5.2406805713791835E-4</v>
      </c>
      <c r="GE83" s="2">
        <f t="shared" si="171"/>
        <v>5.9580751397848863E-4</v>
      </c>
      <c r="GF83" s="2">
        <f t="shared" si="172"/>
        <v>5.6152068142125084E-4</v>
      </c>
      <c r="GG83" s="2">
        <f t="shared" si="173"/>
        <v>4.5448552451066789E-4</v>
      </c>
      <c r="GH83" s="2">
        <f t="shared" si="174"/>
        <v>3.7390693176177789E-4</v>
      </c>
      <c r="GI83" s="2">
        <f t="shared" si="175"/>
        <v>3.3158917683334975E-4</v>
      </c>
      <c r="GJ83" s="2">
        <f t="shared" si="176"/>
        <v>3.3713828989512452E-4</v>
      </c>
      <c r="GK83" s="2">
        <f t="shared" si="177"/>
        <v>3.3514817119090147E-4</v>
      </c>
      <c r="GM83" s="86">
        <f t="shared" si="113"/>
        <v>0.60354564888018136</v>
      </c>
      <c r="GN83" s="86">
        <f t="shared" si="178"/>
        <v>0.62534391390869914</v>
      </c>
      <c r="GO83" s="86">
        <f t="shared" si="179"/>
        <v>0.62130602101696553</v>
      </c>
      <c r="GP83" s="86">
        <f t="shared" si="180"/>
        <v>0.64424499865241036</v>
      </c>
      <c r="GQ83" s="86">
        <f t="shared" si="181"/>
        <v>0.68008444472304652</v>
      </c>
      <c r="GR83" s="86">
        <f t="shared" si="182"/>
        <v>0.67658502435263934</v>
      </c>
      <c r="GS83" s="86">
        <f t="shared" si="183"/>
        <v>0.66393868605054951</v>
      </c>
      <c r="GT83" s="86">
        <f t="shared" si="184"/>
        <v>0.61997174584815373</v>
      </c>
      <c r="GU83" s="86">
        <f t="shared" si="185"/>
        <v>0.64338982862727567</v>
      </c>
      <c r="GV83" s="86">
        <f t="shared" si="186"/>
        <v>0.66475266521168008</v>
      </c>
      <c r="GW83" s="86">
        <f t="shared" si="187"/>
        <v>0.65469710030664163</v>
      </c>
      <c r="GX83" s="86">
        <f t="shared" si="188"/>
        <v>0.58761304077209053</v>
      </c>
      <c r="GY83" s="86">
        <f t="shared" si="189"/>
        <v>0.55667326074239276</v>
      </c>
      <c r="GZ83" s="86">
        <f t="shared" si="190"/>
        <v>0.60890534996941437</v>
      </c>
      <c r="HA83" s="86">
        <f t="shared" si="191"/>
        <v>0.61291788099815703</v>
      </c>
      <c r="HC83" s="86">
        <f t="shared" si="145"/>
        <v>2.9943216728845574E-4</v>
      </c>
      <c r="HD83" s="86">
        <f t="shared" si="192"/>
        <v>5.3170213792802317E-4</v>
      </c>
      <c r="HE83" s="86">
        <f t="shared" si="193"/>
        <v>1.5451645609874297E-4</v>
      </c>
      <c r="HF83" s="86">
        <f t="shared" si="194"/>
        <v>1.2730976247519549E-4</v>
      </c>
      <c r="HG83" s="86">
        <f t="shared" si="195"/>
        <v>1.1977562958440243E-4</v>
      </c>
      <c r="HH83" s="86">
        <f t="shared" si="196"/>
        <v>1.004070101639103E-4</v>
      </c>
      <c r="HI83" s="86">
        <f t="shared" si="197"/>
        <v>1.1401473963472471E-4</v>
      </c>
      <c r="HJ83" s="86">
        <f t="shared" si="198"/>
        <v>8.0218151565332411E-5</v>
      </c>
      <c r="HK83" s="86">
        <f t="shared" si="199"/>
        <v>1.1320103250749826E-4</v>
      </c>
      <c r="HL83" s="86">
        <f t="shared" si="200"/>
        <v>1.4923904566853879E-4</v>
      </c>
      <c r="HM83" s="86">
        <f t="shared" si="201"/>
        <v>1.4435460787862932E-4</v>
      </c>
      <c r="HN83" s="86">
        <f t="shared" si="202"/>
        <v>9.0819881307167908E-5</v>
      </c>
      <c r="HO83" s="86">
        <f t="shared" si="203"/>
        <v>2.5390078487815706E-5</v>
      </c>
      <c r="HP83" s="86">
        <f t="shared" si="204"/>
        <v>2.8581924024680308E-5</v>
      </c>
      <c r="HQ83" s="86">
        <f t="shared" si="205"/>
        <v>1.7027868112088862E-5</v>
      </c>
      <c r="HS83" s="86">
        <f t="shared" si="114"/>
        <v>2.7654527064650273E-45</v>
      </c>
      <c r="HT83" s="86">
        <f t="shared" si="206"/>
        <v>2.4705554852263852E-42</v>
      </c>
      <c r="HU83" s="86">
        <f t="shared" si="207"/>
        <v>1.1009418434356218E-49</v>
      </c>
      <c r="HV83" s="86">
        <f t="shared" si="208"/>
        <v>6.2557509162078239E-50</v>
      </c>
      <c r="HW83" s="86">
        <f t="shared" si="209"/>
        <v>1.4750875704937847E-52</v>
      </c>
      <c r="HX83" s="86">
        <f t="shared" si="210"/>
        <v>6.7268116699008017E-55</v>
      </c>
      <c r="HY83" s="86">
        <f t="shared" si="211"/>
        <v>8.3236224993530977E-54</v>
      </c>
      <c r="HZ83" s="86">
        <f t="shared" si="212"/>
        <v>1.3399560027920898E-53</v>
      </c>
      <c r="IA83" s="86">
        <f t="shared" si="213"/>
        <v>3.7475505391029344E-52</v>
      </c>
      <c r="IB83" s="86">
        <f t="shared" si="214"/>
        <v>8.2544401408052412E-52</v>
      </c>
      <c r="IC83" s="86">
        <f t="shared" si="215"/>
        <v>1.2701924891665629E-51</v>
      </c>
      <c r="ID83" s="86">
        <f t="shared" si="216"/>
        <v>3.6691961615319559E-51</v>
      </c>
      <c r="IE83" s="86">
        <f t="shared" si="217"/>
        <v>5.0229291977167007E-58</v>
      </c>
      <c r="IF83" s="86">
        <f t="shared" si="218"/>
        <v>8.7284390890336166E-24</v>
      </c>
      <c r="IG83" s="86">
        <f t="shared" si="219"/>
        <v>2.2178461048673151E-17</v>
      </c>
      <c r="II83" s="86">
        <f t="shared" si="115"/>
        <v>9.0791047629069432E-145</v>
      </c>
      <c r="IJ83" s="86">
        <f t="shared" si="116"/>
        <v>1.4856296879384936E-135</v>
      </c>
      <c r="IK83" s="86">
        <f t="shared" si="117"/>
        <v>1.1163164644871482E-159</v>
      </c>
      <c r="IL83" s="86">
        <f t="shared" si="118"/>
        <v>1.1339125988147231E-162</v>
      </c>
      <c r="IM83" s="86">
        <f t="shared" si="119"/>
        <v>3.2814740767927378E-172</v>
      </c>
      <c r="IN83" s="86">
        <f t="shared" si="120"/>
        <v>8.1274217153094087E-179</v>
      </c>
      <c r="IO83" s="86">
        <f t="shared" si="121"/>
        <v>3.87859387471677E-173</v>
      </c>
      <c r="IP83" s="86">
        <f t="shared" si="122"/>
        <v>6.6069432782761912E-172</v>
      </c>
      <c r="IQ83" s="86">
        <f t="shared" si="123"/>
        <v>3.9317558761182671E-165</v>
      </c>
      <c r="IR83" s="86">
        <f t="shared" si="124"/>
        <v>4.371027586751363E-165</v>
      </c>
      <c r="IS83" s="86">
        <f t="shared" si="125"/>
        <v>5.0027780292691213E-167</v>
      </c>
      <c r="IT83" s="86">
        <f t="shared" si="126"/>
        <v>1.6482328638136321E-160</v>
      </c>
      <c r="IU83" s="86">
        <f t="shared" si="127"/>
        <v>1.5118236587444712E-184</v>
      </c>
      <c r="IV83" s="86">
        <f t="shared" si="128"/>
        <v>3.1822904743385722E-112</v>
      </c>
      <c r="IW83" s="86">
        <f t="shared" si="129"/>
        <v>4.5231246509731516E-87</v>
      </c>
      <c r="IY83" s="86">
        <f t="shared" si="130"/>
        <v>0.60384508104746981</v>
      </c>
      <c r="IZ83" s="86">
        <f t="shared" si="131"/>
        <v>0.62587561604662711</v>
      </c>
      <c r="JA83" s="86">
        <f t="shared" si="132"/>
        <v>0.62146053747306429</v>
      </c>
      <c r="JB83" s="86">
        <f t="shared" si="133"/>
        <v>0.64437230841488558</v>
      </c>
      <c r="JC83" s="86">
        <f t="shared" si="134"/>
        <v>0.68020422035263095</v>
      </c>
      <c r="JD83" s="86">
        <f t="shared" si="135"/>
        <v>0.67668543136280324</v>
      </c>
      <c r="JE83" s="86">
        <f t="shared" si="136"/>
        <v>0.66405270079018419</v>
      </c>
      <c r="JF83" s="86">
        <f t="shared" si="137"/>
        <v>0.62005196399971907</v>
      </c>
      <c r="JG83" s="86">
        <f t="shared" si="138"/>
        <v>0.64350302965978312</v>
      </c>
      <c r="JH83" s="86">
        <f t="shared" si="139"/>
        <v>0.66490190425734863</v>
      </c>
      <c r="JI83" s="86">
        <f t="shared" si="140"/>
        <v>0.65484145491452028</v>
      </c>
      <c r="JJ83" s="86">
        <f t="shared" si="141"/>
        <v>0.58770386065339775</v>
      </c>
      <c r="JK83" s="86">
        <f t="shared" si="142"/>
        <v>0.55669865082088055</v>
      </c>
      <c r="JL83" s="86">
        <f t="shared" si="143"/>
        <v>0.60893393189343903</v>
      </c>
      <c r="JM83" s="86">
        <f t="shared" si="144"/>
        <v>0.61293490886626911</v>
      </c>
    </row>
    <row r="84" spans="2:273" x14ac:dyDescent="0.25">
      <c r="B84" s="2">
        <v>57</v>
      </c>
      <c r="C84" s="37">
        <v>217.93700000000001</v>
      </c>
      <c r="D84" s="37">
        <v>225.172</v>
      </c>
      <c r="E84" s="37">
        <v>230.55199999999999</v>
      </c>
      <c r="F84" s="37">
        <v>230.55199999999999</v>
      </c>
      <c r="G84" s="37">
        <v>228.517</v>
      </c>
      <c r="H84" s="37">
        <v>225.483</v>
      </c>
      <c r="I84" s="37">
        <v>228.63800000000001</v>
      </c>
      <c r="J84" s="37">
        <v>232</v>
      </c>
      <c r="K84" s="37">
        <v>230.10300000000001</v>
      </c>
      <c r="L84" s="37">
        <v>223.172</v>
      </c>
      <c r="M84" s="37">
        <v>222.328</v>
      </c>
      <c r="N84" s="37">
        <v>222.79300000000001</v>
      </c>
      <c r="O84" s="37">
        <v>230.893</v>
      </c>
      <c r="P84" s="37">
        <v>220.559</v>
      </c>
      <c r="Q84" s="37">
        <v>194.16900000000001</v>
      </c>
      <c r="S84" s="4">
        <f t="shared" si="8"/>
        <v>222.97554009802295</v>
      </c>
      <c r="T84" s="4">
        <f t="shared" si="9"/>
        <v>231.6643506273889</v>
      </c>
      <c r="U84" s="4">
        <f t="shared" si="10"/>
        <v>239.51265901120098</v>
      </c>
      <c r="V84" s="4">
        <f t="shared" si="11"/>
        <v>239.28700798220777</v>
      </c>
      <c r="W84" s="4">
        <f t="shared" si="12"/>
        <v>233.35302915575332</v>
      </c>
      <c r="X84" s="4">
        <f t="shared" si="13"/>
        <v>224.70638082418256</v>
      </c>
      <c r="Y84" s="4">
        <f t="shared" si="14"/>
        <v>231.70239295813039</v>
      </c>
      <c r="Z84" s="4">
        <f t="shared" si="15"/>
        <v>239.96589109149235</v>
      </c>
      <c r="AA84" s="4">
        <f t="shared" si="16"/>
        <v>238.82151372920856</v>
      </c>
      <c r="AB84" s="4">
        <f t="shared" si="17"/>
        <v>225.95070247061017</v>
      </c>
      <c r="AC84" s="4">
        <f t="shared" si="18"/>
        <v>227.46323227487591</v>
      </c>
      <c r="AD84" s="4">
        <f t="shared" si="19"/>
        <v>231.40242759359873</v>
      </c>
      <c r="AE84" s="4">
        <f t="shared" si="20"/>
        <v>239.08131157067612</v>
      </c>
      <c r="AF84" s="4">
        <f t="shared" si="21"/>
        <v>224.31515930322189</v>
      </c>
      <c r="AG84" s="4">
        <f t="shared" si="22"/>
        <v>192.73007385837442</v>
      </c>
      <c r="AI84" s="4">
        <f t="shared" si="23"/>
        <v>-5.0385400980229349</v>
      </c>
      <c r="AJ84" s="4">
        <f t="shared" si="24"/>
        <v>-6.4923506273889018</v>
      </c>
      <c r="AK84" s="4">
        <f t="shared" si="25"/>
        <v>-8.9606590112009883</v>
      </c>
      <c r="AL84" s="4">
        <f t="shared" si="26"/>
        <v>-8.735007982207776</v>
      </c>
      <c r="AM84" s="4">
        <f t="shared" si="27"/>
        <v>-4.836029155753323</v>
      </c>
      <c r="AN84" s="4">
        <f t="shared" si="28"/>
        <v>0.77661917581744433</v>
      </c>
      <c r="AO84" s="4">
        <f t="shared" si="29"/>
        <v>-3.0643929581303837</v>
      </c>
      <c r="AP84" s="4">
        <f t="shared" si="30"/>
        <v>-7.9658910914923524</v>
      </c>
      <c r="AQ84" s="4">
        <f t="shared" si="31"/>
        <v>-8.7185137292085528</v>
      </c>
      <c r="AR84" s="4">
        <f t="shared" si="32"/>
        <v>-2.7787024706101704</v>
      </c>
      <c r="AS84" s="4">
        <f t="shared" si="33"/>
        <v>-5.1352322748759036</v>
      </c>
      <c r="AT84" s="4">
        <f t="shared" si="34"/>
        <v>-8.6094275935987241</v>
      </c>
      <c r="AU84" s="4">
        <f t="shared" si="35"/>
        <v>-8.1883115706761203</v>
      </c>
      <c r="AV84" s="4">
        <f t="shared" si="224"/>
        <v>-3.7561593032218923</v>
      </c>
      <c r="AW84" s="4">
        <f t="shared" si="224"/>
        <v>1.4389261416255863</v>
      </c>
      <c r="AY84" s="2">
        <f t="shared" si="96"/>
        <v>99.048983382067817</v>
      </c>
      <c r="AZ84" s="2">
        <f t="shared" si="147"/>
        <v>98.929245153921414</v>
      </c>
      <c r="BA84" s="2">
        <f t="shared" si="148"/>
        <v>99.441268772976031</v>
      </c>
      <c r="BB84" s="2">
        <f t="shared" si="149"/>
        <v>100.11478766118803</v>
      </c>
      <c r="BC84" s="2">
        <f t="shared" si="150"/>
        <v>101.6622456040558</v>
      </c>
      <c r="BD84" s="2">
        <f t="shared" si="151"/>
        <v>104.66692847484994</v>
      </c>
      <c r="BE84" s="2">
        <f t="shared" si="152"/>
        <v>105.08203923531735</v>
      </c>
      <c r="BF84" s="2">
        <f t="shared" si="153"/>
        <v>105.94788361934177</v>
      </c>
      <c r="BG84" s="2">
        <f t="shared" si="154"/>
        <v>107.31219010397525</v>
      </c>
      <c r="BH84" s="2">
        <f t="shared" si="155"/>
        <v>107.09381711404242</v>
      </c>
      <c r="BI84" s="2">
        <f t="shared" si="156"/>
        <v>104.6351549291812</v>
      </c>
      <c r="BJ84" s="2">
        <f t="shared" si="157"/>
        <v>103.08642416597399</v>
      </c>
      <c r="BK84" s="2">
        <f t="shared" si="158"/>
        <v>107.63035339751144</v>
      </c>
      <c r="BL84" s="2">
        <f t="shared" si="159"/>
        <v>107.25431127505584</v>
      </c>
      <c r="BM84" s="2">
        <f t="shared" si="160"/>
        <v>102.96451661123255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106.6724212945591</v>
      </c>
      <c r="DL84" s="2">
        <f t="shared" si="225"/>
        <v>109.10992712550608</v>
      </c>
      <c r="DM84" s="2">
        <f t="shared" si="225"/>
        <v>109.92890250574462</v>
      </c>
      <c r="DN84" s="2">
        <f t="shared" si="225"/>
        <v>110.86312120075048</v>
      </c>
      <c r="DO84" s="2">
        <f t="shared" si="225"/>
        <v>113.43424642375169</v>
      </c>
      <c r="DP84" s="2">
        <f t="shared" si="225"/>
        <v>116.61878733997156</v>
      </c>
      <c r="DQ84" s="2">
        <f t="shared" si="225"/>
        <v>117.91756899004268</v>
      </c>
      <c r="DR84" s="2">
        <f t="shared" si="225"/>
        <v>116.95230648867494</v>
      </c>
      <c r="DS84" s="2">
        <f t="shared" si="225"/>
        <v>118.48612067330487</v>
      </c>
      <c r="DT84" s="2">
        <f t="shared" si="225"/>
        <v>118.40973513513512</v>
      </c>
      <c r="DU84" s="2">
        <f t="shared" si="225"/>
        <v>116.57388674909731</v>
      </c>
      <c r="DV84" s="2">
        <f t="shared" si="225"/>
        <v>112.9255893728223</v>
      </c>
      <c r="DW84" s="2">
        <f t="shared" si="225"/>
        <v>116.31305766495241</v>
      </c>
      <c r="DX84" s="2">
        <f t="shared" si="225"/>
        <v>112.81617413127415</v>
      </c>
      <c r="DY84" s="2">
        <f t="shared" si="225"/>
        <v>109.28285216131908</v>
      </c>
      <c r="EA84" s="2">
        <f>CE$228*$B84+CE$229</f>
        <v>97.433556453899428</v>
      </c>
      <c r="EB84" s="2">
        <f t="shared" si="72"/>
        <v>96.57790590065882</v>
      </c>
      <c r="EC84" s="2">
        <f t="shared" si="73"/>
        <v>96.861300788091043</v>
      </c>
      <c r="ED84" s="2">
        <f t="shared" si="74"/>
        <v>97.679156967883188</v>
      </c>
      <c r="EE84" s="2">
        <f t="shared" si="75"/>
        <v>99.115121422617378</v>
      </c>
      <c r="EF84" s="2">
        <f t="shared" si="76"/>
        <v>101.92292390160482</v>
      </c>
      <c r="EG84" s="2">
        <f t="shared" si="77"/>
        <v>102.09805212398082</v>
      </c>
      <c r="EH84" s="2">
        <f t="shared" si="78"/>
        <v>103.20479349904397</v>
      </c>
      <c r="EI84" s="2">
        <f t="shared" si="79"/>
        <v>104.62470789362601</v>
      </c>
      <c r="EJ84" s="2">
        <f t="shared" si="80"/>
        <v>104.23982996277677</v>
      </c>
      <c r="EK84" s="2">
        <f t="shared" si="81"/>
        <v>101.76510541078694</v>
      </c>
      <c r="EL84" s="2">
        <f t="shared" si="82"/>
        <v>100.80833152364271</v>
      </c>
      <c r="EM84" s="2">
        <f t="shared" si="83"/>
        <v>105.33425227229189</v>
      </c>
      <c r="EN84" s="2">
        <f t="shared" si="84"/>
        <v>105.8349476565173</v>
      </c>
      <c r="EO84" s="2">
        <f t="shared" si="85"/>
        <v>101.24891811721082</v>
      </c>
      <c r="EQ84" s="2">
        <f t="shared" si="86"/>
        <v>96.818687708276698</v>
      </c>
      <c r="ER84" s="2">
        <f t="shared" si="226"/>
        <v>96.667272849046881</v>
      </c>
      <c r="ES84" s="2">
        <f t="shared" si="226"/>
        <v>96.606395430415489</v>
      </c>
      <c r="ET84" s="2">
        <f t="shared" si="226"/>
        <v>97.573053528794475</v>
      </c>
      <c r="EU84" s="2">
        <f t="shared" si="226"/>
        <v>97.960430797702472</v>
      </c>
      <c r="EV84" s="2">
        <f t="shared" si="226"/>
        <v>102.59408855047579</v>
      </c>
      <c r="EW84" s="2">
        <f t="shared" si="226"/>
        <v>102.82054398585522</v>
      </c>
      <c r="EX84" s="2">
        <f t="shared" si="226"/>
        <v>103.40131386191175</v>
      </c>
      <c r="EY84" s="2">
        <f t="shared" si="226"/>
        <v>104.74930428999005</v>
      </c>
      <c r="EZ84" s="2">
        <f t="shared" si="226"/>
        <v>104.07648248893472</v>
      </c>
      <c r="FA84" s="2">
        <f t="shared" si="226"/>
        <v>103.14398667434891</v>
      </c>
      <c r="FB84" s="2">
        <f t="shared" si="226"/>
        <v>101.44213847438664</v>
      </c>
      <c r="FC84" s="2">
        <f t="shared" si="226"/>
        <v>104.58459642091118</v>
      </c>
      <c r="FD84" s="2">
        <f t="shared" si="226"/>
        <v>105.7056489021297</v>
      </c>
      <c r="FE84" s="2">
        <f t="shared" si="226"/>
        <v>103.16855838721725</v>
      </c>
      <c r="FG84" s="2">
        <f t="shared" si="88"/>
        <v>0.82512218579882035</v>
      </c>
      <c r="FH84" s="2">
        <f t="shared" si="227"/>
        <v>0.81237693477261952</v>
      </c>
      <c r="FI84" s="2">
        <f t="shared" si="227"/>
        <v>0.8025584135493441</v>
      </c>
      <c r="FJ84" s="2">
        <f t="shared" si="227"/>
        <v>0.81525358169706652</v>
      </c>
      <c r="FK84" s="2">
        <f t="shared" si="227"/>
        <v>0.8220714155880372</v>
      </c>
      <c r="FL84" s="2">
        <f t="shared" si="227"/>
        <v>0.81330553801048078</v>
      </c>
      <c r="FM84" s="2">
        <f t="shared" si="227"/>
        <v>0.81139803669867261</v>
      </c>
      <c r="FN84" s="2">
        <f t="shared" si="227"/>
        <v>0.80047466027218195</v>
      </c>
      <c r="FO84" s="2">
        <f t="shared" si="227"/>
        <v>0.80612359936395717</v>
      </c>
      <c r="FP84" s="2">
        <f t="shared" si="227"/>
        <v>0.79858102906447093</v>
      </c>
      <c r="FQ84" s="2">
        <f t="shared" si="227"/>
        <v>0.80623912661756114</v>
      </c>
      <c r="FR84" s="2">
        <f t="shared" si="227"/>
        <v>0.8120174686899625</v>
      </c>
      <c r="FS84" s="2">
        <f t="shared" si="227"/>
        <v>0.79083574264494327</v>
      </c>
      <c r="FT84" s="2">
        <f t="shared" si="227"/>
        <v>0.79668165481919218</v>
      </c>
      <c r="FU84" s="2">
        <f t="shared" si="227"/>
        <v>0.7865437937505072</v>
      </c>
      <c r="FW84" s="2">
        <f t="shared" si="112"/>
        <v>3.9937119596932338E-4</v>
      </c>
      <c r="FX84" s="2">
        <f t="shared" si="164"/>
        <v>4.8135874539613087E-4</v>
      </c>
      <c r="FY84" s="2">
        <f t="shared" si="165"/>
        <v>4.708781131546993E-4</v>
      </c>
      <c r="FZ84" s="2">
        <f t="shared" si="166"/>
        <v>5.6056384105532806E-4</v>
      </c>
      <c r="GA84" s="2">
        <f t="shared" si="167"/>
        <v>5.6938197744008806E-4</v>
      </c>
      <c r="GB84" s="2">
        <f t="shared" si="168"/>
        <v>5.4868078705165612E-4</v>
      </c>
      <c r="GC84" s="2">
        <f t="shared" si="169"/>
        <v>5.4695691351686092E-4</v>
      </c>
      <c r="GD84" s="2">
        <f t="shared" si="170"/>
        <v>5.7460014550798227E-4</v>
      </c>
      <c r="GE84" s="2">
        <f t="shared" si="171"/>
        <v>6.5325239763772711E-4</v>
      </c>
      <c r="GF84" s="2">
        <f t="shared" si="172"/>
        <v>6.1566183068851579E-4</v>
      </c>
      <c r="GG84" s="2">
        <f t="shared" si="173"/>
        <v>4.9831161814892938E-4</v>
      </c>
      <c r="GH84" s="2">
        <f t="shared" si="174"/>
        <v>4.0996600900459031E-4</v>
      </c>
      <c r="GI84" s="2">
        <f t="shared" si="175"/>
        <v>3.6356867150378572E-4</v>
      </c>
      <c r="GJ84" s="2">
        <f t="shared" si="176"/>
        <v>3.696527604466876E-4</v>
      </c>
      <c r="GK84" s="2">
        <f t="shared" si="177"/>
        <v>3.6747078020745296E-4</v>
      </c>
      <c r="GM84" s="86">
        <f t="shared" si="113"/>
        <v>0.63680520504619798</v>
      </c>
      <c r="GN84" s="86">
        <f t="shared" si="178"/>
        <v>0.64098354409956948</v>
      </c>
      <c r="GO84" s="86">
        <f t="shared" si="179"/>
        <v>0.65697729996592635</v>
      </c>
      <c r="GP84" s="86">
        <f t="shared" si="180"/>
        <v>0.68666597741966617</v>
      </c>
      <c r="GQ84" s="86">
        <f t="shared" si="181"/>
        <v>0.68894990801323652</v>
      </c>
      <c r="GR84" s="86">
        <f t="shared" si="182"/>
        <v>0.65388248149913375</v>
      </c>
      <c r="GS84" s="86">
        <f t="shared" si="183"/>
        <v>0.6672428577135554</v>
      </c>
      <c r="GT84" s="86">
        <f t="shared" si="184"/>
        <v>0.66716575647879583</v>
      </c>
      <c r="GU84" s="86">
        <f t="shared" si="185"/>
        <v>0.67918471408285219</v>
      </c>
      <c r="GV84" s="86">
        <f t="shared" si="186"/>
        <v>0.67307197509580641</v>
      </c>
      <c r="GW84" s="86">
        <f t="shared" si="187"/>
        <v>0.67269112501937867</v>
      </c>
      <c r="GX84" s="86">
        <f t="shared" si="188"/>
        <v>0.64996315345469646</v>
      </c>
      <c r="GY84" s="86">
        <f t="shared" si="189"/>
        <v>0.62461034021380113</v>
      </c>
      <c r="GZ84" s="86">
        <f t="shared" si="190"/>
        <v>0.64413074685147942</v>
      </c>
      <c r="HA84" s="86">
        <f t="shared" si="191"/>
        <v>0.60541356829961657</v>
      </c>
      <c r="HC84" s="86">
        <f t="shared" si="145"/>
        <v>5.2784391658809205E-4</v>
      </c>
      <c r="HD84" s="86">
        <f t="shared" si="192"/>
        <v>9.1286612544180844E-4</v>
      </c>
      <c r="HE84" s="86">
        <f t="shared" si="193"/>
        <v>2.9102621246994751E-4</v>
      </c>
      <c r="HF84" s="86">
        <f t="shared" si="194"/>
        <v>2.4654559879937812E-4</v>
      </c>
      <c r="HG84" s="86">
        <f t="shared" si="195"/>
        <v>2.3729357025317795E-4</v>
      </c>
      <c r="HH84" s="86">
        <f t="shared" si="196"/>
        <v>2.0225696163419301E-4</v>
      </c>
      <c r="HI84" s="86">
        <f t="shared" si="197"/>
        <v>2.259309089550995E-4</v>
      </c>
      <c r="HJ84" s="86">
        <f t="shared" si="198"/>
        <v>1.6148645813600739E-4</v>
      </c>
      <c r="HK84" s="86">
        <f t="shared" si="199"/>
        <v>2.2433516843828056E-4</v>
      </c>
      <c r="HL84" s="86">
        <f t="shared" si="200"/>
        <v>2.9096498661941919E-4</v>
      </c>
      <c r="HM84" s="86">
        <f t="shared" si="201"/>
        <v>2.7782913317142387E-4</v>
      </c>
      <c r="HN84" s="86">
        <f t="shared" si="202"/>
        <v>1.7281571971008278E-4</v>
      </c>
      <c r="HO84" s="86">
        <f t="shared" si="203"/>
        <v>5.2514196108111621E-5</v>
      </c>
      <c r="HP84" s="86">
        <f t="shared" si="204"/>
        <v>6.0544824166650699E-5</v>
      </c>
      <c r="HQ84" s="86">
        <f t="shared" si="205"/>
        <v>3.8939739542073564E-5</v>
      </c>
      <c r="HS84" s="86">
        <f t="shared" si="114"/>
        <v>8.3185544666858233E-44</v>
      </c>
      <c r="HT84" s="86">
        <f t="shared" si="206"/>
        <v>6.4093912701021771E-41</v>
      </c>
      <c r="HU84" s="86">
        <f t="shared" si="207"/>
        <v>5.0764256420957219E-48</v>
      </c>
      <c r="HV84" s="86">
        <f t="shared" si="208"/>
        <v>3.2988146179680728E-48</v>
      </c>
      <c r="HW84" s="86">
        <f t="shared" si="209"/>
        <v>9.8237915142652564E-51</v>
      </c>
      <c r="HX84" s="86">
        <f t="shared" si="210"/>
        <v>5.2387028975861352E-53</v>
      </c>
      <c r="HY84" s="86">
        <f t="shared" si="211"/>
        <v>5.7723580979118297E-52</v>
      </c>
      <c r="HZ84" s="86">
        <f t="shared" si="212"/>
        <v>9.327188487867238E-52</v>
      </c>
      <c r="IA84" s="86">
        <f t="shared" si="213"/>
        <v>2.4250111428598128E-50</v>
      </c>
      <c r="IB84" s="86">
        <f t="shared" si="214"/>
        <v>5.0939300273933123E-50</v>
      </c>
      <c r="IC84" s="86">
        <f t="shared" si="215"/>
        <v>7.1188309485313876E-50</v>
      </c>
      <c r="ID84" s="86">
        <f t="shared" si="216"/>
        <v>1.6933014121455631E-49</v>
      </c>
      <c r="IE84" s="86">
        <f t="shared" si="217"/>
        <v>3.7807505291064996E-56</v>
      </c>
      <c r="IF84" s="86">
        <f t="shared" si="218"/>
        <v>4.6398048708796724E-23</v>
      </c>
      <c r="IG84" s="86">
        <f t="shared" si="219"/>
        <v>7.2999184123257563E-17</v>
      </c>
      <c r="II84" s="86">
        <f t="shared" si="115"/>
        <v>1.820010686697012E-141</v>
      </c>
      <c r="IJ84" s="86">
        <f t="shared" si="116"/>
        <v>2.1644752751450274E-132</v>
      </c>
      <c r="IK84" s="86">
        <f t="shared" si="117"/>
        <v>5.9054542874735662E-156</v>
      </c>
      <c r="IL84" s="86">
        <f t="shared" si="118"/>
        <v>8.6188235237178193E-159</v>
      </c>
      <c r="IM84" s="86">
        <f t="shared" si="119"/>
        <v>4.3204084014511149E-168</v>
      </c>
      <c r="IN84" s="86">
        <f t="shared" si="120"/>
        <v>1.47367773118597E-174</v>
      </c>
      <c r="IO84" s="86">
        <f t="shared" si="121"/>
        <v>5.114273941201782E-169</v>
      </c>
      <c r="IP84" s="86">
        <f t="shared" si="122"/>
        <v>8.6506090083422674E-168</v>
      </c>
      <c r="IQ84" s="86">
        <f t="shared" si="123"/>
        <v>4.1262549033699025E-161</v>
      </c>
      <c r="IR84" s="86">
        <f t="shared" si="124"/>
        <v>4.2536837140923684E-161</v>
      </c>
      <c r="IS84" s="86">
        <f t="shared" si="125"/>
        <v>4.2124051388820597E-163</v>
      </c>
      <c r="IT84" s="86">
        <f t="shared" si="126"/>
        <v>7.8474492536033078E-157</v>
      </c>
      <c r="IU84" s="86">
        <f t="shared" si="127"/>
        <v>2.244922308702235E-180</v>
      </c>
      <c r="IV84" s="86">
        <f t="shared" si="128"/>
        <v>1.0684003895405738E-109</v>
      </c>
      <c r="IW84" s="86">
        <f t="shared" si="129"/>
        <v>4.0277600421779479E-85</v>
      </c>
      <c r="IY84" s="86">
        <f t="shared" si="130"/>
        <v>0.63733304896278609</v>
      </c>
      <c r="IZ84" s="86">
        <f t="shared" si="131"/>
        <v>0.64189641022501132</v>
      </c>
      <c r="JA84" s="86">
        <f t="shared" si="132"/>
        <v>0.65726832617839626</v>
      </c>
      <c r="JB84" s="86">
        <f t="shared" si="133"/>
        <v>0.6869125230184655</v>
      </c>
      <c r="JC84" s="86">
        <f t="shared" si="134"/>
        <v>0.68918720158348967</v>
      </c>
      <c r="JD84" s="86">
        <f t="shared" si="135"/>
        <v>0.65408473846076798</v>
      </c>
      <c r="JE84" s="86">
        <f t="shared" si="136"/>
        <v>0.66746878862251047</v>
      </c>
      <c r="JF84" s="86">
        <f t="shared" si="137"/>
        <v>0.6673272429369318</v>
      </c>
      <c r="JG84" s="86">
        <f t="shared" si="138"/>
        <v>0.67940904925129042</v>
      </c>
      <c r="JH84" s="86">
        <f t="shared" si="139"/>
        <v>0.67336294008242581</v>
      </c>
      <c r="JI84" s="86">
        <f t="shared" si="140"/>
        <v>0.67296895415255009</v>
      </c>
      <c r="JJ84" s="86">
        <f t="shared" si="141"/>
        <v>0.65013596917440653</v>
      </c>
      <c r="JK84" s="86">
        <f t="shared" si="142"/>
        <v>0.62466285440990921</v>
      </c>
      <c r="JL84" s="86">
        <f t="shared" si="143"/>
        <v>0.64419129167564604</v>
      </c>
      <c r="JM84" s="86">
        <f t="shared" si="144"/>
        <v>0.60545250803915873</v>
      </c>
    </row>
    <row r="85" spans="2:273" x14ac:dyDescent="0.25">
      <c r="B85" s="2">
        <v>58</v>
      </c>
      <c r="C85" s="37">
        <v>208.77799999999999</v>
      </c>
      <c r="D85" s="37">
        <v>213.60300000000001</v>
      </c>
      <c r="E85" s="37">
        <v>220.69</v>
      </c>
      <c r="F85" s="37">
        <v>219.58600000000001</v>
      </c>
      <c r="G85" s="37">
        <v>213.017</v>
      </c>
      <c r="H85" s="37">
        <v>203.62100000000001</v>
      </c>
      <c r="I85" s="37">
        <v>213.517</v>
      </c>
      <c r="J85" s="37">
        <v>221.845</v>
      </c>
      <c r="K85" s="37">
        <v>218.03399999999999</v>
      </c>
      <c r="L85" s="37">
        <v>203.20699999999999</v>
      </c>
      <c r="M85" s="37">
        <v>207.94800000000001</v>
      </c>
      <c r="N85" s="37">
        <v>219.27600000000001</v>
      </c>
      <c r="O85" s="37">
        <v>224.768</v>
      </c>
      <c r="P85" s="37">
        <v>208.542</v>
      </c>
      <c r="Q85" s="37">
        <v>174.72900000000001</v>
      </c>
      <c r="S85" s="4">
        <f t="shared" si="8"/>
        <v>209.91821772475055</v>
      </c>
      <c r="T85" s="4">
        <f t="shared" si="9"/>
        <v>209.79341424112954</v>
      </c>
      <c r="U85" s="4">
        <f t="shared" si="10"/>
        <v>219.00842538321496</v>
      </c>
      <c r="V85" s="4">
        <f t="shared" si="11"/>
        <v>219.86906680158509</v>
      </c>
      <c r="W85" s="4">
        <f t="shared" si="12"/>
        <v>204.91692531825615</v>
      </c>
      <c r="X85" s="4">
        <f t="shared" si="13"/>
        <v>191.76048575504339</v>
      </c>
      <c r="Y85" s="4">
        <f t="shared" si="14"/>
        <v>203.38470534554043</v>
      </c>
      <c r="Z85" s="4">
        <f t="shared" si="15"/>
        <v>222.25972324095767</v>
      </c>
      <c r="AA85" s="4">
        <f t="shared" si="16"/>
        <v>217.33860441060338</v>
      </c>
      <c r="AB85" s="4">
        <f t="shared" si="17"/>
        <v>197.36287445123978</v>
      </c>
      <c r="AC85" s="4">
        <f t="shared" si="18"/>
        <v>202.81728486257441</v>
      </c>
      <c r="AD85" s="4">
        <f t="shared" si="19"/>
        <v>223.38044545591268</v>
      </c>
      <c r="AE85" s="4">
        <f t="shared" si="20"/>
        <v>231.55222234646689</v>
      </c>
      <c r="AF85" s="4">
        <f t="shared" si="21"/>
        <v>207.31537339879989</v>
      </c>
      <c r="AG85" s="4">
        <f t="shared" si="22"/>
        <v>171.8042586161657</v>
      </c>
      <c r="AI85" s="4">
        <f t="shared" si="23"/>
        <v>-1.1402177247505563</v>
      </c>
      <c r="AJ85" s="4">
        <f t="shared" si="24"/>
        <v>3.8095857588704689</v>
      </c>
      <c r="AK85" s="4">
        <f t="shared" si="25"/>
        <v>1.6815746167850421</v>
      </c>
      <c r="AL85" s="4">
        <f t="shared" si="26"/>
        <v>-0.28306680158507902</v>
      </c>
      <c r="AM85" s="4">
        <f t="shared" si="27"/>
        <v>8.1000746817438483</v>
      </c>
      <c r="AN85" s="4">
        <f t="shared" si="28"/>
        <v>11.860514244956619</v>
      </c>
      <c r="AO85" s="4">
        <f t="shared" si="29"/>
        <v>10.132294654459571</v>
      </c>
      <c r="AP85" s="4">
        <f t="shared" si="30"/>
        <v>-0.41472324095767021</v>
      </c>
      <c r="AQ85" s="4">
        <f t="shared" si="31"/>
        <v>0.69539558939661106</v>
      </c>
      <c r="AR85" s="4">
        <f t="shared" si="32"/>
        <v>5.8441255487602177</v>
      </c>
      <c r="AS85" s="4">
        <f t="shared" si="33"/>
        <v>5.1307151374255966</v>
      </c>
      <c r="AT85" s="4">
        <f t="shared" si="34"/>
        <v>-4.1044454559126677</v>
      </c>
      <c r="AU85" s="4">
        <f t="shared" si="35"/>
        <v>-6.7842223464668905</v>
      </c>
      <c r="AV85" s="4">
        <f t="shared" si="224"/>
        <v>1.2266266012001097</v>
      </c>
      <c r="AW85" s="4">
        <f t="shared" si="224"/>
        <v>2.9247413838343164</v>
      </c>
      <c r="AY85" s="2">
        <f t="shared" si="96"/>
        <v>98.850637726449406</v>
      </c>
      <c r="AZ85" s="2">
        <f t="shared" si="147"/>
        <v>98.694666477825805</v>
      </c>
      <c r="BA85" s="2">
        <f t="shared" si="148"/>
        <v>99.185951532396743</v>
      </c>
      <c r="BB85" s="2">
        <f t="shared" si="149"/>
        <v>99.854560593969452</v>
      </c>
      <c r="BC85" s="2">
        <f t="shared" si="150"/>
        <v>101.3877922987765</v>
      </c>
      <c r="BD85" s="2">
        <f t="shared" si="151"/>
        <v>104.3860365798879</v>
      </c>
      <c r="BE85" s="2">
        <f t="shared" si="152"/>
        <v>104.81613037652397</v>
      </c>
      <c r="BF85" s="2">
        <f t="shared" si="153"/>
        <v>105.67965481252098</v>
      </c>
      <c r="BG85" s="2">
        <f t="shared" si="154"/>
        <v>107.04664027529941</v>
      </c>
      <c r="BH85" s="2">
        <f t="shared" si="155"/>
        <v>106.82138866358804</v>
      </c>
      <c r="BI85" s="2">
        <f t="shared" si="156"/>
        <v>104.38268951393192</v>
      </c>
      <c r="BJ85" s="2">
        <f t="shared" si="157"/>
        <v>102.86498100006507</v>
      </c>
      <c r="BK85" s="2">
        <f t="shared" si="158"/>
        <v>107.37738165198665</v>
      </c>
      <c r="BL85" s="2">
        <f t="shared" si="159"/>
        <v>107.06885775938166</v>
      </c>
      <c r="BM85" s="2">
        <f t="shared" si="160"/>
        <v>102.79425219347125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106.74584652908068</v>
      </c>
      <c r="DL85" s="2">
        <f t="shared" si="225"/>
        <v>109.23258704453441</v>
      </c>
      <c r="DM85" s="2">
        <f t="shared" si="225"/>
        <v>110.06037794069374</v>
      </c>
      <c r="DN85" s="2">
        <f t="shared" si="225"/>
        <v>111.035375891182</v>
      </c>
      <c r="DO85" s="2">
        <f t="shared" si="225"/>
        <v>113.60991282051282</v>
      </c>
      <c r="DP85" s="2">
        <f t="shared" si="225"/>
        <v>116.80557894736843</v>
      </c>
      <c r="DQ85" s="2">
        <f t="shared" si="225"/>
        <v>118.10533428165007</v>
      </c>
      <c r="DR85" s="2">
        <f t="shared" si="225"/>
        <v>117.10782033045194</v>
      </c>
      <c r="DS85" s="2">
        <f t="shared" si="225"/>
        <v>118.67120056899003</v>
      </c>
      <c r="DT85" s="2">
        <f t="shared" si="225"/>
        <v>118.61017747747746</v>
      </c>
      <c r="DU85" s="2">
        <f t="shared" si="225"/>
        <v>116.75530451909403</v>
      </c>
      <c r="DV85" s="2">
        <f t="shared" si="225"/>
        <v>113.03277735191638</v>
      </c>
      <c r="DW85" s="2">
        <f t="shared" si="225"/>
        <v>116.4936658277711</v>
      </c>
      <c r="DX85" s="2">
        <f t="shared" si="225"/>
        <v>112.94737335907338</v>
      </c>
      <c r="DY85" s="2">
        <f t="shared" si="225"/>
        <v>109.42541532976828</v>
      </c>
      <c r="EA85" s="2">
        <f t="shared" ref="EA85:EA148" si="228">CE$228*$B85+CE$229</f>
        <v>97.32486144671978</v>
      </c>
      <c r="EB85" s="2">
        <f t="shared" si="72"/>
        <v>96.474965779048077</v>
      </c>
      <c r="EC85" s="2">
        <f t="shared" si="73"/>
        <v>96.74622942206652</v>
      </c>
      <c r="ED85" s="2">
        <f t="shared" si="74"/>
        <v>97.543867168232339</v>
      </c>
      <c r="EE85" s="2">
        <f t="shared" si="75"/>
        <v>98.976047860516786</v>
      </c>
      <c r="EF85" s="2">
        <f t="shared" si="76"/>
        <v>101.78550111812679</v>
      </c>
      <c r="EG85" s="2">
        <f t="shared" si="77"/>
        <v>101.99846070873384</v>
      </c>
      <c r="EH85" s="2">
        <f t="shared" si="78"/>
        <v>103.08157934990439</v>
      </c>
      <c r="EI85" s="2">
        <f t="shared" si="79"/>
        <v>104.49677095821022</v>
      </c>
      <c r="EJ85" s="2">
        <f t="shared" si="80"/>
        <v>104.10976501784411</v>
      </c>
      <c r="EK85" s="2">
        <f t="shared" si="81"/>
        <v>101.66995638472859</v>
      </c>
      <c r="EL85" s="2">
        <f t="shared" si="82"/>
        <v>100.71790665499122</v>
      </c>
      <c r="EM85" s="2">
        <f t="shared" si="83"/>
        <v>105.1787755273633</v>
      </c>
      <c r="EN85" s="2">
        <f t="shared" si="84"/>
        <v>105.70069000646218</v>
      </c>
      <c r="EO85" s="2">
        <f t="shared" si="85"/>
        <v>101.15205762694406</v>
      </c>
      <c r="EQ85" s="2">
        <f t="shared" si="86"/>
        <v>96.724969942714466</v>
      </c>
      <c r="ER85" s="2">
        <f t="shared" si="226"/>
        <v>96.561801505524073</v>
      </c>
      <c r="ES85" s="2">
        <f t="shared" si="226"/>
        <v>96.497594762404191</v>
      </c>
      <c r="ET85" s="2">
        <f t="shared" si="226"/>
        <v>97.440154002900357</v>
      </c>
      <c r="EU85" s="2">
        <f t="shared" si="226"/>
        <v>97.850714180123447</v>
      </c>
      <c r="EV85" s="2">
        <f t="shared" si="226"/>
        <v>102.43961423036907</v>
      </c>
      <c r="EW85" s="2">
        <f t="shared" si="226"/>
        <v>102.70228823389134</v>
      </c>
      <c r="EX85" s="2">
        <f t="shared" si="226"/>
        <v>103.27320873122443</v>
      </c>
      <c r="EY85" s="2">
        <f t="shared" si="226"/>
        <v>104.6182886160363</v>
      </c>
      <c r="EZ85" s="2">
        <f t="shared" si="226"/>
        <v>103.95064539555669</v>
      </c>
      <c r="FA85" s="2">
        <f t="shared" si="226"/>
        <v>103.01404537683416</v>
      </c>
      <c r="FB85" s="2">
        <f t="shared" si="226"/>
        <v>101.33648650394717</v>
      </c>
      <c r="FC85" s="2">
        <f t="shared" si="226"/>
        <v>104.44608119995424</v>
      </c>
      <c r="FD85" s="2">
        <f t="shared" si="226"/>
        <v>105.57411307139462</v>
      </c>
      <c r="FE85" s="2">
        <f t="shared" si="226"/>
        <v>103.02489951659601</v>
      </c>
      <c r="FG85" s="2">
        <f t="shared" si="88"/>
        <v>0.83801704918946918</v>
      </c>
      <c r="FH85" s="2">
        <f t="shared" si="227"/>
        <v>0.82601342186968896</v>
      </c>
      <c r="FI85" s="2">
        <f t="shared" si="227"/>
        <v>0.8167475394280318</v>
      </c>
      <c r="FJ85" s="2">
        <f t="shared" si="227"/>
        <v>0.82872507318293598</v>
      </c>
      <c r="FK85" s="2">
        <f t="shared" si="227"/>
        <v>0.83514628781436473</v>
      </c>
      <c r="FL85" s="2">
        <f t="shared" si="227"/>
        <v>0.82688891583001811</v>
      </c>
      <c r="FM85" s="2">
        <f t="shared" si="227"/>
        <v>0.82509035205306513</v>
      </c>
      <c r="FN85" s="2">
        <f t="shared" si="227"/>
        <v>0.81477897468027283</v>
      </c>
      <c r="FO85" s="2">
        <f t="shared" si="227"/>
        <v>0.820113940928479</v>
      </c>
      <c r="FP85" s="2">
        <f t="shared" si="227"/>
        <v>0.81298938480755256</v>
      </c>
      <c r="FQ85" s="2">
        <f t="shared" si="227"/>
        <v>0.82022299077934557</v>
      </c>
      <c r="FR85" s="2">
        <f t="shared" si="227"/>
        <v>0.82567447554748863</v>
      </c>
      <c r="FS85" s="2">
        <f t="shared" si="227"/>
        <v>0.80566332142716235</v>
      </c>
      <c r="FT85" s="2">
        <f t="shared" si="227"/>
        <v>0.81119375744792521</v>
      </c>
      <c r="FU85" s="2">
        <f t="shared" si="227"/>
        <v>0.80159929742445823</v>
      </c>
      <c r="FW85" s="2">
        <f t="shared" si="112"/>
        <v>4.3788493657314536E-4</v>
      </c>
      <c r="FX85" s="2">
        <f t="shared" si="164"/>
        <v>5.2777485865621683E-4</v>
      </c>
      <c r="FY85" s="2">
        <f t="shared" si="165"/>
        <v>5.1628412960029858E-4</v>
      </c>
      <c r="FZ85" s="2">
        <f t="shared" si="166"/>
        <v>6.1461278965887556E-4</v>
      </c>
      <c r="GA85" s="2">
        <f t="shared" si="167"/>
        <v>6.2428062996575063E-4</v>
      </c>
      <c r="GB85" s="2">
        <f t="shared" si="168"/>
        <v>6.0158467431937145E-4</v>
      </c>
      <c r="GC85" s="2">
        <f t="shared" si="169"/>
        <v>5.996946843625084E-4</v>
      </c>
      <c r="GD85" s="2">
        <f t="shared" si="170"/>
        <v>6.3000160603827971E-4</v>
      </c>
      <c r="GE85" s="2">
        <f t="shared" si="171"/>
        <v>7.1623187035161435E-4</v>
      </c>
      <c r="GF85" s="2">
        <f t="shared" si="172"/>
        <v>6.7501967876724695E-4</v>
      </c>
      <c r="GG85" s="2">
        <f t="shared" si="173"/>
        <v>5.4636155719433612E-4</v>
      </c>
      <c r="GH85" s="2">
        <f t="shared" si="174"/>
        <v>4.4950101101831277E-4</v>
      </c>
      <c r="GI85" s="2">
        <f t="shared" si="175"/>
        <v>3.9863113853960463E-4</v>
      </c>
      <c r="GJ85" s="2">
        <f t="shared" si="176"/>
        <v>4.0530173752316879E-4</v>
      </c>
      <c r="GK85" s="2">
        <f t="shared" si="177"/>
        <v>4.0290941390278017E-4</v>
      </c>
      <c r="GM85" s="86">
        <f t="shared" si="113"/>
        <v>0.62426111398860629</v>
      </c>
      <c r="GN85" s="86">
        <f t="shared" si="178"/>
        <v>0.59266768250655599</v>
      </c>
      <c r="GO85" s="86">
        <f t="shared" si="179"/>
        <v>0.62292812883140602</v>
      </c>
      <c r="GP85" s="86">
        <f t="shared" si="180"/>
        <v>0.65285802398771742</v>
      </c>
      <c r="GQ85" s="86">
        <f t="shared" si="181"/>
        <v>0.59909814311778209</v>
      </c>
      <c r="GR85" s="86">
        <f t="shared" si="182"/>
        <v>0.53106387225419627</v>
      </c>
      <c r="GS85" s="86">
        <f t="shared" si="183"/>
        <v>0.57770626679020809</v>
      </c>
      <c r="GT85" s="86">
        <f t="shared" si="184"/>
        <v>0.64318491324033833</v>
      </c>
      <c r="GU85" s="86">
        <f t="shared" si="185"/>
        <v>0.63156534214054227</v>
      </c>
      <c r="GV85" s="86">
        <f t="shared" si="186"/>
        <v>0.57375714297063674</v>
      </c>
      <c r="GW85" s="86">
        <f t="shared" si="187"/>
        <v>0.59956778095751662</v>
      </c>
      <c r="GX85" s="86">
        <f t="shared" si="188"/>
        <v>0.66865886518769568</v>
      </c>
      <c r="GY85" s="86">
        <f t="shared" si="189"/>
        <v>0.65074965422928333</v>
      </c>
      <c r="GZ85" s="86">
        <f t="shared" si="190"/>
        <v>0.61339856721181285</v>
      </c>
      <c r="HA85" s="86">
        <f t="shared" si="191"/>
        <v>0.5261722774049441</v>
      </c>
      <c r="HC85" s="86">
        <f t="shared" si="145"/>
        <v>9.1108143525155366E-4</v>
      </c>
      <c r="HD85" s="86">
        <f t="shared" si="192"/>
        <v>1.5353175134673589E-3</v>
      </c>
      <c r="HE85" s="86">
        <f t="shared" si="193"/>
        <v>5.3493752653363199E-4</v>
      </c>
      <c r="HF85" s="86">
        <f t="shared" si="194"/>
        <v>4.6519177326665264E-4</v>
      </c>
      <c r="HG85" s="86">
        <f t="shared" si="195"/>
        <v>4.572771343592727E-4</v>
      </c>
      <c r="HH85" s="86">
        <f t="shared" si="196"/>
        <v>3.9597014896628412E-4</v>
      </c>
      <c r="HI85" s="86">
        <f t="shared" si="197"/>
        <v>4.3553688103083763E-4</v>
      </c>
      <c r="HJ85" s="86">
        <f t="shared" si="198"/>
        <v>3.161858396782491E-4</v>
      </c>
      <c r="HK85" s="86">
        <f t="shared" si="199"/>
        <v>4.3249983562331862E-4</v>
      </c>
      <c r="HL85" s="86">
        <f t="shared" si="200"/>
        <v>5.5214167790512887E-4</v>
      </c>
      <c r="HM85" s="86">
        <f t="shared" si="201"/>
        <v>5.2104851789663799E-4</v>
      </c>
      <c r="HN85" s="86">
        <f t="shared" si="202"/>
        <v>3.211318644373752E-4</v>
      </c>
      <c r="HO85" s="86">
        <f t="shared" si="203"/>
        <v>1.057576047173285E-4</v>
      </c>
      <c r="HP85" s="86">
        <f t="shared" si="204"/>
        <v>1.2461024584710273E-4</v>
      </c>
      <c r="HQ85" s="86">
        <f t="shared" si="205"/>
        <v>8.6123045204161583E-5</v>
      </c>
      <c r="HS85" s="86">
        <f t="shared" si="114"/>
        <v>2.3607344912779785E-42</v>
      </c>
      <c r="HT85" s="86">
        <f t="shared" si="206"/>
        <v>1.5705093272366584E-39</v>
      </c>
      <c r="HU85" s="86">
        <f t="shared" si="207"/>
        <v>2.1888485799127413E-46</v>
      </c>
      <c r="HV85" s="86">
        <f t="shared" si="208"/>
        <v>1.6194372105826066E-46</v>
      </c>
      <c r="HW85" s="86">
        <f t="shared" si="209"/>
        <v>6.0628842019930121E-49</v>
      </c>
      <c r="HX85" s="86">
        <f t="shared" si="210"/>
        <v>3.7724297669132024E-51</v>
      </c>
      <c r="HY85" s="86">
        <f t="shared" si="211"/>
        <v>3.7110770571172715E-50</v>
      </c>
      <c r="HZ85" s="86">
        <f t="shared" si="212"/>
        <v>6.016253578714106E-50</v>
      </c>
      <c r="IA85" s="86">
        <f t="shared" si="213"/>
        <v>1.454825311094626E-48</v>
      </c>
      <c r="IB85" s="86">
        <f t="shared" si="214"/>
        <v>2.9179515262557437E-48</v>
      </c>
      <c r="IC85" s="86">
        <f t="shared" si="215"/>
        <v>3.7153320262421673E-48</v>
      </c>
      <c r="ID85" s="86">
        <f t="shared" si="216"/>
        <v>7.321902092146226E-48</v>
      </c>
      <c r="IE85" s="86">
        <f t="shared" si="217"/>
        <v>2.645993183350478E-54</v>
      </c>
      <c r="IF85" s="86">
        <f t="shared" si="218"/>
        <v>2.4000782724150954E-22</v>
      </c>
      <c r="IG85" s="86">
        <f t="shared" si="219"/>
        <v>2.3568997188070233E-16</v>
      </c>
      <c r="II85" s="86">
        <f t="shared" si="115"/>
        <v>3.338766022214399E-138</v>
      </c>
      <c r="IJ85" s="86">
        <f t="shared" si="116"/>
        <v>2.8907029470020641E-129</v>
      </c>
      <c r="IK85" s="86">
        <f t="shared" si="117"/>
        <v>2.8206082166780955E-152</v>
      </c>
      <c r="IL85" s="86">
        <f t="shared" si="118"/>
        <v>5.8747634899068995E-155</v>
      </c>
      <c r="IM85" s="86">
        <f t="shared" si="119"/>
        <v>5.0656251067623568E-164</v>
      </c>
      <c r="IN85" s="86">
        <f t="shared" si="120"/>
        <v>2.3716807166317869E-170</v>
      </c>
      <c r="IO85" s="86">
        <f t="shared" si="121"/>
        <v>6.0090427180925867E-165</v>
      </c>
      <c r="IP85" s="86">
        <f t="shared" si="122"/>
        <v>1.0085878044756632E-163</v>
      </c>
      <c r="IQ85" s="86">
        <f t="shared" si="123"/>
        <v>3.8589716583001297E-157</v>
      </c>
      <c r="IR85" s="86">
        <f t="shared" si="124"/>
        <v>3.6957011982530777E-157</v>
      </c>
      <c r="IS85" s="86">
        <f t="shared" si="125"/>
        <v>3.1821051774473697E-159</v>
      </c>
      <c r="IT85" s="86">
        <f t="shared" si="126"/>
        <v>3.3836145774525853E-153</v>
      </c>
      <c r="IU85" s="86">
        <f t="shared" si="127"/>
        <v>2.9838681052903962E-176</v>
      </c>
      <c r="IV85" s="86">
        <f t="shared" si="128"/>
        <v>3.3540929632813044E-107</v>
      </c>
      <c r="IW85" s="86">
        <f t="shared" si="129"/>
        <v>3.405888437634956E-83</v>
      </c>
      <c r="IY85" s="86">
        <f t="shared" si="130"/>
        <v>0.62517219542385782</v>
      </c>
      <c r="IZ85" s="86">
        <f t="shared" si="131"/>
        <v>0.59420300002002335</v>
      </c>
      <c r="JA85" s="86">
        <f t="shared" si="132"/>
        <v>0.62346306635793969</v>
      </c>
      <c r="JB85" s="86">
        <f t="shared" si="133"/>
        <v>0.65332321576098407</v>
      </c>
      <c r="JC85" s="86">
        <f t="shared" si="134"/>
        <v>0.59955542025214137</v>
      </c>
      <c r="JD85" s="86">
        <f t="shared" si="135"/>
        <v>0.53145984240316257</v>
      </c>
      <c r="JE85" s="86">
        <f t="shared" si="136"/>
        <v>0.57814180367123891</v>
      </c>
      <c r="JF85" s="86">
        <f t="shared" si="137"/>
        <v>0.64350109908001663</v>
      </c>
      <c r="JG85" s="86">
        <f t="shared" si="138"/>
        <v>0.6319978419761656</v>
      </c>
      <c r="JH85" s="86">
        <f t="shared" si="139"/>
        <v>0.57430928464854192</v>
      </c>
      <c r="JI85" s="86">
        <f t="shared" si="140"/>
        <v>0.6000888294754132</v>
      </c>
      <c r="JJ85" s="86">
        <f t="shared" si="141"/>
        <v>0.66897999705213307</v>
      </c>
      <c r="JK85" s="86">
        <f t="shared" si="142"/>
        <v>0.65085541183400064</v>
      </c>
      <c r="JL85" s="86">
        <f t="shared" si="143"/>
        <v>0.61352317745765994</v>
      </c>
      <c r="JM85" s="86">
        <f t="shared" si="144"/>
        <v>0.52625840045014849</v>
      </c>
    </row>
    <row r="86" spans="2:273" x14ac:dyDescent="0.25">
      <c r="B86" s="2">
        <v>59</v>
      </c>
      <c r="C86" s="37">
        <v>192.20599999999999</v>
      </c>
      <c r="D86" s="37">
        <v>191.983</v>
      </c>
      <c r="E86" s="37">
        <v>199.43100000000001</v>
      </c>
      <c r="F86" s="37">
        <v>197.08600000000001</v>
      </c>
      <c r="G86" s="37">
        <v>175.77600000000001</v>
      </c>
      <c r="H86" s="37">
        <v>155.87899999999999</v>
      </c>
      <c r="I86" s="37">
        <v>174.29300000000001</v>
      </c>
      <c r="J86" s="37">
        <v>201.36199999999999</v>
      </c>
      <c r="K86" s="37">
        <v>186.5</v>
      </c>
      <c r="L86" s="37">
        <v>165.93100000000001</v>
      </c>
      <c r="M86" s="37">
        <v>177.41399999999999</v>
      </c>
      <c r="N86" s="37">
        <v>207.155</v>
      </c>
      <c r="O86" s="37">
        <v>214.232</v>
      </c>
      <c r="P86" s="37">
        <v>186.39</v>
      </c>
      <c r="Q86" s="37">
        <v>150.23699999999999</v>
      </c>
      <c r="S86" s="4">
        <f t="shared" si="8"/>
        <v>188.93617104505014</v>
      </c>
      <c r="T86" s="4">
        <f t="shared" si="9"/>
        <v>179.90056018094853</v>
      </c>
      <c r="U86" s="4">
        <f t="shared" si="10"/>
        <v>186.87108119239161</v>
      </c>
      <c r="V86" s="4">
        <f t="shared" si="11"/>
        <v>186.60993632757254</v>
      </c>
      <c r="W86" s="4">
        <f t="shared" si="12"/>
        <v>166.62060722675272</v>
      </c>
      <c r="X86" s="4">
        <f t="shared" si="13"/>
        <v>154.63628609578041</v>
      </c>
      <c r="Y86" s="4">
        <f t="shared" si="14"/>
        <v>167.14548931525886</v>
      </c>
      <c r="Z86" s="4">
        <f t="shared" si="15"/>
        <v>191.49046125774913</v>
      </c>
      <c r="AA86" s="4">
        <f t="shared" si="16"/>
        <v>183.53011472069375</v>
      </c>
      <c r="AB86" s="4">
        <f t="shared" si="17"/>
        <v>160.75293878198505</v>
      </c>
      <c r="AC86" s="4">
        <f t="shared" si="18"/>
        <v>168.73992682969717</v>
      </c>
      <c r="AD86" s="4">
        <f t="shared" si="19"/>
        <v>203.62830985198235</v>
      </c>
      <c r="AE86" s="4">
        <f t="shared" si="20"/>
        <v>211.69352034371187</v>
      </c>
      <c r="AF86" s="4">
        <f t="shared" si="21"/>
        <v>181.06653055787243</v>
      </c>
      <c r="AG86" s="4">
        <f t="shared" si="22"/>
        <v>147.71744632977777</v>
      </c>
      <c r="AI86" s="4">
        <f t="shared" si="23"/>
        <v>3.269828954949844</v>
      </c>
      <c r="AJ86" s="4">
        <f t="shared" si="24"/>
        <v>12.082439819051473</v>
      </c>
      <c r="AK86" s="4">
        <f t="shared" si="25"/>
        <v>12.559918807608398</v>
      </c>
      <c r="AL86" s="4">
        <f t="shared" si="26"/>
        <v>10.476063672427472</v>
      </c>
      <c r="AM86" s="4">
        <f t="shared" si="27"/>
        <v>9.1553927732472857</v>
      </c>
      <c r="AN86" s="4">
        <f t="shared" si="28"/>
        <v>1.2427139042195847</v>
      </c>
      <c r="AO86" s="4">
        <f t="shared" si="29"/>
        <v>7.1475106847411496</v>
      </c>
      <c r="AP86" s="4">
        <f t="shared" si="30"/>
        <v>9.8715387422508627</v>
      </c>
      <c r="AQ86" s="4">
        <f t="shared" si="31"/>
        <v>2.9698852793062542</v>
      </c>
      <c r="AR86" s="4">
        <f t="shared" si="32"/>
        <v>5.1780612180149603</v>
      </c>
      <c r="AS86" s="4">
        <f t="shared" si="33"/>
        <v>8.6740731703028189</v>
      </c>
      <c r="AT86" s="4">
        <f t="shared" si="34"/>
        <v>3.52669014801765</v>
      </c>
      <c r="AU86" s="4">
        <f t="shared" si="35"/>
        <v>2.538479656288132</v>
      </c>
      <c r="AV86" s="4">
        <f t="shared" si="224"/>
        <v>5.3234694421275606</v>
      </c>
      <c r="AW86" s="4">
        <f t="shared" si="224"/>
        <v>2.5195536702222228</v>
      </c>
      <c r="AY86" s="2">
        <f t="shared" si="96"/>
        <v>98.655066630868021</v>
      </c>
      <c r="AZ86" s="2">
        <f t="shared" si="147"/>
        <v>98.464250406460948</v>
      </c>
      <c r="BA86" s="2">
        <f t="shared" si="148"/>
        <v>98.934538319242421</v>
      </c>
      <c r="BB86" s="2">
        <f t="shared" si="149"/>
        <v>99.596965309325952</v>
      </c>
      <c r="BC86" s="2">
        <f t="shared" si="150"/>
        <v>101.11680312912215</v>
      </c>
      <c r="BD86" s="2">
        <f t="shared" si="151"/>
        <v>104.10851358530105</v>
      </c>
      <c r="BE86" s="2">
        <f t="shared" si="152"/>
        <v>104.55539655841216</v>
      </c>
      <c r="BF86" s="2">
        <f t="shared" si="153"/>
        <v>105.41497515613574</v>
      </c>
      <c r="BG86" s="2">
        <f t="shared" si="154"/>
        <v>106.78393382005832</v>
      </c>
      <c r="BH86" s="2">
        <f t="shared" si="155"/>
        <v>106.5514024679693</v>
      </c>
      <c r="BI86" s="2">
        <f t="shared" si="156"/>
        <v>104.13479198301012</v>
      </c>
      <c r="BJ86" s="2">
        <f t="shared" si="157"/>
        <v>102.64808748137547</v>
      </c>
      <c r="BK86" s="2">
        <f t="shared" si="158"/>
        <v>107.12389624076978</v>
      </c>
      <c r="BL86" s="2">
        <f t="shared" si="159"/>
        <v>106.88177032795394</v>
      </c>
      <c r="BM86" s="2">
        <f t="shared" si="160"/>
        <v>102.62370457533645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106.81927176360226</v>
      </c>
      <c r="DL86" s="2">
        <f t="shared" si="225"/>
        <v>109.35524696356275</v>
      </c>
      <c r="DM86" s="2">
        <f t="shared" si="225"/>
        <v>110.19185337564286</v>
      </c>
      <c r="DN86" s="2">
        <f t="shared" si="225"/>
        <v>111.20763058161351</v>
      </c>
      <c r="DO86" s="2">
        <f t="shared" si="225"/>
        <v>113.78557921727395</v>
      </c>
      <c r="DP86" s="2">
        <f t="shared" si="225"/>
        <v>116.9923705547653</v>
      </c>
      <c r="DQ86" s="2">
        <f t="shared" si="225"/>
        <v>118.29309957325748</v>
      </c>
      <c r="DR86" s="2">
        <f t="shared" si="225"/>
        <v>117.26333417222894</v>
      </c>
      <c r="DS86" s="2">
        <f t="shared" si="225"/>
        <v>118.85628046467519</v>
      </c>
      <c r="DT86" s="2">
        <f t="shared" si="225"/>
        <v>118.81061981981981</v>
      </c>
      <c r="DU86" s="2">
        <f t="shared" si="225"/>
        <v>116.93672228909074</v>
      </c>
      <c r="DV86" s="2">
        <f t="shared" si="225"/>
        <v>113.13996533101046</v>
      </c>
      <c r="DW86" s="2">
        <f t="shared" si="225"/>
        <v>116.67427399058978</v>
      </c>
      <c r="DX86" s="2">
        <f t="shared" si="225"/>
        <v>113.07857258687261</v>
      </c>
      <c r="DY86" s="2">
        <f t="shared" si="225"/>
        <v>109.56797849821749</v>
      </c>
      <c r="EA86" s="2">
        <f t="shared" si="228"/>
        <v>97.216166439540146</v>
      </c>
      <c r="EB86" s="2">
        <f t="shared" si="72"/>
        <v>96.372025657437348</v>
      </c>
      <c r="EC86" s="2">
        <f t="shared" si="73"/>
        <v>96.631158056042011</v>
      </c>
      <c r="ED86" s="2">
        <f t="shared" si="74"/>
        <v>97.40857736858149</v>
      </c>
      <c r="EE86" s="2">
        <f t="shared" si="75"/>
        <v>98.836974298416209</v>
      </c>
      <c r="EF86" s="2">
        <f t="shared" si="76"/>
        <v>101.64807833464876</v>
      </c>
      <c r="EG86" s="2">
        <f t="shared" si="77"/>
        <v>101.89886929348687</v>
      </c>
      <c r="EH86" s="2">
        <f t="shared" si="78"/>
        <v>102.95836520076482</v>
      </c>
      <c r="EI86" s="2">
        <f t="shared" si="79"/>
        <v>104.36883402279443</v>
      </c>
      <c r="EJ86" s="2">
        <f t="shared" si="80"/>
        <v>103.97970007291147</v>
      </c>
      <c r="EK86" s="2">
        <f t="shared" si="81"/>
        <v>101.57480735867024</v>
      </c>
      <c r="EL86" s="2">
        <f t="shared" si="82"/>
        <v>100.62748178633973</v>
      </c>
      <c r="EM86" s="2">
        <f t="shared" si="83"/>
        <v>105.02329878243472</v>
      </c>
      <c r="EN86" s="2">
        <f t="shared" si="84"/>
        <v>105.56643235640706</v>
      </c>
      <c r="EO86" s="2">
        <f t="shared" si="85"/>
        <v>101.05519713667729</v>
      </c>
      <c r="EQ86" s="2">
        <f t="shared" si="86"/>
        <v>96.631252177152234</v>
      </c>
      <c r="ER86" s="2">
        <f t="shared" si="226"/>
        <v>96.456330162001251</v>
      </c>
      <c r="ES86" s="2">
        <f t="shared" si="226"/>
        <v>96.388794094392892</v>
      </c>
      <c r="ET86" s="2">
        <f t="shared" si="226"/>
        <v>97.307254477006225</v>
      </c>
      <c r="EU86" s="2">
        <f t="shared" si="226"/>
        <v>97.740997562544422</v>
      </c>
      <c r="EV86" s="2">
        <f t="shared" si="226"/>
        <v>102.28513991026236</v>
      </c>
      <c r="EW86" s="2">
        <f t="shared" si="226"/>
        <v>102.58403248192745</v>
      </c>
      <c r="EX86" s="2">
        <f t="shared" si="226"/>
        <v>103.14510360053711</v>
      </c>
      <c r="EY86" s="2">
        <f t="shared" si="226"/>
        <v>104.48727294208254</v>
      </c>
      <c r="EZ86" s="2">
        <f t="shared" si="226"/>
        <v>103.82480830217867</v>
      </c>
      <c r="FA86" s="2">
        <f t="shared" si="226"/>
        <v>102.88410407931941</v>
      </c>
      <c r="FB86" s="2">
        <f t="shared" si="226"/>
        <v>101.2308345335077</v>
      </c>
      <c r="FC86" s="2">
        <f t="shared" si="226"/>
        <v>104.30756597899729</v>
      </c>
      <c r="FD86" s="2">
        <f t="shared" si="226"/>
        <v>105.44257724065953</v>
      </c>
      <c r="FE86" s="2">
        <f t="shared" si="226"/>
        <v>102.88124064597477</v>
      </c>
      <c r="FG86" s="2">
        <f t="shared" si="88"/>
        <v>0.85013378833879716</v>
      </c>
      <c r="FH86" s="2">
        <f t="shared" si="227"/>
        <v>0.83885540300840322</v>
      </c>
      <c r="FI86" s="2">
        <f t="shared" si="227"/>
        <v>0.83013279165027243</v>
      </c>
      <c r="FJ86" s="2">
        <f t="shared" si="227"/>
        <v>0.84140533517977301</v>
      </c>
      <c r="FK86" s="2">
        <f t="shared" si="227"/>
        <v>0.8474386737058559</v>
      </c>
      <c r="FL86" s="2">
        <f t="shared" si="227"/>
        <v>0.83967881878541506</v>
      </c>
      <c r="FM86" s="2">
        <f t="shared" si="227"/>
        <v>0.83798710185601089</v>
      </c>
      <c r="FN86" s="2">
        <f t="shared" si="227"/>
        <v>0.82827778428638099</v>
      </c>
      <c r="FO86" s="2">
        <f t="shared" si="227"/>
        <v>0.8333034879934732</v>
      </c>
      <c r="FP86" s="2">
        <f t="shared" si="227"/>
        <v>0.82659086059724196</v>
      </c>
      <c r="FQ86" s="2">
        <f t="shared" si="227"/>
        <v>0.8334061663366672</v>
      </c>
      <c r="FR86" s="2">
        <f t="shared" si="227"/>
        <v>0.83853658409043375</v>
      </c>
      <c r="FS86" s="2">
        <f t="shared" si="227"/>
        <v>0.81967944754219191</v>
      </c>
      <c r="FT86" s="2">
        <f t="shared" si="227"/>
        <v>0.82489770281003116</v>
      </c>
      <c r="FU86" s="2">
        <f t="shared" si="227"/>
        <v>0.81584153387702241</v>
      </c>
      <c r="FW86" s="2">
        <f t="shared" si="112"/>
        <v>4.8011100243512412E-4</v>
      </c>
      <c r="FX86" s="2">
        <f t="shared" si="164"/>
        <v>5.7866416012393885E-4</v>
      </c>
      <c r="FY86" s="2">
        <f t="shared" si="165"/>
        <v>5.6606609527785196E-4</v>
      </c>
      <c r="FZ86" s="2">
        <f t="shared" si="166"/>
        <v>6.7386956466785816E-4</v>
      </c>
      <c r="GA86" s="2">
        <f t="shared" si="167"/>
        <v>6.8446887383511368E-4</v>
      </c>
      <c r="GB86" s="2">
        <f t="shared" si="168"/>
        <v>6.5958619627140178E-4</v>
      </c>
      <c r="GC86" s="2">
        <f t="shared" si="169"/>
        <v>6.5751410364959888E-4</v>
      </c>
      <c r="GD86" s="2">
        <f t="shared" si="170"/>
        <v>6.9074104033590208E-4</v>
      </c>
      <c r="GE86" s="2">
        <f t="shared" si="171"/>
        <v>7.8527836589238858E-4</v>
      </c>
      <c r="GF86" s="2">
        <f t="shared" si="172"/>
        <v>7.4009616120947815E-4</v>
      </c>
      <c r="GG86" s="2">
        <f t="shared" si="173"/>
        <v>5.9904195798822838E-4</v>
      </c>
      <c r="GH86" s="2">
        <f t="shared" si="174"/>
        <v>4.9284668442071489E-4</v>
      </c>
      <c r="GI86" s="2">
        <f t="shared" si="175"/>
        <v>4.3707354220787805E-4</v>
      </c>
      <c r="GJ86" s="2">
        <f t="shared" si="176"/>
        <v>4.4438714128024702E-4</v>
      </c>
      <c r="GK86" s="2">
        <f t="shared" si="177"/>
        <v>4.417642151183818E-4</v>
      </c>
      <c r="GM86" s="86">
        <f t="shared" si="113"/>
        <v>0.55678406126208602</v>
      </c>
      <c r="GN86" s="86">
        <f t="shared" si="178"/>
        <v>0.48074071113168276</v>
      </c>
      <c r="GO86" s="86">
        <f t="shared" si="179"/>
        <v>0.50909704535510281</v>
      </c>
      <c r="GP86" s="86">
        <f t="shared" si="180"/>
        <v>0.52400465278931807</v>
      </c>
      <c r="GQ86" s="86">
        <f t="shared" si="181"/>
        <v>0.42059996150733958</v>
      </c>
      <c r="GR86" s="86">
        <f t="shared" si="182"/>
        <v>0.3438834681084319</v>
      </c>
      <c r="GS86" s="86">
        <f t="shared" si="183"/>
        <v>0.40967763603802676</v>
      </c>
      <c r="GT86" s="86">
        <f t="shared" si="184"/>
        <v>0.52916641638240736</v>
      </c>
      <c r="GU86" s="86">
        <f t="shared" si="185"/>
        <v>0.48955571739354214</v>
      </c>
      <c r="GV86" s="86">
        <f t="shared" si="186"/>
        <v>0.38586279643032823</v>
      </c>
      <c r="GW86" s="86">
        <f t="shared" si="187"/>
        <v>0.43952151306861936</v>
      </c>
      <c r="GX86" s="86">
        <f t="shared" si="188"/>
        <v>0.61652157336428959</v>
      </c>
      <c r="GY86" s="86">
        <f t="shared" si="189"/>
        <v>0.60801444113786995</v>
      </c>
      <c r="GZ86" s="86">
        <f t="shared" si="190"/>
        <v>0.50809436378218331</v>
      </c>
      <c r="HA86" s="86">
        <f t="shared" si="191"/>
        <v>0.39202469993139882</v>
      </c>
      <c r="HC86" s="86">
        <f t="shared" si="145"/>
        <v>1.5398905788337278E-3</v>
      </c>
      <c r="HD86" s="86">
        <f t="shared" si="192"/>
        <v>2.5297656978813046E-3</v>
      </c>
      <c r="HE86" s="86">
        <f t="shared" si="193"/>
        <v>9.5968538304765083E-4</v>
      </c>
      <c r="HF86" s="86">
        <f t="shared" si="194"/>
        <v>8.5528422492068537E-4</v>
      </c>
      <c r="HG86" s="86">
        <f t="shared" si="195"/>
        <v>8.5723041516607389E-4</v>
      </c>
      <c r="HH86" s="86">
        <f t="shared" si="196"/>
        <v>7.5351258488662505E-4</v>
      </c>
      <c r="HI86" s="86">
        <f t="shared" si="197"/>
        <v>8.1687707556954664E-4</v>
      </c>
      <c r="HJ86" s="86">
        <f t="shared" si="198"/>
        <v>6.0219566106284382E-4</v>
      </c>
      <c r="HK86" s="86">
        <f t="shared" si="199"/>
        <v>8.112671584116775E-4</v>
      </c>
      <c r="HL86" s="86">
        <f t="shared" si="200"/>
        <v>1.0199061939565348E-3</v>
      </c>
      <c r="HM86" s="86">
        <f t="shared" si="201"/>
        <v>9.5230644878922322E-4</v>
      </c>
      <c r="HN86" s="86">
        <f t="shared" si="202"/>
        <v>5.8279792278574086E-4</v>
      </c>
      <c r="HO86" s="86">
        <f t="shared" si="203"/>
        <v>2.0739855840914718E-4</v>
      </c>
      <c r="HP86" s="86">
        <f t="shared" si="204"/>
        <v>2.4920922710547664E-4</v>
      </c>
      <c r="HQ86" s="86">
        <f t="shared" si="205"/>
        <v>1.8424237512844175E-4</v>
      </c>
      <c r="HS86" s="86">
        <f t="shared" si="114"/>
        <v>6.3207486137968843E-41</v>
      </c>
      <c r="HT86" s="86">
        <f t="shared" si="206"/>
        <v>3.6347169997298361E-38</v>
      </c>
      <c r="HU86" s="86">
        <f t="shared" si="207"/>
        <v>8.8255592122981264E-45</v>
      </c>
      <c r="HV86" s="86">
        <f t="shared" si="208"/>
        <v>7.4012198144093837E-45</v>
      </c>
      <c r="HW86" s="86">
        <f t="shared" si="209"/>
        <v>3.4675564667567116E-47</v>
      </c>
      <c r="HX86" s="86">
        <f t="shared" si="210"/>
        <v>2.5119249292053591E-49</v>
      </c>
      <c r="HY86" s="86">
        <f t="shared" si="211"/>
        <v>2.211859795063974E-48</v>
      </c>
      <c r="HZ86" s="86">
        <f t="shared" si="212"/>
        <v>3.5960179686254423E-48</v>
      </c>
      <c r="IA86" s="86">
        <f t="shared" si="213"/>
        <v>8.0917819812634456E-47</v>
      </c>
      <c r="IB86" s="86">
        <f t="shared" si="214"/>
        <v>1.5515586013417761E-46</v>
      </c>
      <c r="IC86" s="86">
        <f t="shared" si="215"/>
        <v>1.8056823137040603E-46</v>
      </c>
      <c r="ID86" s="86">
        <f t="shared" si="216"/>
        <v>2.9664992107807798E-46</v>
      </c>
      <c r="IE86" s="86">
        <f t="shared" si="217"/>
        <v>1.7218424942631568E-52</v>
      </c>
      <c r="IF86" s="86">
        <f t="shared" si="218"/>
        <v>1.2081403633380365E-21</v>
      </c>
      <c r="IG86" s="86">
        <f t="shared" si="219"/>
        <v>7.4645608969921041E-16</v>
      </c>
      <c r="II86" s="86">
        <f t="shared" si="115"/>
        <v>5.6050641018822546E-135</v>
      </c>
      <c r="IJ86" s="86">
        <f t="shared" si="116"/>
        <v>3.5388699061489524E-126</v>
      </c>
      <c r="IK86" s="86">
        <f t="shared" si="117"/>
        <v>1.2163462082249947E-148</v>
      </c>
      <c r="IL86" s="86">
        <f t="shared" si="118"/>
        <v>3.5909420636812642E-151</v>
      </c>
      <c r="IM86" s="86">
        <f t="shared" si="119"/>
        <v>5.2892651870206081E-160</v>
      </c>
      <c r="IN86" s="86">
        <f t="shared" si="120"/>
        <v>3.3877824132231205E-166</v>
      </c>
      <c r="IO86" s="86">
        <f t="shared" si="121"/>
        <v>6.2912917791491476E-161</v>
      </c>
      <c r="IP86" s="86">
        <f t="shared" si="122"/>
        <v>1.0471365170807497E-159</v>
      </c>
      <c r="IQ86" s="86">
        <f t="shared" si="123"/>
        <v>3.2161394917031804E-153</v>
      </c>
      <c r="IR86" s="86">
        <f t="shared" si="124"/>
        <v>2.8666864957080072E-153</v>
      </c>
      <c r="IS86" s="86">
        <f t="shared" si="125"/>
        <v>2.156581968900125E-155</v>
      </c>
      <c r="IT86" s="86">
        <f t="shared" si="126"/>
        <v>1.321226012210556E-149</v>
      </c>
      <c r="IU86" s="86">
        <f t="shared" si="127"/>
        <v>3.5500741782260668E-172</v>
      </c>
      <c r="IV86" s="86">
        <f t="shared" si="128"/>
        <v>9.8461026343940728E-105</v>
      </c>
      <c r="IW86" s="86">
        <f t="shared" si="129"/>
        <v>2.7348933633754018E-81</v>
      </c>
      <c r="IY86" s="86">
        <f t="shared" si="130"/>
        <v>0.55832395184091976</v>
      </c>
      <c r="IZ86" s="86">
        <f t="shared" si="131"/>
        <v>0.48327047682956409</v>
      </c>
      <c r="JA86" s="86">
        <f t="shared" si="132"/>
        <v>0.5100567307381505</v>
      </c>
      <c r="JB86" s="86">
        <f t="shared" si="133"/>
        <v>0.52485993701423872</v>
      </c>
      <c r="JC86" s="86">
        <f t="shared" si="134"/>
        <v>0.42145719192250564</v>
      </c>
      <c r="JD86" s="86">
        <f t="shared" si="135"/>
        <v>0.34463698069331855</v>
      </c>
      <c r="JE86" s="86">
        <f t="shared" si="136"/>
        <v>0.4104945131135963</v>
      </c>
      <c r="JF86" s="86">
        <f t="shared" si="137"/>
        <v>0.52976861204347026</v>
      </c>
      <c r="JG86" s="86">
        <f t="shared" si="138"/>
        <v>0.49036698455195382</v>
      </c>
      <c r="JH86" s="86">
        <f t="shared" si="139"/>
        <v>0.38688270262428476</v>
      </c>
      <c r="JI86" s="86">
        <f t="shared" si="140"/>
        <v>0.4404738195174086</v>
      </c>
      <c r="JJ86" s="86">
        <f t="shared" si="141"/>
        <v>0.61710437128707529</v>
      </c>
      <c r="JK86" s="86">
        <f t="shared" si="142"/>
        <v>0.60822183969627908</v>
      </c>
      <c r="JL86" s="86">
        <f t="shared" si="143"/>
        <v>0.50834357300928878</v>
      </c>
      <c r="JM86" s="86">
        <f t="shared" si="144"/>
        <v>0.39220894230652797</v>
      </c>
    </row>
    <row r="87" spans="2:273" x14ac:dyDescent="0.25">
      <c r="B87" s="2">
        <v>60</v>
      </c>
      <c r="C87" s="37">
        <v>170.65100000000001</v>
      </c>
      <c r="D87" s="37">
        <v>156.03399999999999</v>
      </c>
      <c r="E87" s="37">
        <v>157.27600000000001</v>
      </c>
      <c r="F87" s="37">
        <v>154.483</v>
      </c>
      <c r="G87" s="37">
        <v>125.086</v>
      </c>
      <c r="H87" s="37">
        <v>116.345</v>
      </c>
      <c r="I87" s="37">
        <v>127.03400000000001</v>
      </c>
      <c r="J87" s="37">
        <v>160.62100000000001</v>
      </c>
      <c r="K87" s="37">
        <v>143.328</v>
      </c>
      <c r="L87" s="37">
        <v>125.89700000000001</v>
      </c>
      <c r="M87" s="37">
        <v>134.10300000000001</v>
      </c>
      <c r="N87" s="37">
        <v>181.62100000000001</v>
      </c>
      <c r="O87" s="37">
        <v>191.5</v>
      </c>
      <c r="P87" s="37">
        <v>156.28800000000001</v>
      </c>
      <c r="Q87" s="37">
        <v>125.932</v>
      </c>
      <c r="S87" s="4">
        <f t="shared" si="8"/>
        <v>163.96587958943925</v>
      </c>
      <c r="T87" s="4">
        <f t="shared" si="9"/>
        <v>149.76921750594579</v>
      </c>
      <c r="U87" s="4">
        <f t="shared" si="10"/>
        <v>152.43551988881524</v>
      </c>
      <c r="V87" s="4">
        <f t="shared" si="11"/>
        <v>150.10277441308409</v>
      </c>
      <c r="W87" s="4">
        <f t="shared" si="12"/>
        <v>132.94148516735788</v>
      </c>
      <c r="X87" s="4">
        <f t="shared" si="13"/>
        <v>126.46414318437297</v>
      </c>
      <c r="Y87" s="4">
        <f t="shared" si="14"/>
        <v>135.73111314731386</v>
      </c>
      <c r="Z87" s="4">
        <f t="shared" si="15"/>
        <v>156.972672706222</v>
      </c>
      <c r="AA87" s="4">
        <f t="shared" si="16"/>
        <v>149.03468114586184</v>
      </c>
      <c r="AB87" s="4">
        <f t="shared" si="17"/>
        <v>130.87991238673192</v>
      </c>
      <c r="AC87" s="4">
        <f t="shared" si="18"/>
        <v>137.42369141150672</v>
      </c>
      <c r="AD87" s="4">
        <f t="shared" si="19"/>
        <v>175.24935215898651</v>
      </c>
      <c r="AE87" s="4">
        <f t="shared" si="20"/>
        <v>182.70987165368763</v>
      </c>
      <c r="AF87" s="4">
        <f t="shared" si="21"/>
        <v>152.79509516374691</v>
      </c>
      <c r="AG87" s="4">
        <f t="shared" si="22"/>
        <v>127.02958749560906</v>
      </c>
      <c r="AI87" s="4">
        <f t="shared" si="23"/>
        <v>6.6851204105607565</v>
      </c>
      <c r="AJ87" s="4">
        <f t="shared" si="24"/>
        <v>6.2647824940542023</v>
      </c>
      <c r="AK87" s="4">
        <f t="shared" si="25"/>
        <v>4.8404801111847746</v>
      </c>
      <c r="AL87" s="4">
        <f t="shared" si="26"/>
        <v>4.3802255869159126</v>
      </c>
      <c r="AM87" s="4">
        <f t="shared" si="27"/>
        <v>-7.8554851673578838</v>
      </c>
      <c r="AN87" s="4">
        <f t="shared" si="28"/>
        <v>-10.119143184372973</v>
      </c>
      <c r="AO87" s="4">
        <f t="shared" si="29"/>
        <v>-8.697113147313857</v>
      </c>
      <c r="AP87" s="4">
        <f t="shared" si="30"/>
        <v>3.64832729377801</v>
      </c>
      <c r="AQ87" s="4">
        <f t="shared" si="31"/>
        <v>-5.7066811458618361</v>
      </c>
      <c r="AR87" s="4">
        <f t="shared" si="32"/>
        <v>-4.9829123867319112</v>
      </c>
      <c r="AS87" s="4">
        <f t="shared" si="33"/>
        <v>-3.320691411506715</v>
      </c>
      <c r="AT87" s="4">
        <f t="shared" si="34"/>
        <v>6.3716478410134982</v>
      </c>
      <c r="AU87" s="4">
        <f t="shared" si="35"/>
        <v>8.7901283463123718</v>
      </c>
      <c r="AV87" s="4">
        <f t="shared" si="224"/>
        <v>3.4929048362531034</v>
      </c>
      <c r="AW87" s="4">
        <f t="shared" si="224"/>
        <v>-1.0975874956090621</v>
      </c>
      <c r="AY87" s="2">
        <f t="shared" si="96"/>
        <v>98.462484193127807</v>
      </c>
      <c r="AZ87" s="2">
        <f t="shared" si="147"/>
        <v>98.238300748290882</v>
      </c>
      <c r="BA87" s="2">
        <f t="shared" si="148"/>
        <v>98.687424290281356</v>
      </c>
      <c r="BB87" s="2">
        <f t="shared" si="149"/>
        <v>99.342469163983864</v>
      </c>
      <c r="BC87" s="2">
        <f t="shared" si="150"/>
        <v>100.84970116511852</v>
      </c>
      <c r="BD87" s="2">
        <f t="shared" si="151"/>
        <v>103.83484919003391</v>
      </c>
      <c r="BE87" s="2">
        <f t="shared" si="152"/>
        <v>104.30023349033456</v>
      </c>
      <c r="BF87" s="2">
        <f t="shared" si="153"/>
        <v>105.15431815669025</v>
      </c>
      <c r="BG87" s="2">
        <f t="shared" si="154"/>
        <v>106.52459101522253</v>
      </c>
      <c r="BH87" s="2">
        <f t="shared" si="155"/>
        <v>106.28446068110036</v>
      </c>
      <c r="BI87" s="2">
        <f t="shared" si="156"/>
        <v>103.8918813045069</v>
      </c>
      <c r="BJ87" s="2">
        <f t="shared" si="157"/>
        <v>102.4359912800421</v>
      </c>
      <c r="BK87" s="2">
        <f t="shared" si="158"/>
        <v>106.87059251081585</v>
      </c>
      <c r="BL87" s="2">
        <f t="shared" si="159"/>
        <v>106.69359632045935</v>
      </c>
      <c r="BM87" s="2">
        <f t="shared" si="160"/>
        <v>102.45338250014669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106.89269699812384</v>
      </c>
      <c r="DL87" s="2">
        <f t="shared" si="225"/>
        <v>109.47790688259109</v>
      </c>
      <c r="DM87" s="2">
        <f t="shared" si="225"/>
        <v>110.32332881059197</v>
      </c>
      <c r="DN87" s="2">
        <f t="shared" si="225"/>
        <v>111.37988527204504</v>
      </c>
      <c r="DO87" s="2">
        <f t="shared" si="225"/>
        <v>113.96124561403509</v>
      </c>
      <c r="DP87" s="2">
        <f t="shared" si="225"/>
        <v>117.17916216216217</v>
      </c>
      <c r="DQ87" s="2">
        <f t="shared" si="225"/>
        <v>118.48086486486487</v>
      </c>
      <c r="DR87" s="2">
        <f t="shared" si="225"/>
        <v>117.41884801400593</v>
      </c>
      <c r="DS87" s="2">
        <f t="shared" si="225"/>
        <v>119.04136036036036</v>
      </c>
      <c r="DT87" s="2">
        <f t="shared" si="225"/>
        <v>119.01106216216215</v>
      </c>
      <c r="DU87" s="2">
        <f t="shared" si="225"/>
        <v>117.11814005908747</v>
      </c>
      <c r="DV87" s="2">
        <f t="shared" si="225"/>
        <v>113.24715331010454</v>
      </c>
      <c r="DW87" s="2">
        <f t="shared" si="225"/>
        <v>116.85488215340847</v>
      </c>
      <c r="DX87" s="2">
        <f t="shared" si="225"/>
        <v>113.20977181467184</v>
      </c>
      <c r="DY87" s="2">
        <f t="shared" si="225"/>
        <v>109.71054166666667</v>
      </c>
      <c r="EA87" s="2">
        <f t="shared" si="228"/>
        <v>97.107471432360512</v>
      </c>
      <c r="EB87" s="2">
        <f t="shared" si="72"/>
        <v>96.269085535826605</v>
      </c>
      <c r="EC87" s="2">
        <f t="shared" si="73"/>
        <v>96.516086690017488</v>
      </c>
      <c r="ED87" s="2">
        <f t="shared" si="74"/>
        <v>97.273287568930641</v>
      </c>
      <c r="EE87" s="2">
        <f t="shared" si="75"/>
        <v>98.697900736315631</v>
      </c>
      <c r="EF87" s="2">
        <f t="shared" si="76"/>
        <v>101.51065555117073</v>
      </c>
      <c r="EG87" s="2">
        <f t="shared" si="77"/>
        <v>101.79927787823989</v>
      </c>
      <c r="EH87" s="2">
        <f t="shared" si="78"/>
        <v>102.83515105162523</v>
      </c>
      <c r="EI87" s="2">
        <f t="shared" si="79"/>
        <v>104.24089708737864</v>
      </c>
      <c r="EJ87" s="2">
        <f t="shared" si="80"/>
        <v>103.84963512797881</v>
      </c>
      <c r="EK87" s="2">
        <f t="shared" si="81"/>
        <v>101.47965833261189</v>
      </c>
      <c r="EL87" s="2">
        <f t="shared" si="82"/>
        <v>100.53705691768825</v>
      </c>
      <c r="EM87" s="2">
        <f t="shared" si="83"/>
        <v>104.86782203750613</v>
      </c>
      <c r="EN87" s="2">
        <f t="shared" si="84"/>
        <v>105.43217470635194</v>
      </c>
      <c r="EO87" s="2">
        <f t="shared" si="85"/>
        <v>100.95833664641053</v>
      </c>
      <c r="EQ87" s="2">
        <f t="shared" si="86"/>
        <v>96.537534411590002</v>
      </c>
      <c r="ER87" s="2">
        <f t="shared" si="226"/>
        <v>96.350858818478443</v>
      </c>
      <c r="ES87" s="2">
        <f t="shared" si="226"/>
        <v>96.279993426381594</v>
      </c>
      <c r="ET87" s="2">
        <f t="shared" si="226"/>
        <v>97.174354951112093</v>
      </c>
      <c r="EU87" s="2">
        <f t="shared" si="226"/>
        <v>97.631280944965411</v>
      </c>
      <c r="EV87" s="2">
        <f t="shared" si="226"/>
        <v>102.13066559015564</v>
      </c>
      <c r="EW87" s="2">
        <f t="shared" si="226"/>
        <v>102.46577672996355</v>
      </c>
      <c r="EX87" s="2">
        <f t="shared" si="226"/>
        <v>103.0169984698498</v>
      </c>
      <c r="EY87" s="2">
        <f t="shared" si="226"/>
        <v>104.35625726812877</v>
      </c>
      <c r="EZ87" s="2">
        <f t="shared" si="226"/>
        <v>103.69897120880064</v>
      </c>
      <c r="FA87" s="2">
        <f t="shared" si="226"/>
        <v>102.75416278180465</v>
      </c>
      <c r="FB87" s="2">
        <f t="shared" si="226"/>
        <v>101.12518256306824</v>
      </c>
      <c r="FC87" s="2">
        <f t="shared" si="226"/>
        <v>104.16905075804034</v>
      </c>
      <c r="FD87" s="2">
        <f t="shared" si="226"/>
        <v>105.31104140992444</v>
      </c>
      <c r="FE87" s="2">
        <f t="shared" si="226"/>
        <v>102.73758177535353</v>
      </c>
      <c r="FG87" s="2">
        <f t="shared" si="88"/>
        <v>0.86149396655011501</v>
      </c>
      <c r="FH87" s="2">
        <f t="shared" si="227"/>
        <v>0.8509205871500739</v>
      </c>
      <c r="FI87" s="2">
        <f t="shared" si="227"/>
        <v>0.84272861216887396</v>
      </c>
      <c r="FJ87" s="2">
        <f t="shared" si="227"/>
        <v>0.8533129863410065</v>
      </c>
      <c r="FK87" s="2">
        <f t="shared" si="227"/>
        <v>0.85896925628785536</v>
      </c>
      <c r="FL87" s="2">
        <f t="shared" si="227"/>
        <v>0.85169325193135392</v>
      </c>
      <c r="FM87" s="2">
        <f t="shared" si="227"/>
        <v>0.85010568045395174</v>
      </c>
      <c r="FN87" s="2">
        <f t="shared" si="227"/>
        <v>0.84098480706404921</v>
      </c>
      <c r="FO87" s="2">
        <f t="shared" si="227"/>
        <v>0.84570789687796344</v>
      </c>
      <c r="FP87" s="2">
        <f t="shared" si="227"/>
        <v>0.83939850763600443</v>
      </c>
      <c r="FQ87" s="2">
        <f t="shared" si="227"/>
        <v>0.84580434843494201</v>
      </c>
      <c r="FR87" s="2">
        <f t="shared" si="227"/>
        <v>0.85062138804380638</v>
      </c>
      <c r="FS87" s="2">
        <f t="shared" si="227"/>
        <v>0.832894361078236</v>
      </c>
      <c r="FT87" s="2">
        <f t="shared" si="227"/>
        <v>0.83780586503564358</v>
      </c>
      <c r="FU87" s="2">
        <f t="shared" si="227"/>
        <v>0.82927913049799862</v>
      </c>
      <c r="FW87" s="2">
        <f t="shared" si="112"/>
        <v>5.2640686260452491E-4</v>
      </c>
      <c r="FX87" s="2">
        <f t="shared" si="164"/>
        <v>6.3445721368713239E-4</v>
      </c>
      <c r="FY87" s="2">
        <f t="shared" si="165"/>
        <v>6.2064523572761523E-4</v>
      </c>
      <c r="FZ87" s="2">
        <f t="shared" si="166"/>
        <v>7.3883525027469373E-4</v>
      </c>
      <c r="GA87" s="2">
        <f t="shared" si="167"/>
        <v>7.5045563876847672E-4</v>
      </c>
      <c r="GB87" s="2">
        <f t="shared" si="168"/>
        <v>7.2317586289617536E-4</v>
      </c>
      <c r="GC87" s="2">
        <f t="shared" si="169"/>
        <v>7.2090414719538302E-4</v>
      </c>
      <c r="GD87" s="2">
        <f t="shared" si="170"/>
        <v>7.5733202020594216E-4</v>
      </c>
      <c r="GE87" s="2">
        <f t="shared" si="171"/>
        <v>8.6097537668065036E-4</v>
      </c>
      <c r="GF87" s="2">
        <f t="shared" si="172"/>
        <v>8.1144136435200949E-4</v>
      </c>
      <c r="GG87" s="2">
        <f t="shared" si="173"/>
        <v>6.5679848617710096E-4</v>
      </c>
      <c r="GH87" s="2">
        <f t="shared" si="174"/>
        <v>5.4036994948015494E-4</v>
      </c>
      <c r="GI87" s="2">
        <f t="shared" si="175"/>
        <v>4.7922140130187985E-4</v>
      </c>
      <c r="GJ87" s="2">
        <f t="shared" si="176"/>
        <v>4.872399212967026E-4</v>
      </c>
      <c r="GK87" s="2">
        <f t="shared" si="177"/>
        <v>4.8436418581432572E-4</v>
      </c>
      <c r="GM87" s="86">
        <f t="shared" si="113"/>
        <v>0.44331429111318343</v>
      </c>
      <c r="GN87" s="86">
        <f t="shared" si="178"/>
        <v>0.33413382741454273</v>
      </c>
      <c r="GO87" s="86">
        <f t="shared" si="179"/>
        <v>0.34653241869759493</v>
      </c>
      <c r="GP87" s="86">
        <f t="shared" si="180"/>
        <v>0.33806851898081164</v>
      </c>
      <c r="GQ87" s="86">
        <f t="shared" si="181"/>
        <v>0.22690212675896848</v>
      </c>
      <c r="GR87" s="86">
        <f t="shared" si="182"/>
        <v>0.17057796464407818</v>
      </c>
      <c r="GS87" s="86">
        <f t="shared" si="183"/>
        <v>0.22854739898453813</v>
      </c>
      <c r="GT87" s="86">
        <f t="shared" si="184"/>
        <v>0.35580639267645869</v>
      </c>
      <c r="GU87" s="86">
        <f t="shared" si="185"/>
        <v>0.30172696185020398</v>
      </c>
      <c r="GV87" s="86">
        <f t="shared" si="186"/>
        <v>0.19459141081716672</v>
      </c>
      <c r="GW87" s="86">
        <f t="shared" si="187"/>
        <v>0.25371591252314085</v>
      </c>
      <c r="GX87" s="86">
        <f t="shared" si="188"/>
        <v>0.49083671717817801</v>
      </c>
      <c r="GY87" s="86">
        <f t="shared" si="189"/>
        <v>0.49208893384479718</v>
      </c>
      <c r="GZ87" s="86">
        <f t="shared" si="190"/>
        <v>0.35536882539246434</v>
      </c>
      <c r="HA87" s="86">
        <f t="shared" si="191"/>
        <v>0.24527718248035496</v>
      </c>
      <c r="HC87" s="86">
        <f t="shared" si="145"/>
        <v>2.5488436006556952E-3</v>
      </c>
      <c r="HD87" s="86">
        <f t="shared" si="192"/>
        <v>4.0840914328177814E-3</v>
      </c>
      <c r="HE87" s="86">
        <f t="shared" si="193"/>
        <v>1.6805628902431735E-3</v>
      </c>
      <c r="HF87" s="86">
        <f t="shared" si="194"/>
        <v>1.5324325917275572E-3</v>
      </c>
      <c r="HG87" s="86">
        <f t="shared" si="195"/>
        <v>1.5634850545611534E-3</v>
      </c>
      <c r="HH87" s="86">
        <f t="shared" si="196"/>
        <v>1.3939343862920705E-3</v>
      </c>
      <c r="HI87" s="86">
        <f t="shared" si="197"/>
        <v>1.490814668880914E-3</v>
      </c>
      <c r="HJ87" s="86">
        <f t="shared" si="198"/>
        <v>1.1157641538742614E-3</v>
      </c>
      <c r="HK87" s="86">
        <f t="shared" si="199"/>
        <v>1.4807570008562772E-3</v>
      </c>
      <c r="HL87" s="86">
        <f t="shared" si="200"/>
        <v>1.8341003318727619E-3</v>
      </c>
      <c r="HM87" s="86">
        <f t="shared" si="201"/>
        <v>1.6963787786096109E-3</v>
      </c>
      <c r="HN87" s="86">
        <f t="shared" si="202"/>
        <v>1.0330634882792908E-3</v>
      </c>
      <c r="HO87" s="86">
        <f t="shared" si="203"/>
        <v>3.9609526034127638E-4</v>
      </c>
      <c r="HP87" s="86">
        <f t="shared" si="204"/>
        <v>4.8434496906731874E-4</v>
      </c>
      <c r="HQ87" s="86">
        <f t="shared" si="205"/>
        <v>3.8129317751730982E-4</v>
      </c>
      <c r="HS87" s="86">
        <f t="shared" si="114"/>
        <v>1.5966754793376087E-39</v>
      </c>
      <c r="HT87" s="86">
        <f t="shared" si="206"/>
        <v>7.9453324103360532E-37</v>
      </c>
      <c r="HU87" s="86">
        <f t="shared" si="207"/>
        <v>3.3276881058269672E-43</v>
      </c>
      <c r="HV87" s="86">
        <f t="shared" si="208"/>
        <v>3.1490605548543975E-43</v>
      </c>
      <c r="HW87" s="86">
        <f t="shared" si="209"/>
        <v>1.8378817695721833E-45</v>
      </c>
      <c r="HX87" s="86">
        <f t="shared" si="210"/>
        <v>1.5466275504709926E-47</v>
      </c>
      <c r="HY87" s="86">
        <f t="shared" si="211"/>
        <v>1.2221697003419302E-46</v>
      </c>
      <c r="HZ87" s="86">
        <f t="shared" si="212"/>
        <v>1.9917892119017049E-46</v>
      </c>
      <c r="IA87" s="86">
        <f t="shared" si="213"/>
        <v>4.1727210914573921E-45</v>
      </c>
      <c r="IB87" s="86">
        <f t="shared" si="214"/>
        <v>7.6582381214496984E-45</v>
      </c>
      <c r="IC87" s="86">
        <f t="shared" si="215"/>
        <v>8.1723138817975151E-45</v>
      </c>
      <c r="ID87" s="86">
        <f t="shared" si="216"/>
        <v>1.1261592929232267E-44</v>
      </c>
      <c r="IE87" s="86">
        <f t="shared" si="217"/>
        <v>1.0418294090394316E-50</v>
      </c>
      <c r="IF87" s="86">
        <f t="shared" si="218"/>
        <v>5.9180633033152429E-21</v>
      </c>
      <c r="IG87" s="86">
        <f t="shared" si="219"/>
        <v>2.3190559114540282E-15</v>
      </c>
      <c r="II87" s="86">
        <f t="shared" si="115"/>
        <v>8.6111112441527257E-132</v>
      </c>
      <c r="IJ87" s="86">
        <f t="shared" si="116"/>
        <v>3.9713448702060061E-123</v>
      </c>
      <c r="IK87" s="86">
        <f t="shared" si="117"/>
        <v>4.7358528096761492E-145</v>
      </c>
      <c r="IL87" s="86">
        <f t="shared" si="118"/>
        <v>1.9683562501402674E-147</v>
      </c>
      <c r="IM87" s="86">
        <f t="shared" si="119"/>
        <v>4.9182815256491416E-156</v>
      </c>
      <c r="IN87" s="86">
        <f t="shared" si="120"/>
        <v>4.2951867467079651E-162</v>
      </c>
      <c r="IO87" s="86">
        <f t="shared" si="121"/>
        <v>5.8693399177542518E-157</v>
      </c>
      <c r="IP87" s="86">
        <f t="shared" si="122"/>
        <v>9.6809318236649149E-156</v>
      </c>
      <c r="IQ87" s="86">
        <f t="shared" si="123"/>
        <v>2.38862354721418E-149</v>
      </c>
      <c r="IR87" s="86">
        <f t="shared" si="124"/>
        <v>1.9852581722818603E-149</v>
      </c>
      <c r="IS87" s="86">
        <f t="shared" si="125"/>
        <v>1.3112516781489543E-151</v>
      </c>
      <c r="IT87" s="86">
        <f t="shared" si="126"/>
        <v>4.6721705129411106E-146</v>
      </c>
      <c r="IU87" s="86">
        <f t="shared" si="127"/>
        <v>3.7807342465042661E-168</v>
      </c>
      <c r="IV87" s="86">
        <f t="shared" si="128"/>
        <v>2.7027336032119301E-102</v>
      </c>
      <c r="IW87" s="86">
        <f t="shared" si="129"/>
        <v>2.0854266915544544E-79</v>
      </c>
      <c r="IY87" s="86">
        <f t="shared" si="130"/>
        <v>0.44586313471383915</v>
      </c>
      <c r="IZ87" s="86">
        <f t="shared" si="131"/>
        <v>0.33821791884736052</v>
      </c>
      <c r="JA87" s="86">
        <f t="shared" si="132"/>
        <v>0.34821298158783809</v>
      </c>
      <c r="JB87" s="86">
        <f t="shared" si="133"/>
        <v>0.33960095157253922</v>
      </c>
      <c r="JC87" s="86">
        <f t="shared" si="134"/>
        <v>0.22846561181352965</v>
      </c>
      <c r="JD87" s="86">
        <f t="shared" si="135"/>
        <v>0.17197189903037025</v>
      </c>
      <c r="JE87" s="86">
        <f t="shared" si="136"/>
        <v>0.23003821365341903</v>
      </c>
      <c r="JF87" s="86">
        <f t="shared" si="137"/>
        <v>0.35692215683033296</v>
      </c>
      <c r="JG87" s="86">
        <f t="shared" si="138"/>
        <v>0.30320771885106024</v>
      </c>
      <c r="JH87" s="86">
        <f t="shared" si="139"/>
        <v>0.19642551114903947</v>
      </c>
      <c r="JI87" s="86">
        <f t="shared" si="140"/>
        <v>0.25541229130175047</v>
      </c>
      <c r="JJ87" s="86">
        <f t="shared" si="141"/>
        <v>0.49186978066645731</v>
      </c>
      <c r="JK87" s="86">
        <f t="shared" si="142"/>
        <v>0.49248502910513847</v>
      </c>
      <c r="JL87" s="86">
        <f t="shared" si="143"/>
        <v>0.35585317036153163</v>
      </c>
      <c r="JM87" s="86">
        <f t="shared" si="144"/>
        <v>0.2456584756578746</v>
      </c>
    </row>
    <row r="88" spans="2:273" x14ac:dyDescent="0.25">
      <c r="B88" s="2">
        <v>61</v>
      </c>
      <c r="C88" s="37">
        <v>143.69800000000001</v>
      </c>
      <c r="D88" s="37">
        <v>118.483</v>
      </c>
      <c r="E88" s="37">
        <v>115.345</v>
      </c>
      <c r="F88" s="37">
        <v>112.569</v>
      </c>
      <c r="G88" s="37">
        <v>106.155</v>
      </c>
      <c r="H88" s="37">
        <v>107.70699999999999</v>
      </c>
      <c r="I88" s="37">
        <v>110.259</v>
      </c>
      <c r="J88" s="37">
        <v>121.983</v>
      </c>
      <c r="K88" s="37">
        <v>115.70699999999999</v>
      </c>
      <c r="L88" s="37">
        <v>108.70699999999999</v>
      </c>
      <c r="M88" s="37">
        <v>110.5</v>
      </c>
      <c r="N88" s="37">
        <v>148.24100000000001</v>
      </c>
      <c r="O88" s="37">
        <v>154.393</v>
      </c>
      <c r="P88" s="37">
        <v>125.898</v>
      </c>
      <c r="Q88" s="37">
        <v>109.712</v>
      </c>
      <c r="S88" s="4">
        <f t="shared" si="8"/>
        <v>140.44721263780775</v>
      </c>
      <c r="T88" s="4">
        <f t="shared" si="9"/>
        <v>126.57498095317671</v>
      </c>
      <c r="U88" s="4">
        <f t="shared" si="10"/>
        <v>125.65256232496451</v>
      </c>
      <c r="V88" s="4">
        <f t="shared" si="11"/>
        <v>122.63783403291956</v>
      </c>
      <c r="W88" s="4">
        <f t="shared" si="12"/>
        <v>113.09238015191677</v>
      </c>
      <c r="X88" s="4">
        <f t="shared" si="13"/>
        <v>111.89445360088227</v>
      </c>
      <c r="Y88" s="4">
        <f t="shared" si="14"/>
        <v>116.81816748871165</v>
      </c>
      <c r="Z88" s="4">
        <f t="shared" si="15"/>
        <v>129.90055464104182</v>
      </c>
      <c r="AA88" s="4">
        <f t="shared" si="16"/>
        <v>124.93386949818054</v>
      </c>
      <c r="AB88" s="4">
        <f t="shared" si="17"/>
        <v>114.95856240756477</v>
      </c>
      <c r="AC88" s="4">
        <f t="shared" si="18"/>
        <v>117.61257531733578</v>
      </c>
      <c r="AD88" s="4">
        <f t="shared" si="19"/>
        <v>146.23799095369918</v>
      </c>
      <c r="AE88" s="4">
        <f t="shared" si="20"/>
        <v>152.70768834560013</v>
      </c>
      <c r="AF88" s="4">
        <f t="shared" si="21"/>
        <v>130.17477325091966</v>
      </c>
      <c r="AG88" s="4">
        <f t="shared" si="22"/>
        <v>113.42005892577353</v>
      </c>
      <c r="AI88" s="4">
        <f t="shared" si="23"/>
        <v>3.2507873621922556</v>
      </c>
      <c r="AJ88" s="4">
        <f t="shared" si="24"/>
        <v>-8.0919809531767015</v>
      </c>
      <c r="AK88" s="4">
        <f t="shared" si="25"/>
        <v>-10.307562324964508</v>
      </c>
      <c r="AL88" s="4">
        <f t="shared" si="26"/>
        <v>-10.068834032919554</v>
      </c>
      <c r="AM88" s="4">
        <f t="shared" si="27"/>
        <v>-6.9373801519167699</v>
      </c>
      <c r="AN88" s="4">
        <f t="shared" si="28"/>
        <v>-4.1874536008822787</v>
      </c>
      <c r="AO88" s="4">
        <f t="shared" si="29"/>
        <v>-6.5591674887116511</v>
      </c>
      <c r="AP88" s="4">
        <f t="shared" si="30"/>
        <v>-7.9175546410418178</v>
      </c>
      <c r="AQ88" s="4">
        <f t="shared" si="31"/>
        <v>-9.2268694981805481</v>
      </c>
      <c r="AR88" s="4">
        <f t="shared" si="32"/>
        <v>-6.2515624075647764</v>
      </c>
      <c r="AS88" s="4">
        <f t="shared" si="33"/>
        <v>-7.1125753173357822</v>
      </c>
      <c r="AT88" s="4">
        <f t="shared" si="34"/>
        <v>2.0030090463008321</v>
      </c>
      <c r="AU88" s="4">
        <f t="shared" si="35"/>
        <v>1.6853116543998681</v>
      </c>
      <c r="AV88" s="4">
        <f t="shared" si="224"/>
        <v>-4.2767732509196605</v>
      </c>
      <c r="AW88" s="4">
        <f t="shared" si="224"/>
        <v>-3.7080589257735284</v>
      </c>
      <c r="AY88" s="2">
        <f t="shared" si="96"/>
        <v>98.273054888267495</v>
      </c>
      <c r="AZ88" s="2">
        <f t="shared" si="147"/>
        <v>98.017050164898549</v>
      </c>
      <c r="BA88" s="2">
        <f t="shared" si="148"/>
        <v>98.444925148122877</v>
      </c>
      <c r="BB88" s="2">
        <f t="shared" si="149"/>
        <v>99.091459700970603</v>
      </c>
      <c r="BC88" s="2">
        <f t="shared" si="150"/>
        <v>100.58682780649147</v>
      </c>
      <c r="BD88" s="2">
        <f t="shared" si="151"/>
        <v>103.56544488277905</v>
      </c>
      <c r="BE88" s="2">
        <f t="shared" si="152"/>
        <v>104.05094629264843</v>
      </c>
      <c r="BF88" s="2">
        <f t="shared" si="153"/>
        <v>104.89807139674421</v>
      </c>
      <c r="BG88" s="2">
        <f t="shared" si="154"/>
        <v>106.26904531652059</v>
      </c>
      <c r="BH88" s="2">
        <f t="shared" si="155"/>
        <v>106.02107301735404</v>
      </c>
      <c r="BI88" s="2">
        <f t="shared" si="156"/>
        <v>103.65428839171624</v>
      </c>
      <c r="BJ88" s="2">
        <f t="shared" si="157"/>
        <v>102.22887290022302</v>
      </c>
      <c r="BK88" s="2">
        <f t="shared" si="158"/>
        <v>106.61808720901753</v>
      </c>
      <c r="BL88" s="2">
        <f t="shared" si="159"/>
        <v>106.50483008999146</v>
      </c>
      <c r="BM88" s="2">
        <f t="shared" si="160"/>
        <v>102.28373714443002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106.9661222326454</v>
      </c>
      <c r="DL88" s="2">
        <f t="shared" si="225"/>
        <v>109.60056680161944</v>
      </c>
      <c r="DM88" s="2">
        <f t="shared" si="225"/>
        <v>110.4548042455411</v>
      </c>
      <c r="DN88" s="2">
        <f t="shared" si="225"/>
        <v>111.55213996247656</v>
      </c>
      <c r="DO88" s="2">
        <f t="shared" si="225"/>
        <v>114.13691201079622</v>
      </c>
      <c r="DP88" s="2">
        <f t="shared" si="225"/>
        <v>117.36595376955904</v>
      </c>
      <c r="DQ88" s="2">
        <f t="shared" si="225"/>
        <v>118.66863015647226</v>
      </c>
      <c r="DR88" s="2">
        <f t="shared" si="225"/>
        <v>117.57436185578294</v>
      </c>
      <c r="DS88" s="2">
        <f t="shared" si="225"/>
        <v>119.22644025604551</v>
      </c>
      <c r="DT88" s="2">
        <f t="shared" si="225"/>
        <v>119.21150450450449</v>
      </c>
      <c r="DU88" s="2">
        <f t="shared" si="225"/>
        <v>117.29955782908418</v>
      </c>
      <c r="DV88" s="2">
        <f t="shared" si="225"/>
        <v>113.3543412891986</v>
      </c>
      <c r="DW88" s="2">
        <f t="shared" si="225"/>
        <v>117.03549031622717</v>
      </c>
      <c r="DX88" s="2">
        <f t="shared" si="225"/>
        <v>113.34097104247107</v>
      </c>
      <c r="DY88" s="2">
        <f t="shared" si="225"/>
        <v>109.85310483511587</v>
      </c>
      <c r="EA88" s="2">
        <f t="shared" si="228"/>
        <v>96.998776425180878</v>
      </c>
      <c r="EB88" s="2">
        <f t="shared" si="72"/>
        <v>96.166145414215876</v>
      </c>
      <c r="EC88" s="2">
        <f t="shared" si="73"/>
        <v>96.401015323992965</v>
      </c>
      <c r="ED88" s="2">
        <f t="shared" si="74"/>
        <v>97.137997769279806</v>
      </c>
      <c r="EE88" s="2">
        <f t="shared" si="75"/>
        <v>98.55882717421504</v>
      </c>
      <c r="EF88" s="2">
        <f t="shared" si="76"/>
        <v>101.3732327676927</v>
      </c>
      <c r="EG88" s="2">
        <f t="shared" si="77"/>
        <v>101.69968646299291</v>
      </c>
      <c r="EH88" s="2">
        <f t="shared" si="78"/>
        <v>102.71193690248565</v>
      </c>
      <c r="EI88" s="2">
        <f t="shared" si="79"/>
        <v>104.11296015196285</v>
      </c>
      <c r="EJ88" s="2">
        <f t="shared" si="80"/>
        <v>103.71957018304616</v>
      </c>
      <c r="EK88" s="2">
        <f t="shared" si="81"/>
        <v>101.38450930655354</v>
      </c>
      <c r="EL88" s="2">
        <f t="shared" si="82"/>
        <v>100.44663204903675</v>
      </c>
      <c r="EM88" s="2">
        <f t="shared" si="83"/>
        <v>104.71234529257755</v>
      </c>
      <c r="EN88" s="2">
        <f t="shared" si="84"/>
        <v>105.29791705629682</v>
      </c>
      <c r="EO88" s="2">
        <f t="shared" si="85"/>
        <v>100.86147615614377</v>
      </c>
      <c r="EQ88" s="2">
        <f t="shared" si="86"/>
        <v>96.44381664602777</v>
      </c>
      <c r="ER88" s="2">
        <f t="shared" si="226"/>
        <v>96.245387474955635</v>
      </c>
      <c r="ES88" s="2">
        <f t="shared" si="226"/>
        <v>96.17119275837031</v>
      </c>
      <c r="ET88" s="2">
        <f t="shared" si="226"/>
        <v>97.041455425217976</v>
      </c>
      <c r="EU88" s="2">
        <f t="shared" si="226"/>
        <v>97.521564327386386</v>
      </c>
      <c r="EV88" s="2">
        <f t="shared" si="226"/>
        <v>101.97619127004893</v>
      </c>
      <c r="EW88" s="2">
        <f t="shared" si="226"/>
        <v>102.34752097799966</v>
      </c>
      <c r="EX88" s="2">
        <f t="shared" si="226"/>
        <v>102.88889333916248</v>
      </c>
      <c r="EY88" s="2">
        <f t="shared" si="226"/>
        <v>104.22524159417502</v>
      </c>
      <c r="EZ88" s="2">
        <f t="shared" si="226"/>
        <v>103.57313411542262</v>
      </c>
      <c r="FA88" s="2">
        <f t="shared" si="226"/>
        <v>102.6242214842899</v>
      </c>
      <c r="FB88" s="2">
        <f t="shared" si="226"/>
        <v>101.01953059262877</v>
      </c>
      <c r="FC88" s="2">
        <f t="shared" si="226"/>
        <v>104.0305355370834</v>
      </c>
      <c r="FD88" s="2">
        <f t="shared" si="226"/>
        <v>105.17950557918937</v>
      </c>
      <c r="FE88" s="2">
        <f t="shared" si="226"/>
        <v>102.5939229047323</v>
      </c>
      <c r="FG88" s="2">
        <f t="shared" si="88"/>
        <v>0.87212254990452298</v>
      </c>
      <c r="FH88" s="2">
        <f t="shared" si="227"/>
        <v>0.86223078951605714</v>
      </c>
      <c r="FI88" s="2">
        <f t="shared" si="227"/>
        <v>0.85455408317711556</v>
      </c>
      <c r="FJ88" s="2">
        <f t="shared" si="227"/>
        <v>0.86447059349757527</v>
      </c>
      <c r="FK88" s="2">
        <f t="shared" si="227"/>
        <v>0.86976229029094898</v>
      </c>
      <c r="FL88" s="2">
        <f t="shared" si="227"/>
        <v>0.8629542756162053</v>
      </c>
      <c r="FM88" s="2">
        <f t="shared" si="227"/>
        <v>0.86146764210778548</v>
      </c>
      <c r="FN88" s="2">
        <f t="shared" si="227"/>
        <v>0.85291851312393252</v>
      </c>
      <c r="FO88" s="2">
        <f t="shared" si="227"/>
        <v>0.85734727142526601</v>
      </c>
      <c r="FP88" s="2">
        <f t="shared" si="227"/>
        <v>0.85143023042927735</v>
      </c>
      <c r="FQ88" s="2">
        <f t="shared" si="227"/>
        <v>0.85743767347436384</v>
      </c>
      <c r="FR88" s="2">
        <f t="shared" si="227"/>
        <v>0.86195060710425198</v>
      </c>
      <c r="FS88" s="2">
        <f t="shared" si="227"/>
        <v>0.84532356333377001</v>
      </c>
      <c r="FT88" s="2">
        <f t="shared" si="227"/>
        <v>0.8499355724971317</v>
      </c>
      <c r="FU88" s="2">
        <f t="shared" si="227"/>
        <v>0.8419261972862141</v>
      </c>
      <c r="FW88" s="2">
        <f t="shared" si="112"/>
        <v>5.7716433482528481E-4</v>
      </c>
      <c r="FX88" s="2">
        <f t="shared" si="164"/>
        <v>6.9562592103544893E-4</v>
      </c>
      <c r="FY88" s="2">
        <f t="shared" si="165"/>
        <v>6.8048322204245849E-4</v>
      </c>
      <c r="FZ88" s="2">
        <f t="shared" si="166"/>
        <v>8.1005900025389154E-4</v>
      </c>
      <c r="GA88" s="2">
        <f t="shared" si="167"/>
        <v>8.2279867231399388E-4</v>
      </c>
      <c r="GB88" s="2">
        <f t="shared" si="168"/>
        <v>7.9289124506332043E-4</v>
      </c>
      <c r="GC88" s="2">
        <f t="shared" si="169"/>
        <v>7.9040070532921216E-4</v>
      </c>
      <c r="GD88" s="2">
        <f t="shared" si="170"/>
        <v>8.3033737794345084E-4</v>
      </c>
      <c r="GE88" s="2">
        <f t="shared" si="171"/>
        <v>9.4396231738502398E-4</v>
      </c>
      <c r="GF88" s="2">
        <f t="shared" si="172"/>
        <v>8.896581153303697E-4</v>
      </c>
      <c r="GG88" s="2">
        <f t="shared" si="173"/>
        <v>7.2011958772727242E-4</v>
      </c>
      <c r="GH88" s="2">
        <f t="shared" si="174"/>
        <v>5.9247297951826698E-4</v>
      </c>
      <c r="GI88" s="2">
        <f t="shared" si="175"/>
        <v>5.2543152463282105E-4</v>
      </c>
      <c r="GJ88" s="2">
        <f t="shared" si="176"/>
        <v>5.342228372298937E-4</v>
      </c>
      <c r="GK88" s="2">
        <f t="shared" si="177"/>
        <v>5.3106995152964588E-4</v>
      </c>
      <c r="GM88" s="86">
        <f t="shared" si="113"/>
        <v>0.31016307770120033</v>
      </c>
      <c r="GN88" s="86">
        <f t="shared" si="178"/>
        <v>0.19539553469540774</v>
      </c>
      <c r="GO88" s="86">
        <f t="shared" si="179"/>
        <v>0.19133785033879527</v>
      </c>
      <c r="GP88" s="86">
        <f t="shared" si="180"/>
        <v>0.16890634376641409</v>
      </c>
      <c r="GQ88" s="86">
        <f t="shared" si="181"/>
        <v>9.0823116289961495E-2</v>
      </c>
      <c r="GR88" s="86">
        <f t="shared" si="182"/>
        <v>6.3047275050434198E-2</v>
      </c>
      <c r="GS88" s="86">
        <f t="shared" si="183"/>
        <v>9.7449726781352441E-2</v>
      </c>
      <c r="GT88" s="86">
        <f t="shared" si="184"/>
        <v>0.18912126648537222</v>
      </c>
      <c r="GU88" s="86">
        <f t="shared" si="185"/>
        <v>0.14276521676833415</v>
      </c>
      <c r="GV88" s="86">
        <f t="shared" si="186"/>
        <v>7.1052284557057199E-2</v>
      </c>
      <c r="GW88" s="86">
        <f t="shared" si="187"/>
        <v>0.11175957593329537</v>
      </c>
      <c r="GX88" s="86">
        <f t="shared" si="188"/>
        <v>0.32686258963513237</v>
      </c>
      <c r="GY88" s="86">
        <f t="shared" si="189"/>
        <v>0.33493219585829481</v>
      </c>
      <c r="GZ88" s="86">
        <f t="shared" si="190"/>
        <v>0.20508596168995941</v>
      </c>
      <c r="HA88" s="86">
        <f t="shared" si="191"/>
        <v>0.12692430916096789</v>
      </c>
      <c r="HC88" s="86">
        <f t="shared" si="145"/>
        <v>4.1320018562888668E-3</v>
      </c>
      <c r="HD88" s="86">
        <f t="shared" si="192"/>
        <v>6.4608501310629693E-3</v>
      </c>
      <c r="HE88" s="86">
        <f t="shared" si="193"/>
        <v>2.8729652175415845E-3</v>
      </c>
      <c r="HF88" s="86">
        <f t="shared" si="194"/>
        <v>2.676076416761858E-3</v>
      </c>
      <c r="HG88" s="86">
        <f t="shared" si="195"/>
        <v>2.7747703202513295E-3</v>
      </c>
      <c r="HH88" s="86">
        <f t="shared" si="196"/>
        <v>2.5071384486323981E-3</v>
      </c>
      <c r="HI88" s="86">
        <f t="shared" si="197"/>
        <v>2.6477923960203501E-3</v>
      </c>
      <c r="HJ88" s="86">
        <f t="shared" si="198"/>
        <v>2.0114194641048331E-3</v>
      </c>
      <c r="HK88" s="86">
        <f t="shared" si="199"/>
        <v>2.6302902299075383E-3</v>
      </c>
      <c r="HL88" s="86">
        <f t="shared" si="200"/>
        <v>3.2114257229293843E-3</v>
      </c>
      <c r="HM88" s="86">
        <f t="shared" si="201"/>
        <v>2.9455800107093468E-3</v>
      </c>
      <c r="HN88" s="86">
        <f t="shared" si="202"/>
        <v>1.7887688199955617E-3</v>
      </c>
      <c r="HO88" s="86">
        <f t="shared" si="203"/>
        <v>7.367799626307451E-4</v>
      </c>
      <c r="HP88" s="86">
        <f t="shared" si="204"/>
        <v>9.1490749079883274E-4</v>
      </c>
      <c r="HQ88" s="86">
        <f t="shared" si="205"/>
        <v>7.6346562180746951E-4</v>
      </c>
      <c r="HS88" s="86">
        <f t="shared" si="114"/>
        <v>3.8053664079609918E-38</v>
      </c>
      <c r="HT88" s="86">
        <f t="shared" si="206"/>
        <v>1.6404773710140236E-35</v>
      </c>
      <c r="HU88" s="86">
        <f t="shared" si="207"/>
        <v>1.173335424176415E-41</v>
      </c>
      <c r="HV88" s="86">
        <f t="shared" si="208"/>
        <v>1.2473923896728612E-41</v>
      </c>
      <c r="HW88" s="86">
        <f t="shared" si="209"/>
        <v>9.0274960156764714E-44</v>
      </c>
      <c r="HX88" s="86">
        <f t="shared" si="210"/>
        <v>8.8057069100712386E-46</v>
      </c>
      <c r="HY88" s="86">
        <f t="shared" si="211"/>
        <v>6.2607650851139005E-45</v>
      </c>
      <c r="HZ88" s="86">
        <f t="shared" si="212"/>
        <v>1.0223426317309823E-44</v>
      </c>
      <c r="IA88" s="86">
        <f t="shared" si="213"/>
        <v>1.994997552227987E-43</v>
      </c>
      <c r="IB88" s="86">
        <f t="shared" si="214"/>
        <v>3.5088596468128071E-43</v>
      </c>
      <c r="IC88" s="86">
        <f t="shared" si="215"/>
        <v>3.4444051027096245E-43</v>
      </c>
      <c r="ID88" s="86">
        <f t="shared" si="216"/>
        <v>4.0058577144797617E-43</v>
      </c>
      <c r="IE88" s="86">
        <f t="shared" si="217"/>
        <v>5.8614223954140769E-49</v>
      </c>
      <c r="IF88" s="86">
        <f t="shared" si="218"/>
        <v>2.8210849155960884E-20</v>
      </c>
      <c r="IG88" s="86">
        <f t="shared" si="219"/>
        <v>7.067500945747622E-15</v>
      </c>
      <c r="II88" s="86">
        <f t="shared" si="115"/>
        <v>1.210663230497531E-128</v>
      </c>
      <c r="IJ88" s="86">
        <f t="shared" si="116"/>
        <v>4.0853015153455091E-120</v>
      </c>
      <c r="IK88" s="86">
        <f t="shared" si="117"/>
        <v>1.6648203025952069E-141</v>
      </c>
      <c r="IL88" s="86">
        <f t="shared" si="118"/>
        <v>9.6756031946782758E-144</v>
      </c>
      <c r="IM88" s="86">
        <f t="shared" si="119"/>
        <v>4.0727610713287498E-152</v>
      </c>
      <c r="IN88" s="86">
        <f t="shared" si="120"/>
        <v>4.8334539042937639E-158</v>
      </c>
      <c r="IO88" s="86">
        <f t="shared" si="121"/>
        <v>4.8792753305411516E-153</v>
      </c>
      <c r="IP88" s="86">
        <f t="shared" si="122"/>
        <v>7.9699766304606862E-152</v>
      </c>
      <c r="IQ88" s="86">
        <f t="shared" si="123"/>
        <v>1.5809274786634842E-145</v>
      </c>
      <c r="IR88" s="86">
        <f t="shared" si="124"/>
        <v>1.2274647880817217E-145</v>
      </c>
      <c r="IS88" s="86">
        <f t="shared" si="125"/>
        <v>7.1528061700174848E-148</v>
      </c>
      <c r="IT88" s="86">
        <f t="shared" si="126"/>
        <v>1.4962602256510486E-142</v>
      </c>
      <c r="IU88" s="86">
        <f t="shared" si="127"/>
        <v>3.6041035762006888E-164</v>
      </c>
      <c r="IV88" s="86">
        <f t="shared" si="128"/>
        <v>6.93734366372505E-100</v>
      </c>
      <c r="IW88" s="86">
        <f t="shared" si="129"/>
        <v>1.5100643710807903E-77</v>
      </c>
      <c r="IY88" s="86">
        <f t="shared" si="130"/>
        <v>0.3142950795574892</v>
      </c>
      <c r="IZ88" s="86">
        <f t="shared" si="131"/>
        <v>0.2018563848264707</v>
      </c>
      <c r="JA88" s="86">
        <f t="shared" si="132"/>
        <v>0.19421081555633685</v>
      </c>
      <c r="JB88" s="86">
        <f t="shared" si="133"/>
        <v>0.17158242018317593</v>
      </c>
      <c r="JC88" s="86">
        <f t="shared" si="134"/>
        <v>9.359788661021283E-2</v>
      </c>
      <c r="JD88" s="86">
        <f t="shared" si="135"/>
        <v>6.5554413499066599E-2</v>
      </c>
      <c r="JE88" s="86">
        <f t="shared" si="136"/>
        <v>0.10009751917737279</v>
      </c>
      <c r="JF88" s="86">
        <f t="shared" si="137"/>
        <v>0.19113268594947705</v>
      </c>
      <c r="JG88" s="86">
        <f t="shared" si="138"/>
        <v>0.14539550699824169</v>
      </c>
      <c r="JH88" s="86">
        <f t="shared" si="139"/>
        <v>7.4263710279986586E-2</v>
      </c>
      <c r="JI88" s="86">
        <f t="shared" si="140"/>
        <v>0.11470515594400472</v>
      </c>
      <c r="JJ88" s="86">
        <f t="shared" si="141"/>
        <v>0.32865135845512794</v>
      </c>
      <c r="JK88" s="86">
        <f t="shared" si="142"/>
        <v>0.33566897582092553</v>
      </c>
      <c r="JL88" s="86">
        <f t="shared" si="143"/>
        <v>0.20600086918075824</v>
      </c>
      <c r="JM88" s="86">
        <f t="shared" si="144"/>
        <v>0.12768777478278243</v>
      </c>
    </row>
    <row r="89" spans="2:273" x14ac:dyDescent="0.25">
      <c r="B89" s="2">
        <v>62</v>
      </c>
      <c r="C89" s="37">
        <v>116.286</v>
      </c>
      <c r="D89" s="37">
        <v>102</v>
      </c>
      <c r="E89" s="37">
        <v>101.483</v>
      </c>
      <c r="F89" s="37">
        <v>101.89700000000001</v>
      </c>
      <c r="G89" s="37">
        <v>102.81</v>
      </c>
      <c r="H89" s="37">
        <v>109.086</v>
      </c>
      <c r="I89" s="37">
        <v>108.379</v>
      </c>
      <c r="J89" s="37">
        <v>107.241</v>
      </c>
      <c r="K89" s="37">
        <v>110.121</v>
      </c>
      <c r="L89" s="37">
        <v>105.39700000000001</v>
      </c>
      <c r="M89" s="37">
        <v>101.39700000000001</v>
      </c>
      <c r="N89" s="37">
        <v>118.776</v>
      </c>
      <c r="O89" s="37">
        <v>122.393</v>
      </c>
      <c r="P89" s="37">
        <v>111.22</v>
      </c>
      <c r="Q89" s="37">
        <v>103.64400000000001</v>
      </c>
      <c r="S89" s="4">
        <f t="shared" si="8"/>
        <v>122.66430781625522</v>
      </c>
      <c r="T89" s="4">
        <f t="shared" si="9"/>
        <v>113.07758008374155</v>
      </c>
      <c r="U89" s="4">
        <f t="shared" si="10"/>
        <v>110.48858202524573</v>
      </c>
      <c r="V89" s="4">
        <f t="shared" si="11"/>
        <v>108.47822050807859</v>
      </c>
      <c r="W89" s="4">
        <f t="shared" si="12"/>
        <v>105.53605972861155</v>
      </c>
      <c r="X89" s="4">
        <f t="shared" si="13"/>
        <v>107.06017069861892</v>
      </c>
      <c r="Y89" s="4">
        <f t="shared" si="14"/>
        <v>109.13703584660391</v>
      </c>
      <c r="Z89" s="4">
        <f t="shared" si="15"/>
        <v>114.91755292620178</v>
      </c>
      <c r="AA89" s="4">
        <f t="shared" si="16"/>
        <v>113.48018634230306</v>
      </c>
      <c r="AB89" s="4">
        <f t="shared" si="17"/>
        <v>109.71420297047025</v>
      </c>
      <c r="AC89" s="4">
        <f t="shared" si="18"/>
        <v>109.15999998070909</v>
      </c>
      <c r="AD89" s="4">
        <f t="shared" si="19"/>
        <v>124.30277291285425</v>
      </c>
      <c r="AE89" s="4">
        <f t="shared" si="20"/>
        <v>129.56907987835032</v>
      </c>
      <c r="AF89" s="4">
        <f t="shared" si="21"/>
        <v>116.546305298299</v>
      </c>
      <c r="AG89" s="4">
        <f t="shared" si="22"/>
        <v>106.56291131028453</v>
      </c>
      <c r="AI89" s="4">
        <f t="shared" si="23"/>
        <v>-6.3783078162552158</v>
      </c>
      <c r="AJ89" s="4">
        <f t="shared" si="24"/>
        <v>-11.077580083741552</v>
      </c>
      <c r="AK89" s="4">
        <f t="shared" si="25"/>
        <v>-9.0055820252457295</v>
      </c>
      <c r="AL89" s="4">
        <f t="shared" si="26"/>
        <v>-6.5812205080785873</v>
      </c>
      <c r="AM89" s="4">
        <f t="shared" si="27"/>
        <v>-2.7260597286115456</v>
      </c>
      <c r="AN89" s="4">
        <f t="shared" si="28"/>
        <v>2.02582930138108</v>
      </c>
      <c r="AO89" s="4">
        <f t="shared" si="29"/>
        <v>-0.758035846603903</v>
      </c>
      <c r="AP89" s="4">
        <f t="shared" si="30"/>
        <v>-7.6765529262017793</v>
      </c>
      <c r="AQ89" s="4">
        <f t="shared" si="31"/>
        <v>-3.3591863423030617</v>
      </c>
      <c r="AR89" s="4">
        <f t="shared" si="32"/>
        <v>-4.3172029704702481</v>
      </c>
      <c r="AS89" s="4">
        <f t="shared" si="33"/>
        <v>-7.7629999807090826</v>
      </c>
      <c r="AT89" s="4">
        <f t="shared" si="34"/>
        <v>-5.5267729128542555</v>
      </c>
      <c r="AU89" s="4">
        <f t="shared" si="35"/>
        <v>-7.1760798783503219</v>
      </c>
      <c r="AV89" s="4">
        <f t="shared" si="224"/>
        <v>-5.3263052982990047</v>
      </c>
      <c r="AW89" s="4">
        <f t="shared" si="224"/>
        <v>-2.9189113102845283</v>
      </c>
      <c r="AY89" s="2">
        <f t="shared" si="96"/>
        <v>98.086897704441867</v>
      </c>
      <c r="AZ89" s="2">
        <f t="shared" si="147"/>
        <v>97.800665822860267</v>
      </c>
      <c r="BA89" s="2">
        <f t="shared" si="148"/>
        <v>98.207282495216504</v>
      </c>
      <c r="BB89" s="2">
        <f t="shared" si="149"/>
        <v>98.844249545702198</v>
      </c>
      <c r="BC89" s="2">
        <f t="shared" si="150"/>
        <v>100.32844866319648</v>
      </c>
      <c r="BD89" s="2">
        <f t="shared" si="151"/>
        <v>103.30061961060554</v>
      </c>
      <c r="BE89" s="2">
        <f t="shared" si="152"/>
        <v>103.80775655320514</v>
      </c>
      <c r="BF89" s="2">
        <f t="shared" si="153"/>
        <v>104.64654168913344</v>
      </c>
      <c r="BG89" s="2">
        <f t="shared" si="154"/>
        <v>106.01764823782153</v>
      </c>
      <c r="BH89" s="2">
        <f t="shared" si="155"/>
        <v>105.76166108349159</v>
      </c>
      <c r="BI89" s="2">
        <f t="shared" si="156"/>
        <v>103.42226238287265</v>
      </c>
      <c r="BJ89" s="2">
        <f t="shared" si="157"/>
        <v>102.02685148118518</v>
      </c>
      <c r="BK89" s="2">
        <f t="shared" si="158"/>
        <v>106.36691962641335</v>
      </c>
      <c r="BL89" s="2">
        <f t="shared" si="159"/>
        <v>106.31591293417723</v>
      </c>
      <c r="BM89" s="2">
        <f t="shared" si="160"/>
        <v>102.11516285214249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107.03954746716698</v>
      </c>
      <c r="DL89" s="2">
        <f t="shared" si="225"/>
        <v>109.72322672064777</v>
      </c>
      <c r="DM89" s="2">
        <f t="shared" si="225"/>
        <v>110.58627968049021</v>
      </c>
      <c r="DN89" s="2">
        <f t="shared" si="225"/>
        <v>111.72439465290807</v>
      </c>
      <c r="DO89" s="2">
        <f t="shared" si="225"/>
        <v>114.31257840755735</v>
      </c>
      <c r="DP89" s="2">
        <f t="shared" si="225"/>
        <v>117.55274537695591</v>
      </c>
      <c r="DQ89" s="2">
        <f t="shared" si="225"/>
        <v>118.85639544807967</v>
      </c>
      <c r="DR89" s="2">
        <f t="shared" si="225"/>
        <v>117.72987569755993</v>
      </c>
      <c r="DS89" s="2">
        <f t="shared" si="225"/>
        <v>119.41152015173067</v>
      </c>
      <c r="DT89" s="2">
        <f t="shared" si="225"/>
        <v>119.41194684684683</v>
      </c>
      <c r="DU89" s="2">
        <f t="shared" si="225"/>
        <v>117.48097559908089</v>
      </c>
      <c r="DV89" s="2">
        <f t="shared" si="225"/>
        <v>113.46152926829268</v>
      </c>
      <c r="DW89" s="2">
        <f t="shared" si="225"/>
        <v>117.21609847904585</v>
      </c>
      <c r="DX89" s="2">
        <f t="shared" si="225"/>
        <v>113.4721702702703</v>
      </c>
      <c r="DY89" s="2">
        <f t="shared" si="225"/>
        <v>109.99566800356507</v>
      </c>
      <c r="EA89" s="2">
        <f t="shared" si="228"/>
        <v>96.890081418001245</v>
      </c>
      <c r="EB89" s="2">
        <f t="shared" si="72"/>
        <v>96.063205292605133</v>
      </c>
      <c r="EC89" s="2">
        <f t="shared" si="73"/>
        <v>96.285943957968442</v>
      </c>
      <c r="ED89" s="2">
        <f t="shared" si="74"/>
        <v>97.002707969628958</v>
      </c>
      <c r="EE89" s="2">
        <f t="shared" si="75"/>
        <v>98.419753612114462</v>
      </c>
      <c r="EF89" s="2">
        <f t="shared" si="76"/>
        <v>101.23580998421467</v>
      </c>
      <c r="EG89" s="2">
        <f t="shared" si="77"/>
        <v>101.60009504774592</v>
      </c>
      <c r="EH89" s="2">
        <f t="shared" si="78"/>
        <v>102.58872275334608</v>
      </c>
      <c r="EI89" s="2">
        <f t="shared" si="79"/>
        <v>103.98502321654708</v>
      </c>
      <c r="EJ89" s="2">
        <f t="shared" si="80"/>
        <v>103.5895052381135</v>
      </c>
      <c r="EK89" s="2">
        <f t="shared" si="81"/>
        <v>101.28936028049519</v>
      </c>
      <c r="EL89" s="2">
        <f t="shared" si="82"/>
        <v>100.35620718038527</v>
      </c>
      <c r="EM89" s="2">
        <f t="shared" si="83"/>
        <v>104.55686854764896</v>
      </c>
      <c r="EN89" s="2">
        <f t="shared" si="84"/>
        <v>105.16365940624171</v>
      </c>
      <c r="EO89" s="2">
        <f t="shared" si="85"/>
        <v>100.764615665877</v>
      </c>
      <c r="EQ89" s="2">
        <f t="shared" si="86"/>
        <v>96.350098880465538</v>
      </c>
      <c r="ER89" s="2">
        <f t="shared" si="226"/>
        <v>96.139916131432813</v>
      </c>
      <c r="ES89" s="2">
        <f t="shared" si="226"/>
        <v>96.062392090359012</v>
      </c>
      <c r="ET89" s="2">
        <f t="shared" si="226"/>
        <v>96.908555899323844</v>
      </c>
      <c r="EU89" s="2">
        <f t="shared" si="226"/>
        <v>97.411847709807361</v>
      </c>
      <c r="EV89" s="2">
        <f t="shared" si="226"/>
        <v>101.82171694994221</v>
      </c>
      <c r="EW89" s="2">
        <f t="shared" si="226"/>
        <v>102.22926522603578</v>
      </c>
      <c r="EX89" s="2">
        <f t="shared" si="226"/>
        <v>102.76078820847516</v>
      </c>
      <c r="EY89" s="2">
        <f t="shared" si="226"/>
        <v>104.09422592022126</v>
      </c>
      <c r="EZ89" s="2">
        <f t="shared" si="226"/>
        <v>103.44729702204459</v>
      </c>
      <c r="FA89" s="2">
        <f t="shared" si="226"/>
        <v>102.49428018677516</v>
      </c>
      <c r="FB89" s="2">
        <f t="shared" si="226"/>
        <v>100.91387862218929</v>
      </c>
      <c r="FC89" s="2">
        <f t="shared" si="226"/>
        <v>103.89202031612645</v>
      </c>
      <c r="FD89" s="2">
        <f t="shared" si="226"/>
        <v>105.04796974845428</v>
      </c>
      <c r="FE89" s="2">
        <f t="shared" si="226"/>
        <v>102.45026403411106</v>
      </c>
      <c r="FG89" s="2">
        <f t="shared" si="88"/>
        <v>0.88204719454782954</v>
      </c>
      <c r="FH89" s="2">
        <f t="shared" si="227"/>
        <v>0.87281117873703307</v>
      </c>
      <c r="FI89" s="2">
        <f t="shared" si="227"/>
        <v>0.86563215273693594</v>
      </c>
      <c r="FJ89" s="2">
        <f t="shared" si="227"/>
        <v>0.87490392669262651</v>
      </c>
      <c r="FK89" s="2">
        <f t="shared" si="227"/>
        <v>0.8798448786266494</v>
      </c>
      <c r="FL89" s="2">
        <f t="shared" si="227"/>
        <v>0.87348725510004654</v>
      </c>
      <c r="FM89" s="2">
        <f t="shared" si="227"/>
        <v>0.87209794561950116</v>
      </c>
      <c r="FN89" s="2">
        <f t="shared" si="227"/>
        <v>0.86410134687437257</v>
      </c>
      <c r="FO89" s="2">
        <f t="shared" si="227"/>
        <v>0.86824539546566648</v>
      </c>
      <c r="FP89" s="2">
        <f t="shared" si="227"/>
        <v>0.86270800613547438</v>
      </c>
      <c r="FQ89" s="2">
        <f t="shared" si="227"/>
        <v>0.86832995181292549</v>
      </c>
      <c r="FR89" s="2">
        <f t="shared" si="227"/>
        <v>0.87254933315343908</v>
      </c>
      <c r="FS89" s="2">
        <f t="shared" si="227"/>
        <v>0.8569870280955626</v>
      </c>
      <c r="FT89" s="2">
        <f t="shared" si="227"/>
        <v>0.86130832466825491</v>
      </c>
      <c r="FU89" s="2">
        <f t="shared" si="227"/>
        <v>0.85380153605704856</v>
      </c>
      <c r="FW89" s="2">
        <f t="shared" si="112"/>
        <v>6.3281287131856099E-4</v>
      </c>
      <c r="FX89" s="2">
        <f t="shared" si="164"/>
        <v>7.6268746904611625E-4</v>
      </c>
      <c r="FY89" s="2">
        <f t="shared" si="165"/>
        <v>7.4608603392438497E-4</v>
      </c>
      <c r="FZ89" s="2">
        <f t="shared" si="166"/>
        <v>8.88142620330099E-4</v>
      </c>
      <c r="GA89" s="2">
        <f t="shared" si="167"/>
        <v>9.0210919265712149E-4</v>
      </c>
      <c r="GB89" s="2">
        <f t="shared" si="168"/>
        <v>8.6932146188684772E-4</v>
      </c>
      <c r="GC89" s="2">
        <f t="shared" si="169"/>
        <v>8.6659105646572988E-4</v>
      </c>
      <c r="GD89" s="2">
        <f t="shared" si="170"/>
        <v>9.1037390080301196E-4</v>
      </c>
      <c r="GE89" s="2">
        <f t="shared" si="171"/>
        <v>1.0349398451779135E-3</v>
      </c>
      <c r="GF89" s="2">
        <f t="shared" si="172"/>
        <v>9.754070037524973E-4</v>
      </c>
      <c r="GG89" s="2">
        <f t="shared" si="173"/>
        <v>7.8954057256500315E-4</v>
      </c>
      <c r="GH89" s="2">
        <f t="shared" si="174"/>
        <v>6.4959657243516677E-4</v>
      </c>
      <c r="GI89" s="2">
        <f t="shared" si="175"/>
        <v>5.7609500652306377E-4</v>
      </c>
      <c r="GJ89" s="2">
        <f t="shared" si="176"/>
        <v>5.8573350369835024E-4</v>
      </c>
      <c r="GK89" s="2">
        <f t="shared" si="177"/>
        <v>5.8227678855485787E-4</v>
      </c>
      <c r="GM89" s="86">
        <f t="shared" si="113"/>
        <v>0.18835034384459481</v>
      </c>
      <c r="GN89" s="86">
        <f t="shared" si="178"/>
        <v>9.4855983865230795E-2</v>
      </c>
      <c r="GO89" s="86">
        <f t="shared" si="179"/>
        <v>8.4089162045106983E-2</v>
      </c>
      <c r="GP89" s="86">
        <f t="shared" si="180"/>
        <v>6.3678314538489322E-2</v>
      </c>
      <c r="GQ89" s="86">
        <f t="shared" si="181"/>
        <v>2.6352009611057364E-2</v>
      </c>
      <c r="GR89" s="86">
        <f t="shared" si="182"/>
        <v>1.7048104949744763E-2</v>
      </c>
      <c r="GS89" s="86">
        <f t="shared" si="183"/>
        <v>3.1143472058707256E-2</v>
      </c>
      <c r="GT89" s="86">
        <f t="shared" si="184"/>
        <v>7.7614898653453057E-2</v>
      </c>
      <c r="GU89" s="86">
        <f t="shared" si="185"/>
        <v>5.062486818667724E-2</v>
      </c>
      <c r="GV89" s="86">
        <f t="shared" si="186"/>
        <v>1.8359935792579662E-2</v>
      </c>
      <c r="GW89" s="86">
        <f t="shared" si="187"/>
        <v>3.6772367940347626E-2</v>
      </c>
      <c r="GX89" s="86">
        <f t="shared" si="188"/>
        <v>0.17768790498786385</v>
      </c>
      <c r="GY89" s="86">
        <f t="shared" si="189"/>
        <v>0.18740474013768194</v>
      </c>
      <c r="GZ89" s="86">
        <f t="shared" si="190"/>
        <v>9.6036389881782439E-2</v>
      </c>
      <c r="HA89" s="86">
        <f t="shared" si="191"/>
        <v>5.3738727984474766E-2</v>
      </c>
      <c r="HC89" s="86">
        <f t="shared" si="145"/>
        <v>6.5612899403529991E-3</v>
      </c>
      <c r="HD89" s="86">
        <f t="shared" si="192"/>
        <v>1.0016437364262495E-2</v>
      </c>
      <c r="HE89" s="86">
        <f t="shared" si="193"/>
        <v>4.7952390179822639E-3</v>
      </c>
      <c r="HF89" s="86">
        <f t="shared" si="194"/>
        <v>4.5553432428945351E-3</v>
      </c>
      <c r="HG89" s="86">
        <f t="shared" si="195"/>
        <v>4.7925078567743465E-3</v>
      </c>
      <c r="HH89" s="86">
        <f t="shared" si="196"/>
        <v>4.384957200852314E-3</v>
      </c>
      <c r="HI89" s="86">
        <f t="shared" si="197"/>
        <v>4.5772204022847705E-3</v>
      </c>
      <c r="HJ89" s="86">
        <f t="shared" si="198"/>
        <v>3.5284998552177326E-3</v>
      </c>
      <c r="HK89" s="86">
        <f t="shared" si="199"/>
        <v>4.5476568559113147E-3</v>
      </c>
      <c r="HL89" s="86">
        <f t="shared" si="200"/>
        <v>5.475825300021454E-3</v>
      </c>
      <c r="HM89" s="86">
        <f t="shared" si="201"/>
        <v>4.9863256665731385E-3</v>
      </c>
      <c r="HN89" s="86">
        <f t="shared" si="202"/>
        <v>3.0258513519973353E-3</v>
      </c>
      <c r="HO89" s="86">
        <f t="shared" si="203"/>
        <v>1.334962522386108E-3</v>
      </c>
      <c r="HP89" s="86">
        <f t="shared" si="204"/>
        <v>1.6799177759411036E-3</v>
      </c>
      <c r="HQ89" s="86">
        <f t="shared" si="205"/>
        <v>1.4792762783946494E-3</v>
      </c>
      <c r="HS89" s="86">
        <f t="shared" si="114"/>
        <v>8.5568354391264964E-37</v>
      </c>
      <c r="HT89" s="86">
        <f t="shared" si="206"/>
        <v>3.1992688022752717E-34</v>
      </c>
      <c r="HU89" s="86">
        <f t="shared" si="207"/>
        <v>3.8688915335983473E-40</v>
      </c>
      <c r="HV89" s="86">
        <f t="shared" si="208"/>
        <v>4.6001895076475261E-40</v>
      </c>
      <c r="HW89" s="86">
        <f t="shared" si="209"/>
        <v>4.1094059183321023E-42</v>
      </c>
      <c r="HX89" s="86">
        <f t="shared" si="210"/>
        <v>4.6360514603656805E-44</v>
      </c>
      <c r="HY89" s="86">
        <f t="shared" si="211"/>
        <v>2.9733859813440333E-43</v>
      </c>
      <c r="HZ89" s="86">
        <f t="shared" si="212"/>
        <v>4.8628093344273821E-43</v>
      </c>
      <c r="IA89" s="86">
        <f t="shared" si="213"/>
        <v>8.8434050392379083E-42</v>
      </c>
      <c r="IB89" s="86">
        <f t="shared" si="214"/>
        <v>1.4924018941532838E-41</v>
      </c>
      <c r="IC89" s="86">
        <f t="shared" si="215"/>
        <v>1.3519316055074784E-41</v>
      </c>
      <c r="ID89" s="86">
        <f t="shared" si="216"/>
        <v>1.3351695546054807E-41</v>
      </c>
      <c r="IE89" s="86">
        <f t="shared" si="217"/>
        <v>3.0663210300845653E-47</v>
      </c>
      <c r="IF89" s="86">
        <f t="shared" si="218"/>
        <v>1.3086736982762442E-19</v>
      </c>
      <c r="IG89" s="86">
        <f t="shared" si="219"/>
        <v>2.1128678312641542E-14</v>
      </c>
      <c r="II89" s="86">
        <f t="shared" si="115"/>
        <v>1.5576669919425308E-125</v>
      </c>
      <c r="IJ89" s="86">
        <f t="shared" si="116"/>
        <v>3.8523508333595451E-117</v>
      </c>
      <c r="IK89" s="86">
        <f t="shared" si="117"/>
        <v>5.2840436273599632E-138</v>
      </c>
      <c r="IL89" s="86">
        <f t="shared" si="118"/>
        <v>4.2651395841750187E-140</v>
      </c>
      <c r="IM89" s="86">
        <f t="shared" si="119"/>
        <v>3.0034735696419214E-148</v>
      </c>
      <c r="IN89" s="86">
        <f t="shared" si="120"/>
        <v>4.8277403039130403E-154</v>
      </c>
      <c r="IO89" s="86">
        <f t="shared" si="121"/>
        <v>3.6144299695098917E-149</v>
      </c>
      <c r="IP89" s="86">
        <f t="shared" si="122"/>
        <v>5.8428508220559147E-148</v>
      </c>
      <c r="IQ89" s="86">
        <f t="shared" si="123"/>
        <v>9.324585358187517E-142</v>
      </c>
      <c r="IR89" s="86">
        <f t="shared" si="124"/>
        <v>6.7757634808916698E-142</v>
      </c>
      <c r="IS89" s="86">
        <f t="shared" si="125"/>
        <v>3.5005710434888287E-144</v>
      </c>
      <c r="IT89" s="86">
        <f t="shared" si="126"/>
        <v>4.3395435606676163E-139</v>
      </c>
      <c r="IU89" s="86">
        <f t="shared" si="127"/>
        <v>3.0754048029456734E-160</v>
      </c>
      <c r="IV89" s="86">
        <f t="shared" si="128"/>
        <v>1.6650825934489914E-97</v>
      </c>
      <c r="IW89" s="86">
        <f t="shared" si="129"/>
        <v>1.0383493608343251E-75</v>
      </c>
      <c r="IY89" s="86">
        <f t="shared" si="130"/>
        <v>0.1949116337849478</v>
      </c>
      <c r="IZ89" s="86">
        <f t="shared" si="131"/>
        <v>0.10487242122949329</v>
      </c>
      <c r="JA89" s="86">
        <f t="shared" si="132"/>
        <v>8.8884401063089244E-2</v>
      </c>
      <c r="JB89" s="86">
        <f t="shared" si="133"/>
        <v>6.8233657781383864E-2</v>
      </c>
      <c r="JC89" s="86">
        <f t="shared" si="134"/>
        <v>3.1144517467831711E-2</v>
      </c>
      <c r="JD89" s="86">
        <f t="shared" si="135"/>
        <v>2.1433062150597079E-2</v>
      </c>
      <c r="JE89" s="86">
        <f t="shared" si="136"/>
        <v>3.5720692460992028E-2</v>
      </c>
      <c r="JF89" s="86">
        <f t="shared" si="137"/>
        <v>8.1143398508670792E-2</v>
      </c>
      <c r="JG89" s="86">
        <f t="shared" si="138"/>
        <v>5.5172525042588558E-2</v>
      </c>
      <c r="JH89" s="86">
        <f t="shared" si="139"/>
        <v>2.3835761092601118E-2</v>
      </c>
      <c r="JI89" s="86">
        <f t="shared" si="140"/>
        <v>4.1758693606920763E-2</v>
      </c>
      <c r="JJ89" s="86">
        <f t="shared" si="141"/>
        <v>0.1807137563398612</v>
      </c>
      <c r="JK89" s="86">
        <f t="shared" si="142"/>
        <v>0.18873970266006804</v>
      </c>
      <c r="JL89" s="86">
        <f t="shared" si="143"/>
        <v>9.7716307657723545E-2</v>
      </c>
      <c r="JM89" s="86">
        <f t="shared" si="144"/>
        <v>5.5218004262890544E-2</v>
      </c>
    </row>
    <row r="90" spans="2:273" x14ac:dyDescent="0.25">
      <c r="B90" s="2">
        <v>63</v>
      </c>
      <c r="C90" s="37">
        <v>104.857</v>
      </c>
      <c r="D90" s="37">
        <v>100.655</v>
      </c>
      <c r="E90" s="37">
        <v>101.5</v>
      </c>
      <c r="F90" s="37">
        <v>99.861999999999995</v>
      </c>
      <c r="G90" s="37">
        <v>99.602999999999994</v>
      </c>
      <c r="H90" s="37">
        <v>104.931</v>
      </c>
      <c r="I90" s="37">
        <v>106.29300000000001</v>
      </c>
      <c r="J90" s="37">
        <v>109.31</v>
      </c>
      <c r="K90" s="37">
        <v>108.328</v>
      </c>
      <c r="L90" s="37">
        <v>108.776</v>
      </c>
      <c r="M90" s="37">
        <v>108.017</v>
      </c>
      <c r="N90" s="37">
        <v>105.39700000000001</v>
      </c>
      <c r="O90" s="37">
        <v>107.518</v>
      </c>
      <c r="P90" s="37">
        <v>107.03400000000001</v>
      </c>
      <c r="Q90" s="37">
        <v>103.288</v>
      </c>
      <c r="S90" s="4">
        <f t="shared" si="8"/>
        <v>112.05872495795285</v>
      </c>
      <c r="T90" s="4">
        <f t="shared" si="9"/>
        <v>107.74042494188923</v>
      </c>
      <c r="U90" s="4">
        <f t="shared" si="10"/>
        <v>104.68698915612288</v>
      </c>
      <c r="V90" s="4">
        <f t="shared" si="11"/>
        <v>103.99962087607757</v>
      </c>
      <c r="W90" s="4">
        <f t="shared" si="12"/>
        <v>104.409530263026</v>
      </c>
      <c r="X90" s="4">
        <f t="shared" si="13"/>
        <v>106.72219626304022</v>
      </c>
      <c r="Y90" s="4">
        <f t="shared" si="14"/>
        <v>107.65012267725479</v>
      </c>
      <c r="Z90" s="4">
        <f t="shared" si="15"/>
        <v>109.42232166986662</v>
      </c>
      <c r="AA90" s="4">
        <f t="shared" si="16"/>
        <v>110.30741024930016</v>
      </c>
      <c r="AB90" s="4">
        <f t="shared" si="17"/>
        <v>109.35811920952709</v>
      </c>
      <c r="AC90" s="4">
        <f t="shared" si="18"/>
        <v>107.28587302190108</v>
      </c>
      <c r="AD90" s="4">
        <f t="shared" si="19"/>
        <v>112.08643827152486</v>
      </c>
      <c r="AE90" s="4">
        <f t="shared" si="20"/>
        <v>116.17264609066285</v>
      </c>
      <c r="AF90" s="4">
        <f t="shared" si="21"/>
        <v>110.49719751229877</v>
      </c>
      <c r="AG90" s="4">
        <f t="shared" si="22"/>
        <v>104.07147317826954</v>
      </c>
      <c r="AI90" s="4">
        <f t="shared" si="23"/>
        <v>-7.2017249579528482</v>
      </c>
      <c r="AJ90" s="4">
        <f t="shared" si="24"/>
        <v>-7.0854249418892294</v>
      </c>
      <c r="AK90" s="4">
        <f t="shared" si="25"/>
        <v>-3.1869891561228769</v>
      </c>
      <c r="AL90" s="4">
        <f t="shared" si="26"/>
        <v>-4.1376208760775768</v>
      </c>
      <c r="AM90" s="4">
        <f t="shared" si="27"/>
        <v>-4.8065302630260049</v>
      </c>
      <c r="AN90" s="4">
        <f t="shared" si="28"/>
        <v>-1.7911962630402201</v>
      </c>
      <c r="AO90" s="4">
        <f t="shared" si="29"/>
        <v>-1.3571226772547789</v>
      </c>
      <c r="AP90" s="4">
        <f t="shared" si="30"/>
        <v>-0.11232166986661696</v>
      </c>
      <c r="AQ90" s="4">
        <f t="shared" si="31"/>
        <v>-1.9794102493001589</v>
      </c>
      <c r="AR90" s="4">
        <f t="shared" si="32"/>
        <v>-0.58211920952709306</v>
      </c>
      <c r="AS90" s="4">
        <f t="shared" si="33"/>
        <v>0.73112697809891358</v>
      </c>
      <c r="AT90" s="4">
        <f t="shared" si="34"/>
        <v>-6.6894382715248497</v>
      </c>
      <c r="AU90" s="4">
        <f t="shared" si="35"/>
        <v>-8.6546460906628511</v>
      </c>
      <c r="AV90" s="4">
        <f t="shared" si="224"/>
        <v>-3.4631975122987626</v>
      </c>
      <c r="AW90" s="4">
        <f t="shared" si="224"/>
        <v>-0.78347317826954566</v>
      </c>
      <c r="AY90" s="2">
        <f t="shared" si="96"/>
        <v>97.904090504994087</v>
      </c>
      <c r="AZ90" s="2">
        <f t="shared" si="147"/>
        <v>97.589255461536936</v>
      </c>
      <c r="BA90" s="2">
        <f t="shared" si="148"/>
        <v>97.974669842084126</v>
      </c>
      <c r="BB90" s="2">
        <f t="shared" si="149"/>
        <v>98.601081986079535</v>
      </c>
      <c r="BC90" s="2">
        <f t="shared" si="150"/>
        <v>100.0747599703607</v>
      </c>
      <c r="BD90" s="2">
        <f t="shared" si="151"/>
        <v>103.04061617047756</v>
      </c>
      <c r="BE90" s="2">
        <f t="shared" si="152"/>
        <v>103.57080993959377</v>
      </c>
      <c r="BF90" s="2">
        <f t="shared" si="153"/>
        <v>104.39996104584959</v>
      </c>
      <c r="BG90" s="2">
        <f t="shared" si="154"/>
        <v>105.7706750822605</v>
      </c>
      <c r="BH90" s="2">
        <f t="shared" si="155"/>
        <v>105.50656378351</v>
      </c>
      <c r="BI90" s="2">
        <f t="shared" si="156"/>
        <v>103.19597757480243</v>
      </c>
      <c r="BJ90" s="2">
        <f t="shared" si="157"/>
        <v>101.82999091852764</v>
      </c>
      <c r="BK90" s="2">
        <f t="shared" si="158"/>
        <v>106.11755406997237</v>
      </c>
      <c r="BL90" s="2">
        <f t="shared" si="159"/>
        <v>106.12723404000855</v>
      </c>
      <c r="BM90" s="2">
        <f t="shared" si="160"/>
        <v>101.94799886457791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107.11297270168856</v>
      </c>
      <c r="DL90" s="2">
        <f t="shared" si="225"/>
        <v>109.84588663967611</v>
      </c>
      <c r="DM90" s="2">
        <f t="shared" si="225"/>
        <v>110.71775511543933</v>
      </c>
      <c r="DN90" s="2">
        <f t="shared" si="225"/>
        <v>111.8966493433396</v>
      </c>
      <c r="DO90" s="2">
        <f t="shared" si="225"/>
        <v>114.48824480431848</v>
      </c>
      <c r="DP90" s="2">
        <f t="shared" si="225"/>
        <v>117.73953698435278</v>
      </c>
      <c r="DQ90" s="2">
        <f t="shared" si="225"/>
        <v>119.04416073968706</v>
      </c>
      <c r="DR90" s="2">
        <f t="shared" si="225"/>
        <v>117.88538953933693</v>
      </c>
      <c r="DS90" s="2">
        <f t="shared" si="225"/>
        <v>119.59660004741583</v>
      </c>
      <c r="DT90" s="2">
        <f t="shared" si="225"/>
        <v>119.61238918918917</v>
      </c>
      <c r="DU90" s="2">
        <f t="shared" si="225"/>
        <v>117.66239336907761</v>
      </c>
      <c r="DV90" s="2">
        <f t="shared" si="225"/>
        <v>113.56871724738676</v>
      </c>
      <c r="DW90" s="2">
        <f t="shared" si="225"/>
        <v>117.39670664186454</v>
      </c>
      <c r="DX90" s="2">
        <f t="shared" si="225"/>
        <v>113.60336949806953</v>
      </c>
      <c r="DY90" s="2">
        <f t="shared" si="225"/>
        <v>110.13823117201427</v>
      </c>
      <c r="EA90" s="2">
        <f t="shared" si="228"/>
        <v>96.781386410821597</v>
      </c>
      <c r="EB90" s="2">
        <f t="shared" si="72"/>
        <v>95.960265170994404</v>
      </c>
      <c r="EC90" s="2">
        <f t="shared" si="73"/>
        <v>96.170872591943933</v>
      </c>
      <c r="ED90" s="2">
        <f t="shared" si="74"/>
        <v>96.867418169978123</v>
      </c>
      <c r="EE90" s="2">
        <f t="shared" si="75"/>
        <v>98.280680050013871</v>
      </c>
      <c r="EF90" s="2">
        <f t="shared" si="76"/>
        <v>101.09838720073662</v>
      </c>
      <c r="EG90" s="2">
        <f t="shared" si="77"/>
        <v>101.50050363249895</v>
      </c>
      <c r="EH90" s="2">
        <f t="shared" si="78"/>
        <v>102.46550860420649</v>
      </c>
      <c r="EI90" s="2">
        <f t="shared" si="79"/>
        <v>103.85708628113129</v>
      </c>
      <c r="EJ90" s="2">
        <f t="shared" si="80"/>
        <v>103.45944029318085</v>
      </c>
      <c r="EK90" s="2">
        <f t="shared" si="81"/>
        <v>101.19421125443684</v>
      </c>
      <c r="EL90" s="2">
        <f t="shared" si="82"/>
        <v>100.26578231173377</v>
      </c>
      <c r="EM90" s="2">
        <f t="shared" si="83"/>
        <v>104.40139180272038</v>
      </c>
      <c r="EN90" s="2">
        <f t="shared" si="84"/>
        <v>105.02940175618659</v>
      </c>
      <c r="EO90" s="2">
        <f t="shared" si="85"/>
        <v>100.66775517561024</v>
      </c>
      <c r="EQ90" s="2">
        <f t="shared" si="86"/>
        <v>96.256381114903292</v>
      </c>
      <c r="ER90" s="2">
        <f t="shared" si="226"/>
        <v>96.034444787910004</v>
      </c>
      <c r="ES90" s="2">
        <f t="shared" si="226"/>
        <v>95.953591422347714</v>
      </c>
      <c r="ET90" s="2">
        <f t="shared" si="226"/>
        <v>96.775656373429712</v>
      </c>
      <c r="EU90" s="2">
        <f t="shared" si="226"/>
        <v>97.30213109222835</v>
      </c>
      <c r="EV90" s="2">
        <f t="shared" si="226"/>
        <v>101.6672426298355</v>
      </c>
      <c r="EW90" s="2">
        <f t="shared" si="226"/>
        <v>102.11100947407189</v>
      </c>
      <c r="EX90" s="2">
        <f t="shared" si="226"/>
        <v>102.63268307778785</v>
      </c>
      <c r="EY90" s="2">
        <f t="shared" si="226"/>
        <v>103.96321024626751</v>
      </c>
      <c r="EZ90" s="2">
        <f t="shared" si="226"/>
        <v>103.32145992866657</v>
      </c>
      <c r="FA90" s="2">
        <f t="shared" si="226"/>
        <v>102.36433888926041</v>
      </c>
      <c r="FB90" s="2">
        <f t="shared" si="226"/>
        <v>100.80822665174982</v>
      </c>
      <c r="FC90" s="2">
        <f t="shared" si="226"/>
        <v>103.7535050951695</v>
      </c>
      <c r="FD90" s="2">
        <f t="shared" si="226"/>
        <v>104.91643391771919</v>
      </c>
      <c r="FE90" s="2">
        <f t="shared" si="226"/>
        <v>102.30660516348982</v>
      </c>
      <c r="FG90" s="2">
        <f t="shared" si="88"/>
        <v>0.89129758747729271</v>
      </c>
      <c r="FH90" s="2">
        <f t="shared" si="227"/>
        <v>0.88268956743641658</v>
      </c>
      <c r="FI90" s="2">
        <f t="shared" si="227"/>
        <v>0.87598889418387571</v>
      </c>
      <c r="FJ90" s="2">
        <f t="shared" si="227"/>
        <v>0.88464126017182121</v>
      </c>
      <c r="FK90" s="2">
        <f t="shared" si="227"/>
        <v>0.88924630021632989</v>
      </c>
      <c r="FL90" s="2">
        <f t="shared" si="227"/>
        <v>0.8833201544363557</v>
      </c>
      <c r="FM90" s="2">
        <f t="shared" si="227"/>
        <v>0.88202424150249759</v>
      </c>
      <c r="FN90" s="2">
        <f t="shared" si="227"/>
        <v>0.87455898070689753</v>
      </c>
      <c r="FO90" s="2">
        <f t="shared" si="227"/>
        <v>0.87842900274683666</v>
      </c>
      <c r="FP90" s="2">
        <f t="shared" si="227"/>
        <v>0.87325713333524368</v>
      </c>
      <c r="FQ90" s="2">
        <f t="shared" si="227"/>
        <v>0.87850793805331717</v>
      </c>
      <c r="FR90" s="2">
        <f t="shared" si="227"/>
        <v>0.88244531958049111</v>
      </c>
      <c r="FS90" s="2">
        <f t="shared" si="227"/>
        <v>0.86790843315549804</v>
      </c>
      <c r="FT90" s="2">
        <f t="shared" si="227"/>
        <v>0.87194903623473674</v>
      </c>
      <c r="FU90" s="2">
        <f t="shared" si="227"/>
        <v>0.86492786442594394</v>
      </c>
      <c r="FW90" s="2">
        <f t="shared" si="112"/>
        <v>6.9382315590120599E-4</v>
      </c>
      <c r="FX90" s="2">
        <f t="shared" si="164"/>
        <v>8.3620864978108784E-4</v>
      </c>
      <c r="FY90" s="2">
        <f t="shared" si="165"/>
        <v>8.1800818756928124E-4</v>
      </c>
      <c r="FZ90" s="2">
        <f t="shared" si="166"/>
        <v>9.7374558150605125E-4</v>
      </c>
      <c r="GA90" s="2">
        <f t="shared" si="167"/>
        <v>9.8905697883468874E-4</v>
      </c>
      <c r="GB90" s="2">
        <f t="shared" si="168"/>
        <v>9.5311209034728173E-4</v>
      </c>
      <c r="GC90" s="2">
        <f t="shared" si="169"/>
        <v>9.5011876167321117E-4</v>
      </c>
      <c r="GD90" s="2">
        <f t="shared" si="170"/>
        <v>9.9811746668177609E-4</v>
      </c>
      <c r="GE90" s="2">
        <f t="shared" si="171"/>
        <v>1.1346756781787921E-3</v>
      </c>
      <c r="GF90" s="2">
        <f t="shared" si="172"/>
        <v>1.06941187443202E-3</v>
      </c>
      <c r="GG90" s="2">
        <f t="shared" si="173"/>
        <v>8.6564808338674228E-4</v>
      </c>
      <c r="GH90" s="2">
        <f t="shared" si="174"/>
        <v>7.1222384153919456E-4</v>
      </c>
      <c r="GI90" s="2">
        <f t="shared" si="175"/>
        <v>6.3164050659672024E-4</v>
      </c>
      <c r="GJ90" s="2">
        <f t="shared" si="176"/>
        <v>6.4220772406858905E-4</v>
      </c>
      <c r="GK90" s="2">
        <f t="shared" si="177"/>
        <v>6.3841793835707906E-4</v>
      </c>
      <c r="GM90" s="86">
        <f t="shared" si="113"/>
        <v>9.8357427704672706E-2</v>
      </c>
      <c r="GN90" s="86">
        <f t="shared" si="178"/>
        <v>3.7862286390134878E-2</v>
      </c>
      <c r="GO90" s="86">
        <f t="shared" si="179"/>
        <v>2.9030795667134707E-2</v>
      </c>
      <c r="GP90" s="86">
        <f t="shared" si="180"/>
        <v>1.7803167729213212E-2</v>
      </c>
      <c r="GQ90" s="86">
        <f t="shared" si="181"/>
        <v>5.4586207617145516E-3</v>
      </c>
      <c r="GR90" s="86">
        <f t="shared" si="182"/>
        <v>3.3322564591539974E-3</v>
      </c>
      <c r="GS90" s="86">
        <f t="shared" si="183"/>
        <v>7.3638047894445374E-3</v>
      </c>
      <c r="GT90" s="86">
        <f t="shared" si="184"/>
        <v>2.4203815819828927E-2</v>
      </c>
      <c r="GU90" s="86">
        <f t="shared" si="185"/>
        <v>1.3239919782718049E-2</v>
      </c>
      <c r="GV90" s="86">
        <f t="shared" si="186"/>
        <v>3.3086179357426485E-3</v>
      </c>
      <c r="GW90" s="86">
        <f t="shared" si="187"/>
        <v>8.9109072873810955E-3</v>
      </c>
      <c r="GX90" s="86">
        <f t="shared" si="188"/>
        <v>7.7482056717353046E-2</v>
      </c>
      <c r="GY90" s="86">
        <f t="shared" si="189"/>
        <v>8.4796391219916903E-2</v>
      </c>
      <c r="GZ90" s="86">
        <f t="shared" si="190"/>
        <v>3.6063840232872256E-2</v>
      </c>
      <c r="HA90" s="86">
        <f t="shared" si="191"/>
        <v>1.8477595935022659E-2</v>
      </c>
      <c r="HC90" s="86">
        <f t="shared" si="145"/>
        <v>1.0206604685660637E-2</v>
      </c>
      <c r="HD90" s="86">
        <f t="shared" si="192"/>
        <v>1.522023969607382E-2</v>
      </c>
      <c r="HE90" s="86">
        <f t="shared" si="193"/>
        <v>7.8154605487086668E-3</v>
      </c>
      <c r="HF90" s="86">
        <f t="shared" si="194"/>
        <v>7.5598753267456156E-3</v>
      </c>
      <c r="HG90" s="86">
        <f t="shared" si="195"/>
        <v>8.057003368157005E-3</v>
      </c>
      <c r="HH90" s="86">
        <f t="shared" si="196"/>
        <v>7.4589498579414196E-3</v>
      </c>
      <c r="HI90" s="86">
        <f t="shared" si="197"/>
        <v>7.7027993016597889E-3</v>
      </c>
      <c r="HJ90" s="86">
        <f t="shared" si="198"/>
        <v>6.0242522028078668E-3</v>
      </c>
      <c r="HK90" s="86">
        <f t="shared" si="199"/>
        <v>7.6543255326496432E-3</v>
      </c>
      <c r="HL90" s="86">
        <f t="shared" si="200"/>
        <v>9.0939001429945886E-3</v>
      </c>
      <c r="HM90" s="86">
        <f t="shared" si="201"/>
        <v>8.2303538647570274E-3</v>
      </c>
      <c r="HN90" s="86">
        <f t="shared" si="202"/>
        <v>5.0010342984369693E-3</v>
      </c>
      <c r="HO90" s="86">
        <f t="shared" si="203"/>
        <v>2.3563903713638337E-3</v>
      </c>
      <c r="HP90" s="86">
        <f t="shared" si="204"/>
        <v>2.9988177365130445E-3</v>
      </c>
      <c r="HQ90" s="86">
        <f t="shared" si="205"/>
        <v>2.7740523676129196E-3</v>
      </c>
      <c r="HS90" s="86">
        <f t="shared" si="114"/>
        <v>1.8153995784453822E-35</v>
      </c>
      <c r="HT90" s="86">
        <f t="shared" si="206"/>
        <v>5.8933123747332749E-33</v>
      </c>
      <c r="HU90" s="86">
        <f t="shared" si="207"/>
        <v>1.1930033540386549E-38</v>
      </c>
      <c r="HV90" s="86">
        <f t="shared" si="208"/>
        <v>1.5794484655056056E-38</v>
      </c>
      <c r="HW90" s="86">
        <f t="shared" si="209"/>
        <v>1.7336421031456141E-40</v>
      </c>
      <c r="HX90" s="86">
        <f t="shared" si="210"/>
        <v>2.25706625244726E-42</v>
      </c>
      <c r="HY90" s="86">
        <f t="shared" si="211"/>
        <v>1.3092105982814404E-41</v>
      </c>
      <c r="HZ90" s="86">
        <f t="shared" si="212"/>
        <v>2.1434933790672254E-41</v>
      </c>
      <c r="IA90" s="86">
        <f t="shared" si="213"/>
        <v>3.6346072866364657E-40</v>
      </c>
      <c r="IB90" s="86">
        <f t="shared" si="214"/>
        <v>5.8924354186108991E-40</v>
      </c>
      <c r="IC90" s="86">
        <f t="shared" si="215"/>
        <v>4.941658006612988E-40</v>
      </c>
      <c r="ID90" s="86">
        <f t="shared" si="216"/>
        <v>4.1699217920512569E-40</v>
      </c>
      <c r="IE90" s="86">
        <f t="shared" si="217"/>
        <v>1.4915769772498815E-45</v>
      </c>
      <c r="IF90" s="86">
        <f t="shared" si="218"/>
        <v>5.9078545481008737E-19</v>
      </c>
      <c r="IG90" s="86">
        <f t="shared" si="219"/>
        <v>6.1963349464158087E-14</v>
      </c>
      <c r="II90" s="86">
        <f t="shared" si="115"/>
        <v>1.8340645940398943E-122</v>
      </c>
      <c r="IJ90" s="86">
        <f t="shared" si="116"/>
        <v>3.3300021417325436E-114</v>
      </c>
      <c r="IK90" s="86">
        <f t="shared" si="117"/>
        <v>1.514248111559797E-134</v>
      </c>
      <c r="IL90" s="86">
        <f t="shared" si="118"/>
        <v>1.6860528617547341E-136</v>
      </c>
      <c r="IM90" s="86">
        <f t="shared" si="119"/>
        <v>1.9725132453788048E-144</v>
      </c>
      <c r="IN90" s="86">
        <f t="shared" si="120"/>
        <v>4.2799912267360423E-150</v>
      </c>
      <c r="IO90" s="86">
        <f t="shared" si="121"/>
        <v>2.3858580250758555E-145</v>
      </c>
      <c r="IP90" s="86">
        <f t="shared" si="122"/>
        <v>3.8143656135553206E-144</v>
      </c>
      <c r="IQ90" s="86">
        <f t="shared" si="123"/>
        <v>4.9012004455708076E-138</v>
      </c>
      <c r="IR90" s="86">
        <f t="shared" si="124"/>
        <v>3.3393853719332051E-138</v>
      </c>
      <c r="IS90" s="86">
        <f t="shared" si="125"/>
        <v>1.5370046090330163E-140</v>
      </c>
      <c r="IT90" s="86">
        <f t="shared" si="126"/>
        <v>1.1398064256592531E-135</v>
      </c>
      <c r="IU90" s="86">
        <f t="shared" si="127"/>
        <v>2.3490529484658895E-156</v>
      </c>
      <c r="IV90" s="86">
        <f t="shared" si="128"/>
        <v>3.7370811639259694E-95</v>
      </c>
      <c r="IW90" s="86">
        <f t="shared" si="129"/>
        <v>6.7801703183799029E-74</v>
      </c>
      <c r="IY90" s="86">
        <f t="shared" si="130"/>
        <v>0.10856403239033334</v>
      </c>
      <c r="IZ90" s="86">
        <f t="shared" si="131"/>
        <v>5.3082526086208698E-2</v>
      </c>
      <c r="JA90" s="86">
        <f t="shared" si="132"/>
        <v>3.6846256215843372E-2</v>
      </c>
      <c r="JB90" s="86">
        <f t="shared" si="133"/>
        <v>2.536304305595883E-2</v>
      </c>
      <c r="JC90" s="86">
        <f t="shared" si="134"/>
        <v>1.3515624129871557E-2</v>
      </c>
      <c r="JD90" s="86">
        <f t="shared" si="135"/>
        <v>1.0791206317095417E-2</v>
      </c>
      <c r="JE90" s="86">
        <f t="shared" si="136"/>
        <v>1.5066604091104326E-2</v>
      </c>
      <c r="JF90" s="86">
        <f t="shared" si="137"/>
        <v>3.0228068022636792E-2</v>
      </c>
      <c r="JG90" s="86">
        <f t="shared" si="138"/>
        <v>2.0894245315367693E-2</v>
      </c>
      <c r="JH90" s="86">
        <f t="shared" si="139"/>
        <v>1.2402518078737237E-2</v>
      </c>
      <c r="JI90" s="86">
        <f t="shared" si="140"/>
        <v>1.7141261152138123E-2</v>
      </c>
      <c r="JJ90" s="86">
        <f t="shared" si="141"/>
        <v>8.2483091015790017E-2</v>
      </c>
      <c r="JK90" s="86">
        <f t="shared" si="142"/>
        <v>8.7152781591280731E-2</v>
      </c>
      <c r="JL90" s="86">
        <f t="shared" si="143"/>
        <v>3.9062657969385302E-2</v>
      </c>
      <c r="JM90" s="86">
        <f t="shared" si="144"/>
        <v>2.1251648302697542E-2</v>
      </c>
    </row>
    <row r="91" spans="2:273" x14ac:dyDescent="0.25">
      <c r="B91" s="2">
        <v>64</v>
      </c>
      <c r="C91" s="37">
        <v>104.619</v>
      </c>
      <c r="D91" s="37">
        <v>103.017</v>
      </c>
      <c r="E91" s="37">
        <v>100.89700000000001</v>
      </c>
      <c r="F91" s="37">
        <v>104.345</v>
      </c>
      <c r="G91" s="37">
        <v>103.224</v>
      </c>
      <c r="H91" s="37">
        <v>104.69</v>
      </c>
      <c r="I91" s="37">
        <v>110.517</v>
      </c>
      <c r="J91" s="37">
        <v>108.94799999999999</v>
      </c>
      <c r="K91" s="37">
        <v>110.328</v>
      </c>
      <c r="L91" s="37">
        <v>106.60299999999999</v>
      </c>
      <c r="M91" s="37">
        <v>105.94799999999999</v>
      </c>
      <c r="N91" s="37">
        <v>105.44799999999999</v>
      </c>
      <c r="O91" s="37">
        <v>105.339</v>
      </c>
      <c r="P91" s="37">
        <v>107.373</v>
      </c>
      <c r="Q91" s="37">
        <v>103.96599999999999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107.58303134432165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107.49292830497738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104.13117316960171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104.21549039371428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105.82637550496285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108.15420351723922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108.764743762983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108.88063078158054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110.88139236656609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110.79272296241432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108.18633779473151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107.48632808479603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110.56202610914268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108.88308921191928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103.77250568796039</v>
      </c>
      <c r="AI91" s="4">
        <f t="shared" ref="AI91:AI154" si="244">IF(OR($B91 &lt; C$230, $B91 &gt; C$233), 0, C91-S91)</f>
        <v>-2.9640313443216542</v>
      </c>
      <c r="AJ91" s="4">
        <f t="shared" ref="AJ91:AJ154" si="245">IF(OR($B91 &lt; D$230, $B91 &gt; D$233), 0, D91-T91)</f>
        <v>-4.475928304977387</v>
      </c>
      <c r="AK91" s="4">
        <f t="shared" ref="AK91:AK154" si="246">IF(OR($B91 &lt; E$230, $B91 &gt; E$233), 0, E91-U91)</f>
        <v>-3.2341731696017035</v>
      </c>
      <c r="AL91" s="4">
        <f t="shared" ref="AL91:AL154" si="247">IF(OR($B91 &lt; F$230, $B91 &gt; F$233), 0, F91-V91)</f>
        <v>0.12950960628572261</v>
      </c>
      <c r="AM91" s="4">
        <f t="shared" ref="AM91:AM154" si="248">IF(OR($B91 &lt; G$230, $B91 &gt; G$233), 0, G91-W91)</f>
        <v>-2.6023755049628505</v>
      </c>
      <c r="AN91" s="4">
        <f t="shared" ref="AN91:AN154" si="249">IF(OR($B91 &lt; H$230, $B91 &gt; H$233), 0, H91-X91)</f>
        <v>-3.4642035172392269</v>
      </c>
      <c r="AO91" s="4">
        <f t="shared" ref="AO91:AO154" si="250">IF(OR($B91 &lt; I$230, $B91 &gt; I$233), 0, I91-Y91)</f>
        <v>1.7522562370169936</v>
      </c>
      <c r="AP91" s="4">
        <f t="shared" ref="AP91:AP154" si="251">IF(OR($B91 &lt; J$230, $B91 &gt; J$233), 0, J91-Z91)</f>
        <v>6.7369218419457866E-2</v>
      </c>
      <c r="AQ91" s="4">
        <f t="shared" ref="AQ91:AQ154" si="252">IF(OR($B91 &lt; K$230, $B91 &gt; K$233), 0, K91-AA91)</f>
        <v>-0.55339236656608648</v>
      </c>
      <c r="AR91" s="4">
        <f t="shared" ref="AR91:AR154" si="253">IF(OR($B91 &lt; L$230, $B91 &gt; L$233), 0, L91-AB91)</f>
        <v>-4.1897229624143222</v>
      </c>
      <c r="AS91" s="4">
        <f t="shared" ref="AS91:AS154" si="254">IF(OR($B91 &lt; M$230, $B91 &gt; M$233), 0, M91-AC91)</f>
        <v>-2.2383377947315211</v>
      </c>
      <c r="AT91" s="4">
        <f t="shared" ref="AT91:AT154" si="255">IF(OR($B91 &lt; N$230, $B91 &gt; N$233), 0, N91-AD91)</f>
        <v>-2.038328084796035</v>
      </c>
      <c r="AU91" s="4">
        <f t="shared" ref="AU91:AU154" si="256">IF(OR($B91 &lt; O$230, $B91 &gt; O$233), 0, O91-AE91)</f>
        <v>-5.2230261091426797</v>
      </c>
      <c r="AV91" s="4">
        <f t="shared" ref="AV91:AW106" si="257">IF(OR($B91 &lt; P$230, $B91 &gt; P$233), 0, P91-AF91)</f>
        <v>-1.5100892119192793</v>
      </c>
      <c r="AW91" s="4">
        <f t="shared" si="257"/>
        <v>0.19349431203960421</v>
      </c>
      <c r="AY91" s="2">
        <f t="shared" si="96"/>
        <v>97.724674472946731</v>
      </c>
      <c r="AZ91" s="2">
        <f t="shared" si="147"/>
        <v>97.382873657747126</v>
      </c>
      <c r="BA91" s="2">
        <f t="shared" si="148"/>
        <v>97.747199012799811</v>
      </c>
      <c r="BB91" s="2">
        <f t="shared" si="149"/>
        <v>98.362136986418449</v>
      </c>
      <c r="BC91" s="2">
        <f t="shared" si="150"/>
        <v>99.825895292339339</v>
      </c>
      <c r="BD91" s="2">
        <f t="shared" si="151"/>
        <v>102.78560804670269</v>
      </c>
      <c r="BE91" s="2">
        <f t="shared" si="152"/>
        <v>103.34018408655442</v>
      </c>
      <c r="BF91" s="2">
        <f t="shared" si="153"/>
        <v>104.15849317989694</v>
      </c>
      <c r="BG91" s="2">
        <f t="shared" si="154"/>
        <v>105.52833124363143</v>
      </c>
      <c r="BH91" s="2">
        <f t="shared" si="155"/>
        <v>105.25604348829337</v>
      </c>
      <c r="BI91" s="2">
        <f t="shared" si="156"/>
        <v>102.97554073024943</v>
      </c>
      <c r="BJ91" s="2">
        <f t="shared" si="157"/>
        <v>101.63830610060586</v>
      </c>
      <c r="BK91" s="2">
        <f t="shared" si="158"/>
        <v>105.87038339086986</v>
      </c>
      <c r="BL91" s="2">
        <f t="shared" si="159"/>
        <v>105.93913225822865</v>
      </c>
      <c r="BM91" s="2">
        <f t="shared" si="160"/>
        <v>101.78253184663957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107.18639793621014</v>
      </c>
      <c r="DL91" s="2">
        <f t="shared" ref="DL91:DY106" si="289">BP$228*$B91+BP$229</f>
        <v>109.96854655870445</v>
      </c>
      <c r="DM91" s="2">
        <f t="shared" si="289"/>
        <v>110.84923055038846</v>
      </c>
      <c r="DN91" s="2">
        <f t="shared" si="289"/>
        <v>112.06890403377112</v>
      </c>
      <c r="DO91" s="2">
        <f t="shared" si="289"/>
        <v>114.66391120107963</v>
      </c>
      <c r="DP91" s="2">
        <f t="shared" si="289"/>
        <v>117.92632859174965</v>
      </c>
      <c r="DQ91" s="2">
        <f t="shared" si="289"/>
        <v>119.23192603129446</v>
      </c>
      <c r="DR91" s="2">
        <f t="shared" si="289"/>
        <v>118.04090338111394</v>
      </c>
      <c r="DS91" s="2">
        <f t="shared" si="289"/>
        <v>119.78167994310098</v>
      </c>
      <c r="DT91" s="2">
        <f t="shared" si="289"/>
        <v>119.81283153153151</v>
      </c>
      <c r="DU91" s="2">
        <f t="shared" si="289"/>
        <v>117.84381113907433</v>
      </c>
      <c r="DV91" s="2">
        <f t="shared" si="289"/>
        <v>113.67590522648084</v>
      </c>
      <c r="DW91" s="2">
        <f t="shared" si="289"/>
        <v>117.57731480468323</v>
      </c>
      <c r="DX91" s="2">
        <f t="shared" si="289"/>
        <v>113.73456872586875</v>
      </c>
      <c r="DY91" s="2">
        <f t="shared" si="289"/>
        <v>110.28079434046347</v>
      </c>
      <c r="EA91" s="2">
        <f t="shared" si="228"/>
        <v>96.672691403641963</v>
      </c>
      <c r="EB91" s="2">
        <f t="shared" ref="EB91:EB154" si="290">CF$228*$B91+CF$229</f>
        <v>95.857325049383661</v>
      </c>
      <c r="EC91" s="2">
        <f t="shared" ref="EC91:EC154" si="291">CG$228*$B91+CG$229</f>
        <v>96.05580122591941</v>
      </c>
      <c r="ED91" s="2">
        <f t="shared" ref="ED91:ED154" si="292">CH$228*$B91+CH$229</f>
        <v>96.732128370327274</v>
      </c>
      <c r="EE91" s="2">
        <f t="shared" ref="EE91:EE154" si="293">CI$228*$B91+CI$229</f>
        <v>98.141606487913293</v>
      </c>
      <c r="EF91" s="2">
        <f t="shared" ref="EF91:EF154" si="294">CJ$228*$B91+CJ$229</f>
        <v>100.96096441725859</v>
      </c>
      <c r="EG91" s="2">
        <f t="shared" ref="EG91:EG154" si="295">CK$228*$B91+CK$229</f>
        <v>101.40091221725197</v>
      </c>
      <c r="EH91" s="2">
        <f t="shared" ref="EH91:EH154" si="296">CL$228*$B91+CL$229</f>
        <v>102.34229445506692</v>
      </c>
      <c r="EI91" s="2">
        <f t="shared" ref="EI91:EI154" si="297">CM$228*$B91+CM$229</f>
        <v>103.7291493457155</v>
      </c>
      <c r="EJ91" s="2">
        <f t="shared" ref="EJ91:EJ154" si="298">CN$228*$B91+CN$229</f>
        <v>103.32937534824819</v>
      </c>
      <c r="EK91" s="2">
        <f t="shared" ref="EK91:EK154" si="299">CO$228*$B91+CO$229</f>
        <v>101.09906222837849</v>
      </c>
      <c r="EL91" s="2">
        <f t="shared" ref="EL91:EL154" si="300">CP$228*$B91+CP$229</f>
        <v>100.17535744308229</v>
      </c>
      <c r="EM91" s="2">
        <f t="shared" ref="EM91:EM154" si="301">CQ$228*$B91+CQ$229</f>
        <v>104.24591505779179</v>
      </c>
      <c r="EN91" s="2">
        <f t="shared" ref="EN91:EN154" si="302">CR$228*$B91+CR$229</f>
        <v>104.89514410613147</v>
      </c>
      <c r="EO91" s="2">
        <f t="shared" ref="EO91:EO154" si="303">CS$228*$B91+CS$229</f>
        <v>100.57089468534349</v>
      </c>
      <c r="EQ91" s="2">
        <f t="shared" ref="EQ91:EQ154" si="304">CU$228*$B91+CU$229</f>
        <v>96.162663349341059</v>
      </c>
      <c r="ER91" s="2">
        <f t="shared" ref="ER91:FE106" si="305">CV$228*$B91+CV$229</f>
        <v>95.928973444387196</v>
      </c>
      <c r="ES91" s="2">
        <f t="shared" si="305"/>
        <v>95.844790754336415</v>
      </c>
      <c r="ET91" s="2">
        <f t="shared" si="305"/>
        <v>96.64275684753558</v>
      </c>
      <c r="EU91" s="2">
        <f t="shared" si="305"/>
        <v>97.192414474649325</v>
      </c>
      <c r="EV91" s="2">
        <f t="shared" si="305"/>
        <v>101.51276830972878</v>
      </c>
      <c r="EW91" s="2">
        <f t="shared" si="305"/>
        <v>101.99275372210801</v>
      </c>
      <c r="EX91" s="2">
        <f t="shared" si="305"/>
        <v>102.50457794710053</v>
      </c>
      <c r="EY91" s="2">
        <f t="shared" si="305"/>
        <v>103.83219457231375</v>
      </c>
      <c r="EZ91" s="2">
        <f t="shared" si="305"/>
        <v>103.19562283528855</v>
      </c>
      <c r="FA91" s="2">
        <f t="shared" si="305"/>
        <v>102.23439759174565</v>
      </c>
      <c r="FB91" s="2">
        <f t="shared" si="305"/>
        <v>100.70257468131035</v>
      </c>
      <c r="FC91" s="2">
        <f t="shared" si="305"/>
        <v>103.61498987421255</v>
      </c>
      <c r="FD91" s="2">
        <f t="shared" si="305"/>
        <v>104.78489808698411</v>
      </c>
      <c r="FE91" s="2">
        <f t="shared" si="305"/>
        <v>102.16294629286858</v>
      </c>
      <c r="FG91" s="2">
        <f t="shared" ref="FG91:FG154" si="306">POWER(10,($B91-C$231)/C$229)/(1+POWER(10,($B91-C$231)/C$229))</f>
        <v>0.8999048480174765</v>
      </c>
      <c r="FH91" s="2">
        <f t="shared" ref="FH91:FU106" si="307">POWER(10,($B91-D$231)/D$229)/(1+POWER(10,($B91-D$231)/D$229))</f>
        <v>0.89189575690887302</v>
      </c>
      <c r="FI91" s="2">
        <f t="shared" si="307"/>
        <v>0.88565281274049656</v>
      </c>
      <c r="FJ91" s="2">
        <f t="shared" si="307"/>
        <v>0.89371272919081213</v>
      </c>
      <c r="FK91" s="2">
        <f t="shared" si="307"/>
        <v>0.89799739717528659</v>
      </c>
      <c r="FL91" s="2">
        <f t="shared" si="307"/>
        <v>0.89248288501949302</v>
      </c>
      <c r="FM91" s="2">
        <f t="shared" si="307"/>
        <v>0.89127621263019441</v>
      </c>
      <c r="FN91" s="2">
        <f t="shared" si="307"/>
        <v>0.88431961423117089</v>
      </c>
      <c r="FO91" s="2">
        <f t="shared" si="307"/>
        <v>0.88792709675208648</v>
      </c>
      <c r="FP91" s="2">
        <f t="shared" si="307"/>
        <v>0.88310552478363702</v>
      </c>
      <c r="FQ91" s="2">
        <f t="shared" si="307"/>
        <v>0.88800065130109607</v>
      </c>
      <c r="FR91" s="2">
        <f t="shared" si="307"/>
        <v>0.89166832447483368</v>
      </c>
      <c r="FS91" s="2">
        <f t="shared" si="307"/>
        <v>0.87811442883025004</v>
      </c>
      <c r="FT91" s="2">
        <f t="shared" si="307"/>
        <v>0.88188532356064164</v>
      </c>
      <c r="FU91" s="2">
        <f t="shared" si="307"/>
        <v>0.87533107254075204</v>
      </c>
      <c r="FW91" s="2">
        <f t="shared" si="112"/>
        <v>7.6071104133571021E-4</v>
      </c>
      <c r="FX91" s="2">
        <f t="shared" si="164"/>
        <v>9.168105873900756E-4</v>
      </c>
      <c r="FY91" s="2">
        <f t="shared" si="165"/>
        <v>8.9685736199423974E-4</v>
      </c>
      <c r="FZ91" s="2">
        <f t="shared" si="166"/>
        <v>1.0675905036903952E-3</v>
      </c>
      <c r="GA91" s="2">
        <f t="shared" si="167"/>
        <v>1.0843759382449568E-3</v>
      </c>
      <c r="GB91" s="2">
        <f t="shared" si="168"/>
        <v>1.0449705357663344E-3</v>
      </c>
      <c r="GC91" s="2">
        <f t="shared" si="169"/>
        <v>1.0416890187220629E-3</v>
      </c>
      <c r="GD91" s="2">
        <f t="shared" si="170"/>
        <v>1.0943086612326602E-3</v>
      </c>
      <c r="GE91" s="2">
        <f t="shared" si="171"/>
        <v>1.2440109571180129E-3</v>
      </c>
      <c r="GF91" s="2">
        <f t="shared" si="172"/>
        <v>1.1724658339326453E-3</v>
      </c>
      <c r="GG91" s="2">
        <f t="shared" si="173"/>
        <v>9.4908498502794105E-4</v>
      </c>
      <c r="GH91" s="2">
        <f t="shared" si="174"/>
        <v>7.8088425528452879E-4</v>
      </c>
      <c r="GI91" s="2">
        <f t="shared" si="175"/>
        <v>6.9253784034900968E-4</v>
      </c>
      <c r="GJ91" s="2">
        <f t="shared" si="176"/>
        <v>7.0412314004019859E-4</v>
      </c>
      <c r="GK91" s="2">
        <f t="shared" si="177"/>
        <v>6.9996823600391902E-4</v>
      </c>
      <c r="GM91" s="86">
        <f t="shared" si="113"/>
        <v>4.3867205562127122E-2</v>
      </c>
      <c r="GN91" s="86">
        <f t="shared" si="178"/>
        <v>1.234273248002936E-2</v>
      </c>
      <c r="GO91" s="86">
        <f t="shared" si="179"/>
        <v>7.8031057367992877E-3</v>
      </c>
      <c r="GP91" s="86">
        <f t="shared" si="180"/>
        <v>3.6489392180106654E-3</v>
      </c>
      <c r="GQ91" s="86">
        <f t="shared" si="181"/>
        <v>7.9926516850978974E-4</v>
      </c>
      <c r="GR91" s="86">
        <f t="shared" si="182"/>
        <v>4.6712930172553642E-4</v>
      </c>
      <c r="GS91" s="86">
        <f t="shared" si="183"/>
        <v>1.2772059042854044E-3</v>
      </c>
      <c r="GT91" s="86">
        <f t="shared" si="184"/>
        <v>5.674296583799851E-3</v>
      </c>
      <c r="GU91" s="86">
        <f t="shared" si="185"/>
        <v>2.5270014163249238E-3</v>
      </c>
      <c r="GV91" s="86">
        <f t="shared" si="186"/>
        <v>4.1193829920935709E-4</v>
      </c>
      <c r="GW91" s="86">
        <f t="shared" si="187"/>
        <v>1.5755968148413828E-3</v>
      </c>
      <c r="GX91" s="86">
        <f t="shared" si="188"/>
        <v>2.6771757015565549E-2</v>
      </c>
      <c r="GY91" s="86">
        <f t="shared" si="189"/>
        <v>3.0672604279198028E-2</v>
      </c>
      <c r="GZ91" s="86">
        <f t="shared" si="190"/>
        <v>1.0772678006722549E-2</v>
      </c>
      <c r="HA91" s="86">
        <f t="shared" si="191"/>
        <v>5.1336241342662689E-3</v>
      </c>
      <c r="HC91" s="86">
        <f t="shared" si="145"/>
        <v>1.5555848379938684E-2</v>
      </c>
      <c r="HD91" s="86">
        <f t="shared" si="192"/>
        <v>2.267122087043941E-2</v>
      </c>
      <c r="HE91" s="86">
        <f t="shared" si="193"/>
        <v>1.2440266337609989E-2</v>
      </c>
      <c r="HF91" s="86">
        <f t="shared" si="194"/>
        <v>1.2233523538872733E-2</v>
      </c>
      <c r="HG91" s="86">
        <f t="shared" si="195"/>
        <v>1.3186806334864033E-2</v>
      </c>
      <c r="HH91" s="86">
        <f t="shared" si="196"/>
        <v>1.234234978419192E-2</v>
      </c>
      <c r="HI91" s="86">
        <f t="shared" si="197"/>
        <v>1.2621276984283327E-2</v>
      </c>
      <c r="HJ91" s="86">
        <f t="shared" si="198"/>
        <v>1.0011926043810664E-2</v>
      </c>
      <c r="HK91" s="86">
        <f t="shared" si="199"/>
        <v>1.2544123285623708E-2</v>
      </c>
      <c r="HL91" s="86">
        <f t="shared" si="200"/>
        <v>1.4712266263725035E-2</v>
      </c>
      <c r="HM91" s="86">
        <f t="shared" si="201"/>
        <v>1.3248226773293369E-2</v>
      </c>
      <c r="HN91" s="86">
        <f t="shared" si="202"/>
        <v>8.0769786237000034E-3</v>
      </c>
      <c r="HO91" s="86">
        <f t="shared" si="203"/>
        <v>4.0525804456947E-3</v>
      </c>
      <c r="HP91" s="86">
        <f t="shared" si="204"/>
        <v>5.2051454530468982E-3</v>
      </c>
      <c r="HQ91" s="86">
        <f t="shared" si="205"/>
        <v>5.0358252466747907E-3</v>
      </c>
      <c r="HS91" s="86">
        <f t="shared" si="114"/>
        <v>3.6339539005332284E-34</v>
      </c>
      <c r="HT91" s="86">
        <f t="shared" si="206"/>
        <v>1.0254221778322209E-31</v>
      </c>
      <c r="HU91" s="86">
        <f t="shared" si="207"/>
        <v>3.4402800185774765E-37</v>
      </c>
      <c r="HV91" s="86">
        <f t="shared" si="208"/>
        <v>5.0489287618979233E-37</v>
      </c>
      <c r="HW91" s="86">
        <f t="shared" si="209"/>
        <v>6.7782188075652382E-39</v>
      </c>
      <c r="HX91" s="86">
        <f t="shared" si="210"/>
        <v>1.0161534427830441E-40</v>
      </c>
      <c r="HY91" s="86">
        <f t="shared" si="211"/>
        <v>5.3445212884655996E-40</v>
      </c>
      <c r="HZ91" s="86">
        <f t="shared" si="212"/>
        <v>8.7560459144768652E-40</v>
      </c>
      <c r="IA91" s="86">
        <f t="shared" si="213"/>
        <v>1.385043414570535E-38</v>
      </c>
      <c r="IB91" s="86">
        <f t="shared" si="214"/>
        <v>2.1597331416452508E-38</v>
      </c>
      <c r="IC91" s="86">
        <f t="shared" si="215"/>
        <v>1.6821884100218645E-38</v>
      </c>
      <c r="ID91" s="86">
        <f t="shared" si="216"/>
        <v>1.2203254494530787E-38</v>
      </c>
      <c r="IE91" s="86">
        <f t="shared" si="217"/>
        <v>6.7467204078490938E-44</v>
      </c>
      <c r="IF91" s="86">
        <f t="shared" si="218"/>
        <v>2.5954710933739833E-18</v>
      </c>
      <c r="IG91" s="86">
        <f t="shared" si="219"/>
        <v>1.7826170385993201E-13</v>
      </c>
      <c r="II91" s="86">
        <f t="shared" si="115"/>
        <v>1.9762645391917663E-119</v>
      </c>
      <c r="IJ91" s="86">
        <f t="shared" si="116"/>
        <v>2.6386512211240117E-111</v>
      </c>
      <c r="IK91" s="86">
        <f t="shared" si="117"/>
        <v>3.9179701269054346E-131</v>
      </c>
      <c r="IL91" s="86">
        <f t="shared" si="118"/>
        <v>5.9771454189768029E-133</v>
      </c>
      <c r="IM91" s="86">
        <f t="shared" si="119"/>
        <v>1.15366375425623E-140</v>
      </c>
      <c r="IN91" s="86">
        <f t="shared" si="120"/>
        <v>3.3678788547067991E-146</v>
      </c>
      <c r="IO91" s="86">
        <f t="shared" si="121"/>
        <v>1.4033681383685961E-141</v>
      </c>
      <c r="IP91" s="86">
        <f t="shared" si="122"/>
        <v>2.2174385390684241E-140</v>
      </c>
      <c r="IQ91" s="86">
        <f t="shared" si="123"/>
        <v>2.2957936422660026E-134</v>
      </c>
      <c r="IR91" s="86">
        <f t="shared" si="124"/>
        <v>1.4693863159840949E-134</v>
      </c>
      <c r="IS91" s="86">
        <f t="shared" si="125"/>
        <v>6.0546234988936527E-137</v>
      </c>
      <c r="IT91" s="86">
        <f t="shared" si="126"/>
        <v>2.7112526844471633E-132</v>
      </c>
      <c r="IU91" s="86">
        <f t="shared" si="127"/>
        <v>1.606092136996467E-152</v>
      </c>
      <c r="IV91" s="86">
        <f t="shared" si="128"/>
        <v>7.8430519228188769E-93</v>
      </c>
      <c r="IW91" s="86">
        <f t="shared" si="129"/>
        <v>4.2042485938260294E-72</v>
      </c>
      <c r="IY91" s="86">
        <f t="shared" si="130"/>
        <v>5.9423053942065804E-2</v>
      </c>
      <c r="IZ91" s="86">
        <f t="shared" si="131"/>
        <v>3.5013953350468772E-2</v>
      </c>
      <c r="JA91" s="86">
        <f t="shared" si="132"/>
        <v>2.0243372074409276E-2</v>
      </c>
      <c r="JB91" s="86">
        <f t="shared" si="133"/>
        <v>1.5882462756883396E-2</v>
      </c>
      <c r="JC91" s="86">
        <f t="shared" si="134"/>
        <v>1.3986071503373823E-2</v>
      </c>
      <c r="JD91" s="86">
        <f t="shared" si="135"/>
        <v>1.2809479085917458E-2</v>
      </c>
      <c r="JE91" s="86">
        <f t="shared" si="136"/>
        <v>1.3898482888568733E-2</v>
      </c>
      <c r="JF91" s="86">
        <f t="shared" si="137"/>
        <v>1.5686222627610515E-2</v>
      </c>
      <c r="JG91" s="86">
        <f t="shared" si="138"/>
        <v>1.5071124701948631E-2</v>
      </c>
      <c r="JH91" s="86">
        <f t="shared" si="139"/>
        <v>1.5124204562934392E-2</v>
      </c>
      <c r="JI91" s="86">
        <f t="shared" si="140"/>
        <v>1.4823823588134751E-2</v>
      </c>
      <c r="JJ91" s="86">
        <f t="shared" si="141"/>
        <v>3.4848735639265549E-2</v>
      </c>
      <c r="JK91" s="86">
        <f t="shared" si="142"/>
        <v>3.4725184724892728E-2</v>
      </c>
      <c r="JL91" s="86">
        <f t="shared" si="143"/>
        <v>1.597782345976945E-2</v>
      </c>
      <c r="JM91" s="86">
        <f t="shared" si="144"/>
        <v>1.0169449381119322E-2</v>
      </c>
    </row>
    <row r="92" spans="2:273" x14ac:dyDescent="0.25">
      <c r="B92" s="2">
        <v>65</v>
      </c>
      <c r="C92" s="37">
        <v>107.714</v>
      </c>
      <c r="D92" s="37">
        <v>106.259</v>
      </c>
      <c r="E92" s="37">
        <v>101.81</v>
      </c>
      <c r="F92" s="37">
        <v>104.379</v>
      </c>
      <c r="G92" s="37">
        <v>104.086</v>
      </c>
      <c r="H92" s="37">
        <v>109.431</v>
      </c>
      <c r="I92" s="37">
        <v>108.60299999999999</v>
      </c>
      <c r="J92" s="37">
        <v>110.259</v>
      </c>
      <c r="K92" s="37">
        <v>110.931</v>
      </c>
      <c r="L92" s="37">
        <v>107.569</v>
      </c>
      <c r="M92" s="37">
        <v>108.69</v>
      </c>
      <c r="N92" s="37">
        <v>104.39700000000001</v>
      </c>
      <c r="O92" s="37">
        <v>105.375</v>
      </c>
      <c r="P92" s="37">
        <v>109.35599999999999</v>
      </c>
      <c r="Q92" s="37">
        <v>104.458</v>
      </c>
      <c r="S92" s="4">
        <f t="shared" si="229"/>
        <v>107.2462781823824</v>
      </c>
      <c r="T92" s="4">
        <f t="shared" si="230"/>
        <v>109.97638904715494</v>
      </c>
      <c r="U92" s="4">
        <f t="shared" si="231"/>
        <v>106.06084598082671</v>
      </c>
      <c r="V92" s="4">
        <f t="shared" si="232"/>
        <v>106.43887372287776</v>
      </c>
      <c r="W92" s="4">
        <f t="shared" si="233"/>
        <v>108.52615017058483</v>
      </c>
      <c r="X92" s="4">
        <f t="shared" si="234"/>
        <v>110.65062667433519</v>
      </c>
      <c r="Y92" s="4">
        <f t="shared" si="235"/>
        <v>111.16287593244083</v>
      </c>
      <c r="Z92" s="4">
        <f t="shared" si="236"/>
        <v>110.50684683703174</v>
      </c>
      <c r="AA92" s="4">
        <f t="shared" si="237"/>
        <v>113.08903539118207</v>
      </c>
      <c r="AB92" s="4">
        <f t="shared" si="238"/>
        <v>113.21764854142914</v>
      </c>
      <c r="AC92" s="4">
        <f t="shared" si="239"/>
        <v>110.34873320399532</v>
      </c>
      <c r="AD92" s="4">
        <f t="shared" si="240"/>
        <v>107.15228365778731</v>
      </c>
      <c r="AE92" s="4">
        <f t="shared" si="241"/>
        <v>109.3576143271074</v>
      </c>
      <c r="AF92" s="4">
        <f t="shared" si="242"/>
        <v>109.37510941244344</v>
      </c>
      <c r="AG92" s="4">
        <f t="shared" si="243"/>
        <v>104.54624146224846</v>
      </c>
      <c r="AI92" s="4">
        <f t="shared" si="244"/>
        <v>0.46772181761760123</v>
      </c>
      <c r="AJ92" s="4">
        <f t="shared" si="245"/>
        <v>-3.7173890471549385</v>
      </c>
      <c r="AK92" s="4">
        <f t="shared" si="246"/>
        <v>-4.2508459808267105</v>
      </c>
      <c r="AL92" s="4">
        <f t="shared" si="247"/>
        <v>-2.0598737228777537</v>
      </c>
      <c r="AM92" s="4">
        <f t="shared" si="248"/>
        <v>-4.440150170584829</v>
      </c>
      <c r="AN92" s="4">
        <f t="shared" si="249"/>
        <v>-1.2196266743351885</v>
      </c>
      <c r="AO92" s="4">
        <f t="shared" si="250"/>
        <v>-2.559875932440832</v>
      </c>
      <c r="AP92" s="4">
        <f t="shared" si="251"/>
        <v>-0.24784683703174437</v>
      </c>
      <c r="AQ92" s="4">
        <f t="shared" si="252"/>
        <v>-2.158035391182068</v>
      </c>
      <c r="AR92" s="4">
        <f t="shared" si="253"/>
        <v>-5.6486485414291394</v>
      </c>
      <c r="AS92" s="4">
        <f t="shared" si="254"/>
        <v>-1.6587332039953253</v>
      </c>
      <c r="AT92" s="4">
        <f t="shared" si="255"/>
        <v>-2.7552836577873023</v>
      </c>
      <c r="AU92" s="4">
        <f t="shared" si="256"/>
        <v>-3.9826143271073988</v>
      </c>
      <c r="AV92" s="4">
        <f t="shared" si="257"/>
        <v>-1.9109412443441443E-2</v>
      </c>
      <c r="AW92" s="4">
        <f t="shared" si="257"/>
        <v>-8.8241462248461744E-2</v>
      </c>
      <c r="AY92" s="2">
        <f t="shared" ref="AY92:AY155" si="308">IF(OR($B92 &lt; C$230, $B92 &gt; C$233), #N/A, ((1-FG92)*DK92) + (FG92 - FW92)*EA92 + (FW92*EQ92))</f>
        <v>97.548658518515751</v>
      </c>
      <c r="AZ92" s="2">
        <f t="shared" si="147"/>
        <v>97.181528102184615</v>
      </c>
      <c r="BA92" s="2">
        <f t="shared" si="148"/>
        <v>97.52492672413338</v>
      </c>
      <c r="BB92" s="2">
        <f t="shared" si="149"/>
        <v>98.127537417304751</v>
      </c>
      <c r="BC92" s="2">
        <f t="shared" si="150"/>
        <v>99.581932307245594</v>
      </c>
      <c r="BD92" s="2">
        <f t="shared" si="151"/>
        <v>102.53570645393708</v>
      </c>
      <c r="BE92" s="2">
        <f t="shared" si="152"/>
        <v>103.11589652054367</v>
      </c>
      <c r="BF92" s="2">
        <f t="shared" si="153"/>
        <v>103.92224029158425</v>
      </c>
      <c r="BG92" s="2">
        <f t="shared" si="154"/>
        <v>105.29075882913001</v>
      </c>
      <c r="BH92" s="2">
        <f t="shared" si="155"/>
        <v>105.01029269193887</v>
      </c>
      <c r="BI92" s="2">
        <f t="shared" si="156"/>
        <v>102.76099851738257</v>
      </c>
      <c r="BJ92" s="2">
        <f t="shared" si="157"/>
        <v>101.45176908913199</v>
      </c>
      <c r="BK92" s="2">
        <f t="shared" si="158"/>
        <v>105.62573331068859</v>
      </c>
      <c r="BL92" s="2">
        <f t="shared" si="159"/>
        <v>105.75189852849208</v>
      </c>
      <c r="BM92" s="2">
        <f t="shared" si="160"/>
        <v>101.618999018179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107.25982317073172</v>
      </c>
      <c r="DL92" s="2">
        <f t="shared" si="289"/>
        <v>110.09120647773278</v>
      </c>
      <c r="DM92" s="2">
        <f t="shared" si="289"/>
        <v>110.98070598533758</v>
      </c>
      <c r="DN92" s="2">
        <f t="shared" si="289"/>
        <v>112.24115872420263</v>
      </c>
      <c r="DO92" s="2">
        <f t="shared" si="289"/>
        <v>114.83957759784076</v>
      </c>
      <c r="DP92" s="2">
        <f t="shared" si="289"/>
        <v>118.11312019914652</v>
      </c>
      <c r="DQ92" s="2">
        <f t="shared" si="289"/>
        <v>119.41969132290185</v>
      </c>
      <c r="DR92" s="2">
        <f t="shared" si="289"/>
        <v>118.19641722289093</v>
      </c>
      <c r="DS92" s="2">
        <f t="shared" si="289"/>
        <v>119.96675983878615</v>
      </c>
      <c r="DT92" s="2">
        <f t="shared" si="289"/>
        <v>120.01327387387386</v>
      </c>
      <c r="DU92" s="2">
        <f t="shared" si="289"/>
        <v>118.02522890907105</v>
      </c>
      <c r="DV92" s="2">
        <f t="shared" si="289"/>
        <v>113.78309320557491</v>
      </c>
      <c r="DW92" s="2">
        <f t="shared" si="289"/>
        <v>117.75792296750191</v>
      </c>
      <c r="DX92" s="2">
        <f t="shared" si="289"/>
        <v>113.86576795366798</v>
      </c>
      <c r="DY92" s="2">
        <f t="shared" si="289"/>
        <v>110.42335750891267</v>
      </c>
      <c r="EA92" s="2">
        <f t="shared" si="228"/>
        <v>96.563996396462329</v>
      </c>
      <c r="EB92" s="2">
        <f t="shared" si="290"/>
        <v>95.754384927772932</v>
      </c>
      <c r="EC92" s="2">
        <f t="shared" si="291"/>
        <v>95.940729859894901</v>
      </c>
      <c r="ED92" s="2">
        <f t="shared" si="292"/>
        <v>96.596838570676425</v>
      </c>
      <c r="EE92" s="2">
        <f t="shared" si="293"/>
        <v>98.002532925812702</v>
      </c>
      <c r="EF92" s="2">
        <f t="shared" si="294"/>
        <v>100.82354163378056</v>
      </c>
      <c r="EG92" s="2">
        <f t="shared" si="295"/>
        <v>101.30132080200499</v>
      </c>
      <c r="EH92" s="2">
        <f t="shared" si="296"/>
        <v>102.21908030592733</v>
      </c>
      <c r="EI92" s="2">
        <f t="shared" si="297"/>
        <v>103.60121241029971</v>
      </c>
      <c r="EJ92" s="2">
        <f t="shared" si="298"/>
        <v>103.19931040331555</v>
      </c>
      <c r="EK92" s="2">
        <f t="shared" si="299"/>
        <v>101.00391320232015</v>
      </c>
      <c r="EL92" s="2">
        <f t="shared" si="300"/>
        <v>100.08493257443079</v>
      </c>
      <c r="EM92" s="2">
        <f t="shared" si="301"/>
        <v>104.09043831286321</v>
      </c>
      <c r="EN92" s="2">
        <f t="shared" si="302"/>
        <v>104.76088645607635</v>
      </c>
      <c r="EO92" s="2">
        <f t="shared" si="303"/>
        <v>100.47403419507673</v>
      </c>
      <c r="EQ92" s="2">
        <f t="shared" si="304"/>
        <v>96.068945583778827</v>
      </c>
      <c r="ER92" s="2">
        <f t="shared" si="305"/>
        <v>95.823502100864388</v>
      </c>
      <c r="ES92" s="2">
        <f t="shared" si="305"/>
        <v>95.735990086325131</v>
      </c>
      <c r="ET92" s="2">
        <f t="shared" si="305"/>
        <v>96.509857321641462</v>
      </c>
      <c r="EU92" s="2">
        <f t="shared" si="305"/>
        <v>97.082697857070315</v>
      </c>
      <c r="EV92" s="2">
        <f t="shared" si="305"/>
        <v>101.35829398962207</v>
      </c>
      <c r="EW92" s="2">
        <f t="shared" si="305"/>
        <v>101.87449797014412</v>
      </c>
      <c r="EX92" s="2">
        <f t="shared" si="305"/>
        <v>102.3764728164132</v>
      </c>
      <c r="EY92" s="2">
        <f t="shared" si="305"/>
        <v>103.70117889836</v>
      </c>
      <c r="EZ92" s="2">
        <f t="shared" si="305"/>
        <v>103.06978574191052</v>
      </c>
      <c r="FA92" s="2">
        <f t="shared" si="305"/>
        <v>102.1044562942309</v>
      </c>
      <c r="FB92" s="2">
        <f t="shared" si="305"/>
        <v>100.59692271087088</v>
      </c>
      <c r="FC92" s="2">
        <f t="shared" si="305"/>
        <v>103.47647465325561</v>
      </c>
      <c r="FD92" s="2">
        <f t="shared" si="305"/>
        <v>104.65336225624903</v>
      </c>
      <c r="FE92" s="2">
        <f t="shared" si="305"/>
        <v>102.01928742224734</v>
      </c>
      <c r="FG92" s="2">
        <f t="shared" si="306"/>
        <v>0.90790099391633994</v>
      </c>
      <c r="FH92" s="2">
        <f t="shared" si="307"/>
        <v>0.90046094284847833</v>
      </c>
      <c r="FI92" s="2">
        <f t="shared" si="307"/>
        <v>0.89465420878780166</v>
      </c>
      <c r="FJ92" s="2">
        <f t="shared" si="307"/>
        <v>0.90214974888812138</v>
      </c>
      <c r="FK92" s="2">
        <f t="shared" si="307"/>
        <v>0.90613002598039605</v>
      </c>
      <c r="FL92" s="2">
        <f t="shared" si="307"/>
        <v>0.90100671552313993</v>
      </c>
      <c r="FM92" s="2">
        <f t="shared" si="307"/>
        <v>0.89988497556063796</v>
      </c>
      <c r="FN92" s="2">
        <f t="shared" si="307"/>
        <v>0.89341332905232684</v>
      </c>
      <c r="FO92" s="2">
        <f t="shared" si="307"/>
        <v>0.89677032893653152</v>
      </c>
      <c r="FP92" s="2">
        <f t="shared" si="307"/>
        <v>0.89228305463535007</v>
      </c>
      <c r="FQ92" s="2">
        <f t="shared" si="307"/>
        <v>0.89683875389465351</v>
      </c>
      <c r="FR92" s="2">
        <f t="shared" si="307"/>
        <v>0.9002495147331282</v>
      </c>
      <c r="FS92" s="2">
        <f t="shared" si="307"/>
        <v>0.88763395603424777</v>
      </c>
      <c r="FT92" s="2">
        <f t="shared" si="307"/>
        <v>0.89114684450236226</v>
      </c>
      <c r="FU92" s="2">
        <f t="shared" si="307"/>
        <v>0.88503952626740856</v>
      </c>
      <c r="FW92" s="2">
        <f t="shared" ref="FW92:FW155" si="324">POWER(10,($B92-C$232)/C$229)/(1+POWER(10,($B92-C$232)/C$229))</f>
        <v>8.3404185836568126E-4</v>
      </c>
      <c r="FX92" s="2">
        <f t="shared" si="164"/>
        <v>1.005173909190953E-3</v>
      </c>
      <c r="FY92" s="2">
        <f t="shared" si="165"/>
        <v>9.8329946034730496E-4</v>
      </c>
      <c r="FZ92" s="2">
        <f t="shared" si="166"/>
        <v>1.1704691523126841E-3</v>
      </c>
      <c r="GA92" s="2">
        <f t="shared" si="167"/>
        <v>1.1888701947315769E-3</v>
      </c>
      <c r="GB92" s="2">
        <f t="shared" si="168"/>
        <v>1.1456719050216859E-3</v>
      </c>
      <c r="GC92" s="2">
        <f t="shared" si="169"/>
        <v>1.1420745173846458E-3</v>
      </c>
      <c r="GD92" s="2">
        <f t="shared" si="170"/>
        <v>1.1997589200339407E-3</v>
      </c>
      <c r="GE92" s="2">
        <f t="shared" si="171"/>
        <v>1.3638671989931017E-3</v>
      </c>
      <c r="GF92" s="2">
        <f t="shared" si="172"/>
        <v>1.2854378172607612E-3</v>
      </c>
      <c r="GG92" s="2">
        <f t="shared" si="173"/>
        <v>1.0405557128379764E-3</v>
      </c>
      <c r="GH92" s="2">
        <f t="shared" si="174"/>
        <v>8.5615805813464172E-4</v>
      </c>
      <c r="GI92" s="2">
        <f t="shared" si="175"/>
        <v>7.593019093403543E-4</v>
      </c>
      <c r="GJ92" s="2">
        <f t="shared" si="176"/>
        <v>7.7200322632130106E-4</v>
      </c>
      <c r="GK92" s="2">
        <f t="shared" si="177"/>
        <v>7.6744808171838412E-4</v>
      </c>
      <c r="GM92" s="86">
        <f t="shared" ref="GM92:GM155" si="325" xml:space="preserve"> _xlfn.NORM.DIST($B92, C$7, ABS(C$11), TRUE) * _xlfn.NORM.DIST(($B92 - C$7)*C$15, 0, ABS(C$11), TRUE) * 2</f>
        <v>1.6626533419851288E-2</v>
      </c>
      <c r="GN92" s="86">
        <f t="shared" si="178"/>
        <v>3.2706552844602144E-3</v>
      </c>
      <c r="GO92" s="86">
        <f t="shared" si="179"/>
        <v>1.62303101270751E-3</v>
      </c>
      <c r="GP92" s="86">
        <f t="shared" si="180"/>
        <v>5.4410431830576934E-4</v>
      </c>
      <c r="GQ92" s="86">
        <f t="shared" si="181"/>
        <v>8.2186002393641995E-5</v>
      </c>
      <c r="GR92" s="86">
        <f t="shared" si="182"/>
        <v>4.6722266771702111E-5</v>
      </c>
      <c r="GS92" s="86">
        <f t="shared" si="183"/>
        <v>1.6157444726875507E-4</v>
      </c>
      <c r="GT92" s="86">
        <f t="shared" si="184"/>
        <v>9.9295974028220757E-4</v>
      </c>
      <c r="GU92" s="86">
        <f t="shared" si="185"/>
        <v>3.4954219955456156E-4</v>
      </c>
      <c r="GV92" s="86">
        <f t="shared" si="186"/>
        <v>3.5221269653740987E-5</v>
      </c>
      <c r="GW92" s="86">
        <f t="shared" si="187"/>
        <v>2.0203399709730602E-4</v>
      </c>
      <c r="GX92" s="86">
        <f t="shared" si="188"/>
        <v>7.2679638068042255E-3</v>
      </c>
      <c r="GY92" s="86">
        <f t="shared" si="189"/>
        <v>8.7994216263377698E-3</v>
      </c>
      <c r="GZ92" s="86">
        <f t="shared" si="190"/>
        <v>2.5455781435332527E-3</v>
      </c>
      <c r="HA92" s="86">
        <f t="shared" si="191"/>
        <v>1.1485909617058587E-3</v>
      </c>
      <c r="HC92" s="86">
        <f t="shared" ref="HC92:HC155" si="326" xml:space="preserve"> _xlfn.NORM.DIST($B92, C$8, ABS(C$12), TRUE) * _xlfn.NORM.DIST(($B92 - C$8)*C$16, 0, ABS(C$12), TRUE) * 2</f>
        <v>2.3232133344193731E-2</v>
      </c>
      <c r="HD92" s="86">
        <f t="shared" si="192"/>
        <v>3.3108549934071071E-2</v>
      </c>
      <c r="HE92" s="86">
        <f t="shared" si="193"/>
        <v>1.9342336582234717E-2</v>
      </c>
      <c r="HF92" s="86">
        <f t="shared" si="194"/>
        <v>1.930688743415265E-2</v>
      </c>
      <c r="HG92" s="86">
        <f t="shared" si="195"/>
        <v>2.101602710109457E-2</v>
      </c>
      <c r="HH92" s="86">
        <f t="shared" si="196"/>
        <v>1.9870913254586224E-2</v>
      </c>
      <c r="HI92" s="86">
        <f t="shared" si="197"/>
        <v>2.0139744614980935E-2</v>
      </c>
      <c r="HJ92" s="86">
        <f t="shared" si="198"/>
        <v>1.6200107782637745E-2</v>
      </c>
      <c r="HK92" s="86">
        <f t="shared" si="199"/>
        <v>2.0020532728755445E-2</v>
      </c>
      <c r="HL92" s="86">
        <f t="shared" si="200"/>
        <v>2.3191382179171445E-2</v>
      </c>
      <c r="HM92" s="86">
        <f t="shared" si="201"/>
        <v>2.0800783971726744E-2</v>
      </c>
      <c r="HN92" s="86">
        <f t="shared" si="202"/>
        <v>1.2749078613571796E-2</v>
      </c>
      <c r="HO92" s="86">
        <f t="shared" si="203"/>
        <v>6.7918467465893093E-3</v>
      </c>
      <c r="HP92" s="86">
        <f t="shared" si="204"/>
        <v>8.7864546724807178E-3</v>
      </c>
      <c r="HQ92" s="86">
        <f t="shared" si="205"/>
        <v>8.8514109096307844E-3</v>
      </c>
      <c r="HS92" s="86">
        <f t="shared" ref="HS92:HS155" si="327" xml:space="preserve"> _xlfn.NORM.DIST($B92, C$9, ABS(C$13), TRUE) * _xlfn.NORM.DIST(($B92 - C$9)*C$17, 0, ABS(C$13), TRUE) * 2</f>
        <v>6.8634242261330597E-33</v>
      </c>
      <c r="HT92" s="86">
        <f t="shared" si="206"/>
        <v>1.6853383519190033E-30</v>
      </c>
      <c r="HU92" s="86">
        <f t="shared" si="207"/>
        <v>9.2778978923318591E-36</v>
      </c>
      <c r="HV92" s="86">
        <f t="shared" si="208"/>
        <v>1.5026728392641773E-35</v>
      </c>
      <c r="HW92" s="86">
        <f t="shared" si="209"/>
        <v>2.4561504175808683E-37</v>
      </c>
      <c r="HX92" s="86">
        <f t="shared" si="210"/>
        <v>4.2305858656707046E-39</v>
      </c>
      <c r="HY92" s="86">
        <f t="shared" si="211"/>
        <v>2.0228157578116848E-38</v>
      </c>
      <c r="HZ92" s="86">
        <f t="shared" si="212"/>
        <v>3.3147604967269275E-38</v>
      </c>
      <c r="IA92" s="86">
        <f t="shared" si="213"/>
        <v>4.8937831961748939E-37</v>
      </c>
      <c r="IB92" s="86">
        <f t="shared" si="214"/>
        <v>7.348673954846843E-37</v>
      </c>
      <c r="IC92" s="86">
        <f t="shared" si="215"/>
        <v>5.3329495887256828E-37</v>
      </c>
      <c r="ID92" s="86">
        <f t="shared" si="216"/>
        <v>3.3464604957669363E-37</v>
      </c>
      <c r="IE92" s="86">
        <f t="shared" si="217"/>
        <v>2.837687744762034E-42</v>
      </c>
      <c r="IF92" s="86">
        <f t="shared" si="218"/>
        <v>1.1096745016355829E-17</v>
      </c>
      <c r="IG92" s="86">
        <f t="shared" si="219"/>
        <v>5.0309103174225114E-13</v>
      </c>
      <c r="II92" s="86">
        <f t="shared" ref="II92:II155" si="328" xml:space="preserve"> _xlfn.NORM.DIST($B92, C$10, ABS(C$14), TRUE) * _xlfn.NORM.DIST(($B92 - C$10)*C$18, 0, ABS(C$14), TRUE) * 2</f>
        <v>1.948802059758762E-116</v>
      </c>
      <c r="IJ92" s="86">
        <f t="shared" ref="IJ92:IJ155" si="329" xml:space="preserve"> _xlfn.NORM.DIST($B92, D$10, ABS(D$14), TRUE) * _xlfn.NORM.DIST(($B92 - D$10)*D$18, 0, ABS(D$14), TRUE) * 2</f>
        <v>1.9166382888407802E-108</v>
      </c>
      <c r="IK92" s="86">
        <f t="shared" ref="IK92:IK155" si="330" xml:space="preserve"> _xlfn.NORM.DIST($B92, E$10, ABS(E$14), TRUE) * _xlfn.NORM.DIST(($B92 - E$10)*E$18, 0, ABS(E$14), TRUE) * 2</f>
        <v>9.152938060184043E-128</v>
      </c>
      <c r="IL92" s="86">
        <f t="shared" ref="IL92:IL155" si="331" xml:space="preserve"> _xlfn.NORM.DIST($B92, F$10, ABS(F$14), TRUE) * _xlfn.NORM.DIST(($B92 - F$10)*F$18, 0, ABS(F$14), TRUE) * 2</f>
        <v>1.9002169710016911E-129</v>
      </c>
      <c r="IM92" s="86">
        <f t="shared" ref="IM92:IM155" si="332" xml:space="preserve"> _xlfn.NORM.DIST($B92, G$10, ABS(G$14), TRUE) * _xlfn.NORM.DIST(($B92 - G$10)*G$18, 0, ABS(G$14), TRUE) * 2</f>
        <v>6.0090224771210182E-137</v>
      </c>
      <c r="IN92" s="86">
        <f t="shared" ref="IN92:IN155" si="333" xml:space="preserve"> _xlfn.NORM.DIST($B92, H$10, ABS(H$14), TRUE) * _xlfn.NORM.DIST(($B92 - H$10)*H$18, 0, ABS(H$14), TRUE) * 2</f>
        <v>2.3522672925489137E-142</v>
      </c>
      <c r="IO92" s="86">
        <f t="shared" ref="IO92:IO155" si="334" xml:space="preserve"> _xlfn.NORM.DIST($B92, I$10, ABS(I$14), TRUE) * _xlfn.NORM.DIST(($B92 - I$10)*I$18, 0, ABS(I$14), TRUE) * 2</f>
        <v>7.3556808876161779E-138</v>
      </c>
      <c r="IP92" s="86">
        <f t="shared" ref="IP92:IP155" si="335" xml:space="preserve"> _xlfn.NORM.DIST($B92, J$10, ABS(J$14), TRUE) * _xlfn.NORM.DIST(($B92 - J$10)*J$18, 0, ABS(J$14), TRUE) * 2</f>
        <v>1.147928076867548E-136</v>
      </c>
      <c r="IQ92" s="86">
        <f t="shared" ref="IQ92:IQ155" si="336" xml:space="preserve"> _xlfn.NORM.DIST($B92, K$10, ABS(K$14), TRUE) * _xlfn.NORM.DIST(($B92 - K$10)*K$18, 0, ABS(K$14), TRUE) * 2</f>
        <v>9.5834716600429661E-131</v>
      </c>
      <c r="IR92" s="86">
        <f t="shared" ref="IR92:IR155" si="337" xml:space="preserve"> _xlfn.NORM.DIST($B92, L$10, ABS(L$14), TRUE) * _xlfn.NORM.DIST(($B92 - L$10)*L$18, 0, ABS(L$14), TRUE) * 2</f>
        <v>5.7725634280335052E-131</v>
      </c>
      <c r="IS92" s="86">
        <f t="shared" ref="IS92:IS155" si="338" xml:space="preserve"> _xlfn.NORM.DIST($B92, M$10, ABS(M$14), TRUE) * _xlfn.NORM.DIST(($B92 - M$10)*M$18, 0, ABS(M$14), TRUE) * 2</f>
        <v>2.1398175772722338E-133</v>
      </c>
      <c r="IT92" s="86">
        <f t="shared" ref="IT92:IT155" si="339" xml:space="preserve"> _xlfn.NORM.DIST($B92, N$10, ABS(N$14), TRUE) * _xlfn.NORM.DIST(($B92 - N$10)*N$18, 0, ABS(N$14), TRUE) * 2</f>
        <v>5.8406679603539338E-129</v>
      </c>
      <c r="IU92" s="86">
        <f t="shared" ref="IU92:IU155" si="340" xml:space="preserve"> _xlfn.NORM.DIST($B92, O$10, ABS(O$14), TRUE) * _xlfn.NORM.DIST(($B92 - O$10)*O$18, 0, ABS(O$14), TRUE) * 2</f>
        <v>9.8296247570584834E-149</v>
      </c>
      <c r="IV92" s="86">
        <f t="shared" ref="IV92:IV155" si="341" xml:space="preserve"> _xlfn.NORM.DIST($B92, P$10, ABS(P$14), TRUE) * _xlfn.NORM.DIST(($B92 - P$10)*P$18, 0, ABS(P$14), TRUE) * 2</f>
        <v>1.5392003546258883E-90</v>
      </c>
      <c r="IW92" s="86">
        <f t="shared" ref="IW92:IW155" si="342" xml:space="preserve"> _xlfn.NORM.DIST($B92, Q$10, ABS(Q$14), TRUE) * _xlfn.NORM.DIST(($B92 - Q$10)*Q$18, 0, ABS(Q$14), TRUE) * 2</f>
        <v>2.4756459133001226E-70</v>
      </c>
      <c r="IY92" s="86">
        <f t="shared" ref="IY92:IY155" si="343">GM92+HC92+HS92+II92</f>
        <v>3.9858666764045023E-2</v>
      </c>
      <c r="IZ92" s="86">
        <f t="shared" ref="IZ92:IZ155" si="344">GN92+HD92+HT92+IJ92</f>
        <v>3.6379205218531288E-2</v>
      </c>
      <c r="JA92" s="86">
        <f t="shared" ref="JA92:JA155" si="345">GO92+HE92+HU92+IK92</f>
        <v>2.0965367594942226E-2</v>
      </c>
      <c r="JB92" s="86">
        <f t="shared" ref="JB92:JB155" si="346">GP92+HF92+HV92+IL92</f>
        <v>1.985099175245842E-2</v>
      </c>
      <c r="JC92" s="86">
        <f t="shared" ref="JC92:JC155" si="347">GQ92+HG92+HW92+IM92</f>
        <v>2.1098213103488212E-2</v>
      </c>
      <c r="JD92" s="86">
        <f t="shared" ref="JD92:JD155" si="348">GR92+HH92+HX92+IN92</f>
        <v>1.9917635521357925E-2</v>
      </c>
      <c r="JE92" s="86">
        <f t="shared" ref="JE92:JE155" si="349">GS92+HI92+HY92+IO92</f>
        <v>2.030131906224969E-2</v>
      </c>
      <c r="JF92" s="86">
        <f t="shared" ref="JF92:JF155" si="350">GT92+HJ92+HZ92+IP92</f>
        <v>1.7193067522919953E-2</v>
      </c>
      <c r="JG92" s="86">
        <f t="shared" ref="JG92:JG155" si="351">GU92+HK92+IA92+IQ92</f>
        <v>2.0370074928310007E-2</v>
      </c>
      <c r="JH92" s="86">
        <f t="shared" ref="JH92:JH155" si="352">GV92+HL92+IB92+IR92</f>
        <v>2.3226603448825187E-2</v>
      </c>
      <c r="JI92" s="86">
        <f t="shared" ref="JI92:JI155" si="353">GW92+HM92+IC92+IS92</f>
        <v>2.1002817968824049E-2</v>
      </c>
      <c r="JJ92" s="86">
        <f t="shared" ref="JJ92:JJ155" si="354">GX92+HN92+ID92+IT92</f>
        <v>2.0017042420376021E-2</v>
      </c>
      <c r="JK92" s="86">
        <f t="shared" ref="JK92:JK155" si="355">GY92+HO92+IE92+IU92</f>
        <v>1.559126837292708E-2</v>
      </c>
      <c r="JL92" s="86">
        <f t="shared" ref="JL92:JL155" si="356">GZ92+HP92+IF92+IV92</f>
        <v>1.1332032816013981E-2</v>
      </c>
      <c r="JM92" s="86">
        <f t="shared" ref="JM92:JM155" si="357">HA92+HQ92+IG92+IW92</f>
        <v>1.0000001871839734E-2</v>
      </c>
    </row>
    <row r="93" spans="2:273" x14ac:dyDescent="0.25">
      <c r="B93" s="2">
        <v>66</v>
      </c>
      <c r="C93" s="37">
        <v>107.937</v>
      </c>
      <c r="D93" s="37">
        <v>109.96599999999999</v>
      </c>
      <c r="E93" s="37">
        <v>104.79300000000001</v>
      </c>
      <c r="F93" s="37">
        <v>104.983</v>
      </c>
      <c r="G93" s="37">
        <v>109.845</v>
      </c>
      <c r="H93" s="37">
        <v>109.586</v>
      </c>
      <c r="I93" s="37">
        <v>114.46599999999999</v>
      </c>
      <c r="J93" s="37">
        <v>110.483</v>
      </c>
      <c r="K93" s="37">
        <v>112.741</v>
      </c>
      <c r="L93" s="37">
        <v>110.05200000000001</v>
      </c>
      <c r="M93" s="37">
        <v>110.155</v>
      </c>
      <c r="N93" s="37">
        <v>108.621</v>
      </c>
      <c r="O93" s="37">
        <v>107.696</v>
      </c>
      <c r="P93" s="37">
        <v>110.746</v>
      </c>
      <c r="Q93" s="37">
        <v>102.051</v>
      </c>
      <c r="S93" s="4">
        <f t="shared" si="229"/>
        <v>109.39566746268629</v>
      </c>
      <c r="T93" s="4">
        <f t="shared" si="230"/>
        <v>114.06011954872383</v>
      </c>
      <c r="U93" s="4">
        <f t="shared" si="231"/>
        <v>109.41946360464144</v>
      </c>
      <c r="V93" s="4">
        <f t="shared" si="232"/>
        <v>109.92424515773629</v>
      </c>
      <c r="W93" s="4">
        <f t="shared" si="233"/>
        <v>112.41368122503961</v>
      </c>
      <c r="X93" s="4">
        <f t="shared" si="234"/>
        <v>114.25868100448757</v>
      </c>
      <c r="Y93" s="4">
        <f t="shared" si="235"/>
        <v>114.67153882764481</v>
      </c>
      <c r="Z93" s="4">
        <f t="shared" si="236"/>
        <v>113.38600929749086</v>
      </c>
      <c r="AA93" s="4">
        <f t="shared" si="237"/>
        <v>116.45233728637483</v>
      </c>
      <c r="AB93" s="4">
        <f t="shared" si="238"/>
        <v>116.64463090217907</v>
      </c>
      <c r="AC93" s="4">
        <f t="shared" si="239"/>
        <v>113.5070201365088</v>
      </c>
      <c r="AD93" s="4">
        <f t="shared" si="240"/>
        <v>108.88208442873574</v>
      </c>
      <c r="AE93" s="4">
        <f t="shared" si="241"/>
        <v>110.2433559915836</v>
      </c>
      <c r="AF93" s="4">
        <f t="shared" si="242"/>
        <v>110.97734419503777</v>
      </c>
      <c r="AG93" s="4">
        <f t="shared" si="243"/>
        <v>106.08327347437724</v>
      </c>
      <c r="AI93" s="4">
        <f t="shared" si="244"/>
        <v>-1.458667462686293</v>
      </c>
      <c r="AJ93" s="4">
        <f t="shared" si="245"/>
        <v>-4.0941195487238389</v>
      </c>
      <c r="AK93" s="4">
        <f t="shared" si="246"/>
        <v>-4.6264636046414296</v>
      </c>
      <c r="AL93" s="4">
        <f t="shared" si="247"/>
        <v>-4.9412451577362901</v>
      </c>
      <c r="AM93" s="4">
        <f t="shared" si="248"/>
        <v>-2.5686812250396116</v>
      </c>
      <c r="AN93" s="4">
        <f t="shared" si="249"/>
        <v>-4.672681004487572</v>
      </c>
      <c r="AO93" s="4">
        <f t="shared" si="250"/>
        <v>-0.20553882764481557</v>
      </c>
      <c r="AP93" s="4">
        <f t="shared" si="251"/>
        <v>-2.9030092974908541</v>
      </c>
      <c r="AQ93" s="4">
        <f t="shared" si="252"/>
        <v>-3.7113372863748282</v>
      </c>
      <c r="AR93" s="4">
        <f t="shared" si="253"/>
        <v>-6.5926309021790672</v>
      </c>
      <c r="AS93" s="4">
        <f t="shared" si="254"/>
        <v>-3.3520201365087985</v>
      </c>
      <c r="AT93" s="4">
        <f t="shared" si="255"/>
        <v>-0.26108442873574234</v>
      </c>
      <c r="AU93" s="4">
        <f t="shared" si="256"/>
        <v>-2.5473559915836006</v>
      </c>
      <c r="AV93" s="4">
        <f t="shared" si="257"/>
        <v>-0.23134419503777792</v>
      </c>
      <c r="AW93" s="4">
        <f t="shared" si="257"/>
        <v>-4.0322734743772344</v>
      </c>
      <c r="AY93" s="2">
        <f t="shared" si="308"/>
        <v>97.376023554214115</v>
      </c>
      <c r="AZ93" s="2">
        <f t="shared" si="147"/>
        <v>96.985185736835092</v>
      </c>
      <c r="BA93" s="2">
        <f t="shared" si="148"/>
        <v>97.30786115060198</v>
      </c>
      <c r="BB93" s="2">
        <f t="shared" si="149"/>
        <v>97.897355317808731</v>
      </c>
      <c r="BC93" s="2">
        <f t="shared" si="150"/>
        <v>99.342899500577929</v>
      </c>
      <c r="BD93" s="2">
        <f t="shared" si="151"/>
        <v>102.29096738410782</v>
      </c>
      <c r="BE93" s="2">
        <f t="shared" si="152"/>
        <v>102.8979124268744</v>
      </c>
      <c r="BF93" s="2">
        <f t="shared" si="153"/>
        <v>103.69124992742147</v>
      </c>
      <c r="BG93" s="2">
        <f t="shared" si="154"/>
        <v>105.05804339062581</v>
      </c>
      <c r="BH93" s="2">
        <f t="shared" si="155"/>
        <v>104.76944091210599</v>
      </c>
      <c r="BI93" s="2">
        <f t="shared" si="156"/>
        <v>102.55234488069866</v>
      </c>
      <c r="BJ93" s="2">
        <f t="shared" si="157"/>
        <v>101.27031510676765</v>
      </c>
      <c r="BK93" s="2">
        <f t="shared" si="158"/>
        <v>105.3838673078847</v>
      </c>
      <c r="BL93" s="2">
        <f t="shared" si="159"/>
        <v>105.56577878824844</v>
      </c>
      <c r="BM93" s="2">
        <f t="shared" si="160"/>
        <v>101.4575917136613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107.33324840525329</v>
      </c>
      <c r="DL93" s="2">
        <f t="shared" si="289"/>
        <v>110.21386639676113</v>
      </c>
      <c r="DM93" s="2">
        <f t="shared" si="289"/>
        <v>111.11218142028669</v>
      </c>
      <c r="DN93" s="2">
        <f t="shared" si="289"/>
        <v>112.41341341463416</v>
      </c>
      <c r="DO93" s="2">
        <f t="shared" si="289"/>
        <v>115.01524399460189</v>
      </c>
      <c r="DP93" s="2">
        <f t="shared" si="289"/>
        <v>118.29991180654339</v>
      </c>
      <c r="DQ93" s="2">
        <f t="shared" si="289"/>
        <v>119.60745661450925</v>
      </c>
      <c r="DR93" s="2">
        <f t="shared" si="289"/>
        <v>118.35193106466794</v>
      </c>
      <c r="DS93" s="2">
        <f t="shared" si="289"/>
        <v>120.15183973447131</v>
      </c>
      <c r="DT93" s="2">
        <f t="shared" si="289"/>
        <v>120.2137162162162</v>
      </c>
      <c r="DU93" s="2">
        <f t="shared" si="289"/>
        <v>118.20664667906776</v>
      </c>
      <c r="DV93" s="2">
        <f t="shared" si="289"/>
        <v>113.89028118466899</v>
      </c>
      <c r="DW93" s="2">
        <f t="shared" si="289"/>
        <v>117.93853113032061</v>
      </c>
      <c r="DX93" s="2">
        <f t="shared" si="289"/>
        <v>113.9969671814672</v>
      </c>
      <c r="DY93" s="2">
        <f t="shared" si="289"/>
        <v>110.56592067736186</v>
      </c>
      <c r="EA93" s="2">
        <f t="shared" si="228"/>
        <v>96.455301389282681</v>
      </c>
      <c r="EB93" s="2">
        <f t="shared" si="290"/>
        <v>95.651444806162203</v>
      </c>
      <c r="EC93" s="2">
        <f t="shared" si="291"/>
        <v>95.825658493870378</v>
      </c>
      <c r="ED93" s="2">
        <f t="shared" si="292"/>
        <v>96.461548771025591</v>
      </c>
      <c r="EE93" s="2">
        <f t="shared" si="293"/>
        <v>97.863459363712124</v>
      </c>
      <c r="EF93" s="2">
        <f t="shared" si="294"/>
        <v>100.68611885030253</v>
      </c>
      <c r="EG93" s="2">
        <f t="shared" si="295"/>
        <v>101.20172938675802</v>
      </c>
      <c r="EH93" s="2">
        <f t="shared" si="296"/>
        <v>102.09586615678775</v>
      </c>
      <c r="EI93" s="2">
        <f t="shared" si="297"/>
        <v>103.47327547488392</v>
      </c>
      <c r="EJ93" s="2">
        <f t="shared" si="298"/>
        <v>103.06924545838289</v>
      </c>
      <c r="EK93" s="2">
        <f t="shared" si="299"/>
        <v>100.9087641762618</v>
      </c>
      <c r="EL93" s="2">
        <f t="shared" si="300"/>
        <v>99.994507705779313</v>
      </c>
      <c r="EM93" s="2">
        <f t="shared" si="301"/>
        <v>103.93496156793462</v>
      </c>
      <c r="EN93" s="2">
        <f t="shared" si="302"/>
        <v>104.62662880602123</v>
      </c>
      <c r="EO93" s="2">
        <f t="shared" si="303"/>
        <v>100.37717370480996</v>
      </c>
      <c r="EQ93" s="2">
        <f t="shared" si="304"/>
        <v>95.975227818216595</v>
      </c>
      <c r="ER93" s="2">
        <f t="shared" si="305"/>
        <v>95.71803075734158</v>
      </c>
      <c r="ES93" s="2">
        <f t="shared" si="305"/>
        <v>95.627189418313833</v>
      </c>
      <c r="ET93" s="2">
        <f t="shared" si="305"/>
        <v>96.37695779574733</v>
      </c>
      <c r="EU93" s="2">
        <f t="shared" si="305"/>
        <v>96.97298123949129</v>
      </c>
      <c r="EV93" s="2">
        <f t="shared" si="305"/>
        <v>101.20381966951535</v>
      </c>
      <c r="EW93" s="2">
        <f t="shared" si="305"/>
        <v>101.75624221818023</v>
      </c>
      <c r="EX93" s="2">
        <f t="shared" si="305"/>
        <v>102.24836768572588</v>
      </c>
      <c r="EY93" s="2">
        <f t="shared" si="305"/>
        <v>103.57016322440623</v>
      </c>
      <c r="EZ93" s="2">
        <f t="shared" si="305"/>
        <v>102.9439486485325</v>
      </c>
      <c r="FA93" s="2">
        <f t="shared" si="305"/>
        <v>101.97451499671615</v>
      </c>
      <c r="FB93" s="2">
        <f t="shared" si="305"/>
        <v>100.49127074043142</v>
      </c>
      <c r="FC93" s="2">
        <f t="shared" si="305"/>
        <v>103.33795943229866</v>
      </c>
      <c r="FD93" s="2">
        <f t="shared" si="305"/>
        <v>104.52182642551394</v>
      </c>
      <c r="FE93" s="2">
        <f t="shared" si="305"/>
        <v>101.87562855162611</v>
      </c>
      <c r="FG93" s="2">
        <f t="shared" si="306"/>
        <v>0.91531847326359406</v>
      </c>
      <c r="FH93" s="2">
        <f t="shared" si="307"/>
        <v>0.90841718585738773</v>
      </c>
      <c r="FI93" s="2">
        <f t="shared" si="307"/>
        <v>0.90302460368117454</v>
      </c>
      <c r="FJ93" s="2">
        <f t="shared" si="307"/>
        <v>0.90998449835503015</v>
      </c>
      <c r="FK93" s="2">
        <f t="shared" si="307"/>
        <v>0.9136765743980596</v>
      </c>
      <c r="FL93" s="2">
        <f t="shared" si="307"/>
        <v>0.90892374676540799</v>
      </c>
      <c r="FM93" s="2">
        <f t="shared" si="307"/>
        <v>0.90788254647539768</v>
      </c>
      <c r="FN93" s="2">
        <f t="shared" si="307"/>
        <v>0.90187150545457273</v>
      </c>
      <c r="FO93" s="2">
        <f t="shared" si="307"/>
        <v>0.90499044046635524</v>
      </c>
      <c r="FP93" s="2">
        <f t="shared" si="307"/>
        <v>0.90082096694615466</v>
      </c>
      <c r="FQ93" s="2">
        <f t="shared" si="307"/>
        <v>0.90505399366652883</v>
      </c>
      <c r="FR93" s="2">
        <f t="shared" si="307"/>
        <v>0.90822093488712574</v>
      </c>
      <c r="FS93" s="2">
        <f t="shared" si="307"/>
        <v>0.89649762255392496</v>
      </c>
      <c r="FT93" s="2">
        <f t="shared" si="307"/>
        <v>0.89976469881882815</v>
      </c>
      <c r="FU93" s="2">
        <f t="shared" si="307"/>
        <v>0.89408342652806549</v>
      </c>
      <c r="FW93" s="2">
        <f t="shared" si="324"/>
        <v>9.1443513065055852E-4</v>
      </c>
      <c r="FX93" s="2">
        <f t="shared" si="164"/>
        <v>1.102044401397103E-3</v>
      </c>
      <c r="FY93" s="2">
        <f t="shared" si="165"/>
        <v>1.0780641458839129E-3</v>
      </c>
      <c r="FZ93" s="2">
        <f t="shared" si="166"/>
        <v>1.2832489941940462E-3</v>
      </c>
      <c r="GA93" s="2">
        <f t="shared" si="167"/>
        <v>1.3034207441407601E-3</v>
      </c>
      <c r="GB93" s="2">
        <f t="shared" si="168"/>
        <v>1.256065427915589E-3</v>
      </c>
      <c r="GC93" s="2">
        <f t="shared" si="169"/>
        <v>1.2521218412756966E-3</v>
      </c>
      <c r="GD93" s="2">
        <f t="shared" si="170"/>
        <v>1.3153572430864373E-3</v>
      </c>
      <c r="GE93" s="2">
        <f t="shared" si="171"/>
        <v>1.4952538954689011E-3</v>
      </c>
      <c r="GF93" s="2">
        <f t="shared" si="172"/>
        <v>1.4092797648676831E-3</v>
      </c>
      <c r="GG93" s="2">
        <f t="shared" si="173"/>
        <v>1.1408321217920793E-3</v>
      </c>
      <c r="GH93" s="2">
        <f t="shared" si="174"/>
        <v>9.3868110758825105E-4</v>
      </c>
      <c r="GI93" s="2">
        <f t="shared" si="175"/>
        <v>8.3249700241579247E-4</v>
      </c>
      <c r="GJ93" s="2">
        <f t="shared" si="176"/>
        <v>8.4642166227649556E-4</v>
      </c>
      <c r="GK93" s="2">
        <f t="shared" si="177"/>
        <v>8.4142778727437802E-4</v>
      </c>
      <c r="GM93" s="86">
        <f t="shared" si="325"/>
        <v>5.3361828193879239E-3</v>
      </c>
      <c r="GN93" s="86">
        <f t="shared" si="178"/>
        <v>7.0220262093530499E-4</v>
      </c>
      <c r="GO93" s="86">
        <f t="shared" si="179"/>
        <v>2.6016726745184242E-4</v>
      </c>
      <c r="GP93" s="86">
        <f t="shared" si="180"/>
        <v>5.8725506191259255E-5</v>
      </c>
      <c r="GQ93" s="86">
        <f t="shared" si="181"/>
        <v>5.9090403367311659E-6</v>
      </c>
      <c r="GR93" s="86">
        <f t="shared" si="182"/>
        <v>3.3228908875382755E-6</v>
      </c>
      <c r="GS93" s="86">
        <f t="shared" si="183"/>
        <v>1.4852379028401151E-5</v>
      </c>
      <c r="GT93" s="86">
        <f t="shared" si="184"/>
        <v>1.2908467907528284E-4</v>
      </c>
      <c r="GU93" s="86">
        <f t="shared" si="185"/>
        <v>3.4878880907001228E-5</v>
      </c>
      <c r="GV93" s="86">
        <f t="shared" si="186"/>
        <v>2.0600187697757716E-6</v>
      </c>
      <c r="GW93" s="86">
        <f t="shared" si="187"/>
        <v>1.8710957394709561E-5</v>
      </c>
      <c r="GX93" s="86">
        <f t="shared" si="188"/>
        <v>1.5412683986839276E-3</v>
      </c>
      <c r="GY93" s="86">
        <f t="shared" si="189"/>
        <v>1.9912561605584015E-3</v>
      </c>
      <c r="GZ93" s="86">
        <f t="shared" si="190"/>
        <v>4.7405702978055986E-4</v>
      </c>
      <c r="HA93" s="86">
        <f t="shared" si="191"/>
        <v>2.0650309192893267E-4</v>
      </c>
      <c r="HC93" s="86">
        <f t="shared" si="326"/>
        <v>3.4004500873316787E-2</v>
      </c>
      <c r="HD93" s="86">
        <f t="shared" si="192"/>
        <v>4.7412254571380208E-2</v>
      </c>
      <c r="HE93" s="86">
        <f t="shared" si="193"/>
        <v>2.9381475147254931E-2</v>
      </c>
      <c r="HF93" s="86">
        <f t="shared" si="194"/>
        <v>2.9722548075429647E-2</v>
      </c>
      <c r="HG93" s="86">
        <f t="shared" si="195"/>
        <v>3.2621682693925243E-2</v>
      </c>
      <c r="HH93" s="86">
        <f t="shared" si="196"/>
        <v>3.1134386691632838E-2</v>
      </c>
      <c r="HI93" s="86">
        <f t="shared" si="197"/>
        <v>3.1303913330889277E-2</v>
      </c>
      <c r="HJ93" s="86">
        <f t="shared" si="198"/>
        <v>2.5526889635460424E-2</v>
      </c>
      <c r="HK93" s="86">
        <f t="shared" si="199"/>
        <v>3.1125096895759961E-2</v>
      </c>
      <c r="HL93" s="86">
        <f t="shared" si="200"/>
        <v>3.5627911217427657E-2</v>
      </c>
      <c r="HM93" s="86">
        <f t="shared" si="201"/>
        <v>3.1862124115895979E-2</v>
      </c>
      <c r="HN93" s="86">
        <f t="shared" si="202"/>
        <v>1.9670707743351747E-2</v>
      </c>
      <c r="HO93" s="86">
        <f t="shared" si="203"/>
        <v>1.109401056478772E-2</v>
      </c>
      <c r="HP93" s="86">
        <f t="shared" si="204"/>
        <v>1.4427080642520535E-2</v>
      </c>
      <c r="HQ93" s="86">
        <f t="shared" si="205"/>
        <v>1.5067702781235585E-2</v>
      </c>
      <c r="HS93" s="86">
        <f t="shared" si="327"/>
        <v>1.223102879366093E-31</v>
      </c>
      <c r="HT93" s="86">
        <f t="shared" si="206"/>
        <v>2.616493681701769E-29</v>
      </c>
      <c r="HU93" s="86">
        <f t="shared" si="207"/>
        <v>2.3400013078810666E-34</v>
      </c>
      <c r="HV93" s="86">
        <f t="shared" si="208"/>
        <v>4.1639822030274041E-34</v>
      </c>
      <c r="HW93" s="86">
        <f t="shared" si="209"/>
        <v>8.2487007087164092E-36</v>
      </c>
      <c r="HX93" s="86">
        <f t="shared" si="210"/>
        <v>1.6288299065756358E-37</v>
      </c>
      <c r="HY93" s="86">
        <f t="shared" si="211"/>
        <v>7.0983865431856115E-37</v>
      </c>
      <c r="HZ93" s="86">
        <f t="shared" si="212"/>
        <v>1.1629531816235059E-36</v>
      </c>
      <c r="IA93" s="86">
        <f t="shared" si="213"/>
        <v>1.6032804942490201E-35</v>
      </c>
      <c r="IB93" s="86">
        <f t="shared" si="214"/>
        <v>2.3212897622258338E-35</v>
      </c>
      <c r="IC93" s="86">
        <f t="shared" si="215"/>
        <v>1.5745575534636041E-35</v>
      </c>
      <c r="ID93" s="86">
        <f t="shared" si="216"/>
        <v>8.5993250801274291E-36</v>
      </c>
      <c r="IE93" s="86">
        <f t="shared" si="217"/>
        <v>1.1098583227521235E-40</v>
      </c>
      <c r="IF93" s="86">
        <f t="shared" si="218"/>
        <v>4.6171429463488699E-17</v>
      </c>
      <c r="IG93" s="86">
        <f t="shared" si="219"/>
        <v>1.3928534943454243E-12</v>
      </c>
      <c r="II93" s="86">
        <f t="shared" si="328"/>
        <v>1.7586702257284854E-113</v>
      </c>
      <c r="IJ93" s="86">
        <f t="shared" si="329"/>
        <v>1.2762066484204997E-105</v>
      </c>
      <c r="IK93" s="86">
        <f t="shared" si="330"/>
        <v>1.9306218397893995E-124</v>
      </c>
      <c r="IL93" s="86">
        <f t="shared" si="331"/>
        <v>5.4175311711182827E-126</v>
      </c>
      <c r="IM93" s="86">
        <f t="shared" si="332"/>
        <v>2.7873776074659213E-133</v>
      </c>
      <c r="IN93" s="86">
        <f t="shared" si="333"/>
        <v>1.4582621696596971E-138</v>
      </c>
      <c r="IO93" s="86">
        <f t="shared" si="334"/>
        <v>3.4355834348788181E-134</v>
      </c>
      <c r="IP93" s="86">
        <f t="shared" si="335"/>
        <v>5.2919255528545392E-133</v>
      </c>
      <c r="IQ93" s="86">
        <f t="shared" si="336"/>
        <v>3.5651251314432625E-127</v>
      </c>
      <c r="IR93" s="86">
        <f t="shared" si="337"/>
        <v>2.0247290755372981E-127</v>
      </c>
      <c r="IS93" s="86">
        <f t="shared" si="338"/>
        <v>6.7849399872158799E-130</v>
      </c>
      <c r="IT93" s="86">
        <f t="shared" si="339"/>
        <v>1.1394900066419321E-125</v>
      </c>
      <c r="IU93" s="86">
        <f t="shared" si="340"/>
        <v>5.38510309249233E-145</v>
      </c>
      <c r="IV93" s="86">
        <f t="shared" si="341"/>
        <v>2.8246489605547221E-88</v>
      </c>
      <c r="IW93" s="86">
        <f t="shared" si="342"/>
        <v>1.3843399942487501E-68</v>
      </c>
      <c r="IY93" s="86">
        <f t="shared" si="343"/>
        <v>3.9340683692704714E-2</v>
      </c>
      <c r="IZ93" s="86">
        <f t="shared" si="344"/>
        <v>4.811445719231551E-2</v>
      </c>
      <c r="JA93" s="86">
        <f t="shared" si="345"/>
        <v>2.9641642414706775E-2</v>
      </c>
      <c r="JB93" s="86">
        <f t="shared" si="346"/>
        <v>2.9781273581620905E-2</v>
      </c>
      <c r="JC93" s="86">
        <f t="shared" si="347"/>
        <v>3.2627591734261975E-2</v>
      </c>
      <c r="JD93" s="86">
        <f t="shared" si="348"/>
        <v>3.1137709582520375E-2</v>
      </c>
      <c r="JE93" s="86">
        <f t="shared" si="349"/>
        <v>3.1318765709917679E-2</v>
      </c>
      <c r="JF93" s="86">
        <f t="shared" si="350"/>
        <v>2.5655974314535708E-2</v>
      </c>
      <c r="JG93" s="86">
        <f t="shared" si="351"/>
        <v>3.1159975776666963E-2</v>
      </c>
      <c r="JH93" s="86">
        <f t="shared" si="352"/>
        <v>3.5629971236197433E-2</v>
      </c>
      <c r="JI93" s="86">
        <f t="shared" si="353"/>
        <v>3.1880835073290689E-2</v>
      </c>
      <c r="JJ93" s="86">
        <f t="shared" si="354"/>
        <v>2.1211976142035675E-2</v>
      </c>
      <c r="JK93" s="86">
        <f t="shared" si="355"/>
        <v>1.3085266725346122E-2</v>
      </c>
      <c r="JL93" s="86">
        <f t="shared" si="356"/>
        <v>1.4901137672301142E-2</v>
      </c>
      <c r="JM93" s="86">
        <f t="shared" si="357"/>
        <v>1.5274205874557372E-2</v>
      </c>
    </row>
    <row r="94" spans="2:273" x14ac:dyDescent="0.25">
      <c r="B94" s="2">
        <v>67</v>
      </c>
      <c r="C94" s="37">
        <v>113.30200000000001</v>
      </c>
      <c r="D94" s="37">
        <v>113.621</v>
      </c>
      <c r="E94" s="37">
        <v>106.20699999999999</v>
      </c>
      <c r="F94" s="37">
        <v>111.914</v>
      </c>
      <c r="G94" s="37">
        <v>111.69</v>
      </c>
      <c r="H94" s="37">
        <v>112.89700000000001</v>
      </c>
      <c r="I94" s="37">
        <v>115.63800000000001</v>
      </c>
      <c r="J94" s="37">
        <v>115.776</v>
      </c>
      <c r="K94" s="37">
        <v>115.241</v>
      </c>
      <c r="L94" s="37">
        <v>114.13800000000001</v>
      </c>
      <c r="M94" s="37">
        <v>114.63800000000001</v>
      </c>
      <c r="N94" s="37">
        <v>110.10299999999999</v>
      </c>
      <c r="O94" s="37">
        <v>107.571</v>
      </c>
      <c r="P94" s="37">
        <v>111.068</v>
      </c>
      <c r="Q94" s="37">
        <v>105.203</v>
      </c>
      <c r="S94" s="4">
        <f t="shared" si="229"/>
        <v>113.12242966250081</v>
      </c>
      <c r="T94" s="4">
        <f t="shared" si="230"/>
        <v>119.39854059830057</v>
      </c>
      <c r="U94" s="4">
        <f t="shared" si="231"/>
        <v>114.0373681418742</v>
      </c>
      <c r="V94" s="4">
        <f t="shared" si="232"/>
        <v>114.67620904593788</v>
      </c>
      <c r="W94" s="4">
        <f t="shared" si="233"/>
        <v>117.6702291650749</v>
      </c>
      <c r="X94" s="4">
        <f t="shared" si="234"/>
        <v>119.18350346219195</v>
      </c>
      <c r="Y94" s="4">
        <f t="shared" si="235"/>
        <v>119.43741959255911</v>
      </c>
      <c r="Z94" s="4">
        <f t="shared" si="236"/>
        <v>117.45377922427045</v>
      </c>
      <c r="AA94" s="4">
        <f t="shared" si="237"/>
        <v>121.04476146391556</v>
      </c>
      <c r="AB94" s="4">
        <f t="shared" si="238"/>
        <v>121.23485622203879</v>
      </c>
      <c r="AC94" s="4">
        <f t="shared" si="239"/>
        <v>117.76028353273139</v>
      </c>
      <c r="AD94" s="4">
        <f t="shared" si="240"/>
        <v>111.82953539754854</v>
      </c>
      <c r="AE94" s="4">
        <f t="shared" si="241"/>
        <v>112.29423653945102</v>
      </c>
      <c r="AF94" s="4">
        <f t="shared" si="242"/>
        <v>113.50290797699513</v>
      </c>
      <c r="AG94" s="4">
        <f t="shared" si="243"/>
        <v>108.45015786833751</v>
      </c>
      <c r="AI94" s="4">
        <f t="shared" si="244"/>
        <v>0.17957033749920015</v>
      </c>
      <c r="AJ94" s="4">
        <f t="shared" si="245"/>
        <v>-5.7775405983005754</v>
      </c>
      <c r="AK94" s="4">
        <f t="shared" si="246"/>
        <v>-7.830368141874203</v>
      </c>
      <c r="AL94" s="4">
        <f t="shared" si="247"/>
        <v>-2.7622090459378796</v>
      </c>
      <c r="AM94" s="4">
        <f t="shared" si="248"/>
        <v>-5.9802291650749027</v>
      </c>
      <c r="AN94" s="4">
        <f t="shared" si="249"/>
        <v>-6.2865034621919449</v>
      </c>
      <c r="AO94" s="4">
        <f t="shared" si="250"/>
        <v>-3.7994195925591043</v>
      </c>
      <c r="AP94" s="4">
        <f t="shared" si="251"/>
        <v>-1.6777792242704521</v>
      </c>
      <c r="AQ94" s="4">
        <f t="shared" si="252"/>
        <v>-5.8037614639155635</v>
      </c>
      <c r="AR94" s="4">
        <f t="shared" si="253"/>
        <v>-7.096856222038781</v>
      </c>
      <c r="AS94" s="4">
        <f t="shared" si="254"/>
        <v>-3.1222835327313874</v>
      </c>
      <c r="AT94" s="4">
        <f t="shared" si="255"/>
        <v>-1.7265353975485453</v>
      </c>
      <c r="AU94" s="4">
        <f t="shared" si="256"/>
        <v>-4.7232365394510225</v>
      </c>
      <c r="AV94" s="4">
        <f t="shared" si="257"/>
        <v>-2.4349079769951345</v>
      </c>
      <c r="AW94" s="4">
        <f t="shared" si="257"/>
        <v>-3.24715786833751</v>
      </c>
      <c r="AY94" s="2">
        <f t="shared" si="308"/>
        <v>97.206726564609667</v>
      </c>
      <c r="AZ94" s="2">
        <f t="shared" si="147"/>
        <v>96.793778635734483</v>
      </c>
      <c r="BA94" s="2">
        <f t="shared" si="148"/>
        <v>97.095968323595017</v>
      </c>
      <c r="BB94" s="2">
        <f t="shared" si="149"/>
        <v>97.671618040763775</v>
      </c>
      <c r="BC94" s="2">
        <f t="shared" si="150"/>
        <v>99.108782632512373</v>
      </c>
      <c r="BD94" s="2">
        <f t="shared" si="151"/>
        <v>102.05139849409828</v>
      </c>
      <c r="BE94" s="2">
        <f t="shared" si="152"/>
        <v>102.68615210683389</v>
      </c>
      <c r="BF94" s="2">
        <f t="shared" si="153"/>
        <v>103.4655217374259</v>
      </c>
      <c r="BG94" s="2">
        <f t="shared" si="154"/>
        <v>104.83022058867878</v>
      </c>
      <c r="BH94" s="2">
        <f t="shared" si="155"/>
        <v>104.53356162969057</v>
      </c>
      <c r="BI94" s="2">
        <f t="shared" si="156"/>
        <v>102.34952818273632</v>
      </c>
      <c r="BJ94" s="2">
        <f t="shared" si="157"/>
        <v>101.09384822664995</v>
      </c>
      <c r="BK94" s="2">
        <f t="shared" si="158"/>
        <v>105.14499185323227</v>
      </c>
      <c r="BL94" s="2">
        <f t="shared" si="159"/>
        <v>105.38097721438641</v>
      </c>
      <c r="BM94" s="2">
        <f t="shared" si="160"/>
        <v>101.29845921230579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107.40667363977487</v>
      </c>
      <c r="DL94" s="2">
        <f t="shared" si="289"/>
        <v>110.33652631578947</v>
      </c>
      <c r="DM94" s="2">
        <f t="shared" si="289"/>
        <v>111.24365685523581</v>
      </c>
      <c r="DN94" s="2">
        <f t="shared" si="289"/>
        <v>112.58566810506568</v>
      </c>
      <c r="DO94" s="2">
        <f t="shared" si="289"/>
        <v>115.19091039136302</v>
      </c>
      <c r="DP94" s="2">
        <f t="shared" si="289"/>
        <v>118.48670341394026</v>
      </c>
      <c r="DQ94" s="2">
        <f t="shared" si="289"/>
        <v>119.79522190611665</v>
      </c>
      <c r="DR94" s="2">
        <f t="shared" si="289"/>
        <v>118.50744490644493</v>
      </c>
      <c r="DS94" s="2">
        <f t="shared" si="289"/>
        <v>120.33691963015646</v>
      </c>
      <c r="DT94" s="2">
        <f t="shared" si="289"/>
        <v>120.41415855855854</v>
      </c>
      <c r="DU94" s="2">
        <f t="shared" si="289"/>
        <v>118.38806444906447</v>
      </c>
      <c r="DV94" s="2">
        <f t="shared" si="289"/>
        <v>113.99746916376307</v>
      </c>
      <c r="DW94" s="2">
        <f t="shared" si="289"/>
        <v>118.1191392931393</v>
      </c>
      <c r="DX94" s="2">
        <f t="shared" si="289"/>
        <v>114.12816640926643</v>
      </c>
      <c r="DY94" s="2">
        <f t="shared" si="289"/>
        <v>110.70848384581106</v>
      </c>
      <c r="EA94" s="2">
        <f t="shared" si="228"/>
        <v>96.346606382103047</v>
      </c>
      <c r="EB94" s="2">
        <f t="shared" si="290"/>
        <v>95.54850468455146</v>
      </c>
      <c r="EC94" s="2">
        <f t="shared" si="291"/>
        <v>95.710587127845855</v>
      </c>
      <c r="ED94" s="2">
        <f t="shared" si="292"/>
        <v>96.326258971374742</v>
      </c>
      <c r="EE94" s="2">
        <f t="shared" si="293"/>
        <v>97.724385801611533</v>
      </c>
      <c r="EF94" s="2">
        <f t="shared" si="294"/>
        <v>100.5486960668245</v>
      </c>
      <c r="EG94" s="2">
        <f t="shared" si="295"/>
        <v>101.10213797151104</v>
      </c>
      <c r="EH94" s="2">
        <f t="shared" si="296"/>
        <v>101.97265200764818</v>
      </c>
      <c r="EI94" s="2">
        <f t="shared" si="297"/>
        <v>103.34533853946813</v>
      </c>
      <c r="EJ94" s="2">
        <f t="shared" si="298"/>
        <v>102.93918051345024</v>
      </c>
      <c r="EK94" s="2">
        <f t="shared" si="299"/>
        <v>100.81361515020345</v>
      </c>
      <c r="EL94" s="2">
        <f t="shared" si="300"/>
        <v>99.904082837127817</v>
      </c>
      <c r="EM94" s="2">
        <f t="shared" si="301"/>
        <v>103.77948482300604</v>
      </c>
      <c r="EN94" s="2">
        <f t="shared" si="302"/>
        <v>104.49237115596611</v>
      </c>
      <c r="EO94" s="2">
        <f t="shared" si="303"/>
        <v>100.2803132145432</v>
      </c>
      <c r="EQ94" s="2">
        <f t="shared" si="304"/>
        <v>95.881510052654363</v>
      </c>
      <c r="ER94" s="2">
        <f t="shared" si="305"/>
        <v>95.612559413818758</v>
      </c>
      <c r="ES94" s="2">
        <f t="shared" si="305"/>
        <v>95.518388750302535</v>
      </c>
      <c r="ET94" s="2">
        <f t="shared" si="305"/>
        <v>96.244058269853198</v>
      </c>
      <c r="EU94" s="2">
        <f t="shared" si="305"/>
        <v>96.863264621912265</v>
      </c>
      <c r="EV94" s="2">
        <f t="shared" si="305"/>
        <v>101.04934534940864</v>
      </c>
      <c r="EW94" s="2">
        <f t="shared" si="305"/>
        <v>101.63798646621635</v>
      </c>
      <c r="EX94" s="2">
        <f t="shared" si="305"/>
        <v>102.12026255503856</v>
      </c>
      <c r="EY94" s="2">
        <f t="shared" si="305"/>
        <v>103.43914755045247</v>
      </c>
      <c r="EZ94" s="2">
        <f t="shared" si="305"/>
        <v>102.81811155515447</v>
      </c>
      <c r="FA94" s="2">
        <f t="shared" si="305"/>
        <v>101.84457369920139</v>
      </c>
      <c r="FB94" s="2">
        <f t="shared" si="305"/>
        <v>100.38561876999195</v>
      </c>
      <c r="FC94" s="2">
        <f t="shared" si="305"/>
        <v>103.19944421134171</v>
      </c>
      <c r="FD94" s="2">
        <f t="shared" si="305"/>
        <v>104.39029059477886</v>
      </c>
      <c r="FE94" s="2">
        <f t="shared" si="305"/>
        <v>101.73196968100487</v>
      </c>
      <c r="FG94" s="2">
        <f t="shared" si="306"/>
        <v>0.922189761241063</v>
      </c>
      <c r="FH94" s="2">
        <f t="shared" si="307"/>
        <v>0.91579694777303577</v>
      </c>
      <c r="FI94" s="2">
        <f t="shared" si="307"/>
        <v>0.91079623093751116</v>
      </c>
      <c r="FJ94" s="2">
        <f t="shared" si="307"/>
        <v>0.91724947045253502</v>
      </c>
      <c r="FK94" s="2">
        <f t="shared" si="307"/>
        <v>0.92066954363561948</v>
      </c>
      <c r="FL94" s="2">
        <f t="shared" si="307"/>
        <v>0.91626645237926441</v>
      </c>
      <c r="FM94" s="2">
        <f t="shared" si="307"/>
        <v>0.91530137294068536</v>
      </c>
      <c r="FN94" s="2">
        <f t="shared" si="307"/>
        <v>0.9097263042204573</v>
      </c>
      <c r="FO94" s="2">
        <f t="shared" si="307"/>
        <v>0.9126197696170989</v>
      </c>
      <c r="FP94" s="2">
        <f t="shared" si="307"/>
        <v>0.90875134905249333</v>
      </c>
      <c r="FQ94" s="2">
        <f t="shared" si="307"/>
        <v>0.9126787118706654</v>
      </c>
      <c r="FR94" s="2">
        <f t="shared" si="307"/>
        <v>0.91561504175263031</v>
      </c>
      <c r="FS94" s="2">
        <f t="shared" si="307"/>
        <v>0.90473714271075401</v>
      </c>
      <c r="FT94" s="2">
        <f t="shared" si="307"/>
        <v>0.90777089315975146</v>
      </c>
      <c r="FU94" s="2">
        <f t="shared" si="307"/>
        <v>0.90249423089713088</v>
      </c>
      <c r="FW94" s="2">
        <f t="shared" si="324"/>
        <v>1.0025697327841179E-3</v>
      </c>
      <c r="FX94" s="2">
        <f t="shared" si="164"/>
        <v>1.208239193388624E-3</v>
      </c>
      <c r="FY94" s="2">
        <f t="shared" si="165"/>
        <v>1.1819508956661306E-3</v>
      </c>
      <c r="FZ94" s="2">
        <f t="shared" si="166"/>
        <v>1.4068803627619332E-3</v>
      </c>
      <c r="GA94" s="2">
        <f t="shared" si="167"/>
        <v>1.428992728111642E-3</v>
      </c>
      <c r="GB94" s="2">
        <f t="shared" si="168"/>
        <v>1.3770814758751208E-3</v>
      </c>
      <c r="GC94" s="2">
        <f t="shared" si="169"/>
        <v>1.372758465278539E-3</v>
      </c>
      <c r="GD94" s="2">
        <f t="shared" si="170"/>
        <v>1.442077532794035E-3</v>
      </c>
      <c r="GE94" s="2">
        <f t="shared" si="171"/>
        <v>1.6392768129926123E-3</v>
      </c>
      <c r="GF94" s="2">
        <f t="shared" si="172"/>
        <v>1.5450344641883002E-3</v>
      </c>
      <c r="GG94" s="2">
        <f t="shared" si="173"/>
        <v>1.250759881586576E-3</v>
      </c>
      <c r="GH94" s="2">
        <f t="shared" si="174"/>
        <v>1.0291501654371765E-3</v>
      </c>
      <c r="GI94" s="2">
        <f t="shared" si="175"/>
        <v>9.1274150210576485E-4</v>
      </c>
      <c r="GJ94" s="2">
        <f t="shared" si="176"/>
        <v>9.2800711522218846E-4</v>
      </c>
      <c r="GK94" s="2">
        <f t="shared" si="177"/>
        <v>9.2253233172181039E-4</v>
      </c>
      <c r="GM94" s="86">
        <f t="shared" si="325"/>
        <v>1.4464630966508907E-3</v>
      </c>
      <c r="GN94" s="86">
        <f t="shared" si="178"/>
        <v>1.2187773925918555E-4</v>
      </c>
      <c r="GO94" s="86">
        <f t="shared" si="179"/>
        <v>3.2051270102865139E-5</v>
      </c>
      <c r="GP94" s="86">
        <f t="shared" si="180"/>
        <v>4.5720489554085124E-6</v>
      </c>
      <c r="GQ94" s="86">
        <f t="shared" si="181"/>
        <v>2.9620174673610228E-7</v>
      </c>
      <c r="GR94" s="86">
        <f t="shared" si="182"/>
        <v>1.6766384874918673E-7</v>
      </c>
      <c r="GS94" s="86">
        <f t="shared" si="183"/>
        <v>9.8956126930827661E-7</v>
      </c>
      <c r="GT94" s="86">
        <f t="shared" si="184"/>
        <v>1.2426892188232272E-5</v>
      </c>
      <c r="GU94" s="86">
        <f t="shared" si="185"/>
        <v>2.5030149224560507E-6</v>
      </c>
      <c r="GV94" s="86">
        <f t="shared" si="186"/>
        <v>8.2213075943057318E-8</v>
      </c>
      <c r="GW94" s="86">
        <f t="shared" si="187"/>
        <v>1.2482314021867752E-6</v>
      </c>
      <c r="GX94" s="86">
        <f t="shared" si="188"/>
        <v>2.5428932857041642E-4</v>
      </c>
      <c r="GY94" s="86">
        <f t="shared" si="189"/>
        <v>3.5412862185518659E-4</v>
      </c>
      <c r="GZ94" s="86">
        <f t="shared" si="190"/>
        <v>6.9400619326587335E-5</v>
      </c>
      <c r="HA94" s="86">
        <f t="shared" si="191"/>
        <v>2.979344670832616E-5</v>
      </c>
      <c r="HC94" s="86">
        <f t="shared" si="326"/>
        <v>4.8787842627756824E-2</v>
      </c>
      <c r="HD94" s="86">
        <f t="shared" si="192"/>
        <v>6.6589708635480555E-2</v>
      </c>
      <c r="HE94" s="86">
        <f t="shared" si="193"/>
        <v>4.3612780719003104E-2</v>
      </c>
      <c r="HF94" s="86">
        <f t="shared" si="194"/>
        <v>4.464494229083929E-2</v>
      </c>
      <c r="HG94" s="86">
        <f t="shared" si="195"/>
        <v>4.933082418610029E-2</v>
      </c>
      <c r="HH94" s="86">
        <f t="shared" si="196"/>
        <v>4.7487596195795387E-2</v>
      </c>
      <c r="HI94" s="86">
        <f t="shared" si="197"/>
        <v>4.740747386420395E-2</v>
      </c>
      <c r="HJ94" s="86">
        <f t="shared" si="198"/>
        <v>3.9179822147859547E-2</v>
      </c>
      <c r="HK94" s="86">
        <f t="shared" si="199"/>
        <v>4.71470794033476E-2</v>
      </c>
      <c r="HL94" s="86">
        <f t="shared" si="200"/>
        <v>5.3355755001583169E-2</v>
      </c>
      <c r="HM94" s="86">
        <f t="shared" si="201"/>
        <v>4.7625922020628424E-2</v>
      </c>
      <c r="HN94" s="86">
        <f t="shared" si="202"/>
        <v>2.9672252497148176E-2</v>
      </c>
      <c r="HO94" s="86">
        <f t="shared" si="203"/>
        <v>1.7665027988323669E-2</v>
      </c>
      <c r="HP94" s="86">
        <f t="shared" si="204"/>
        <v>2.3047462633682847E-2</v>
      </c>
      <c r="HQ94" s="86">
        <f t="shared" si="205"/>
        <v>2.4848170514163635E-2</v>
      </c>
      <c r="HS94" s="86">
        <f t="shared" si="327"/>
        <v>2.0566135958279716E-30</v>
      </c>
      <c r="HT94" s="86">
        <f t="shared" si="206"/>
        <v>3.8371425236790916E-28</v>
      </c>
      <c r="HU94" s="86">
        <f t="shared" si="207"/>
        <v>5.5195136065377981E-33</v>
      </c>
      <c r="HV94" s="86">
        <f t="shared" si="208"/>
        <v>1.0743377782418602E-32</v>
      </c>
      <c r="HW94" s="86">
        <f t="shared" si="209"/>
        <v>2.5675317696789351E-34</v>
      </c>
      <c r="HX94" s="86">
        <f t="shared" si="210"/>
        <v>5.7995355049343477E-36</v>
      </c>
      <c r="HY94" s="86">
        <f t="shared" si="211"/>
        <v>2.3095470920099891E-35</v>
      </c>
      <c r="HZ94" s="86">
        <f t="shared" si="212"/>
        <v>3.7813463674570366E-35</v>
      </c>
      <c r="IA94" s="86">
        <f t="shared" si="213"/>
        <v>4.8704181561837857E-34</v>
      </c>
      <c r="IB94" s="86">
        <f t="shared" si="214"/>
        <v>6.8072169157513332E-34</v>
      </c>
      <c r="IC94" s="86">
        <f t="shared" si="215"/>
        <v>4.3296780414557162E-34</v>
      </c>
      <c r="ID94" s="86">
        <f t="shared" si="216"/>
        <v>2.0707057604663505E-34</v>
      </c>
      <c r="IE94" s="86">
        <f t="shared" si="217"/>
        <v>4.0365291160929332E-39</v>
      </c>
      <c r="IF94" s="86">
        <f t="shared" si="218"/>
        <v>1.8696267735378298E-16</v>
      </c>
      <c r="IG94" s="86">
        <f t="shared" si="219"/>
        <v>3.7830308811856069E-12</v>
      </c>
      <c r="II94" s="86">
        <f t="shared" si="328"/>
        <v>1.452436054059118E-110</v>
      </c>
      <c r="IJ94" s="86">
        <f t="shared" si="329"/>
        <v>7.7898047662953487E-103</v>
      </c>
      <c r="IK94" s="86">
        <f t="shared" si="330"/>
        <v>3.6768273547624569E-121</v>
      </c>
      <c r="IL94" s="86">
        <f t="shared" si="331"/>
        <v>1.3851305531506478E-122</v>
      </c>
      <c r="IM94" s="86">
        <f t="shared" si="332"/>
        <v>1.1514826778327871E-129</v>
      </c>
      <c r="IN94" s="86">
        <f t="shared" si="333"/>
        <v>8.024268845881109E-135</v>
      </c>
      <c r="IO94" s="86">
        <f t="shared" si="334"/>
        <v>1.4299032699822948E-130</v>
      </c>
      <c r="IP94" s="86">
        <f t="shared" si="335"/>
        <v>2.1724558996436657E-129</v>
      </c>
      <c r="IQ94" s="86">
        <f t="shared" si="336"/>
        <v>1.1819278336900934E-123</v>
      </c>
      <c r="IR94" s="86">
        <f t="shared" si="337"/>
        <v>6.3406373221850614E-124</v>
      </c>
      <c r="IS94" s="86">
        <f t="shared" si="338"/>
        <v>1.9301764792826136E-126</v>
      </c>
      <c r="IT94" s="86">
        <f t="shared" si="339"/>
        <v>2.0133344752555163E-122</v>
      </c>
      <c r="IU94" s="86">
        <f t="shared" si="340"/>
        <v>2.6408488138495805E-141</v>
      </c>
      <c r="IV94" s="86">
        <f t="shared" si="341"/>
        <v>4.8472442052752172E-86</v>
      </c>
      <c r="IW94" s="86">
        <f t="shared" si="342"/>
        <v>7.3511097492291284E-67</v>
      </c>
      <c r="IY94" s="86">
        <f t="shared" si="343"/>
        <v>5.0234305724407714E-2</v>
      </c>
      <c r="IZ94" s="86">
        <f t="shared" si="344"/>
        <v>6.6711586374739743E-2</v>
      </c>
      <c r="JA94" s="86">
        <f t="shared" si="345"/>
        <v>4.3644831989105966E-2</v>
      </c>
      <c r="JB94" s="86">
        <f t="shared" si="346"/>
        <v>4.4649514339794701E-2</v>
      </c>
      <c r="JC94" s="86">
        <f t="shared" si="347"/>
        <v>4.9331120387847024E-2</v>
      </c>
      <c r="JD94" s="86">
        <f t="shared" si="348"/>
        <v>4.7487763859644136E-2</v>
      </c>
      <c r="JE94" s="86">
        <f t="shared" si="349"/>
        <v>4.7408463425473259E-2</v>
      </c>
      <c r="JF94" s="86">
        <f t="shared" si="350"/>
        <v>3.9192249040047776E-2</v>
      </c>
      <c r="JG94" s="86">
        <f t="shared" si="351"/>
        <v>4.7149582418270053E-2</v>
      </c>
      <c r="JH94" s="86">
        <f t="shared" si="352"/>
        <v>5.3355837214659113E-2</v>
      </c>
      <c r="JI94" s="86">
        <f t="shared" si="353"/>
        <v>4.7627170252030608E-2</v>
      </c>
      <c r="JJ94" s="86">
        <f t="shared" si="354"/>
        <v>2.9926541825718592E-2</v>
      </c>
      <c r="JK94" s="86">
        <f t="shared" si="355"/>
        <v>1.8019156610178857E-2</v>
      </c>
      <c r="JL94" s="86">
        <f t="shared" si="356"/>
        <v>2.3116863253009622E-2</v>
      </c>
      <c r="JM94" s="86">
        <f t="shared" si="357"/>
        <v>2.4877963964654991E-2</v>
      </c>
    </row>
    <row r="95" spans="2:273" x14ac:dyDescent="0.25">
      <c r="B95" s="2">
        <v>68</v>
      </c>
      <c r="C95" s="37">
        <v>117.587</v>
      </c>
      <c r="D95" s="37">
        <v>117.53400000000001</v>
      </c>
      <c r="E95" s="37">
        <v>113.36199999999999</v>
      </c>
      <c r="F95" s="37">
        <v>117.05200000000001</v>
      </c>
      <c r="G95" s="37">
        <v>121.328</v>
      </c>
      <c r="H95" s="37">
        <v>121.53400000000001</v>
      </c>
      <c r="I95" s="37">
        <v>123.414</v>
      </c>
      <c r="J95" s="37">
        <v>118.517</v>
      </c>
      <c r="K95" s="37">
        <v>119.39700000000001</v>
      </c>
      <c r="L95" s="37">
        <v>116.53400000000001</v>
      </c>
      <c r="M95" s="37">
        <v>119.879</v>
      </c>
      <c r="N95" s="37">
        <v>112.241</v>
      </c>
      <c r="O95" s="37">
        <v>111.911</v>
      </c>
      <c r="P95" s="37">
        <v>117.593</v>
      </c>
      <c r="Q95" s="37">
        <v>109.407</v>
      </c>
      <c r="S95" s="4">
        <f t="shared" si="229"/>
        <v>118.07952955692745</v>
      </c>
      <c r="T95" s="4">
        <f t="shared" si="230"/>
        <v>125.94090324657688</v>
      </c>
      <c r="U95" s="4">
        <f t="shared" si="231"/>
        <v>120.00954759881353</v>
      </c>
      <c r="V95" s="4">
        <f t="shared" si="232"/>
        <v>120.84756713821605</v>
      </c>
      <c r="W95" s="4">
        <f t="shared" si="233"/>
        <v>124.47925337165037</v>
      </c>
      <c r="X95" s="4">
        <f t="shared" si="234"/>
        <v>125.61569212252603</v>
      </c>
      <c r="Y95" s="4">
        <f t="shared" si="235"/>
        <v>125.6320221994293</v>
      </c>
      <c r="Z95" s="4">
        <f t="shared" si="236"/>
        <v>122.85986668432309</v>
      </c>
      <c r="AA95" s="4">
        <f t="shared" si="237"/>
        <v>127.02367515737959</v>
      </c>
      <c r="AB95" s="4">
        <f t="shared" si="238"/>
        <v>127.12929811660584</v>
      </c>
      <c r="AC95" s="4">
        <f t="shared" si="239"/>
        <v>123.24821148366674</v>
      </c>
      <c r="AD95" s="4">
        <f t="shared" si="240"/>
        <v>115.85646099990352</v>
      </c>
      <c r="AE95" s="4">
        <f t="shared" si="241"/>
        <v>115.36476990727439</v>
      </c>
      <c r="AF95" s="4">
        <f t="shared" si="242"/>
        <v>117.06900232556906</v>
      </c>
      <c r="AG95" s="4">
        <f t="shared" si="243"/>
        <v>111.83199108367342</v>
      </c>
      <c r="AI95" s="4">
        <f t="shared" si="244"/>
        <v>-0.49252955692745104</v>
      </c>
      <c r="AJ95" s="4">
        <f t="shared" si="245"/>
        <v>-8.4069032465768743</v>
      </c>
      <c r="AK95" s="4">
        <f t="shared" si="246"/>
        <v>-6.6475475988135315</v>
      </c>
      <c r="AL95" s="4">
        <f t="shared" si="247"/>
        <v>-3.7955671382160432</v>
      </c>
      <c r="AM95" s="4">
        <f t="shared" si="248"/>
        <v>-3.1512533716503697</v>
      </c>
      <c r="AN95" s="4">
        <f t="shared" si="249"/>
        <v>-4.0816921225260216</v>
      </c>
      <c r="AO95" s="4">
        <f t="shared" si="250"/>
        <v>-2.2180221994292992</v>
      </c>
      <c r="AP95" s="4">
        <f t="shared" si="251"/>
        <v>-4.3428666843230985</v>
      </c>
      <c r="AQ95" s="4">
        <f t="shared" si="252"/>
        <v>-7.6266751573795801</v>
      </c>
      <c r="AR95" s="4">
        <f t="shared" si="253"/>
        <v>-10.595298116605832</v>
      </c>
      <c r="AS95" s="4">
        <f t="shared" si="254"/>
        <v>-3.3692114836667315</v>
      </c>
      <c r="AT95" s="4">
        <f t="shared" si="255"/>
        <v>-3.6154609999035188</v>
      </c>
      <c r="AU95" s="4">
        <f t="shared" si="256"/>
        <v>-3.4537699072743919</v>
      </c>
      <c r="AV95" s="4">
        <f t="shared" si="257"/>
        <v>0.52399767443094447</v>
      </c>
      <c r="AW95" s="4">
        <f t="shared" si="257"/>
        <v>-2.4249910836734188</v>
      </c>
      <c r="AY95" s="2">
        <f t="shared" si="308"/>
        <v>97.040704418136684</v>
      </c>
      <c r="AZ95" s="2">
        <f t="shared" si="147"/>
        <v>96.607209541919204</v>
      </c>
      <c r="BA95" s="2">
        <f t="shared" si="148"/>
        <v>96.889178246978531</v>
      </c>
      <c r="BB95" s="2">
        <f t="shared" si="149"/>
        <v>97.450314164403778</v>
      </c>
      <c r="BC95" s="2">
        <f t="shared" si="150"/>
        <v>98.879530876678416</v>
      </c>
      <c r="BD95" s="2">
        <f t="shared" si="151"/>
        <v>101.81696570751207</v>
      </c>
      <c r="BE95" s="2">
        <f t="shared" si="152"/>
        <v>102.48049801103656</v>
      </c>
      <c r="BF95" s="2">
        <f t="shared" si="153"/>
        <v>103.24501399315702</v>
      </c>
      <c r="BG95" s="2">
        <f t="shared" si="154"/>
        <v>104.60728264949169</v>
      </c>
      <c r="BH95" s="2">
        <f t="shared" si="155"/>
        <v>104.30267910112953</v>
      </c>
      <c r="BI95" s="2">
        <f t="shared" si="156"/>
        <v>102.15245799388936</v>
      </c>
      <c r="BJ95" s="2">
        <f t="shared" si="157"/>
        <v>100.92224668806469</v>
      </c>
      <c r="BK95" s="2">
        <f t="shared" si="158"/>
        <v>104.90926181225366</v>
      </c>
      <c r="BL95" s="2">
        <f t="shared" si="159"/>
        <v>105.19765966532967</v>
      </c>
      <c r="BM95" s="2">
        <f t="shared" si="160"/>
        <v>101.14171270215741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107.48009887429644</v>
      </c>
      <c r="DL95" s="2">
        <f t="shared" si="289"/>
        <v>110.45918623481781</v>
      </c>
      <c r="DM95" s="2">
        <f t="shared" si="289"/>
        <v>111.37513229018492</v>
      </c>
      <c r="DN95" s="2">
        <f t="shared" si="289"/>
        <v>112.75792279549719</v>
      </c>
      <c r="DO95" s="2">
        <f t="shared" si="289"/>
        <v>115.36657678812415</v>
      </c>
      <c r="DP95" s="2">
        <f t="shared" si="289"/>
        <v>118.67349502133713</v>
      </c>
      <c r="DQ95" s="2">
        <f t="shared" si="289"/>
        <v>119.98298719772404</v>
      </c>
      <c r="DR95" s="2">
        <f t="shared" si="289"/>
        <v>118.66295874822194</v>
      </c>
      <c r="DS95" s="2">
        <f t="shared" si="289"/>
        <v>120.52199952584162</v>
      </c>
      <c r="DT95" s="2">
        <f t="shared" si="289"/>
        <v>120.61460090090088</v>
      </c>
      <c r="DU95" s="2">
        <f t="shared" si="289"/>
        <v>118.5694822190612</v>
      </c>
      <c r="DV95" s="2">
        <f t="shared" si="289"/>
        <v>114.10465714285715</v>
      </c>
      <c r="DW95" s="2">
        <f t="shared" si="289"/>
        <v>118.29974745595798</v>
      </c>
      <c r="DX95" s="2">
        <f t="shared" si="289"/>
        <v>114.25936563706566</v>
      </c>
      <c r="DY95" s="2">
        <f t="shared" si="289"/>
        <v>110.85104701426026</v>
      </c>
      <c r="EA95" s="2">
        <f t="shared" si="228"/>
        <v>96.237911374923414</v>
      </c>
      <c r="EB95" s="2">
        <f t="shared" si="290"/>
        <v>95.445564562940731</v>
      </c>
      <c r="EC95" s="2">
        <f t="shared" si="291"/>
        <v>95.595515761821332</v>
      </c>
      <c r="ED95" s="2">
        <f t="shared" si="292"/>
        <v>96.190969171723907</v>
      </c>
      <c r="EE95" s="2">
        <f t="shared" si="293"/>
        <v>97.585312239510955</v>
      </c>
      <c r="EF95" s="2">
        <f t="shared" si="294"/>
        <v>100.41127328334647</v>
      </c>
      <c r="EG95" s="2">
        <f t="shared" si="295"/>
        <v>101.00254655626406</v>
      </c>
      <c r="EH95" s="2">
        <f t="shared" si="296"/>
        <v>101.84943785850859</v>
      </c>
      <c r="EI95" s="2">
        <f t="shared" si="297"/>
        <v>103.21740160405236</v>
      </c>
      <c r="EJ95" s="2">
        <f t="shared" si="298"/>
        <v>102.80911556851758</v>
      </c>
      <c r="EK95" s="2">
        <f t="shared" si="299"/>
        <v>100.7184661241451</v>
      </c>
      <c r="EL95" s="2">
        <f t="shared" si="300"/>
        <v>99.813657968476335</v>
      </c>
      <c r="EM95" s="2">
        <f t="shared" si="301"/>
        <v>103.62400807807745</v>
      </c>
      <c r="EN95" s="2">
        <f t="shared" si="302"/>
        <v>104.35811350591099</v>
      </c>
      <c r="EO95" s="2">
        <f t="shared" si="303"/>
        <v>100.18345272427644</v>
      </c>
      <c r="EQ95" s="2">
        <f t="shared" si="304"/>
        <v>95.787792287092131</v>
      </c>
      <c r="ER95" s="2">
        <f t="shared" si="305"/>
        <v>95.50708807029595</v>
      </c>
      <c r="ES95" s="2">
        <f t="shared" si="305"/>
        <v>95.409588082291236</v>
      </c>
      <c r="ET95" s="2">
        <f t="shared" si="305"/>
        <v>96.111158743959081</v>
      </c>
      <c r="EU95" s="2">
        <f t="shared" si="305"/>
        <v>96.753548004333254</v>
      </c>
      <c r="EV95" s="2">
        <f t="shared" si="305"/>
        <v>100.89487102930192</v>
      </c>
      <c r="EW95" s="2">
        <f t="shared" si="305"/>
        <v>101.51973071425246</v>
      </c>
      <c r="EX95" s="2">
        <f t="shared" si="305"/>
        <v>101.99215742435125</v>
      </c>
      <c r="EY95" s="2">
        <f t="shared" si="305"/>
        <v>103.30813187649872</v>
      </c>
      <c r="EZ95" s="2">
        <f t="shared" si="305"/>
        <v>102.69227446177645</v>
      </c>
      <c r="FA95" s="2">
        <f t="shared" si="305"/>
        <v>101.71463240168664</v>
      </c>
      <c r="FB95" s="2">
        <f t="shared" si="305"/>
        <v>100.27996679955248</v>
      </c>
      <c r="FC95" s="2">
        <f t="shared" si="305"/>
        <v>103.06092899038477</v>
      </c>
      <c r="FD95" s="2">
        <f t="shared" si="305"/>
        <v>104.25875476404377</v>
      </c>
      <c r="FE95" s="2">
        <f t="shared" si="305"/>
        <v>101.58831081038363</v>
      </c>
      <c r="FG95" s="2">
        <f t="shared" si="306"/>
        <v>0.9285470190345535</v>
      </c>
      <c r="FH95" s="2">
        <f t="shared" si="307"/>
        <v>0.92263269269507453</v>
      </c>
      <c r="FI95" s="2">
        <f t="shared" si="307"/>
        <v>0.91800159309695073</v>
      </c>
      <c r="FJ95" s="2">
        <f t="shared" si="307"/>
        <v>0.92397708587664151</v>
      </c>
      <c r="FK95" s="2">
        <f t="shared" si="307"/>
        <v>0.92714119338593026</v>
      </c>
      <c r="FL95" s="2">
        <f t="shared" si="307"/>
        <v>0.9230672840449804</v>
      </c>
      <c r="FM95" s="2">
        <f t="shared" si="307"/>
        <v>0.92217393050505059</v>
      </c>
      <c r="FN95" s="2">
        <f t="shared" si="307"/>
        <v>0.91701021421519036</v>
      </c>
      <c r="FO95" s="2">
        <f t="shared" si="307"/>
        <v>0.91969082459596241</v>
      </c>
      <c r="FP95" s="2">
        <f t="shared" si="307"/>
        <v>0.91610667076195007</v>
      </c>
      <c r="FQ95" s="2">
        <f t="shared" si="307"/>
        <v>0.91974541652355757</v>
      </c>
      <c r="FR95" s="2">
        <f t="shared" si="307"/>
        <v>0.92246430382944988</v>
      </c>
      <c r="FS95" s="2">
        <f t="shared" si="307"/>
        <v>0.91238484265426101</v>
      </c>
      <c r="FT95" s="2">
        <f t="shared" si="307"/>
        <v>0.91519787187552903</v>
      </c>
      <c r="FU95" s="2">
        <f t="shared" si="307"/>
        <v>0.91030414046629138</v>
      </c>
      <c r="FW95" s="2">
        <f t="shared" si="324"/>
        <v>1.0991895317730722E-3</v>
      </c>
      <c r="FX95" s="2">
        <f t="shared" si="164"/>
        <v>1.3246535180875139E-3</v>
      </c>
      <c r="FY95" s="2">
        <f t="shared" si="165"/>
        <v>1.2958356186471508E-3</v>
      </c>
      <c r="FZ95" s="2">
        <f t="shared" si="166"/>
        <v>1.5424042867581819E-3</v>
      </c>
      <c r="GA95" s="2">
        <f t="shared" si="167"/>
        <v>1.5666433809614587E-3</v>
      </c>
      <c r="GB95" s="2">
        <f t="shared" si="168"/>
        <v>1.5097392311665908E-3</v>
      </c>
      <c r="GC95" s="2">
        <f t="shared" si="169"/>
        <v>1.5050004015987027E-3</v>
      </c>
      <c r="GD95" s="2">
        <f t="shared" si="170"/>
        <v>1.5809866107086999E-3</v>
      </c>
      <c r="GE95" s="2">
        <f t="shared" si="171"/>
        <v>1.7971470560495121E-3</v>
      </c>
      <c r="GF95" s="2">
        <f t="shared" si="172"/>
        <v>1.6938441142469885E-3</v>
      </c>
      <c r="GG95" s="2">
        <f t="shared" si="173"/>
        <v>1.371265466716764E-3</v>
      </c>
      <c r="GH95" s="2">
        <f t="shared" si="174"/>
        <v>1.128328684581626E-3</v>
      </c>
      <c r="GI95" s="2">
        <f t="shared" si="175"/>
        <v>1.0007130333308134E-3</v>
      </c>
      <c r="GJ95" s="2">
        <f t="shared" si="176"/>
        <v>1.0174484730497968E-3</v>
      </c>
      <c r="GK95" s="2">
        <f t="shared" si="177"/>
        <v>1.0114465639219515E-3</v>
      </c>
      <c r="GM95" s="86">
        <f t="shared" si="325"/>
        <v>3.3054908757060509E-4</v>
      </c>
      <c r="GN95" s="86">
        <f t="shared" si="178"/>
        <v>1.7075190044183395E-5</v>
      </c>
      <c r="GO95" s="86">
        <f t="shared" si="179"/>
        <v>3.0290514348911559E-6</v>
      </c>
      <c r="GP95" s="86">
        <f t="shared" si="180"/>
        <v>2.561727699043201E-7</v>
      </c>
      <c r="GQ95" s="86">
        <f t="shared" si="181"/>
        <v>1.0331610885189885E-8</v>
      </c>
      <c r="GR95" s="86">
        <f t="shared" si="182"/>
        <v>5.9932330884763063E-9</v>
      </c>
      <c r="GS95" s="86">
        <f t="shared" si="183"/>
        <v>4.7708719795559073E-8</v>
      </c>
      <c r="GT95" s="86">
        <f t="shared" si="184"/>
        <v>8.8406047585083276E-7</v>
      </c>
      <c r="GU95" s="86">
        <f t="shared" si="185"/>
        <v>1.2892087512502129E-7</v>
      </c>
      <c r="GV95" s="86">
        <f t="shared" si="186"/>
        <v>2.2352291303974123E-9</v>
      </c>
      <c r="GW95" s="86">
        <f t="shared" si="187"/>
        <v>5.9876928866218076E-8</v>
      </c>
      <c r="GX95" s="86">
        <f t="shared" si="188"/>
        <v>3.2550585214428314E-5</v>
      </c>
      <c r="GY95" s="86">
        <f t="shared" si="189"/>
        <v>4.9370568897669922E-5</v>
      </c>
      <c r="GZ95" s="86">
        <f t="shared" si="190"/>
        <v>7.973778646181689E-6</v>
      </c>
      <c r="HA95" s="86">
        <f t="shared" si="191"/>
        <v>3.4466980657239045E-6</v>
      </c>
      <c r="HC95" s="86">
        <f t="shared" si="326"/>
        <v>6.8627558578114561E-2</v>
      </c>
      <c r="HD95" s="86">
        <f t="shared" si="192"/>
        <v>9.1744263641790322E-2</v>
      </c>
      <c r="HE95" s="86">
        <f t="shared" si="193"/>
        <v>6.3274626211658247E-2</v>
      </c>
      <c r="HF95" s="86">
        <f t="shared" si="194"/>
        <v>6.5445792674601128E-2</v>
      </c>
      <c r="HG95" s="86">
        <f t="shared" si="195"/>
        <v>7.2696155666592432E-2</v>
      </c>
      <c r="HH95" s="86">
        <f t="shared" si="196"/>
        <v>7.0528745426259309E-2</v>
      </c>
      <c r="HI95" s="86">
        <f t="shared" si="197"/>
        <v>6.9971465176207712E-2</v>
      </c>
      <c r="HJ95" s="86">
        <f t="shared" si="198"/>
        <v>5.8590712991192222E-2</v>
      </c>
      <c r="HK95" s="86">
        <f t="shared" si="199"/>
        <v>6.9603333582126323E-2</v>
      </c>
      <c r="HL95" s="86">
        <f t="shared" si="200"/>
        <v>7.7915326528758794E-2</v>
      </c>
      <c r="HM95" s="86">
        <f t="shared" si="201"/>
        <v>6.9486084334548073E-2</v>
      </c>
      <c r="HN95" s="86">
        <f t="shared" si="202"/>
        <v>4.3768010009848729E-2</v>
      </c>
      <c r="HO95" s="86">
        <f t="shared" si="203"/>
        <v>2.7425511081881206E-2</v>
      </c>
      <c r="HP95" s="86">
        <f t="shared" si="204"/>
        <v>3.5830659798388259E-2</v>
      </c>
      <c r="HQ95" s="86">
        <f t="shared" si="205"/>
        <v>3.9709095193264411E-2</v>
      </c>
      <c r="HS95" s="86">
        <f t="shared" si="327"/>
        <v>3.2630013441596294E-29</v>
      </c>
      <c r="HT95" s="86">
        <f t="shared" si="206"/>
        <v>5.315691314609499E-27</v>
      </c>
      <c r="HU95" s="86">
        <f t="shared" si="207"/>
        <v>1.2176196858897281E-31</v>
      </c>
      <c r="HV95" s="86">
        <f t="shared" si="208"/>
        <v>2.580888516818801E-31</v>
      </c>
      <c r="HW95" s="86">
        <f t="shared" si="209"/>
        <v>7.4072130681660164E-33</v>
      </c>
      <c r="HX95" s="86">
        <f t="shared" si="210"/>
        <v>1.9096849976200657E-34</v>
      </c>
      <c r="HY95" s="86">
        <f t="shared" si="211"/>
        <v>6.9673308793500345E-34</v>
      </c>
      <c r="HZ95" s="86">
        <f t="shared" si="212"/>
        <v>1.1394980100582823E-33</v>
      </c>
      <c r="IA95" s="86">
        <f t="shared" si="213"/>
        <v>1.3719049307825816E-32</v>
      </c>
      <c r="IB95" s="86">
        <f t="shared" si="214"/>
        <v>1.8532695528971008E-32</v>
      </c>
      <c r="IC95" s="86">
        <f t="shared" si="215"/>
        <v>1.1088350483475088E-32</v>
      </c>
      <c r="ID95" s="86">
        <f t="shared" si="216"/>
        <v>4.6725602828230381E-33</v>
      </c>
      <c r="IE95" s="86">
        <f t="shared" si="217"/>
        <v>1.3651903122436234E-37</v>
      </c>
      <c r="IF95" s="86">
        <f t="shared" si="218"/>
        <v>7.3679435500340501E-16</v>
      </c>
      <c r="IG95" s="86">
        <f t="shared" si="219"/>
        <v>1.0079881908335446E-11</v>
      </c>
      <c r="II95" s="86">
        <f t="shared" si="328"/>
        <v>1.0977603354778342E-107</v>
      </c>
      <c r="IJ95" s="86">
        <f t="shared" si="329"/>
        <v>4.3587203960563398E-100</v>
      </c>
      <c r="IK95" s="86">
        <f t="shared" si="330"/>
        <v>6.3225274018003438E-118</v>
      </c>
      <c r="IL95" s="86">
        <f t="shared" si="331"/>
        <v>3.1759478564663832E-119</v>
      </c>
      <c r="IM95" s="86">
        <f t="shared" si="332"/>
        <v>4.2363414284267319E-126</v>
      </c>
      <c r="IN95" s="86">
        <f t="shared" si="333"/>
        <v>3.919210019925536E-131</v>
      </c>
      <c r="IO95" s="86">
        <f t="shared" si="334"/>
        <v>5.3032687429386405E-127</v>
      </c>
      <c r="IP95" s="86">
        <f t="shared" si="335"/>
        <v>7.9419790488611383E-126</v>
      </c>
      <c r="IQ95" s="86">
        <f t="shared" si="336"/>
        <v>3.4919971353853274E-120</v>
      </c>
      <c r="IR95" s="86">
        <f t="shared" si="337"/>
        <v>1.7728381752806367E-120</v>
      </c>
      <c r="IS95" s="86">
        <f t="shared" si="338"/>
        <v>4.9264259469654006E-123</v>
      </c>
      <c r="IT95" s="86">
        <f t="shared" si="339"/>
        <v>3.2216677374781177E-119</v>
      </c>
      <c r="IU95" s="86">
        <f t="shared" si="340"/>
        <v>1.1592774741715615E-137</v>
      </c>
      <c r="IV95" s="86">
        <f t="shared" si="341"/>
        <v>7.7783647577366826E-84</v>
      </c>
      <c r="IW95" s="86">
        <f t="shared" si="342"/>
        <v>3.7069849838008578E-65</v>
      </c>
      <c r="IY95" s="86">
        <f t="shared" si="343"/>
        <v>6.8958107665685164E-2</v>
      </c>
      <c r="IZ95" s="86">
        <f t="shared" si="344"/>
        <v>9.1761338831834502E-2</v>
      </c>
      <c r="JA95" s="86">
        <f t="shared" si="345"/>
        <v>6.3277655263093133E-2</v>
      </c>
      <c r="JB95" s="86">
        <f t="shared" si="346"/>
        <v>6.5446048847371027E-2</v>
      </c>
      <c r="JC95" s="86">
        <f t="shared" si="347"/>
        <v>7.2696165998203319E-2</v>
      </c>
      <c r="JD95" s="86">
        <f t="shared" si="348"/>
        <v>7.05287514194924E-2</v>
      </c>
      <c r="JE95" s="86">
        <f t="shared" si="349"/>
        <v>6.9971512884927506E-2</v>
      </c>
      <c r="JF95" s="86">
        <f t="shared" si="350"/>
        <v>5.8591597051668075E-2</v>
      </c>
      <c r="JG95" s="86">
        <f t="shared" si="351"/>
        <v>6.9603462503001451E-2</v>
      </c>
      <c r="JH95" s="86">
        <f t="shared" si="352"/>
        <v>7.7915328763987921E-2</v>
      </c>
      <c r="JI95" s="86">
        <f t="shared" si="353"/>
        <v>6.9486144211476933E-2</v>
      </c>
      <c r="JJ95" s="86">
        <f t="shared" si="354"/>
        <v>4.3800560595063161E-2</v>
      </c>
      <c r="JK95" s="86">
        <f t="shared" si="355"/>
        <v>2.7474881650778875E-2</v>
      </c>
      <c r="JL95" s="86">
        <f t="shared" si="356"/>
        <v>3.5838633577035178E-2</v>
      </c>
      <c r="JM95" s="86">
        <f t="shared" si="357"/>
        <v>3.9712541901410013E-2</v>
      </c>
    </row>
    <row r="96" spans="2:273" x14ac:dyDescent="0.25">
      <c r="B96" s="2">
        <v>69</v>
      </c>
      <c r="C96" s="37">
        <v>122.92100000000001</v>
      </c>
      <c r="D96" s="37">
        <v>131.27600000000001</v>
      </c>
      <c r="E96" s="37">
        <v>122.431</v>
      </c>
      <c r="F96" s="37">
        <v>125.79300000000001</v>
      </c>
      <c r="G96" s="37">
        <v>132.983</v>
      </c>
      <c r="H96" s="37">
        <v>132.96600000000001</v>
      </c>
      <c r="I96" s="37">
        <v>129.672</v>
      </c>
      <c r="J96" s="37">
        <v>127.46599999999999</v>
      </c>
      <c r="K96" s="37">
        <v>130.05199999999999</v>
      </c>
      <c r="L96" s="37">
        <v>127.879</v>
      </c>
      <c r="M96" s="37">
        <v>129.91399999999999</v>
      </c>
      <c r="N96" s="37">
        <v>118.017</v>
      </c>
      <c r="O96" s="37">
        <v>114.661</v>
      </c>
      <c r="P96" s="37">
        <v>119.729</v>
      </c>
      <c r="Q96" s="37">
        <v>116.051</v>
      </c>
      <c r="S96" s="4">
        <f t="shared" si="229"/>
        <v>124.17748357260614</v>
      </c>
      <c r="T96" s="4">
        <f t="shared" si="230"/>
        <v>133.67286135658691</v>
      </c>
      <c r="U96" s="4">
        <f t="shared" si="231"/>
        <v>127.44017542513318</v>
      </c>
      <c r="V96" s="4">
        <f t="shared" si="232"/>
        <v>128.55421549768747</v>
      </c>
      <c r="W96" s="4">
        <f t="shared" si="233"/>
        <v>132.94460158173544</v>
      </c>
      <c r="X96" s="4">
        <f t="shared" si="234"/>
        <v>133.66763522496188</v>
      </c>
      <c r="Y96" s="4">
        <f t="shared" si="235"/>
        <v>133.36077423796641</v>
      </c>
      <c r="Z96" s="4">
        <f t="shared" si="236"/>
        <v>129.74237286912177</v>
      </c>
      <c r="AA96" s="4">
        <f t="shared" si="237"/>
        <v>134.49189797148688</v>
      </c>
      <c r="AB96" s="4">
        <f t="shared" si="238"/>
        <v>134.39556406694729</v>
      </c>
      <c r="AC96" s="4">
        <f t="shared" si="239"/>
        <v>130.05930809122032</v>
      </c>
      <c r="AD96" s="4">
        <f t="shared" si="240"/>
        <v>121.0406414886239</v>
      </c>
      <c r="AE96" s="4">
        <f t="shared" si="241"/>
        <v>119.58049217605871</v>
      </c>
      <c r="AF96" s="4">
        <f t="shared" si="242"/>
        <v>121.85647602118698</v>
      </c>
      <c r="AG96" s="4">
        <f t="shared" si="243"/>
        <v>116.41943978728747</v>
      </c>
      <c r="AI96" s="4">
        <f t="shared" si="244"/>
        <v>-1.256483572606129</v>
      </c>
      <c r="AJ96" s="4">
        <f t="shared" si="245"/>
        <v>-2.3968613565868964</v>
      </c>
      <c r="AK96" s="4">
        <f t="shared" si="246"/>
        <v>-5.0091754251331793</v>
      </c>
      <c r="AL96" s="4">
        <f t="shared" si="247"/>
        <v>-2.7612154976874592</v>
      </c>
      <c r="AM96" s="4">
        <f t="shared" si="248"/>
        <v>3.8398418264563361E-2</v>
      </c>
      <c r="AN96" s="4">
        <f t="shared" si="249"/>
        <v>-0.70163522496187625</v>
      </c>
      <c r="AO96" s="4">
        <f t="shared" si="250"/>
        <v>-3.6887742379664132</v>
      </c>
      <c r="AP96" s="4">
        <f t="shared" si="251"/>
        <v>-2.2763728691217722</v>
      </c>
      <c r="AQ96" s="4">
        <f t="shared" si="252"/>
        <v>-4.4398979714868858</v>
      </c>
      <c r="AR96" s="4">
        <f t="shared" si="253"/>
        <v>-6.5165640669472822</v>
      </c>
      <c r="AS96" s="4">
        <f t="shared" si="254"/>
        <v>-0.14530809122032906</v>
      </c>
      <c r="AT96" s="4">
        <f t="shared" si="255"/>
        <v>-3.0236414886239089</v>
      </c>
      <c r="AU96" s="4">
        <f t="shared" si="256"/>
        <v>-4.9194921760587107</v>
      </c>
      <c r="AV96" s="4">
        <f t="shared" si="257"/>
        <v>-2.127476021186979</v>
      </c>
      <c r="AW96" s="4">
        <f t="shared" si="257"/>
        <v>-0.36843978728747118</v>
      </c>
      <c r="AY96" s="2">
        <f t="shared" si="308"/>
        <v>96.877877386133832</v>
      </c>
      <c r="AZ96" s="2">
        <f t="shared" si="147"/>
        <v>96.425357000539904</v>
      </c>
      <c r="BA96" s="2">
        <f t="shared" si="148"/>
        <v>96.687390642925777</v>
      </c>
      <c r="BB96" s="2">
        <f t="shared" si="149"/>
        <v>97.233399083457158</v>
      </c>
      <c r="BC96" s="2">
        <f t="shared" si="150"/>
        <v>98.655062557927423</v>
      </c>
      <c r="BD96" s="2">
        <f t="shared" si="151"/>
        <v>101.58759943706669</v>
      </c>
      <c r="BE96" s="2">
        <f t="shared" si="152"/>
        <v>102.28080126992444</v>
      </c>
      <c r="BF96" s="2">
        <f t="shared" si="153"/>
        <v>103.02964976271574</v>
      </c>
      <c r="BG96" s="2">
        <f t="shared" si="154"/>
        <v>104.38918450846029</v>
      </c>
      <c r="BH96" s="2">
        <f t="shared" si="155"/>
        <v>104.07677491287805</v>
      </c>
      <c r="BI96" s="2">
        <f t="shared" si="156"/>
        <v>101.96101144191718</v>
      </c>
      <c r="BJ96" s="2">
        <f t="shared" si="157"/>
        <v>100.75536778821811</v>
      </c>
      <c r="BK96" s="2">
        <f t="shared" si="158"/>
        <v>104.67678586277161</v>
      </c>
      <c r="BL96" s="2">
        <f t="shared" si="159"/>
        <v>105.01595721101538</v>
      </c>
      <c r="BM96" s="2">
        <f t="shared" si="160"/>
        <v>100.98742926367473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107.55352410881802</v>
      </c>
      <c r="DL96" s="2">
        <f t="shared" si="289"/>
        <v>110.58184615384616</v>
      </c>
      <c r="DM96" s="2">
        <f t="shared" si="289"/>
        <v>111.50660772513405</v>
      </c>
      <c r="DN96" s="2">
        <f t="shared" si="289"/>
        <v>112.93017748592871</v>
      </c>
      <c r="DO96" s="2">
        <f t="shared" si="289"/>
        <v>115.54224318488529</v>
      </c>
      <c r="DP96" s="2">
        <f t="shared" si="289"/>
        <v>118.860286628734</v>
      </c>
      <c r="DQ96" s="2">
        <f t="shared" si="289"/>
        <v>120.17075248933145</v>
      </c>
      <c r="DR96" s="2">
        <f t="shared" si="289"/>
        <v>118.81847258999893</v>
      </c>
      <c r="DS96" s="2">
        <f t="shared" si="289"/>
        <v>120.70707942152679</v>
      </c>
      <c r="DT96" s="2">
        <f t="shared" si="289"/>
        <v>120.81504324324322</v>
      </c>
      <c r="DU96" s="2">
        <f t="shared" si="289"/>
        <v>118.75089998905791</v>
      </c>
      <c r="DV96" s="2">
        <f t="shared" si="289"/>
        <v>114.21184512195123</v>
      </c>
      <c r="DW96" s="2">
        <f t="shared" si="289"/>
        <v>118.48035561877667</v>
      </c>
      <c r="DX96" s="2">
        <f t="shared" si="289"/>
        <v>114.39056486486488</v>
      </c>
      <c r="DY96" s="2">
        <f t="shared" si="289"/>
        <v>110.99361018270946</v>
      </c>
      <c r="EA96" s="2">
        <f t="shared" si="228"/>
        <v>96.12921636774378</v>
      </c>
      <c r="EB96" s="2">
        <f t="shared" si="290"/>
        <v>95.342624441329988</v>
      </c>
      <c r="EC96" s="2">
        <f t="shared" si="291"/>
        <v>95.480444395796823</v>
      </c>
      <c r="ED96" s="2">
        <f t="shared" si="292"/>
        <v>96.055679372073058</v>
      </c>
      <c r="EE96" s="2">
        <f t="shared" si="293"/>
        <v>97.446238677410378</v>
      </c>
      <c r="EF96" s="2">
        <f t="shared" si="294"/>
        <v>100.27385049986844</v>
      </c>
      <c r="EG96" s="2">
        <f t="shared" si="295"/>
        <v>100.90295514101709</v>
      </c>
      <c r="EH96" s="2">
        <f t="shared" si="296"/>
        <v>101.72622370936901</v>
      </c>
      <c r="EI96" s="2">
        <f t="shared" si="297"/>
        <v>103.08946466863657</v>
      </c>
      <c r="EJ96" s="2">
        <f t="shared" si="298"/>
        <v>102.67905062358494</v>
      </c>
      <c r="EK96" s="2">
        <f t="shared" si="299"/>
        <v>100.62331709808674</v>
      </c>
      <c r="EL96" s="2">
        <f t="shared" si="300"/>
        <v>99.723233099824839</v>
      </c>
      <c r="EM96" s="2">
        <f t="shared" si="301"/>
        <v>103.46853133314887</v>
      </c>
      <c r="EN96" s="2">
        <f t="shared" si="302"/>
        <v>104.22385585585587</v>
      </c>
      <c r="EO96" s="2">
        <f t="shared" si="303"/>
        <v>100.08659223400967</v>
      </c>
      <c r="EQ96" s="2">
        <f t="shared" si="304"/>
        <v>95.694074521529899</v>
      </c>
      <c r="ER96" s="2">
        <f t="shared" si="305"/>
        <v>95.401616726773142</v>
      </c>
      <c r="ES96" s="2">
        <f t="shared" si="305"/>
        <v>95.300787414279952</v>
      </c>
      <c r="ET96" s="2">
        <f t="shared" si="305"/>
        <v>95.978259218064949</v>
      </c>
      <c r="EU96" s="2">
        <f t="shared" si="305"/>
        <v>96.643831386754229</v>
      </c>
      <c r="EV96" s="2">
        <f t="shared" si="305"/>
        <v>100.74039670919521</v>
      </c>
      <c r="EW96" s="2">
        <f t="shared" si="305"/>
        <v>101.40147496228857</v>
      </c>
      <c r="EX96" s="2">
        <f t="shared" si="305"/>
        <v>101.86405229366393</v>
      </c>
      <c r="EY96" s="2">
        <f t="shared" si="305"/>
        <v>103.17711620254497</v>
      </c>
      <c r="EZ96" s="2">
        <f t="shared" si="305"/>
        <v>102.56643736839843</v>
      </c>
      <c r="FA96" s="2">
        <f t="shared" si="305"/>
        <v>101.5846911041719</v>
      </c>
      <c r="FB96" s="2">
        <f t="shared" si="305"/>
        <v>100.17431482911302</v>
      </c>
      <c r="FC96" s="2">
        <f t="shared" si="305"/>
        <v>102.92241376942782</v>
      </c>
      <c r="FD96" s="2">
        <f t="shared" si="305"/>
        <v>104.12721893330868</v>
      </c>
      <c r="FE96" s="2">
        <f t="shared" si="305"/>
        <v>101.44465193976239</v>
      </c>
      <c r="FG96" s="2">
        <f t="shared" si="306"/>
        <v>0.93442181102199628</v>
      </c>
      <c r="FH96" s="2">
        <f t="shared" si="307"/>
        <v>0.92895654994595711</v>
      </c>
      <c r="FI96" s="2">
        <f t="shared" si="307"/>
        <v>0.92467308256990943</v>
      </c>
      <c r="FJ96" s="2">
        <f t="shared" si="307"/>
        <v>0.93019936842559137</v>
      </c>
      <c r="FK96" s="2">
        <f t="shared" si="307"/>
        <v>0.93312324611878483</v>
      </c>
      <c r="FL96" s="2">
        <f t="shared" si="307"/>
        <v>0.92935833842626026</v>
      </c>
      <c r="FM96" s="2">
        <f t="shared" si="307"/>
        <v>0.92853238146661021</v>
      </c>
      <c r="FN96" s="2">
        <f t="shared" si="307"/>
        <v>0.92375566429879585</v>
      </c>
      <c r="FO96" s="2">
        <f t="shared" si="307"/>
        <v>0.92623591968652685</v>
      </c>
      <c r="FP96" s="2">
        <f t="shared" si="307"/>
        <v>0.92291938815349128</v>
      </c>
      <c r="FQ96" s="2">
        <f t="shared" si="307"/>
        <v>0.92628641904474551</v>
      </c>
      <c r="FR96" s="2">
        <f t="shared" si="307"/>
        <v>0.92880086272239215</v>
      </c>
      <c r="FS96" s="2">
        <f t="shared" si="307"/>
        <v>0.91947323111813117</v>
      </c>
      <c r="FT96" s="2">
        <f t="shared" si="307"/>
        <v>0.92207811269119655</v>
      </c>
      <c r="FU96" s="2">
        <f t="shared" si="307"/>
        <v>0.91754565243094843</v>
      </c>
      <c r="FW96" s="2">
        <f t="shared" si="324"/>
        <v>1.2051095557728485E-3</v>
      </c>
      <c r="FX96" s="2">
        <f t="shared" si="164"/>
        <v>1.4522680998999269E-3</v>
      </c>
      <c r="FY96" s="2">
        <f t="shared" si="165"/>
        <v>1.4206778886489177E-3</v>
      </c>
      <c r="FZ96" s="2">
        <f t="shared" si="166"/>
        <v>1.6909610408893914E-3</v>
      </c>
      <c r="GA96" s="2">
        <f t="shared" si="167"/>
        <v>1.7175307088669292E-3</v>
      </c>
      <c r="GB96" s="2">
        <f t="shared" si="168"/>
        <v>1.6551550640512484E-3</v>
      </c>
      <c r="GC96" s="2">
        <f t="shared" si="169"/>
        <v>1.6499605517230919E-3</v>
      </c>
      <c r="GD96" s="2">
        <f t="shared" si="170"/>
        <v>1.7332529726842357E-3</v>
      </c>
      <c r="GE96" s="2">
        <f t="shared" si="171"/>
        <v>1.9701909596644088E-3</v>
      </c>
      <c r="GF96" s="2">
        <f t="shared" si="172"/>
        <v>1.8569596763980841E-3</v>
      </c>
      <c r="GG96" s="2">
        <f t="shared" si="173"/>
        <v>1.5033637945303865E-3</v>
      </c>
      <c r="GH96" s="2">
        <f t="shared" si="174"/>
        <v>1.2370531362156409E-3</v>
      </c>
      <c r="GI96" s="2">
        <f t="shared" si="175"/>
        <v>1.0971540947199855E-3</v>
      </c>
      <c r="GJ96" s="2">
        <f t="shared" si="176"/>
        <v>1.1155005670852335E-3</v>
      </c>
      <c r="GK96" s="2">
        <f t="shared" si="177"/>
        <v>1.1089208925870264E-3</v>
      </c>
      <c r="GM96" s="86">
        <f t="shared" si="325"/>
        <v>6.3600116047377018E-5</v>
      </c>
      <c r="GN96" s="86">
        <f t="shared" si="178"/>
        <v>1.9290940939012248E-6</v>
      </c>
      <c r="GO96" s="86">
        <f t="shared" si="179"/>
        <v>2.1933906777359954E-7</v>
      </c>
      <c r="GP96" s="86">
        <f t="shared" si="180"/>
        <v>1.0313908034653004E-8</v>
      </c>
      <c r="GQ96" s="86">
        <f t="shared" si="181"/>
        <v>2.5043800175442754E-10</v>
      </c>
      <c r="GR96" s="86">
        <f t="shared" si="182"/>
        <v>1.5162771163594072E-10</v>
      </c>
      <c r="GS96" s="86">
        <f t="shared" si="183"/>
        <v>1.6626457035136022E-9</v>
      </c>
      <c r="GT96" s="86">
        <f t="shared" si="184"/>
        <v>4.6412674453455854E-8</v>
      </c>
      <c r="GU96" s="86">
        <f t="shared" si="185"/>
        <v>4.7595780459488536E-9</v>
      </c>
      <c r="GV96" s="86">
        <f t="shared" si="186"/>
        <v>4.1360440293775348E-11</v>
      </c>
      <c r="GW96" s="86">
        <f t="shared" si="187"/>
        <v>2.0629986189585329E-9</v>
      </c>
      <c r="GX96" s="86">
        <f t="shared" si="188"/>
        <v>3.2265875655044105E-6</v>
      </c>
      <c r="GY96" s="86">
        <f t="shared" si="189"/>
        <v>5.3866993551077967E-6</v>
      </c>
      <c r="GZ96" s="86">
        <f t="shared" si="190"/>
        <v>7.1824104839762119E-7</v>
      </c>
      <c r="HA96" s="86">
        <f t="shared" si="191"/>
        <v>3.1958680241411241E-7</v>
      </c>
      <c r="HC96" s="86">
        <f t="shared" si="326"/>
        <v>9.4665070654258068E-2</v>
      </c>
      <c r="HD96" s="86">
        <f t="shared" si="192"/>
        <v>0.12402367365969587</v>
      </c>
      <c r="HE96" s="86">
        <f t="shared" si="193"/>
        <v>8.9749568267063262E-2</v>
      </c>
      <c r="HF96" s="86">
        <f t="shared" si="194"/>
        <v>9.3656539772435585E-2</v>
      </c>
      <c r="HG96" s="86">
        <f t="shared" si="195"/>
        <v>0.10443003298550195</v>
      </c>
      <c r="HH96" s="86">
        <f t="shared" si="196"/>
        <v>0.10203347680086812</v>
      </c>
      <c r="HI96" s="86">
        <f t="shared" si="197"/>
        <v>0.10068349083180092</v>
      </c>
      <c r="HJ96" s="86">
        <f t="shared" si="198"/>
        <v>8.5394145986513043E-2</v>
      </c>
      <c r="HK96" s="86">
        <f t="shared" si="199"/>
        <v>0.10017821167174783</v>
      </c>
      <c r="HL96" s="86">
        <f t="shared" si="200"/>
        <v>0.11098225259081525</v>
      </c>
      <c r="HM96" s="86">
        <f t="shared" si="201"/>
        <v>9.8983593376489001E-2</v>
      </c>
      <c r="HN96" s="86">
        <f t="shared" si="202"/>
        <v>6.3144376696120053E-2</v>
      </c>
      <c r="HO96" s="86">
        <f t="shared" si="203"/>
        <v>4.1524989866163334E-2</v>
      </c>
      <c r="HP96" s="86">
        <f t="shared" si="204"/>
        <v>5.4224239978337481E-2</v>
      </c>
      <c r="HQ96" s="86">
        <f t="shared" si="205"/>
        <v>6.1515735531897424E-2</v>
      </c>
      <c r="HS96" s="86">
        <f t="shared" si="327"/>
        <v>4.884997600021942E-28</v>
      </c>
      <c r="HT96" s="86">
        <f t="shared" si="206"/>
        <v>6.9563846769643914E-26</v>
      </c>
      <c r="HU96" s="86">
        <f t="shared" si="207"/>
        <v>2.5122167829198614E-30</v>
      </c>
      <c r="HV96" s="86">
        <f t="shared" si="208"/>
        <v>5.7730258714285785E-30</v>
      </c>
      <c r="HW96" s="86">
        <f t="shared" si="209"/>
        <v>1.9806704407216379E-31</v>
      </c>
      <c r="HX96" s="86">
        <f t="shared" si="210"/>
        <v>5.8155485056341754E-33</v>
      </c>
      <c r="HY96" s="86">
        <f t="shared" si="211"/>
        <v>1.9488913401329294E-32</v>
      </c>
      <c r="HZ96" s="86">
        <f t="shared" si="212"/>
        <v>3.1825326630652954E-32</v>
      </c>
      <c r="IA96" s="86">
        <f t="shared" si="213"/>
        <v>3.5833768651498849E-31</v>
      </c>
      <c r="IB96" s="86">
        <f t="shared" si="214"/>
        <v>4.6843125043099059E-31</v>
      </c>
      <c r="IC96" s="86">
        <f t="shared" si="215"/>
        <v>2.644852009541124E-31</v>
      </c>
      <c r="ID96" s="86">
        <f t="shared" si="216"/>
        <v>9.8805587776688493E-32</v>
      </c>
      <c r="IE96" s="86">
        <f t="shared" si="217"/>
        <v>4.2936856642638583E-36</v>
      </c>
      <c r="IF96" s="86">
        <f t="shared" si="218"/>
        <v>2.8258795861436059E-15</v>
      </c>
      <c r="IG96" s="86">
        <f t="shared" si="219"/>
        <v>2.6348623476122525E-11</v>
      </c>
      <c r="II96" s="86">
        <f t="shared" si="328"/>
        <v>7.5930805452875293E-105</v>
      </c>
      <c r="IJ96" s="86">
        <f t="shared" si="329"/>
        <v>2.2357361194765363E-97</v>
      </c>
      <c r="IK96" s="86">
        <f t="shared" si="330"/>
        <v>9.8163916173603959E-115</v>
      </c>
      <c r="IL96" s="86">
        <f t="shared" si="331"/>
        <v>6.5305803906166041E-116</v>
      </c>
      <c r="IM96" s="86">
        <f t="shared" si="332"/>
        <v>1.3880300297375283E-122</v>
      </c>
      <c r="IN96" s="86">
        <f t="shared" si="333"/>
        <v>1.6990931385957339E-127</v>
      </c>
      <c r="IO96" s="86">
        <f t="shared" si="334"/>
        <v>1.7527250866367234E-123</v>
      </c>
      <c r="IP96" s="86">
        <f t="shared" si="335"/>
        <v>2.5855292646580715E-122</v>
      </c>
      <c r="IQ96" s="86">
        <f t="shared" si="336"/>
        <v>9.1944574869340278E-117</v>
      </c>
      <c r="IR96" s="86">
        <f t="shared" si="337"/>
        <v>4.4256592357387188E-117</v>
      </c>
      <c r="IS96" s="86">
        <f t="shared" si="338"/>
        <v>1.1281142993808971E-119</v>
      </c>
      <c r="IT96" s="86">
        <f t="shared" si="339"/>
        <v>4.6688192095880273E-116</v>
      </c>
      <c r="IU96" s="86">
        <f t="shared" si="340"/>
        <v>4.5554111370777376E-134</v>
      </c>
      <c r="IV96" s="86">
        <f t="shared" si="341"/>
        <v>1.1672037391261145E-81</v>
      </c>
      <c r="IW96" s="86">
        <f t="shared" si="342"/>
        <v>1.7752048540345571E-63</v>
      </c>
      <c r="IY96" s="86">
        <f t="shared" si="343"/>
        <v>9.4728670770305445E-2</v>
      </c>
      <c r="IZ96" s="86">
        <f t="shared" si="344"/>
        <v>0.12402560275378977</v>
      </c>
      <c r="JA96" s="86">
        <f t="shared" si="345"/>
        <v>8.9749787606131032E-2</v>
      </c>
      <c r="JB96" s="86">
        <f t="shared" si="346"/>
        <v>9.3656550086343618E-2</v>
      </c>
      <c r="JC96" s="86">
        <f t="shared" si="347"/>
        <v>0.10443003323593995</v>
      </c>
      <c r="JD96" s="86">
        <f t="shared" si="348"/>
        <v>0.10203347695249583</v>
      </c>
      <c r="JE96" s="86">
        <f t="shared" si="349"/>
        <v>0.10068349249444662</v>
      </c>
      <c r="JF96" s="86">
        <f t="shared" si="350"/>
        <v>8.5394192399187496E-2</v>
      </c>
      <c r="JG96" s="86">
        <f t="shared" si="351"/>
        <v>0.10017821643132588</v>
      </c>
      <c r="JH96" s="86">
        <f t="shared" si="352"/>
        <v>0.11098225263217569</v>
      </c>
      <c r="JI96" s="86">
        <f t="shared" si="353"/>
        <v>9.8983595439487621E-2</v>
      </c>
      <c r="JJ96" s="86">
        <f t="shared" si="354"/>
        <v>6.3147603283685558E-2</v>
      </c>
      <c r="JK96" s="86">
        <f t="shared" si="355"/>
        <v>4.1530376565518438E-2</v>
      </c>
      <c r="JL96" s="86">
        <f t="shared" si="356"/>
        <v>5.4224958219388705E-2</v>
      </c>
      <c r="JM96" s="86">
        <f t="shared" si="357"/>
        <v>6.1516055145048459E-2</v>
      </c>
    </row>
    <row r="97" spans="2:273" x14ac:dyDescent="0.25">
      <c r="B97" s="2">
        <v>70</v>
      </c>
      <c r="C97" s="37">
        <v>131.20599999999999</v>
      </c>
      <c r="D97" s="37">
        <v>145.12100000000001</v>
      </c>
      <c r="E97" s="37">
        <v>135.74100000000001</v>
      </c>
      <c r="F97" s="37">
        <v>138.672</v>
      </c>
      <c r="G97" s="37">
        <v>145.58600000000001</v>
      </c>
      <c r="H97" s="37">
        <v>146.44800000000001</v>
      </c>
      <c r="I97" s="37">
        <v>141.62100000000001</v>
      </c>
      <c r="J97" s="37">
        <v>138.172</v>
      </c>
      <c r="K97" s="37">
        <v>139.983</v>
      </c>
      <c r="L97" s="37">
        <v>140.63800000000001</v>
      </c>
      <c r="M97" s="37">
        <v>142.10300000000001</v>
      </c>
      <c r="N97" s="37">
        <v>126.845</v>
      </c>
      <c r="O97" s="37">
        <v>119.946</v>
      </c>
      <c r="P97" s="37">
        <v>125.22</v>
      </c>
      <c r="Q97" s="37">
        <v>119.42400000000001</v>
      </c>
      <c r="S97" s="4">
        <f t="shared" si="229"/>
        <v>131.3781336173538</v>
      </c>
      <c r="T97" s="4">
        <f t="shared" si="230"/>
        <v>142.51838555154859</v>
      </c>
      <c r="U97" s="4">
        <f t="shared" si="231"/>
        <v>136.35470967791457</v>
      </c>
      <c r="V97" s="4">
        <f t="shared" si="232"/>
        <v>137.81187951788027</v>
      </c>
      <c r="W97" s="4">
        <f t="shared" si="233"/>
        <v>143.04100287399066</v>
      </c>
      <c r="X97" s="4">
        <f t="shared" si="234"/>
        <v>143.32498527890158</v>
      </c>
      <c r="Y97" s="4">
        <f t="shared" si="235"/>
        <v>142.61438649830455</v>
      </c>
      <c r="Z97" s="4">
        <f t="shared" si="236"/>
        <v>138.1495681044168</v>
      </c>
      <c r="AA97" s="4">
        <f t="shared" si="237"/>
        <v>143.44229801169334</v>
      </c>
      <c r="AB97" s="4">
        <f t="shared" si="238"/>
        <v>142.99038973509357</v>
      </c>
      <c r="AC97" s="4">
        <f t="shared" si="239"/>
        <v>138.18979994918965</v>
      </c>
      <c r="AD97" s="4">
        <f t="shared" si="240"/>
        <v>127.46877002671705</v>
      </c>
      <c r="AE97" s="4">
        <f t="shared" si="241"/>
        <v>125.11045719918496</v>
      </c>
      <c r="AF97" s="4">
        <f t="shared" si="242"/>
        <v>128.01529916117292</v>
      </c>
      <c r="AG97" s="4">
        <f t="shared" si="243"/>
        <v>122.34703372675</v>
      </c>
      <c r="AI97" s="4">
        <f t="shared" si="244"/>
        <v>-0.17213361735380772</v>
      </c>
      <c r="AJ97" s="4">
        <f t="shared" si="245"/>
        <v>2.6026144484514191</v>
      </c>
      <c r="AK97" s="4">
        <f t="shared" si="246"/>
        <v>-0.61370967791455655</v>
      </c>
      <c r="AL97" s="4">
        <f t="shared" si="247"/>
        <v>0.86012048211972569</v>
      </c>
      <c r="AM97" s="4">
        <f t="shared" si="248"/>
        <v>2.5449971260093491</v>
      </c>
      <c r="AN97" s="4">
        <f t="shared" si="249"/>
        <v>3.1230147210984285</v>
      </c>
      <c r="AO97" s="4">
        <f t="shared" si="250"/>
        <v>-0.99338649830454528</v>
      </c>
      <c r="AP97" s="4">
        <f t="shared" si="251"/>
        <v>2.2431895583196138E-2</v>
      </c>
      <c r="AQ97" s="4">
        <f t="shared" si="252"/>
        <v>-3.4592980116933347</v>
      </c>
      <c r="AR97" s="4">
        <f t="shared" si="253"/>
        <v>-2.352389735093567</v>
      </c>
      <c r="AS97" s="4">
        <f t="shared" si="254"/>
        <v>3.9132000508103602</v>
      </c>
      <c r="AT97" s="4">
        <f t="shared" si="255"/>
        <v>-0.62377002671705384</v>
      </c>
      <c r="AU97" s="4">
        <f t="shared" si="256"/>
        <v>-5.1644571991849659</v>
      </c>
      <c r="AV97" s="4">
        <f t="shared" si="257"/>
        <v>-2.7952991611729203</v>
      </c>
      <c r="AW97" s="4">
        <f t="shared" si="257"/>
        <v>-2.923033726749992</v>
      </c>
      <c r="AY97" s="2">
        <f t="shared" si="308"/>
        <v>96.718152349328562</v>
      </c>
      <c r="AZ97" s="2">
        <f t="shared" si="147"/>
        <v>96.248080051436659</v>
      </c>
      <c r="BA97" s="2">
        <f t="shared" si="148"/>
        <v>96.490480269401331</v>
      </c>
      <c r="BB97" s="2">
        <f t="shared" si="149"/>
        <v>97.020800219150189</v>
      </c>
      <c r="BC97" s="2">
        <f t="shared" si="150"/>
        <v>98.435270442283553</v>
      </c>
      <c r="BD97" s="2">
        <f t="shared" si="151"/>
        <v>101.36320036345536</v>
      </c>
      <c r="BE97" s="2">
        <f t="shared" si="152"/>
        <v>102.08688767222849</v>
      </c>
      <c r="BF97" s="2">
        <f t="shared" si="153"/>
        <v>102.8193226693169</v>
      </c>
      <c r="BG97" s="2">
        <f t="shared" si="154"/>
        <v>104.17584956402209</v>
      </c>
      <c r="BH97" s="2">
        <f t="shared" si="155"/>
        <v>103.8557941808031</v>
      </c>
      <c r="BI97" s="2">
        <f t="shared" si="156"/>
        <v>101.77503906278234</v>
      </c>
      <c r="BJ97" s="2">
        <f t="shared" si="157"/>
        <v>100.59305232194389</v>
      </c>
      <c r="BK97" s="2">
        <f t="shared" si="158"/>
        <v>104.44763180506726</v>
      </c>
      <c r="BL97" s="2">
        <f t="shared" si="159"/>
        <v>104.83596965783514</v>
      </c>
      <c r="BM97" s="2">
        <f t="shared" si="160"/>
        <v>100.83565578013351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107.62694934333959</v>
      </c>
      <c r="DL97" s="2">
        <f t="shared" si="289"/>
        <v>110.70450607287449</v>
      </c>
      <c r="DM97" s="2">
        <f t="shared" si="289"/>
        <v>111.63808316008317</v>
      </c>
      <c r="DN97" s="2">
        <f t="shared" si="289"/>
        <v>113.10243217636024</v>
      </c>
      <c r="DO97" s="2">
        <f t="shared" si="289"/>
        <v>115.71790958164642</v>
      </c>
      <c r="DP97" s="2">
        <f t="shared" si="289"/>
        <v>119.04707823613089</v>
      </c>
      <c r="DQ97" s="2">
        <f t="shared" si="289"/>
        <v>120.35851778093884</v>
      </c>
      <c r="DR97" s="2">
        <f t="shared" si="289"/>
        <v>118.97398643177593</v>
      </c>
      <c r="DS97" s="2">
        <f t="shared" si="289"/>
        <v>120.89215931721193</v>
      </c>
      <c r="DT97" s="2">
        <f t="shared" si="289"/>
        <v>121.01548558558557</v>
      </c>
      <c r="DU97" s="2">
        <f t="shared" si="289"/>
        <v>118.93231775905463</v>
      </c>
      <c r="DV97" s="2">
        <f t="shared" si="289"/>
        <v>114.31903310104529</v>
      </c>
      <c r="DW97" s="2">
        <f t="shared" si="289"/>
        <v>118.66096378159537</v>
      </c>
      <c r="DX97" s="2">
        <f t="shared" si="289"/>
        <v>114.52176409266411</v>
      </c>
      <c r="DY97" s="2">
        <f t="shared" si="289"/>
        <v>111.13617335115866</v>
      </c>
      <c r="EA97" s="2">
        <f t="shared" si="228"/>
        <v>96.020521360564146</v>
      </c>
      <c r="EB97" s="2">
        <f t="shared" si="290"/>
        <v>95.23968431971926</v>
      </c>
      <c r="EC97" s="2">
        <f t="shared" si="291"/>
        <v>95.3653730297723</v>
      </c>
      <c r="ED97" s="2">
        <f t="shared" si="292"/>
        <v>95.920389572422209</v>
      </c>
      <c r="EE97" s="2">
        <f t="shared" si="293"/>
        <v>97.307165115309786</v>
      </c>
      <c r="EF97" s="2">
        <f t="shared" si="294"/>
        <v>100.13642771639041</v>
      </c>
      <c r="EG97" s="2">
        <f t="shared" si="295"/>
        <v>100.8033637257701</v>
      </c>
      <c r="EH97" s="2">
        <f t="shared" si="296"/>
        <v>101.60300956022944</v>
      </c>
      <c r="EI97" s="2">
        <f t="shared" si="297"/>
        <v>102.96152773322078</v>
      </c>
      <c r="EJ97" s="2">
        <f t="shared" si="298"/>
        <v>102.54898567865229</v>
      </c>
      <c r="EK97" s="2">
        <f t="shared" si="299"/>
        <v>100.52816807202839</v>
      </c>
      <c r="EL97" s="2">
        <f t="shared" si="300"/>
        <v>99.632808231173357</v>
      </c>
      <c r="EM97" s="2">
        <f t="shared" si="301"/>
        <v>103.31305458822028</v>
      </c>
      <c r="EN97" s="2">
        <f t="shared" si="302"/>
        <v>104.08959820580077</v>
      </c>
      <c r="EO97" s="2">
        <f t="shared" si="303"/>
        <v>99.989731743742908</v>
      </c>
      <c r="EQ97" s="2">
        <f t="shared" si="304"/>
        <v>95.600356755967653</v>
      </c>
      <c r="ER97" s="2">
        <f t="shared" si="305"/>
        <v>95.29614538325032</v>
      </c>
      <c r="ES97" s="2">
        <f t="shared" si="305"/>
        <v>95.191986746268654</v>
      </c>
      <c r="ET97" s="2">
        <f t="shared" si="305"/>
        <v>95.845359692170817</v>
      </c>
      <c r="EU97" s="2">
        <f t="shared" si="305"/>
        <v>96.534114769175204</v>
      </c>
      <c r="EV97" s="2">
        <f t="shared" si="305"/>
        <v>100.58592238908849</v>
      </c>
      <c r="EW97" s="2">
        <f t="shared" si="305"/>
        <v>101.28321921032469</v>
      </c>
      <c r="EX97" s="2">
        <f t="shared" si="305"/>
        <v>101.73594716297661</v>
      </c>
      <c r="EY97" s="2">
        <f t="shared" si="305"/>
        <v>103.04610052859121</v>
      </c>
      <c r="EZ97" s="2">
        <f t="shared" si="305"/>
        <v>102.4406002750204</v>
      </c>
      <c r="FA97" s="2">
        <f t="shared" si="305"/>
        <v>101.45474980665715</v>
      </c>
      <c r="FB97" s="2">
        <f t="shared" si="305"/>
        <v>100.06866285867355</v>
      </c>
      <c r="FC97" s="2">
        <f t="shared" si="305"/>
        <v>102.78389854847087</v>
      </c>
      <c r="FD97" s="2">
        <f t="shared" si="305"/>
        <v>103.99568310257361</v>
      </c>
      <c r="FE97" s="2">
        <f t="shared" si="305"/>
        <v>101.30099306914116</v>
      </c>
      <c r="FG97" s="2">
        <f t="shared" si="306"/>
        <v>0.93984487554399421</v>
      </c>
      <c r="FH97" s="2">
        <f t="shared" si="307"/>
        <v>0.93480003501356801</v>
      </c>
      <c r="FI97" s="2">
        <f t="shared" si="307"/>
        <v>0.93084266328378729</v>
      </c>
      <c r="FJ97" s="2">
        <f t="shared" si="307"/>
        <v>0.93594767732511353</v>
      </c>
      <c r="FK97" s="2">
        <f t="shared" si="307"/>
        <v>0.93864664607729142</v>
      </c>
      <c r="FL97" s="2">
        <f t="shared" si="307"/>
        <v>0.93517108179479191</v>
      </c>
      <c r="FM97" s="2">
        <f t="shared" si="307"/>
        <v>0.93440829192696806</v>
      </c>
      <c r="FN97" s="2">
        <f t="shared" si="307"/>
        <v>0.92999469656483258</v>
      </c>
      <c r="FO97" s="2">
        <f t="shared" si="307"/>
        <v>0.93228687123252751</v>
      </c>
      <c r="FP97" s="2">
        <f t="shared" si="307"/>
        <v>0.92922160916035434</v>
      </c>
      <c r="FQ97" s="2">
        <f t="shared" si="307"/>
        <v>0.93233353070400948</v>
      </c>
      <c r="FR97" s="2">
        <f t="shared" si="307"/>
        <v>0.93465625265676699</v>
      </c>
      <c r="FS97" s="2">
        <f t="shared" si="307"/>
        <v>0.92603463358968763</v>
      </c>
      <c r="FT97" s="2">
        <f t="shared" si="307"/>
        <v>0.92844378459828747</v>
      </c>
      <c r="FU97" s="2">
        <f t="shared" si="307"/>
        <v>0.92425117682378666</v>
      </c>
      <c r="FW97" s="2">
        <f t="shared" si="324"/>
        <v>1.3212227375341062E-3</v>
      </c>
      <c r="FX97" s="2">
        <f t="shared" si="164"/>
        <v>1.5921572258324067E-3</v>
      </c>
      <c r="FY97" s="2">
        <f t="shared" si="165"/>
        <v>1.5575288468271042E-3</v>
      </c>
      <c r="FZ97" s="2">
        <f t="shared" si="166"/>
        <v>1.8537994814007974E-3</v>
      </c>
      <c r="GA97" s="2">
        <f t="shared" si="167"/>
        <v>1.8829229651136814E-3</v>
      </c>
      <c r="GB97" s="2">
        <f t="shared" si="168"/>
        <v>1.8145516797883254E-3</v>
      </c>
      <c r="GC97" s="2">
        <f t="shared" si="169"/>
        <v>1.8088578260338569E-3</v>
      </c>
      <c r="GD97" s="2">
        <f t="shared" si="170"/>
        <v>1.9001563466756563E-3</v>
      </c>
      <c r="GE97" s="2">
        <f t="shared" si="171"/>
        <v>2.1598608821391616E-3</v>
      </c>
      <c r="GF97" s="2">
        <f t="shared" si="172"/>
        <v>2.0357510790232239E-3</v>
      </c>
      <c r="GG97" s="2">
        <f t="shared" si="173"/>
        <v>1.6481665684832871E-3</v>
      </c>
      <c r="GH97" s="2">
        <f t="shared" si="174"/>
        <v>1.3562399259198241E-3</v>
      </c>
      <c r="GI97" s="2">
        <f t="shared" si="175"/>
        <v>1.202878216268779E-3</v>
      </c>
      <c r="GJ97" s="2">
        <f t="shared" si="176"/>
        <v>1.2229904295511947E-3</v>
      </c>
      <c r="GK97" s="2">
        <f t="shared" si="177"/>
        <v>1.215777507961142E-3</v>
      </c>
      <c r="GM97" s="86">
        <f t="shared" si="325"/>
        <v>1.0294089960170174E-5</v>
      </c>
      <c r="GN97" s="86">
        <f t="shared" si="178"/>
        <v>1.7563521519739373E-7</v>
      </c>
      <c r="GO97" s="86">
        <f t="shared" si="179"/>
        <v>1.2160257155807932E-8</v>
      </c>
      <c r="GP97" s="86">
        <f t="shared" si="180"/>
        <v>2.9808447483366669E-10</v>
      </c>
      <c r="GQ97" s="86">
        <f t="shared" si="181"/>
        <v>4.2152152784088565E-12</v>
      </c>
      <c r="GR97" s="86">
        <f t="shared" si="182"/>
        <v>2.7135817246007719E-12</v>
      </c>
      <c r="GS97" s="86">
        <f t="shared" si="183"/>
        <v>4.1856067137653493E-11</v>
      </c>
      <c r="GT97" s="86">
        <f t="shared" si="184"/>
        <v>1.7965762318213313E-9</v>
      </c>
      <c r="GU97" s="86">
        <f t="shared" si="185"/>
        <v>1.258440525740341E-10</v>
      </c>
      <c r="GV97" s="86">
        <f t="shared" si="186"/>
        <v>5.2056211436189184E-13</v>
      </c>
      <c r="GW97" s="86">
        <f t="shared" si="187"/>
        <v>5.1015986430927222E-11</v>
      </c>
      <c r="GX97" s="86">
        <f t="shared" si="188"/>
        <v>2.4735416262165533E-7</v>
      </c>
      <c r="GY97" s="86">
        <f t="shared" si="189"/>
        <v>4.5946330454601293E-7</v>
      </c>
      <c r="GZ97" s="86">
        <f t="shared" si="190"/>
        <v>5.0686844591095675E-8</v>
      </c>
      <c r="HA97" s="86">
        <f t="shared" si="191"/>
        <v>2.3746072475387904E-8</v>
      </c>
      <c r="HC97" s="86">
        <f t="shared" si="326"/>
        <v>0.12808171628721882</v>
      </c>
      <c r="HD97" s="86">
        <f t="shared" si="192"/>
        <v>0.16454815388858937</v>
      </c>
      <c r="HE97" s="86">
        <f t="shared" si="193"/>
        <v>0.12449327773964333</v>
      </c>
      <c r="HF97" s="86">
        <f t="shared" si="194"/>
        <v>0.13088190324857982</v>
      </c>
      <c r="HG97" s="86">
        <f t="shared" si="195"/>
        <v>0.14629085288760427</v>
      </c>
      <c r="HH97" s="86">
        <f t="shared" si="196"/>
        <v>0.14383748874998503</v>
      </c>
      <c r="HI97" s="86">
        <f t="shared" si="197"/>
        <v>0.14129036422864802</v>
      </c>
      <c r="HJ97" s="86">
        <f t="shared" si="198"/>
        <v>0.12134099577016894</v>
      </c>
      <c r="HK97" s="86">
        <f t="shared" si="199"/>
        <v>0.14061703743805667</v>
      </c>
      <c r="HL97" s="86">
        <f t="shared" si="200"/>
        <v>0.15425107221831677</v>
      </c>
      <c r="HM97" s="86">
        <f t="shared" si="201"/>
        <v>0.13771441966813189</v>
      </c>
      <c r="HN97" s="86">
        <f t="shared" si="202"/>
        <v>8.9123153765743465E-2</v>
      </c>
      <c r="HO97" s="86">
        <f t="shared" si="203"/>
        <v>6.1332408277770464E-2</v>
      </c>
      <c r="HP97" s="86">
        <f t="shared" si="204"/>
        <v>7.9904940632242918E-2</v>
      </c>
      <c r="HQ97" s="86">
        <f t="shared" si="205"/>
        <v>9.2417072409097259E-2</v>
      </c>
      <c r="HS97" s="86">
        <f t="shared" si="327"/>
        <v>6.9008439874993352E-27</v>
      </c>
      <c r="HT97" s="86">
        <f t="shared" si="206"/>
        <v>8.5998012987799843E-25</v>
      </c>
      <c r="HU97" s="86">
        <f t="shared" si="207"/>
        <v>4.8478164455154483E-29</v>
      </c>
      <c r="HV97" s="86">
        <f t="shared" si="208"/>
        <v>1.2024131229292449E-28</v>
      </c>
      <c r="HW97" s="86">
        <f t="shared" si="209"/>
        <v>4.9090592355957148E-30</v>
      </c>
      <c r="HX97" s="86">
        <f t="shared" si="210"/>
        <v>1.6379100832389275E-31</v>
      </c>
      <c r="HY97" s="86">
        <f t="shared" si="211"/>
        <v>5.0547553865971687E-31</v>
      </c>
      <c r="HZ97" s="86">
        <f t="shared" si="212"/>
        <v>8.2382371196249884E-31</v>
      </c>
      <c r="IA97" s="86">
        <f t="shared" si="213"/>
        <v>8.6792458414546511E-30</v>
      </c>
      <c r="IB97" s="86">
        <f t="shared" si="214"/>
        <v>1.0992628327195619E-29</v>
      </c>
      <c r="IC97" s="86">
        <f t="shared" si="215"/>
        <v>5.8758174099982455E-30</v>
      </c>
      <c r="ID97" s="86">
        <f t="shared" si="216"/>
        <v>1.9579708419874703E-30</v>
      </c>
      <c r="IE97" s="86">
        <f t="shared" si="217"/>
        <v>1.2558190776873345E-34</v>
      </c>
      <c r="IF97" s="86">
        <f t="shared" si="218"/>
        <v>1.0548326832038541E-14</v>
      </c>
      <c r="IG97" s="86">
        <f t="shared" si="219"/>
        <v>6.7569932761785773E-11</v>
      </c>
      <c r="II97" s="86">
        <f t="shared" si="328"/>
        <v>4.8065180245149508E-102</v>
      </c>
      <c r="IJ97" s="86">
        <f t="shared" si="329"/>
        <v>1.0512681127348591E-94</v>
      </c>
      <c r="IK97" s="86">
        <f t="shared" si="330"/>
        <v>1.3761285727793195E-111</v>
      </c>
      <c r="IL97" s="86">
        <f t="shared" si="331"/>
        <v>1.2042827325891657E-112</v>
      </c>
      <c r="IM97" s="86">
        <f t="shared" si="332"/>
        <v>4.0502669956477453E-119</v>
      </c>
      <c r="IN97" s="86">
        <f t="shared" si="333"/>
        <v>6.5382857919885226E-124</v>
      </c>
      <c r="IO97" s="86">
        <f t="shared" si="334"/>
        <v>5.162019451521207E-120</v>
      </c>
      <c r="IP97" s="86">
        <f t="shared" si="335"/>
        <v>7.4957598515604803E-119</v>
      </c>
      <c r="IQ97" s="86">
        <f t="shared" si="336"/>
        <v>2.1574976930993081E-113</v>
      </c>
      <c r="IR97" s="86">
        <f t="shared" si="337"/>
        <v>9.8642065152912892E-114</v>
      </c>
      <c r="IS97" s="86">
        <f t="shared" si="338"/>
        <v>2.3177299061550974E-116</v>
      </c>
      <c r="IT97" s="86">
        <f t="shared" si="339"/>
        <v>6.1276933813475175E-113</v>
      </c>
      <c r="IU97" s="86">
        <f t="shared" si="340"/>
        <v>1.6023823313638538E-130</v>
      </c>
      <c r="IV97" s="86">
        <f t="shared" si="341"/>
        <v>1.637842164158975E-79</v>
      </c>
      <c r="IW97" s="86">
        <f t="shared" si="342"/>
        <v>8.073054499050931E-62</v>
      </c>
      <c r="IY97" s="86">
        <f t="shared" si="343"/>
        <v>0.12809201037717899</v>
      </c>
      <c r="IZ97" s="86">
        <f t="shared" si="344"/>
        <v>0.16454832952380458</v>
      </c>
      <c r="JA97" s="86">
        <f t="shared" si="345"/>
        <v>0.12449328989990049</v>
      </c>
      <c r="JB97" s="86">
        <f t="shared" si="346"/>
        <v>0.13088190354666429</v>
      </c>
      <c r="JC97" s="86">
        <f t="shared" si="347"/>
        <v>0.14629085289181948</v>
      </c>
      <c r="JD97" s="86">
        <f t="shared" si="348"/>
        <v>0.14383748875269861</v>
      </c>
      <c r="JE97" s="86">
        <f t="shared" si="349"/>
        <v>0.14129036427050409</v>
      </c>
      <c r="JF97" s="86">
        <f t="shared" si="350"/>
        <v>0.12134099756674517</v>
      </c>
      <c r="JG97" s="86">
        <f t="shared" si="351"/>
        <v>0.14061703756390073</v>
      </c>
      <c r="JH97" s="86">
        <f t="shared" si="352"/>
        <v>0.15425107221883733</v>
      </c>
      <c r="JI97" s="86">
        <f t="shared" si="353"/>
        <v>0.13771441971914788</v>
      </c>
      <c r="JJ97" s="86">
        <f t="shared" si="354"/>
        <v>8.912340111990609E-2</v>
      </c>
      <c r="JK97" s="86">
        <f t="shared" si="355"/>
        <v>6.1332867741075013E-2</v>
      </c>
      <c r="JL97" s="86">
        <f t="shared" si="356"/>
        <v>7.9904991319098062E-2</v>
      </c>
      <c r="JM97" s="86">
        <f t="shared" si="357"/>
        <v>9.2417096222739664E-2</v>
      </c>
    </row>
    <row r="98" spans="2:273" x14ac:dyDescent="0.25">
      <c r="B98" s="2">
        <v>71</v>
      </c>
      <c r="C98" s="37">
        <v>138.98400000000001</v>
      </c>
      <c r="D98" s="37">
        <v>156.36199999999999</v>
      </c>
      <c r="E98" s="37">
        <v>149.69</v>
      </c>
      <c r="F98" s="37">
        <v>153.74100000000001</v>
      </c>
      <c r="G98" s="37">
        <v>160.55199999999999</v>
      </c>
      <c r="H98" s="37">
        <v>159.155</v>
      </c>
      <c r="I98" s="37">
        <v>155.58600000000001</v>
      </c>
      <c r="J98" s="37">
        <v>149.155</v>
      </c>
      <c r="K98" s="37">
        <v>154.13800000000001</v>
      </c>
      <c r="L98" s="37">
        <v>152.828</v>
      </c>
      <c r="M98" s="37">
        <v>152.79300000000001</v>
      </c>
      <c r="N98" s="37">
        <v>135.155</v>
      </c>
      <c r="O98" s="37">
        <v>130.946</v>
      </c>
      <c r="P98" s="37">
        <v>135.08500000000001</v>
      </c>
      <c r="Q98" s="37">
        <v>127.322</v>
      </c>
      <c r="S98" s="4">
        <f t="shared" si="229"/>
        <v>139.5954474817633</v>
      </c>
      <c r="T98" s="4">
        <f t="shared" si="230"/>
        <v>152.30583442246277</v>
      </c>
      <c r="U98" s="4">
        <f t="shared" si="231"/>
        <v>146.65845875438563</v>
      </c>
      <c r="V98" s="4">
        <f t="shared" si="232"/>
        <v>148.49695593971686</v>
      </c>
      <c r="W98" s="4">
        <f t="shared" si="233"/>
        <v>154.57370014858384</v>
      </c>
      <c r="X98" s="4">
        <f t="shared" si="234"/>
        <v>154.40485459771844</v>
      </c>
      <c r="Y98" s="4">
        <f t="shared" si="235"/>
        <v>153.2304305351376</v>
      </c>
      <c r="Z98" s="4">
        <f t="shared" si="236"/>
        <v>147.99445966502839</v>
      </c>
      <c r="AA98" s="4">
        <f t="shared" si="237"/>
        <v>153.71952088561073</v>
      </c>
      <c r="AB98" s="4">
        <f t="shared" si="238"/>
        <v>152.72913628815689</v>
      </c>
      <c r="AC98" s="4">
        <f t="shared" si="239"/>
        <v>147.51284040272532</v>
      </c>
      <c r="AD98" s="4">
        <f t="shared" si="240"/>
        <v>135.16325200044722</v>
      </c>
      <c r="AE98" s="4">
        <f t="shared" si="241"/>
        <v>132.08017674044584</v>
      </c>
      <c r="AF98" s="4">
        <f t="shared" si="242"/>
        <v>135.61254143312345</v>
      </c>
      <c r="AG98" s="4">
        <f t="shared" si="243"/>
        <v>129.63972566030276</v>
      </c>
      <c r="AI98" s="4">
        <f t="shared" si="244"/>
        <v>-0.61144748176329244</v>
      </c>
      <c r="AJ98" s="4">
        <f t="shared" si="245"/>
        <v>4.0561655775372287</v>
      </c>
      <c r="AK98" s="4">
        <f t="shared" si="246"/>
        <v>3.0315412456143633</v>
      </c>
      <c r="AL98" s="4">
        <f t="shared" si="247"/>
        <v>5.2440440602831586</v>
      </c>
      <c r="AM98" s="4">
        <f t="shared" si="248"/>
        <v>5.9782998514161534</v>
      </c>
      <c r="AN98" s="4">
        <f t="shared" si="249"/>
        <v>4.7501454022815608</v>
      </c>
      <c r="AO98" s="4">
        <f t="shared" si="250"/>
        <v>2.3555694648624126</v>
      </c>
      <c r="AP98" s="4">
        <f t="shared" si="251"/>
        <v>1.1605403349716141</v>
      </c>
      <c r="AQ98" s="4">
        <f t="shared" si="252"/>
        <v>0.41847911438927099</v>
      </c>
      <c r="AR98" s="4">
        <f t="shared" si="253"/>
        <v>9.8863711843108604E-2</v>
      </c>
      <c r="AS98" s="4">
        <f t="shared" si="254"/>
        <v>5.2801595972746895</v>
      </c>
      <c r="AT98" s="4">
        <f t="shared" si="255"/>
        <v>-8.2520004472144137E-3</v>
      </c>
      <c r="AU98" s="4">
        <f t="shared" si="256"/>
        <v>-1.134176740445838</v>
      </c>
      <c r="AV98" s="4">
        <f t="shared" si="257"/>
        <v>-0.52754143312344581</v>
      </c>
      <c r="AW98" s="4">
        <f t="shared" si="257"/>
        <v>-2.3177256603027558</v>
      </c>
      <c r="AY98" s="2">
        <f t="shared" si="308"/>
        <v>96.561425684342709</v>
      </c>
      <c r="AZ98" s="2">
        <f t="shared" si="147"/>
        <v>96.075222463898299</v>
      </c>
      <c r="BA98" s="2">
        <f t="shared" si="148"/>
        <v>96.298301774399675</v>
      </c>
      <c r="BB98" s="2">
        <f t="shared" si="149"/>
        <v>96.812421810164395</v>
      </c>
      <c r="BC98" s="2">
        <f t="shared" si="150"/>
        <v>98.220026553814321</v>
      </c>
      <c r="BD98" s="2">
        <f t="shared" si="151"/>
        <v>101.14364473152744</v>
      </c>
      <c r="BE98" s="2">
        <f t="shared" si="152"/>
        <v>101.89856306718639</v>
      </c>
      <c r="BF98" s="2">
        <f t="shared" si="153"/>
        <v>102.61390218635836</v>
      </c>
      <c r="BG98" s="2">
        <f t="shared" si="154"/>
        <v>103.96717499160316</v>
      </c>
      <c r="BH98" s="2">
        <f t="shared" si="155"/>
        <v>103.63965132664502</v>
      </c>
      <c r="BI98" s="2">
        <f t="shared" si="156"/>
        <v>101.59437011989344</v>
      </c>
      <c r="BJ98" s="2">
        <f t="shared" si="157"/>
        <v>100.43512855918907</v>
      </c>
      <c r="BK98" s="2">
        <f t="shared" si="158"/>
        <v>104.22183166954687</v>
      </c>
      <c r="BL98" s="2">
        <f t="shared" si="159"/>
        <v>104.65776899431245</v>
      </c>
      <c r="BM98" s="2">
        <f t="shared" si="160"/>
        <v>100.68641270253929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107.70037457786117</v>
      </c>
      <c r="DL98" s="2">
        <f t="shared" si="289"/>
        <v>110.82716599190283</v>
      </c>
      <c r="DM98" s="2">
        <f t="shared" si="289"/>
        <v>111.76955859503229</v>
      </c>
      <c r="DN98" s="2">
        <f t="shared" si="289"/>
        <v>113.27468686679175</v>
      </c>
      <c r="DO98" s="2">
        <f t="shared" si="289"/>
        <v>115.89357597840755</v>
      </c>
      <c r="DP98" s="2">
        <f t="shared" si="289"/>
        <v>119.23386984352774</v>
      </c>
      <c r="DQ98" s="2">
        <f t="shared" si="289"/>
        <v>120.54628307254623</v>
      </c>
      <c r="DR98" s="2">
        <f t="shared" si="289"/>
        <v>119.12950027355294</v>
      </c>
      <c r="DS98" s="2">
        <f t="shared" si="289"/>
        <v>121.0772392128971</v>
      </c>
      <c r="DT98" s="2">
        <f t="shared" si="289"/>
        <v>121.21592792792791</v>
      </c>
      <c r="DU98" s="2">
        <f t="shared" si="289"/>
        <v>119.11373552905135</v>
      </c>
      <c r="DV98" s="2">
        <f t="shared" si="289"/>
        <v>114.42622108013937</v>
      </c>
      <c r="DW98" s="2">
        <f t="shared" si="289"/>
        <v>118.84157194441406</v>
      </c>
      <c r="DX98" s="2">
        <f t="shared" si="289"/>
        <v>114.65296332046334</v>
      </c>
      <c r="DY98" s="2">
        <f t="shared" si="289"/>
        <v>111.27873651960786</v>
      </c>
      <c r="EA98" s="2">
        <f t="shared" si="228"/>
        <v>95.911826353384498</v>
      </c>
      <c r="EB98" s="2">
        <f t="shared" si="290"/>
        <v>95.136744198108516</v>
      </c>
      <c r="EC98" s="2">
        <f t="shared" si="291"/>
        <v>95.250301663747791</v>
      </c>
      <c r="ED98" s="2">
        <f t="shared" si="292"/>
        <v>95.78509977277136</v>
      </c>
      <c r="EE98" s="2">
        <f t="shared" si="293"/>
        <v>97.168091553209209</v>
      </c>
      <c r="EF98" s="2">
        <f t="shared" si="294"/>
        <v>99.999004932912371</v>
      </c>
      <c r="EG98" s="2">
        <f t="shared" si="295"/>
        <v>100.70377231052312</v>
      </c>
      <c r="EH98" s="2">
        <f t="shared" si="296"/>
        <v>101.47979541108985</v>
      </c>
      <c r="EI98" s="2">
        <f t="shared" si="297"/>
        <v>102.83359079780499</v>
      </c>
      <c r="EJ98" s="2">
        <f t="shared" si="298"/>
        <v>102.41892073371963</v>
      </c>
      <c r="EK98" s="2">
        <f t="shared" si="299"/>
        <v>100.43301904597004</v>
      </c>
      <c r="EL98" s="2">
        <f t="shared" si="300"/>
        <v>99.542383362521861</v>
      </c>
      <c r="EM98" s="2">
        <f t="shared" si="301"/>
        <v>103.1575778432917</v>
      </c>
      <c r="EN98" s="2">
        <f t="shared" si="302"/>
        <v>103.95534055574564</v>
      </c>
      <c r="EO98" s="2">
        <f t="shared" si="303"/>
        <v>99.892871253476144</v>
      </c>
      <c r="EQ98" s="2">
        <f t="shared" si="304"/>
        <v>95.50663899040542</v>
      </c>
      <c r="ER98" s="2">
        <f t="shared" si="305"/>
        <v>95.190674039727512</v>
      </c>
      <c r="ES98" s="2">
        <f t="shared" si="305"/>
        <v>95.083186078257356</v>
      </c>
      <c r="ET98" s="2">
        <f t="shared" si="305"/>
        <v>95.712460166276685</v>
      </c>
      <c r="EU98" s="2">
        <f t="shared" si="305"/>
        <v>96.424398151596193</v>
      </c>
      <c r="EV98" s="2">
        <f t="shared" si="305"/>
        <v>100.43144806898178</v>
      </c>
      <c r="EW98" s="2">
        <f t="shared" si="305"/>
        <v>101.1649634583608</v>
      </c>
      <c r="EX98" s="2">
        <f t="shared" si="305"/>
        <v>101.6078420322893</v>
      </c>
      <c r="EY98" s="2">
        <f t="shared" si="305"/>
        <v>102.91508485463746</v>
      </c>
      <c r="EZ98" s="2">
        <f t="shared" si="305"/>
        <v>102.31476318164238</v>
      </c>
      <c r="FA98" s="2">
        <f t="shared" si="305"/>
        <v>101.32480850914239</v>
      </c>
      <c r="FB98" s="2">
        <f t="shared" si="305"/>
        <v>99.963010888234081</v>
      </c>
      <c r="FC98" s="2">
        <f t="shared" si="305"/>
        <v>102.64538332751393</v>
      </c>
      <c r="FD98" s="2">
        <f t="shared" si="305"/>
        <v>103.86414727183852</v>
      </c>
      <c r="FE98" s="2">
        <f t="shared" si="305"/>
        <v>101.15733419851992</v>
      </c>
      <c r="FG98" s="2">
        <f t="shared" si="306"/>
        <v>0.9448459440955721</v>
      </c>
      <c r="FH98" s="2">
        <f t="shared" si="307"/>
        <v>0.94019382374067451</v>
      </c>
      <c r="FI98" s="2">
        <f t="shared" si="307"/>
        <v>0.93654160889128846</v>
      </c>
      <c r="FJ98" s="2">
        <f t="shared" si="307"/>
        <v>0.94125249175897951</v>
      </c>
      <c r="FK98" s="2">
        <f t="shared" si="307"/>
        <v>0.94374136789791785</v>
      </c>
      <c r="FL98" s="2">
        <f t="shared" si="307"/>
        <v>0.94053612756867933</v>
      </c>
      <c r="FM98" s="2">
        <f t="shared" si="307"/>
        <v>0.93983240243946664</v>
      </c>
      <c r="FN98" s="2">
        <f t="shared" si="307"/>
        <v>0.93575869679250345</v>
      </c>
      <c r="FO98" s="2">
        <f t="shared" si="307"/>
        <v>0.9378747490247562</v>
      </c>
      <c r="FP98" s="2">
        <f t="shared" si="307"/>
        <v>0.93504481694182939</v>
      </c>
      <c r="FQ98" s="2">
        <f t="shared" si="307"/>
        <v>0.93791781443326505</v>
      </c>
      <c r="FR98" s="2">
        <f t="shared" si="307"/>
        <v>0.9400611733687344</v>
      </c>
      <c r="FS98" s="2">
        <f t="shared" si="307"/>
        <v>0.93210088644655398</v>
      </c>
      <c r="FT98" s="2">
        <f t="shared" si="307"/>
        <v>0.93432646409631992</v>
      </c>
      <c r="FU98" s="2">
        <f t="shared" si="307"/>
        <v>0.93045271429375498</v>
      </c>
      <c r="FW98" s="2">
        <f t="shared" si="324"/>
        <v>1.4485072839097526E-3</v>
      </c>
      <c r="FX98" s="2">
        <f t="shared" si="164"/>
        <v>1.7454975597699829E-3</v>
      </c>
      <c r="FY98" s="2">
        <f t="shared" si="165"/>
        <v>1.7075398325425253E-3</v>
      </c>
      <c r="FZ98" s="2">
        <f t="shared" si="166"/>
        <v>2.0322872343059959E-3</v>
      </c>
      <c r="GA98" s="2">
        <f t="shared" si="167"/>
        <v>2.0642089899720814E-3</v>
      </c>
      <c r="GB98" s="2">
        <f t="shared" si="168"/>
        <v>1.9892681020933375E-3</v>
      </c>
      <c r="GC98" s="2">
        <f t="shared" si="169"/>
        <v>1.983027097520663E-3</v>
      </c>
      <c r="GD98" s="2">
        <f t="shared" si="170"/>
        <v>2.0830981222278791E-3</v>
      </c>
      <c r="GE98" s="2">
        <f t="shared" si="171"/>
        <v>2.3677469740806169E-3</v>
      </c>
      <c r="GF98" s="2">
        <f t="shared" si="172"/>
        <v>2.2317183489606453E-3</v>
      </c>
      <c r="GG98" s="2">
        <f t="shared" si="173"/>
        <v>1.8068913882922295E-3</v>
      </c>
      <c r="GH98" s="2">
        <f t="shared" si="174"/>
        <v>1.4868929511631919E-3</v>
      </c>
      <c r="GI98" s="2">
        <f t="shared" si="175"/>
        <v>1.3187766907141853E-3</v>
      </c>
      <c r="GJ98" s="2">
        <f t="shared" si="176"/>
        <v>1.3408241336934355E-3</v>
      </c>
      <c r="GK98" s="2">
        <f t="shared" si="177"/>
        <v>1.3329171829589673E-3</v>
      </c>
      <c r="GM98" s="86">
        <f t="shared" si="325"/>
        <v>1.400770588852847E-6</v>
      </c>
      <c r="GN98" s="86">
        <f t="shared" si="178"/>
        <v>1.2881645743058824E-8</v>
      </c>
      <c r="GO98" s="86">
        <f t="shared" si="179"/>
        <v>5.1592357699741475E-10</v>
      </c>
      <c r="GP98" s="86">
        <f t="shared" si="180"/>
        <v>6.1800911532525663E-12</v>
      </c>
      <c r="GQ98" s="86">
        <f t="shared" si="181"/>
        <v>4.9237256732610669E-14</v>
      </c>
      <c r="GR98" s="86">
        <f t="shared" si="182"/>
        <v>3.4340465769730322E-14</v>
      </c>
      <c r="GS98" s="86">
        <f t="shared" si="183"/>
        <v>7.6084798836875601E-13</v>
      </c>
      <c r="GT98" s="86">
        <f t="shared" si="184"/>
        <v>5.1247649602762846E-11</v>
      </c>
      <c r="GU98" s="86">
        <f t="shared" si="185"/>
        <v>2.381709911347331E-12</v>
      </c>
      <c r="GV98" s="86">
        <f t="shared" si="186"/>
        <v>4.4548799226458919E-15</v>
      </c>
      <c r="GW98" s="86">
        <f t="shared" si="187"/>
        <v>9.0509901347464109E-13</v>
      </c>
      <c r="GX98" s="86">
        <f t="shared" si="188"/>
        <v>1.4652402289233186E-8</v>
      </c>
      <c r="GY98" s="86">
        <f t="shared" si="189"/>
        <v>3.06162747054611E-8</v>
      </c>
      <c r="GZ98" s="86">
        <f t="shared" si="190"/>
        <v>2.8013765892340477E-9</v>
      </c>
      <c r="HA98" s="86">
        <f t="shared" si="191"/>
        <v>1.4137820794385452E-9</v>
      </c>
      <c r="HC98" s="86">
        <f t="shared" si="326"/>
        <v>0.17001999078571423</v>
      </c>
      <c r="HD98" s="86">
        <f t="shared" si="192"/>
        <v>0.21432039762696317</v>
      </c>
      <c r="HE98" s="86">
        <f t="shared" si="193"/>
        <v>0.16892969690956575</v>
      </c>
      <c r="HF98" s="86">
        <f t="shared" si="194"/>
        <v>0.17867361588363262</v>
      </c>
      <c r="HG98" s="86">
        <f t="shared" si="195"/>
        <v>0.19992302251808022</v>
      </c>
      <c r="HH98" s="86">
        <f t="shared" si="196"/>
        <v>0.19766826742668256</v>
      </c>
      <c r="HI98" s="86">
        <f t="shared" si="197"/>
        <v>0.1934445542032148</v>
      </c>
      <c r="HJ98" s="86">
        <f t="shared" si="198"/>
        <v>0.16816372459899029</v>
      </c>
      <c r="HK98" s="86">
        <f t="shared" si="199"/>
        <v>0.19257339895829145</v>
      </c>
      <c r="HL98" s="86">
        <f t="shared" si="200"/>
        <v>0.20927658341205682</v>
      </c>
      <c r="HM98" s="86">
        <f t="shared" si="201"/>
        <v>0.18719874582743146</v>
      </c>
      <c r="HN98" s="86">
        <f t="shared" si="202"/>
        <v>0.12309550629514698</v>
      </c>
      <c r="HO98" s="86">
        <f t="shared" si="203"/>
        <v>8.8393522842966421E-2</v>
      </c>
      <c r="HP98" s="86">
        <f t="shared" si="204"/>
        <v>0.1146954540865275</v>
      </c>
      <c r="HQ98" s="86">
        <f t="shared" si="205"/>
        <v>0.13469718879580822</v>
      </c>
      <c r="HS98" s="86">
        <f t="shared" si="327"/>
        <v>9.1989771999422554E-26</v>
      </c>
      <c r="HT98" s="86">
        <f t="shared" si="206"/>
        <v>1.0043470393350593E-23</v>
      </c>
      <c r="HU98" s="86">
        <f t="shared" si="207"/>
        <v>8.7496046192714756E-28</v>
      </c>
      <c r="HV98" s="86">
        <f t="shared" si="208"/>
        <v>2.3320112279565981E-27</v>
      </c>
      <c r="HW98" s="86">
        <f t="shared" si="209"/>
        <v>1.1277790144746444E-28</v>
      </c>
      <c r="HX98" s="86">
        <f t="shared" si="210"/>
        <v>4.2664882743682618E-30</v>
      </c>
      <c r="HY98" s="86">
        <f t="shared" si="211"/>
        <v>1.2156663847527006E-29</v>
      </c>
      <c r="HZ98" s="86">
        <f t="shared" si="212"/>
        <v>1.9765529005047761E-29</v>
      </c>
      <c r="IA98" s="86">
        <f t="shared" si="213"/>
        <v>1.9494117797571101E-28</v>
      </c>
      <c r="IB98" s="86">
        <f t="shared" si="214"/>
        <v>2.3950605130051621E-28</v>
      </c>
      <c r="IC98" s="86">
        <f t="shared" si="215"/>
        <v>1.2158436128682304E-28</v>
      </c>
      <c r="ID98" s="86">
        <f t="shared" si="216"/>
        <v>3.636115076372214E-29</v>
      </c>
      <c r="IE98" s="86">
        <f t="shared" si="217"/>
        <v>3.4157967640268841E-33</v>
      </c>
      <c r="IF98" s="86">
        <f t="shared" si="218"/>
        <v>3.8321545776486859E-14</v>
      </c>
      <c r="IG98" s="86">
        <f t="shared" si="219"/>
        <v>1.6999987001445816E-10</v>
      </c>
      <c r="II98" s="86">
        <f t="shared" si="328"/>
        <v>2.7845015662745143E-99</v>
      </c>
      <c r="IJ98" s="86">
        <f t="shared" si="329"/>
        <v>4.5314821690492098E-92</v>
      </c>
      <c r="IK98" s="86">
        <f t="shared" si="330"/>
        <v>1.7418651668639965E-108</v>
      </c>
      <c r="IL98" s="86">
        <f t="shared" si="331"/>
        <v>1.9916178570678086E-109</v>
      </c>
      <c r="IM98" s="86">
        <f t="shared" si="332"/>
        <v>1.0525626628489762E-115</v>
      </c>
      <c r="IN98" s="86">
        <f t="shared" si="333"/>
        <v>2.2332701810738594E-120</v>
      </c>
      <c r="IO98" s="86">
        <f t="shared" si="334"/>
        <v>1.3547642283644491E-116</v>
      </c>
      <c r="IP98" s="86">
        <f t="shared" si="335"/>
        <v>1.9352184700031211E-115</v>
      </c>
      <c r="IQ98" s="86">
        <f t="shared" si="336"/>
        <v>4.5117952303648556E-110</v>
      </c>
      <c r="IR98" s="86">
        <f t="shared" si="337"/>
        <v>1.9630184388127311E-110</v>
      </c>
      <c r="IS98" s="86">
        <f t="shared" si="338"/>
        <v>4.2723182038119414E-113</v>
      </c>
      <c r="IT98" s="86">
        <f t="shared" si="339"/>
        <v>7.2837144702338331E-110</v>
      </c>
      <c r="IU98" s="86">
        <f t="shared" si="340"/>
        <v>5.045512065461742E-127</v>
      </c>
      <c r="IV98" s="86">
        <f t="shared" si="341"/>
        <v>2.1491492252998136E-77</v>
      </c>
      <c r="IW98" s="86">
        <f t="shared" si="342"/>
        <v>3.4865119578730107E-60</v>
      </c>
      <c r="IY98" s="86">
        <f t="shared" si="343"/>
        <v>0.17002139155630308</v>
      </c>
      <c r="IZ98" s="86">
        <f t="shared" si="344"/>
        <v>0.21432041050860892</v>
      </c>
      <c r="JA98" s="86">
        <f t="shared" si="345"/>
        <v>0.16892969742548933</v>
      </c>
      <c r="JB98" s="86">
        <f t="shared" si="346"/>
        <v>0.1786736158898127</v>
      </c>
      <c r="JC98" s="86">
        <f t="shared" si="347"/>
        <v>0.19992302251812946</v>
      </c>
      <c r="JD98" s="86">
        <f t="shared" si="348"/>
        <v>0.19766826742671689</v>
      </c>
      <c r="JE98" s="86">
        <f t="shared" si="349"/>
        <v>0.19344455420397563</v>
      </c>
      <c r="JF98" s="86">
        <f t="shared" si="350"/>
        <v>0.16816372465023793</v>
      </c>
      <c r="JG98" s="86">
        <f t="shared" si="351"/>
        <v>0.19257339896067316</v>
      </c>
      <c r="JH98" s="86">
        <f t="shared" si="352"/>
        <v>0.20927658341206129</v>
      </c>
      <c r="JI98" s="86">
        <f t="shared" si="353"/>
        <v>0.18719874582833657</v>
      </c>
      <c r="JJ98" s="86">
        <f t="shared" si="354"/>
        <v>0.12309552094754928</v>
      </c>
      <c r="JK98" s="86">
        <f t="shared" si="355"/>
        <v>8.8393553459241131E-2</v>
      </c>
      <c r="JL98" s="86">
        <f t="shared" si="356"/>
        <v>0.1146954568879424</v>
      </c>
      <c r="JM98" s="86">
        <f t="shared" si="357"/>
        <v>0.13469719037959019</v>
      </c>
    </row>
    <row r="99" spans="2:273" x14ac:dyDescent="0.25">
      <c r="B99" s="2">
        <v>72</v>
      </c>
      <c r="C99" s="37">
        <v>151.54</v>
      </c>
      <c r="D99" s="37">
        <v>169.328</v>
      </c>
      <c r="E99" s="37">
        <v>164.13800000000001</v>
      </c>
      <c r="F99" s="37">
        <v>167.70699999999999</v>
      </c>
      <c r="G99" s="37">
        <v>173.43100000000001</v>
      </c>
      <c r="H99" s="37">
        <v>172.25899999999999</v>
      </c>
      <c r="I99" s="37">
        <v>173.36199999999999</v>
      </c>
      <c r="J99" s="37">
        <v>164.31</v>
      </c>
      <c r="K99" s="37">
        <v>167.74100000000001</v>
      </c>
      <c r="L99" s="37">
        <v>166.655</v>
      </c>
      <c r="M99" s="37">
        <v>165.74100000000001</v>
      </c>
      <c r="N99" s="37">
        <v>146.43100000000001</v>
      </c>
      <c r="O99" s="37">
        <v>140.982</v>
      </c>
      <c r="P99" s="37">
        <v>146.15299999999999</v>
      </c>
      <c r="Q99" s="37">
        <v>137.72900000000001</v>
      </c>
      <c r="S99" s="4">
        <f t="shared" si="229"/>
        <v>148.6536069942066</v>
      </c>
      <c r="T99" s="4">
        <f t="shared" si="230"/>
        <v>162.75573140051796</v>
      </c>
      <c r="U99" s="4">
        <f t="shared" si="231"/>
        <v>158.10844103948875</v>
      </c>
      <c r="V99" s="4">
        <f t="shared" si="232"/>
        <v>160.31896541354831</v>
      </c>
      <c r="W99" s="4">
        <f t="shared" si="233"/>
        <v>167.15305955456876</v>
      </c>
      <c r="X99" s="4">
        <f t="shared" si="234"/>
        <v>166.52903674532908</v>
      </c>
      <c r="Y99" s="4">
        <f t="shared" si="235"/>
        <v>164.86836273370531</v>
      </c>
      <c r="Z99" s="4">
        <f t="shared" si="236"/>
        <v>159.02249609884274</v>
      </c>
      <c r="AA99" s="4">
        <f t="shared" si="237"/>
        <v>164.99542923368188</v>
      </c>
      <c r="AB99" s="4">
        <f t="shared" si="238"/>
        <v>163.26829403187278</v>
      </c>
      <c r="AC99" s="4">
        <f t="shared" si="239"/>
        <v>157.75790835785011</v>
      </c>
      <c r="AD99" s="4">
        <f t="shared" si="240"/>
        <v>144.04748922792544</v>
      </c>
      <c r="AE99" s="4">
        <f t="shared" si="241"/>
        <v>140.52400671577152</v>
      </c>
      <c r="AF99" s="4">
        <f t="shared" si="242"/>
        <v>144.58961443502781</v>
      </c>
      <c r="AG99" s="4">
        <f t="shared" si="243"/>
        <v>138.15654320545391</v>
      </c>
      <c r="AI99" s="4">
        <f t="shared" si="244"/>
        <v>2.8863930057933942</v>
      </c>
      <c r="AJ99" s="4">
        <f t="shared" si="245"/>
        <v>6.5722685994820438</v>
      </c>
      <c r="AK99" s="4">
        <f t="shared" si="246"/>
        <v>6.0295589605112525</v>
      </c>
      <c r="AL99" s="4">
        <f t="shared" si="247"/>
        <v>7.3880345864516812</v>
      </c>
      <c r="AM99" s="4">
        <f t="shared" si="248"/>
        <v>6.2779404454312555</v>
      </c>
      <c r="AN99" s="4">
        <f t="shared" si="249"/>
        <v>5.7299632546709063</v>
      </c>
      <c r="AO99" s="4">
        <f t="shared" si="250"/>
        <v>8.4936372662946837</v>
      </c>
      <c r="AP99" s="4">
        <f t="shared" si="251"/>
        <v>5.2875039011572653</v>
      </c>
      <c r="AQ99" s="4">
        <f t="shared" si="252"/>
        <v>2.7455707663181386</v>
      </c>
      <c r="AR99" s="4">
        <f t="shared" si="253"/>
        <v>3.3867059681272167</v>
      </c>
      <c r="AS99" s="4">
        <f t="shared" si="254"/>
        <v>7.9830916421499012</v>
      </c>
      <c r="AT99" s="4">
        <f t="shared" si="255"/>
        <v>2.3835107720745725</v>
      </c>
      <c r="AU99" s="4">
        <f t="shared" si="256"/>
        <v>0.45799328422847907</v>
      </c>
      <c r="AV99" s="4">
        <f t="shared" si="257"/>
        <v>1.5633855649721795</v>
      </c>
      <c r="AW99" s="4">
        <f t="shared" si="257"/>
        <v>-0.42754320545390101</v>
      </c>
      <c r="AY99" s="2">
        <f t="shared" si="308"/>
        <v>96.407585832601072</v>
      </c>
      <c r="AZ99" s="2">
        <f t="shared" si="147"/>
        <v>95.906616511985888</v>
      </c>
      <c r="BA99" s="2">
        <f t="shared" si="148"/>
        <v>96.110694071642584</v>
      </c>
      <c r="BB99" s="2">
        <f t="shared" si="149"/>
        <v>96.608149265393251</v>
      </c>
      <c r="BC99" s="2">
        <f t="shared" si="150"/>
        <v>98.009186510693397</v>
      </c>
      <c r="BD99" s="2">
        <f t="shared" si="151"/>
        <v>100.92878914536168</v>
      </c>
      <c r="BE99" s="2">
        <f t="shared" si="152"/>
        <v>101.71561818651253</v>
      </c>
      <c r="BF99" s="2">
        <f t="shared" si="153"/>
        <v>102.41323844400729</v>
      </c>
      <c r="BG99" s="2">
        <f t="shared" si="154"/>
        <v>103.76303658945966</v>
      </c>
      <c r="BH99" s="2">
        <f t="shared" si="155"/>
        <v>103.42823538894103</v>
      </c>
      <c r="BI99" s="2">
        <f t="shared" si="156"/>
        <v>101.41881737972244</v>
      </c>
      <c r="BJ99" s="2">
        <f t="shared" si="157"/>
        <v>100.28141576443647</v>
      </c>
      <c r="BK99" s="2">
        <f t="shared" si="158"/>
        <v>103.99938655155384</v>
      </c>
      <c r="BL99" s="2">
        <f t="shared" si="159"/>
        <v>104.48140270044092</v>
      </c>
      <c r="BM99" s="2">
        <f t="shared" si="160"/>
        <v>100.53969761522272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107.77379981238275</v>
      </c>
      <c r="DL99" s="2">
        <f t="shared" si="289"/>
        <v>110.94982591093117</v>
      </c>
      <c r="DM99" s="2">
        <f t="shared" si="289"/>
        <v>111.9010340299814</v>
      </c>
      <c r="DN99" s="2">
        <f t="shared" si="289"/>
        <v>113.44694155722327</v>
      </c>
      <c r="DO99" s="2">
        <f t="shared" si="289"/>
        <v>116.06924237516868</v>
      </c>
      <c r="DP99" s="2">
        <f t="shared" si="289"/>
        <v>119.42066145092463</v>
      </c>
      <c r="DQ99" s="2">
        <f t="shared" si="289"/>
        <v>120.73404836415364</v>
      </c>
      <c r="DR99" s="2">
        <f t="shared" si="289"/>
        <v>119.28501411532993</v>
      </c>
      <c r="DS99" s="2">
        <f t="shared" si="289"/>
        <v>121.26231910858226</v>
      </c>
      <c r="DT99" s="2">
        <f t="shared" si="289"/>
        <v>121.41637027027025</v>
      </c>
      <c r="DU99" s="2">
        <f t="shared" si="289"/>
        <v>119.29515329904807</v>
      </c>
      <c r="DV99" s="2">
        <f t="shared" si="289"/>
        <v>114.53340905923345</v>
      </c>
      <c r="DW99" s="2">
        <f t="shared" si="289"/>
        <v>119.02218010723274</v>
      </c>
      <c r="DX99" s="2">
        <f t="shared" si="289"/>
        <v>114.78416254826257</v>
      </c>
      <c r="DY99" s="2">
        <f t="shared" si="289"/>
        <v>111.42129968805705</v>
      </c>
      <c r="EA99" s="2">
        <f t="shared" si="228"/>
        <v>95.803131346204864</v>
      </c>
      <c r="EB99" s="2">
        <f t="shared" si="290"/>
        <v>95.033804076497788</v>
      </c>
      <c r="EC99" s="2">
        <f t="shared" si="291"/>
        <v>95.135230297723268</v>
      </c>
      <c r="ED99" s="2">
        <f t="shared" si="292"/>
        <v>95.649809973120526</v>
      </c>
      <c r="EE99" s="2">
        <f t="shared" si="293"/>
        <v>97.029017991108617</v>
      </c>
      <c r="EF99" s="2">
        <f t="shared" si="294"/>
        <v>99.861582149434341</v>
      </c>
      <c r="EG99" s="2">
        <f t="shared" si="295"/>
        <v>100.60418089527614</v>
      </c>
      <c r="EH99" s="2">
        <f t="shared" si="296"/>
        <v>101.35658126195028</v>
      </c>
      <c r="EI99" s="2">
        <f t="shared" si="297"/>
        <v>102.7056538623892</v>
      </c>
      <c r="EJ99" s="2">
        <f t="shared" si="298"/>
        <v>102.28885578878698</v>
      </c>
      <c r="EK99" s="2">
        <f t="shared" si="299"/>
        <v>100.33787001991169</v>
      </c>
      <c r="EL99" s="2">
        <f t="shared" si="300"/>
        <v>99.451958493870379</v>
      </c>
      <c r="EM99" s="2">
        <f t="shared" si="301"/>
        <v>103.00210109836311</v>
      </c>
      <c r="EN99" s="2">
        <f t="shared" si="302"/>
        <v>103.82108290569053</v>
      </c>
      <c r="EO99" s="2">
        <f t="shared" si="303"/>
        <v>99.796010763209381</v>
      </c>
      <c r="EQ99" s="2">
        <f t="shared" si="304"/>
        <v>95.412921224843188</v>
      </c>
      <c r="ER99" s="2">
        <f t="shared" si="305"/>
        <v>95.085202696204703</v>
      </c>
      <c r="ES99" s="2">
        <f t="shared" si="305"/>
        <v>94.974385410246057</v>
      </c>
      <c r="ET99" s="2">
        <f t="shared" si="305"/>
        <v>95.579560640382567</v>
      </c>
      <c r="EU99" s="2">
        <f t="shared" si="305"/>
        <v>96.314681534017168</v>
      </c>
      <c r="EV99" s="2">
        <f t="shared" si="305"/>
        <v>100.27697374887506</v>
      </c>
      <c r="EW99" s="2">
        <f t="shared" si="305"/>
        <v>101.04670770639692</v>
      </c>
      <c r="EX99" s="2">
        <f t="shared" si="305"/>
        <v>101.47973690160197</v>
      </c>
      <c r="EY99" s="2">
        <f t="shared" si="305"/>
        <v>102.7840691806837</v>
      </c>
      <c r="EZ99" s="2">
        <f t="shared" si="305"/>
        <v>102.18892608826435</v>
      </c>
      <c r="FA99" s="2">
        <f t="shared" si="305"/>
        <v>101.19486721162764</v>
      </c>
      <c r="FB99" s="2">
        <f t="shared" si="305"/>
        <v>99.857358917794613</v>
      </c>
      <c r="FC99" s="2">
        <f t="shared" si="305"/>
        <v>102.50686810655698</v>
      </c>
      <c r="FD99" s="2">
        <f t="shared" si="305"/>
        <v>103.73261144110343</v>
      </c>
      <c r="FE99" s="2">
        <f t="shared" si="305"/>
        <v>101.01367532789868</v>
      </c>
      <c r="FG99" s="2">
        <f t="shared" si="306"/>
        <v>0.94945360358702602</v>
      </c>
      <c r="FH99" s="2">
        <f t="shared" si="307"/>
        <v>0.94516757457920575</v>
      </c>
      <c r="FI99" s="2">
        <f t="shared" si="307"/>
        <v>0.94180029263157705</v>
      </c>
      <c r="FJ99" s="2">
        <f t="shared" si="307"/>
        <v>0.94614324236668723</v>
      </c>
      <c r="FK99" s="2">
        <f t="shared" si="307"/>
        <v>0.94843626952455451</v>
      </c>
      <c r="FL99" s="2">
        <f t="shared" si="307"/>
        <v>0.94548306156347228</v>
      </c>
      <c r="FM99" s="2">
        <f t="shared" si="307"/>
        <v>0.94483444709132769</v>
      </c>
      <c r="FN99" s="2">
        <f t="shared" si="307"/>
        <v>0.9410781772779484</v>
      </c>
      <c r="FO99" s="2">
        <f t="shared" si="307"/>
        <v>0.94302967806831872</v>
      </c>
      <c r="FP99" s="2">
        <f t="shared" si="307"/>
        <v>0.94041964628263086</v>
      </c>
      <c r="FQ99" s="2">
        <f t="shared" si="307"/>
        <v>0.94306938697697473</v>
      </c>
      <c r="FR99" s="2">
        <f t="shared" si="307"/>
        <v>0.94504531119627688</v>
      </c>
      <c r="FS99" s="2">
        <f t="shared" si="307"/>
        <v>0.93770308664900615</v>
      </c>
      <c r="FT99" s="2">
        <f t="shared" si="307"/>
        <v>0.93975690510068111</v>
      </c>
      <c r="FU99" s="2">
        <f t="shared" si="307"/>
        <v>0.93618159074903695</v>
      </c>
      <c r="FW99" s="2">
        <f t="shared" si="324"/>
        <v>1.5880347269092421E-3</v>
      </c>
      <c r="FX99" s="2">
        <f t="shared" si="164"/>
        <v>1.9135777645137488E-3</v>
      </c>
      <c r="FY99" s="2">
        <f t="shared" si="165"/>
        <v>1.8719718061142115E-3</v>
      </c>
      <c r="FZ99" s="2">
        <f t="shared" si="166"/>
        <v>2.2279218089542073E-3</v>
      </c>
      <c r="GA99" s="2">
        <f t="shared" si="167"/>
        <v>2.2629094887378961E-3</v>
      </c>
      <c r="GB99" s="2">
        <f t="shared" si="168"/>
        <v>2.1807705645650243E-3</v>
      </c>
      <c r="GC99" s="2">
        <f t="shared" si="169"/>
        <v>2.1739300609339867E-3</v>
      </c>
      <c r="GD99" s="2">
        <f t="shared" si="170"/>
        <v>2.2836127256951506E-3</v>
      </c>
      <c r="GE99" s="2">
        <f t="shared" si="171"/>
        <v>2.5955900049766767E-3</v>
      </c>
      <c r="GF99" s="2">
        <f t="shared" si="172"/>
        <v>2.446503747560193E-3</v>
      </c>
      <c r="GG99" s="2">
        <f t="shared" si="173"/>
        <v>1.9808716933717259E-3</v>
      </c>
      <c r="GH99" s="2">
        <f t="shared" si="174"/>
        <v>1.6301118569210999E-3</v>
      </c>
      <c r="GI99" s="2">
        <f t="shared" si="175"/>
        <v>1.4458259298957071E-3</v>
      </c>
      <c r="GJ99" s="2">
        <f t="shared" si="176"/>
        <v>1.4699942685670142E-3</v>
      </c>
      <c r="GK99" s="2">
        <f t="shared" si="177"/>
        <v>1.4613267054978539E-3</v>
      </c>
      <c r="GM99" s="86">
        <f t="shared" si="325"/>
        <v>1.6018679414702488E-7</v>
      </c>
      <c r="GN99" s="86">
        <f t="shared" si="178"/>
        <v>7.6091445599376497E-10</v>
      </c>
      <c r="GO99" s="86">
        <f t="shared" si="179"/>
        <v>1.6746618087177405E-11</v>
      </c>
      <c r="GP99" s="86">
        <f t="shared" si="180"/>
        <v>9.1877548255773654E-14</v>
      </c>
      <c r="GQ99" s="86">
        <f t="shared" si="181"/>
        <v>3.9900456450801851E-16</v>
      </c>
      <c r="GR99" s="86">
        <f t="shared" si="182"/>
        <v>3.0724421605862369E-16</v>
      </c>
      <c r="GS99" s="86">
        <f t="shared" si="183"/>
        <v>9.9842562945387973E-15</v>
      </c>
      <c r="GT99" s="86">
        <f t="shared" si="184"/>
        <v>1.0769170627717288E-12</v>
      </c>
      <c r="GU99" s="86">
        <f t="shared" si="185"/>
        <v>3.2255320067776975E-14</v>
      </c>
      <c r="GV99" s="86">
        <f t="shared" si="186"/>
        <v>2.5917510982875432E-17</v>
      </c>
      <c r="GW99" s="86">
        <f t="shared" si="187"/>
        <v>1.1517572519092797E-14</v>
      </c>
      <c r="GX99" s="86">
        <f t="shared" si="188"/>
        <v>6.7029373607418549E-10</v>
      </c>
      <c r="GY99" s="86">
        <f t="shared" si="189"/>
        <v>1.593108803916276E-9</v>
      </c>
      <c r="GZ99" s="86">
        <f t="shared" si="190"/>
        <v>1.21229257969237E-10</v>
      </c>
      <c r="HA99" s="86">
        <f t="shared" si="191"/>
        <v>6.7446128353196904E-11</v>
      </c>
      <c r="HC99" s="86">
        <f t="shared" si="326"/>
        <v>0.22147723147056128</v>
      </c>
      <c r="HD99" s="86">
        <f t="shared" si="192"/>
        <v>0.27411778364595191</v>
      </c>
      <c r="HE99" s="86">
        <f t="shared" si="193"/>
        <v>0.22430932311833995</v>
      </c>
      <c r="HF99" s="86">
        <f t="shared" si="194"/>
        <v>0.23836780407222513</v>
      </c>
      <c r="HG99" s="86">
        <f t="shared" si="195"/>
        <v>0.26665989399308987</v>
      </c>
      <c r="HH99" s="86">
        <f t="shared" si="196"/>
        <v>0.26493674756597163</v>
      </c>
      <c r="HI99" s="86">
        <f t="shared" si="197"/>
        <v>0.25851393842242532</v>
      </c>
      <c r="HJ99" s="86">
        <f t="shared" si="198"/>
        <v>0.22739858239525362</v>
      </c>
      <c r="HK99" s="86">
        <f t="shared" si="199"/>
        <v>0.25741958091096201</v>
      </c>
      <c r="HL99" s="86">
        <f t="shared" si="200"/>
        <v>0.27728303367809132</v>
      </c>
      <c r="HM99" s="86">
        <f t="shared" si="201"/>
        <v>0.24871898830979039</v>
      </c>
      <c r="HN99" s="86">
        <f t="shared" si="202"/>
        <v>0.16642430267315425</v>
      </c>
      <c r="HO99" s="86">
        <f t="shared" si="203"/>
        <v>0.12434816418688226</v>
      </c>
      <c r="HP99" s="86">
        <f t="shared" si="204"/>
        <v>0.16042759759373679</v>
      </c>
      <c r="HQ99" s="86">
        <f t="shared" si="205"/>
        <v>0.1905012102493526</v>
      </c>
      <c r="HS99" s="86">
        <f t="shared" si="327"/>
        <v>1.1571393227293593E-24</v>
      </c>
      <c r="HT99" s="86">
        <f t="shared" si="206"/>
        <v>1.1081025758683924E-22</v>
      </c>
      <c r="HU99" s="86">
        <f t="shared" si="207"/>
        <v>1.477046433959602E-26</v>
      </c>
      <c r="HV99" s="86">
        <f t="shared" si="208"/>
        <v>4.2115875635802141E-26</v>
      </c>
      <c r="HW99" s="86">
        <f t="shared" si="209"/>
        <v>2.4016030637680368E-27</v>
      </c>
      <c r="HX99" s="86">
        <f t="shared" si="210"/>
        <v>1.0278828853873673E-28</v>
      </c>
      <c r="HY99" s="86">
        <f t="shared" si="211"/>
        <v>2.711075205166709E-28</v>
      </c>
      <c r="HZ99" s="86">
        <f t="shared" si="212"/>
        <v>4.3954839177879474E-28</v>
      </c>
      <c r="IA99" s="86">
        <f t="shared" si="213"/>
        <v>4.0604027871146859E-27</v>
      </c>
      <c r="IB99" s="86">
        <f t="shared" si="214"/>
        <v>4.8450952169842607E-27</v>
      </c>
      <c r="IC99" s="86">
        <f t="shared" si="215"/>
        <v>2.3433673391271733E-27</v>
      </c>
      <c r="ID99" s="86">
        <f t="shared" si="216"/>
        <v>6.3282674804806088E-28</v>
      </c>
      <c r="IE99" s="86">
        <f t="shared" si="217"/>
        <v>8.6404023146087553E-32</v>
      </c>
      <c r="IF99" s="86">
        <f t="shared" si="218"/>
        <v>1.355000134373002E-13</v>
      </c>
      <c r="IG99" s="86">
        <f t="shared" si="219"/>
        <v>4.1961411020097818E-10</v>
      </c>
      <c r="II99" s="86">
        <f t="shared" si="328"/>
        <v>1.4762876955847081E-96</v>
      </c>
      <c r="IJ99" s="86">
        <f t="shared" si="329"/>
        <v>1.7906199487296966E-89</v>
      </c>
      <c r="IK99" s="86">
        <f t="shared" si="330"/>
        <v>1.9907693731141782E-105</v>
      </c>
      <c r="IL99" s="86">
        <f t="shared" si="331"/>
        <v>2.9538413236291804E-106</v>
      </c>
      <c r="IM99" s="86">
        <f t="shared" si="332"/>
        <v>2.4360967561048456E-112</v>
      </c>
      <c r="IN99" s="86">
        <f t="shared" si="333"/>
        <v>6.7709871757152799E-117</v>
      </c>
      <c r="IO99" s="86">
        <f t="shared" si="334"/>
        <v>3.1684638207236827E-113</v>
      </c>
      <c r="IP99" s="86">
        <f t="shared" si="335"/>
        <v>4.4493362456605278E-112</v>
      </c>
      <c r="IQ99" s="86">
        <f t="shared" si="336"/>
        <v>8.4086479107356395E-107</v>
      </c>
      <c r="IR99" s="86">
        <f t="shared" si="337"/>
        <v>3.4879278518162666E-107</v>
      </c>
      <c r="IS99" s="86">
        <f t="shared" si="338"/>
        <v>7.0657453911491851E-110</v>
      </c>
      <c r="IT99" s="86">
        <f t="shared" si="339"/>
        <v>7.8411014116616459E-107</v>
      </c>
      <c r="IU99" s="86">
        <f t="shared" si="340"/>
        <v>1.4221556117746757E-123</v>
      </c>
      <c r="IV99" s="86">
        <f t="shared" si="341"/>
        <v>2.6371356277657223E-75</v>
      </c>
      <c r="IW99" s="86">
        <f t="shared" si="342"/>
        <v>1.4299159047895657E-58</v>
      </c>
      <c r="IY99" s="86">
        <f t="shared" si="343"/>
        <v>0.22147739165735542</v>
      </c>
      <c r="IZ99" s="86">
        <f t="shared" si="344"/>
        <v>0.27411778440686635</v>
      </c>
      <c r="JA99" s="86">
        <f t="shared" si="345"/>
        <v>0.22430932313508659</v>
      </c>
      <c r="JB99" s="86">
        <f t="shared" si="346"/>
        <v>0.238367804072317</v>
      </c>
      <c r="JC99" s="86">
        <f t="shared" si="347"/>
        <v>0.26665989399309026</v>
      </c>
      <c r="JD99" s="86">
        <f t="shared" si="348"/>
        <v>0.26493674756597196</v>
      </c>
      <c r="JE99" s="86">
        <f t="shared" si="349"/>
        <v>0.25851393842243531</v>
      </c>
      <c r="JF99" s="86">
        <f t="shared" si="350"/>
        <v>0.22739858239633054</v>
      </c>
      <c r="JG99" s="86">
        <f t="shared" si="351"/>
        <v>0.25741958091099426</v>
      </c>
      <c r="JH99" s="86">
        <f t="shared" si="352"/>
        <v>0.27728303367809132</v>
      </c>
      <c r="JI99" s="86">
        <f t="shared" si="353"/>
        <v>0.24871898830980191</v>
      </c>
      <c r="JJ99" s="86">
        <f t="shared" si="354"/>
        <v>0.16642430334344799</v>
      </c>
      <c r="JK99" s="86">
        <f t="shared" si="355"/>
        <v>0.12434816577999105</v>
      </c>
      <c r="JL99" s="86">
        <f t="shared" si="356"/>
        <v>0.16042759771510154</v>
      </c>
      <c r="JM99" s="86">
        <f t="shared" si="357"/>
        <v>0.19050121073641285</v>
      </c>
    </row>
    <row r="100" spans="2:273" x14ac:dyDescent="0.25">
      <c r="B100" s="2">
        <v>73</v>
      </c>
      <c r="C100" s="37">
        <v>162.07900000000001</v>
      </c>
      <c r="D100" s="37">
        <v>177.20699999999999</v>
      </c>
      <c r="E100" s="37">
        <v>177.12100000000001</v>
      </c>
      <c r="F100" s="37">
        <v>178.27600000000001</v>
      </c>
      <c r="G100" s="37">
        <v>185.93100000000001</v>
      </c>
      <c r="H100" s="37">
        <v>184.517</v>
      </c>
      <c r="I100" s="37">
        <v>181.70699999999999</v>
      </c>
      <c r="J100" s="37">
        <v>175.31</v>
      </c>
      <c r="K100" s="37">
        <v>179.87899999999999</v>
      </c>
      <c r="L100" s="37">
        <v>180.10300000000001</v>
      </c>
      <c r="M100" s="37">
        <v>176.79300000000001</v>
      </c>
      <c r="N100" s="37">
        <v>157.62100000000001</v>
      </c>
      <c r="O100" s="37">
        <v>154.714</v>
      </c>
      <c r="P100" s="37">
        <v>157.93199999999999</v>
      </c>
      <c r="Q100" s="37">
        <v>150.102</v>
      </c>
      <c r="S100" s="4">
        <f t="shared" si="229"/>
        <v>158.26161414840323</v>
      </c>
      <c r="T100" s="4">
        <f t="shared" si="230"/>
        <v>173.47058741067588</v>
      </c>
      <c r="U100" s="4">
        <f t="shared" si="231"/>
        <v>170.28585070316819</v>
      </c>
      <c r="V100" s="4">
        <f t="shared" si="232"/>
        <v>172.8024388083044</v>
      </c>
      <c r="W100" s="4">
        <f t="shared" si="233"/>
        <v>180.18665067509761</v>
      </c>
      <c r="X100" s="4">
        <f t="shared" si="234"/>
        <v>179.11958138593451</v>
      </c>
      <c r="Y100" s="4">
        <f t="shared" si="235"/>
        <v>177.00519661632612</v>
      </c>
      <c r="Z100" s="4">
        <f t="shared" si="236"/>
        <v>170.79668720825745</v>
      </c>
      <c r="AA100" s="4">
        <f t="shared" si="237"/>
        <v>176.76438077200726</v>
      </c>
      <c r="AB100" s="4">
        <f t="shared" si="238"/>
        <v>174.10195148954853</v>
      </c>
      <c r="AC100" s="4">
        <f t="shared" si="239"/>
        <v>168.50625277212049</v>
      </c>
      <c r="AD100" s="4">
        <f t="shared" si="240"/>
        <v>153.92134125218519</v>
      </c>
      <c r="AE100" s="4">
        <f t="shared" si="241"/>
        <v>150.34703068516077</v>
      </c>
      <c r="AF100" s="4">
        <f t="shared" si="242"/>
        <v>154.72641017840988</v>
      </c>
      <c r="AG100" s="4">
        <f t="shared" si="243"/>
        <v>147.51499936422439</v>
      </c>
      <c r="AI100" s="4">
        <f t="shared" si="244"/>
        <v>3.8173858515967822</v>
      </c>
      <c r="AJ100" s="4">
        <f t="shared" si="245"/>
        <v>3.736412589324118</v>
      </c>
      <c r="AK100" s="4">
        <f t="shared" si="246"/>
        <v>6.8351492968318155</v>
      </c>
      <c r="AL100" s="4">
        <f t="shared" si="247"/>
        <v>5.4735611916956088</v>
      </c>
      <c r="AM100" s="4">
        <f t="shared" si="248"/>
        <v>5.7443493249024016</v>
      </c>
      <c r="AN100" s="4">
        <f t="shared" si="249"/>
        <v>5.3974186140654865</v>
      </c>
      <c r="AO100" s="4">
        <f t="shared" si="250"/>
        <v>4.7018033836738766</v>
      </c>
      <c r="AP100" s="4">
        <f t="shared" si="251"/>
        <v>4.5133127917425497</v>
      </c>
      <c r="AQ100" s="4">
        <f t="shared" si="252"/>
        <v>3.1146192279927334</v>
      </c>
      <c r="AR100" s="4">
        <f t="shared" si="253"/>
        <v>6.0010485104514828</v>
      </c>
      <c r="AS100" s="4">
        <f t="shared" si="254"/>
        <v>8.2867472278795162</v>
      </c>
      <c r="AT100" s="4">
        <f t="shared" si="255"/>
        <v>3.6996587478148228</v>
      </c>
      <c r="AU100" s="4">
        <f t="shared" si="256"/>
        <v>4.3669693148392241</v>
      </c>
      <c r="AV100" s="4">
        <f t="shared" si="257"/>
        <v>3.2055898215901095</v>
      </c>
      <c r="AW100" s="4">
        <f t="shared" si="257"/>
        <v>2.5870006357756097</v>
      </c>
      <c r="AY100" s="2">
        <f t="shared" si="308"/>
        <v>96.256515561530634</v>
      </c>
      <c r="AZ100" s="2">
        <f t="shared" si="147"/>
        <v>95.742086300968893</v>
      </c>
      <c r="BA100" s="2">
        <f t="shared" si="148"/>
        <v>95.927484238156012</v>
      </c>
      <c r="BB100" s="2">
        <f t="shared" si="149"/>
        <v>96.407853074517391</v>
      </c>
      <c r="BC100" s="2">
        <f t="shared" si="150"/>
        <v>97.802593386539854</v>
      </c>
      <c r="BD100" s="2">
        <f t="shared" si="151"/>
        <v>100.71847486044504</v>
      </c>
      <c r="BE100" s="2">
        <f t="shared" si="152"/>
        <v>101.53783289788237</v>
      </c>
      <c r="BF100" s="2">
        <f t="shared" si="153"/>
        <v>102.21716654030024</v>
      </c>
      <c r="BG100" s="2">
        <f t="shared" si="154"/>
        <v>103.56329314619303</v>
      </c>
      <c r="BH100" s="2">
        <f t="shared" si="155"/>
        <v>103.22141484683142</v>
      </c>
      <c r="BI100" s="2">
        <f t="shared" si="156"/>
        <v>101.24818134834071</v>
      </c>
      <c r="BJ100" s="2">
        <f t="shared" si="157"/>
        <v>100.13172727315551</v>
      </c>
      <c r="BK100" s="2">
        <f t="shared" si="158"/>
        <v>103.78027112460197</v>
      </c>
      <c r="BL100" s="2">
        <f t="shared" si="159"/>
        <v>104.30689687885875</v>
      </c>
      <c r="BM100" s="2">
        <f t="shared" si="160"/>
        <v>100.39548856451677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107.84722504690433</v>
      </c>
      <c r="DL100" s="2">
        <f t="shared" si="289"/>
        <v>111.0724858299595</v>
      </c>
      <c r="DM100" s="2">
        <f t="shared" si="289"/>
        <v>112.03250946493053</v>
      </c>
      <c r="DN100" s="2">
        <f t="shared" si="289"/>
        <v>113.6191962476548</v>
      </c>
      <c r="DO100" s="2">
        <f t="shared" si="289"/>
        <v>116.24490877192983</v>
      </c>
      <c r="DP100" s="2">
        <f t="shared" si="289"/>
        <v>119.6074530583215</v>
      </c>
      <c r="DQ100" s="2">
        <f t="shared" si="289"/>
        <v>120.92181365576103</v>
      </c>
      <c r="DR100" s="2">
        <f t="shared" si="289"/>
        <v>119.44052795710692</v>
      </c>
      <c r="DS100" s="2">
        <f t="shared" si="289"/>
        <v>121.44739900426741</v>
      </c>
      <c r="DT100" s="2">
        <f t="shared" si="289"/>
        <v>121.61681261261261</v>
      </c>
      <c r="DU100" s="2">
        <f t="shared" si="289"/>
        <v>119.47657106904478</v>
      </c>
      <c r="DV100" s="2">
        <f t="shared" si="289"/>
        <v>114.64059703832753</v>
      </c>
      <c r="DW100" s="2">
        <f t="shared" si="289"/>
        <v>119.20278827005143</v>
      </c>
      <c r="DX100" s="2">
        <f t="shared" si="289"/>
        <v>114.9153617760618</v>
      </c>
      <c r="DY100" s="2">
        <f t="shared" si="289"/>
        <v>111.56386285650625</v>
      </c>
      <c r="EA100" s="2">
        <f t="shared" si="228"/>
        <v>95.694436339025231</v>
      </c>
      <c r="EB100" s="2">
        <f t="shared" si="290"/>
        <v>94.930863954887045</v>
      </c>
      <c r="EC100" s="2">
        <f t="shared" si="291"/>
        <v>95.020158931698745</v>
      </c>
      <c r="ED100" s="2">
        <f t="shared" si="292"/>
        <v>95.514520173469677</v>
      </c>
      <c r="EE100" s="2">
        <f t="shared" si="293"/>
        <v>96.88994442900804</v>
      </c>
      <c r="EF100" s="2">
        <f t="shared" si="294"/>
        <v>99.724159365956311</v>
      </c>
      <c r="EG100" s="2">
        <f t="shared" si="295"/>
        <v>100.50458948002917</v>
      </c>
      <c r="EH100" s="2">
        <f t="shared" si="296"/>
        <v>101.2333671128107</v>
      </c>
      <c r="EI100" s="2">
        <f t="shared" si="297"/>
        <v>102.57771692697341</v>
      </c>
      <c r="EJ100" s="2">
        <f t="shared" si="298"/>
        <v>102.15879084385432</v>
      </c>
      <c r="EK100" s="2">
        <f t="shared" si="299"/>
        <v>100.24272099385334</v>
      </c>
      <c r="EL100" s="2">
        <f t="shared" si="300"/>
        <v>99.361533625218883</v>
      </c>
      <c r="EM100" s="2">
        <f t="shared" si="301"/>
        <v>102.84662435343452</v>
      </c>
      <c r="EN100" s="2">
        <f t="shared" si="302"/>
        <v>103.68682525563541</v>
      </c>
      <c r="EO100" s="2">
        <f t="shared" si="303"/>
        <v>99.699150272942617</v>
      </c>
      <c r="EQ100" s="2">
        <f t="shared" si="304"/>
        <v>95.319203459280956</v>
      </c>
      <c r="ER100" s="2">
        <f t="shared" si="305"/>
        <v>94.979731352681895</v>
      </c>
      <c r="ES100" s="2">
        <f t="shared" si="305"/>
        <v>94.865584742234773</v>
      </c>
      <c r="ET100" s="2">
        <f t="shared" si="305"/>
        <v>95.446661114488435</v>
      </c>
      <c r="EU100" s="2">
        <f t="shared" si="305"/>
        <v>96.204964916438144</v>
      </c>
      <c r="EV100" s="2">
        <f t="shared" si="305"/>
        <v>100.12249942876835</v>
      </c>
      <c r="EW100" s="2">
        <f t="shared" si="305"/>
        <v>100.92845195443303</v>
      </c>
      <c r="EX100" s="2">
        <f t="shared" si="305"/>
        <v>101.35163177091465</v>
      </c>
      <c r="EY100" s="2">
        <f t="shared" si="305"/>
        <v>102.65305350672993</v>
      </c>
      <c r="EZ100" s="2">
        <f t="shared" si="305"/>
        <v>102.06308899488633</v>
      </c>
      <c r="FA100" s="2">
        <f t="shared" si="305"/>
        <v>101.06492591411289</v>
      </c>
      <c r="FB100" s="2">
        <f t="shared" si="305"/>
        <v>99.751706947355132</v>
      </c>
      <c r="FC100" s="2">
        <f t="shared" si="305"/>
        <v>102.36835288560003</v>
      </c>
      <c r="FD100" s="2">
        <f t="shared" si="305"/>
        <v>103.60107561036835</v>
      </c>
      <c r="FE100" s="2">
        <f t="shared" si="305"/>
        <v>100.87001645727744</v>
      </c>
      <c r="FG100" s="2">
        <f t="shared" si="306"/>
        <v>0.95369519634634903</v>
      </c>
      <c r="FH100" s="2">
        <f t="shared" si="307"/>
        <v>0.94974979355280886</v>
      </c>
      <c r="FI100" s="2">
        <f t="shared" si="307"/>
        <v>0.94664802358107936</v>
      </c>
      <c r="FJ100" s="2">
        <f t="shared" si="307"/>
        <v>0.95064818434392995</v>
      </c>
      <c r="FK100" s="2">
        <f t="shared" si="307"/>
        <v>0.95275898406746562</v>
      </c>
      <c r="FL100" s="2">
        <f t="shared" si="307"/>
        <v>0.95004030959577812</v>
      </c>
      <c r="FM100" s="2">
        <f t="shared" si="307"/>
        <v>0.94944301566775657</v>
      </c>
      <c r="FN100" s="2">
        <f t="shared" si="307"/>
        <v>0.94598260681508584</v>
      </c>
      <c r="FO100" s="2">
        <f t="shared" si="307"/>
        <v>0.94778068542095495</v>
      </c>
      <c r="FP100" s="2">
        <f t="shared" si="307"/>
        <v>0.94537570782501712</v>
      </c>
      <c r="FQ100" s="2">
        <f t="shared" si="307"/>
        <v>0.94781726607052852</v>
      </c>
      <c r="FR100" s="2">
        <f t="shared" si="307"/>
        <v>0.94963720301582522</v>
      </c>
      <c r="FS100" s="2">
        <f t="shared" si="307"/>
        <v>0.94287139197900138</v>
      </c>
      <c r="FT100" s="2">
        <f t="shared" si="307"/>
        <v>0.94476485736112092</v>
      </c>
      <c r="FU100" s="2">
        <f t="shared" si="307"/>
        <v>0.94146824398882067</v>
      </c>
      <c r="FW100" s="2">
        <f t="shared" si="324"/>
        <v>1.7409787161613624E-3</v>
      </c>
      <c r="FX100" s="2">
        <f t="shared" si="164"/>
        <v>2.0978090009978697E-3</v>
      </c>
      <c r="FY100" s="2">
        <f t="shared" si="165"/>
        <v>2.0522056317027562E-3</v>
      </c>
      <c r="FZ100" s="2">
        <f t="shared" si="166"/>
        <v>2.4423427147327436E-3</v>
      </c>
      <c r="GA100" s="2">
        <f t="shared" si="167"/>
        <v>2.4806893266165935E-3</v>
      </c>
      <c r="GB100" s="2">
        <f t="shared" si="168"/>
        <v>2.3906643866750286E-3</v>
      </c>
      <c r="GC100" s="2">
        <f t="shared" si="169"/>
        <v>2.3831670737973058E-3</v>
      </c>
      <c r="GD100" s="2">
        <f t="shared" si="170"/>
        <v>2.5033800203865192E-3</v>
      </c>
      <c r="GE100" s="2">
        <f t="shared" si="171"/>
        <v>2.8452953338678651E-3</v>
      </c>
      <c r="GF100" s="2">
        <f t="shared" si="172"/>
        <v>2.6819049944989902E-3</v>
      </c>
      <c r="GG100" s="2">
        <f t="shared" si="173"/>
        <v>2.1715676108385101E-3</v>
      </c>
      <c r="GH100" s="2">
        <f t="shared" si="174"/>
        <v>1.7871010505568455E-3</v>
      </c>
      <c r="GI100" s="2">
        <f t="shared" si="175"/>
        <v>1.5850955015034392E-3</v>
      </c>
      <c r="GJ100" s="2">
        <f t="shared" si="176"/>
        <v>1.6115881046538244E-3</v>
      </c>
      <c r="GK100" s="2">
        <f t="shared" si="177"/>
        <v>1.6020869979190804E-3</v>
      </c>
      <c r="GM100" s="86">
        <f t="shared" si="325"/>
        <v>1.5390851045502958E-8</v>
      </c>
      <c r="GN100" s="86">
        <f t="shared" si="178"/>
        <v>3.6195431483357156E-11</v>
      </c>
      <c r="GO100" s="86">
        <f t="shared" si="179"/>
        <v>4.1581894882245477E-13</v>
      </c>
      <c r="GP100" s="86">
        <f t="shared" si="180"/>
        <v>9.7920310485974926E-16</v>
      </c>
      <c r="GQ100" s="86">
        <f t="shared" si="181"/>
        <v>2.2427681021454324E-18</v>
      </c>
      <c r="GR100" s="86">
        <f t="shared" si="182"/>
        <v>1.9432455019698434E-18</v>
      </c>
      <c r="GS100" s="86">
        <f t="shared" si="183"/>
        <v>9.4570168901266244E-17</v>
      </c>
      <c r="GT100" s="86">
        <f t="shared" si="184"/>
        <v>1.6668321351287961E-14</v>
      </c>
      <c r="GU100" s="86">
        <f t="shared" si="185"/>
        <v>3.1253032272690678E-16</v>
      </c>
      <c r="GV100" s="86">
        <f t="shared" si="186"/>
        <v>1.0249400229398733E-19</v>
      </c>
      <c r="GW100" s="86">
        <f t="shared" si="187"/>
        <v>1.0510920821574898E-16</v>
      </c>
      <c r="GX100" s="86">
        <f t="shared" si="188"/>
        <v>2.3671797126516591E-11</v>
      </c>
      <c r="GY100" s="86">
        <f t="shared" si="189"/>
        <v>6.4718148319256174E-11</v>
      </c>
      <c r="GZ100" s="86">
        <f t="shared" si="190"/>
        <v>4.1073094614919462E-12</v>
      </c>
      <c r="HA100" s="86">
        <f t="shared" si="191"/>
        <v>2.5782039614337496E-12</v>
      </c>
      <c r="HC100" s="86">
        <f t="shared" si="326"/>
        <v>0.28313390433624586</v>
      </c>
      <c r="HD100" s="86">
        <f t="shared" si="192"/>
        <v>0.34432701854259956</v>
      </c>
      <c r="HE100" s="86">
        <f t="shared" si="193"/>
        <v>0.29148882672505022</v>
      </c>
      <c r="HF100" s="86">
        <f t="shared" si="194"/>
        <v>0.31086705537442749</v>
      </c>
      <c r="HG100" s="86">
        <f t="shared" si="195"/>
        <v>0.34728213819356651</v>
      </c>
      <c r="HH100" s="86">
        <f t="shared" si="196"/>
        <v>0.34650065108585976</v>
      </c>
      <c r="HI100" s="86">
        <f t="shared" si="197"/>
        <v>0.33737022534111394</v>
      </c>
      <c r="HJ100" s="86">
        <f t="shared" si="198"/>
        <v>0.30017691906935945</v>
      </c>
      <c r="HK100" s="86">
        <f t="shared" si="199"/>
        <v>0.33603466035390367</v>
      </c>
      <c r="HL100" s="86">
        <f t="shared" si="200"/>
        <v>0.35893080824212509</v>
      </c>
      <c r="HM100" s="86">
        <f t="shared" si="201"/>
        <v>0.3231418758938856</v>
      </c>
      <c r="HN100" s="86">
        <f t="shared" si="202"/>
        <v>0.22030813736568086</v>
      </c>
      <c r="HO100" s="86">
        <f t="shared" si="203"/>
        <v>0.17080393660073706</v>
      </c>
      <c r="HP100" s="86">
        <f t="shared" si="204"/>
        <v>0.21874804270786954</v>
      </c>
      <c r="HQ100" s="86">
        <f t="shared" si="205"/>
        <v>0.26127807543390869</v>
      </c>
      <c r="HS100" s="86">
        <f t="shared" si="327"/>
        <v>1.3735689269458951E-23</v>
      </c>
      <c r="HT100" s="86">
        <f t="shared" si="206"/>
        <v>1.1550155106120536E-21</v>
      </c>
      <c r="HU100" s="86">
        <f t="shared" si="207"/>
        <v>2.3322456514037337E-25</v>
      </c>
      <c r="HV100" s="86">
        <f t="shared" si="208"/>
        <v>7.082909207723691E-25</v>
      </c>
      <c r="HW100" s="86">
        <f t="shared" si="209"/>
        <v>4.7407012863218443E-26</v>
      </c>
      <c r="HX100" s="86">
        <f t="shared" si="210"/>
        <v>2.290453988911128E-27</v>
      </c>
      <c r="HY100" s="86">
        <f t="shared" si="211"/>
        <v>5.6065223654248023E-27</v>
      </c>
      <c r="HZ100" s="86">
        <f t="shared" si="212"/>
        <v>9.060271831408548E-27</v>
      </c>
      <c r="IA100" s="86">
        <f t="shared" si="213"/>
        <v>7.8431639030573078E-26</v>
      </c>
      <c r="IB100" s="86">
        <f t="shared" si="214"/>
        <v>9.1006304489374079E-26</v>
      </c>
      <c r="IC100" s="86">
        <f t="shared" si="215"/>
        <v>4.2069536750463566E-26</v>
      </c>
      <c r="ID100" s="86">
        <f t="shared" si="216"/>
        <v>1.0321850758625454E-26</v>
      </c>
      <c r="IE100" s="86">
        <f t="shared" si="217"/>
        <v>2.0326488943666937E-30</v>
      </c>
      <c r="IF100" s="86">
        <f t="shared" si="218"/>
        <v>4.6631602424406073E-13</v>
      </c>
      <c r="IG100" s="86">
        <f t="shared" si="219"/>
        <v>1.0161672796363055E-9</v>
      </c>
      <c r="II100" s="86">
        <f t="shared" si="328"/>
        <v>7.1631425481588404E-94</v>
      </c>
      <c r="IJ100" s="86">
        <f t="shared" si="329"/>
        <v>6.4864272957263832E-87</v>
      </c>
      <c r="IK100" s="86">
        <f t="shared" si="330"/>
        <v>2.0543804766170031E-102</v>
      </c>
      <c r="IL100" s="86">
        <f t="shared" si="331"/>
        <v>3.9289342220772721E-103</v>
      </c>
      <c r="IM100" s="86">
        <f t="shared" si="332"/>
        <v>5.0214165025544585E-109</v>
      </c>
      <c r="IN100" s="86">
        <f t="shared" si="333"/>
        <v>1.8222119748562596E-113</v>
      </c>
      <c r="IO100" s="86">
        <f t="shared" si="334"/>
        <v>6.6035512005358483E-110</v>
      </c>
      <c r="IP100" s="86">
        <f t="shared" si="335"/>
        <v>9.1099130472505548E-109</v>
      </c>
      <c r="IQ100" s="86">
        <f t="shared" si="336"/>
        <v>1.3966377397245963E-103</v>
      </c>
      <c r="IR100" s="86">
        <f t="shared" si="337"/>
        <v>5.5334307661927065E-104</v>
      </c>
      <c r="IS100" s="86">
        <f t="shared" si="338"/>
        <v>1.0484523406898023E-106</v>
      </c>
      <c r="IT100" s="86">
        <f t="shared" si="339"/>
        <v>7.6449025552273467E-104</v>
      </c>
      <c r="IU100" s="86">
        <f t="shared" si="340"/>
        <v>3.5883441451670711E-120</v>
      </c>
      <c r="IV100" s="86">
        <f t="shared" si="341"/>
        <v>3.0260217589949138E-73</v>
      </c>
      <c r="IW100" s="86">
        <f t="shared" si="342"/>
        <v>5.5692688586924467E-57</v>
      </c>
      <c r="IY100" s="86">
        <f t="shared" si="343"/>
        <v>0.28313391972709689</v>
      </c>
      <c r="IZ100" s="86">
        <f t="shared" si="344"/>
        <v>0.344327018578795</v>
      </c>
      <c r="JA100" s="86">
        <f t="shared" si="345"/>
        <v>0.29148882672546605</v>
      </c>
      <c r="JB100" s="86">
        <f t="shared" si="346"/>
        <v>0.31086705537442849</v>
      </c>
      <c r="JC100" s="86">
        <f t="shared" si="347"/>
        <v>0.34728213819356651</v>
      </c>
      <c r="JD100" s="86">
        <f t="shared" si="348"/>
        <v>0.34650065108585976</v>
      </c>
      <c r="JE100" s="86">
        <f t="shared" si="349"/>
        <v>0.33737022534111405</v>
      </c>
      <c r="JF100" s="86">
        <f t="shared" si="350"/>
        <v>0.3001769190693761</v>
      </c>
      <c r="JG100" s="86">
        <f t="shared" si="351"/>
        <v>0.336034660353904</v>
      </c>
      <c r="JH100" s="86">
        <f t="shared" si="352"/>
        <v>0.35893080824212509</v>
      </c>
      <c r="JI100" s="86">
        <f t="shared" si="353"/>
        <v>0.32314187589388571</v>
      </c>
      <c r="JJ100" s="86">
        <f t="shared" si="354"/>
        <v>0.22030813738935265</v>
      </c>
      <c r="JK100" s="86">
        <f t="shared" si="355"/>
        <v>0.17080393666545521</v>
      </c>
      <c r="JL100" s="86">
        <f t="shared" si="356"/>
        <v>0.21874804271244316</v>
      </c>
      <c r="JM100" s="86">
        <f t="shared" si="357"/>
        <v>0.26127807645265416</v>
      </c>
    </row>
    <row r="101" spans="2:273" x14ac:dyDescent="0.25">
      <c r="B101" s="2">
        <v>74</v>
      </c>
      <c r="C101" s="37">
        <v>170.11099999999999</v>
      </c>
      <c r="D101" s="37">
        <v>186.70699999999999</v>
      </c>
      <c r="E101" s="37">
        <v>186.5</v>
      </c>
      <c r="F101" s="37">
        <v>186.5</v>
      </c>
      <c r="G101" s="37">
        <v>194.172</v>
      </c>
      <c r="H101" s="37">
        <v>194.345</v>
      </c>
      <c r="I101" s="37">
        <v>192.017</v>
      </c>
      <c r="J101" s="37">
        <v>186.53399999999999</v>
      </c>
      <c r="K101" s="37">
        <v>188.31</v>
      </c>
      <c r="L101" s="37">
        <v>189.56899999999999</v>
      </c>
      <c r="M101" s="37">
        <v>185.69</v>
      </c>
      <c r="N101" s="37">
        <v>168.517</v>
      </c>
      <c r="O101" s="37">
        <v>164.821</v>
      </c>
      <c r="P101" s="37">
        <v>170.559</v>
      </c>
      <c r="Q101" s="37">
        <v>158.94900000000001</v>
      </c>
      <c r="S101" s="4">
        <f t="shared" si="229"/>
        <v>167.96355725130658</v>
      </c>
      <c r="T101" s="4">
        <f t="shared" si="230"/>
        <v>183.87603057892846</v>
      </c>
      <c r="U101" s="4">
        <f t="shared" si="231"/>
        <v>182.52281881415632</v>
      </c>
      <c r="V101" s="4">
        <f t="shared" si="232"/>
        <v>185.23273014828436</v>
      </c>
      <c r="W101" s="4">
        <f t="shared" si="233"/>
        <v>192.82886056077643</v>
      </c>
      <c r="X101" s="4">
        <f t="shared" si="234"/>
        <v>191.38536424562432</v>
      </c>
      <c r="Y101" s="4">
        <f t="shared" si="235"/>
        <v>188.93882960390664</v>
      </c>
      <c r="Z101" s="4">
        <f t="shared" si="236"/>
        <v>182.69505215742419</v>
      </c>
      <c r="AA101" s="4">
        <f t="shared" si="237"/>
        <v>188.34422422139045</v>
      </c>
      <c r="AB101" s="4">
        <f t="shared" si="238"/>
        <v>184.51574807460668</v>
      </c>
      <c r="AC101" s="4">
        <f t="shared" si="239"/>
        <v>179.20515715153874</v>
      </c>
      <c r="AD101" s="4">
        <f t="shared" si="240"/>
        <v>164.43357066652365</v>
      </c>
      <c r="AE101" s="4">
        <f t="shared" si="241"/>
        <v>161.29304920064843</v>
      </c>
      <c r="AF101" s="4">
        <f t="shared" si="242"/>
        <v>165.60751086924867</v>
      </c>
      <c r="AG101" s="4">
        <f t="shared" si="243"/>
        <v>156.9472950053742</v>
      </c>
      <c r="AI101" s="4">
        <f t="shared" si="244"/>
        <v>2.1474427486934076</v>
      </c>
      <c r="AJ101" s="4">
        <f t="shared" si="245"/>
        <v>2.8309694210715293</v>
      </c>
      <c r="AK101" s="4">
        <f t="shared" si="246"/>
        <v>3.9771811858436763</v>
      </c>
      <c r="AL101" s="4">
        <f t="shared" si="247"/>
        <v>1.2672698517156391</v>
      </c>
      <c r="AM101" s="4">
        <f t="shared" si="248"/>
        <v>1.3431394392235632</v>
      </c>
      <c r="AN101" s="4">
        <f t="shared" si="249"/>
        <v>2.9596357543756824</v>
      </c>
      <c r="AO101" s="4">
        <f t="shared" si="250"/>
        <v>3.0781703960933555</v>
      </c>
      <c r="AP101" s="4">
        <f t="shared" si="251"/>
        <v>3.8389478425758057</v>
      </c>
      <c r="AQ101" s="4">
        <f t="shared" si="252"/>
        <v>-3.4224221390445564E-2</v>
      </c>
      <c r="AR101" s="4">
        <f t="shared" si="253"/>
        <v>5.0532519253933117</v>
      </c>
      <c r="AS101" s="4">
        <f t="shared" si="254"/>
        <v>6.4848428484612555</v>
      </c>
      <c r="AT101" s="4">
        <f t="shared" si="255"/>
        <v>4.0834293334763458</v>
      </c>
      <c r="AU101" s="4">
        <f t="shared" si="256"/>
        <v>3.5279507993515722</v>
      </c>
      <c r="AV101" s="4">
        <f t="shared" si="257"/>
        <v>4.9514891307513267</v>
      </c>
      <c r="AW101" s="4">
        <f t="shared" si="257"/>
        <v>2.0017049946258112</v>
      </c>
      <c r="AY101" s="2">
        <f t="shared" si="308"/>
        <v>96.108093933419909</v>
      </c>
      <c r="AZ101" s="2">
        <f t="shared" si="147"/>
        <v>95.581450664482816</v>
      </c>
      <c r="BA101" s="2">
        <f t="shared" si="148"/>
        <v>95.748490946286225</v>
      </c>
      <c r="BB101" s="2">
        <f t="shared" si="149"/>
        <v>96.211392284259901</v>
      </c>
      <c r="BC101" s="2">
        <f t="shared" si="150"/>
        <v>97.600081113589823</v>
      </c>
      <c r="BD101" s="2">
        <f t="shared" si="151"/>
        <v>100.5125315840738</v>
      </c>
      <c r="BE101" s="2">
        <f t="shared" si="152"/>
        <v>101.36497991348539</v>
      </c>
      <c r="BF101" s="2">
        <f t="shared" si="153"/>
        <v>102.02551036389042</v>
      </c>
      <c r="BG101" s="2">
        <f t="shared" si="154"/>
        <v>103.36779033395052</v>
      </c>
      <c r="BH101" s="2">
        <f t="shared" si="155"/>
        <v>103.01904195215496</v>
      </c>
      <c r="BI101" s="2">
        <f t="shared" si="156"/>
        <v>101.08225398607416</v>
      </c>
      <c r="BJ101" s="2">
        <f t="shared" si="157"/>
        <v>99.985873148335074</v>
      </c>
      <c r="BK101" s="2">
        <f t="shared" si="158"/>
        <v>103.56443780170522</v>
      </c>
      <c r="BL101" s="2">
        <f t="shared" si="159"/>
        <v>104.13425917922895</v>
      </c>
      <c r="BM101" s="2">
        <f t="shared" si="160"/>
        <v>100.25374712675378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107.92065028142589</v>
      </c>
      <c r="DL101" s="2">
        <f t="shared" si="289"/>
        <v>111.19514574898785</v>
      </c>
      <c r="DM101" s="2">
        <f t="shared" si="289"/>
        <v>112.16398489987965</v>
      </c>
      <c r="DN101" s="2">
        <f t="shared" si="289"/>
        <v>113.79145093808631</v>
      </c>
      <c r="DO101" s="2">
        <f t="shared" si="289"/>
        <v>116.42057516869096</v>
      </c>
      <c r="DP101" s="2">
        <f t="shared" si="289"/>
        <v>119.79424466571837</v>
      </c>
      <c r="DQ101" s="2">
        <f t="shared" si="289"/>
        <v>121.10957894736842</v>
      </c>
      <c r="DR101" s="2">
        <f t="shared" si="289"/>
        <v>119.59604179888393</v>
      </c>
      <c r="DS101" s="2">
        <f t="shared" si="289"/>
        <v>121.63247889995257</v>
      </c>
      <c r="DT101" s="2">
        <f t="shared" si="289"/>
        <v>121.81725495495495</v>
      </c>
      <c r="DU101" s="2">
        <f t="shared" si="289"/>
        <v>119.65798883904151</v>
      </c>
      <c r="DV101" s="2">
        <f t="shared" si="289"/>
        <v>114.74778501742161</v>
      </c>
      <c r="DW101" s="2">
        <f t="shared" si="289"/>
        <v>119.38339643287011</v>
      </c>
      <c r="DX101" s="2">
        <f t="shared" si="289"/>
        <v>115.04656100386103</v>
      </c>
      <c r="DY101" s="2">
        <f t="shared" si="289"/>
        <v>111.70642602495545</v>
      </c>
      <c r="EA101" s="2">
        <f t="shared" si="228"/>
        <v>95.585741331845583</v>
      </c>
      <c r="EB101" s="2">
        <f t="shared" si="290"/>
        <v>94.827923833276316</v>
      </c>
      <c r="EC101" s="2">
        <f t="shared" si="291"/>
        <v>94.905087565674222</v>
      </c>
      <c r="ED101" s="2">
        <f t="shared" si="292"/>
        <v>95.379230373818842</v>
      </c>
      <c r="EE101" s="2">
        <f t="shared" si="293"/>
        <v>96.750870866907462</v>
      </c>
      <c r="EF101" s="2">
        <f t="shared" si="294"/>
        <v>99.586736582478281</v>
      </c>
      <c r="EG101" s="2">
        <f t="shared" si="295"/>
        <v>100.40499806478219</v>
      </c>
      <c r="EH101" s="2">
        <f t="shared" si="296"/>
        <v>101.11015296367111</v>
      </c>
      <c r="EI101" s="2">
        <f t="shared" si="297"/>
        <v>102.44977999155762</v>
      </c>
      <c r="EJ101" s="2">
        <f t="shared" si="298"/>
        <v>102.02872589892166</v>
      </c>
      <c r="EK101" s="2">
        <f t="shared" si="299"/>
        <v>100.14757196779499</v>
      </c>
      <c r="EL101" s="2">
        <f t="shared" si="300"/>
        <v>99.271108756567401</v>
      </c>
      <c r="EM101" s="2">
        <f t="shared" si="301"/>
        <v>102.69114760850594</v>
      </c>
      <c r="EN101" s="2">
        <f t="shared" si="302"/>
        <v>103.55256760558029</v>
      </c>
      <c r="EO101" s="2">
        <f t="shared" si="303"/>
        <v>99.602289782675854</v>
      </c>
      <c r="EQ101" s="2">
        <f t="shared" si="304"/>
        <v>95.225485693718724</v>
      </c>
      <c r="ER101" s="2">
        <f t="shared" si="305"/>
        <v>94.874260009159073</v>
      </c>
      <c r="ES101" s="2">
        <f t="shared" si="305"/>
        <v>94.756784074223475</v>
      </c>
      <c r="ET101" s="2">
        <f t="shared" si="305"/>
        <v>95.313761588594303</v>
      </c>
      <c r="EU101" s="2">
        <f t="shared" si="305"/>
        <v>96.095248298859133</v>
      </c>
      <c r="EV101" s="2">
        <f t="shared" si="305"/>
        <v>99.968025108661635</v>
      </c>
      <c r="EW101" s="2">
        <f t="shared" si="305"/>
        <v>100.81019620246913</v>
      </c>
      <c r="EX101" s="2">
        <f t="shared" si="305"/>
        <v>101.22352664022733</v>
      </c>
      <c r="EY101" s="2">
        <f t="shared" si="305"/>
        <v>102.52203783277618</v>
      </c>
      <c r="EZ101" s="2">
        <f t="shared" si="305"/>
        <v>101.9372519015083</v>
      </c>
      <c r="FA101" s="2">
        <f t="shared" si="305"/>
        <v>100.93498461659814</v>
      </c>
      <c r="FB101" s="2">
        <f t="shared" si="305"/>
        <v>99.646054976915664</v>
      </c>
      <c r="FC101" s="2">
        <f t="shared" si="305"/>
        <v>102.22983766464309</v>
      </c>
      <c r="FD101" s="2">
        <f t="shared" si="305"/>
        <v>103.46953977963327</v>
      </c>
      <c r="FE101" s="2">
        <f t="shared" si="305"/>
        <v>100.72635758665621</v>
      </c>
      <c r="FG101" s="2">
        <f t="shared" si="306"/>
        <v>0.95759675272093803</v>
      </c>
      <c r="FH101" s="2">
        <f t="shared" si="307"/>
        <v>0.95396773660813361</v>
      </c>
      <c r="FI101" s="2">
        <f t="shared" si="307"/>
        <v>0.95111292392891478</v>
      </c>
      <c r="FJ101" s="2">
        <f t="shared" si="307"/>
        <v>0.95479430685513589</v>
      </c>
      <c r="FK101" s="2">
        <f t="shared" si="307"/>
        <v>0.95673584541105139</v>
      </c>
      <c r="FL101" s="2">
        <f t="shared" si="307"/>
        <v>0.95423504212847865</v>
      </c>
      <c r="FM101" s="2">
        <f t="shared" si="307"/>
        <v>0.95368545357021473</v>
      </c>
      <c r="FN101" s="2">
        <f t="shared" si="307"/>
        <v>0.95050028246235352</v>
      </c>
      <c r="FO101" s="2">
        <f t="shared" si="307"/>
        <v>0.95215558674418266</v>
      </c>
      <c r="FP101" s="2">
        <f t="shared" si="307"/>
        <v>0.94994145477472169</v>
      </c>
      <c r="FQ101" s="2">
        <f t="shared" si="307"/>
        <v>0.9521892572887577</v>
      </c>
      <c r="FR101" s="2">
        <f t="shared" si="307"/>
        <v>0.95386413770187006</v>
      </c>
      <c r="FS101" s="2">
        <f t="shared" si="307"/>
        <v>0.94763486652174767</v>
      </c>
      <c r="FT101" s="2">
        <f t="shared" si="307"/>
        <v>0.94937892804002377</v>
      </c>
      <c r="FU101" s="2">
        <f t="shared" si="307"/>
        <v>0.946342057075513</v>
      </c>
      <c r="FW101" s="2">
        <f t="shared" si="324"/>
        <v>1.9086246172501245E-3</v>
      </c>
      <c r="FX101" s="2">
        <f t="shared" si="164"/>
        <v>2.2997363791170396E-3</v>
      </c>
      <c r="FY101" s="2">
        <f t="shared" si="165"/>
        <v>2.2497532935412128E-3</v>
      </c>
      <c r="FZ101" s="2">
        <f t="shared" si="166"/>
        <v>2.6773446639417223E-3</v>
      </c>
      <c r="GA101" s="2">
        <f t="shared" si="167"/>
        <v>2.7193709243849402E-3</v>
      </c>
      <c r="GB101" s="2">
        <f t="shared" si="168"/>
        <v>2.6207069161295732E-3</v>
      </c>
      <c r="GC101" s="2">
        <f t="shared" si="169"/>
        <v>2.6124900609075731E-3</v>
      </c>
      <c r="GD101" s="2">
        <f t="shared" si="170"/>
        <v>2.7442388160958645E-3</v>
      </c>
      <c r="GE101" s="2">
        <f t="shared" si="171"/>
        <v>3.1189481159663753E-3</v>
      </c>
      <c r="GF101" s="2">
        <f t="shared" si="172"/>
        <v>2.939889667796671E-3</v>
      </c>
      <c r="GG101" s="2">
        <f t="shared" si="173"/>
        <v>2.3805777844405434E-3</v>
      </c>
      <c r="GH101" s="2">
        <f t="shared" si="174"/>
        <v>1.9591795417805815E-3</v>
      </c>
      <c r="GI101" s="2">
        <f t="shared" si="175"/>
        <v>1.7377569059839754E-3</v>
      </c>
      <c r="GJ101" s="2">
        <f t="shared" si="176"/>
        <v>1.7667965108946249E-3</v>
      </c>
      <c r="GK101" s="2">
        <f t="shared" si="177"/>
        <v>1.7563819837907565E-3</v>
      </c>
      <c r="GM101" s="86">
        <f t="shared" si="325"/>
        <v>1.2422641902564567E-9</v>
      </c>
      <c r="GN101" s="86">
        <f t="shared" si="178"/>
        <v>1.3864370112089609E-12</v>
      </c>
      <c r="GO101" s="86">
        <f t="shared" si="179"/>
        <v>7.8973868218634899E-15</v>
      </c>
      <c r="GP101" s="86">
        <f t="shared" si="180"/>
        <v>7.4803101050950788E-18</v>
      </c>
      <c r="GQ101" s="86">
        <f t="shared" si="181"/>
        <v>8.7430114537776099E-21</v>
      </c>
      <c r="GR101" s="86">
        <f t="shared" si="182"/>
        <v>8.6877808784485847E-21</v>
      </c>
      <c r="GS101" s="86">
        <f t="shared" si="183"/>
        <v>6.4651702406727153E-19</v>
      </c>
      <c r="GT101" s="86">
        <f t="shared" si="184"/>
        <v>1.9000255852414026E-16</v>
      </c>
      <c r="GU101" s="86">
        <f t="shared" si="185"/>
        <v>2.1662913829640504E-18</v>
      </c>
      <c r="GV101" s="86">
        <f t="shared" si="186"/>
        <v>2.7550013065433106E-22</v>
      </c>
      <c r="GW101" s="86">
        <f t="shared" si="187"/>
        <v>6.8786172249165266E-19</v>
      </c>
      <c r="GX101" s="86">
        <f t="shared" si="188"/>
        <v>6.4522472726616746E-13</v>
      </c>
      <c r="GY101" s="86">
        <f t="shared" si="189"/>
        <v>2.0522898837386081E-12</v>
      </c>
      <c r="GZ101" s="86">
        <f t="shared" si="190"/>
        <v>1.0894314481896091E-13</v>
      </c>
      <c r="HA101" s="86">
        <f t="shared" si="191"/>
        <v>7.896938640190113E-14</v>
      </c>
      <c r="HC101" s="86">
        <f t="shared" si="326"/>
        <v>0.35495057589173612</v>
      </c>
      <c r="HD101" s="86">
        <f t="shared" si="192"/>
        <v>0.42445897096998136</v>
      </c>
      <c r="HE101" s="86">
        <f t="shared" si="193"/>
        <v>0.3703941619310141</v>
      </c>
      <c r="HF101" s="86">
        <f t="shared" si="194"/>
        <v>0.39613580760620198</v>
      </c>
      <c r="HG101" s="86">
        <f t="shared" si="195"/>
        <v>0.44143274609376143</v>
      </c>
      <c r="HH101" s="86">
        <f t="shared" si="196"/>
        <v>0.44223765491132261</v>
      </c>
      <c r="HI101" s="86">
        <f t="shared" si="197"/>
        <v>0.43008685904867644</v>
      </c>
      <c r="HJ101" s="86">
        <f t="shared" si="198"/>
        <v>0.38694932821951966</v>
      </c>
      <c r="HK101" s="86">
        <f t="shared" si="199"/>
        <v>0.42849318844637496</v>
      </c>
      <c r="HL101" s="86">
        <f t="shared" si="200"/>
        <v>0.45370677431703799</v>
      </c>
      <c r="HM101" s="86">
        <f t="shared" si="201"/>
        <v>0.4107358294411671</v>
      </c>
      <c r="HN101" s="86">
        <f t="shared" si="202"/>
        <v>0.28555551124711775</v>
      </c>
      <c r="HO101" s="86">
        <f t="shared" si="203"/>
        <v>0.22915811867451666</v>
      </c>
      <c r="HP101" s="86">
        <f t="shared" si="204"/>
        <v>0.29081664483845643</v>
      </c>
      <c r="HQ101" s="86">
        <f t="shared" si="205"/>
        <v>0.34645094856788877</v>
      </c>
      <c r="HS101" s="86">
        <f t="shared" si="327"/>
        <v>1.538666696272434E-22</v>
      </c>
      <c r="HT101" s="86">
        <f t="shared" si="206"/>
        <v>1.1374152443274234E-20</v>
      </c>
      <c r="HU101" s="86">
        <f t="shared" si="207"/>
        <v>3.4446142964457441E-24</v>
      </c>
      <c r="HV101" s="86">
        <f t="shared" si="208"/>
        <v>1.1092806738079388E-23</v>
      </c>
      <c r="HW101" s="86">
        <f t="shared" si="209"/>
        <v>8.6748444894423472E-25</v>
      </c>
      <c r="HX101" s="86">
        <f t="shared" si="210"/>
        <v>4.7208212278537407E-26</v>
      </c>
      <c r="HY101" s="86">
        <f t="shared" si="211"/>
        <v>1.0751850243297039E-25</v>
      </c>
      <c r="HZ101" s="86">
        <f t="shared" si="212"/>
        <v>1.7311118002622076E-25</v>
      </c>
      <c r="IA101" s="86">
        <f t="shared" si="213"/>
        <v>1.4050240640856245E-24</v>
      </c>
      <c r="IB101" s="86">
        <f t="shared" si="214"/>
        <v>1.5872208531326445E-24</v>
      </c>
      <c r="IC101" s="86">
        <f t="shared" si="215"/>
        <v>7.0351293832486505E-25</v>
      </c>
      <c r="ID101" s="86">
        <f t="shared" si="216"/>
        <v>1.5778519713404923E-25</v>
      </c>
      <c r="IE101" s="86">
        <f t="shared" si="217"/>
        <v>4.4472069547654594E-29</v>
      </c>
      <c r="IF101" s="86">
        <f t="shared" si="218"/>
        <v>1.5619758074918247E-12</v>
      </c>
      <c r="IG101" s="86">
        <f t="shared" si="219"/>
        <v>2.4143577183087781E-9</v>
      </c>
      <c r="II101" s="86">
        <f t="shared" si="328"/>
        <v>3.1808835466373523E-91</v>
      </c>
      <c r="IJ101" s="86">
        <f t="shared" si="329"/>
        <v>2.154018525008532E-84</v>
      </c>
      <c r="IK101" s="86">
        <f t="shared" si="330"/>
        <v>1.9142429372350358E-99</v>
      </c>
      <c r="IL101" s="86">
        <f t="shared" si="331"/>
        <v>4.6867498809388455E-100</v>
      </c>
      <c r="IM101" s="86">
        <f t="shared" si="332"/>
        <v>9.2181994621709047E-106</v>
      </c>
      <c r="IN101" s="86">
        <f t="shared" si="333"/>
        <v>4.3529625934233563E-110</v>
      </c>
      <c r="IO101" s="86">
        <f t="shared" si="334"/>
        <v>1.226459065813425E-106</v>
      </c>
      <c r="IP101" s="86">
        <f t="shared" si="335"/>
        <v>1.6610780177362963E-105</v>
      </c>
      <c r="IQ101" s="86">
        <f t="shared" si="336"/>
        <v>2.0674042855632452E-100</v>
      </c>
      <c r="IR101" s="86">
        <f t="shared" si="337"/>
        <v>7.8380578096813553E-101</v>
      </c>
      <c r="IS101" s="86">
        <f t="shared" si="338"/>
        <v>1.395849300457451E-103</v>
      </c>
      <c r="IT101" s="86">
        <f t="shared" si="339"/>
        <v>6.7505649885055765E-101</v>
      </c>
      <c r="IU101" s="86">
        <f t="shared" si="340"/>
        <v>8.1049172227516465E-117</v>
      </c>
      <c r="IV101" s="86">
        <f t="shared" si="341"/>
        <v>3.2470406567845793E-71</v>
      </c>
      <c r="IW101" s="86">
        <f t="shared" si="342"/>
        <v>2.059949642258439E-55</v>
      </c>
      <c r="IY101" s="86">
        <f t="shared" si="343"/>
        <v>0.3549505771340003</v>
      </c>
      <c r="IZ101" s="86">
        <f t="shared" si="344"/>
        <v>0.42445897097136781</v>
      </c>
      <c r="JA101" s="86">
        <f t="shared" si="345"/>
        <v>0.37039416193102198</v>
      </c>
      <c r="JB101" s="86">
        <f t="shared" si="346"/>
        <v>0.39613580760620198</v>
      </c>
      <c r="JC101" s="86">
        <f t="shared" si="347"/>
        <v>0.44143274609376143</v>
      </c>
      <c r="JD101" s="86">
        <f t="shared" si="348"/>
        <v>0.44223765491132261</v>
      </c>
      <c r="JE101" s="86">
        <f t="shared" si="349"/>
        <v>0.43008685904867644</v>
      </c>
      <c r="JF101" s="86">
        <f t="shared" si="350"/>
        <v>0.38694932821951983</v>
      </c>
      <c r="JG101" s="86">
        <f t="shared" si="351"/>
        <v>0.42849318844637496</v>
      </c>
      <c r="JH101" s="86">
        <f t="shared" si="352"/>
        <v>0.45370677431703799</v>
      </c>
      <c r="JI101" s="86">
        <f t="shared" si="353"/>
        <v>0.4107358294411671</v>
      </c>
      <c r="JJ101" s="86">
        <f t="shared" si="354"/>
        <v>0.28555551124776296</v>
      </c>
      <c r="JK101" s="86">
        <f t="shared" si="355"/>
        <v>0.22915811867656896</v>
      </c>
      <c r="JL101" s="86">
        <f t="shared" si="356"/>
        <v>0.29081664484012737</v>
      </c>
      <c r="JM101" s="86">
        <f t="shared" si="357"/>
        <v>0.34645095098232548</v>
      </c>
    </row>
    <row r="102" spans="2:273" x14ac:dyDescent="0.25">
      <c r="B102" s="2">
        <v>75</v>
      </c>
      <c r="C102" s="37">
        <v>179.60300000000001</v>
      </c>
      <c r="D102" s="37">
        <v>190.31</v>
      </c>
      <c r="E102" s="37">
        <v>192.20699999999999</v>
      </c>
      <c r="F102" s="37">
        <v>195.31</v>
      </c>
      <c r="G102" s="37">
        <v>199.37899999999999</v>
      </c>
      <c r="H102" s="37">
        <v>197.96600000000001</v>
      </c>
      <c r="I102" s="37">
        <v>196.87899999999999</v>
      </c>
      <c r="J102" s="37">
        <v>192.87899999999999</v>
      </c>
      <c r="K102" s="37">
        <v>194.79300000000001</v>
      </c>
      <c r="L102" s="37">
        <v>193.328</v>
      </c>
      <c r="M102" s="37">
        <v>187.25899999999999</v>
      </c>
      <c r="N102" s="37">
        <v>179.60300000000001</v>
      </c>
      <c r="O102" s="37">
        <v>176.089</v>
      </c>
      <c r="P102" s="37">
        <v>178.35599999999999</v>
      </c>
      <c r="Q102" s="37">
        <v>166.71199999999999</v>
      </c>
      <c r="S102" s="4">
        <f t="shared" si="229"/>
        <v>177.00073306087006</v>
      </c>
      <c r="T102" s="4">
        <f t="shared" si="230"/>
        <v>192.97069003874907</v>
      </c>
      <c r="U102" s="4">
        <f t="shared" si="231"/>
        <v>193.66177904547231</v>
      </c>
      <c r="V102" s="4">
        <f t="shared" si="232"/>
        <v>196.37308906285193</v>
      </c>
      <c r="W102" s="4">
        <f t="shared" si="233"/>
        <v>203.54335622108323</v>
      </c>
      <c r="X102" s="4">
        <f t="shared" si="234"/>
        <v>201.99956891455116</v>
      </c>
      <c r="Y102" s="4">
        <f t="shared" si="235"/>
        <v>199.60719326428182</v>
      </c>
      <c r="Z102" s="4">
        <f t="shared" si="236"/>
        <v>193.80861875644328</v>
      </c>
      <c r="AA102" s="4">
        <f t="shared" si="237"/>
        <v>198.69247367158846</v>
      </c>
      <c r="AB102" s="4">
        <f t="shared" si="238"/>
        <v>193.18324160373675</v>
      </c>
      <c r="AC102" s="4">
        <f t="shared" si="239"/>
        <v>189.15740717305147</v>
      </c>
      <c r="AD102" s="4">
        <f t="shared" si="240"/>
        <v>175.01232363682072</v>
      </c>
      <c r="AE102" s="4">
        <f t="shared" si="241"/>
        <v>172.90691164427852</v>
      </c>
      <c r="AF102" s="4">
        <f t="shared" si="242"/>
        <v>176.5377338230368</v>
      </c>
      <c r="AG102" s="4">
        <f t="shared" si="243"/>
        <v>165.04786658826831</v>
      </c>
      <c r="AI102" s="4">
        <f t="shared" si="244"/>
        <v>2.6022669391299473</v>
      </c>
      <c r="AJ102" s="4">
        <f t="shared" si="245"/>
        <v>-2.6606900387490668</v>
      </c>
      <c r="AK102" s="4">
        <f t="shared" si="246"/>
        <v>-1.4547790454723213</v>
      </c>
      <c r="AL102" s="4">
        <f t="shared" si="247"/>
        <v>-1.0630890628519296</v>
      </c>
      <c r="AM102" s="4">
        <f t="shared" si="248"/>
        <v>-4.1643562210832386</v>
      </c>
      <c r="AN102" s="4">
        <f t="shared" si="249"/>
        <v>-4.0335689145511537</v>
      </c>
      <c r="AO102" s="4">
        <f t="shared" si="250"/>
        <v>-2.7281932642818276</v>
      </c>
      <c r="AP102" s="4">
        <f t="shared" si="251"/>
        <v>-0.92961875644328984</v>
      </c>
      <c r="AQ102" s="4">
        <f t="shared" si="252"/>
        <v>-3.8994736715884528</v>
      </c>
      <c r="AR102" s="4">
        <f t="shared" si="253"/>
        <v>0.14475839626325637</v>
      </c>
      <c r="AS102" s="4">
        <f t="shared" si="254"/>
        <v>-1.8984071730514813</v>
      </c>
      <c r="AT102" s="4">
        <f t="shared" si="255"/>
        <v>4.5906763631792842</v>
      </c>
      <c r="AU102" s="4">
        <f t="shared" si="256"/>
        <v>3.1820883557214756</v>
      </c>
      <c r="AV102" s="4">
        <f t="shared" si="257"/>
        <v>1.818266176963192</v>
      </c>
      <c r="AW102" s="4">
        <f t="shared" si="257"/>
        <v>1.6641334117316831</v>
      </c>
      <c r="AY102" s="2">
        <f t="shared" si="308"/>
        <v>95.962198001068998</v>
      </c>
      <c r="AZ102" s="2">
        <f t="shared" si="147"/>
        <v>95.424525658394231</v>
      </c>
      <c r="BA102" s="2">
        <f t="shared" si="148"/>
        <v>95.573527451692229</v>
      </c>
      <c r="BB102" s="2">
        <f t="shared" si="149"/>
        <v>96.018617557073171</v>
      </c>
      <c r="BC102" s="2">
        <f t="shared" si="150"/>
        <v>97.401477451831667</v>
      </c>
      <c r="BD102" s="2">
        <f t="shared" si="151"/>
        <v>100.31078080469199</v>
      </c>
      <c r="BE102" s="2">
        <f t="shared" si="152"/>
        <v>101.19682798555887</v>
      </c>
      <c r="BF102" s="2">
        <f t="shared" si="153"/>
        <v>101.8380859462614</v>
      </c>
      <c r="BG102" s="2">
        <f t="shared" si="154"/>
        <v>103.17636414217812</v>
      </c>
      <c r="BH102" s="2">
        <f t="shared" si="155"/>
        <v>102.82095657850664</v>
      </c>
      <c r="BI102" s="2">
        <f t="shared" si="156"/>
        <v>100.92082192669298</v>
      </c>
      <c r="BJ102" s="2">
        <f t="shared" si="157"/>
        <v>99.843662445568469</v>
      </c>
      <c r="BK102" s="2">
        <f t="shared" si="158"/>
        <v>103.35182052969377</v>
      </c>
      <c r="BL102" s="2">
        <f t="shared" si="159"/>
        <v>103.96348149830516</v>
      </c>
      <c r="BM102" s="2">
        <f t="shared" si="160"/>
        <v>100.1144212032941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107.99407551594747</v>
      </c>
      <c r="DL102" s="2">
        <f t="shared" si="289"/>
        <v>111.31780566801619</v>
      </c>
      <c r="DM102" s="2">
        <f t="shared" si="289"/>
        <v>112.29546033482876</v>
      </c>
      <c r="DN102" s="2">
        <f t="shared" si="289"/>
        <v>113.96370562851783</v>
      </c>
      <c r="DO102" s="2">
        <f t="shared" si="289"/>
        <v>116.59624156545209</v>
      </c>
      <c r="DP102" s="2">
        <f t="shared" si="289"/>
        <v>119.98103627311524</v>
      </c>
      <c r="DQ102" s="2">
        <f t="shared" si="289"/>
        <v>121.29734423897582</v>
      </c>
      <c r="DR102" s="2">
        <f t="shared" si="289"/>
        <v>119.75155564066092</v>
      </c>
      <c r="DS102" s="2">
        <f t="shared" si="289"/>
        <v>121.81755879563774</v>
      </c>
      <c r="DT102" s="2">
        <f t="shared" si="289"/>
        <v>122.01769729729729</v>
      </c>
      <c r="DU102" s="2">
        <f t="shared" si="289"/>
        <v>119.83940660903822</v>
      </c>
      <c r="DV102" s="2">
        <f t="shared" si="289"/>
        <v>114.85497299651568</v>
      </c>
      <c r="DW102" s="2">
        <f t="shared" si="289"/>
        <v>119.56400459568881</v>
      </c>
      <c r="DX102" s="2">
        <f t="shared" si="289"/>
        <v>115.17776023166026</v>
      </c>
      <c r="DY102" s="2">
        <f t="shared" si="289"/>
        <v>111.84898919340465</v>
      </c>
      <c r="EA102" s="2">
        <f t="shared" si="228"/>
        <v>95.477046324665949</v>
      </c>
      <c r="EB102" s="2">
        <f t="shared" si="290"/>
        <v>94.724983711665573</v>
      </c>
      <c r="EC102" s="2">
        <f t="shared" si="291"/>
        <v>94.790016199649713</v>
      </c>
      <c r="ED102" s="2">
        <f t="shared" si="292"/>
        <v>95.243940574167993</v>
      </c>
      <c r="EE102" s="2">
        <f t="shared" si="293"/>
        <v>96.611797304806871</v>
      </c>
      <c r="EF102" s="2">
        <f t="shared" si="294"/>
        <v>99.449313799000251</v>
      </c>
      <c r="EG102" s="2">
        <f t="shared" si="295"/>
        <v>100.30540664953521</v>
      </c>
      <c r="EH102" s="2">
        <f t="shared" si="296"/>
        <v>100.98693881453154</v>
      </c>
      <c r="EI102" s="2">
        <f t="shared" si="297"/>
        <v>102.32184305614184</v>
      </c>
      <c r="EJ102" s="2">
        <f t="shared" si="298"/>
        <v>101.89866095398902</v>
      </c>
      <c r="EK102" s="2">
        <f t="shared" si="299"/>
        <v>100.05242294173664</v>
      </c>
      <c r="EL102" s="2">
        <f t="shared" si="300"/>
        <v>99.180683887915905</v>
      </c>
      <c r="EM102" s="2">
        <f t="shared" si="301"/>
        <v>102.53567086357737</v>
      </c>
      <c r="EN102" s="2">
        <f t="shared" si="302"/>
        <v>103.41830995552517</v>
      </c>
      <c r="EO102" s="2">
        <f t="shared" si="303"/>
        <v>99.50542929240909</v>
      </c>
      <c r="EQ102" s="2">
        <f t="shared" si="304"/>
        <v>95.131767928156492</v>
      </c>
      <c r="ER102" s="2">
        <f t="shared" si="305"/>
        <v>94.768788665636265</v>
      </c>
      <c r="ES102" s="2">
        <f t="shared" si="305"/>
        <v>94.647983406212177</v>
      </c>
      <c r="ET102" s="2">
        <f t="shared" si="305"/>
        <v>95.180862062700186</v>
      </c>
      <c r="EU102" s="2">
        <f t="shared" si="305"/>
        <v>95.985531681280108</v>
      </c>
      <c r="EV102" s="2">
        <f t="shared" si="305"/>
        <v>99.81355078855492</v>
      </c>
      <c r="EW102" s="2">
        <f t="shared" si="305"/>
        <v>100.69194045050524</v>
      </c>
      <c r="EX102" s="2">
        <f t="shared" si="305"/>
        <v>101.09542150954002</v>
      </c>
      <c r="EY102" s="2">
        <f t="shared" si="305"/>
        <v>102.39102215882242</v>
      </c>
      <c r="EZ102" s="2">
        <f t="shared" si="305"/>
        <v>101.81141480813028</v>
      </c>
      <c r="FA102" s="2">
        <f t="shared" si="305"/>
        <v>100.80504331908338</v>
      </c>
      <c r="FB102" s="2">
        <f t="shared" si="305"/>
        <v>99.540403006476197</v>
      </c>
      <c r="FC102" s="2">
        <f t="shared" si="305"/>
        <v>102.09132244368614</v>
      </c>
      <c r="FD102" s="2">
        <f t="shared" si="305"/>
        <v>103.33800394889818</v>
      </c>
      <c r="FE102" s="2">
        <f t="shared" si="305"/>
        <v>100.58269871603497</v>
      </c>
      <c r="FG102" s="2">
        <f t="shared" si="306"/>
        <v>0.96118295143486165</v>
      </c>
      <c r="FH102" s="2">
        <f t="shared" si="307"/>
        <v>0.95784734422955231</v>
      </c>
      <c r="FI102" s="2">
        <f t="shared" si="307"/>
        <v>0.9552218420038644</v>
      </c>
      <c r="FJ102" s="2">
        <f t="shared" si="307"/>
        <v>0.95860727368794729</v>
      </c>
      <c r="FK102" s="2">
        <f t="shared" si="307"/>
        <v>0.96039184265083188</v>
      </c>
      <c r="FL102" s="2">
        <f t="shared" si="307"/>
        <v>0.95809311084949722</v>
      </c>
      <c r="FM102" s="2">
        <f t="shared" si="307"/>
        <v>0.95758779434597263</v>
      </c>
      <c r="FN102" s="2">
        <f t="shared" si="307"/>
        <v>0.95465823779940906</v>
      </c>
      <c r="FO102" s="2">
        <f t="shared" si="307"/>
        <v>0.95618090734032946</v>
      </c>
      <c r="FP102" s="2">
        <f t="shared" si="307"/>
        <v>0.95414408676671991</v>
      </c>
      <c r="FQ102" s="2">
        <f t="shared" si="307"/>
        <v>0.95621187533929308</v>
      </c>
      <c r="FR102" s="2">
        <f t="shared" si="307"/>
        <v>0.95775208997772965</v>
      </c>
      <c r="FS102" s="2">
        <f t="shared" si="307"/>
        <v>0.95202136603006404</v>
      </c>
      <c r="FT102" s="2">
        <f t="shared" si="307"/>
        <v>0.95362648112104109</v>
      </c>
      <c r="FU102" s="2">
        <f t="shared" si="307"/>
        <v>0.95083123308251893</v>
      </c>
      <c r="FW102" s="2">
        <f t="shared" si="324"/>
        <v>2.0923799852050557E-3</v>
      </c>
      <c r="FX102" s="2">
        <f t="shared" si="164"/>
        <v>2.521051439759522E-3</v>
      </c>
      <c r="FY102" s="2">
        <f t="shared" si="165"/>
        <v>2.4662701238622187E-3</v>
      </c>
      <c r="FZ102" s="2">
        <f t="shared" si="166"/>
        <v>2.934891949181553E-3</v>
      </c>
      <c r="GA102" s="2">
        <f t="shared" si="167"/>
        <v>2.9809488440708312E-3</v>
      </c>
      <c r="GB102" s="2">
        <f t="shared" si="168"/>
        <v>2.8728216247072987E-3</v>
      </c>
      <c r="GC102" s="2">
        <f t="shared" si="169"/>
        <v>2.8638165692464724E-3</v>
      </c>
      <c r="GD102" s="2">
        <f t="shared" si="170"/>
        <v>3.0082015777833523E-3</v>
      </c>
      <c r="GE102" s="2">
        <f t="shared" si="171"/>
        <v>3.4188298423024456E-3</v>
      </c>
      <c r="GF102" s="2">
        <f t="shared" si="172"/>
        <v>3.2226108737583776E-3</v>
      </c>
      <c r="GG102" s="2">
        <f t="shared" si="173"/>
        <v>2.6096522659777195E-3</v>
      </c>
      <c r="GH102" s="2">
        <f t="shared" si="174"/>
        <v>2.1477916783725392E-3</v>
      </c>
      <c r="GI102" s="2">
        <f t="shared" si="175"/>
        <v>1.9050931579738667E-3</v>
      </c>
      <c r="GJ102" s="2">
        <f t="shared" si="176"/>
        <v>1.9369236883574844E-3</v>
      </c>
      <c r="GK102" s="2">
        <f t="shared" si="177"/>
        <v>1.925508267009476E-3</v>
      </c>
      <c r="GM102" s="86">
        <f t="shared" si="325"/>
        <v>8.4226357848169894E-11</v>
      </c>
      <c r="GN102" s="86">
        <f t="shared" si="178"/>
        <v>4.2762458795501061E-14</v>
      </c>
      <c r="GO102" s="86">
        <f t="shared" si="179"/>
        <v>1.1472168310131276E-16</v>
      </c>
      <c r="GP102" s="86">
        <f t="shared" si="180"/>
        <v>4.0955368523156614E-20</v>
      </c>
      <c r="GQ102" s="86">
        <f t="shared" si="181"/>
        <v>2.3636063326356107E-23</v>
      </c>
      <c r="GR102" s="86">
        <f t="shared" si="182"/>
        <v>2.7453944671099672E-23</v>
      </c>
      <c r="GS102" s="86">
        <f t="shared" si="183"/>
        <v>3.1898524707915704E-21</v>
      </c>
      <c r="GT102" s="86">
        <f t="shared" si="184"/>
        <v>1.5949959402394691E-18</v>
      </c>
      <c r="GU102" s="86">
        <f t="shared" si="185"/>
        <v>1.0741083548344858E-20</v>
      </c>
      <c r="GV102" s="86">
        <f t="shared" si="186"/>
        <v>5.0331220440401627E-25</v>
      </c>
      <c r="GW102" s="86">
        <f t="shared" si="187"/>
        <v>3.2278913435668072E-21</v>
      </c>
      <c r="GX102" s="86">
        <f t="shared" si="188"/>
        <v>1.3572127284105792E-14</v>
      </c>
      <c r="GY102" s="86">
        <f t="shared" si="189"/>
        <v>5.0798989215818801E-14</v>
      </c>
      <c r="GZ102" s="86">
        <f t="shared" si="190"/>
        <v>2.262157109575711E-15</v>
      </c>
      <c r="HA102" s="86">
        <f t="shared" si="191"/>
        <v>1.938050067673846E-15</v>
      </c>
      <c r="HC102" s="86">
        <f t="shared" si="326"/>
        <v>0.43507954885497424</v>
      </c>
      <c r="HD102" s="86">
        <f t="shared" si="192"/>
        <v>0.51140464602733327</v>
      </c>
      <c r="HE102" s="86">
        <f t="shared" si="193"/>
        <v>0.4584002984173941</v>
      </c>
      <c r="HF102" s="86">
        <f t="shared" si="194"/>
        <v>0.4912783351951126</v>
      </c>
      <c r="HG102" s="86">
        <f t="shared" si="195"/>
        <v>0.54468119322253183</v>
      </c>
      <c r="HH102" s="86">
        <f t="shared" si="196"/>
        <v>0.54868325492437475</v>
      </c>
      <c r="HI102" s="86">
        <f t="shared" si="197"/>
        <v>0.53445317969791695</v>
      </c>
      <c r="HJ102" s="86">
        <f t="shared" si="198"/>
        <v>0.48651597444209621</v>
      </c>
      <c r="HK102" s="86">
        <f t="shared" si="199"/>
        <v>0.53253416047179969</v>
      </c>
      <c r="HL102" s="86">
        <f t="shared" si="200"/>
        <v>0.55673452557658731</v>
      </c>
      <c r="HM102" s="86">
        <f t="shared" si="201"/>
        <v>0.51073948183043294</v>
      </c>
      <c r="HN102" s="86">
        <f t="shared" si="202"/>
        <v>0.36203543684611939</v>
      </c>
      <c r="HO102" s="86">
        <f t="shared" si="203"/>
        <v>0.30029282165375615</v>
      </c>
      <c r="HP102" s="86">
        <f t="shared" si="204"/>
        <v>0.37655926266524464</v>
      </c>
      <c r="HQ102" s="86">
        <f t="shared" si="205"/>
        <v>0.44048174023588255</v>
      </c>
      <c r="HS102" s="86">
        <f t="shared" si="327"/>
        <v>1.6265944084716811E-21</v>
      </c>
      <c r="HT102" s="86">
        <f t="shared" si="206"/>
        <v>1.0582448763080605E-19</v>
      </c>
      <c r="HU102" s="86">
        <f t="shared" si="207"/>
        <v>4.7588899625534019E-23</v>
      </c>
      <c r="HV102" s="86">
        <f t="shared" si="208"/>
        <v>1.6178916865167137E-22</v>
      </c>
      <c r="HW102" s="86">
        <f t="shared" si="209"/>
        <v>1.4715437918445663E-23</v>
      </c>
      <c r="HX102" s="86">
        <f t="shared" si="210"/>
        <v>9.0000675019644672E-25</v>
      </c>
      <c r="HY102" s="86">
        <f t="shared" si="211"/>
        <v>1.9121602447621847E-24</v>
      </c>
      <c r="HZ102" s="86">
        <f t="shared" si="212"/>
        <v>3.0660019371644438E-24</v>
      </c>
      <c r="IA102" s="86">
        <f t="shared" si="213"/>
        <v>2.3343245181586408E-23</v>
      </c>
      <c r="IB102" s="86">
        <f t="shared" si="214"/>
        <v>2.5704807571320563E-23</v>
      </c>
      <c r="IC102" s="86">
        <f t="shared" si="215"/>
        <v>1.0958892234020013E-23</v>
      </c>
      <c r="ID102" s="86">
        <f t="shared" si="216"/>
        <v>2.2605909662886563E-24</v>
      </c>
      <c r="IE102" s="86">
        <f t="shared" si="217"/>
        <v>9.0493979420722629E-28</v>
      </c>
      <c r="IF102" s="86">
        <f t="shared" si="218"/>
        <v>5.092488110436396E-12</v>
      </c>
      <c r="IG102" s="86">
        <f t="shared" si="219"/>
        <v>5.6281728475938653E-9</v>
      </c>
      <c r="II102" s="86">
        <f t="shared" si="328"/>
        <v>1.2927250359401745E-88</v>
      </c>
      <c r="IJ102" s="86">
        <f t="shared" si="329"/>
        <v>6.5574944351676963E-82</v>
      </c>
      <c r="IK102" s="86">
        <f t="shared" si="330"/>
        <v>1.6105430195439821E-96</v>
      </c>
      <c r="IL102" s="86">
        <f t="shared" si="331"/>
        <v>5.0139654161349059E-97</v>
      </c>
      <c r="IM102" s="86">
        <f t="shared" si="332"/>
        <v>1.5071526592020693E-102</v>
      </c>
      <c r="IN102" s="86">
        <f t="shared" si="333"/>
        <v>9.2302443162324331E-107</v>
      </c>
      <c r="IO102" s="86">
        <f t="shared" si="334"/>
        <v>2.029917366714453E-103</v>
      </c>
      <c r="IP102" s="86">
        <f t="shared" si="335"/>
        <v>2.697278455460945E-102</v>
      </c>
      <c r="IQ102" s="86">
        <f t="shared" si="336"/>
        <v>2.727435272363862E-97</v>
      </c>
      <c r="IR102" s="86">
        <f t="shared" si="337"/>
        <v>9.9131734662996677E-98</v>
      </c>
      <c r="IS102" s="86">
        <f t="shared" si="338"/>
        <v>1.6673640863376019E-100</v>
      </c>
      <c r="IT102" s="86">
        <f t="shared" si="339"/>
        <v>5.3986385152128191E-98</v>
      </c>
      <c r="IU102" s="86">
        <f t="shared" si="340"/>
        <v>1.6387516421465199E-113</v>
      </c>
      <c r="IV102" s="86">
        <f t="shared" si="341"/>
        <v>3.2582321388815914E-69</v>
      </c>
      <c r="IW102" s="86">
        <f t="shared" si="342"/>
        <v>7.2358280755215272E-54</v>
      </c>
      <c r="IY102" s="86">
        <f t="shared" si="343"/>
        <v>0.43507954893920059</v>
      </c>
      <c r="IZ102" s="86">
        <f t="shared" si="344"/>
        <v>0.51140464602737601</v>
      </c>
      <c r="JA102" s="86">
        <f t="shared" si="345"/>
        <v>0.45840029841739421</v>
      </c>
      <c r="JB102" s="86">
        <f t="shared" si="346"/>
        <v>0.4912783351951126</v>
      </c>
      <c r="JC102" s="86">
        <f t="shared" si="347"/>
        <v>0.54468119322253183</v>
      </c>
      <c r="JD102" s="86">
        <f t="shared" si="348"/>
        <v>0.54868325492437475</v>
      </c>
      <c r="JE102" s="86">
        <f t="shared" si="349"/>
        <v>0.53445317969791695</v>
      </c>
      <c r="JF102" s="86">
        <f t="shared" si="350"/>
        <v>0.48651597444209621</v>
      </c>
      <c r="JG102" s="86">
        <f t="shared" si="351"/>
        <v>0.53253416047179969</v>
      </c>
      <c r="JH102" s="86">
        <f t="shared" si="352"/>
        <v>0.55673452557658731</v>
      </c>
      <c r="JI102" s="86">
        <f t="shared" si="353"/>
        <v>0.51073948183043294</v>
      </c>
      <c r="JJ102" s="86">
        <f t="shared" si="354"/>
        <v>0.36203543684613293</v>
      </c>
      <c r="JK102" s="86">
        <f t="shared" si="355"/>
        <v>0.30029282165380694</v>
      </c>
      <c r="JL102" s="86">
        <f t="shared" si="356"/>
        <v>0.3765592626703394</v>
      </c>
      <c r="JM102" s="86">
        <f t="shared" si="357"/>
        <v>0.44048174586405736</v>
      </c>
    </row>
    <row r="103" spans="2:273" x14ac:dyDescent="0.25">
      <c r="B103" s="2">
        <v>76</v>
      </c>
      <c r="C103" s="37">
        <v>182.11099999999999</v>
      </c>
      <c r="D103" s="37">
        <v>193.13800000000001</v>
      </c>
      <c r="E103" s="37">
        <v>196.56899999999999</v>
      </c>
      <c r="F103" s="37">
        <v>197.37899999999999</v>
      </c>
      <c r="G103" s="37">
        <v>201.08600000000001</v>
      </c>
      <c r="H103" s="37">
        <v>200.25899999999999</v>
      </c>
      <c r="I103" s="37">
        <v>200.94800000000001</v>
      </c>
      <c r="J103" s="37">
        <v>198.55199999999999</v>
      </c>
      <c r="K103" s="37">
        <v>200.5</v>
      </c>
      <c r="L103" s="37">
        <v>192.983</v>
      </c>
      <c r="M103" s="37">
        <v>190.56899999999999</v>
      </c>
      <c r="N103" s="37">
        <v>185.155</v>
      </c>
      <c r="O103" s="37">
        <v>184.589</v>
      </c>
      <c r="P103" s="37">
        <v>183.49199999999999</v>
      </c>
      <c r="Q103" s="37">
        <v>169.136</v>
      </c>
      <c r="S103" s="4">
        <f t="shared" si="229"/>
        <v>184.04768789212454</v>
      </c>
      <c r="T103" s="4">
        <f t="shared" si="230"/>
        <v>198.75478728540963</v>
      </c>
      <c r="U103" s="4">
        <f t="shared" si="231"/>
        <v>201.56405748925533</v>
      </c>
      <c r="V103" s="4">
        <f t="shared" si="232"/>
        <v>203.6720548633121</v>
      </c>
      <c r="W103" s="4">
        <f t="shared" si="233"/>
        <v>208.65923307699614</v>
      </c>
      <c r="X103" s="4">
        <f t="shared" si="234"/>
        <v>207.55233060830369</v>
      </c>
      <c r="Y103" s="4">
        <f t="shared" si="235"/>
        <v>206.39739233863523</v>
      </c>
      <c r="Z103" s="4">
        <f t="shared" si="236"/>
        <v>202.22737056501342</v>
      </c>
      <c r="AA103" s="4">
        <f t="shared" si="237"/>
        <v>205.25895057197181</v>
      </c>
      <c r="AB103" s="4">
        <f t="shared" si="238"/>
        <v>196.87003988068412</v>
      </c>
      <c r="AC103" s="4">
        <f t="shared" si="239"/>
        <v>197.04884390839547</v>
      </c>
      <c r="AD103" s="4">
        <f t="shared" si="240"/>
        <v>184.67044920752693</v>
      </c>
      <c r="AE103" s="4">
        <f t="shared" si="241"/>
        <v>184.42850434137455</v>
      </c>
      <c r="AF103" s="4">
        <f t="shared" si="242"/>
        <v>186.25139611006418</v>
      </c>
      <c r="AG103" s="4">
        <f t="shared" si="243"/>
        <v>169.58975002174469</v>
      </c>
      <c r="AI103" s="4">
        <f t="shared" si="244"/>
        <v>-1.9366878921245529</v>
      </c>
      <c r="AJ103" s="4">
        <f t="shared" si="245"/>
        <v>-5.6167872854096288</v>
      </c>
      <c r="AK103" s="4">
        <f t="shared" si="246"/>
        <v>-4.9950574892553448</v>
      </c>
      <c r="AL103" s="4">
        <f t="shared" si="247"/>
        <v>-6.2930548633121077</v>
      </c>
      <c r="AM103" s="4">
        <f t="shared" si="248"/>
        <v>-7.5732330769961322</v>
      </c>
      <c r="AN103" s="4">
        <f t="shared" si="249"/>
        <v>-7.2933306083037053</v>
      </c>
      <c r="AO103" s="4">
        <f t="shared" si="250"/>
        <v>-5.4493923386352208</v>
      </c>
      <c r="AP103" s="4">
        <f t="shared" si="251"/>
        <v>-3.6753705650134236</v>
      </c>
      <c r="AQ103" s="4">
        <f t="shared" si="252"/>
        <v>-4.758950571971809</v>
      </c>
      <c r="AR103" s="4">
        <f t="shared" si="253"/>
        <v>-3.8870398806841138</v>
      </c>
      <c r="AS103" s="4">
        <f t="shared" si="254"/>
        <v>-6.4798439083954804</v>
      </c>
      <c r="AT103" s="4">
        <f t="shared" si="255"/>
        <v>0.48455079247307253</v>
      </c>
      <c r="AU103" s="4">
        <f t="shared" si="256"/>
        <v>0.16049565862545023</v>
      </c>
      <c r="AV103" s="4">
        <f t="shared" si="257"/>
        <v>-2.7593961100641877</v>
      </c>
      <c r="AW103" s="4">
        <f t="shared" si="257"/>
        <v>-0.45375002174469614</v>
      </c>
      <c r="AY103" s="2">
        <f t="shared" si="308"/>
        <v>95.818704251696261</v>
      </c>
      <c r="AZ103" s="2">
        <f t="shared" si="147"/>
        <v>95.271126681482841</v>
      </c>
      <c r="BA103" s="2">
        <f t="shared" si="148"/>
        <v>95.402404165106418</v>
      </c>
      <c r="BB103" s="2">
        <f t="shared" si="149"/>
        <v>95.82937383535112</v>
      </c>
      <c r="BC103" s="2">
        <f t="shared" si="150"/>
        <v>97.206606553361425</v>
      </c>
      <c r="BD103" s="2">
        <f t="shared" si="151"/>
        <v>100.11303867764546</v>
      </c>
      <c r="BE103" s="2">
        <f t="shared" si="152"/>
        <v>101.03314462627668</v>
      </c>
      <c r="BF103" s="2">
        <f t="shared" si="153"/>
        <v>101.65470436891334</v>
      </c>
      <c r="BG103" s="2">
        <f t="shared" si="154"/>
        <v>102.98884387470329</v>
      </c>
      <c r="BH103" s="2">
        <f t="shared" si="155"/>
        <v>102.62698960589438</v>
      </c>
      <c r="BI103" s="2">
        <f t="shared" si="156"/>
        <v>100.76366923383166</v>
      </c>
      <c r="BJ103" s="2">
        <f t="shared" si="157"/>
        <v>99.704905118466939</v>
      </c>
      <c r="BK103" s="2">
        <f t="shared" si="158"/>
        <v>103.14233821362868</v>
      </c>
      <c r="BL103" s="2">
        <f t="shared" si="159"/>
        <v>103.79454244728271</v>
      </c>
      <c r="BM103" s="2">
        <f t="shared" si="160"/>
        <v>99.977447539536129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108.06750075046905</v>
      </c>
      <c r="DL103" s="2">
        <f t="shared" si="289"/>
        <v>111.44046558704453</v>
      </c>
      <c r="DM103" s="2">
        <f t="shared" si="289"/>
        <v>112.42693576977788</v>
      </c>
      <c r="DN103" s="2">
        <f t="shared" si="289"/>
        <v>114.13596031894936</v>
      </c>
      <c r="DO103" s="2">
        <f t="shared" si="289"/>
        <v>116.77190796221322</v>
      </c>
      <c r="DP103" s="2">
        <f t="shared" si="289"/>
        <v>120.16782788051211</v>
      </c>
      <c r="DQ103" s="2">
        <f t="shared" si="289"/>
        <v>121.48510953058322</v>
      </c>
      <c r="DR103" s="2">
        <f t="shared" si="289"/>
        <v>119.90706948243793</v>
      </c>
      <c r="DS103" s="2">
        <f t="shared" si="289"/>
        <v>122.00263869132289</v>
      </c>
      <c r="DT103" s="2">
        <f t="shared" si="289"/>
        <v>122.21813963963963</v>
      </c>
      <c r="DU103" s="2">
        <f t="shared" si="289"/>
        <v>120.02082437903493</v>
      </c>
      <c r="DV103" s="2">
        <f t="shared" si="289"/>
        <v>114.96216097560976</v>
      </c>
      <c r="DW103" s="2">
        <f t="shared" si="289"/>
        <v>119.7446127585075</v>
      </c>
      <c r="DX103" s="2">
        <f t="shared" si="289"/>
        <v>115.30895945945949</v>
      </c>
      <c r="DY103" s="2">
        <f t="shared" si="289"/>
        <v>111.99155236185385</v>
      </c>
      <c r="EA103" s="2">
        <f t="shared" si="228"/>
        <v>95.368351317486315</v>
      </c>
      <c r="EB103" s="2">
        <f t="shared" si="290"/>
        <v>94.622043590054844</v>
      </c>
      <c r="EC103" s="2">
        <f t="shared" si="291"/>
        <v>94.67494483362519</v>
      </c>
      <c r="ED103" s="2">
        <f t="shared" si="292"/>
        <v>95.108650774517145</v>
      </c>
      <c r="EE103" s="2">
        <f t="shared" si="293"/>
        <v>96.472723742706293</v>
      </c>
      <c r="EF103" s="2">
        <f t="shared" si="294"/>
        <v>99.311891015522221</v>
      </c>
      <c r="EG103" s="2">
        <f t="shared" si="295"/>
        <v>100.20581523428824</v>
      </c>
      <c r="EH103" s="2">
        <f t="shared" si="296"/>
        <v>100.86372466539196</v>
      </c>
      <c r="EI103" s="2">
        <f t="shared" si="297"/>
        <v>102.19390612072606</v>
      </c>
      <c r="EJ103" s="2">
        <f t="shared" si="298"/>
        <v>101.76859600905637</v>
      </c>
      <c r="EK103" s="2">
        <f t="shared" si="299"/>
        <v>99.957273915678286</v>
      </c>
      <c r="EL103" s="2">
        <f t="shared" si="300"/>
        <v>99.090259019264423</v>
      </c>
      <c r="EM103" s="2">
        <f t="shared" si="301"/>
        <v>102.38019411864877</v>
      </c>
      <c r="EN103" s="2">
        <f t="shared" si="302"/>
        <v>103.28405230547006</v>
      </c>
      <c r="EO103" s="2">
        <f t="shared" si="303"/>
        <v>99.408568802142327</v>
      </c>
      <c r="EQ103" s="2">
        <f t="shared" si="304"/>
        <v>95.03805016259426</v>
      </c>
      <c r="ER103" s="2">
        <f t="shared" si="305"/>
        <v>94.663317322113457</v>
      </c>
      <c r="ES103" s="2">
        <f t="shared" si="305"/>
        <v>94.539182738200878</v>
      </c>
      <c r="ET103" s="2">
        <f t="shared" si="305"/>
        <v>95.047962536806054</v>
      </c>
      <c r="EU103" s="2">
        <f t="shared" si="305"/>
        <v>95.875815063701083</v>
      </c>
      <c r="EV103" s="2">
        <f t="shared" si="305"/>
        <v>99.659076468448205</v>
      </c>
      <c r="EW103" s="2">
        <f t="shared" si="305"/>
        <v>100.57368469854136</v>
      </c>
      <c r="EX103" s="2">
        <f t="shared" si="305"/>
        <v>100.9673163788527</v>
      </c>
      <c r="EY103" s="2">
        <f t="shared" si="305"/>
        <v>102.26000648486867</v>
      </c>
      <c r="EZ103" s="2">
        <f t="shared" si="305"/>
        <v>101.68557771475226</v>
      </c>
      <c r="FA103" s="2">
        <f t="shared" si="305"/>
        <v>100.67510202156863</v>
      </c>
      <c r="FB103" s="2">
        <f t="shared" si="305"/>
        <v>99.434751036036729</v>
      </c>
      <c r="FC103" s="2">
        <f t="shared" si="305"/>
        <v>101.95280722272919</v>
      </c>
      <c r="FD103" s="2">
        <f t="shared" si="305"/>
        <v>103.2064681181631</v>
      </c>
      <c r="FE103" s="2">
        <f t="shared" si="305"/>
        <v>100.43903984541375</v>
      </c>
      <c r="FG103" s="2">
        <f t="shared" si="306"/>
        <v>0.96447710323031266</v>
      </c>
      <c r="FH103" s="2">
        <f t="shared" si="307"/>
        <v>0.96141320349668991</v>
      </c>
      <c r="FI103" s="2">
        <f t="shared" si="307"/>
        <v>0.95900029601339531</v>
      </c>
      <c r="FJ103" s="2">
        <f t="shared" si="307"/>
        <v>0.96211139040184168</v>
      </c>
      <c r="FK103" s="2">
        <f t="shared" si="307"/>
        <v>0.96375059879866742</v>
      </c>
      <c r="FL103" s="2">
        <f t="shared" si="307"/>
        <v>0.96163901238659688</v>
      </c>
      <c r="FM103" s="2">
        <f t="shared" si="307"/>
        <v>0.96117471998439885</v>
      </c>
      <c r="FN103" s="2">
        <f t="shared" si="307"/>
        <v>0.9584821825942097</v>
      </c>
      <c r="FO103" s="2">
        <f t="shared" si="307"/>
        <v>0.9598818327098908</v>
      </c>
      <c r="FP103" s="2">
        <f t="shared" si="307"/>
        <v>0.95800948577684752</v>
      </c>
      <c r="FQ103" s="2">
        <f t="shared" si="307"/>
        <v>0.95991029483770873</v>
      </c>
      <c r="FR103" s="2">
        <f t="shared" si="307"/>
        <v>0.96132568182802003</v>
      </c>
      <c r="FS103" s="2">
        <f t="shared" si="307"/>
        <v>0.9560574579381429</v>
      </c>
      <c r="FT103" s="2">
        <f t="shared" si="307"/>
        <v>0.95753356950160351</v>
      </c>
      <c r="FU103" s="2">
        <f t="shared" si="307"/>
        <v>0.95496270593358856</v>
      </c>
      <c r="FW103" s="2">
        <f t="shared" si="324"/>
        <v>2.2937859874333139E-3</v>
      </c>
      <c r="FX103" s="2">
        <f t="shared" si="164"/>
        <v>2.7636057529100517E-3</v>
      </c>
      <c r="FY103" s="2">
        <f t="shared" si="165"/>
        <v>2.7035681261193042E-3</v>
      </c>
      <c r="FZ103" s="2">
        <f t="shared" si="166"/>
        <v>3.2171340888840633E-3</v>
      </c>
      <c r="GA103" s="2">
        <f t="shared" si="167"/>
        <v>3.2676056591711259E-3</v>
      </c>
      <c r="GB103" s="2">
        <f t="shared" si="168"/>
        <v>3.1491134499787099E-3</v>
      </c>
      <c r="GC103" s="2">
        <f t="shared" si="169"/>
        <v>3.1392450655276113E-3</v>
      </c>
      <c r="GD103" s="2">
        <f t="shared" si="170"/>
        <v>3.2974704284459227E-3</v>
      </c>
      <c r="GE103" s="2">
        <f t="shared" si="171"/>
        <v>3.7474363145104002E-3</v>
      </c>
      <c r="GF103" s="2">
        <f t="shared" si="172"/>
        <v>3.5324242857468135E-3</v>
      </c>
      <c r="GG103" s="2">
        <f t="shared" si="173"/>
        <v>2.8607065560738898E-3</v>
      </c>
      <c r="GH103" s="2">
        <f t="shared" si="174"/>
        <v>2.3545188534117244E-3</v>
      </c>
      <c r="GI103" s="2">
        <f t="shared" si="175"/>
        <v>2.0885092414429057E-3</v>
      </c>
      <c r="GJ103" s="2">
        <f t="shared" si="176"/>
        <v>2.1233977906135546E-3</v>
      </c>
      <c r="GK103" s="2">
        <f t="shared" si="177"/>
        <v>2.1108856929539571E-3</v>
      </c>
      <c r="GM103" s="86">
        <f t="shared" si="325"/>
        <v>4.7967678690522135E-12</v>
      </c>
      <c r="GN103" s="86">
        <f t="shared" si="178"/>
        <v>1.0620193896459797E-15</v>
      </c>
      <c r="GO103" s="86">
        <f t="shared" si="179"/>
        <v>1.2746047980022854E-18</v>
      </c>
      <c r="GP103" s="86">
        <f t="shared" si="180"/>
        <v>1.6070193472669626E-22</v>
      </c>
      <c r="GQ103" s="86">
        <f t="shared" si="181"/>
        <v>4.4310115914190271E-26</v>
      </c>
      <c r="GR103" s="86">
        <f t="shared" si="182"/>
        <v>6.1318598437270353E-26</v>
      </c>
      <c r="GS103" s="86">
        <f t="shared" si="183"/>
        <v>1.1358095816599398E-23</v>
      </c>
      <c r="GT103" s="86">
        <f t="shared" si="184"/>
        <v>9.859913669601093E-21</v>
      </c>
      <c r="GU103" s="86">
        <f t="shared" si="185"/>
        <v>3.809469224234633E-23</v>
      </c>
      <c r="GV103" s="86">
        <f t="shared" si="186"/>
        <v>6.2490825400350468E-28</v>
      </c>
      <c r="GW103" s="86">
        <f t="shared" si="187"/>
        <v>1.0861075823239671E-23</v>
      </c>
      <c r="GX103" s="86">
        <f t="shared" si="188"/>
        <v>2.2029735171834126E-16</v>
      </c>
      <c r="GY103" s="86">
        <f t="shared" si="189"/>
        <v>9.8143058644279203E-16</v>
      </c>
      <c r="GZ103" s="86">
        <f t="shared" si="190"/>
        <v>3.6771713657896376E-17</v>
      </c>
      <c r="HA103" s="86">
        <f t="shared" si="191"/>
        <v>3.810710847109347E-17</v>
      </c>
      <c r="HC103" s="86">
        <f t="shared" si="326"/>
        <v>0.51745326093695188</v>
      </c>
      <c r="HD103" s="86">
        <f t="shared" si="192"/>
        <v>0.59486713828604798</v>
      </c>
      <c r="HE103" s="86">
        <f t="shared" si="193"/>
        <v>0.5464661069862039</v>
      </c>
      <c r="HF103" s="86">
        <f t="shared" si="194"/>
        <v>0.58465112603171543</v>
      </c>
      <c r="HG103" s="86">
        <f t="shared" si="195"/>
        <v>0.63785424835103455</v>
      </c>
      <c r="HH103" s="86">
        <f t="shared" si="196"/>
        <v>0.64767041719999741</v>
      </c>
      <c r="HI103" s="86">
        <f t="shared" si="197"/>
        <v>0.63739640995522973</v>
      </c>
      <c r="HJ103" s="86">
        <f t="shared" si="198"/>
        <v>0.59083951675780577</v>
      </c>
      <c r="HK103" s="86">
        <f t="shared" si="199"/>
        <v>0.63503577350027762</v>
      </c>
      <c r="HL103" s="86">
        <f t="shared" si="200"/>
        <v>0.6473185715989932</v>
      </c>
      <c r="HM103" s="86">
        <f t="shared" si="201"/>
        <v>0.61770612051838136</v>
      </c>
      <c r="HN103" s="86">
        <f t="shared" si="202"/>
        <v>0.44716826917249441</v>
      </c>
      <c r="HO103" s="86">
        <f t="shared" si="203"/>
        <v>0.3837720080806491</v>
      </c>
      <c r="HP103" s="86">
        <f t="shared" si="204"/>
        <v>0.47227833520907841</v>
      </c>
      <c r="HQ103" s="86">
        <f t="shared" si="205"/>
        <v>0.52846021629922268</v>
      </c>
      <c r="HS103" s="86">
        <f t="shared" si="327"/>
        <v>1.6228065914393425E-20</v>
      </c>
      <c r="HT103" s="86">
        <f t="shared" si="206"/>
        <v>9.302563684623163E-19</v>
      </c>
      <c r="HU103" s="86">
        <f t="shared" si="207"/>
        <v>6.1501117315746204E-22</v>
      </c>
      <c r="HV103" s="86">
        <f t="shared" si="208"/>
        <v>2.1976122376035006E-21</v>
      </c>
      <c r="HW103" s="86">
        <f t="shared" si="209"/>
        <v>2.314157188655711E-22</v>
      </c>
      <c r="HX103" s="86">
        <f t="shared" si="210"/>
        <v>1.5871628575704298E-23</v>
      </c>
      <c r="HY103" s="86">
        <f t="shared" si="211"/>
        <v>3.1537816719318877E-23</v>
      </c>
      <c r="HZ103" s="86">
        <f t="shared" si="212"/>
        <v>5.0338271639769348E-23</v>
      </c>
      <c r="IA103" s="86">
        <f t="shared" si="213"/>
        <v>3.5969926279386275E-22</v>
      </c>
      <c r="IB103" s="86">
        <f t="shared" si="214"/>
        <v>3.8656095312654813E-22</v>
      </c>
      <c r="IC103" s="86">
        <f t="shared" si="215"/>
        <v>1.59025084083753E-22</v>
      </c>
      <c r="ID103" s="86">
        <f t="shared" si="216"/>
        <v>3.0355449956107601E-23</v>
      </c>
      <c r="IE103" s="86">
        <f t="shared" si="217"/>
        <v>1.7126592963689453E-26</v>
      </c>
      <c r="IF103" s="86">
        <f t="shared" si="218"/>
        <v>1.6160576647001704E-11</v>
      </c>
      <c r="IG103" s="86">
        <f t="shared" si="219"/>
        <v>1.2872747090731159E-8</v>
      </c>
      <c r="II103" s="86">
        <f t="shared" si="328"/>
        <v>4.8081888005223426E-86</v>
      </c>
      <c r="IJ103" s="86">
        <f t="shared" si="329"/>
        <v>1.8300967495887573E-79</v>
      </c>
      <c r="IK103" s="86">
        <f t="shared" si="330"/>
        <v>1.2235161184956297E-93</v>
      </c>
      <c r="IL103" s="86">
        <f t="shared" si="331"/>
        <v>4.8106824495123734E-94</v>
      </c>
      <c r="IM103" s="86">
        <f t="shared" si="332"/>
        <v>2.1946383642054611E-99</v>
      </c>
      <c r="IN103" s="86">
        <f t="shared" si="333"/>
        <v>1.7373483825030282E-103</v>
      </c>
      <c r="IO103" s="86">
        <f t="shared" si="334"/>
        <v>2.9940336658861307E-100</v>
      </c>
      <c r="IP103" s="86">
        <f t="shared" si="335"/>
        <v>3.900540545285093E-99</v>
      </c>
      <c r="IQ103" s="86">
        <f t="shared" si="336"/>
        <v>3.2068188313110335E-94</v>
      </c>
      <c r="IR103" s="86">
        <f t="shared" si="337"/>
        <v>1.1194652944701989E-94</v>
      </c>
      <c r="IS103" s="86">
        <f t="shared" si="338"/>
        <v>1.7870121200055098E-97</v>
      </c>
      <c r="IT103" s="86">
        <f t="shared" si="339"/>
        <v>3.9102734020722601E-95</v>
      </c>
      <c r="IU103" s="86">
        <f t="shared" si="340"/>
        <v>2.9661315004633037E-110</v>
      </c>
      <c r="IV103" s="86">
        <f t="shared" si="341"/>
        <v>3.0574373248407829E-67</v>
      </c>
      <c r="IW103" s="86">
        <f t="shared" si="342"/>
        <v>2.4137688720928722E-52</v>
      </c>
      <c r="IY103" s="86">
        <f t="shared" si="343"/>
        <v>0.51745326094174859</v>
      </c>
      <c r="IZ103" s="86">
        <f t="shared" si="344"/>
        <v>0.59486713828604909</v>
      </c>
      <c r="JA103" s="86">
        <f t="shared" si="345"/>
        <v>0.5464661069862039</v>
      </c>
      <c r="JB103" s="86">
        <f t="shared" si="346"/>
        <v>0.58465112603171543</v>
      </c>
      <c r="JC103" s="86">
        <f t="shared" si="347"/>
        <v>0.63785424835103455</v>
      </c>
      <c r="JD103" s="86">
        <f t="shared" si="348"/>
        <v>0.64767041719999741</v>
      </c>
      <c r="JE103" s="86">
        <f t="shared" si="349"/>
        <v>0.63739640995522973</v>
      </c>
      <c r="JF103" s="86">
        <f t="shared" si="350"/>
        <v>0.59083951675780577</v>
      </c>
      <c r="JG103" s="86">
        <f t="shared" si="351"/>
        <v>0.63503577350027762</v>
      </c>
      <c r="JH103" s="86">
        <f t="shared" si="352"/>
        <v>0.6473185715989932</v>
      </c>
      <c r="JI103" s="86">
        <f t="shared" si="353"/>
        <v>0.61770612051838136</v>
      </c>
      <c r="JJ103" s="86">
        <f t="shared" si="354"/>
        <v>0.44716826917249464</v>
      </c>
      <c r="JK103" s="86">
        <f t="shared" si="355"/>
        <v>0.3837720080806501</v>
      </c>
      <c r="JL103" s="86">
        <f t="shared" si="356"/>
        <v>0.47227833522523904</v>
      </c>
      <c r="JM103" s="86">
        <f t="shared" si="357"/>
        <v>0.52846022917196978</v>
      </c>
    </row>
    <row r="104" spans="2:273" x14ac:dyDescent="0.25">
      <c r="B104" s="2">
        <v>77</v>
      </c>
      <c r="C104" s="37">
        <v>182.22200000000001</v>
      </c>
      <c r="D104" s="37">
        <v>192.56899999999999</v>
      </c>
      <c r="E104" s="37">
        <v>196.60300000000001</v>
      </c>
      <c r="F104" s="37">
        <v>197.017</v>
      </c>
      <c r="G104" s="37">
        <v>196.983</v>
      </c>
      <c r="H104" s="37">
        <v>196.89699999999999</v>
      </c>
      <c r="I104" s="37">
        <v>197.06899999999999</v>
      </c>
      <c r="J104" s="37">
        <v>197.828</v>
      </c>
      <c r="K104" s="37">
        <v>195.58600000000001</v>
      </c>
      <c r="L104" s="37">
        <v>188.53399999999999</v>
      </c>
      <c r="M104" s="37">
        <v>188.22399999999999</v>
      </c>
      <c r="N104" s="37">
        <v>186.328</v>
      </c>
      <c r="O104" s="37">
        <v>190.625</v>
      </c>
      <c r="P104" s="37">
        <v>189.64400000000001</v>
      </c>
      <c r="Q104" s="37">
        <v>168.74600000000001</v>
      </c>
      <c r="S104" s="4">
        <f t="shared" si="229"/>
        <v>187.00694736322731</v>
      </c>
      <c r="T104" s="4">
        <f t="shared" si="230"/>
        <v>197.82756226949135</v>
      </c>
      <c r="U104" s="4">
        <f t="shared" si="231"/>
        <v>202.81223890800635</v>
      </c>
      <c r="V104" s="4">
        <f t="shared" si="232"/>
        <v>202.57241347085494</v>
      </c>
      <c r="W104" s="4">
        <f t="shared" si="233"/>
        <v>201.41780041737914</v>
      </c>
      <c r="X104" s="4">
        <f t="shared" si="234"/>
        <v>200.66010374055023</v>
      </c>
      <c r="Y104" s="4">
        <f t="shared" si="235"/>
        <v>202.78385704839374</v>
      </c>
      <c r="Z104" s="4">
        <f t="shared" si="236"/>
        <v>203.26929492706711</v>
      </c>
      <c r="AA104" s="4">
        <f t="shared" si="237"/>
        <v>201.80317328575703</v>
      </c>
      <c r="AB104" s="4">
        <f t="shared" si="238"/>
        <v>189.71923458485588</v>
      </c>
      <c r="AC104" s="4">
        <f t="shared" si="239"/>
        <v>198.65713071952882</v>
      </c>
      <c r="AD104" s="4">
        <f t="shared" si="240"/>
        <v>191.65883374186211</v>
      </c>
      <c r="AE104" s="4">
        <f t="shared" si="241"/>
        <v>194.48416458832315</v>
      </c>
      <c r="AF104" s="4">
        <f t="shared" si="242"/>
        <v>192.33129427335078</v>
      </c>
      <c r="AG104" s="4">
        <f t="shared" si="243"/>
        <v>167.99266577394911</v>
      </c>
      <c r="AI104" s="4">
        <f t="shared" si="244"/>
        <v>-4.7849473632273032</v>
      </c>
      <c r="AJ104" s="4">
        <f t="shared" si="245"/>
        <v>-5.2585622694913638</v>
      </c>
      <c r="AK104" s="4">
        <f t="shared" si="246"/>
        <v>-6.2092389080063413</v>
      </c>
      <c r="AL104" s="4">
        <f t="shared" si="247"/>
        <v>-5.5554134708549441</v>
      </c>
      <c r="AM104" s="4">
        <f t="shared" si="248"/>
        <v>-4.4348004173791367</v>
      </c>
      <c r="AN104" s="4">
        <f t="shared" si="249"/>
        <v>-3.7631037405502354</v>
      </c>
      <c r="AO104" s="4">
        <f t="shared" si="250"/>
        <v>-5.7148570483937533</v>
      </c>
      <c r="AP104" s="4">
        <f t="shared" si="251"/>
        <v>-5.4412949270671049</v>
      </c>
      <c r="AQ104" s="4">
        <f t="shared" si="252"/>
        <v>-6.2171732857570134</v>
      </c>
      <c r="AR104" s="4">
        <f t="shared" si="253"/>
        <v>-1.1852345848558912</v>
      </c>
      <c r="AS104" s="4">
        <f t="shared" si="254"/>
        <v>-10.433130719528833</v>
      </c>
      <c r="AT104" s="4">
        <f t="shared" si="255"/>
        <v>-5.3308337418621079</v>
      </c>
      <c r="AU104" s="4">
        <f t="shared" si="256"/>
        <v>-3.8591645883231536</v>
      </c>
      <c r="AV104" s="4">
        <f t="shared" si="257"/>
        <v>-2.6872942733507728</v>
      </c>
      <c r="AW104" s="4">
        <f t="shared" si="257"/>
        <v>0.75333422605089595</v>
      </c>
      <c r="AY104" s="2">
        <f t="shared" si="308"/>
        <v>95.677489821754136</v>
      </c>
      <c r="AZ104" s="2">
        <f t="shared" si="147"/>
        <v>95.121070255339788</v>
      </c>
      <c r="BA104" s="2">
        <f t="shared" si="148"/>
        <v>95.234930839644122</v>
      </c>
      <c r="BB104" s="2">
        <f t="shared" si="149"/>
        <v>95.64350263846741</v>
      </c>
      <c r="BC104" s="2">
        <f t="shared" si="150"/>
        <v>97.015291154325837</v>
      </c>
      <c r="BD104" s="2">
        <f t="shared" si="151"/>
        <v>99.919118499221454</v>
      </c>
      <c r="BE104" s="2">
        <f t="shared" si="152"/>
        <v>100.87369839246524</v>
      </c>
      <c r="BF104" s="2">
        <f t="shared" si="153"/>
        <v>101.47517425617689</v>
      </c>
      <c r="BG104" s="2">
        <f t="shared" si="154"/>
        <v>102.80505473833392</v>
      </c>
      <c r="BH104" s="2">
        <f t="shared" si="155"/>
        <v>102.43696586674515</v>
      </c>
      <c r="BI104" s="2">
        <f t="shared" si="156"/>
        <v>100.61057973118653</v>
      </c>
      <c r="BJ104" s="2">
        <f t="shared" si="157"/>
        <v>99.569413597785513</v>
      </c>
      <c r="BK104" s="2">
        <f t="shared" si="158"/>
        <v>102.93589777794119</v>
      </c>
      <c r="BL104" s="2">
        <f t="shared" si="159"/>
        <v>103.62740958531579</v>
      </c>
      <c r="BM104" s="2">
        <f t="shared" si="160"/>
        <v>99.842753972063065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108.14092598499063</v>
      </c>
      <c r="DL104" s="2">
        <f t="shared" si="289"/>
        <v>111.56312550607286</v>
      </c>
      <c r="DM104" s="2">
        <f t="shared" si="289"/>
        <v>112.55841120472701</v>
      </c>
      <c r="DN104" s="2">
        <f t="shared" si="289"/>
        <v>114.30821500938087</v>
      </c>
      <c r="DO104" s="2">
        <f t="shared" si="289"/>
        <v>116.94757435897435</v>
      </c>
      <c r="DP104" s="2">
        <f t="shared" si="289"/>
        <v>120.35461948790898</v>
      </c>
      <c r="DQ104" s="2">
        <f t="shared" si="289"/>
        <v>121.67287482219062</v>
      </c>
      <c r="DR104" s="2">
        <f t="shared" si="289"/>
        <v>120.06258332421493</v>
      </c>
      <c r="DS104" s="2">
        <f t="shared" si="289"/>
        <v>122.18771858700805</v>
      </c>
      <c r="DT104" s="2">
        <f t="shared" si="289"/>
        <v>122.41858198198197</v>
      </c>
      <c r="DU104" s="2">
        <f t="shared" si="289"/>
        <v>120.20224214903165</v>
      </c>
      <c r="DV104" s="2">
        <f t="shared" si="289"/>
        <v>115.06934895470383</v>
      </c>
      <c r="DW104" s="2">
        <f t="shared" si="289"/>
        <v>119.92522092132619</v>
      </c>
      <c r="DX104" s="2">
        <f t="shared" si="289"/>
        <v>115.44015868725872</v>
      </c>
      <c r="DY104" s="2">
        <f t="shared" si="289"/>
        <v>112.13411553030303</v>
      </c>
      <c r="EA104" s="2">
        <f t="shared" si="228"/>
        <v>95.259656310306681</v>
      </c>
      <c r="EB104" s="2">
        <f t="shared" si="290"/>
        <v>94.519103468444115</v>
      </c>
      <c r="EC104" s="2">
        <f t="shared" si="291"/>
        <v>94.559873467600681</v>
      </c>
      <c r="ED104" s="2">
        <f t="shared" si="292"/>
        <v>94.97336097486631</v>
      </c>
      <c r="EE104" s="2">
        <f t="shared" si="293"/>
        <v>96.333650180605702</v>
      </c>
      <c r="EF104" s="2">
        <f t="shared" si="294"/>
        <v>99.174468232044177</v>
      </c>
      <c r="EG104" s="2">
        <f t="shared" si="295"/>
        <v>100.10622381904126</v>
      </c>
      <c r="EH104" s="2">
        <f t="shared" si="296"/>
        <v>100.74051051625239</v>
      </c>
      <c r="EI104" s="2">
        <f t="shared" si="297"/>
        <v>102.06596918531027</v>
      </c>
      <c r="EJ104" s="2">
        <f t="shared" si="298"/>
        <v>101.63853106412371</v>
      </c>
      <c r="EK104" s="2">
        <f t="shared" si="299"/>
        <v>99.862124889619949</v>
      </c>
      <c r="EL104" s="2">
        <f t="shared" si="300"/>
        <v>98.999834150612941</v>
      </c>
      <c r="EM104" s="2">
        <f t="shared" si="301"/>
        <v>102.22471737372018</v>
      </c>
      <c r="EN104" s="2">
        <f t="shared" si="302"/>
        <v>103.14979465541494</v>
      </c>
      <c r="EO104" s="2">
        <f t="shared" si="303"/>
        <v>99.311708311875563</v>
      </c>
      <c r="EQ104" s="2">
        <f t="shared" si="304"/>
        <v>94.944332397032028</v>
      </c>
      <c r="ER104" s="2">
        <f t="shared" si="305"/>
        <v>94.557845978590649</v>
      </c>
      <c r="ES104" s="2">
        <f t="shared" si="305"/>
        <v>94.43038207018958</v>
      </c>
      <c r="ET104" s="2">
        <f t="shared" si="305"/>
        <v>94.915063010911922</v>
      </c>
      <c r="EU104" s="2">
        <f t="shared" si="305"/>
        <v>95.766098446122072</v>
      </c>
      <c r="EV104" s="2">
        <f t="shared" si="305"/>
        <v>99.50460214834149</v>
      </c>
      <c r="EW104" s="2">
        <f t="shared" si="305"/>
        <v>100.45542894657747</v>
      </c>
      <c r="EX104" s="2">
        <f t="shared" si="305"/>
        <v>100.83921124816538</v>
      </c>
      <c r="EY104" s="2">
        <f t="shared" si="305"/>
        <v>102.12899081091491</v>
      </c>
      <c r="EZ104" s="2">
        <f t="shared" si="305"/>
        <v>101.55974062137423</v>
      </c>
      <c r="FA104" s="2">
        <f t="shared" si="305"/>
        <v>100.54516072405389</v>
      </c>
      <c r="FB104" s="2">
        <f t="shared" si="305"/>
        <v>99.329099065597262</v>
      </c>
      <c r="FC104" s="2">
        <f t="shared" si="305"/>
        <v>101.81429200177224</v>
      </c>
      <c r="FD104" s="2">
        <f t="shared" si="305"/>
        <v>103.07493228742801</v>
      </c>
      <c r="FE104" s="2">
        <f t="shared" si="305"/>
        <v>100.29538097479251</v>
      </c>
      <c r="FG104" s="2">
        <f t="shared" si="306"/>
        <v>0.96750115373608769</v>
      </c>
      <c r="FH104" s="2">
        <f t="shared" si="307"/>
        <v>0.9646885331402304</v>
      </c>
      <c r="FI104" s="2">
        <f t="shared" si="307"/>
        <v>0.96247244378621122</v>
      </c>
      <c r="FJ104" s="2">
        <f t="shared" si="307"/>
        <v>0.96532959360975445</v>
      </c>
      <c r="FK104" s="2">
        <f t="shared" si="307"/>
        <v>0.96683436960233893</v>
      </c>
      <c r="FL104" s="2">
        <f t="shared" si="307"/>
        <v>0.96489587474031324</v>
      </c>
      <c r="FM104" s="2">
        <f t="shared" si="307"/>
        <v>0.96446954450766242</v>
      </c>
      <c r="FN104" s="2">
        <f t="shared" si="307"/>
        <v>0.96199646912039849</v>
      </c>
      <c r="FO104" s="2">
        <f t="shared" si="307"/>
        <v>0.96328218401263688</v>
      </c>
      <c r="FP104" s="2">
        <f t="shared" si="307"/>
        <v>0.96156217927383947</v>
      </c>
      <c r="FQ104" s="2">
        <f t="shared" si="307"/>
        <v>0.96330832595092997</v>
      </c>
      <c r="FR104" s="2">
        <f t="shared" si="307"/>
        <v>0.96460816701804764</v>
      </c>
      <c r="FS104" s="2">
        <f t="shared" si="307"/>
        <v>0.95976837104924451</v>
      </c>
      <c r="FT104" s="2">
        <f t="shared" si="307"/>
        <v>0.96112489491983488</v>
      </c>
      <c r="FU104" s="2">
        <f t="shared" si="307"/>
        <v>0.95876208227550686</v>
      </c>
      <c r="FW104" s="2">
        <f t="shared" si="324"/>
        <v>2.5145298555414881E-3</v>
      </c>
      <c r="FX104" s="2">
        <f t="shared" si="164"/>
        <v>3.0294257219955515E-3</v>
      </c>
      <c r="FY104" s="2">
        <f t="shared" si="165"/>
        <v>2.9636304824064252E-3</v>
      </c>
      <c r="FZ104" s="2">
        <f t="shared" si="166"/>
        <v>3.5264228397945381E-3</v>
      </c>
      <c r="GA104" s="2">
        <f t="shared" si="167"/>
        <v>3.5817292090724495E-3</v>
      </c>
      <c r="GB104" s="2">
        <f t="shared" si="168"/>
        <v>3.4518854805261167E-3</v>
      </c>
      <c r="GC104" s="2">
        <f t="shared" si="169"/>
        <v>3.4410715738228998E-3</v>
      </c>
      <c r="GD104" s="2">
        <f t="shared" si="170"/>
        <v>3.6144545463396753E-3</v>
      </c>
      <c r="GE104" s="2">
        <f t="shared" si="171"/>
        <v>4.1074971615551216E-3</v>
      </c>
      <c r="GF104" s="2">
        <f t="shared" si="172"/>
        <v>3.8719066556137452E-3</v>
      </c>
      <c r="GG104" s="2">
        <f t="shared" si="173"/>
        <v>3.135836886462939E-3</v>
      </c>
      <c r="GH104" s="2">
        <f t="shared" si="174"/>
        <v>2.5810922649474478E-3</v>
      </c>
      <c r="GI104" s="2">
        <f t="shared" si="175"/>
        <v>2.2895435127321495E-3</v>
      </c>
      <c r="GJ104" s="2">
        <f t="shared" si="176"/>
        <v>2.3277825059244512E-3</v>
      </c>
      <c r="GK104" s="2">
        <f t="shared" si="177"/>
        <v>2.3140688664664189E-3</v>
      </c>
      <c r="GM104" s="86">
        <f t="shared" si="325"/>
        <v>2.294605764597177E-13</v>
      </c>
      <c r="GN104" s="86">
        <f t="shared" si="178"/>
        <v>2.1237251010762119E-17</v>
      </c>
      <c r="GO104" s="86">
        <f t="shared" si="179"/>
        <v>1.0830691590856709E-20</v>
      </c>
      <c r="GP104" s="86">
        <f t="shared" si="180"/>
        <v>4.5188727371139685E-25</v>
      </c>
      <c r="GQ104" s="86">
        <f t="shared" si="181"/>
        <v>5.7600020659926205E-29</v>
      </c>
      <c r="GR104" s="86">
        <f t="shared" si="182"/>
        <v>9.6792947485532336E-29</v>
      </c>
      <c r="GS104" s="86">
        <f t="shared" si="183"/>
        <v>2.9185102528441306E-26</v>
      </c>
      <c r="GT104" s="86">
        <f t="shared" si="184"/>
        <v>4.4882810899190419E-23</v>
      </c>
      <c r="GU104" s="86">
        <f t="shared" si="185"/>
        <v>9.6637120895723622E-26</v>
      </c>
      <c r="GV104" s="86">
        <f t="shared" si="186"/>
        <v>5.2725744346430849E-31</v>
      </c>
      <c r="GW104" s="86">
        <f t="shared" si="187"/>
        <v>2.6202244978679336E-26</v>
      </c>
      <c r="GX104" s="86">
        <f t="shared" si="188"/>
        <v>2.759148024626811E-18</v>
      </c>
      <c r="GY104" s="86">
        <f t="shared" si="189"/>
        <v>1.479924620833145E-17</v>
      </c>
      <c r="GZ104" s="86">
        <f t="shared" si="190"/>
        <v>4.6790302175902132E-19</v>
      </c>
      <c r="HA104" s="86">
        <f t="shared" si="191"/>
        <v>6.0026049684837947E-19</v>
      </c>
      <c r="HC104" s="86">
        <f t="shared" si="326"/>
        <v>0.5884035295684672</v>
      </c>
      <c r="HD104" s="86">
        <f t="shared" si="192"/>
        <v>0.65117821814471766</v>
      </c>
      <c r="HE104" s="86">
        <f t="shared" si="193"/>
        <v>0.61399034071804826</v>
      </c>
      <c r="HF104" s="86">
        <f t="shared" si="194"/>
        <v>0.64668557026267059</v>
      </c>
      <c r="HG104" s="86">
        <f t="shared" si="195"/>
        <v>0.67186882037282669</v>
      </c>
      <c r="HH104" s="86">
        <f t="shared" si="196"/>
        <v>0.68426070191001698</v>
      </c>
      <c r="HI104" s="86">
        <f t="shared" si="197"/>
        <v>0.69228534955100707</v>
      </c>
      <c r="HJ104" s="86">
        <f t="shared" si="198"/>
        <v>0.66929983172444252</v>
      </c>
      <c r="HK104" s="86">
        <f t="shared" si="199"/>
        <v>0.69016146529857969</v>
      </c>
      <c r="HL104" s="86">
        <f t="shared" si="200"/>
        <v>0.67379480647273915</v>
      </c>
      <c r="HM104" s="86">
        <f t="shared" si="201"/>
        <v>0.70232321754619742</v>
      </c>
      <c r="HN104" s="86">
        <f t="shared" si="202"/>
        <v>0.5326719656563792</v>
      </c>
      <c r="HO104" s="86">
        <f t="shared" si="203"/>
        <v>0.47551207742554691</v>
      </c>
      <c r="HP104" s="86">
        <f t="shared" si="204"/>
        <v>0.56486354599994903</v>
      </c>
      <c r="HQ104" s="86">
        <f t="shared" si="205"/>
        <v>0.58424172615387626</v>
      </c>
      <c r="HS104" s="86">
        <f t="shared" si="327"/>
        <v>1.5279883528107044E-19</v>
      </c>
      <c r="HT104" s="86">
        <f t="shared" si="206"/>
        <v>7.7265022296452013E-18</v>
      </c>
      <c r="HU104" s="86">
        <f t="shared" si="207"/>
        <v>7.4351062398504472E-21</v>
      </c>
      <c r="HV104" s="86">
        <f t="shared" si="208"/>
        <v>2.7801160948305742E-20</v>
      </c>
      <c r="HW104" s="86">
        <f t="shared" si="209"/>
        <v>3.373942999179139E-21</v>
      </c>
      <c r="HX104" s="86">
        <f t="shared" si="210"/>
        <v>2.5891739290867338E-22</v>
      </c>
      <c r="HY104" s="86">
        <f t="shared" si="211"/>
        <v>4.8241546780589976E-22</v>
      </c>
      <c r="HZ104" s="86">
        <f t="shared" si="212"/>
        <v>7.6615931751291904E-22</v>
      </c>
      <c r="IA104" s="86">
        <f t="shared" si="213"/>
        <v>5.1408606544306877E-21</v>
      </c>
      <c r="IB104" s="86">
        <f t="shared" si="214"/>
        <v>5.3983991210063461E-21</v>
      </c>
      <c r="IC104" s="86">
        <f t="shared" si="215"/>
        <v>2.1497319988188176E-21</v>
      </c>
      <c r="ID104" s="86">
        <f t="shared" si="216"/>
        <v>3.8205253851563118E-22</v>
      </c>
      <c r="IE104" s="86">
        <f t="shared" si="217"/>
        <v>3.0147660439383732E-25</v>
      </c>
      <c r="IF104" s="86">
        <f t="shared" si="218"/>
        <v>4.9918870138533399E-11</v>
      </c>
      <c r="IG104" s="86">
        <f t="shared" si="219"/>
        <v>2.8888312608582595E-8</v>
      </c>
      <c r="II104" s="86">
        <f t="shared" si="328"/>
        <v>1.63672870801314E-83</v>
      </c>
      <c r="IJ104" s="86">
        <f t="shared" si="329"/>
        <v>4.6823183172368459E-77</v>
      </c>
      <c r="IK104" s="86">
        <f t="shared" si="330"/>
        <v>8.3929043536335118E-91</v>
      </c>
      <c r="IL104" s="86">
        <f t="shared" si="331"/>
        <v>4.1395321735564448E-91</v>
      </c>
      <c r="IM104" s="86">
        <f t="shared" si="332"/>
        <v>2.8462085481182449E-96</v>
      </c>
      <c r="IN104" s="86">
        <f t="shared" si="333"/>
        <v>2.9027489438130981E-100</v>
      </c>
      <c r="IO104" s="86">
        <f t="shared" si="334"/>
        <v>3.9354228034717624E-97</v>
      </c>
      <c r="IP104" s="86">
        <f t="shared" si="335"/>
        <v>5.0233164319684E-96</v>
      </c>
      <c r="IQ104" s="86">
        <f t="shared" si="336"/>
        <v>3.3603849678284757E-91</v>
      </c>
      <c r="IR104" s="86">
        <f t="shared" si="337"/>
        <v>1.1287709834427432E-91</v>
      </c>
      <c r="IS104" s="86">
        <f t="shared" si="338"/>
        <v>1.7184342411004538E-94</v>
      </c>
      <c r="IT104" s="86">
        <f t="shared" si="339"/>
        <v>2.565143500303409E-92</v>
      </c>
      <c r="IU104" s="86">
        <f t="shared" si="340"/>
        <v>4.8059929491337696E-107</v>
      </c>
      <c r="IV104" s="86">
        <f t="shared" si="341"/>
        <v>2.6829778582435516E-65</v>
      </c>
      <c r="IW104" s="86">
        <f t="shared" si="342"/>
        <v>7.6468335496794254E-51</v>
      </c>
      <c r="IY104" s="86">
        <f t="shared" si="343"/>
        <v>0.58840352956869668</v>
      </c>
      <c r="IZ104" s="86">
        <f t="shared" si="344"/>
        <v>0.65117821814471766</v>
      </c>
      <c r="JA104" s="86">
        <f t="shared" si="345"/>
        <v>0.61399034071804826</v>
      </c>
      <c r="JB104" s="86">
        <f t="shared" si="346"/>
        <v>0.64668557026267059</v>
      </c>
      <c r="JC104" s="86">
        <f t="shared" si="347"/>
        <v>0.67186882037282669</v>
      </c>
      <c r="JD104" s="86">
        <f t="shared" si="348"/>
        <v>0.68426070191001698</v>
      </c>
      <c r="JE104" s="86">
        <f t="shared" si="349"/>
        <v>0.69228534955100707</v>
      </c>
      <c r="JF104" s="86">
        <f t="shared" si="350"/>
        <v>0.66929983172444252</v>
      </c>
      <c r="JG104" s="86">
        <f t="shared" si="351"/>
        <v>0.69016146529857969</v>
      </c>
      <c r="JH104" s="86">
        <f t="shared" si="352"/>
        <v>0.67379480647273915</v>
      </c>
      <c r="JI104" s="86">
        <f t="shared" si="353"/>
        <v>0.70232321754619742</v>
      </c>
      <c r="JJ104" s="86">
        <f t="shared" si="354"/>
        <v>0.5326719656563792</v>
      </c>
      <c r="JK104" s="86">
        <f t="shared" si="355"/>
        <v>0.47551207742554691</v>
      </c>
      <c r="JL104" s="86">
        <f t="shared" si="356"/>
        <v>0.56486354604986788</v>
      </c>
      <c r="JM104" s="86">
        <f t="shared" si="357"/>
        <v>0.58424175504218889</v>
      </c>
    </row>
    <row r="105" spans="2:273" x14ac:dyDescent="0.25">
      <c r="B105" s="2">
        <v>78</v>
      </c>
      <c r="C105" s="37">
        <v>179.571</v>
      </c>
      <c r="D105" s="37">
        <v>185.79300000000001</v>
      </c>
      <c r="E105" s="37">
        <v>192.845</v>
      </c>
      <c r="F105" s="37">
        <v>187.63800000000001</v>
      </c>
      <c r="G105" s="37">
        <v>183.017</v>
      </c>
      <c r="H105" s="37">
        <v>179.96600000000001</v>
      </c>
      <c r="I105" s="37">
        <v>185.5</v>
      </c>
      <c r="J105" s="37">
        <v>189.43100000000001</v>
      </c>
      <c r="K105" s="37">
        <v>181</v>
      </c>
      <c r="L105" s="37">
        <v>172.46600000000001</v>
      </c>
      <c r="M105" s="37">
        <v>180.74100000000001</v>
      </c>
      <c r="N105" s="37">
        <v>187.517</v>
      </c>
      <c r="O105" s="37">
        <v>196.411</v>
      </c>
      <c r="P105" s="37">
        <v>188.08500000000001</v>
      </c>
      <c r="Q105" s="37">
        <v>161.61000000000001</v>
      </c>
      <c r="S105" s="4">
        <f t="shared" si="229"/>
        <v>183.41606602388788</v>
      </c>
      <c r="T105" s="4">
        <f t="shared" si="230"/>
        <v>186.69523466793606</v>
      </c>
      <c r="U105" s="4">
        <f t="shared" si="231"/>
        <v>193.85980310803296</v>
      </c>
      <c r="V105" s="4">
        <f t="shared" si="232"/>
        <v>188.50037115579255</v>
      </c>
      <c r="W105" s="4">
        <f t="shared" si="233"/>
        <v>177.29074339796537</v>
      </c>
      <c r="X105" s="4">
        <f t="shared" si="234"/>
        <v>175.51283483320367</v>
      </c>
      <c r="Y105" s="4">
        <f t="shared" si="235"/>
        <v>181.37100448452946</v>
      </c>
      <c r="Z105" s="4">
        <f t="shared" si="236"/>
        <v>189.96692546808802</v>
      </c>
      <c r="AA105" s="4">
        <f t="shared" si="237"/>
        <v>181.33484133726535</v>
      </c>
      <c r="AB105" s="4">
        <f t="shared" si="238"/>
        <v>168.24991070152794</v>
      </c>
      <c r="AC105" s="4">
        <f t="shared" si="239"/>
        <v>185.1436715174618</v>
      </c>
      <c r="AD105" s="4">
        <f t="shared" si="240"/>
        <v>193.30714094275993</v>
      </c>
      <c r="AE105" s="4">
        <f t="shared" si="241"/>
        <v>200.58484338930259</v>
      </c>
      <c r="AF105" s="4">
        <f t="shared" si="242"/>
        <v>191.05827337248033</v>
      </c>
      <c r="AG105" s="4">
        <f t="shared" si="243"/>
        <v>158.89147851431522</v>
      </c>
      <c r="AI105" s="4">
        <f t="shared" si="244"/>
        <v>-3.8450660238878811</v>
      </c>
      <c r="AJ105" s="4">
        <f t="shared" si="245"/>
        <v>-0.90223466793605667</v>
      </c>
      <c r="AK105" s="4">
        <f t="shared" si="246"/>
        <v>-1.0148031080329645</v>
      </c>
      <c r="AL105" s="4">
        <f t="shared" si="247"/>
        <v>-0.86237115579254464</v>
      </c>
      <c r="AM105" s="4">
        <f t="shared" si="248"/>
        <v>5.7262566020346242</v>
      </c>
      <c r="AN105" s="4">
        <f t="shared" si="249"/>
        <v>4.4531651667963388</v>
      </c>
      <c r="AO105" s="4">
        <f t="shared" si="250"/>
        <v>4.1289955154705353</v>
      </c>
      <c r="AP105" s="4">
        <f t="shared" si="251"/>
        <v>-0.53592546808800989</v>
      </c>
      <c r="AQ105" s="4">
        <f t="shared" si="252"/>
        <v>-0.33484133726534537</v>
      </c>
      <c r="AR105" s="4">
        <f t="shared" si="253"/>
        <v>4.2160892984720704</v>
      </c>
      <c r="AS105" s="4">
        <f t="shared" si="254"/>
        <v>-4.4026715174617834</v>
      </c>
      <c r="AT105" s="4">
        <f t="shared" si="255"/>
        <v>-5.7901409427599333</v>
      </c>
      <c r="AU105" s="4">
        <f t="shared" si="256"/>
        <v>-4.1738433893025899</v>
      </c>
      <c r="AV105" s="4">
        <f t="shared" si="257"/>
        <v>-2.9732733724803211</v>
      </c>
      <c r="AW105" s="4">
        <f t="shared" si="257"/>
        <v>2.7185214856847892</v>
      </c>
      <c r="AY105" s="2">
        <f t="shared" si="308"/>
        <v>95.538433505593119</v>
      </c>
      <c r="AZ105" s="2">
        <f t="shared" si="147"/>
        <v>94.974175496715432</v>
      </c>
      <c r="BA105" s="2">
        <f t="shared" si="148"/>
        <v>95.070918407584799</v>
      </c>
      <c r="BB105" s="2">
        <f t="shared" si="149"/>
        <v>95.460844022401332</v>
      </c>
      <c r="BC105" s="2">
        <f t="shared" si="150"/>
        <v>96.827354428320149</v>
      </c>
      <c r="BD105" s="2">
        <f t="shared" si="151"/>
        <v>99.728832803306886</v>
      </c>
      <c r="BE105" s="2">
        <f t="shared" si="152"/>
        <v>100.71826077683617</v>
      </c>
      <c r="BF105" s="2">
        <f t="shared" si="153"/>
        <v>101.29930388737425</v>
      </c>
      <c r="BG105" s="2">
        <f t="shared" si="154"/>
        <v>102.6248200545065</v>
      </c>
      <c r="BH105" s="2">
        <f t="shared" si="155"/>
        <v>102.25070668372926</v>
      </c>
      <c r="BI105" s="2">
        <f t="shared" si="156"/>
        <v>100.46133894493069</v>
      </c>
      <c r="BJ105" s="2">
        <f t="shared" si="157"/>
        <v>99.437004077922168</v>
      </c>
      <c r="BK105" s="2">
        <f t="shared" si="158"/>
        <v>102.73239687805322</v>
      </c>
      <c r="BL105" s="2">
        <f t="shared" si="159"/>
        <v>103.46204142371658</v>
      </c>
      <c r="BM105" s="2">
        <f t="shared" si="160"/>
        <v>99.71026141349158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108.2143512195122</v>
      </c>
      <c r="DL105" s="2">
        <f t="shared" si="289"/>
        <v>111.68578542510122</v>
      </c>
      <c r="DM105" s="2">
        <f t="shared" si="289"/>
        <v>112.68988663967612</v>
      </c>
      <c r="DN105" s="2">
        <f t="shared" si="289"/>
        <v>114.48046969981239</v>
      </c>
      <c r="DO105" s="2">
        <f t="shared" si="289"/>
        <v>117.12324075573549</v>
      </c>
      <c r="DP105" s="2">
        <f t="shared" si="289"/>
        <v>120.54141109530585</v>
      </c>
      <c r="DQ105" s="2">
        <f t="shared" si="289"/>
        <v>121.86064011379801</v>
      </c>
      <c r="DR105" s="2">
        <f t="shared" si="289"/>
        <v>120.21809716599194</v>
      </c>
      <c r="DS105" s="2">
        <f t="shared" si="289"/>
        <v>122.37279848269321</v>
      </c>
      <c r="DT105" s="2">
        <f t="shared" si="289"/>
        <v>122.61902432432431</v>
      </c>
      <c r="DU105" s="2">
        <f t="shared" si="289"/>
        <v>120.38365991902837</v>
      </c>
      <c r="DV105" s="2">
        <f t="shared" si="289"/>
        <v>115.17653693379791</v>
      </c>
      <c r="DW105" s="2">
        <f t="shared" si="289"/>
        <v>120.10582908414487</v>
      </c>
      <c r="DX105" s="2">
        <f t="shared" si="289"/>
        <v>115.57135791505794</v>
      </c>
      <c r="DY105" s="2">
        <f t="shared" si="289"/>
        <v>112.27667869875224</v>
      </c>
      <c r="EA105" s="2">
        <f t="shared" si="228"/>
        <v>95.150961303127048</v>
      </c>
      <c r="EB105" s="2">
        <f t="shared" si="290"/>
        <v>94.416163346833372</v>
      </c>
      <c r="EC105" s="2">
        <f t="shared" si="291"/>
        <v>94.444802101576158</v>
      </c>
      <c r="ED105" s="2">
        <f t="shared" si="292"/>
        <v>94.838071175215461</v>
      </c>
      <c r="EE105" s="2">
        <f t="shared" si="293"/>
        <v>96.194576618505124</v>
      </c>
      <c r="EF105" s="2">
        <f t="shared" si="294"/>
        <v>99.037045448566147</v>
      </c>
      <c r="EG105" s="2">
        <f t="shared" si="295"/>
        <v>100.00663240379427</v>
      </c>
      <c r="EH105" s="2">
        <f t="shared" si="296"/>
        <v>100.6172963671128</v>
      </c>
      <c r="EI105" s="2">
        <f t="shared" si="297"/>
        <v>101.93803224989448</v>
      </c>
      <c r="EJ105" s="2">
        <f t="shared" si="298"/>
        <v>101.50846611919106</v>
      </c>
      <c r="EK105" s="2">
        <f t="shared" si="299"/>
        <v>99.766975863561598</v>
      </c>
      <c r="EL105" s="2">
        <f t="shared" si="300"/>
        <v>98.909409281961445</v>
      </c>
      <c r="EM105" s="2">
        <f t="shared" si="301"/>
        <v>102.0692406287916</v>
      </c>
      <c r="EN105" s="2">
        <f t="shared" si="302"/>
        <v>103.01553700535982</v>
      </c>
      <c r="EO105" s="2">
        <f t="shared" si="303"/>
        <v>99.214847821608799</v>
      </c>
      <c r="EQ105" s="2">
        <f t="shared" si="304"/>
        <v>94.850614631469796</v>
      </c>
      <c r="ER105" s="2">
        <f t="shared" si="305"/>
        <v>94.452374635067827</v>
      </c>
      <c r="ES105" s="2">
        <f t="shared" si="305"/>
        <v>94.321581402178296</v>
      </c>
      <c r="ET105" s="2">
        <f t="shared" si="305"/>
        <v>94.782163485017804</v>
      </c>
      <c r="EU105" s="2">
        <f t="shared" si="305"/>
        <v>95.656381828543047</v>
      </c>
      <c r="EV105" s="2">
        <f t="shared" si="305"/>
        <v>99.350127828234776</v>
      </c>
      <c r="EW105" s="2">
        <f t="shared" si="305"/>
        <v>100.33717319461358</v>
      </c>
      <c r="EX105" s="2">
        <f t="shared" si="305"/>
        <v>100.71110611747807</v>
      </c>
      <c r="EY105" s="2">
        <f t="shared" si="305"/>
        <v>101.99797513696114</v>
      </c>
      <c r="EZ105" s="2">
        <f t="shared" si="305"/>
        <v>101.43390352799621</v>
      </c>
      <c r="FA105" s="2">
        <f t="shared" si="305"/>
        <v>100.41521942653912</v>
      </c>
      <c r="FB105" s="2">
        <f t="shared" si="305"/>
        <v>99.223447095157795</v>
      </c>
      <c r="FC105" s="2">
        <f t="shared" si="305"/>
        <v>101.6757767808153</v>
      </c>
      <c r="FD105" s="2">
        <f t="shared" si="305"/>
        <v>102.94339645669292</v>
      </c>
      <c r="FE105" s="2">
        <f t="shared" si="305"/>
        <v>100.15172210417127</v>
      </c>
      <c r="FG105" s="2">
        <f t="shared" si="306"/>
        <v>0.97027570193703849</v>
      </c>
      <c r="FH105" s="2">
        <f t="shared" si="307"/>
        <v>0.96769518756751638</v>
      </c>
      <c r="FI105" s="2">
        <f t="shared" si="307"/>
        <v>0.96566107420148328</v>
      </c>
      <c r="FJ105" s="2">
        <f t="shared" si="307"/>
        <v>0.96828345845259522</v>
      </c>
      <c r="FK105" s="2">
        <f t="shared" si="307"/>
        <v>0.96966405875472295</v>
      </c>
      <c r="FL105" s="2">
        <f t="shared" si="307"/>
        <v>0.9678854624348936</v>
      </c>
      <c r="FM105" s="2">
        <f t="shared" si="307"/>
        <v>0.96749421679766678</v>
      </c>
      <c r="FN105" s="2">
        <f t="shared" si="307"/>
        <v>0.96522408074992727</v>
      </c>
      <c r="FO105" s="2">
        <f t="shared" si="307"/>
        <v>0.96640441421777445</v>
      </c>
      <c r="FP105" s="2">
        <f t="shared" si="307"/>
        <v>0.96482532618479488</v>
      </c>
      <c r="FQ105" s="2">
        <f t="shared" si="307"/>
        <v>0.96642841069757368</v>
      </c>
      <c r="FR105" s="2">
        <f t="shared" si="307"/>
        <v>0.96762143468071615</v>
      </c>
      <c r="FS105" s="2">
        <f t="shared" si="307"/>
        <v>0.96317797026861041</v>
      </c>
      <c r="FT105" s="2">
        <f t="shared" si="307"/>
        <v>0.96442379123778066</v>
      </c>
      <c r="FU105" s="2">
        <f t="shared" si="307"/>
        <v>0.96225360965166407</v>
      </c>
      <c r="FW105" s="2">
        <f t="shared" si="324"/>
        <v>2.7564584507618868E-3</v>
      </c>
      <c r="FX105" s="2">
        <f t="shared" si="164"/>
        <v>3.3207286899103721E-3</v>
      </c>
      <c r="FY105" s="2">
        <f t="shared" si="165"/>
        <v>3.2486273392632928E-3</v>
      </c>
      <c r="FZ105" s="2">
        <f t="shared" si="166"/>
        <v>3.8653306801468431E-3</v>
      </c>
      <c r="GA105" s="2">
        <f t="shared" si="167"/>
        <v>3.9259313422189716E-3</v>
      </c>
      <c r="GB105" s="2">
        <f t="shared" si="168"/>
        <v>3.7836570872869474E-3</v>
      </c>
      <c r="GC105" s="2">
        <f t="shared" si="169"/>
        <v>3.7718077557250622E-3</v>
      </c>
      <c r="GD105" s="2">
        <f t="shared" si="170"/>
        <v>3.9617890615610682E-3</v>
      </c>
      <c r="GE105" s="2">
        <f t="shared" si="171"/>
        <v>4.5019970093568701E-3</v>
      </c>
      <c r="GF105" s="2">
        <f t="shared" si="172"/>
        <v>4.2438759061438789E-3</v>
      </c>
      <c r="GG105" s="2">
        <f t="shared" si="173"/>
        <v>3.437336841171367E-3</v>
      </c>
      <c r="GH105" s="2">
        <f t="shared" si="174"/>
        <v>2.8294068143372639E-3</v>
      </c>
      <c r="GI105" s="2">
        <f t="shared" si="175"/>
        <v>2.5098801308293694E-3</v>
      </c>
      <c r="GJ105" s="2">
        <f t="shared" si="176"/>
        <v>2.5517896815267465E-3</v>
      </c>
      <c r="GK105" s="2">
        <f t="shared" si="177"/>
        <v>2.5367597066104329E-3</v>
      </c>
      <c r="GM105" s="86">
        <f t="shared" si="325"/>
        <v>9.2197795134234348E-15</v>
      </c>
      <c r="GN105" s="86">
        <f t="shared" si="178"/>
        <v>3.4193514434366074E-19</v>
      </c>
      <c r="GO105" s="86">
        <f t="shared" si="179"/>
        <v>7.0382484748700644E-23</v>
      </c>
      <c r="GP105" s="86">
        <f t="shared" si="180"/>
        <v>9.1057839378149941E-28</v>
      </c>
      <c r="GQ105" s="86">
        <f t="shared" si="181"/>
        <v>5.1917161695549589E-32</v>
      </c>
      <c r="GR105" s="86">
        <f t="shared" si="182"/>
        <v>1.0797568473200546E-31</v>
      </c>
      <c r="GS105" s="86">
        <f t="shared" si="183"/>
        <v>5.4113907677921172E-29</v>
      </c>
      <c r="GT105" s="86">
        <f t="shared" si="184"/>
        <v>1.5043739292079276E-25</v>
      </c>
      <c r="GU105" s="86">
        <f t="shared" si="185"/>
        <v>1.7533170445951736E-28</v>
      </c>
      <c r="GV105" s="86">
        <f t="shared" si="186"/>
        <v>3.0228356662533021E-34</v>
      </c>
      <c r="GW105" s="86">
        <f t="shared" si="187"/>
        <v>4.5319579233053159E-29</v>
      </c>
      <c r="GX105" s="86">
        <f t="shared" si="188"/>
        <v>2.6664289418718579E-20</v>
      </c>
      <c r="GY105" s="86">
        <f t="shared" si="189"/>
        <v>1.7417248137650822E-19</v>
      </c>
      <c r="GZ105" s="86">
        <f t="shared" si="190"/>
        <v>4.6604072353422118E-21</v>
      </c>
      <c r="HA105" s="86">
        <f t="shared" si="191"/>
        <v>7.573822229696523E-21</v>
      </c>
      <c r="HC105" s="86">
        <f t="shared" si="326"/>
        <v>0.62574621465481339</v>
      </c>
      <c r="HD105" s="86">
        <f t="shared" si="192"/>
        <v>0.64554348218106472</v>
      </c>
      <c r="HE105" s="86">
        <f t="shared" si="193"/>
        <v>0.62974637047586823</v>
      </c>
      <c r="HF105" s="86">
        <f t="shared" si="194"/>
        <v>0.63280511471271872</v>
      </c>
      <c r="HG105" s="86">
        <f t="shared" si="195"/>
        <v>0.58758541011667698</v>
      </c>
      <c r="HH105" s="86">
        <f t="shared" si="196"/>
        <v>0.58547466972953011</v>
      </c>
      <c r="HI105" s="86">
        <f t="shared" si="197"/>
        <v>0.62076016858863703</v>
      </c>
      <c r="HJ105" s="86">
        <f t="shared" si="198"/>
        <v>0.65812239683485529</v>
      </c>
      <c r="HK105" s="86">
        <f t="shared" si="199"/>
        <v>0.62159086523809171</v>
      </c>
      <c r="HL105" s="86">
        <f t="shared" si="200"/>
        <v>0.57780221562972944</v>
      </c>
      <c r="HM105" s="86">
        <f t="shared" si="201"/>
        <v>0.68285586767859596</v>
      </c>
      <c r="HN105" s="86">
        <f t="shared" si="202"/>
        <v>0.60056190764194406</v>
      </c>
      <c r="HO105" s="86">
        <f t="shared" si="203"/>
        <v>0.56289381761978485</v>
      </c>
      <c r="HP105" s="86">
        <f t="shared" si="204"/>
        <v>0.62512730746984579</v>
      </c>
      <c r="HQ105" s="86">
        <f t="shared" si="205"/>
        <v>0.57878603969653508</v>
      </c>
      <c r="HS105" s="86">
        <f t="shared" si="327"/>
        <v>1.3578541190740181E-18</v>
      </c>
      <c r="HT105" s="86">
        <f t="shared" si="206"/>
        <v>6.0637682103255358E-17</v>
      </c>
      <c r="HU105" s="86">
        <f t="shared" si="207"/>
        <v>8.4087968619482423E-20</v>
      </c>
      <c r="HV105" s="86">
        <f t="shared" si="208"/>
        <v>3.275691676617264E-19</v>
      </c>
      <c r="HW105" s="86">
        <f t="shared" si="209"/>
        <v>4.5606453466558518E-20</v>
      </c>
      <c r="HX105" s="86">
        <f t="shared" si="210"/>
        <v>3.9073544224673416E-21</v>
      </c>
      <c r="HY105" s="86">
        <f t="shared" si="211"/>
        <v>6.8440057590192398E-21</v>
      </c>
      <c r="HZ105" s="86">
        <f t="shared" si="212"/>
        <v>1.0810666200058509E-20</v>
      </c>
      <c r="IA105" s="86">
        <f t="shared" si="213"/>
        <v>6.8150432288633304E-20</v>
      </c>
      <c r="IB105" s="86">
        <f t="shared" si="214"/>
        <v>7.0012162971687834E-20</v>
      </c>
      <c r="IC105" s="86">
        <f t="shared" si="215"/>
        <v>2.7073177290816335E-20</v>
      </c>
      <c r="ID105" s="86">
        <f t="shared" si="216"/>
        <v>4.5070767547216735E-21</v>
      </c>
      <c r="IE105" s="86">
        <f t="shared" si="217"/>
        <v>4.9360656339787243E-24</v>
      </c>
      <c r="IF105" s="86">
        <f t="shared" si="218"/>
        <v>1.5009433944533538E-10</v>
      </c>
      <c r="IG105" s="86">
        <f t="shared" si="219"/>
        <v>6.3610665297032553E-8</v>
      </c>
      <c r="II105" s="86">
        <f t="shared" si="328"/>
        <v>5.0991140402494889E-81</v>
      </c>
      <c r="IJ105" s="86">
        <f t="shared" si="329"/>
        <v>1.0982516849564662E-74</v>
      </c>
      <c r="IK105" s="86">
        <f t="shared" si="330"/>
        <v>5.198563314766023E-88</v>
      </c>
      <c r="IL105" s="86">
        <f t="shared" si="331"/>
        <v>3.194615779732805E-88</v>
      </c>
      <c r="IM105" s="86">
        <f t="shared" si="332"/>
        <v>3.2875481110015616E-93</v>
      </c>
      <c r="IN105" s="86">
        <f t="shared" si="333"/>
        <v>4.3051117796542332E-97</v>
      </c>
      <c r="IO105" s="86">
        <f t="shared" si="334"/>
        <v>4.6098421728599037E-94</v>
      </c>
      <c r="IP105" s="86">
        <f t="shared" si="335"/>
        <v>5.7613815467538104E-93</v>
      </c>
      <c r="IQ105" s="86">
        <f t="shared" si="336"/>
        <v>3.1383556996872647E-88</v>
      </c>
      <c r="IR105" s="86">
        <f t="shared" si="337"/>
        <v>1.0162535592876066E-88</v>
      </c>
      <c r="IS105" s="86">
        <f t="shared" si="338"/>
        <v>1.4826890291636951E-91</v>
      </c>
      <c r="IT105" s="86">
        <f t="shared" si="339"/>
        <v>1.524056001485311E-89</v>
      </c>
      <c r="IU105" s="86">
        <f t="shared" si="340"/>
        <v>6.9709860060490774E-104</v>
      </c>
      <c r="IV105" s="86">
        <f t="shared" si="341"/>
        <v>2.2017269825506991E-63</v>
      </c>
      <c r="IW105" s="86">
        <f t="shared" si="342"/>
        <v>2.300641383253803E-49</v>
      </c>
      <c r="IY105" s="86">
        <f t="shared" si="343"/>
        <v>0.62574621465482261</v>
      </c>
      <c r="IZ105" s="86">
        <f t="shared" si="344"/>
        <v>0.64554348218106483</v>
      </c>
      <c r="JA105" s="86">
        <f t="shared" si="345"/>
        <v>0.62974637047586823</v>
      </c>
      <c r="JB105" s="86">
        <f t="shared" si="346"/>
        <v>0.63280511471271872</v>
      </c>
      <c r="JC105" s="86">
        <f t="shared" si="347"/>
        <v>0.58758541011667698</v>
      </c>
      <c r="JD105" s="86">
        <f t="shared" si="348"/>
        <v>0.58547466972953011</v>
      </c>
      <c r="JE105" s="86">
        <f t="shared" si="349"/>
        <v>0.62076016858863703</v>
      </c>
      <c r="JF105" s="86">
        <f t="shared" si="350"/>
        <v>0.65812239683485529</v>
      </c>
      <c r="JG105" s="86">
        <f t="shared" si="351"/>
        <v>0.62159086523809171</v>
      </c>
      <c r="JH105" s="86">
        <f t="shared" si="352"/>
        <v>0.57780221562972944</v>
      </c>
      <c r="JI105" s="86">
        <f t="shared" si="353"/>
        <v>0.68285586767859596</v>
      </c>
      <c r="JJ105" s="86">
        <f t="shared" si="354"/>
        <v>0.60056190764194406</v>
      </c>
      <c r="JK105" s="86">
        <f t="shared" si="355"/>
        <v>0.56289381761978485</v>
      </c>
      <c r="JL105" s="86">
        <f t="shared" si="356"/>
        <v>0.62512730761994018</v>
      </c>
      <c r="JM105" s="86">
        <f t="shared" si="357"/>
        <v>0.57878610330720037</v>
      </c>
    </row>
    <row r="106" spans="2:273" x14ac:dyDescent="0.25">
      <c r="B106" s="2">
        <v>79</v>
      </c>
      <c r="C106" s="37">
        <v>171.98400000000001</v>
      </c>
      <c r="D106" s="37">
        <v>170.60300000000001</v>
      </c>
      <c r="E106" s="37">
        <v>179.517</v>
      </c>
      <c r="F106" s="37">
        <v>170.05199999999999</v>
      </c>
      <c r="G106" s="37">
        <v>149.37899999999999</v>
      </c>
      <c r="H106" s="37">
        <v>146.06899999999999</v>
      </c>
      <c r="I106" s="37">
        <v>151.41399999999999</v>
      </c>
      <c r="J106" s="37">
        <v>167.94800000000001</v>
      </c>
      <c r="K106" s="37">
        <v>147.53399999999999</v>
      </c>
      <c r="L106" s="37">
        <v>139.655</v>
      </c>
      <c r="M106" s="37">
        <v>159.12100000000001</v>
      </c>
      <c r="N106" s="37">
        <v>184.63800000000001</v>
      </c>
      <c r="O106" s="37">
        <v>194.268</v>
      </c>
      <c r="P106" s="37">
        <v>179.69499999999999</v>
      </c>
      <c r="Q106" s="37">
        <v>146.983</v>
      </c>
      <c r="S106" s="4">
        <f t="shared" si="229"/>
        <v>171.89849114569034</v>
      </c>
      <c r="T106" s="4">
        <f t="shared" si="230"/>
        <v>165.33775398850344</v>
      </c>
      <c r="U106" s="4">
        <f t="shared" si="231"/>
        <v>174.12026135401183</v>
      </c>
      <c r="V106" s="4">
        <f t="shared" si="232"/>
        <v>162.4253559528488</v>
      </c>
      <c r="W106" s="4">
        <f t="shared" si="233"/>
        <v>143.61255737421627</v>
      </c>
      <c r="X106" s="4">
        <f t="shared" si="234"/>
        <v>140.69227647580584</v>
      </c>
      <c r="Y106" s="4">
        <f t="shared" si="235"/>
        <v>147.18280759071149</v>
      </c>
      <c r="Z106" s="4">
        <f t="shared" si="236"/>
        <v>161.63142028633234</v>
      </c>
      <c r="AA106" s="4">
        <f t="shared" si="237"/>
        <v>148.49693973176801</v>
      </c>
      <c r="AB106" s="4">
        <f t="shared" si="238"/>
        <v>139.51943811400048</v>
      </c>
      <c r="AC106" s="4">
        <f t="shared" si="239"/>
        <v>154.11586269912178</v>
      </c>
      <c r="AD106" s="4">
        <f t="shared" si="240"/>
        <v>186.86089081441611</v>
      </c>
      <c r="AE106" s="4">
        <f t="shared" si="241"/>
        <v>199.14845637381066</v>
      </c>
      <c r="AF106" s="4">
        <f t="shared" si="242"/>
        <v>179.36081501243845</v>
      </c>
      <c r="AG106" s="4">
        <f t="shared" si="243"/>
        <v>143.88079156836915</v>
      </c>
      <c r="AI106" s="4">
        <f t="shared" si="244"/>
        <v>8.5508854309665594E-2</v>
      </c>
      <c r="AJ106" s="4">
        <f t="shared" si="245"/>
        <v>5.265246011496572</v>
      </c>
      <c r="AK106" s="4">
        <f t="shared" si="246"/>
        <v>5.3967386459881652</v>
      </c>
      <c r="AL106" s="4">
        <f t="shared" si="247"/>
        <v>7.6266440471511885</v>
      </c>
      <c r="AM106" s="4">
        <f t="shared" si="248"/>
        <v>5.7664426257837249</v>
      </c>
      <c r="AN106" s="4">
        <f t="shared" si="249"/>
        <v>5.3767235241941478</v>
      </c>
      <c r="AO106" s="4">
        <f t="shared" si="250"/>
        <v>4.2311924092884965</v>
      </c>
      <c r="AP106" s="4">
        <f t="shared" si="251"/>
        <v>6.3165797136676645</v>
      </c>
      <c r="AQ106" s="4">
        <f t="shared" si="252"/>
        <v>-0.96293973176801728</v>
      </c>
      <c r="AR106" s="4">
        <f t="shared" si="253"/>
        <v>0.13556188599952179</v>
      </c>
      <c r="AS106" s="4">
        <f t="shared" si="254"/>
        <v>5.0051373008782321</v>
      </c>
      <c r="AT106" s="4">
        <f t="shared" si="255"/>
        <v>-2.2228908144161039</v>
      </c>
      <c r="AU106" s="4">
        <f t="shared" si="256"/>
        <v>-4.8804563738106594</v>
      </c>
      <c r="AV106" s="4">
        <f t="shared" si="257"/>
        <v>0.33418498756154236</v>
      </c>
      <c r="AW106" s="4">
        <f t="shared" si="257"/>
        <v>3.1022084316308565</v>
      </c>
      <c r="AY106" s="2">
        <f t="shared" si="308"/>
        <v>95.401416580520689</v>
      </c>
      <c r="AZ106" s="2">
        <f t="shared" si="147"/>
        <v>94.830265315269827</v>
      </c>
      <c r="BA106" s="2">
        <f t="shared" si="148"/>
        <v>94.910180501242024</v>
      </c>
      <c r="BB106" s="2">
        <f t="shared" si="149"/>
        <v>95.281238232787246</v>
      </c>
      <c r="BC106" s="2">
        <f t="shared" si="150"/>
        <v>96.642621535352887</v>
      </c>
      <c r="BD106" s="2">
        <f t="shared" si="151"/>
        <v>99.541995115934967</v>
      </c>
      <c r="BE106" s="2">
        <f t="shared" si="152"/>
        <v>100.56660774719614</v>
      </c>
      <c r="BF106" s="2">
        <f t="shared" si="153"/>
        <v>101.12690296344471</v>
      </c>
      <c r="BG106" s="2">
        <f t="shared" si="154"/>
        <v>102.44796312720149</v>
      </c>
      <c r="BH106" s="2">
        <f t="shared" si="155"/>
        <v>102.06803203263684</v>
      </c>
      <c r="BI106" s="2">
        <f t="shared" si="156"/>
        <v>100.3157356971502</v>
      </c>
      <c r="BJ106" s="2">
        <f t="shared" si="157"/>
        <v>99.30749754372556</v>
      </c>
      <c r="BK106" s="2">
        <f t="shared" si="158"/>
        <v>102.53172628132829</v>
      </c>
      <c r="BL106" s="2">
        <f t="shared" si="159"/>
        <v>103.29838920956014</v>
      </c>
      <c r="BM106" s="2">
        <f t="shared" si="160"/>
        <v>99.57988558845669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108.28777645403378</v>
      </c>
      <c r="DL106" s="2">
        <f t="shared" si="289"/>
        <v>111.80844534412955</v>
      </c>
      <c r="DM106" s="2">
        <f t="shared" si="289"/>
        <v>112.82136207462524</v>
      </c>
      <c r="DN106" s="2">
        <f t="shared" si="289"/>
        <v>114.65272439024392</v>
      </c>
      <c r="DO106" s="2">
        <f t="shared" si="289"/>
        <v>117.29890715249662</v>
      </c>
      <c r="DP106" s="2">
        <f t="shared" si="289"/>
        <v>120.72820270270272</v>
      </c>
      <c r="DQ106" s="2">
        <f t="shared" si="289"/>
        <v>122.0484054054054</v>
      </c>
      <c r="DR106" s="2">
        <f t="shared" si="289"/>
        <v>120.37361100776893</v>
      </c>
      <c r="DS106" s="2">
        <f t="shared" si="289"/>
        <v>122.55787837837836</v>
      </c>
      <c r="DT106" s="2">
        <f t="shared" si="289"/>
        <v>122.81946666666666</v>
      </c>
      <c r="DU106" s="2">
        <f t="shared" si="289"/>
        <v>120.56507768902509</v>
      </c>
      <c r="DV106" s="2">
        <f t="shared" si="289"/>
        <v>115.28372491289198</v>
      </c>
      <c r="DW106" s="2">
        <f t="shared" si="289"/>
        <v>120.28643724696357</v>
      </c>
      <c r="DX106" s="2">
        <f t="shared" si="289"/>
        <v>115.70255714285717</v>
      </c>
      <c r="DY106" s="2">
        <f t="shared" si="289"/>
        <v>112.41924186720144</v>
      </c>
      <c r="EA106" s="2">
        <f t="shared" si="228"/>
        <v>95.0422662959474</v>
      </c>
      <c r="EB106" s="2">
        <f t="shared" si="290"/>
        <v>94.313223225222643</v>
      </c>
      <c r="EC106" s="2">
        <f t="shared" si="291"/>
        <v>94.329730735551635</v>
      </c>
      <c r="ED106" s="2">
        <f t="shared" si="292"/>
        <v>94.702781375564612</v>
      </c>
      <c r="EE106" s="2">
        <f t="shared" si="293"/>
        <v>96.055503056404532</v>
      </c>
      <c r="EF106" s="2">
        <f t="shared" si="294"/>
        <v>98.899622665088117</v>
      </c>
      <c r="EG106" s="2">
        <f t="shared" si="295"/>
        <v>99.907040988547294</v>
      </c>
      <c r="EH106" s="2">
        <f t="shared" si="296"/>
        <v>100.49408221797322</v>
      </c>
      <c r="EI106" s="2">
        <f t="shared" si="297"/>
        <v>101.81009531447869</v>
      </c>
      <c r="EJ106" s="2">
        <f t="shared" si="298"/>
        <v>101.3784011742584</v>
      </c>
      <c r="EK106" s="2">
        <f t="shared" si="299"/>
        <v>99.671826837503247</v>
      </c>
      <c r="EL106" s="2">
        <f t="shared" si="300"/>
        <v>98.818984413309963</v>
      </c>
      <c r="EM106" s="2">
        <f t="shared" si="301"/>
        <v>101.91376388386301</v>
      </c>
      <c r="EN106" s="2">
        <f t="shared" si="302"/>
        <v>102.8812793553047</v>
      </c>
      <c r="EO106" s="2">
        <f t="shared" si="303"/>
        <v>99.117987331342036</v>
      </c>
      <c r="EQ106" s="2">
        <f t="shared" si="304"/>
        <v>94.756896865907549</v>
      </c>
      <c r="ER106" s="2">
        <f t="shared" si="305"/>
        <v>94.346903291545019</v>
      </c>
      <c r="ES106" s="2">
        <f t="shared" si="305"/>
        <v>94.212780734166998</v>
      </c>
      <c r="ET106" s="2">
        <f t="shared" si="305"/>
        <v>94.649263959123672</v>
      </c>
      <c r="EU106" s="2">
        <f t="shared" si="305"/>
        <v>95.546665210964022</v>
      </c>
      <c r="EV106" s="2">
        <f t="shared" si="305"/>
        <v>99.195653508128061</v>
      </c>
      <c r="EW106" s="2">
        <f t="shared" si="305"/>
        <v>100.2189174426497</v>
      </c>
      <c r="EX106" s="2">
        <f t="shared" si="305"/>
        <v>100.58300098679075</v>
      </c>
      <c r="EY106" s="2">
        <f t="shared" si="305"/>
        <v>101.86695946300739</v>
      </c>
      <c r="EZ106" s="2">
        <f t="shared" si="305"/>
        <v>101.30806643461818</v>
      </c>
      <c r="FA106" s="2">
        <f t="shared" si="305"/>
        <v>100.28527812902438</v>
      </c>
      <c r="FB106" s="2">
        <f t="shared" si="305"/>
        <v>99.117795124718327</v>
      </c>
      <c r="FC106" s="2">
        <f t="shared" si="305"/>
        <v>101.53726155985835</v>
      </c>
      <c r="FD106" s="2">
        <f t="shared" si="305"/>
        <v>102.81186062595785</v>
      </c>
      <c r="FE106" s="2">
        <f t="shared" si="305"/>
        <v>100.00806323355003</v>
      </c>
      <c r="FG106" s="2">
        <f t="shared" si="306"/>
        <v>0.97282003104764203</v>
      </c>
      <c r="FH106" s="2">
        <f t="shared" si="307"/>
        <v>0.97045367626096701</v>
      </c>
      <c r="FI106" s="2">
        <f t="shared" si="307"/>
        <v>0.96858761641116486</v>
      </c>
      <c r="FJ106" s="2">
        <f t="shared" si="307"/>
        <v>0.97099322075876648</v>
      </c>
      <c r="FK106" s="2">
        <f t="shared" si="307"/>
        <v>0.97225924619880288</v>
      </c>
      <c r="FL106" s="2">
        <f t="shared" si="307"/>
        <v>0.97062819681892964</v>
      </c>
      <c r="FM106" s="2">
        <f t="shared" si="307"/>
        <v>0.97026933903212231</v>
      </c>
      <c r="FN106" s="2">
        <f t="shared" si="307"/>
        <v>0.96818663886611656</v>
      </c>
      <c r="FO106" s="2">
        <f t="shared" si="307"/>
        <v>0.96926962115578985</v>
      </c>
      <c r="FP106" s="2">
        <f t="shared" si="307"/>
        <v>0.96782072166426591</v>
      </c>
      <c r="FQ106" s="2">
        <f t="shared" si="307"/>
        <v>0.96929163612131897</v>
      </c>
      <c r="FR106" s="2">
        <f t="shared" si="307"/>
        <v>0.97038602836290067</v>
      </c>
      <c r="FS106" s="2">
        <f t="shared" si="307"/>
        <v>0.96630875215354639</v>
      </c>
      <c r="FT106" s="2">
        <f t="shared" si="307"/>
        <v>0.96745222701659983</v>
      </c>
      <c r="FU106" s="2">
        <f t="shared" si="307"/>
        <v>0.96546016663272172</v>
      </c>
      <c r="FW106" s="2">
        <f t="shared" si="324"/>
        <v>3.0215930330067964E-3</v>
      </c>
      <c r="FX106" s="2">
        <f t="shared" si="164"/>
        <v>3.6399404472666898E-3</v>
      </c>
      <c r="FY106" s="2">
        <f t="shared" si="165"/>
        <v>3.5609329712113637E-3</v>
      </c>
      <c r="FZ106" s="2">
        <f t="shared" si="166"/>
        <v>4.2366708718056091E-3</v>
      </c>
      <c r="GA106" s="2">
        <f t="shared" si="167"/>
        <v>4.3030682570159001E-3</v>
      </c>
      <c r="GB106" s="2">
        <f t="shared" si="168"/>
        <v>4.1471836082855448E-3</v>
      </c>
      <c r="GC106" s="2">
        <f t="shared" si="169"/>
        <v>4.1342005401604652E-3</v>
      </c>
      <c r="GD106" s="2">
        <f t="shared" si="170"/>
        <v>4.3423555613850895E-3</v>
      </c>
      <c r="GE106" s="2">
        <f t="shared" si="171"/>
        <v>4.9341984176678143E-3</v>
      </c>
      <c r="GF106" s="2">
        <f t="shared" si="172"/>
        <v>4.6514129167792382E-3</v>
      </c>
      <c r="GG106" s="2">
        <f t="shared" si="173"/>
        <v>3.7677154189967007E-3</v>
      </c>
      <c r="GH106" s="2">
        <f t="shared" si="174"/>
        <v>3.1015362347810633E-3</v>
      </c>
      <c r="GI106" s="2">
        <f t="shared" si="175"/>
        <v>2.7513625994899202E-3</v>
      </c>
      <c r="GJ106" s="2">
        <f t="shared" si="176"/>
        <v>2.7972930755774035E-3</v>
      </c>
      <c r="GK106" s="2">
        <f t="shared" si="177"/>
        <v>2.7808211234280232E-3</v>
      </c>
      <c r="GM106" s="86">
        <f t="shared" si="325"/>
        <v>3.1115655978989566E-16</v>
      </c>
      <c r="GN106" s="86">
        <f t="shared" si="178"/>
        <v>4.4324709190490787E-21</v>
      </c>
      <c r="GO106" s="86">
        <f t="shared" si="179"/>
        <v>3.4976106319253737E-25</v>
      </c>
      <c r="GP106" s="86">
        <f t="shared" si="180"/>
        <v>1.3147984514048713E-30</v>
      </c>
      <c r="GQ106" s="86">
        <f t="shared" si="181"/>
        <v>3.2444464453302538E-35</v>
      </c>
      <c r="GR106" s="86">
        <f t="shared" si="182"/>
        <v>8.5113850147760485E-35</v>
      </c>
      <c r="GS106" s="86">
        <f t="shared" si="183"/>
        <v>7.239592495293322E-32</v>
      </c>
      <c r="GT106" s="86">
        <f t="shared" si="184"/>
        <v>3.7125286977538102E-28</v>
      </c>
      <c r="GU106" s="86">
        <f t="shared" si="185"/>
        <v>2.2750046289134592E-31</v>
      </c>
      <c r="GV106" s="86">
        <f t="shared" si="186"/>
        <v>1.1774533150464423E-37</v>
      </c>
      <c r="GW106" s="86">
        <f t="shared" si="187"/>
        <v>5.6192588759727045E-32</v>
      </c>
      <c r="GX106" s="86">
        <f t="shared" si="188"/>
        <v>1.9881963683722419E-22</v>
      </c>
      <c r="GY106" s="86">
        <f t="shared" si="189"/>
        <v>1.5997719662423662E-21</v>
      </c>
      <c r="GZ106" s="86">
        <f t="shared" si="190"/>
        <v>3.6331681358245943E-23</v>
      </c>
      <c r="HA106" s="86">
        <f t="shared" si="191"/>
        <v>7.6537630049544303E-23</v>
      </c>
      <c r="HC106" s="86">
        <f t="shared" si="326"/>
        <v>0.60607018033301774</v>
      </c>
      <c r="HD106" s="86">
        <f t="shared" si="192"/>
        <v>0.55476645395989443</v>
      </c>
      <c r="HE106" s="86">
        <f t="shared" si="193"/>
        <v>0.56852636786998811</v>
      </c>
      <c r="HF106" s="86">
        <f t="shared" si="194"/>
        <v>0.51820178216232859</v>
      </c>
      <c r="HG106" s="86">
        <f t="shared" si="195"/>
        <v>0.39316933937692222</v>
      </c>
      <c r="HH106" s="86">
        <f t="shared" si="196"/>
        <v>0.36539406709957784</v>
      </c>
      <c r="HI106" s="86">
        <f t="shared" si="197"/>
        <v>0.41056967193282806</v>
      </c>
      <c r="HJ106" s="86">
        <f t="shared" si="198"/>
        <v>0.51181885855493436</v>
      </c>
      <c r="HK106" s="86">
        <f t="shared" si="199"/>
        <v>0.41604797095195967</v>
      </c>
      <c r="HL106" s="86">
        <f t="shared" si="200"/>
        <v>0.37555536148226637</v>
      </c>
      <c r="HM106" s="86">
        <f t="shared" si="201"/>
        <v>0.49280457642468073</v>
      </c>
      <c r="HN106" s="86">
        <f t="shared" si="202"/>
        <v>0.62390547381068329</v>
      </c>
      <c r="HO106" s="86">
        <f t="shared" si="203"/>
        <v>0.62007657681474704</v>
      </c>
      <c r="HP106" s="86">
        <f t="shared" si="204"/>
        <v>0.6137215222918494</v>
      </c>
      <c r="HQ106" s="86">
        <f t="shared" si="205"/>
        <v>0.49990587031503597</v>
      </c>
      <c r="HS106" s="86">
        <f t="shared" si="327"/>
        <v>1.138888054235687E-17</v>
      </c>
      <c r="HT106" s="86">
        <f t="shared" si="206"/>
        <v>4.4967466726361361E-16</v>
      </c>
      <c r="HU106" s="86">
        <f t="shared" si="207"/>
        <v>8.8969260547655629E-19</v>
      </c>
      <c r="HV106" s="86">
        <f t="shared" si="208"/>
        <v>3.5949329208869102E-18</v>
      </c>
      <c r="HW106" s="86">
        <f t="shared" si="209"/>
        <v>5.7158199812392461E-19</v>
      </c>
      <c r="HX106" s="86">
        <f t="shared" si="210"/>
        <v>5.4551357487188522E-20</v>
      </c>
      <c r="HY106" s="86">
        <f t="shared" si="211"/>
        <v>9.0057059241584572E-20</v>
      </c>
      <c r="HZ106" s="86">
        <f t="shared" si="212"/>
        <v>1.4142218743282219E-19</v>
      </c>
      <c r="IA106" s="86">
        <f t="shared" si="213"/>
        <v>8.3802695840264302E-19</v>
      </c>
      <c r="IB106" s="86">
        <f t="shared" si="214"/>
        <v>8.4326317015486002E-19</v>
      </c>
      <c r="IC106" s="86">
        <f t="shared" si="215"/>
        <v>3.1764951859095775E-19</v>
      </c>
      <c r="ID106" s="86">
        <f t="shared" si="216"/>
        <v>4.983873770201631E-20</v>
      </c>
      <c r="IE106" s="86">
        <f t="shared" si="217"/>
        <v>7.5173927349453339E-23</v>
      </c>
      <c r="IF106" s="86">
        <f t="shared" si="218"/>
        <v>4.3930573605538861E-10</v>
      </c>
      <c r="IG106" s="86">
        <f t="shared" si="219"/>
        <v>1.3743737006149301E-7</v>
      </c>
      <c r="II106" s="86">
        <f t="shared" si="328"/>
        <v>1.4539140366390859E-78</v>
      </c>
      <c r="IJ106" s="86">
        <f t="shared" si="329"/>
        <v>2.3615673099535355E-72</v>
      </c>
      <c r="IK106" s="86">
        <f t="shared" si="330"/>
        <v>2.9075441243379214E-85</v>
      </c>
      <c r="IL106" s="86">
        <f t="shared" si="331"/>
        <v>2.2111212538921904E-85</v>
      </c>
      <c r="IM106" s="86">
        <f t="shared" si="332"/>
        <v>3.3820728522560516E-90</v>
      </c>
      <c r="IN106" s="86">
        <f t="shared" si="333"/>
        <v>5.6678129499762879E-94</v>
      </c>
      <c r="IO106" s="86">
        <f t="shared" si="334"/>
        <v>4.812207795949449E-91</v>
      </c>
      <c r="IP106" s="86">
        <f t="shared" si="335"/>
        <v>5.8848705473445561E-90</v>
      </c>
      <c r="IQ106" s="86">
        <f t="shared" si="336"/>
        <v>2.6122690463914294E-85</v>
      </c>
      <c r="IR106" s="86">
        <f t="shared" si="337"/>
        <v>8.1696474872222598E-86</v>
      </c>
      <c r="IS106" s="86">
        <f t="shared" si="338"/>
        <v>1.1478430306551163E-88</v>
      </c>
      <c r="IT106" s="86">
        <f t="shared" si="339"/>
        <v>8.2012131057658024E-87</v>
      </c>
      <c r="IU106" s="86">
        <f t="shared" si="340"/>
        <v>9.0516273176348082E-101</v>
      </c>
      <c r="IV106" s="86">
        <f t="shared" si="341"/>
        <v>1.6896614159417673E-61</v>
      </c>
      <c r="IW106" s="86">
        <f t="shared" si="342"/>
        <v>6.5735580969965259E-48</v>
      </c>
      <c r="IY106" s="86">
        <f t="shared" si="343"/>
        <v>0.60607018033301807</v>
      </c>
      <c r="IZ106" s="86">
        <f t="shared" si="344"/>
        <v>0.55476645395989488</v>
      </c>
      <c r="JA106" s="86">
        <f t="shared" si="345"/>
        <v>0.56852636786998811</v>
      </c>
      <c r="JB106" s="86">
        <f t="shared" si="346"/>
        <v>0.51820178216232859</v>
      </c>
      <c r="JC106" s="86">
        <f t="shared" si="347"/>
        <v>0.39316933937692222</v>
      </c>
      <c r="JD106" s="86">
        <f t="shared" si="348"/>
        <v>0.36539406709957784</v>
      </c>
      <c r="JE106" s="86">
        <f t="shared" si="349"/>
        <v>0.41056967193282806</v>
      </c>
      <c r="JF106" s="86">
        <f t="shared" si="350"/>
        <v>0.51181885855493436</v>
      </c>
      <c r="JG106" s="86">
        <f t="shared" si="351"/>
        <v>0.41604797095195967</v>
      </c>
      <c r="JH106" s="86">
        <f t="shared" si="352"/>
        <v>0.37555536148226637</v>
      </c>
      <c r="JI106" s="86">
        <f t="shared" si="353"/>
        <v>0.49280457642468073</v>
      </c>
      <c r="JJ106" s="86">
        <f t="shared" si="354"/>
        <v>0.62390547381068329</v>
      </c>
      <c r="JK106" s="86">
        <f t="shared" si="355"/>
        <v>0.62007657681474704</v>
      </c>
      <c r="JL106" s="86">
        <f t="shared" si="356"/>
        <v>0.6137215227311551</v>
      </c>
      <c r="JM106" s="86">
        <f t="shared" si="357"/>
        <v>0.49990600775240601</v>
      </c>
    </row>
    <row r="107" spans="2:273" x14ac:dyDescent="0.25">
      <c r="B107" s="2">
        <v>80</v>
      </c>
      <c r="C107" s="37">
        <v>158.31700000000001</v>
      </c>
      <c r="D107" s="37">
        <v>148.43100000000001</v>
      </c>
      <c r="E107" s="37">
        <v>153.328</v>
      </c>
      <c r="F107" s="37">
        <v>136</v>
      </c>
      <c r="G107" s="37">
        <v>109.621</v>
      </c>
      <c r="H107" s="37">
        <v>108.31</v>
      </c>
      <c r="I107" s="37">
        <v>115.10299999999999</v>
      </c>
      <c r="J107" s="37">
        <v>129.345</v>
      </c>
      <c r="K107" s="37">
        <v>117.36199999999999</v>
      </c>
      <c r="L107" s="37">
        <v>109.79300000000001</v>
      </c>
      <c r="M107" s="37">
        <v>129.12100000000001</v>
      </c>
      <c r="N107" s="37">
        <v>175.87899999999999</v>
      </c>
      <c r="O107" s="37">
        <v>188.429</v>
      </c>
      <c r="P107" s="37">
        <v>162.15299999999999</v>
      </c>
      <c r="Q107" s="37">
        <v>126.136</v>
      </c>
      <c r="S107" s="4">
        <f t="shared" si="229"/>
        <v>153.89151926814603</v>
      </c>
      <c r="T107" s="4">
        <f t="shared" si="230"/>
        <v>139.47941038545827</v>
      </c>
      <c r="U107" s="4">
        <f t="shared" si="231"/>
        <v>148.30472695831028</v>
      </c>
      <c r="V107" s="4">
        <f t="shared" si="232"/>
        <v>133.33260897783461</v>
      </c>
      <c r="W107" s="4">
        <f t="shared" si="233"/>
        <v>115.91630199743261</v>
      </c>
      <c r="X107" s="4">
        <f t="shared" si="234"/>
        <v>114.22293016296736</v>
      </c>
      <c r="Y107" s="4">
        <f t="shared" si="235"/>
        <v>118.36347700612549</v>
      </c>
      <c r="Z107" s="4">
        <f t="shared" si="236"/>
        <v>130.65951209410437</v>
      </c>
      <c r="AA107" s="4">
        <f t="shared" si="237"/>
        <v>120.40119913403855</v>
      </c>
      <c r="AB107" s="4">
        <f t="shared" si="238"/>
        <v>116.82597492544846</v>
      </c>
      <c r="AC107" s="4">
        <f t="shared" si="239"/>
        <v>122.21582578814674</v>
      </c>
      <c r="AD107" s="4">
        <f t="shared" si="240"/>
        <v>171.60552669586707</v>
      </c>
      <c r="AE107" s="4">
        <f t="shared" si="241"/>
        <v>187.33291409859919</v>
      </c>
      <c r="AF107" s="4">
        <f t="shared" si="242"/>
        <v>158.60689758766523</v>
      </c>
      <c r="AG107" s="4">
        <f t="shared" si="243"/>
        <v>127.34035904351127</v>
      </c>
      <c r="AI107" s="4">
        <f t="shared" si="244"/>
        <v>4.4254807318539804</v>
      </c>
      <c r="AJ107" s="4">
        <f t="shared" si="245"/>
        <v>8.9515896145417457</v>
      </c>
      <c r="AK107" s="4">
        <f t="shared" si="246"/>
        <v>5.0232730416897198</v>
      </c>
      <c r="AL107" s="4">
        <f t="shared" si="247"/>
        <v>2.6673910221653898</v>
      </c>
      <c r="AM107" s="4">
        <f t="shared" si="248"/>
        <v>-6.2953019974326168</v>
      </c>
      <c r="AN107" s="4">
        <f t="shared" si="249"/>
        <v>-5.9129301629673563</v>
      </c>
      <c r="AO107" s="4">
        <f t="shared" si="250"/>
        <v>-3.2604770061254982</v>
      </c>
      <c r="AP107" s="4">
        <f t="shared" si="251"/>
        <v>-1.3145120941043729</v>
      </c>
      <c r="AQ107" s="4">
        <f t="shared" si="252"/>
        <v>-3.0391991340385545</v>
      </c>
      <c r="AR107" s="4">
        <f t="shared" si="253"/>
        <v>-7.0329749254484568</v>
      </c>
      <c r="AS107" s="4">
        <f t="shared" si="254"/>
        <v>6.9051742118532644</v>
      </c>
      <c r="AT107" s="4">
        <f t="shared" si="255"/>
        <v>4.2734733041329207</v>
      </c>
      <c r="AU107" s="4">
        <f t="shared" si="256"/>
        <v>1.0960859014008122</v>
      </c>
      <c r="AV107" s="4">
        <f t="shared" ref="AV107:AW122" si="358">IF(OR($B107 &lt; P$230, $B107 &gt; P$233), 0, P107-AF107)</f>
        <v>3.5461024123347613</v>
      </c>
      <c r="AW107" s="4">
        <f t="shared" si="358"/>
        <v>-1.2043590435112748</v>
      </c>
      <c r="AY107" s="2">
        <f t="shared" si="308"/>
        <v>95.266323469912706</v>
      </c>
      <c r="AZ107" s="2">
        <f t="shared" ref="AZ107:AZ170" si="359">IF(OR($B107 &lt; D$230, $B107 &gt; D$233), #N/A, ((1-FH107)*DL107) + (FH107 - FX107)*EB107 + (FX107*ER107))</f>
        <v>94.689167368575056</v>
      </c>
      <c r="BA107" s="2">
        <f t="shared" ref="BA107:BA170" si="360">IF(OR($B107 &lt; E$230, $B107 &gt; E$233), #N/A, ((1-FI107)*DM107) + (FI107 - FY107)*EC107 + (FY107*ES107))</f>
        <v>94.752534692120932</v>
      </c>
      <c r="BB107" s="2">
        <f t="shared" ref="BB107:BB170" si="361">IF(OR($B107 &lt; F$230, $B107 &gt; F$233), #N/A, ((1-FJ107)*DN107) + (FJ107 - FZ107)*ED107 + (FZ107*ET107))</f>
        <v>95.104527082222305</v>
      </c>
      <c r="BC107" s="2">
        <f t="shared" ref="BC107:BC170" si="362">IF(OR($B107 &lt; G$230, $B107 &gt; G$233), #N/A, ((1-FK107)*DO107) + (FK107 - GA107)*EE107 + (GA107*EU107))</f>
        <v>96.460920899790281</v>
      </c>
      <c r="BD107" s="2">
        <f t="shared" ref="BD107:BD170" si="363">IF(OR($B107 &lt; H$230, $B107 &gt; H$233), #N/A, ((1-FL107)*DP107) + (FL107 - GB107)*EF107 + (GB107*EV107))</f>
        <v>99.358421402754757</v>
      </c>
      <c r="BE107" s="2">
        <f t="shared" ref="BE107:BE170" si="364">IF(OR($B107 &lt; I$230, $B107 &gt; I$233), #N/A, ((1-FM107)*DQ107) + (FM107 - GC107)*EG107 + (GC107*EW107))</f>
        <v>100.41852097378977</v>
      </c>
      <c r="BF107" s="2">
        <f t="shared" ref="BF107:BF170" si="365">IF(OR($B107 &lt; J$230, $B107 &gt; J$233), #N/A, ((1-FN107)*DR107) + (FN107 - GD107)*EH107 + (GD107*EX107))</f>
        <v>100.95778406325407</v>
      </c>
      <c r="BG107" s="2">
        <f t="shared" ref="BG107:BG170" si="366">IF(OR($B107 &lt; K$230, $B107 &gt; K$233), #N/A, ((1-FO107)*DS107) + (FO107 - GE107)*EI107 + (GE107*EY107))</f>
        <v>102.274308800733</v>
      </c>
      <c r="BH107" s="2">
        <f t="shared" ref="BH107:BH170" si="367">IF(OR($B107 &lt; L$230, $B107 &gt; L$233), #N/A, ((1-FP107)*DT107) + (FP107 - GF107)*EJ107 + (GF107*EZ107))</f>
        <v>101.88876236474621</v>
      </c>
      <c r="BI107" s="2">
        <f t="shared" ref="BI107:BI170" si="368">IF(OR($B107 &lt; M$230, $B107 &gt; M$233), #N/A, ((1-FQ107)*DU107) + (FQ107 - GG107)*EK107 + (GG107*FA107))</f>
        <v>100.1735633883119</v>
      </c>
      <c r="BJ107" s="2">
        <f t="shared" ref="BJ107:BJ170" si="369">IF(OR($B107 &lt; N$230, $B107 &gt; N$233), #N/A, ((1-FR107)*DV107) + (FR107 - GH107)*EL107 + (GH107*FB107))</f>
        <v>99.180720569096778</v>
      </c>
      <c r="BK107" s="2">
        <f t="shared" ref="BK107:BK170" si="370">IF(OR($B107 &lt; O$230, $B107 &gt; O$233), #N/A, ((1-FS107)*DW107) + (FS107 - GI107)*EM107 + (GI107*FC107))</f>
        <v>102.33377193959437</v>
      </c>
      <c r="BL107" s="2">
        <f t="shared" ref="BL107:BL170" si="371">IF(OR($B107 &lt; P$230, $B107 &gt; P$233), #N/A, ((1-FT107)*DX107) + (FT107 - GJ107)*EN107 + (GJ107*FD107))</f>
        <v>103.13639850041139</v>
      </c>
      <c r="BM107" s="2">
        <f t="shared" ref="BM107:BM170" si="372">IF(OR($B107 &lt; Q$230, $B107 &gt; Q$233), #N/A, ((1-FU107)*DY107) + (FU107 - GK107)*EO107 + (GK107*FE107))</f>
        <v>99.451538536747563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108.36120168855535</v>
      </c>
      <c r="DL107" s="2">
        <f t="shared" ref="DL107:DY122" si="373">BP$228*$B107+BP$229</f>
        <v>111.93110526315789</v>
      </c>
      <c r="DM107" s="2">
        <f t="shared" si="373"/>
        <v>112.95283750957437</v>
      </c>
      <c r="DN107" s="2">
        <f t="shared" si="373"/>
        <v>114.82497908067543</v>
      </c>
      <c r="DO107" s="2">
        <f t="shared" si="373"/>
        <v>117.47457354925776</v>
      </c>
      <c r="DP107" s="2">
        <f t="shared" si="373"/>
        <v>120.91499431009959</v>
      </c>
      <c r="DQ107" s="2">
        <f t="shared" si="373"/>
        <v>122.23617069701281</v>
      </c>
      <c r="DR107" s="2">
        <f t="shared" si="373"/>
        <v>120.52912484954592</v>
      </c>
      <c r="DS107" s="2">
        <f t="shared" si="373"/>
        <v>122.74295827406353</v>
      </c>
      <c r="DT107" s="2">
        <f t="shared" si="373"/>
        <v>123.019909009009</v>
      </c>
      <c r="DU107" s="2">
        <f t="shared" si="373"/>
        <v>120.7464954590218</v>
      </c>
      <c r="DV107" s="2">
        <f t="shared" si="373"/>
        <v>115.39091289198606</v>
      </c>
      <c r="DW107" s="2">
        <f t="shared" si="373"/>
        <v>120.46704540978226</v>
      </c>
      <c r="DX107" s="2">
        <f t="shared" si="373"/>
        <v>115.8337563706564</v>
      </c>
      <c r="DY107" s="2">
        <f t="shared" si="373"/>
        <v>112.56180503565064</v>
      </c>
      <c r="EA107" s="2">
        <f t="shared" si="228"/>
        <v>94.933571288767766</v>
      </c>
      <c r="EB107" s="2">
        <f t="shared" si="290"/>
        <v>94.2102831036119</v>
      </c>
      <c r="EC107" s="2">
        <f t="shared" si="291"/>
        <v>94.214659369527112</v>
      </c>
      <c r="ED107" s="2">
        <f t="shared" si="292"/>
        <v>94.567491575913778</v>
      </c>
      <c r="EE107" s="2">
        <f t="shared" si="293"/>
        <v>95.916429494303955</v>
      </c>
      <c r="EF107" s="2">
        <f t="shared" si="294"/>
        <v>98.762199881610087</v>
      </c>
      <c r="EG107" s="2">
        <f t="shared" si="295"/>
        <v>99.807449573300318</v>
      </c>
      <c r="EH107" s="2">
        <f t="shared" si="296"/>
        <v>100.37086806883364</v>
      </c>
      <c r="EI107" s="2">
        <f t="shared" si="297"/>
        <v>101.6821583790629</v>
      </c>
      <c r="EJ107" s="2">
        <f t="shared" si="298"/>
        <v>101.24833622932576</v>
      </c>
      <c r="EK107" s="2">
        <f t="shared" si="299"/>
        <v>99.576677811444895</v>
      </c>
      <c r="EL107" s="2">
        <f t="shared" si="300"/>
        <v>98.728559544658467</v>
      </c>
      <c r="EM107" s="2">
        <f t="shared" si="301"/>
        <v>101.75828713893443</v>
      </c>
      <c r="EN107" s="2">
        <f t="shared" si="302"/>
        <v>102.74702170524958</v>
      </c>
      <c r="EO107" s="2">
        <f t="shared" si="303"/>
        <v>99.021126841075272</v>
      </c>
      <c r="EQ107" s="2">
        <f t="shared" si="304"/>
        <v>94.663179100345317</v>
      </c>
      <c r="ER107" s="2">
        <f t="shared" ref="ER107:FE122" si="374">CV$228*$B107+CV$229</f>
        <v>94.24143194802221</v>
      </c>
      <c r="ES107" s="2">
        <f t="shared" si="374"/>
        <v>94.1039800661557</v>
      </c>
      <c r="ET107" s="2">
        <f t="shared" si="374"/>
        <v>94.516364433229541</v>
      </c>
      <c r="EU107" s="2">
        <f t="shared" si="374"/>
        <v>95.436948593385011</v>
      </c>
      <c r="EV107" s="2">
        <f t="shared" si="374"/>
        <v>99.041179188021346</v>
      </c>
      <c r="EW107" s="2">
        <f t="shared" si="374"/>
        <v>100.10066169068581</v>
      </c>
      <c r="EX107" s="2">
        <f t="shared" si="374"/>
        <v>100.45489585610342</v>
      </c>
      <c r="EY107" s="2">
        <f t="shared" si="374"/>
        <v>101.73594378905364</v>
      </c>
      <c r="EZ107" s="2">
        <f t="shared" si="374"/>
        <v>101.18222934124016</v>
      </c>
      <c r="FA107" s="2">
        <f t="shared" si="374"/>
        <v>100.15533683150963</v>
      </c>
      <c r="FB107" s="2">
        <f t="shared" si="374"/>
        <v>99.01214315427886</v>
      </c>
      <c r="FC107" s="2">
        <f t="shared" si="374"/>
        <v>101.3987463389014</v>
      </c>
      <c r="FD107" s="2">
        <f t="shared" si="374"/>
        <v>102.68032479522276</v>
      </c>
      <c r="FE107" s="2">
        <f t="shared" si="374"/>
        <v>99.864404362928795</v>
      </c>
      <c r="FG107" s="2">
        <f t="shared" si="306"/>
        <v>0.97515214900657021</v>
      </c>
      <c r="FH107" s="2">
        <f t="shared" ref="FH107:FU122" si="375">POWER(10,($B107-D$231)/D$229)/(1+POWER(10,($B107-D$231)/D$229))</f>
        <v>0.97298319538087008</v>
      </c>
      <c r="FI107" s="2">
        <f t="shared" si="375"/>
        <v>0.9712721633940814</v>
      </c>
      <c r="FJ107" s="2">
        <f t="shared" si="375"/>
        <v>0.97347781080691109</v>
      </c>
      <c r="FK107" s="2">
        <f t="shared" si="375"/>
        <v>0.97463822665297095</v>
      </c>
      <c r="FL107" s="2">
        <f t="shared" si="375"/>
        <v>0.97314318837518676</v>
      </c>
      <c r="FM107" s="2">
        <f t="shared" si="375"/>
        <v>0.97281419753189347</v>
      </c>
      <c r="FN107" s="2">
        <f t="shared" si="375"/>
        <v>0.9709044245745061</v>
      </c>
      <c r="FO107" s="2">
        <f t="shared" si="375"/>
        <v>0.97189757411635669</v>
      </c>
      <c r="FP107" s="2">
        <f t="shared" si="375"/>
        <v>0.97056881708888942</v>
      </c>
      <c r="FQ107" s="2">
        <f t="shared" si="375"/>
        <v>0.97191776098513094</v>
      </c>
      <c r="FR107" s="2">
        <f t="shared" si="375"/>
        <v>0.97292117735203498</v>
      </c>
      <c r="FS107" s="2">
        <f t="shared" si="375"/>
        <v>0.9691818574794806</v>
      </c>
      <c r="FT107" s="2">
        <f t="shared" si="375"/>
        <v>0.97023082375035463</v>
      </c>
      <c r="FU107" s="2">
        <f t="shared" si="375"/>
        <v>0.96840327098252144</v>
      </c>
      <c r="FW107" s="2">
        <f t="shared" si="324"/>
        <v>3.3121453288405141E-3</v>
      </c>
      <c r="FX107" s="2">
        <f t="shared" ref="FX107:FX170" si="376">POWER(10,($B107-D$232)/D$229)/(1+POWER(10,($B107-D$232)/D$229))</f>
        <v>3.9897142482316454E-3</v>
      </c>
      <c r="FY107" s="2">
        <f t="shared" ref="FY107:FY170" si="377">POWER(10,($B107-E$232)/E$229)/(1+POWER(10,($B107-E$232)/E$229))</f>
        <v>3.9031444262658415E-3</v>
      </c>
      <c r="FZ107" s="2">
        <f t="shared" ref="FZ107:FZ170" si="378">POWER(10,($B107-F$232)/F$229)/(1+POWER(10,($B107-F$232)/F$229))</f>
        <v>4.6435192135780299E-3</v>
      </c>
      <c r="GA107" s="2">
        <f t="shared" ref="GA107:GA170" si="379">POWER(10,($B107-G$232)/G$229)/(1+POWER(10,($B107-G$232)/G$229))</f>
        <v>4.7162625532604042E-3</v>
      </c>
      <c r="GB107" s="2">
        <f t="shared" ref="GB107:GB170" si="380">POWER(10,($B107-H$232)/H$229)/(1+POWER(10,($B107-H$232)/H$229))</f>
        <v>4.545477698107472E-3</v>
      </c>
      <c r="GC107" s="2">
        <f t="shared" ref="GC107:GC170" si="381">POWER(10,($B107-I$232)/I$229)/(1+POWER(10,($B107-I$232)/I$229))</f>
        <v>4.5312534140782698E-3</v>
      </c>
      <c r="GD107" s="2">
        <f t="shared" ref="GD107:GD170" si="382">POWER(10,($B107-J$232)/J$229)/(1+POWER(10,($B107-J$232)/J$229))</f>
        <v>4.7593043174846165E-3</v>
      </c>
      <c r="GE107" s="2">
        <f t="shared" ref="GE107:GE170" si="383">POWER(10,($B107-K$232)/K$229)/(1+POWER(10,($B107-K$232)/K$229))</f>
        <v>5.4076667009021716E-3</v>
      </c>
      <c r="GF107" s="2">
        <f t="shared" ref="GF107:GF170" si="384">POWER(10,($B107-L$232)/L$229)/(1+POWER(10,($B107-L$232)/L$229))</f>
        <v>5.0978851179501097E-3</v>
      </c>
      <c r="GG107" s="2">
        <f t="shared" ref="GG107:GG170" si="385">POWER(10,($B107-M$232)/M$229)/(1+POWER(10,($B107-M$232)/M$229))</f>
        <v>4.129716644343662E-3</v>
      </c>
      <c r="GH107" s="2">
        <f t="shared" ref="GH107:GH170" si="386">POWER(10,($B107-N$232)/N$229)/(1+POWER(10,($B107-N$232)/N$229))</f>
        <v>3.399749546816635E-3</v>
      </c>
      <c r="GI107" s="2">
        <f t="shared" ref="GI107:GI170" si="387">POWER(10,($B107-O$232)/O$229)/(1+POWER(10,($B107-O$232)/O$229))</f>
        <v>3.0160085111196745E-3</v>
      </c>
      <c r="GJ107" s="2">
        <f t="shared" ref="GJ107:GJ170" si="388">POWER(10,($B107-P$232)/P$229)/(1+POWER(10,($B107-P$232)/P$229))</f>
        <v>3.0663433276322451E-3</v>
      </c>
      <c r="GK107" s="2">
        <f t="shared" ref="GK107:GK170" si="389">POWER(10,($B107-Q$232)/Q$229)/(1+POWER(10,($B107-Q$232)/Q$229))</f>
        <v>3.0482919072274094E-3</v>
      </c>
      <c r="GM107" s="86">
        <f t="shared" si="325"/>
        <v>8.8200816795196513E-18</v>
      </c>
      <c r="GN107" s="86">
        <f t="shared" ref="GN107:GN170" si="390" xml:space="preserve"> _xlfn.NORM.DIST($B107, D$7, ABS(D$11), TRUE) * _xlfn.NORM.DIST(($B107 - D$7)*D$15, 0, ABS(D$11), TRUE) * 2</f>
        <v>4.6256820906942972E-23</v>
      </c>
      <c r="GO107" s="86">
        <f t="shared" ref="GO107:GO170" si="391" xml:space="preserve"> _xlfn.NORM.DIST($B107, E$7, ABS(E$11), TRUE) * _xlfn.NORM.DIST(($B107 - E$7)*E$15, 0, ABS(E$11), TRUE) * 2</f>
        <v>1.3290504934781779E-27</v>
      </c>
      <c r="GP107" s="86">
        <f t="shared" ref="GP107:GP170" si="392" xml:space="preserve"> _xlfn.NORM.DIST($B107, F$7, ABS(F$11), TRUE) * _xlfn.NORM.DIST(($B107 - F$7)*F$15, 0, ABS(F$11), TRUE) * 2</f>
        <v>1.3602783684970764E-33</v>
      </c>
      <c r="GQ107" s="86">
        <f t="shared" ref="GQ107:GQ170" si="393" xml:space="preserve"> _xlfn.NORM.DIST($B107, G$7, ABS(G$11), TRUE) * _xlfn.NORM.DIST(($B107 - G$7)*G$15, 0, ABS(G$11), TRUE) * 2</f>
        <v>1.4056600137876673E-38</v>
      </c>
      <c r="GR107" s="86">
        <f t="shared" ref="GR107:GR170" si="394" xml:space="preserve"> _xlfn.NORM.DIST($B107, H$7, ABS(H$11), TRUE) * _xlfn.NORM.DIST(($B107 - H$7)*H$15, 0, ABS(H$11), TRUE) * 2</f>
        <v>4.7404928181284229E-38</v>
      </c>
      <c r="GS107" s="86">
        <f t="shared" ref="GS107:GS170" si="395" xml:space="preserve"> _xlfn.NORM.DIST($B107, I$7, ABS(I$11), TRUE) * _xlfn.NORM.DIST(($B107 - I$7)*I$15, 0, ABS(I$11), TRUE) * 2</f>
        <v>6.9877538858951882E-35</v>
      </c>
      <c r="GT107" s="86">
        <f t="shared" ref="GT107:GT170" si="396" xml:space="preserve"> _xlfn.NORM.DIST($B107, J$7, ABS(J$11), TRUE) * _xlfn.NORM.DIST(($B107 - J$7)*J$15, 0, ABS(J$11), TRUE) * 2</f>
        <v>6.745060257599972E-31</v>
      </c>
      <c r="GU107" s="86">
        <f t="shared" ref="GU107:GU170" si="397" xml:space="preserve"> _xlfn.NORM.DIST($B107, K$7, ABS(K$11), TRUE) * _xlfn.NORM.DIST(($B107 - K$7)*K$15, 0, ABS(K$11), TRUE) * 2</f>
        <v>2.1109243547333692E-34</v>
      </c>
      <c r="GV107" s="86">
        <f t="shared" ref="GV107:GV170" si="398" xml:space="preserve"> _xlfn.NORM.DIST($B107, L$7, ABS(L$11), TRUE) * _xlfn.NORM.DIST(($B107 - L$7)*L$15, 0, ABS(L$11), TRUE) * 2</f>
        <v>3.1157190767932767E-41</v>
      </c>
      <c r="GW107" s="86">
        <f t="shared" ref="GW107:GW170" si="399" xml:space="preserve"> _xlfn.NORM.DIST($B107, M$7, ABS(M$11), TRUE) * _xlfn.NORM.DIST(($B107 - M$7)*M$15, 0, ABS(M$11), TRUE) * 2</f>
        <v>4.9943282095242145E-35</v>
      </c>
      <c r="GX107" s="86">
        <f t="shared" ref="GX107:GX170" si="400" xml:space="preserve"> _xlfn.NORM.DIST($B107, N$7, ABS(N$11), TRUE) * _xlfn.NORM.DIST(($B107 - N$7)*N$15, 0, ABS(N$11), TRUE) * 2</f>
        <v>1.143786461486404E-24</v>
      </c>
      <c r="GY107" s="86">
        <f t="shared" ref="GY107:GY170" si="401" xml:space="preserve"> _xlfn.NORM.DIST($B107, O$7, ABS(O$11), TRUE) * _xlfn.NORM.DIST(($B107 - O$7)*O$15, 0, ABS(O$11), TRUE) * 2</f>
        <v>1.1466933265432628E-23</v>
      </c>
      <c r="GZ107" s="86">
        <f t="shared" ref="GZ107:GZ170" si="402" xml:space="preserve"> _xlfn.NORM.DIST($B107, P$7, ABS(P$11), TRUE) * _xlfn.NORM.DIST(($B107 - P$7)*P$15, 0, ABS(P$11), TRUE) * 2</f>
        <v>2.2166741901957304E-25</v>
      </c>
      <c r="HA107" s="86">
        <f t="shared" ref="HA107:HA170" si="403" xml:space="preserve"> _xlfn.NORM.DIST($B107, Q$7, ABS(Q$11), TRUE) * _xlfn.NORM.DIST(($B107 - Q$7)*Q$15, 0, ABS(Q$11), TRUE) * 2</f>
        <v>6.1938370513350449E-25</v>
      </c>
      <c r="HC107" s="86">
        <f t="shared" si="326"/>
        <v>0.52059362270344733</v>
      </c>
      <c r="HD107" s="86">
        <f t="shared" ref="HD107:HD170" si="404" xml:space="preserve"> _xlfn.NORM.DIST($B107, D$8, ABS(D$12), TRUE) * _xlfn.NORM.DIST(($B107 - D$8)*D$16, 0, ABS(D$12), TRUE) * 2</f>
        <v>0.39703408130185724</v>
      </c>
      <c r="HE107" s="86">
        <f t="shared" ref="HE107:HE170" si="405" xml:space="preserve"> _xlfn.NORM.DIST($B107, E$8, ABS(E$12), TRUE) * _xlfn.NORM.DIST(($B107 - E$8)*E$16, 0, ABS(E$12), TRUE) * 2</f>
        <v>0.43662877479778767</v>
      </c>
      <c r="HF107" s="86">
        <f t="shared" ref="HF107:HF170" si="406" xml:space="preserve"> _xlfn.NORM.DIST($B107, F$8, ABS(F$12), TRUE) * _xlfn.NORM.DIST(($B107 - F$8)*F$16, 0, ABS(F$12), TRUE) * 2</f>
        <v>0.33810711105618463</v>
      </c>
      <c r="HG107" s="86">
        <f t="shared" ref="HG107:HG170" si="407" xml:space="preserve"> _xlfn.NORM.DIST($B107, G$8, ABS(G$12), TRUE) * _xlfn.NORM.DIST(($B107 - G$8)*G$16, 0, ABS(G$12), TRUE) * 2</f>
        <v>0.18877640753552871</v>
      </c>
      <c r="HH107" s="86">
        <f t="shared" ref="HH107:HH170" si="408" xml:space="preserve"> _xlfn.NORM.DIST($B107, H$8, ABS(H$12), TRUE) * _xlfn.NORM.DIST(($B107 - H$8)*H$16, 0, ABS(H$12), TRUE) * 2</f>
        <v>0.15347489210544921</v>
      </c>
      <c r="HI107" s="86">
        <f t="shared" ref="HI107:HI170" si="409" xml:space="preserve"> _xlfn.NORM.DIST($B107, I$8, ABS(I$12), TRUE) * _xlfn.NORM.DIST(($B107 - I$8)*I$16, 0, ABS(I$12), TRUE) * 2</f>
        <v>0.18285647590149795</v>
      </c>
      <c r="HJ107" s="86">
        <f t="shared" ref="HJ107:HJ170" si="410" xml:space="preserve"> _xlfn.NORM.DIST($B107, J$8, ABS(J$12), TRUE) * _xlfn.NORM.DIST(($B107 - J$8)*J$16, 0, ABS(J$12), TRUE) * 2</f>
        <v>0.2893945995976987</v>
      </c>
      <c r="HK107" s="86">
        <f t="shared" ref="HK107:HK170" si="411" xml:space="preserve"> _xlfn.NORM.DIST($B107, K$8, ABS(K$12), TRUE) * _xlfn.NORM.DIST(($B107 - K$8)*K$16, 0, ABS(K$12), TRUE) * 2</f>
        <v>0.18943350126539926</v>
      </c>
      <c r="HL107" s="86">
        <f t="shared" ref="HL107:HL170" si="412" xml:space="preserve"> _xlfn.NORM.DIST($B107, L$8, ABS(L$12), TRUE) * _xlfn.NORM.DIST(($B107 - L$8)*L$16, 0, ABS(L$12), TRUE) * 2</f>
        <v>0.17347153039522609</v>
      </c>
      <c r="HM107" s="86">
        <f t="shared" ref="HM107:HM170" si="413" xml:space="preserve"> _xlfn.NORM.DIST($B107, M$8, ABS(M$12), TRUE) * _xlfn.NORM.DIST(($B107 - M$8)*M$16, 0, ABS(M$12), TRUE) * 2</f>
        <v>0.23165285457384766</v>
      </c>
      <c r="HN107" s="86">
        <f t="shared" ref="HN107:HN170" si="414" xml:space="preserve"> _xlfn.NORM.DIST($B107, N$8, ABS(N$12), TRUE) * _xlfn.NORM.DIST(($B107 - N$8)*N$16, 0, ABS(N$12), TRUE) * 2</f>
        <v>0.57928130423779911</v>
      </c>
      <c r="HO107" s="86">
        <f t="shared" ref="HO107:HO170" si="415" xml:space="preserve"> _xlfn.NORM.DIST($B107, O$8, ABS(O$12), TRUE) * _xlfn.NORM.DIST(($B107 - O$8)*O$16, 0, ABS(O$12), TRUE) * 2</f>
        <v>0.61359411731945401</v>
      </c>
      <c r="HP107" s="86">
        <f t="shared" ref="HP107:HP170" si="416" xml:space="preserve"> _xlfn.NORM.DIST($B107, P$8, ABS(P$12), TRUE) * _xlfn.NORM.DIST(($B107 - P$8)*P$16, 0, ABS(P$12), TRUE) * 2</f>
        <v>0.51102684624267181</v>
      </c>
      <c r="HQ107" s="86">
        <f t="shared" ref="HQ107:HQ170" si="417" xml:space="preserve"> _xlfn.NORM.DIST($B107, Q$8, ABS(Q$12), TRUE) * _xlfn.NORM.DIST(($B107 - Q$8)*Q$16, 0, ABS(Q$12), TRUE) * 2</f>
        <v>0.36776419775438507</v>
      </c>
      <c r="HS107" s="86">
        <f t="shared" si="327"/>
        <v>9.0161277034451382E-17</v>
      </c>
      <c r="HT107" s="86">
        <f t="shared" ref="HT107:HT170" si="418" xml:space="preserve"> _xlfn.NORM.DIST($B107, D$9, ABS(D$13), TRUE) * _xlfn.NORM.DIST(($B107 - D$9)*D$17, 0, ABS(D$13), TRUE) * 2</f>
        <v>3.1511463772306476E-15</v>
      </c>
      <c r="HU107" s="86">
        <f t="shared" ref="HU107:HU170" si="419" xml:space="preserve"> _xlfn.NORM.DIST($B107, E$9, ABS(E$13), TRUE) * _xlfn.NORM.DIST(($B107 - E$9)*E$17, 0, ABS(E$13), TRUE) * 2</f>
        <v>8.8069158516688435E-18</v>
      </c>
      <c r="HV107" s="86">
        <f t="shared" ref="HV107:HV170" si="420" xml:space="preserve"> _xlfn.NORM.DIST($B107, F$9, ABS(F$13), TRUE) * _xlfn.NORM.DIST(($B107 - F$9)*F$17, 0, ABS(F$13), TRUE) * 2</f>
        <v>3.6749157781427844E-17</v>
      </c>
      <c r="HW107" s="86">
        <f t="shared" ref="HW107:HW170" si="421" xml:space="preserve"> _xlfn.NORM.DIST($B107, G$9, ABS(G$13), TRUE) * _xlfn.NORM.DIST(($B107 - G$9)*G$17, 0, ABS(G$13), TRUE) * 2</f>
        <v>6.6422650813063796E-18</v>
      </c>
      <c r="HX107" s="86">
        <f t="shared" ref="HX107:HX170" si="422" xml:space="preserve"> _xlfn.NORM.DIST($B107, H$9, ABS(H$13), TRUE) * _xlfn.NORM.DIST(($B107 - H$9)*H$17, 0, ABS(H$13), TRUE) * 2</f>
        <v>7.0461271671881056E-19</v>
      </c>
      <c r="HY107" s="86">
        <f t="shared" ref="HY107:HY170" si="423" xml:space="preserve"> _xlfn.NORM.DIST($B107, I$9, ABS(I$13), TRUE) * _xlfn.NORM.DIST(($B107 - I$9)*I$17, 0, ABS(I$13), TRUE) * 2</f>
        <v>1.0991670558230205E-18</v>
      </c>
      <c r="HZ107" s="86">
        <f t="shared" ref="HZ107:HZ170" si="424" xml:space="preserve"> _xlfn.NORM.DIST($B107, J$9, ABS(J$13), TRUE) * _xlfn.NORM.DIST(($B107 - J$9)*J$17, 0, ABS(J$13), TRUE) * 2</f>
        <v>1.7152804478256042E-18</v>
      </c>
      <c r="IA107" s="86">
        <f t="shared" ref="IA107:IA170" si="425" xml:space="preserve"> _xlfn.NORM.DIST($B107, K$9, ABS(K$13), TRUE) * _xlfn.NORM.DIST(($B107 - K$9)*K$17, 0, ABS(K$13), TRUE) * 2</f>
        <v>9.5592933888720293E-18</v>
      </c>
      <c r="IB107" s="86">
        <f t="shared" ref="IB107:IB170" si="426" xml:space="preserve"> _xlfn.NORM.DIST($B107, L$9, ABS(L$13), TRUE) * _xlfn.NORM.DIST(($B107 - L$9)*L$17, 0, ABS(L$13), TRUE) * 2</f>
        <v>9.4331170953260062E-18</v>
      </c>
      <c r="IC107" s="86">
        <f t="shared" ref="IC107:IC170" si="427" xml:space="preserve"> _xlfn.NORM.DIST($B107, M$9, ABS(M$13), TRUE) * _xlfn.NORM.DIST(($B107 - M$9)*M$17, 0, ABS(M$13), TRUE) * 2</f>
        <v>3.472406630904067E-18</v>
      </c>
      <c r="ID107" s="86">
        <f t="shared" ref="ID107:ID170" si="428" xml:space="preserve"> _xlfn.NORM.DIST($B107, N$9, ABS(N$13), TRUE) * _xlfn.NORM.DIST(($B107 - N$9)*N$17, 0, ABS(N$13), TRUE) * 2</f>
        <v>5.1660100504128418E-19</v>
      </c>
      <c r="IE107" s="86">
        <f t="shared" ref="IE107:IE170" si="429" xml:space="preserve"> _xlfn.NORM.DIST($B107, O$9, ABS(O$13), TRUE) * _xlfn.NORM.DIST(($B107 - O$9)*O$17, 0, ABS(O$13), TRUE) * 2</f>
        <v>1.0649470130860447E-21</v>
      </c>
      <c r="IF107" s="86">
        <f t="shared" ref="IF107:IF170" si="430" xml:space="preserve"> _xlfn.NORM.DIST($B107, P$9, ABS(P$13), TRUE) * _xlfn.NORM.DIST(($B107 - P$9)*P$17, 0, ABS(P$13), TRUE) * 2</f>
        <v>1.2516546584637994E-9</v>
      </c>
      <c r="IG107" s="86">
        <f t="shared" ref="IG107:IG170" si="431" xml:space="preserve"> _xlfn.NORM.DIST($B107, Q$9, ABS(Q$13), TRUE) * _xlfn.NORM.DIST(($B107 - Q$9)*Q$17, 0, ABS(Q$13), TRUE) * 2</f>
        <v>2.9137872981429137E-7</v>
      </c>
      <c r="II107" s="86">
        <f t="shared" si="328"/>
        <v>3.7941282144895594E-76</v>
      </c>
      <c r="IJ107" s="86">
        <f t="shared" si="329"/>
        <v>4.6554310795554746E-70</v>
      </c>
      <c r="IK107" s="86">
        <f t="shared" si="330"/>
        <v>1.4684014240090118E-82</v>
      </c>
      <c r="IL107" s="86">
        <f t="shared" si="331"/>
        <v>1.3725778582707422E-82</v>
      </c>
      <c r="IM107" s="86">
        <f t="shared" si="332"/>
        <v>3.0988690828221E-87</v>
      </c>
      <c r="IN107" s="86">
        <f t="shared" si="333"/>
        <v>6.6237909643372472E-91</v>
      </c>
      <c r="IO107" s="86">
        <f t="shared" si="334"/>
        <v>4.4768263202411796E-88</v>
      </c>
      <c r="IP107" s="86">
        <f t="shared" si="335"/>
        <v>5.3533467243706196E-87</v>
      </c>
      <c r="IQ107" s="86">
        <f t="shared" si="336"/>
        <v>1.9379409825985736E-82</v>
      </c>
      <c r="IR107" s="86">
        <f t="shared" si="337"/>
        <v>5.8642666068834492E-83</v>
      </c>
      <c r="IS107" s="86">
        <f t="shared" si="338"/>
        <v>7.9732229508633952E-86</v>
      </c>
      <c r="IT107" s="86">
        <f t="shared" si="339"/>
        <v>3.9971139103260579E-84</v>
      </c>
      <c r="IU107" s="86">
        <f t="shared" si="340"/>
        <v>1.0521645099633275E-97</v>
      </c>
      <c r="IV107" s="86">
        <f t="shared" si="341"/>
        <v>1.2126316188907768E-59</v>
      </c>
      <c r="IW107" s="86">
        <f t="shared" si="342"/>
        <v>1.7837724722391391E-46</v>
      </c>
      <c r="IY107" s="86">
        <f t="shared" si="343"/>
        <v>0.52059362270344745</v>
      </c>
      <c r="IZ107" s="86">
        <f t="shared" si="344"/>
        <v>0.39703408130186041</v>
      </c>
      <c r="JA107" s="86">
        <f t="shared" si="345"/>
        <v>0.43662877479778767</v>
      </c>
      <c r="JB107" s="86">
        <f t="shared" si="346"/>
        <v>0.33810711105618468</v>
      </c>
      <c r="JC107" s="86">
        <f t="shared" si="347"/>
        <v>0.18877640753552871</v>
      </c>
      <c r="JD107" s="86">
        <f t="shared" si="348"/>
        <v>0.15347489210544921</v>
      </c>
      <c r="JE107" s="86">
        <f t="shared" si="349"/>
        <v>0.18285647590149795</v>
      </c>
      <c r="JF107" s="86">
        <f t="shared" si="350"/>
        <v>0.2893945995976987</v>
      </c>
      <c r="JG107" s="86">
        <f t="shared" si="351"/>
        <v>0.18943350126539926</v>
      </c>
      <c r="JH107" s="86">
        <f t="shared" si="352"/>
        <v>0.17347153039522609</v>
      </c>
      <c r="JI107" s="86">
        <f t="shared" si="353"/>
        <v>0.23165285457384766</v>
      </c>
      <c r="JJ107" s="86">
        <f t="shared" si="354"/>
        <v>0.57928130423779911</v>
      </c>
      <c r="JK107" s="86">
        <f t="shared" si="355"/>
        <v>0.61359411731945401</v>
      </c>
      <c r="JL107" s="86">
        <f t="shared" si="356"/>
        <v>0.51102684749432647</v>
      </c>
      <c r="JM107" s="86">
        <f t="shared" si="357"/>
        <v>0.36776448913311488</v>
      </c>
    </row>
    <row r="108" spans="2:273" x14ac:dyDescent="0.25">
      <c r="B108" s="2">
        <v>81</v>
      </c>
      <c r="C108" s="37">
        <v>137.54</v>
      </c>
      <c r="D108" s="37">
        <v>115.017</v>
      </c>
      <c r="E108" s="37">
        <v>118.741</v>
      </c>
      <c r="F108" s="37">
        <v>106.36199999999999</v>
      </c>
      <c r="G108" s="37">
        <v>97.155000000000001</v>
      </c>
      <c r="H108" s="37">
        <v>95.259</v>
      </c>
      <c r="I108" s="37">
        <v>98.569000000000003</v>
      </c>
      <c r="J108" s="37">
        <v>106.69</v>
      </c>
      <c r="K108" s="37">
        <v>101.828</v>
      </c>
      <c r="L108" s="37">
        <v>99.724000000000004</v>
      </c>
      <c r="M108" s="37">
        <v>106.328</v>
      </c>
      <c r="N108" s="37">
        <v>155.5</v>
      </c>
      <c r="O108" s="37">
        <v>174.929</v>
      </c>
      <c r="P108" s="37">
        <v>137.16900000000001</v>
      </c>
      <c r="Q108" s="37">
        <v>109.542</v>
      </c>
      <c r="S108" s="4">
        <f t="shared" si="229"/>
        <v>133.75176566667491</v>
      </c>
      <c r="T108" s="4">
        <f t="shared" si="230"/>
        <v>117.3128605204776</v>
      </c>
      <c r="U108" s="4">
        <f t="shared" si="231"/>
        <v>124.26529693585364</v>
      </c>
      <c r="V108" s="4">
        <f t="shared" si="232"/>
        <v>111.46036794712467</v>
      </c>
      <c r="W108" s="4">
        <f t="shared" si="233"/>
        <v>101.75153083654297</v>
      </c>
      <c r="X108" s="4">
        <f t="shared" si="234"/>
        <v>102.5641460418544</v>
      </c>
      <c r="Y108" s="4">
        <f t="shared" si="235"/>
        <v>104.60107191187629</v>
      </c>
      <c r="Z108" s="4">
        <f t="shared" si="236"/>
        <v>110.65350687064335</v>
      </c>
      <c r="AA108" s="4">
        <f t="shared" si="237"/>
        <v>106.62549753662327</v>
      </c>
      <c r="AB108" s="4">
        <f t="shared" si="238"/>
        <v>105.71914798964004</v>
      </c>
      <c r="AC108" s="4">
        <f t="shared" si="239"/>
        <v>105.35658975407074</v>
      </c>
      <c r="AD108" s="4">
        <f t="shared" si="240"/>
        <v>150.63226731223102</v>
      </c>
      <c r="AE108" s="4">
        <f t="shared" si="241"/>
        <v>166.26924213349963</v>
      </c>
      <c r="AF108" s="4">
        <f t="shared" si="242"/>
        <v>135.61351924561856</v>
      </c>
      <c r="AG108" s="4">
        <f t="shared" si="243"/>
        <v>113.80515005280978</v>
      </c>
      <c r="AI108" s="4">
        <f t="shared" si="244"/>
        <v>3.7882343333250788</v>
      </c>
      <c r="AJ108" s="4">
        <f t="shared" si="245"/>
        <v>-2.2958605204776035</v>
      </c>
      <c r="AK108" s="4">
        <f t="shared" si="246"/>
        <v>-5.5242969358536413</v>
      </c>
      <c r="AL108" s="4">
        <f t="shared" si="247"/>
        <v>-5.0983679471246717</v>
      </c>
      <c r="AM108" s="4">
        <f t="shared" si="248"/>
        <v>-4.5965308365429678</v>
      </c>
      <c r="AN108" s="4">
        <f t="shared" si="249"/>
        <v>-7.3051460418543996</v>
      </c>
      <c r="AO108" s="4">
        <f t="shared" si="250"/>
        <v>-6.0320719118762867</v>
      </c>
      <c r="AP108" s="4">
        <f t="shared" si="251"/>
        <v>-3.9635068706433572</v>
      </c>
      <c r="AQ108" s="4">
        <f t="shared" si="252"/>
        <v>-4.7974975366232684</v>
      </c>
      <c r="AR108" s="4">
        <f t="shared" si="253"/>
        <v>-5.9951479896400315</v>
      </c>
      <c r="AS108" s="4">
        <f t="shared" si="254"/>
        <v>0.97141024592926328</v>
      </c>
      <c r="AT108" s="4">
        <f t="shared" si="255"/>
        <v>4.8677326877689779</v>
      </c>
      <c r="AU108" s="4">
        <f t="shared" si="256"/>
        <v>8.6597578665003709</v>
      </c>
      <c r="AV108" s="4">
        <f t="shared" si="358"/>
        <v>1.5554807543814491</v>
      </c>
      <c r="AW108" s="4">
        <f t="shared" si="358"/>
        <v>-4.2631500528097774</v>
      </c>
      <c r="AY108" s="2">
        <f t="shared" si="308"/>
        <v>95.133042264805582</v>
      </c>
      <c r="AZ108" s="2">
        <f t="shared" si="359"/>
        <v>94.550714804535204</v>
      </c>
      <c r="BA108" s="2">
        <f t="shared" si="360"/>
        <v>94.597803481333699</v>
      </c>
      <c r="BB108" s="2">
        <f t="shared" si="361"/>
        <v>94.930555081868135</v>
      </c>
      <c r="BC108" s="2">
        <f t="shared" si="362"/>
        <v>96.282085249313695</v>
      </c>
      <c r="BD108" s="2">
        <f t="shared" si="363"/>
        <v>99.177931243353157</v>
      </c>
      <c r="BE108" s="2">
        <f t="shared" si="364"/>
        <v>100.27378878286866</v>
      </c>
      <c r="BF108" s="2">
        <f t="shared" si="365"/>
        <v>100.7917638239413</v>
      </c>
      <c r="BG108" s="2">
        <f t="shared" si="366"/>
        <v>102.10368474042501</v>
      </c>
      <c r="BH108" s="2">
        <f t="shared" si="367"/>
        <v>101.71272012312666</v>
      </c>
      <c r="BI108" s="2">
        <f t="shared" si="368"/>
        <v>100.03462100514054</v>
      </c>
      <c r="BJ108" s="2">
        <f t="shared" si="369"/>
        <v>99.056505916925303</v>
      </c>
      <c r="BK108" s="2">
        <f t="shared" si="370"/>
        <v>102.13841677748455</v>
      </c>
      <c r="BL108" s="2">
        <f t="shared" si="371"/>
        <v>102.97601054387408</v>
      </c>
      <c r="BM108" s="2">
        <f t="shared" si="372"/>
        <v>99.325129901132897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108.43462692307693</v>
      </c>
      <c r="DL108" s="2">
        <f t="shared" si="373"/>
        <v>112.05376518218623</v>
      </c>
      <c r="DM108" s="2">
        <f t="shared" si="373"/>
        <v>113.08431294452348</v>
      </c>
      <c r="DN108" s="2">
        <f t="shared" si="373"/>
        <v>114.99723377110695</v>
      </c>
      <c r="DO108" s="2">
        <f t="shared" si="373"/>
        <v>117.65023994601889</v>
      </c>
      <c r="DP108" s="2">
        <f t="shared" si="373"/>
        <v>121.10178591749646</v>
      </c>
      <c r="DQ108" s="2">
        <f t="shared" si="373"/>
        <v>122.4239359886202</v>
      </c>
      <c r="DR108" s="2">
        <f t="shared" si="373"/>
        <v>120.68463869132293</v>
      </c>
      <c r="DS108" s="2">
        <f t="shared" si="373"/>
        <v>122.92803816974869</v>
      </c>
      <c r="DT108" s="2">
        <f t="shared" si="373"/>
        <v>123.22035135135134</v>
      </c>
      <c r="DU108" s="2">
        <f t="shared" si="373"/>
        <v>120.92791322901853</v>
      </c>
      <c r="DV108" s="2">
        <f t="shared" si="373"/>
        <v>115.49810087108014</v>
      </c>
      <c r="DW108" s="2">
        <f t="shared" si="373"/>
        <v>120.64765357260094</v>
      </c>
      <c r="DX108" s="2">
        <f t="shared" si="373"/>
        <v>115.96495559845562</v>
      </c>
      <c r="DY108" s="2">
        <f t="shared" si="373"/>
        <v>112.70436820409984</v>
      </c>
      <c r="EA108" s="2">
        <f t="shared" si="228"/>
        <v>94.824876281588132</v>
      </c>
      <c r="EB108" s="2">
        <f t="shared" si="290"/>
        <v>94.107342982001171</v>
      </c>
      <c r="EC108" s="2">
        <f t="shared" si="291"/>
        <v>94.099588003502603</v>
      </c>
      <c r="ED108" s="2">
        <f t="shared" si="292"/>
        <v>94.432201776262929</v>
      </c>
      <c r="EE108" s="2">
        <f t="shared" si="293"/>
        <v>95.777355932203363</v>
      </c>
      <c r="EF108" s="2">
        <f t="shared" si="294"/>
        <v>98.624777098132057</v>
      </c>
      <c r="EG108" s="2">
        <f t="shared" si="295"/>
        <v>99.707858158053341</v>
      </c>
      <c r="EH108" s="2">
        <f t="shared" si="296"/>
        <v>100.24765391969406</v>
      </c>
      <c r="EI108" s="2">
        <f t="shared" si="297"/>
        <v>101.55422144364712</v>
      </c>
      <c r="EJ108" s="2">
        <f t="shared" si="298"/>
        <v>101.1182712843931</v>
      </c>
      <c r="EK108" s="2">
        <f t="shared" si="299"/>
        <v>99.481528785386544</v>
      </c>
      <c r="EL108" s="2">
        <f t="shared" si="300"/>
        <v>98.638134676006985</v>
      </c>
      <c r="EM108" s="2">
        <f t="shared" si="301"/>
        <v>101.60281039400584</v>
      </c>
      <c r="EN108" s="2">
        <f t="shared" si="302"/>
        <v>102.61276405519446</v>
      </c>
      <c r="EO108" s="2">
        <f t="shared" si="303"/>
        <v>98.924266350808523</v>
      </c>
      <c r="EQ108" s="2">
        <f t="shared" si="304"/>
        <v>94.569461334783085</v>
      </c>
      <c r="ER108" s="2">
        <f t="shared" si="374"/>
        <v>94.135960604499388</v>
      </c>
      <c r="ES108" s="2">
        <f t="shared" si="374"/>
        <v>93.995179398144415</v>
      </c>
      <c r="ET108" s="2">
        <f t="shared" si="374"/>
        <v>94.383464907335423</v>
      </c>
      <c r="EU108" s="2">
        <f t="shared" si="374"/>
        <v>95.327231975805987</v>
      </c>
      <c r="EV108" s="2">
        <f t="shared" si="374"/>
        <v>98.886704867914631</v>
      </c>
      <c r="EW108" s="2">
        <f t="shared" si="374"/>
        <v>99.982405938721925</v>
      </c>
      <c r="EX108" s="2">
        <f t="shared" si="374"/>
        <v>100.3267907254161</v>
      </c>
      <c r="EY108" s="2">
        <f t="shared" si="374"/>
        <v>101.60492811509988</v>
      </c>
      <c r="EZ108" s="2">
        <f t="shared" si="374"/>
        <v>101.05639224786214</v>
      </c>
      <c r="FA108" s="2">
        <f t="shared" si="374"/>
        <v>100.02539553399487</v>
      </c>
      <c r="FB108" s="2">
        <f t="shared" si="374"/>
        <v>98.906491183839393</v>
      </c>
      <c r="FC108" s="2">
        <f t="shared" si="374"/>
        <v>101.26023111794446</v>
      </c>
      <c r="FD108" s="2">
        <f t="shared" si="374"/>
        <v>102.54878896448767</v>
      </c>
      <c r="FE108" s="2">
        <f t="shared" si="374"/>
        <v>99.720745492307557</v>
      </c>
      <c r="FG108" s="2">
        <f t="shared" si="306"/>
        <v>0.97728883619816098</v>
      </c>
      <c r="FH108" s="2">
        <f t="shared" si="375"/>
        <v>0.97530166881642522</v>
      </c>
      <c r="FI108" s="2">
        <f t="shared" si="375"/>
        <v>0.97373350680513804</v>
      </c>
      <c r="FJ108" s="2">
        <f t="shared" si="375"/>
        <v>0.9757548960178567</v>
      </c>
      <c r="FK108" s="2">
        <f t="shared" si="375"/>
        <v>0.97681805587635118</v>
      </c>
      <c r="FL108" s="2">
        <f t="shared" si="375"/>
        <v>0.97544827831002012</v>
      </c>
      <c r="FM108" s="2">
        <f t="shared" si="375"/>
        <v>0.97514680323553482</v>
      </c>
      <c r="FN108" s="2">
        <f t="shared" si="375"/>
        <v>0.97339641211540595</v>
      </c>
      <c r="FO108" s="2">
        <f t="shared" si="375"/>
        <v>0.97430675105747588</v>
      </c>
      <c r="FP108" s="2">
        <f t="shared" si="375"/>
        <v>0.9730887521275462</v>
      </c>
      <c r="FQ108" s="2">
        <f t="shared" si="375"/>
        <v>0.97432525305480733</v>
      </c>
      <c r="FR108" s="2">
        <f t="shared" si="375"/>
        <v>0.97524483751652358</v>
      </c>
      <c r="FS108" s="2">
        <f t="shared" si="375"/>
        <v>0.97181709745268996</v>
      </c>
      <c r="FT108" s="2">
        <f t="shared" si="375"/>
        <v>0.97277888655439948</v>
      </c>
      <c r="FU108" s="2">
        <f t="shared" si="375"/>
        <v>0.97110310236965358</v>
      </c>
      <c r="FW108" s="2">
        <f t="shared" si="324"/>
        <v>3.6305349987740807E-3</v>
      </c>
      <c r="FX108" s="2">
        <f t="shared" si="376"/>
        <v>4.3729514436611338E-3</v>
      </c>
      <c r="FY108" s="2">
        <f t="shared" si="377"/>
        <v>4.2781017621470446E-3</v>
      </c>
      <c r="FZ108" s="2">
        <f t="shared" si="378"/>
        <v>5.0892376009741835E-3</v>
      </c>
      <c r="GA108" s="2">
        <f t="shared" si="379"/>
        <v>5.1689271097953675E-3</v>
      </c>
      <c r="GB108" s="2">
        <f t="shared" si="380"/>
        <v>4.9818324567704707E-3</v>
      </c>
      <c r="GC108" s="2">
        <f t="shared" si="381"/>
        <v>4.9662494885729805E-3</v>
      </c>
      <c r="GD108" s="2">
        <f t="shared" si="382"/>
        <v>5.2160783509538119E-3</v>
      </c>
      <c r="GE108" s="2">
        <f t="shared" si="383"/>
        <v>5.9262967505783384E-3</v>
      </c>
      <c r="GF108" s="2">
        <f t="shared" si="384"/>
        <v>5.5869720112350398E-3</v>
      </c>
      <c r="GG108" s="2">
        <f t="shared" si="385"/>
        <v>4.5263408375994666E-3</v>
      </c>
      <c r="GH108" s="2">
        <f t="shared" si="386"/>
        <v>3.7265289425903714E-3</v>
      </c>
      <c r="GI108" s="2">
        <f t="shared" si="387"/>
        <v>3.3060255876048435E-3</v>
      </c>
      <c r="GJ108" s="2">
        <f t="shared" si="388"/>
        <v>3.3611842437795136E-3</v>
      </c>
      <c r="GK108" s="2">
        <f t="shared" si="389"/>
        <v>3.3414029261896964E-3</v>
      </c>
      <c r="GM108" s="86">
        <f t="shared" si="325"/>
        <v>2.0998397579091876E-19</v>
      </c>
      <c r="GN108" s="86">
        <f t="shared" si="390"/>
        <v>3.8859693437612365E-25</v>
      </c>
      <c r="GO108" s="86">
        <f t="shared" si="391"/>
        <v>3.861309692552273E-30</v>
      </c>
      <c r="GP108" s="86">
        <f t="shared" si="392"/>
        <v>1.0083031431570628E-36</v>
      </c>
      <c r="GQ108" s="86">
        <f t="shared" si="393"/>
        <v>4.221773462161121E-42</v>
      </c>
      <c r="GR108" s="86">
        <f t="shared" si="394"/>
        <v>1.8653055041619426E-41</v>
      </c>
      <c r="GS108" s="86">
        <f t="shared" si="395"/>
        <v>4.865601345101755E-38</v>
      </c>
      <c r="GT108" s="86">
        <f t="shared" si="396"/>
        <v>9.0211721226660524E-34</v>
      </c>
      <c r="GU108" s="86">
        <f t="shared" si="397"/>
        <v>1.4005244031511216E-37</v>
      </c>
      <c r="GV108" s="86">
        <f t="shared" si="398"/>
        <v>5.6002130303485193E-45</v>
      </c>
      <c r="GW108" s="86">
        <f t="shared" si="399"/>
        <v>3.1815260105995266E-38</v>
      </c>
      <c r="GX108" s="86">
        <f t="shared" si="400"/>
        <v>5.0765088832737593E-27</v>
      </c>
      <c r="GY108" s="86">
        <f t="shared" si="401"/>
        <v>6.4137665304043398E-26</v>
      </c>
      <c r="GZ108" s="86">
        <f t="shared" si="402"/>
        <v>1.0583502747369974E-27</v>
      </c>
      <c r="HA108" s="86">
        <f t="shared" si="403"/>
        <v>4.0133739044724044E-27</v>
      </c>
      <c r="HC108" s="86">
        <f t="shared" si="326"/>
        <v>0.38746032439674666</v>
      </c>
      <c r="HD108" s="86">
        <f t="shared" si="404"/>
        <v>0.22923910812605833</v>
      </c>
      <c r="HE108" s="86">
        <f t="shared" si="405"/>
        <v>0.27747426256942964</v>
      </c>
      <c r="HF108" s="86">
        <f t="shared" si="406"/>
        <v>0.16937874355665591</v>
      </c>
      <c r="HG108" s="86">
        <f t="shared" si="407"/>
        <v>6.2283966114234958E-2</v>
      </c>
      <c r="HH108" s="86">
        <f t="shared" si="408"/>
        <v>4.1179460750483288E-2</v>
      </c>
      <c r="HI108" s="86">
        <f t="shared" si="409"/>
        <v>5.1639243581143586E-2</v>
      </c>
      <c r="HJ108" s="86">
        <f t="shared" si="410"/>
        <v>0.11197689774128441</v>
      </c>
      <c r="HK108" s="86">
        <f t="shared" si="411"/>
        <v>5.532509384350176E-2</v>
      </c>
      <c r="HL108" s="86">
        <f t="shared" si="412"/>
        <v>5.4545298615829491E-2</v>
      </c>
      <c r="HM108" s="86">
        <f t="shared" si="413"/>
        <v>6.4882417361966691E-2</v>
      </c>
      <c r="HN108" s="86">
        <f t="shared" si="414"/>
        <v>0.46696113334521244</v>
      </c>
      <c r="HO108" s="86">
        <f t="shared" si="415"/>
        <v>0.52543594282902839</v>
      </c>
      <c r="HP108" s="86">
        <f t="shared" si="416"/>
        <v>0.34706626364590937</v>
      </c>
      <c r="HQ108" s="86">
        <f t="shared" si="417"/>
        <v>0.22632795733516223</v>
      </c>
      <c r="HS108" s="86">
        <f t="shared" si="327"/>
        <v>6.7373281722156601E-16</v>
      </c>
      <c r="HT108" s="86">
        <f t="shared" si="418"/>
        <v>2.0867610037619895E-14</v>
      </c>
      <c r="HU108" s="86">
        <f t="shared" si="419"/>
        <v>8.156527364877804E-17</v>
      </c>
      <c r="HV108" s="86">
        <f t="shared" si="420"/>
        <v>3.4994178904966143E-16</v>
      </c>
      <c r="HW108" s="86">
        <f t="shared" si="421"/>
        <v>7.1575263602622552E-17</v>
      </c>
      <c r="HX108" s="86">
        <f t="shared" si="422"/>
        <v>8.4205484818773345E-18</v>
      </c>
      <c r="HY108" s="86">
        <f t="shared" si="423"/>
        <v>1.2444293649878275E-17</v>
      </c>
      <c r="HZ108" s="86">
        <f t="shared" si="424"/>
        <v>1.9289803794614839E-17</v>
      </c>
      <c r="IA108" s="86">
        <f t="shared" si="425"/>
        <v>1.0115696639582663E-16</v>
      </c>
      <c r="IB108" s="86">
        <f t="shared" si="426"/>
        <v>9.8010583991652927E-17</v>
      </c>
      <c r="IC108" s="86">
        <f t="shared" si="427"/>
        <v>3.5367742235179698E-17</v>
      </c>
      <c r="ID108" s="86">
        <f t="shared" si="428"/>
        <v>5.019688642461198E-18</v>
      </c>
      <c r="IE108" s="86">
        <f t="shared" si="429"/>
        <v>1.4033948370670029E-20</v>
      </c>
      <c r="IF108" s="86">
        <f t="shared" si="430"/>
        <v>3.471604057741336E-9</v>
      </c>
      <c r="IG108" s="86">
        <f t="shared" si="431"/>
        <v>6.0617868749026065E-7</v>
      </c>
      <c r="II108" s="86">
        <f t="shared" si="328"/>
        <v>9.0618734261201253E-74</v>
      </c>
      <c r="IJ108" s="86">
        <f t="shared" si="329"/>
        <v>8.4136490312515249E-68</v>
      </c>
      <c r="IK108" s="86">
        <f t="shared" si="330"/>
        <v>6.6964180239143826E-80</v>
      </c>
      <c r="IL108" s="86">
        <f t="shared" si="331"/>
        <v>7.6418070627256235E-80</v>
      </c>
      <c r="IM108" s="86">
        <f t="shared" si="332"/>
        <v>2.5289318123442515E-84</v>
      </c>
      <c r="IN108" s="86">
        <f t="shared" si="333"/>
        <v>6.8716632728715161E-88</v>
      </c>
      <c r="IO108" s="86">
        <f t="shared" si="334"/>
        <v>3.7116565016382371E-85</v>
      </c>
      <c r="IP108" s="86">
        <f t="shared" si="335"/>
        <v>4.3370679329701921E-84</v>
      </c>
      <c r="IQ108" s="86">
        <f t="shared" si="336"/>
        <v>1.2813701794908309E-79</v>
      </c>
      <c r="IR108" s="86">
        <f t="shared" si="337"/>
        <v>3.758699597244653E-80</v>
      </c>
      <c r="IS108" s="86">
        <f t="shared" si="338"/>
        <v>4.9694484067308396E-83</v>
      </c>
      <c r="IT108" s="86">
        <f t="shared" si="339"/>
        <v>1.7644514573844023E-81</v>
      </c>
      <c r="IU108" s="86">
        <f t="shared" si="340"/>
        <v>1.0948849132792787E-94</v>
      </c>
      <c r="IV108" s="86">
        <f t="shared" si="341"/>
        <v>8.1386870297724343E-58</v>
      </c>
      <c r="IW108" s="86">
        <f t="shared" si="342"/>
        <v>4.5969418756631888E-45</v>
      </c>
      <c r="IY108" s="86">
        <f t="shared" si="343"/>
        <v>0.38746032439674732</v>
      </c>
      <c r="IZ108" s="86">
        <f t="shared" si="344"/>
        <v>0.2292391081260792</v>
      </c>
      <c r="JA108" s="86">
        <f t="shared" si="345"/>
        <v>0.2774742625694297</v>
      </c>
      <c r="JB108" s="86">
        <f t="shared" si="346"/>
        <v>0.16937874355665627</v>
      </c>
      <c r="JC108" s="86">
        <f t="shared" si="347"/>
        <v>6.2283966114235027E-2</v>
      </c>
      <c r="JD108" s="86">
        <f t="shared" si="348"/>
        <v>4.1179460750483295E-2</v>
      </c>
      <c r="JE108" s="86">
        <f t="shared" si="349"/>
        <v>5.16392435811436E-2</v>
      </c>
      <c r="JF108" s="86">
        <f t="shared" si="350"/>
        <v>0.11197689774128443</v>
      </c>
      <c r="JG108" s="86">
        <f t="shared" si="351"/>
        <v>5.5325093843501864E-2</v>
      </c>
      <c r="JH108" s="86">
        <f t="shared" si="352"/>
        <v>5.4545298615829588E-2</v>
      </c>
      <c r="JI108" s="86">
        <f t="shared" si="353"/>
        <v>6.4882417361966732E-2</v>
      </c>
      <c r="JJ108" s="86">
        <f t="shared" si="354"/>
        <v>0.46696113334521244</v>
      </c>
      <c r="JK108" s="86">
        <f t="shared" si="355"/>
        <v>0.52543594282902839</v>
      </c>
      <c r="JL108" s="86">
        <f t="shared" si="356"/>
        <v>0.34706626711751343</v>
      </c>
      <c r="JM108" s="86">
        <f t="shared" si="357"/>
        <v>0.22632856351384972</v>
      </c>
    </row>
    <row r="109" spans="2:273" x14ac:dyDescent="0.25">
      <c r="B109" s="2">
        <v>82</v>
      </c>
      <c r="C109" s="37">
        <v>116.825</v>
      </c>
      <c r="D109" s="37">
        <v>98.620999999999995</v>
      </c>
      <c r="E109" s="37">
        <v>98</v>
      </c>
      <c r="F109" s="37">
        <v>93.052000000000007</v>
      </c>
      <c r="G109" s="37">
        <v>92.741</v>
      </c>
      <c r="H109" s="37">
        <v>96.638000000000005</v>
      </c>
      <c r="I109" s="37">
        <v>98.775999999999996</v>
      </c>
      <c r="J109" s="37">
        <v>100.44799999999999</v>
      </c>
      <c r="K109" s="37">
        <v>103.259</v>
      </c>
      <c r="L109" s="37">
        <v>100.241</v>
      </c>
      <c r="M109" s="37">
        <v>100.328</v>
      </c>
      <c r="N109" s="37">
        <v>130.05199999999999</v>
      </c>
      <c r="O109" s="37">
        <v>150</v>
      </c>
      <c r="P109" s="37">
        <v>116.068</v>
      </c>
      <c r="Q109" s="37">
        <v>100.746</v>
      </c>
      <c r="S109" s="4">
        <f t="shared" si="229"/>
        <v>116.45179823647105</v>
      </c>
      <c r="T109" s="4">
        <f t="shared" si="230"/>
        <v>103.45151019695766</v>
      </c>
      <c r="U109" s="4">
        <f t="shared" si="231"/>
        <v>107.626504794987</v>
      </c>
      <c r="V109" s="4">
        <f t="shared" si="232"/>
        <v>100.04489483452326</v>
      </c>
      <c r="W109" s="4">
        <f t="shared" si="233"/>
        <v>97.120168723373141</v>
      </c>
      <c r="X109" s="4">
        <f t="shared" si="234"/>
        <v>99.471088951803367</v>
      </c>
      <c r="Y109" s="4">
        <f t="shared" si="235"/>
        <v>100.7617297030699</v>
      </c>
      <c r="Z109" s="4">
        <f t="shared" si="236"/>
        <v>102.75651852217062</v>
      </c>
      <c r="AA109" s="4">
        <f t="shared" si="237"/>
        <v>102.62473934806162</v>
      </c>
      <c r="AB109" s="4">
        <f t="shared" si="238"/>
        <v>102.24230377936644</v>
      </c>
      <c r="AC109" s="4">
        <f t="shared" si="239"/>
        <v>100.61617134136684</v>
      </c>
      <c r="AD109" s="4">
        <f t="shared" si="240"/>
        <v>129.77355066684845</v>
      </c>
      <c r="AE109" s="4">
        <f t="shared" si="241"/>
        <v>142.0597307382906</v>
      </c>
      <c r="AF109" s="4">
        <f t="shared" si="242"/>
        <v>117.83893696123357</v>
      </c>
      <c r="AG109" s="4">
        <f t="shared" si="243"/>
        <v>105.3113553461767</v>
      </c>
      <c r="AI109" s="4">
        <f t="shared" si="244"/>
        <v>0.37320176352895373</v>
      </c>
      <c r="AJ109" s="4">
        <f t="shared" si="245"/>
        <v>-4.8305101969576612</v>
      </c>
      <c r="AK109" s="4">
        <f t="shared" si="246"/>
        <v>-9.6265047949869995</v>
      </c>
      <c r="AL109" s="4">
        <f t="shared" si="247"/>
        <v>-6.9928948345232556</v>
      </c>
      <c r="AM109" s="4">
        <f t="shared" si="248"/>
        <v>-4.3791687233731409</v>
      </c>
      <c r="AN109" s="4">
        <f t="shared" si="249"/>
        <v>-2.8330889518033615</v>
      </c>
      <c r="AO109" s="4">
        <f t="shared" si="250"/>
        <v>-1.9857297030699073</v>
      </c>
      <c r="AP109" s="4">
        <f t="shared" si="251"/>
        <v>-2.3085185221706297</v>
      </c>
      <c r="AQ109" s="4">
        <f t="shared" si="252"/>
        <v>0.63426065193837644</v>
      </c>
      <c r="AR109" s="4">
        <f t="shared" si="253"/>
        <v>-2.0013037793664381</v>
      </c>
      <c r="AS109" s="4">
        <f t="shared" si="254"/>
        <v>-0.28817134136683364</v>
      </c>
      <c r="AT109" s="4">
        <f t="shared" si="255"/>
        <v>0.27844933315154208</v>
      </c>
      <c r="AU109" s="4">
        <f t="shared" si="256"/>
        <v>7.9402692617094033</v>
      </c>
      <c r="AV109" s="4">
        <f t="shared" si="358"/>
        <v>-1.7709369612335735</v>
      </c>
      <c r="AW109" s="4">
        <f t="shared" si="358"/>
        <v>-4.5653553461767018</v>
      </c>
      <c r="AY109" s="2">
        <f t="shared" si="308"/>
        <v>95.001465122951913</v>
      </c>
      <c r="AZ109" s="2">
        <f t="shared" si="359"/>
        <v>94.414746819327107</v>
      </c>
      <c r="BA109" s="2">
        <f t="shared" si="360"/>
        <v>94.445815072444148</v>
      </c>
      <c r="BB109" s="2">
        <f t="shared" si="361"/>
        <v>94.759170356006152</v>
      </c>
      <c r="BC109" s="2">
        <f t="shared" si="362"/>
        <v>96.10595244507698</v>
      </c>
      <c r="BD109" s="2">
        <f t="shared" si="363"/>
        <v>99.000348764640634</v>
      </c>
      <c r="BE109" s="2">
        <f t="shared" si="364"/>
        <v>100.13220687201259</v>
      </c>
      <c r="BF109" s="2">
        <f t="shared" si="365"/>
        <v>100.62866387809188</v>
      </c>
      <c r="BG109" s="2">
        <f t="shared" si="366"/>
        <v>101.93592246787908</v>
      </c>
      <c r="BH109" s="2">
        <f t="shared" si="367"/>
        <v>101.53973098642415</v>
      </c>
      <c r="BI109" s="2">
        <f t="shared" si="368"/>
        <v>99.898713888076159</v>
      </c>
      <c r="BJ109" s="2">
        <f t="shared" si="369"/>
        <v>98.934692967645333</v>
      </c>
      <c r="BK109" s="2">
        <f t="shared" si="370"/>
        <v>101.94554222174651</v>
      </c>
      <c r="BL109" s="2">
        <f t="shared" si="371"/>
        <v>102.81716347683066</v>
      </c>
      <c r="BM109" s="2">
        <f t="shared" si="372"/>
        <v>99.200568018101464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>
        <f t="shared" si="314"/>
        <v>96.638000000000005</v>
      </c>
      <c r="CK109" s="2">
        <f t="shared" si="315"/>
        <v>98.775999999999996</v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>
        <f t="shared" si="278"/>
        <v>96.638000000000005</v>
      </c>
      <c r="DA109" s="2">
        <f t="shared" si="279"/>
        <v>98.775999999999996</v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108.5080521575985</v>
      </c>
      <c r="DL109" s="2">
        <f t="shared" si="373"/>
        <v>112.17642510121456</v>
      </c>
      <c r="DM109" s="2">
        <f t="shared" si="373"/>
        <v>113.2157883794726</v>
      </c>
      <c r="DN109" s="2">
        <f t="shared" si="373"/>
        <v>115.16948846153846</v>
      </c>
      <c r="DO109" s="2">
        <f t="shared" si="373"/>
        <v>117.82590634278003</v>
      </c>
      <c r="DP109" s="2">
        <f t="shared" si="373"/>
        <v>121.28857752489333</v>
      </c>
      <c r="DQ109" s="2">
        <f t="shared" si="373"/>
        <v>122.61170128022761</v>
      </c>
      <c r="DR109" s="2">
        <f t="shared" si="373"/>
        <v>120.84015253309992</v>
      </c>
      <c r="DS109" s="2">
        <f t="shared" si="373"/>
        <v>123.11311806543384</v>
      </c>
      <c r="DT109" s="2">
        <f t="shared" si="373"/>
        <v>123.42079369369368</v>
      </c>
      <c r="DU109" s="2">
        <f t="shared" si="373"/>
        <v>121.10933099901524</v>
      </c>
      <c r="DV109" s="2">
        <f t="shared" si="373"/>
        <v>115.60528885017422</v>
      </c>
      <c r="DW109" s="2">
        <f t="shared" si="373"/>
        <v>120.82826173541963</v>
      </c>
      <c r="DX109" s="2">
        <f t="shared" si="373"/>
        <v>116.09615482625485</v>
      </c>
      <c r="DY109" s="2">
        <f t="shared" si="373"/>
        <v>112.84693137254904</v>
      </c>
      <c r="EA109" s="2">
        <f t="shared" si="228"/>
        <v>94.716181274408484</v>
      </c>
      <c r="EB109" s="2">
        <f t="shared" si="290"/>
        <v>94.004402860390428</v>
      </c>
      <c r="EC109" s="2">
        <f t="shared" si="291"/>
        <v>93.98451663747808</v>
      </c>
      <c r="ED109" s="2">
        <f t="shared" si="292"/>
        <v>94.29691197661208</v>
      </c>
      <c r="EE109" s="2">
        <f t="shared" si="293"/>
        <v>95.638282370102786</v>
      </c>
      <c r="EF109" s="2">
        <f t="shared" si="294"/>
        <v>98.487354314654027</v>
      </c>
      <c r="EG109" s="2">
        <f t="shared" si="295"/>
        <v>99.608266742806364</v>
      </c>
      <c r="EH109" s="2">
        <f t="shared" si="296"/>
        <v>100.12443977055449</v>
      </c>
      <c r="EI109" s="2">
        <f t="shared" si="297"/>
        <v>101.42628450823133</v>
      </c>
      <c r="EJ109" s="2">
        <f t="shared" si="298"/>
        <v>100.98820633946045</v>
      </c>
      <c r="EK109" s="2">
        <f t="shared" si="299"/>
        <v>99.386379759328193</v>
      </c>
      <c r="EL109" s="2">
        <f t="shared" si="300"/>
        <v>98.547709807355488</v>
      </c>
      <c r="EM109" s="2">
        <f t="shared" si="301"/>
        <v>101.44733364907727</v>
      </c>
      <c r="EN109" s="2">
        <f t="shared" si="302"/>
        <v>102.47850640513934</v>
      </c>
      <c r="EO109" s="2">
        <f t="shared" si="303"/>
        <v>98.827405860541759</v>
      </c>
      <c r="EQ109" s="2">
        <f t="shared" si="304"/>
        <v>94.475743569220853</v>
      </c>
      <c r="ER109" s="2">
        <f t="shared" si="374"/>
        <v>94.03048926097658</v>
      </c>
      <c r="ES109" s="2">
        <f t="shared" si="374"/>
        <v>93.886378730133117</v>
      </c>
      <c r="ET109" s="2">
        <f t="shared" si="374"/>
        <v>94.250565381441291</v>
      </c>
      <c r="EU109" s="2">
        <f t="shared" si="374"/>
        <v>95.217515358226976</v>
      </c>
      <c r="EV109" s="2">
        <f t="shared" si="374"/>
        <v>98.732230547807916</v>
      </c>
      <c r="EW109" s="2">
        <f t="shared" si="374"/>
        <v>99.864150186758039</v>
      </c>
      <c r="EX109" s="2">
        <f t="shared" si="374"/>
        <v>100.19868559472879</v>
      </c>
      <c r="EY109" s="2">
        <f t="shared" si="374"/>
        <v>101.47391244114613</v>
      </c>
      <c r="EZ109" s="2">
        <f t="shared" si="374"/>
        <v>100.93055515448411</v>
      </c>
      <c r="FA109" s="2">
        <f t="shared" si="374"/>
        <v>99.89545423648012</v>
      </c>
      <c r="FB109" s="2">
        <f t="shared" si="374"/>
        <v>98.800839213399925</v>
      </c>
      <c r="FC109" s="2">
        <f t="shared" si="374"/>
        <v>101.12171589698751</v>
      </c>
      <c r="FD109" s="2">
        <f t="shared" si="374"/>
        <v>102.4172531337526</v>
      </c>
      <c r="FE109" s="2">
        <f t="shared" si="374"/>
        <v>99.57708662168632</v>
      </c>
      <c r="FG109" s="2">
        <f t="shared" si="306"/>
        <v>0.979245698365239</v>
      </c>
      <c r="FH109" s="2">
        <f t="shared" si="375"/>
        <v>0.97742579631603443</v>
      </c>
      <c r="FI109" s="2">
        <f t="shared" si="375"/>
        <v>0.97598918048817962</v>
      </c>
      <c r="FJ109" s="2">
        <f t="shared" si="375"/>
        <v>0.97784093028285601</v>
      </c>
      <c r="FK109" s="2">
        <f t="shared" si="375"/>
        <v>0.9788146025597263</v>
      </c>
      <c r="FL109" s="2">
        <f t="shared" si="375"/>
        <v>0.97756008707798803</v>
      </c>
      <c r="FM109" s="2">
        <f t="shared" si="375"/>
        <v>0.97728393940602043</v>
      </c>
      <c r="FN109" s="2">
        <f t="shared" si="375"/>
        <v>0.97568031129057831</v>
      </c>
      <c r="FO109" s="2">
        <f t="shared" si="375"/>
        <v>0.97651438389009904</v>
      </c>
      <c r="FP109" s="2">
        <f t="shared" si="375"/>
        <v>0.97539839614841173</v>
      </c>
      <c r="FQ109" s="2">
        <f t="shared" si="375"/>
        <v>0.97653133443919182</v>
      </c>
      <c r="FR109" s="2">
        <f t="shared" si="375"/>
        <v>0.97737373928143523</v>
      </c>
      <c r="FS109" s="2">
        <f t="shared" si="375"/>
        <v>0.97423299062171076</v>
      </c>
      <c r="FT109" s="2">
        <f t="shared" si="375"/>
        <v>0.97511444451844598</v>
      </c>
      <c r="FU109" s="2">
        <f t="shared" si="375"/>
        <v>0.97357853656066207</v>
      </c>
      <c r="FW109" s="2">
        <f t="shared" si="324"/>
        <v>3.9794086091139826E-3</v>
      </c>
      <c r="FX109" s="2">
        <f t="shared" si="376"/>
        <v>4.7928238449053157E-3</v>
      </c>
      <c r="FY109" s="2">
        <f t="shared" si="377"/>
        <v>4.6889099857653493E-3</v>
      </c>
      <c r="FZ109" s="2">
        <f t="shared" si="378"/>
        <v>5.5774995096159324E-3</v>
      </c>
      <c r="GA109" s="2">
        <f t="shared" si="379"/>
        <v>5.6647909057714668E-3</v>
      </c>
      <c r="GB109" s="2">
        <f t="shared" si="380"/>
        <v>5.4598464548662289E-3</v>
      </c>
      <c r="GC109" s="2">
        <f t="shared" si="381"/>
        <v>5.4427764572603813E-3</v>
      </c>
      <c r="GD109" s="2">
        <f t="shared" si="382"/>
        <v>5.716439452608516E-3</v>
      </c>
      <c r="GE109" s="2">
        <f t="shared" si="383"/>
        <v>6.4943419761741361E-3</v>
      </c>
      <c r="GF109" s="2">
        <f t="shared" si="384"/>
        <v>6.122692732934842E-3</v>
      </c>
      <c r="GG109" s="2">
        <f t="shared" si="385"/>
        <v>4.9608676595715205E-3</v>
      </c>
      <c r="GH109" s="2">
        <f t="shared" si="386"/>
        <v>4.0845892054311396E-3</v>
      </c>
      <c r="GI109" s="2">
        <f t="shared" si="387"/>
        <v>3.6238291183928804E-3</v>
      </c>
      <c r="GJ109" s="2">
        <f t="shared" si="388"/>
        <v>3.6842704976297468E-3</v>
      </c>
      <c r="GK109" s="2">
        <f t="shared" si="389"/>
        <v>3.6625947331768724E-3</v>
      </c>
      <c r="GM109" s="86">
        <f t="shared" si="325"/>
        <v>4.198553394899127E-21</v>
      </c>
      <c r="GN109" s="86">
        <f t="shared" si="390"/>
        <v>2.6277195934004784E-27</v>
      </c>
      <c r="GO109" s="86">
        <f t="shared" si="391"/>
        <v>8.5764547615106353E-33</v>
      </c>
      <c r="GP109" s="86">
        <f t="shared" si="392"/>
        <v>5.3544352336481517E-40</v>
      </c>
      <c r="GQ109" s="86">
        <f t="shared" si="393"/>
        <v>8.7891465596679759E-46</v>
      </c>
      <c r="GR109" s="86">
        <f t="shared" si="394"/>
        <v>5.1848089306035105E-45</v>
      </c>
      <c r="GS109" s="86">
        <f t="shared" si="395"/>
        <v>2.4438024807760704E-41</v>
      </c>
      <c r="GT109" s="86">
        <f t="shared" si="396"/>
        <v>8.8809064887799962E-37</v>
      </c>
      <c r="GU109" s="86">
        <f t="shared" si="397"/>
        <v>6.6434350451162917E-41</v>
      </c>
      <c r="GV109" s="86">
        <f t="shared" si="398"/>
        <v>6.8364182434160534E-49</v>
      </c>
      <c r="GW109" s="86">
        <f t="shared" si="399"/>
        <v>1.4524720661657159E-41</v>
      </c>
      <c r="GX109" s="86">
        <f t="shared" si="400"/>
        <v>1.7381760081530198E-29</v>
      </c>
      <c r="GY109" s="86">
        <f t="shared" si="401"/>
        <v>2.7990902837105819E-28</v>
      </c>
      <c r="GZ109" s="86">
        <f t="shared" si="402"/>
        <v>3.9538655105678612E-30</v>
      </c>
      <c r="HA109" s="86">
        <f t="shared" si="403"/>
        <v>2.0819322669397439E-29</v>
      </c>
      <c r="HC109" s="86">
        <f t="shared" si="326"/>
        <v>0.24529089878594806</v>
      </c>
      <c r="HD109" s="86">
        <f t="shared" si="404"/>
        <v>0.10435559565543924</v>
      </c>
      <c r="HE109" s="86">
        <f t="shared" si="405"/>
        <v>0.14293897766242897</v>
      </c>
      <c r="HF109" s="86">
        <f t="shared" si="406"/>
        <v>6.3509020743245534E-2</v>
      </c>
      <c r="HG109" s="86">
        <f t="shared" si="407"/>
        <v>1.3741058886977478E-2</v>
      </c>
      <c r="HH109" s="86">
        <f t="shared" si="408"/>
        <v>6.8389745172081672E-3</v>
      </c>
      <c r="HI109" s="86">
        <f t="shared" si="409"/>
        <v>8.9165531252621017E-3</v>
      </c>
      <c r="HJ109" s="86">
        <f t="shared" si="410"/>
        <v>2.8523464652923613E-2</v>
      </c>
      <c r="HK109" s="86">
        <f t="shared" si="411"/>
        <v>1.0000000000008547E-2</v>
      </c>
      <c r="HL109" s="86">
        <f t="shared" si="412"/>
        <v>1.1364753704491484E-2</v>
      </c>
      <c r="HM109" s="86">
        <f t="shared" si="413"/>
        <v>1.0270498927852513E-2</v>
      </c>
      <c r="HN109" s="86">
        <f t="shared" si="414"/>
        <v>0.31901376602004866</v>
      </c>
      <c r="HO109" s="86">
        <f t="shared" si="415"/>
        <v>0.37676040103156766</v>
      </c>
      <c r="HP109" s="86">
        <f t="shared" si="416"/>
        <v>0.18662927938695437</v>
      </c>
      <c r="HQ109" s="86">
        <f t="shared" si="417"/>
        <v>0.11501120479808413</v>
      </c>
      <c r="HS109" s="86">
        <f t="shared" si="327"/>
        <v>4.7522902233026756E-15</v>
      </c>
      <c r="HT109" s="86">
        <f t="shared" si="418"/>
        <v>1.3059668232406734E-13</v>
      </c>
      <c r="HU109" s="86">
        <f t="shared" si="419"/>
        <v>7.0681519111938307E-16</v>
      </c>
      <c r="HV109" s="86">
        <f t="shared" si="420"/>
        <v>3.1042815989912833E-15</v>
      </c>
      <c r="HW109" s="86">
        <f t="shared" si="421"/>
        <v>7.1522820688920119E-16</v>
      </c>
      <c r="HX109" s="86">
        <f t="shared" si="422"/>
        <v>9.3110823557719109E-17</v>
      </c>
      <c r="HY109" s="86">
        <f t="shared" si="423"/>
        <v>1.3069573974741143E-16</v>
      </c>
      <c r="HZ109" s="86">
        <f t="shared" si="424"/>
        <v>2.011500730462266E-16</v>
      </c>
      <c r="IA109" s="86">
        <f t="shared" si="425"/>
        <v>9.9310223530504117E-16</v>
      </c>
      <c r="IB109" s="86">
        <f t="shared" si="426"/>
        <v>9.4589230995241419E-16</v>
      </c>
      <c r="IC109" s="86">
        <f t="shared" si="427"/>
        <v>3.3566132343863726E-16</v>
      </c>
      <c r="ID109" s="86">
        <f t="shared" si="428"/>
        <v>4.5724632975409691E-17</v>
      </c>
      <c r="IE109" s="86">
        <f t="shared" si="429"/>
        <v>1.72044538335545E-19</v>
      </c>
      <c r="IF109" s="86">
        <f t="shared" si="430"/>
        <v>9.3738441636326157E-9</v>
      </c>
      <c r="IG109" s="86">
        <f t="shared" si="431"/>
        <v>1.2375015886762909E-6</v>
      </c>
      <c r="II109" s="86">
        <f t="shared" si="328"/>
        <v>1.9808897725553588E-71</v>
      </c>
      <c r="IJ109" s="86">
        <f t="shared" si="329"/>
        <v>1.3940481778508618E-65</v>
      </c>
      <c r="IK109" s="86">
        <f t="shared" si="330"/>
        <v>2.757550994904074E-77</v>
      </c>
      <c r="IL109" s="86">
        <f t="shared" si="331"/>
        <v>3.8158751801134269E-77</v>
      </c>
      <c r="IM109" s="86">
        <f t="shared" si="332"/>
        <v>1.8381842380397632E-81</v>
      </c>
      <c r="IN109" s="86">
        <f t="shared" si="333"/>
        <v>6.3282785328766635E-85</v>
      </c>
      <c r="IO109" s="86">
        <f t="shared" si="334"/>
        <v>2.7424661522563345E-82</v>
      </c>
      <c r="IP109" s="86">
        <f t="shared" si="335"/>
        <v>3.1293482804748811E-81</v>
      </c>
      <c r="IQ109" s="86">
        <f t="shared" si="336"/>
        <v>7.5513545547719465E-77</v>
      </c>
      <c r="IR109" s="86">
        <f t="shared" si="337"/>
        <v>2.1511943668863041E-77</v>
      </c>
      <c r="IS109" s="86">
        <f t="shared" si="338"/>
        <v>2.7791335983902523E-80</v>
      </c>
      <c r="IT109" s="86">
        <f t="shared" si="339"/>
        <v>7.0545829242478581E-79</v>
      </c>
      <c r="IU109" s="86">
        <f t="shared" si="340"/>
        <v>1.0199634263164147E-91</v>
      </c>
      <c r="IV109" s="86">
        <f t="shared" si="341"/>
        <v>5.1083365585625105E-56</v>
      </c>
      <c r="IW109" s="86">
        <f t="shared" si="342"/>
        <v>1.1251036976502752E-43</v>
      </c>
      <c r="IY109" s="86">
        <f t="shared" si="343"/>
        <v>0.24529089878595281</v>
      </c>
      <c r="IZ109" s="86">
        <f t="shared" si="344"/>
        <v>0.10435559565556983</v>
      </c>
      <c r="JA109" s="86">
        <f t="shared" si="345"/>
        <v>0.14293897766242966</v>
      </c>
      <c r="JB109" s="86">
        <f t="shared" si="346"/>
        <v>6.3509020743248643E-2</v>
      </c>
      <c r="JC109" s="86">
        <f t="shared" si="347"/>
        <v>1.3741058886978193E-2</v>
      </c>
      <c r="JD109" s="86">
        <f t="shared" si="348"/>
        <v>6.83897451720826E-3</v>
      </c>
      <c r="JE109" s="86">
        <f t="shared" si="349"/>
        <v>8.9165531252622318E-3</v>
      </c>
      <c r="JF109" s="86">
        <f t="shared" si="350"/>
        <v>2.8523464652923814E-2</v>
      </c>
      <c r="JG109" s="86">
        <f t="shared" si="351"/>
        <v>1.0000000000009539E-2</v>
      </c>
      <c r="JH109" s="86">
        <f t="shared" si="352"/>
        <v>1.136475370449243E-2</v>
      </c>
      <c r="JI109" s="86">
        <f t="shared" si="353"/>
        <v>1.0270498927852848E-2</v>
      </c>
      <c r="JJ109" s="86">
        <f t="shared" si="354"/>
        <v>0.31901376602004872</v>
      </c>
      <c r="JK109" s="86">
        <f t="shared" si="355"/>
        <v>0.37676040103156766</v>
      </c>
      <c r="JL109" s="86">
        <f t="shared" si="356"/>
        <v>0.18662928876079854</v>
      </c>
      <c r="JM109" s="86">
        <f t="shared" si="357"/>
        <v>0.11501244229967281</v>
      </c>
    </row>
    <row r="110" spans="2:273" x14ac:dyDescent="0.25">
      <c r="B110" s="2">
        <v>83</v>
      </c>
      <c r="C110" s="37">
        <v>97.951999999999998</v>
      </c>
      <c r="D110" s="37">
        <v>95.293000000000006</v>
      </c>
      <c r="E110" s="37">
        <v>91.569000000000003</v>
      </c>
      <c r="F110" s="37">
        <v>91.793000000000006</v>
      </c>
      <c r="G110" s="37">
        <v>95.741</v>
      </c>
      <c r="H110" s="37">
        <v>99.241</v>
      </c>
      <c r="I110" s="37">
        <v>98.259</v>
      </c>
      <c r="J110" s="37">
        <v>98.861999999999995</v>
      </c>
      <c r="K110" s="37">
        <v>99.465999999999994</v>
      </c>
      <c r="L110" s="37">
        <v>98.706999999999994</v>
      </c>
      <c r="M110" s="37">
        <v>97.585999999999999</v>
      </c>
      <c r="N110" s="37">
        <v>109.172</v>
      </c>
      <c r="O110" s="37">
        <v>121.429</v>
      </c>
      <c r="P110" s="37">
        <v>103.729</v>
      </c>
      <c r="Q110" s="37">
        <v>98.39</v>
      </c>
      <c r="S110" s="4">
        <f t="shared" si="229"/>
        <v>104.77162665392427</v>
      </c>
      <c r="T110" s="4">
        <f t="shared" si="230"/>
        <v>97.037474983300442</v>
      </c>
      <c r="U110" s="4">
        <f t="shared" si="231"/>
        <v>98.920233718777681</v>
      </c>
      <c r="V110" s="4">
        <f t="shared" si="232"/>
        <v>95.817852493934467</v>
      </c>
      <c r="W110" s="4">
        <f t="shared" si="233"/>
        <v>96.054182141336028</v>
      </c>
      <c r="X110" s="4">
        <f t="shared" si="234"/>
        <v>98.86463857142121</v>
      </c>
      <c r="Y110" s="4">
        <f t="shared" si="235"/>
        <v>100.04757817466604</v>
      </c>
      <c r="Z110" s="4">
        <f t="shared" si="236"/>
        <v>100.75929531706069</v>
      </c>
      <c r="AA110" s="4">
        <f t="shared" si="237"/>
        <v>101.83349973392841</v>
      </c>
      <c r="AB110" s="4">
        <f t="shared" si="238"/>
        <v>101.44874769922413</v>
      </c>
      <c r="AC110" s="4">
        <f t="shared" si="239"/>
        <v>99.817987608926984</v>
      </c>
      <c r="AD110" s="4">
        <f t="shared" si="240"/>
        <v>114.00134851648109</v>
      </c>
      <c r="AE110" s="4">
        <f t="shared" si="241"/>
        <v>122.00946440522098</v>
      </c>
      <c r="AF110" s="4">
        <f t="shared" si="242"/>
        <v>107.94995756389476</v>
      </c>
      <c r="AG110" s="4">
        <f t="shared" si="243"/>
        <v>101.15240319953888</v>
      </c>
      <c r="AI110" s="4">
        <f t="shared" si="244"/>
        <v>-6.8196266539242743</v>
      </c>
      <c r="AJ110" s="4">
        <f t="shared" si="245"/>
        <v>-1.7444749833004352</v>
      </c>
      <c r="AK110" s="4">
        <f t="shared" si="246"/>
        <v>-7.351233718777678</v>
      </c>
      <c r="AL110" s="4">
        <f t="shared" si="247"/>
        <v>-4.0248524939344605</v>
      </c>
      <c r="AM110" s="4">
        <f t="shared" si="248"/>
        <v>-0.31318214133602851</v>
      </c>
      <c r="AN110" s="4">
        <f t="shared" si="249"/>
        <v>0.37636142857878951</v>
      </c>
      <c r="AO110" s="4">
        <f t="shared" si="250"/>
        <v>-1.7885781746660427</v>
      </c>
      <c r="AP110" s="4">
        <f t="shared" si="251"/>
        <v>-1.8972953170606957</v>
      </c>
      <c r="AQ110" s="4">
        <f t="shared" si="252"/>
        <v>-2.3674997339284118</v>
      </c>
      <c r="AR110" s="4">
        <f t="shared" si="253"/>
        <v>-2.7417476992241347</v>
      </c>
      <c r="AS110" s="4">
        <f t="shared" si="254"/>
        <v>-2.2319876089269854</v>
      </c>
      <c r="AT110" s="4">
        <f t="shared" si="255"/>
        <v>-4.8293485164810903</v>
      </c>
      <c r="AU110" s="4">
        <f t="shared" si="256"/>
        <v>-0.58046440522097953</v>
      </c>
      <c r="AV110" s="4">
        <f t="shared" si="358"/>
        <v>-4.220957563894757</v>
      </c>
      <c r="AW110" s="4">
        <f t="shared" si="358"/>
        <v>-2.7624031995388805</v>
      </c>
      <c r="AY110" s="2">
        <f t="shared" si="308"/>
        <v>94.871488562757406</v>
      </c>
      <c r="AZ110" s="2">
        <f t="shared" si="359"/>
        <v>94.281109056682254</v>
      </c>
      <c r="BA110" s="2">
        <f t="shared" si="360"/>
        <v>94.296403955748431</v>
      </c>
      <c r="BB110" s="2">
        <f t="shared" si="361"/>
        <v>94.590225366447214</v>
      </c>
      <c r="BC110" s="2">
        <f t="shared" si="362"/>
        <v>95.932366131113824</v>
      </c>
      <c r="BD110" s="2">
        <f t="shared" si="363"/>
        <v>98.825503363386005</v>
      </c>
      <c r="BE110" s="2">
        <f t="shared" si="364"/>
        <v>99.993578819864496</v>
      </c>
      <c r="BF110" s="2">
        <f t="shared" si="365"/>
        <v>100.46831157849284</v>
      </c>
      <c r="BG110" s="2">
        <f t="shared" si="366"/>
        <v>101.77085818073613</v>
      </c>
      <c r="BH110" s="2">
        <f t="shared" si="367"/>
        <v>101.36962487213815</v>
      </c>
      <c r="BI110" s="2">
        <f t="shared" si="368"/>
        <v>99.765654289911495</v>
      </c>
      <c r="BJ110" s="2">
        <f t="shared" si="369"/>
        <v>98.815128001283867</v>
      </c>
      <c r="BK110" s="2">
        <f t="shared" si="370"/>
        <v>101.75502949672533</v>
      </c>
      <c r="BL110" s="2">
        <f t="shared" si="371"/>
        <v>102.65979335975935</v>
      </c>
      <c r="BM110" s="2">
        <f t="shared" si="372"/>
        <v>99.07776082977783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>
        <f t="shared" si="313"/>
        <v>95.741</v>
      </c>
      <c r="CJ110" s="2">
        <f t="shared" si="314"/>
        <v>99.241</v>
      </c>
      <c r="CK110" s="2">
        <f t="shared" si="315"/>
        <v>98.259</v>
      </c>
      <c r="CL110" s="2">
        <f t="shared" si="316"/>
        <v>98.861999999999995</v>
      </c>
      <c r="CM110" s="2">
        <f t="shared" si="317"/>
        <v>99.465999999999994</v>
      </c>
      <c r="CN110" s="2">
        <f t="shared" si="318"/>
        <v>98.706999999999994</v>
      </c>
      <c r="CO110" s="2">
        <f t="shared" si="319"/>
        <v>97.585999999999999</v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>
        <f t="shared" si="277"/>
        <v>95.741</v>
      </c>
      <c r="CZ110" s="2">
        <f t="shared" si="278"/>
        <v>99.241</v>
      </c>
      <c r="DA110" s="2">
        <f t="shared" si="279"/>
        <v>98.259</v>
      </c>
      <c r="DB110" s="2">
        <f t="shared" si="280"/>
        <v>98.861999999999995</v>
      </c>
      <c r="DC110" s="2">
        <f t="shared" si="281"/>
        <v>99.465999999999994</v>
      </c>
      <c r="DD110" s="2">
        <f t="shared" si="282"/>
        <v>98.706999999999994</v>
      </c>
      <c r="DE110" s="2">
        <f t="shared" si="283"/>
        <v>97.585999999999999</v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108.58147739212008</v>
      </c>
      <c r="DL110" s="2">
        <f t="shared" si="373"/>
        <v>112.29908502024291</v>
      </c>
      <c r="DM110" s="2">
        <f t="shared" si="373"/>
        <v>113.34726381442172</v>
      </c>
      <c r="DN110" s="2">
        <f t="shared" si="373"/>
        <v>115.34174315196999</v>
      </c>
      <c r="DO110" s="2">
        <f t="shared" si="373"/>
        <v>118.00157273954116</v>
      </c>
      <c r="DP110" s="2">
        <f t="shared" si="373"/>
        <v>121.4753691322902</v>
      </c>
      <c r="DQ110" s="2">
        <f t="shared" si="373"/>
        <v>122.799466571835</v>
      </c>
      <c r="DR110" s="2">
        <f t="shared" si="373"/>
        <v>120.99566637487692</v>
      </c>
      <c r="DS110" s="2">
        <f t="shared" si="373"/>
        <v>123.298197961119</v>
      </c>
      <c r="DT110" s="2">
        <f t="shared" si="373"/>
        <v>123.62123603603602</v>
      </c>
      <c r="DU110" s="2">
        <f t="shared" si="373"/>
        <v>121.29074876901196</v>
      </c>
      <c r="DV110" s="2">
        <f t="shared" si="373"/>
        <v>115.7124768292683</v>
      </c>
      <c r="DW110" s="2">
        <f t="shared" si="373"/>
        <v>121.00886989823832</v>
      </c>
      <c r="DX110" s="2">
        <f t="shared" si="373"/>
        <v>116.22735405405408</v>
      </c>
      <c r="DY110" s="2">
        <f t="shared" si="373"/>
        <v>112.98949454099822</v>
      </c>
      <c r="EA110" s="2">
        <f t="shared" si="228"/>
        <v>94.60748626722885</v>
      </c>
      <c r="EB110" s="2">
        <f t="shared" si="290"/>
        <v>93.901462738779699</v>
      </c>
      <c r="EC110" s="2">
        <f t="shared" si="291"/>
        <v>93.869445271453571</v>
      </c>
      <c r="ED110" s="2">
        <f t="shared" si="292"/>
        <v>94.161622176961245</v>
      </c>
      <c r="EE110" s="2">
        <f t="shared" si="293"/>
        <v>95.499208808002209</v>
      </c>
      <c r="EF110" s="2">
        <f t="shared" si="294"/>
        <v>98.349931531175997</v>
      </c>
      <c r="EG110" s="2">
        <f t="shared" si="295"/>
        <v>99.508675327559388</v>
      </c>
      <c r="EH110" s="2">
        <f t="shared" si="296"/>
        <v>100.0012256214149</v>
      </c>
      <c r="EI110" s="2">
        <f t="shared" si="297"/>
        <v>101.29834757281554</v>
      </c>
      <c r="EJ110" s="2">
        <f t="shared" si="298"/>
        <v>100.85814139452779</v>
      </c>
      <c r="EK110" s="2">
        <f t="shared" si="299"/>
        <v>99.291230733269842</v>
      </c>
      <c r="EL110" s="2">
        <f t="shared" si="300"/>
        <v>98.457284938704007</v>
      </c>
      <c r="EM110" s="2">
        <f t="shared" si="301"/>
        <v>101.29185690414867</v>
      </c>
      <c r="EN110" s="2">
        <f t="shared" si="302"/>
        <v>102.34424875508422</v>
      </c>
      <c r="EO110" s="2">
        <f t="shared" si="303"/>
        <v>98.730545370274996</v>
      </c>
      <c r="EQ110" s="2">
        <f t="shared" si="304"/>
        <v>94.382025803658621</v>
      </c>
      <c r="ER110" s="2">
        <f t="shared" si="374"/>
        <v>93.925017917453772</v>
      </c>
      <c r="ES110" s="2">
        <f t="shared" si="374"/>
        <v>93.777578062121819</v>
      </c>
      <c r="ET110" s="2">
        <f t="shared" si="374"/>
        <v>94.117665855547159</v>
      </c>
      <c r="EU110" s="2">
        <f t="shared" si="374"/>
        <v>95.107798740647951</v>
      </c>
      <c r="EV110" s="2">
        <f t="shared" si="374"/>
        <v>98.577756227701201</v>
      </c>
      <c r="EW110" s="2">
        <f t="shared" si="374"/>
        <v>99.745894434794153</v>
      </c>
      <c r="EX110" s="2">
        <f t="shared" si="374"/>
        <v>100.07058046404147</v>
      </c>
      <c r="EY110" s="2">
        <f t="shared" si="374"/>
        <v>101.34289676719237</v>
      </c>
      <c r="EZ110" s="2">
        <f t="shared" si="374"/>
        <v>100.80471806110609</v>
      </c>
      <c r="FA110" s="2">
        <f t="shared" si="374"/>
        <v>99.765512938965372</v>
      </c>
      <c r="FB110" s="2">
        <f t="shared" si="374"/>
        <v>98.695187242960458</v>
      </c>
      <c r="FC110" s="2">
        <f t="shared" si="374"/>
        <v>100.98320067603056</v>
      </c>
      <c r="FD110" s="2">
        <f t="shared" si="374"/>
        <v>102.28571730301751</v>
      </c>
      <c r="FE110" s="2">
        <f t="shared" si="374"/>
        <v>99.433427751065082</v>
      </c>
      <c r="FG110" s="2">
        <f t="shared" si="306"/>
        <v>0.98103722300272422</v>
      </c>
      <c r="FH110" s="2">
        <f t="shared" si="375"/>
        <v>0.97937110668420091</v>
      </c>
      <c r="FI110" s="2">
        <f t="shared" si="375"/>
        <v>0.97805551039895433</v>
      </c>
      <c r="FJ110" s="2">
        <f t="shared" si="375"/>
        <v>0.97975120798481186</v>
      </c>
      <c r="FK110" s="2">
        <f t="shared" si="375"/>
        <v>0.98064260406044146</v>
      </c>
      <c r="FL110" s="2">
        <f t="shared" si="375"/>
        <v>0.9794940678514682</v>
      </c>
      <c r="FM110" s="2">
        <f t="shared" si="375"/>
        <v>0.97924121453329849</v>
      </c>
      <c r="FN110" s="2">
        <f t="shared" si="375"/>
        <v>0.97777261659862824</v>
      </c>
      <c r="FO110" s="2">
        <f t="shared" si="375"/>
        <v>0.97853650967286698</v>
      </c>
      <c r="FP110" s="2">
        <f t="shared" si="375"/>
        <v>0.97751439661013428</v>
      </c>
      <c r="FQ110" s="2">
        <f t="shared" si="375"/>
        <v>0.97855203282453318</v>
      </c>
      <c r="FR110" s="2">
        <f t="shared" si="375"/>
        <v>0.97932344071813238</v>
      </c>
      <c r="FS110" s="2">
        <f t="shared" si="375"/>
        <v>0.97644680793934624</v>
      </c>
      <c r="FT110" s="2">
        <f t="shared" si="375"/>
        <v>0.97725429832388211</v>
      </c>
      <c r="FU110" s="2">
        <f t="shared" si="375"/>
        <v>0.97584718843760787</v>
      </c>
      <c r="FW110" s="2">
        <f t="shared" si="324"/>
        <v>4.361660217960397E-3</v>
      </c>
      <c r="FX110" s="2">
        <f t="shared" si="376"/>
        <v>5.2527979343758848E-3</v>
      </c>
      <c r="FY110" s="2">
        <f t="shared" si="377"/>
        <v>5.1389628115232266E-3</v>
      </c>
      <c r="FZ110" s="2">
        <f t="shared" si="378"/>
        <v>6.1123175198891386E-3</v>
      </c>
      <c r="GA110" s="2">
        <f t="shared" si="379"/>
        <v>6.2079269029974475E-3</v>
      </c>
      <c r="GB110" s="2">
        <f t="shared" si="380"/>
        <v>5.9834507726344638E-3</v>
      </c>
      <c r="GC110" s="2">
        <f t="shared" si="381"/>
        <v>5.9647535645692452E-3</v>
      </c>
      <c r="GD110" s="2">
        <f t="shared" si="382"/>
        <v>6.2644962759489812E-3</v>
      </c>
      <c r="GE110" s="2">
        <f t="shared" si="383"/>
        <v>7.1164454780213394E-3</v>
      </c>
      <c r="GF110" s="2">
        <f t="shared" si="384"/>
        <v>6.7094357770262122E-3</v>
      </c>
      <c r="GG110" s="2">
        <f t="shared" si="385"/>
        <v>5.4368810467883286E-3</v>
      </c>
      <c r="GH110" s="2">
        <f t="shared" si="386"/>
        <v>4.4768987754510011E-3</v>
      </c>
      <c r="GI110" s="2">
        <f t="shared" si="387"/>
        <v>3.9720609009623537E-3</v>
      </c>
      <c r="GJ110" s="2">
        <f t="shared" si="388"/>
        <v>4.03828685312798E-3</v>
      </c>
      <c r="GK110" s="2">
        <f t="shared" si="389"/>
        <v>4.0145366874134499E-3</v>
      </c>
      <c r="GM110" s="86">
        <f t="shared" si="325"/>
        <v>7.0500013359954015E-23</v>
      </c>
      <c r="GN110" s="86">
        <f t="shared" si="390"/>
        <v>1.4301282371772992E-29</v>
      </c>
      <c r="GO110" s="86">
        <f t="shared" si="391"/>
        <v>1.4561844031629676E-35</v>
      </c>
      <c r="GP110" s="86">
        <f t="shared" si="392"/>
        <v>2.0368430149157244E-43</v>
      </c>
      <c r="GQ110" s="86">
        <f t="shared" si="393"/>
        <v>1.2682247288980777E-49</v>
      </c>
      <c r="GR110" s="86">
        <f t="shared" si="394"/>
        <v>1.0179470063774824E-48</v>
      </c>
      <c r="GS110" s="86">
        <f t="shared" si="395"/>
        <v>8.8528075270200504E-45</v>
      </c>
      <c r="GT110" s="86">
        <f t="shared" si="396"/>
        <v>6.4346276481353961E-40</v>
      </c>
      <c r="GU110" s="86">
        <f t="shared" si="397"/>
        <v>2.2528583095954609E-44</v>
      </c>
      <c r="GV110" s="86">
        <f t="shared" si="398"/>
        <v>5.6673245897543915E-53</v>
      </c>
      <c r="GW110" s="86">
        <f t="shared" si="399"/>
        <v>4.7516795106707557E-45</v>
      </c>
      <c r="GX110" s="86">
        <f t="shared" si="400"/>
        <v>4.5909326666722702E-32</v>
      </c>
      <c r="GY110" s="86">
        <f t="shared" si="401"/>
        <v>9.5305211890333622E-31</v>
      </c>
      <c r="GZ110" s="86">
        <f t="shared" si="402"/>
        <v>1.1556651165712452E-32</v>
      </c>
      <c r="HA110" s="86">
        <f t="shared" si="403"/>
        <v>8.6452153345223789E-32</v>
      </c>
      <c r="HC110" s="86">
        <f t="shared" si="326"/>
        <v>0.1302744806888933</v>
      </c>
      <c r="HD110" s="86">
        <f t="shared" si="404"/>
        <v>3.6865510324487698E-2</v>
      </c>
      <c r="HE110" s="86">
        <f t="shared" si="405"/>
        <v>5.8830473945063404E-2</v>
      </c>
      <c r="HF110" s="86">
        <f t="shared" si="406"/>
        <v>1.7525662778038614E-2</v>
      </c>
      <c r="HG110" s="86">
        <f t="shared" si="407"/>
        <v>1.9932986335302405E-3</v>
      </c>
      <c r="HH110" s="86">
        <f t="shared" si="408"/>
        <v>6.8992891268426391E-4</v>
      </c>
      <c r="HI110" s="86">
        <f t="shared" si="409"/>
        <v>9.2129873230529147E-4</v>
      </c>
      <c r="HJ110" s="86">
        <f t="shared" si="410"/>
        <v>4.6709562663286202E-3</v>
      </c>
      <c r="HK110" s="86">
        <f t="shared" si="411"/>
        <v>1.0950548309257169E-3</v>
      </c>
      <c r="HL110" s="86">
        <f t="shared" si="412"/>
        <v>1.5432583343671818E-3</v>
      </c>
      <c r="HM110" s="86">
        <f t="shared" si="413"/>
        <v>8.9145479558330699E-4</v>
      </c>
      <c r="HN110" s="86">
        <f t="shared" si="414"/>
        <v>0.18133328144527025</v>
      </c>
      <c r="HO110" s="86">
        <f t="shared" si="415"/>
        <v>0.22048735862356805</v>
      </c>
      <c r="HP110" s="86">
        <f t="shared" si="416"/>
        <v>7.7821553788185199E-2</v>
      </c>
      <c r="HQ110" s="86">
        <f t="shared" si="417"/>
        <v>4.7826933833155415E-2</v>
      </c>
      <c r="HS110" s="86">
        <f t="shared" si="327"/>
        <v>3.1643635986345335E-14</v>
      </c>
      <c r="HT110" s="86">
        <f t="shared" si="418"/>
        <v>7.7244939853686751E-13</v>
      </c>
      <c r="HU110" s="86">
        <f t="shared" si="419"/>
        <v>5.7312455690289929E-15</v>
      </c>
      <c r="HV110" s="86">
        <f t="shared" si="420"/>
        <v>2.5654921434992324E-14</v>
      </c>
      <c r="HW110" s="86">
        <f t="shared" si="421"/>
        <v>6.6281067702145064E-15</v>
      </c>
      <c r="HX110" s="86">
        <f t="shared" si="422"/>
        <v>9.5270193576614341E-16</v>
      </c>
      <c r="HY110" s="86">
        <f t="shared" si="423"/>
        <v>1.2733959886493984E-15</v>
      </c>
      <c r="HZ110" s="86">
        <f t="shared" si="424"/>
        <v>1.945087725653822E-15</v>
      </c>
      <c r="IA110" s="86">
        <f t="shared" si="425"/>
        <v>9.0458351943014995E-15</v>
      </c>
      <c r="IB110" s="86">
        <f t="shared" si="426"/>
        <v>8.4798670756837626E-15</v>
      </c>
      <c r="IC110" s="86">
        <f t="shared" si="427"/>
        <v>2.9685020243551532E-15</v>
      </c>
      <c r="ID110" s="86">
        <f t="shared" si="428"/>
        <v>3.9047725952571827E-16</v>
      </c>
      <c r="IE110" s="86">
        <f t="shared" si="429"/>
        <v>1.9621426539586196E-18</v>
      </c>
      <c r="IF110" s="86">
        <f t="shared" si="430"/>
        <v>2.4641208491235026E-8</v>
      </c>
      <c r="IG110" s="86">
        <f t="shared" si="431"/>
        <v>2.4791709683424864E-6</v>
      </c>
      <c r="II110" s="86">
        <f t="shared" si="328"/>
        <v>3.9631704236121012E-69</v>
      </c>
      <c r="IJ110" s="86">
        <f t="shared" si="329"/>
        <v>2.1176016281907884E-63</v>
      </c>
      <c r="IK110" s="86">
        <f t="shared" si="330"/>
        <v>1.0253967704363644E-74</v>
      </c>
      <c r="IL110" s="86">
        <f t="shared" si="331"/>
        <v>1.7089755705698913E-74</v>
      </c>
      <c r="IM110" s="86">
        <f t="shared" si="332"/>
        <v>1.1900456589296678E-78</v>
      </c>
      <c r="IN110" s="86">
        <f t="shared" si="333"/>
        <v>5.1734745322614863E-82</v>
      </c>
      <c r="IO110" s="86">
        <f t="shared" si="334"/>
        <v>1.8059065754821123E-79</v>
      </c>
      <c r="IP110" s="86">
        <f t="shared" si="335"/>
        <v>2.010958300140693E-78</v>
      </c>
      <c r="IQ110" s="86">
        <f t="shared" si="336"/>
        <v>3.9663982101049176E-74</v>
      </c>
      <c r="IR110" s="86">
        <f t="shared" si="337"/>
        <v>1.0993719652351953E-74</v>
      </c>
      <c r="IS110" s="86">
        <f t="shared" si="338"/>
        <v>1.3945751550605588E-77</v>
      </c>
      <c r="IT110" s="86">
        <f t="shared" si="339"/>
        <v>2.5546727054115465E-76</v>
      </c>
      <c r="IU110" s="86">
        <f t="shared" si="340"/>
        <v>8.5062015067472875E-89</v>
      </c>
      <c r="IV110" s="86">
        <f t="shared" si="341"/>
        <v>2.9985269251567602E-54</v>
      </c>
      <c r="IW110" s="86">
        <f t="shared" si="342"/>
        <v>2.6152524568387987E-42</v>
      </c>
      <c r="IY110" s="86">
        <f t="shared" si="343"/>
        <v>0.13027448068892494</v>
      </c>
      <c r="IZ110" s="86">
        <f t="shared" si="344"/>
        <v>3.6865510325260149E-2</v>
      </c>
      <c r="JA110" s="86">
        <f t="shared" si="345"/>
        <v>5.8830473945069135E-2</v>
      </c>
      <c r="JB110" s="86">
        <f t="shared" si="346"/>
        <v>1.752566277806427E-2</v>
      </c>
      <c r="JC110" s="86">
        <f t="shared" si="347"/>
        <v>1.9932986335368685E-3</v>
      </c>
      <c r="JD110" s="86">
        <f t="shared" si="348"/>
        <v>6.899289126852166E-4</v>
      </c>
      <c r="JE110" s="86">
        <f t="shared" si="349"/>
        <v>9.2129873230656486E-4</v>
      </c>
      <c r="JF110" s="86">
        <f t="shared" si="350"/>
        <v>4.6709562663305657E-3</v>
      </c>
      <c r="JG110" s="86">
        <f t="shared" si="351"/>
        <v>1.0950548309347629E-3</v>
      </c>
      <c r="JH110" s="86">
        <f t="shared" si="352"/>
        <v>1.5432583343756615E-3</v>
      </c>
      <c r="JI110" s="86">
        <f t="shared" si="353"/>
        <v>8.9145479558627554E-4</v>
      </c>
      <c r="JJ110" s="86">
        <f t="shared" si="354"/>
        <v>0.18133328144527064</v>
      </c>
      <c r="JK110" s="86">
        <f t="shared" si="355"/>
        <v>0.22048735862356805</v>
      </c>
      <c r="JL110" s="86">
        <f t="shared" si="356"/>
        <v>7.782157842939369E-2</v>
      </c>
      <c r="JM110" s="86">
        <f t="shared" si="357"/>
        <v>4.7829413004123758E-2</v>
      </c>
    </row>
    <row r="111" spans="2:273" x14ac:dyDescent="0.25">
      <c r="B111" s="2">
        <v>84</v>
      </c>
      <c r="C111" s="37">
        <v>94.46</v>
      </c>
      <c r="D111" s="37">
        <v>92.430999999999997</v>
      </c>
      <c r="E111" s="37">
        <v>92.655000000000001</v>
      </c>
      <c r="F111" s="37">
        <v>91.69</v>
      </c>
      <c r="G111" s="37">
        <v>95.534000000000006</v>
      </c>
      <c r="H111" s="37">
        <v>98.759</v>
      </c>
      <c r="I111" s="37">
        <v>97.034000000000006</v>
      </c>
      <c r="J111" s="37">
        <v>97.724000000000004</v>
      </c>
      <c r="K111" s="37">
        <v>99.224000000000004</v>
      </c>
      <c r="L111" s="37">
        <v>100.03400000000001</v>
      </c>
      <c r="M111" s="37">
        <v>98.016999999999996</v>
      </c>
      <c r="N111" s="37">
        <v>100.845</v>
      </c>
      <c r="O111" s="37">
        <v>104.554</v>
      </c>
      <c r="P111" s="37">
        <v>101.102</v>
      </c>
      <c r="Q111" s="37">
        <v>96.61</v>
      </c>
      <c r="S111" s="4">
        <f t="shared" si="229"/>
        <v>98.498968718663832</v>
      </c>
      <c r="T111" s="4">
        <f t="shared" si="230"/>
        <v>94.788135201266783</v>
      </c>
      <c r="U111" s="4">
        <f t="shared" si="231"/>
        <v>95.416127698082477</v>
      </c>
      <c r="V111" s="4">
        <f t="shared" si="232"/>
        <v>94.628160214873759</v>
      </c>
      <c r="W111" s="4">
        <f t="shared" si="233"/>
        <v>95.770542023492681</v>
      </c>
      <c r="X111" s="4">
        <f t="shared" si="234"/>
        <v>98.655151260204008</v>
      </c>
      <c r="Y111" s="4">
        <f t="shared" si="235"/>
        <v>99.860408894906243</v>
      </c>
      <c r="Z111" s="4">
        <f t="shared" si="236"/>
        <v>100.33536402120298</v>
      </c>
      <c r="AA111" s="4">
        <f t="shared" si="237"/>
        <v>101.61168642194107</v>
      </c>
      <c r="AB111" s="4">
        <f t="shared" si="238"/>
        <v>101.20789336605478</v>
      </c>
      <c r="AC111" s="4">
        <f t="shared" si="239"/>
        <v>99.637288878762021</v>
      </c>
      <c r="AD111" s="4">
        <f t="shared" si="240"/>
        <v>104.76906756610339</v>
      </c>
      <c r="AE111" s="4">
        <f t="shared" si="241"/>
        <v>109.66160287787105</v>
      </c>
      <c r="AF111" s="4">
        <f t="shared" si="242"/>
        <v>103.90758412773889</v>
      </c>
      <c r="AG111" s="4">
        <f t="shared" si="243"/>
        <v>99.520790413112664</v>
      </c>
      <c r="AI111" s="4">
        <f t="shared" si="244"/>
        <v>-4.0389687186638383</v>
      </c>
      <c r="AJ111" s="4">
        <f t="shared" si="245"/>
        <v>-2.3571352012667859</v>
      </c>
      <c r="AK111" s="4">
        <f t="shared" si="246"/>
        <v>-2.7611276980824755</v>
      </c>
      <c r="AL111" s="4">
        <f t="shared" si="247"/>
        <v>-2.9381602148737613</v>
      </c>
      <c r="AM111" s="4">
        <f t="shared" si="248"/>
        <v>-0.2365420234926745</v>
      </c>
      <c r="AN111" s="4">
        <f t="shared" si="249"/>
        <v>0.10384873979599263</v>
      </c>
      <c r="AO111" s="4">
        <f t="shared" si="250"/>
        <v>-2.8264088949062369</v>
      </c>
      <c r="AP111" s="4">
        <f t="shared" si="251"/>
        <v>-2.6113640212029736</v>
      </c>
      <c r="AQ111" s="4">
        <f t="shared" si="252"/>
        <v>-2.3876864219410692</v>
      </c>
      <c r="AR111" s="4">
        <f t="shared" si="253"/>
        <v>-1.1738933660547701</v>
      </c>
      <c r="AS111" s="4">
        <f t="shared" si="254"/>
        <v>-1.6202888787620253</v>
      </c>
      <c r="AT111" s="4">
        <f t="shared" si="255"/>
        <v>-3.924067566103389</v>
      </c>
      <c r="AU111" s="4">
        <f t="shared" si="256"/>
        <v>-5.1076028778710452</v>
      </c>
      <c r="AV111" s="4">
        <f t="shared" si="358"/>
        <v>-2.8055841277388822</v>
      </c>
      <c r="AW111" s="4">
        <f t="shared" si="358"/>
        <v>-2.9107904131126645</v>
      </c>
      <c r="AY111" s="2">
        <f t="shared" si="308"/>
        <v>94.743013667911228</v>
      </c>
      <c r="AZ111" s="2">
        <f t="shared" si="359"/>
        <v>94.149653871951088</v>
      </c>
      <c r="BA111" s="2">
        <f t="shared" si="360"/>
        <v>94.149411330623593</v>
      </c>
      <c r="BB111" s="2">
        <f t="shared" si="361"/>
        <v>94.423577471697925</v>
      </c>
      <c r="BC111" s="2">
        <f t="shared" si="362"/>
        <v>95.761176228753172</v>
      </c>
      <c r="BD111" s="2">
        <f t="shared" si="363"/>
        <v>98.653230245617692</v>
      </c>
      <c r="BE111" s="2">
        <f t="shared" si="364"/>
        <v>99.857716419939962</v>
      </c>
      <c r="BF111" s="2">
        <f t="shared" si="365"/>
        <v>100.31054053889915</v>
      </c>
      <c r="BG111" s="2">
        <f t="shared" si="366"/>
        <v>101.60833338471888</v>
      </c>
      <c r="BH111" s="2">
        <f t="shared" si="367"/>
        <v>101.20223672942741</v>
      </c>
      <c r="BI111" s="2">
        <f t="shared" si="368"/>
        <v>99.635261754445679</v>
      </c>
      <c r="BJ111" s="2">
        <f t="shared" si="369"/>
        <v>98.697664355407625</v>
      </c>
      <c r="BK111" s="2">
        <f t="shared" si="370"/>
        <v>101.56676071064076</v>
      </c>
      <c r="BL111" s="2">
        <f t="shared" si="371"/>
        <v>102.50383506153544</v>
      </c>
      <c r="BM111" s="2">
        <f t="shared" si="372"/>
        <v>98.956616634817649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>
        <f t="shared" si="310"/>
        <v>92.430999999999997</v>
      </c>
      <c r="CG111" s="2" t="str">
        <f t="shared" si="311"/>
        <v/>
      </c>
      <c r="CH111" s="2">
        <f t="shared" si="312"/>
        <v>91.69</v>
      </c>
      <c r="CI111" s="2">
        <f t="shared" si="313"/>
        <v>95.534000000000006</v>
      </c>
      <c r="CJ111" s="2">
        <f t="shared" si="314"/>
        <v>98.759</v>
      </c>
      <c r="CK111" s="2">
        <f t="shared" si="315"/>
        <v>97.034000000000006</v>
      </c>
      <c r="CL111" s="2">
        <f t="shared" si="316"/>
        <v>97.724000000000004</v>
      </c>
      <c r="CM111" s="2">
        <f t="shared" si="317"/>
        <v>99.224000000000004</v>
      </c>
      <c r="CN111" s="2">
        <f t="shared" si="318"/>
        <v>100.03400000000001</v>
      </c>
      <c r="CO111" s="2">
        <f t="shared" si="319"/>
        <v>98.016999999999996</v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>
        <f t="shared" si="274"/>
        <v>92.430999999999997</v>
      </c>
      <c r="CW111" s="2" t="str">
        <f t="shared" si="275"/>
        <v/>
      </c>
      <c r="CX111" s="2">
        <f t="shared" si="276"/>
        <v>91.69</v>
      </c>
      <c r="CY111" s="2">
        <f t="shared" si="277"/>
        <v>95.534000000000006</v>
      </c>
      <c r="CZ111" s="2">
        <f t="shared" si="278"/>
        <v>98.759</v>
      </c>
      <c r="DA111" s="2">
        <f t="shared" si="279"/>
        <v>97.034000000000006</v>
      </c>
      <c r="DB111" s="2">
        <f t="shared" si="280"/>
        <v>97.724000000000004</v>
      </c>
      <c r="DC111" s="2">
        <f t="shared" si="281"/>
        <v>99.224000000000004</v>
      </c>
      <c r="DD111" s="2">
        <f t="shared" si="282"/>
        <v>100.03400000000001</v>
      </c>
      <c r="DE111" s="2">
        <f t="shared" si="283"/>
        <v>98.016999999999996</v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108.65490262664166</v>
      </c>
      <c r="DL111" s="2">
        <f t="shared" si="373"/>
        <v>112.42174493927125</v>
      </c>
      <c r="DM111" s="2">
        <f t="shared" si="373"/>
        <v>113.47873924937083</v>
      </c>
      <c r="DN111" s="2">
        <f t="shared" si="373"/>
        <v>115.51399784240151</v>
      </c>
      <c r="DO111" s="2">
        <f t="shared" si="373"/>
        <v>118.17723913630229</v>
      </c>
      <c r="DP111" s="2">
        <f t="shared" si="373"/>
        <v>121.66216073968707</v>
      </c>
      <c r="DQ111" s="2">
        <f t="shared" si="373"/>
        <v>122.98723186344239</v>
      </c>
      <c r="DR111" s="2">
        <f t="shared" si="373"/>
        <v>121.15118021665393</v>
      </c>
      <c r="DS111" s="2">
        <f t="shared" si="373"/>
        <v>123.48327785680416</v>
      </c>
      <c r="DT111" s="2">
        <f t="shared" si="373"/>
        <v>123.82167837837837</v>
      </c>
      <c r="DU111" s="2">
        <f t="shared" si="373"/>
        <v>121.47216653900867</v>
      </c>
      <c r="DV111" s="2">
        <f t="shared" si="373"/>
        <v>115.81966480836238</v>
      </c>
      <c r="DW111" s="2">
        <f t="shared" si="373"/>
        <v>121.18947806105702</v>
      </c>
      <c r="DX111" s="2">
        <f t="shared" si="373"/>
        <v>116.3585532818533</v>
      </c>
      <c r="DY111" s="2">
        <f t="shared" si="373"/>
        <v>113.13205770944742</v>
      </c>
      <c r="EA111" s="2">
        <f t="shared" si="228"/>
        <v>94.498791260049217</v>
      </c>
      <c r="EB111" s="2">
        <f t="shared" si="290"/>
        <v>93.79852261716897</v>
      </c>
      <c r="EC111" s="2">
        <f t="shared" si="291"/>
        <v>93.754373905429048</v>
      </c>
      <c r="ED111" s="2">
        <f t="shared" si="292"/>
        <v>94.026332377310396</v>
      </c>
      <c r="EE111" s="2">
        <f t="shared" si="293"/>
        <v>95.360135245901617</v>
      </c>
      <c r="EF111" s="2">
        <f t="shared" si="294"/>
        <v>98.212508747697953</v>
      </c>
      <c r="EG111" s="2">
        <f t="shared" si="295"/>
        <v>99.409083912312411</v>
      </c>
      <c r="EH111" s="2">
        <f t="shared" si="296"/>
        <v>99.878011472275318</v>
      </c>
      <c r="EI111" s="2">
        <f t="shared" si="297"/>
        <v>101.17041063739975</v>
      </c>
      <c r="EJ111" s="2">
        <f t="shared" si="298"/>
        <v>100.72807644959514</v>
      </c>
      <c r="EK111" s="2">
        <f t="shared" si="299"/>
        <v>99.196081707211491</v>
      </c>
      <c r="EL111" s="2">
        <f t="shared" si="300"/>
        <v>98.36686007005251</v>
      </c>
      <c r="EM111" s="2">
        <f t="shared" si="301"/>
        <v>101.1363801592201</v>
      </c>
      <c r="EN111" s="2">
        <f t="shared" si="302"/>
        <v>102.2099911050291</v>
      </c>
      <c r="EO111" s="2">
        <f t="shared" si="303"/>
        <v>98.633684880008232</v>
      </c>
      <c r="EQ111" s="2">
        <f t="shared" si="304"/>
        <v>94.288308038096389</v>
      </c>
      <c r="ER111" s="2">
        <f t="shared" si="374"/>
        <v>93.819546573930964</v>
      </c>
      <c r="ES111" s="2">
        <f t="shared" si="374"/>
        <v>93.668777394110521</v>
      </c>
      <c r="ET111" s="2">
        <f t="shared" si="374"/>
        <v>93.984766329653027</v>
      </c>
      <c r="EU111" s="2">
        <f t="shared" si="374"/>
        <v>94.998082123068926</v>
      </c>
      <c r="EV111" s="2">
        <f t="shared" si="374"/>
        <v>98.423281907594486</v>
      </c>
      <c r="EW111" s="2">
        <f t="shared" si="374"/>
        <v>99.627638682830266</v>
      </c>
      <c r="EX111" s="2">
        <f t="shared" si="374"/>
        <v>99.942475333354153</v>
      </c>
      <c r="EY111" s="2">
        <f t="shared" si="374"/>
        <v>101.21188109323862</v>
      </c>
      <c r="EZ111" s="2">
        <f t="shared" si="374"/>
        <v>100.67888096772806</v>
      </c>
      <c r="FA111" s="2">
        <f t="shared" si="374"/>
        <v>99.635571641450625</v>
      </c>
      <c r="FB111" s="2">
        <f t="shared" si="374"/>
        <v>98.589535272520976</v>
      </c>
      <c r="FC111" s="2">
        <f t="shared" si="374"/>
        <v>100.84468545507362</v>
      </c>
      <c r="FD111" s="2">
        <f t="shared" si="374"/>
        <v>102.15418147228242</v>
      </c>
      <c r="FE111" s="2">
        <f t="shared" si="374"/>
        <v>99.289768880443845</v>
      </c>
      <c r="FG111" s="2">
        <f t="shared" si="306"/>
        <v>0.98267683781186399</v>
      </c>
      <c r="FH111" s="2">
        <f t="shared" si="375"/>
        <v>0.98115201435507027</v>
      </c>
      <c r="FI111" s="2">
        <f t="shared" si="375"/>
        <v>0.97994766903062147</v>
      </c>
      <c r="FJ111" s="2">
        <f t="shared" si="375"/>
        <v>0.98149992108473449</v>
      </c>
      <c r="FK111" s="2">
        <f t="shared" si="375"/>
        <v>0.98231572449795712</v>
      </c>
      <c r="FL111" s="2">
        <f t="shared" si="375"/>
        <v>0.98126456326547662</v>
      </c>
      <c r="FM111" s="2">
        <f t="shared" si="375"/>
        <v>0.98103311872136723</v>
      </c>
      <c r="FN111" s="2">
        <f t="shared" si="375"/>
        <v>0.97968866112439135</v>
      </c>
      <c r="FO111" s="2">
        <f t="shared" si="375"/>
        <v>0.98038802588931517</v>
      </c>
      <c r="FP111" s="2">
        <f t="shared" si="375"/>
        <v>0.97945223243931212</v>
      </c>
      <c r="FQ111" s="2">
        <f t="shared" si="375"/>
        <v>0.98040223677791227</v>
      </c>
      <c r="FR111" s="2">
        <f t="shared" si="375"/>
        <v>0.98110838405004519</v>
      </c>
      <c r="FS111" s="2">
        <f t="shared" si="375"/>
        <v>0.97847462379856476</v>
      </c>
      <c r="FT111" s="2">
        <f t="shared" si="375"/>
        <v>0.97921407308401209</v>
      </c>
      <c r="FU111" s="2">
        <f t="shared" si="375"/>
        <v>0.97792546156259808</v>
      </c>
      <c r="FW111" s="2">
        <f t="shared" si="324"/>
        <v>4.7804536886383205E-3</v>
      </c>
      <c r="FX111" s="2">
        <f t="shared" si="376"/>
        <v>5.7566610404048129E-3</v>
      </c>
      <c r="FY111" s="2">
        <f t="shared" si="377"/>
        <v>5.6319683557556812E-3</v>
      </c>
      <c r="FZ111" s="2">
        <f t="shared" si="378"/>
        <v>6.6980729988559105E-3</v>
      </c>
      <c r="GA111" s="2">
        <f t="shared" si="379"/>
        <v>6.8027821048945933E-3</v>
      </c>
      <c r="GB111" s="2">
        <f t="shared" si="380"/>
        <v>6.556938169556022E-3</v>
      </c>
      <c r="GC111" s="2">
        <f t="shared" si="381"/>
        <v>6.5364607006085781E-3</v>
      </c>
      <c r="GD111" s="2">
        <f t="shared" si="382"/>
        <v>6.864734617974177E-3</v>
      </c>
      <c r="GE111" s="2">
        <f t="shared" si="383"/>
        <v>7.7976735597669036E-3</v>
      </c>
      <c r="GF111" s="2">
        <f t="shared" si="384"/>
        <v>7.3519909893188075E-3</v>
      </c>
      <c r="GG111" s="2">
        <f t="shared" si="385"/>
        <v>5.9582961553258443E-3</v>
      </c>
      <c r="GH111" s="2">
        <f t="shared" si="386"/>
        <v>4.9067025753458688E-3</v>
      </c>
      <c r="GI111" s="2">
        <f t="shared" si="387"/>
        <v>4.353609793195456E-3</v>
      </c>
      <c r="GJ111" s="2">
        <f t="shared" si="388"/>
        <v>4.4261690194261783E-3</v>
      </c>
      <c r="GK111" s="2">
        <f t="shared" si="389"/>
        <v>4.4001477010238892E-3</v>
      </c>
      <c r="GM111" s="86">
        <f t="shared" si="325"/>
        <v>9.9409415644765116E-25</v>
      </c>
      <c r="GN111" s="86">
        <f t="shared" si="390"/>
        <v>6.2639282475112207E-32</v>
      </c>
      <c r="GO111" s="86">
        <f t="shared" si="391"/>
        <v>1.8897993208235497E-38</v>
      </c>
      <c r="GP111" s="86">
        <f t="shared" si="392"/>
        <v>5.5498811805178537E-47</v>
      </c>
      <c r="GQ111" s="86">
        <f t="shared" si="393"/>
        <v>1.2682461363380628E-53</v>
      </c>
      <c r="GR111" s="86">
        <f t="shared" si="394"/>
        <v>1.4115031934377686E-52</v>
      </c>
      <c r="GS111" s="86">
        <f t="shared" si="395"/>
        <v>2.3127924265241334E-48</v>
      </c>
      <c r="GT111" s="86">
        <f t="shared" si="396"/>
        <v>3.4309618291999533E-43</v>
      </c>
      <c r="GU111" s="86">
        <f t="shared" si="397"/>
        <v>5.4609664879016896E-48</v>
      </c>
      <c r="GV111" s="86">
        <f t="shared" si="398"/>
        <v>3.1900899751066462E-57</v>
      </c>
      <c r="GW111" s="86">
        <f t="shared" si="399"/>
        <v>1.1138007220033156E-48</v>
      </c>
      <c r="GX111" s="86">
        <f t="shared" si="400"/>
        <v>9.353066602877552E-35</v>
      </c>
      <c r="GY111" s="86">
        <f t="shared" si="401"/>
        <v>2.5314474518025864E-33</v>
      </c>
      <c r="GZ111" s="86">
        <f t="shared" si="402"/>
        <v>2.642487850664787E-35</v>
      </c>
      <c r="HA111" s="86">
        <f t="shared" si="403"/>
        <v>2.8733343374337794E-34</v>
      </c>
      <c r="HC111" s="86">
        <f t="shared" si="326"/>
        <v>5.7469080877376413E-2</v>
      </c>
      <c r="HD111" s="86">
        <f t="shared" si="404"/>
        <v>9.998686247147507E-3</v>
      </c>
      <c r="HE111" s="86">
        <f t="shared" si="405"/>
        <v>1.9154319528718558E-2</v>
      </c>
      <c r="HF111" s="86">
        <f t="shared" si="406"/>
        <v>3.5207638938162087E-3</v>
      </c>
      <c r="HG111" s="86">
        <f t="shared" si="407"/>
        <v>1.8816133921891072E-4</v>
      </c>
      <c r="HH111" s="86">
        <f t="shared" si="408"/>
        <v>4.1804706389991546E-5</v>
      </c>
      <c r="HI111" s="86">
        <f t="shared" si="409"/>
        <v>5.6234784900205971E-5</v>
      </c>
      <c r="HJ111" s="86">
        <f t="shared" si="410"/>
        <v>4.8469838065255932E-4</v>
      </c>
      <c r="HK111" s="86">
        <f t="shared" si="411"/>
        <v>7.1727875281173657E-5</v>
      </c>
      <c r="HL111" s="86">
        <f t="shared" si="412"/>
        <v>1.3519510436137564E-4</v>
      </c>
      <c r="HM111" s="86">
        <f t="shared" si="413"/>
        <v>4.169248837579699E-5</v>
      </c>
      <c r="HN111" s="86">
        <f t="shared" si="414"/>
        <v>8.4625544622906196E-2</v>
      </c>
      <c r="HO111" s="86">
        <f t="shared" si="415"/>
        <v>0.10338136505705081</v>
      </c>
      <c r="HP111" s="86">
        <f t="shared" si="416"/>
        <v>2.4813968743452174E-2</v>
      </c>
      <c r="HQ111" s="86">
        <f t="shared" si="417"/>
        <v>1.6178631453848694E-2</v>
      </c>
      <c r="HS111" s="86">
        <f t="shared" si="327"/>
        <v>1.9891169145480324E-13</v>
      </c>
      <c r="HT111" s="86">
        <f t="shared" si="418"/>
        <v>4.3182881207898727E-12</v>
      </c>
      <c r="HU111" s="86">
        <f t="shared" si="419"/>
        <v>4.3487083407820307E-14</v>
      </c>
      <c r="HV111" s="86">
        <f t="shared" si="420"/>
        <v>1.9753976883409654E-13</v>
      </c>
      <c r="HW111" s="86">
        <f t="shared" si="421"/>
        <v>5.696767970562644E-14</v>
      </c>
      <c r="HX111" s="86">
        <f t="shared" si="422"/>
        <v>9.0207122611808445E-15</v>
      </c>
      <c r="HY111" s="86">
        <f t="shared" si="423"/>
        <v>1.1510789089073383E-14</v>
      </c>
      <c r="HZ111" s="86">
        <f t="shared" si="424"/>
        <v>1.7442722362066249E-14</v>
      </c>
      <c r="IA111" s="86">
        <f t="shared" si="425"/>
        <v>7.6452390361294436E-14</v>
      </c>
      <c r="IB111" s="86">
        <f t="shared" si="426"/>
        <v>7.0622866770792918E-14</v>
      </c>
      <c r="IC111" s="86">
        <f t="shared" si="427"/>
        <v>2.4464855307096136E-14</v>
      </c>
      <c r="ID111" s="86">
        <f t="shared" si="428"/>
        <v>3.1263329339073862E-15</v>
      </c>
      <c r="IE111" s="86">
        <f t="shared" si="429"/>
        <v>2.0819492833331888E-17</v>
      </c>
      <c r="IF111" s="86">
        <f t="shared" si="430"/>
        <v>6.3063629972759893E-8</v>
      </c>
      <c r="IG111" s="86">
        <f t="shared" si="431"/>
        <v>4.8741293223694579E-6</v>
      </c>
      <c r="II111" s="86">
        <f t="shared" si="328"/>
        <v>7.257203285804429E-67</v>
      </c>
      <c r="IJ111" s="86">
        <f t="shared" si="329"/>
        <v>2.9490913988699405E-61</v>
      </c>
      <c r="IK111" s="86">
        <f t="shared" si="330"/>
        <v>3.4431196178902434E-72</v>
      </c>
      <c r="IL111" s="86">
        <f t="shared" si="331"/>
        <v>6.8647699615728099E-72</v>
      </c>
      <c r="IM111" s="86">
        <f t="shared" si="332"/>
        <v>6.8622378931585666E-76</v>
      </c>
      <c r="IN111" s="86">
        <f t="shared" si="333"/>
        <v>3.7545409942610246E-79</v>
      </c>
      <c r="IO111" s="86">
        <f t="shared" si="334"/>
        <v>1.0598259888683261E-76</v>
      </c>
      <c r="IP111" s="86">
        <f t="shared" si="335"/>
        <v>1.15092926713548E-75</v>
      </c>
      <c r="IQ111" s="86">
        <f t="shared" si="336"/>
        <v>1.8569245708455185E-71</v>
      </c>
      <c r="IR111" s="86">
        <f t="shared" si="337"/>
        <v>5.0169266057315729E-72</v>
      </c>
      <c r="IS111" s="86">
        <f t="shared" si="338"/>
        <v>6.2792851938472649E-75</v>
      </c>
      <c r="IT111" s="86">
        <f t="shared" si="339"/>
        <v>8.3792576305071932E-74</v>
      </c>
      <c r="IU111" s="86">
        <f t="shared" si="340"/>
        <v>6.3507569019822452E-86</v>
      </c>
      <c r="IV111" s="86">
        <f t="shared" si="341"/>
        <v>1.6460517193303179E-52</v>
      </c>
      <c r="IW111" s="86">
        <f t="shared" si="342"/>
        <v>5.773456892494903E-41</v>
      </c>
      <c r="IY111" s="86">
        <f t="shared" si="343"/>
        <v>5.7469080877575324E-2</v>
      </c>
      <c r="IZ111" s="86">
        <f t="shared" si="344"/>
        <v>9.9986862514657958E-3</v>
      </c>
      <c r="JA111" s="86">
        <f t="shared" si="345"/>
        <v>1.9154319528762044E-2</v>
      </c>
      <c r="JB111" s="86">
        <f t="shared" si="346"/>
        <v>3.5207638940137486E-3</v>
      </c>
      <c r="JC111" s="86">
        <f t="shared" si="347"/>
        <v>1.8816133927587839E-4</v>
      </c>
      <c r="JD111" s="86">
        <f t="shared" si="348"/>
        <v>4.1804706399012257E-5</v>
      </c>
      <c r="JE111" s="86">
        <f t="shared" si="349"/>
        <v>5.6234784911716763E-5</v>
      </c>
      <c r="JF111" s="86">
        <f t="shared" si="350"/>
        <v>4.8469838067000202E-4</v>
      </c>
      <c r="JG111" s="86">
        <f t="shared" si="351"/>
        <v>7.1727875357626051E-5</v>
      </c>
      <c r="JH111" s="86">
        <f t="shared" si="352"/>
        <v>1.3519510443199851E-4</v>
      </c>
      <c r="JI111" s="86">
        <f t="shared" si="353"/>
        <v>4.1692488400261843E-5</v>
      </c>
      <c r="JJ111" s="86">
        <f t="shared" si="354"/>
        <v>8.4625544622909318E-2</v>
      </c>
      <c r="JK111" s="86">
        <f t="shared" si="355"/>
        <v>0.10338136505705084</v>
      </c>
      <c r="JL111" s="86">
        <f t="shared" si="356"/>
        <v>2.4814031807082148E-2</v>
      </c>
      <c r="JM111" s="86">
        <f t="shared" si="357"/>
        <v>1.6183505583171064E-2</v>
      </c>
    </row>
    <row r="112" spans="2:273" x14ac:dyDescent="0.25">
      <c r="B112" s="2">
        <v>85</v>
      </c>
      <c r="C112" s="37">
        <v>90.968000000000004</v>
      </c>
      <c r="D112" s="37">
        <v>93.085999999999999</v>
      </c>
      <c r="E112" s="37">
        <v>92.224000000000004</v>
      </c>
      <c r="F112" s="37">
        <v>93.085999999999999</v>
      </c>
      <c r="G112" s="37">
        <v>93.585999999999999</v>
      </c>
      <c r="H112" s="37">
        <v>97.5</v>
      </c>
      <c r="I112" s="37">
        <v>95.534000000000006</v>
      </c>
      <c r="J112" s="37">
        <v>98.759</v>
      </c>
      <c r="K112" s="37">
        <v>102.931</v>
      </c>
      <c r="L112" s="37">
        <v>98.655000000000001</v>
      </c>
      <c r="M112" s="37">
        <v>98.102999999999994</v>
      </c>
      <c r="N112" s="37">
        <v>99.344999999999999</v>
      </c>
      <c r="O112" s="37">
        <v>100.304</v>
      </c>
      <c r="P112" s="37">
        <v>101.627</v>
      </c>
      <c r="Q112" s="37">
        <v>94.846999999999994</v>
      </c>
      <c r="S112" s="4">
        <f t="shared" si="229"/>
        <v>95.778000483404966</v>
      </c>
      <c r="T112" s="4">
        <f t="shared" si="230"/>
        <v>94.1316503449235</v>
      </c>
      <c r="U112" s="4">
        <f t="shared" si="231"/>
        <v>94.273567270357916</v>
      </c>
      <c r="V112" s="4">
        <f t="shared" si="232"/>
        <v>94.283349539506332</v>
      </c>
      <c r="W112" s="4">
        <f t="shared" si="233"/>
        <v>95.592696636454562</v>
      </c>
      <c r="X112" s="4">
        <f t="shared" si="234"/>
        <v>98.483426021795182</v>
      </c>
      <c r="Y112" s="4">
        <f t="shared" si="235"/>
        <v>99.724517186579021</v>
      </c>
      <c r="Z112" s="4">
        <f t="shared" si="236"/>
        <v>100.1564985900106</v>
      </c>
      <c r="AA112" s="4">
        <f t="shared" si="237"/>
        <v>101.44830003998783</v>
      </c>
      <c r="AB112" s="4">
        <f t="shared" si="238"/>
        <v>101.03766189484276</v>
      </c>
      <c r="AC112" s="4">
        <f t="shared" si="239"/>
        <v>99.507404555158843</v>
      </c>
      <c r="AD112" s="4">
        <f t="shared" si="240"/>
        <v>100.5324971722215</v>
      </c>
      <c r="AE112" s="4">
        <f t="shared" si="241"/>
        <v>103.90576867712873</v>
      </c>
      <c r="AF112" s="4">
        <f t="shared" si="242"/>
        <v>102.62696111281477</v>
      </c>
      <c r="AG112" s="4">
        <f t="shared" si="243"/>
        <v>98.963206248467912</v>
      </c>
      <c r="AI112" s="4">
        <f t="shared" si="244"/>
        <v>-4.8100004834049628</v>
      </c>
      <c r="AJ112" s="4">
        <f t="shared" si="245"/>
        <v>-1.0456503449235015</v>
      </c>
      <c r="AK112" s="4">
        <f t="shared" si="246"/>
        <v>-2.0495672703579118</v>
      </c>
      <c r="AL112" s="4">
        <f t="shared" si="247"/>
        <v>-1.1973495395063338</v>
      </c>
      <c r="AM112" s="4">
        <f t="shared" si="248"/>
        <v>-2.0066966364545635</v>
      </c>
      <c r="AN112" s="4">
        <f t="shared" si="249"/>
        <v>-0.98342602179518224</v>
      </c>
      <c r="AO112" s="4">
        <f t="shared" si="250"/>
        <v>-4.1905171865790152</v>
      </c>
      <c r="AP112" s="4">
        <f t="shared" si="251"/>
        <v>-1.3974985900105992</v>
      </c>
      <c r="AQ112" s="4">
        <f t="shared" si="252"/>
        <v>1.4826999600121695</v>
      </c>
      <c r="AR112" s="4">
        <f t="shared" si="253"/>
        <v>-2.3826618948427551</v>
      </c>
      <c r="AS112" s="4">
        <f t="shared" si="254"/>
        <v>-1.4044045551588482</v>
      </c>
      <c r="AT112" s="4">
        <f t="shared" si="255"/>
        <v>-1.187497172221498</v>
      </c>
      <c r="AU112" s="4">
        <f t="shared" si="256"/>
        <v>-3.6017686771287316</v>
      </c>
      <c r="AV112" s="4">
        <f t="shared" si="358"/>
        <v>-0.9999611128147734</v>
      </c>
      <c r="AW112" s="4">
        <f t="shared" si="358"/>
        <v>-4.1162062484679183</v>
      </c>
      <c r="AY112" s="2">
        <f t="shared" si="308"/>
        <v>94.615946216929785</v>
      </c>
      <c r="AZ112" s="2">
        <f t="shared" si="359"/>
        <v>94.020240482008319</v>
      </c>
      <c r="BA112" s="2">
        <f t="shared" si="360"/>
        <v>94.004685390118013</v>
      </c>
      <c r="BB112" s="2">
        <f t="shared" si="361"/>
        <v>94.259089343669757</v>
      </c>
      <c r="BC112" s="2">
        <f t="shared" si="362"/>
        <v>95.59223929945901</v>
      </c>
      <c r="BD112" s="2">
        <f t="shared" si="363"/>
        <v>98.483370808129564</v>
      </c>
      <c r="BE112" s="2">
        <f t="shared" si="364"/>
        <v>99.724439865155873</v>
      </c>
      <c r="BF112" s="2">
        <f t="shared" si="365"/>
        <v>100.15519101676928</v>
      </c>
      <c r="BG112" s="2">
        <f t="shared" si="366"/>
        <v>101.44819536345278</v>
      </c>
      <c r="BH112" s="2">
        <f t="shared" si="367"/>
        <v>101.03740714924548</v>
      </c>
      <c r="BI112" s="2">
        <f t="shared" si="368"/>
        <v>99.507363341160698</v>
      </c>
      <c r="BJ112" s="2">
        <f t="shared" si="369"/>
        <v>98.582162478946472</v>
      </c>
      <c r="BK112" s="2">
        <f t="shared" si="370"/>
        <v>101.38061975623839</v>
      </c>
      <c r="BL112" s="2">
        <f t="shared" si="371"/>
        <v>102.34922300976724</v>
      </c>
      <c r="BM112" s="2">
        <f t="shared" si="372"/>
        <v>98.837044695280326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>
        <f t="shared" si="310"/>
        <v>93.085999999999999</v>
      </c>
      <c r="CG112" s="2">
        <f t="shared" si="311"/>
        <v>92.224000000000004</v>
      </c>
      <c r="CH112" s="2">
        <f t="shared" si="312"/>
        <v>93.085999999999999</v>
      </c>
      <c r="CI112" s="2">
        <f t="shared" si="313"/>
        <v>93.585999999999999</v>
      </c>
      <c r="CJ112" s="2">
        <f t="shared" si="314"/>
        <v>97.5</v>
      </c>
      <c r="CK112" s="2">
        <f t="shared" si="315"/>
        <v>95.534000000000006</v>
      </c>
      <c r="CL112" s="2">
        <f t="shared" si="316"/>
        <v>98.759</v>
      </c>
      <c r="CM112" s="2">
        <f t="shared" si="317"/>
        <v>102.931</v>
      </c>
      <c r="CN112" s="2">
        <f t="shared" si="318"/>
        <v>98.655000000000001</v>
      </c>
      <c r="CO112" s="2">
        <f t="shared" si="319"/>
        <v>98.102999999999994</v>
      </c>
      <c r="CP112" s="2" t="str">
        <f t="shared" si="320"/>
        <v/>
      </c>
      <c r="CQ112" s="2" t="str">
        <f t="shared" si="321"/>
        <v/>
      </c>
      <c r="CR112" s="2">
        <f t="shared" si="322"/>
        <v>101.627</v>
      </c>
      <c r="CS112" s="2">
        <f t="shared" si="323"/>
        <v>94.846999999999994</v>
      </c>
      <c r="CU112" s="2" t="str">
        <f t="shared" si="273"/>
        <v/>
      </c>
      <c r="CV112" s="2">
        <f t="shared" si="274"/>
        <v>93.085999999999999</v>
      </c>
      <c r="CW112" s="2">
        <f t="shared" si="275"/>
        <v>92.224000000000004</v>
      </c>
      <c r="CX112" s="2">
        <f t="shared" si="276"/>
        <v>93.085999999999999</v>
      </c>
      <c r="CY112" s="2">
        <f t="shared" si="277"/>
        <v>93.585999999999999</v>
      </c>
      <c r="CZ112" s="2">
        <f t="shared" si="278"/>
        <v>97.5</v>
      </c>
      <c r="DA112" s="2">
        <f t="shared" si="279"/>
        <v>95.534000000000006</v>
      </c>
      <c r="DB112" s="2">
        <f t="shared" si="280"/>
        <v>98.759</v>
      </c>
      <c r="DC112" s="2">
        <f t="shared" si="281"/>
        <v>102.931</v>
      </c>
      <c r="DD112" s="2">
        <f t="shared" si="282"/>
        <v>98.655000000000001</v>
      </c>
      <c r="DE112" s="2">
        <f t="shared" si="283"/>
        <v>98.102999999999994</v>
      </c>
      <c r="DF112" s="2" t="str">
        <f t="shared" si="284"/>
        <v/>
      </c>
      <c r="DG112" s="2" t="str">
        <f t="shared" si="285"/>
        <v/>
      </c>
      <c r="DH112" s="2">
        <f t="shared" si="286"/>
        <v>101.627</v>
      </c>
      <c r="DI112" s="2">
        <f t="shared" si="287"/>
        <v>94.846999999999994</v>
      </c>
      <c r="DK112" s="2">
        <f t="shared" si="288"/>
        <v>108.72832786116324</v>
      </c>
      <c r="DL112" s="2">
        <f t="shared" si="373"/>
        <v>112.54440485829959</v>
      </c>
      <c r="DM112" s="2">
        <f t="shared" si="373"/>
        <v>113.61021468431996</v>
      </c>
      <c r="DN112" s="2">
        <f t="shared" si="373"/>
        <v>115.68625253283302</v>
      </c>
      <c r="DO112" s="2">
        <f t="shared" si="373"/>
        <v>118.35290553306342</v>
      </c>
      <c r="DP112" s="2">
        <f t="shared" si="373"/>
        <v>121.84895234708394</v>
      </c>
      <c r="DQ112" s="2">
        <f t="shared" si="373"/>
        <v>123.17499715504979</v>
      </c>
      <c r="DR112" s="2">
        <f t="shared" si="373"/>
        <v>121.30669405843092</v>
      </c>
      <c r="DS112" s="2">
        <f t="shared" si="373"/>
        <v>123.66835775248933</v>
      </c>
      <c r="DT112" s="2">
        <f t="shared" si="373"/>
        <v>124.02212072072071</v>
      </c>
      <c r="DU112" s="2">
        <f t="shared" si="373"/>
        <v>121.6535843090054</v>
      </c>
      <c r="DV112" s="2">
        <f t="shared" si="373"/>
        <v>115.92685278745645</v>
      </c>
      <c r="DW112" s="2">
        <f t="shared" si="373"/>
        <v>121.3700862238757</v>
      </c>
      <c r="DX112" s="2">
        <f t="shared" si="373"/>
        <v>116.48975250965253</v>
      </c>
      <c r="DY112" s="2">
        <f t="shared" si="373"/>
        <v>113.27462087789662</v>
      </c>
      <c r="EA112" s="2">
        <f t="shared" si="228"/>
        <v>94.390096252869583</v>
      </c>
      <c r="EB112" s="2">
        <f t="shared" si="290"/>
        <v>93.695582495558227</v>
      </c>
      <c r="EC112" s="2">
        <f t="shared" si="291"/>
        <v>93.639302539404525</v>
      </c>
      <c r="ED112" s="2">
        <f t="shared" si="292"/>
        <v>93.891042577659562</v>
      </c>
      <c r="EE112" s="2">
        <f t="shared" si="293"/>
        <v>95.22106168380104</v>
      </c>
      <c r="EF112" s="2">
        <f t="shared" si="294"/>
        <v>98.075085964219923</v>
      </c>
      <c r="EG112" s="2">
        <f t="shared" si="295"/>
        <v>99.309492497065435</v>
      </c>
      <c r="EH112" s="2">
        <f t="shared" si="296"/>
        <v>99.754797323135747</v>
      </c>
      <c r="EI112" s="2">
        <f t="shared" si="297"/>
        <v>101.04247370198397</v>
      </c>
      <c r="EJ112" s="2">
        <f t="shared" si="298"/>
        <v>100.59801150466249</v>
      </c>
      <c r="EK112" s="2">
        <f t="shared" si="299"/>
        <v>99.100932681153139</v>
      </c>
      <c r="EL112" s="2">
        <f t="shared" si="300"/>
        <v>98.276435201401029</v>
      </c>
      <c r="EM112" s="2">
        <f t="shared" si="301"/>
        <v>100.9809034142915</v>
      </c>
      <c r="EN112" s="2">
        <f t="shared" si="302"/>
        <v>102.07573345497399</v>
      </c>
      <c r="EO112" s="2">
        <f t="shared" si="303"/>
        <v>98.536824389741469</v>
      </c>
      <c r="EQ112" s="2">
        <f t="shared" si="304"/>
        <v>94.194590272534157</v>
      </c>
      <c r="ER112" s="2">
        <f t="shared" si="374"/>
        <v>93.714075230408142</v>
      </c>
      <c r="ES112" s="2">
        <f t="shared" si="374"/>
        <v>93.559976726099222</v>
      </c>
      <c r="ET112" s="2">
        <f t="shared" si="374"/>
        <v>93.851866803758909</v>
      </c>
      <c r="EU112" s="2">
        <f t="shared" si="374"/>
        <v>94.888365505489915</v>
      </c>
      <c r="EV112" s="2">
        <f t="shared" si="374"/>
        <v>98.268807587487771</v>
      </c>
      <c r="EW112" s="2">
        <f t="shared" si="374"/>
        <v>99.50938293086638</v>
      </c>
      <c r="EX112" s="2">
        <f t="shared" si="374"/>
        <v>99.814370202666836</v>
      </c>
      <c r="EY112" s="2">
        <f t="shared" si="374"/>
        <v>101.08086541928485</v>
      </c>
      <c r="EZ112" s="2">
        <f t="shared" si="374"/>
        <v>100.55304387435004</v>
      </c>
      <c r="FA112" s="2">
        <f t="shared" si="374"/>
        <v>99.505630343935863</v>
      </c>
      <c r="FB112" s="2">
        <f t="shared" si="374"/>
        <v>98.483883302081523</v>
      </c>
      <c r="FC112" s="2">
        <f t="shared" si="374"/>
        <v>100.70617023411667</v>
      </c>
      <c r="FD112" s="2">
        <f t="shared" si="374"/>
        <v>102.02264564154734</v>
      </c>
      <c r="FE112" s="2">
        <f t="shared" si="374"/>
        <v>99.146110009822607</v>
      </c>
      <c r="FG112" s="2">
        <f t="shared" si="306"/>
        <v>0.98417697005117855</v>
      </c>
      <c r="FH112" s="2">
        <f t="shared" si="375"/>
        <v>0.98278187794073057</v>
      </c>
      <c r="FI112" s="2">
        <f t="shared" si="375"/>
        <v>0.98167973274607112</v>
      </c>
      <c r="FJ112" s="2">
        <f t="shared" si="375"/>
        <v>0.98310021792665681</v>
      </c>
      <c r="FK112" s="2">
        <f t="shared" si="375"/>
        <v>0.98384661399065498</v>
      </c>
      <c r="FL112" s="2">
        <f t="shared" si="375"/>
        <v>0.98288486405367892</v>
      </c>
      <c r="FM112" s="2">
        <f t="shared" si="375"/>
        <v>0.98267308213905868</v>
      </c>
      <c r="FN112" s="2">
        <f t="shared" si="375"/>
        <v>0.98144267354435744</v>
      </c>
      <c r="FO112" s="2">
        <f t="shared" si="375"/>
        <v>0.98208274828319952</v>
      </c>
      <c r="FP112" s="2">
        <f t="shared" si="375"/>
        <v>0.98122627071760993</v>
      </c>
      <c r="FQ112" s="2">
        <f t="shared" si="375"/>
        <v>0.98209575359768675</v>
      </c>
      <c r="FR112" s="2">
        <f t="shared" si="375"/>
        <v>0.98274195416576582</v>
      </c>
      <c r="FS112" s="2">
        <f t="shared" si="375"/>
        <v>0.98033137120437674</v>
      </c>
      <c r="FT112" s="2">
        <f t="shared" si="375"/>
        <v>0.98100827469145413</v>
      </c>
      <c r="FU112" s="2">
        <f t="shared" si="375"/>
        <v>0.97982860236005387</v>
      </c>
      <c r="FW112" s="2">
        <f t="shared" si="324"/>
        <v>5.2392468465909288E-3</v>
      </c>
      <c r="FX112" s="2">
        <f t="shared" si="376"/>
        <v>6.3085495936927322E-3</v>
      </c>
      <c r="FY112" s="2">
        <f t="shared" si="377"/>
        <v>6.1719768848387882E-3</v>
      </c>
      <c r="FZ112" s="2">
        <f t="shared" si="378"/>
        <v>7.339548051354108E-3</v>
      </c>
      <c r="GA112" s="2">
        <f t="shared" si="379"/>
        <v>7.4542099029963641E-3</v>
      </c>
      <c r="GB112" s="2">
        <f t="shared" si="380"/>
        <v>7.1849944976003976E-3</v>
      </c>
      <c r="GC112" s="2">
        <f t="shared" si="381"/>
        <v>7.1625697359090955E-3</v>
      </c>
      <c r="GD112" s="2">
        <f t="shared" si="382"/>
        <v>7.5220499981685949E-3</v>
      </c>
      <c r="GE112" s="2">
        <f t="shared" si="383"/>
        <v>8.5435516781876431E-3</v>
      </c>
      <c r="GF112" s="2">
        <f t="shared" si="384"/>
        <v>8.0555839373332404E-3</v>
      </c>
      <c r="GG112" s="2">
        <f t="shared" si="385"/>
        <v>6.5293884298435606E-3</v>
      </c>
      <c r="GH112" s="2">
        <f t="shared" si="386"/>
        <v>5.3775467129909158E-3</v>
      </c>
      <c r="GI112" s="2">
        <f t="shared" si="387"/>
        <v>4.7716339908703588E-3</v>
      </c>
      <c r="GJ112" s="2">
        <f t="shared" si="388"/>
        <v>4.8511262516097147E-3</v>
      </c>
      <c r="GK112" s="2">
        <f t="shared" si="389"/>
        <v>4.8226187240174934E-3</v>
      </c>
      <c r="GM112" s="86">
        <f t="shared" si="325"/>
        <v>1.1770237898374644E-26</v>
      </c>
      <c r="GN112" s="86">
        <f t="shared" si="390"/>
        <v>2.207772458643103E-34</v>
      </c>
      <c r="GO112" s="86">
        <f t="shared" si="391"/>
        <v>1.8743993662457881E-41</v>
      </c>
      <c r="GP112" s="86">
        <f t="shared" si="392"/>
        <v>1.0830607059745392E-50</v>
      </c>
      <c r="GQ112" s="86">
        <f t="shared" si="393"/>
        <v>8.7887934637115009E-58</v>
      </c>
      <c r="GR112" s="86">
        <f t="shared" si="394"/>
        <v>1.3821640797068874E-56</v>
      </c>
      <c r="GS112" s="86">
        <f t="shared" si="395"/>
        <v>4.357024223272902E-52</v>
      </c>
      <c r="GT112" s="86">
        <f t="shared" si="396"/>
        <v>1.346140260533421E-46</v>
      </c>
      <c r="GU112" s="86">
        <f t="shared" si="397"/>
        <v>9.4614134733860679E-52</v>
      </c>
      <c r="GV112" s="86">
        <f t="shared" si="398"/>
        <v>1.2191474385445749E-61</v>
      </c>
      <c r="GW112" s="86">
        <f t="shared" si="399"/>
        <v>1.8704434204177818E-52</v>
      </c>
      <c r="GX112" s="86">
        <f t="shared" si="400"/>
        <v>1.469666012517854E-37</v>
      </c>
      <c r="GY112" s="86">
        <f t="shared" si="401"/>
        <v>5.2448139746022496E-36</v>
      </c>
      <c r="GZ112" s="86">
        <f t="shared" si="402"/>
        <v>4.7262827548764628E-38</v>
      </c>
      <c r="HA112" s="86">
        <f t="shared" si="403"/>
        <v>7.6427659781208015E-37</v>
      </c>
      <c r="HC112" s="86">
        <f t="shared" si="326"/>
        <v>2.0910007864642064E-2</v>
      </c>
      <c r="HD112" s="86">
        <f t="shared" si="404"/>
        <v>2.0670715583579686E-3</v>
      </c>
      <c r="HE112" s="86">
        <f t="shared" si="405"/>
        <v>4.9004901266776037E-3</v>
      </c>
      <c r="HF112" s="86">
        <f t="shared" si="406"/>
        <v>5.1129673399492783E-4</v>
      </c>
      <c r="HG112" s="86">
        <f t="shared" si="407"/>
        <v>1.1484560701730416E-5</v>
      </c>
      <c r="HH112" s="86">
        <f t="shared" si="408"/>
        <v>1.5111024290105016E-6</v>
      </c>
      <c r="HI112" s="86">
        <f t="shared" si="409"/>
        <v>2.0120472239062493E-6</v>
      </c>
      <c r="HJ112" s="86">
        <f t="shared" si="410"/>
        <v>3.1591415485902271E-5</v>
      </c>
      <c r="HK112" s="86">
        <f t="shared" si="411"/>
        <v>2.788697164596376E-6</v>
      </c>
      <c r="HL112" s="86">
        <f t="shared" si="412"/>
        <v>7.5925473162301666E-6</v>
      </c>
      <c r="HM112" s="86">
        <f t="shared" si="413"/>
        <v>1.0398615148927807E-6</v>
      </c>
      <c r="HN112" s="86">
        <f t="shared" si="414"/>
        <v>3.212392685337729E-2</v>
      </c>
      <c r="HO112" s="86">
        <f t="shared" si="415"/>
        <v>3.8343562729927207E-2</v>
      </c>
      <c r="HP112" s="86">
        <f t="shared" si="416"/>
        <v>5.9948882881865496E-3</v>
      </c>
      <c r="HQ112" s="86">
        <f t="shared" si="417"/>
        <v>4.4349916026019398E-3</v>
      </c>
      <c r="HS112" s="86">
        <f t="shared" si="327"/>
        <v>1.1804539397019147E-12</v>
      </c>
      <c r="HT112" s="86">
        <f t="shared" si="418"/>
        <v>2.281835680982719E-11</v>
      </c>
      <c r="HU112" s="86">
        <f t="shared" si="419"/>
        <v>3.0879310526995578E-13</v>
      </c>
      <c r="HV112" s="86">
        <f t="shared" si="420"/>
        <v>1.4172471646838574E-12</v>
      </c>
      <c r="HW112" s="86">
        <f t="shared" si="421"/>
        <v>4.5414632533619241E-13</v>
      </c>
      <c r="HX112" s="86">
        <f t="shared" si="422"/>
        <v>7.9046793541100172E-14</v>
      </c>
      <c r="HY112" s="86">
        <f t="shared" si="423"/>
        <v>9.6542330850053661E-14</v>
      </c>
      <c r="HZ112" s="86">
        <f t="shared" si="424"/>
        <v>1.4507005061512355E-13</v>
      </c>
      <c r="IA112" s="86">
        <f t="shared" si="425"/>
        <v>5.9959138254070292E-13</v>
      </c>
      <c r="IB112" s="86">
        <f t="shared" si="426"/>
        <v>5.4644176995160783E-13</v>
      </c>
      <c r="IC112" s="86">
        <f t="shared" si="427"/>
        <v>1.8790873262458566E-13</v>
      </c>
      <c r="ID112" s="86">
        <f t="shared" si="428"/>
        <v>2.3468886730100577E-14</v>
      </c>
      <c r="IE112" s="86">
        <f t="shared" si="429"/>
        <v>2.0553352137305564E-16</v>
      </c>
      <c r="IF112" s="86">
        <f t="shared" si="430"/>
        <v>1.5713964766972304E-7</v>
      </c>
      <c r="IG112" s="86">
        <f t="shared" si="431"/>
        <v>9.4044353949005701E-6</v>
      </c>
      <c r="II112" s="86">
        <f t="shared" si="328"/>
        <v>1.2163095441813158E-64</v>
      </c>
      <c r="IJ112" s="86">
        <f t="shared" si="329"/>
        <v>3.7654278377933202E-59</v>
      </c>
      <c r="IK112" s="86">
        <f t="shared" si="330"/>
        <v>1.0440196083369068E-69</v>
      </c>
      <c r="IL112" s="86">
        <f t="shared" si="331"/>
        <v>2.473259365693536E-69</v>
      </c>
      <c r="IM112" s="86">
        <f t="shared" si="332"/>
        <v>3.5245252898402838E-73</v>
      </c>
      <c r="IN112" s="86">
        <f t="shared" si="333"/>
        <v>2.4188795539380773E-76</v>
      </c>
      <c r="IO112" s="86">
        <f t="shared" si="334"/>
        <v>5.5432462386488933E-74</v>
      </c>
      <c r="IP112" s="86">
        <f t="shared" si="335"/>
        <v>5.866725828721213E-73</v>
      </c>
      <c r="IQ112" s="86">
        <f t="shared" si="336"/>
        <v>7.7486189336306125E-69</v>
      </c>
      <c r="IR112" s="86">
        <f t="shared" si="337"/>
        <v>2.0443926793189568E-69</v>
      </c>
      <c r="IS112" s="86">
        <f t="shared" si="338"/>
        <v>2.5369916876093528E-72</v>
      </c>
      <c r="IT112" s="86">
        <f t="shared" si="339"/>
        <v>2.4893526855815471E-71</v>
      </c>
      <c r="IU112" s="86">
        <f t="shared" si="340"/>
        <v>4.2448082084636412E-83</v>
      </c>
      <c r="IV112" s="86">
        <f t="shared" si="341"/>
        <v>8.4506485418848291E-51</v>
      </c>
      <c r="IW112" s="86">
        <f t="shared" si="342"/>
        <v>1.210496048325076E-39</v>
      </c>
      <c r="IY112" s="86">
        <f t="shared" si="343"/>
        <v>2.0910007865822519E-2</v>
      </c>
      <c r="IZ112" s="86">
        <f t="shared" si="344"/>
        <v>2.0670715811763256E-3</v>
      </c>
      <c r="JA112" s="86">
        <f t="shared" si="345"/>
        <v>4.9004901269863966E-3</v>
      </c>
      <c r="JB112" s="86">
        <f t="shared" si="346"/>
        <v>5.1129673541217501E-4</v>
      </c>
      <c r="JC112" s="86">
        <f t="shared" si="347"/>
        <v>1.1484561155876741E-5</v>
      </c>
      <c r="JD112" s="86">
        <f t="shared" si="348"/>
        <v>1.511102508057295E-6</v>
      </c>
      <c r="JE112" s="86">
        <f t="shared" si="349"/>
        <v>2.0120473204485803E-6</v>
      </c>
      <c r="JF112" s="86">
        <f t="shared" si="350"/>
        <v>3.1591415630972323E-5</v>
      </c>
      <c r="JG112" s="86">
        <f t="shared" si="351"/>
        <v>2.7886977641877584E-6</v>
      </c>
      <c r="JH112" s="86">
        <f t="shared" si="352"/>
        <v>7.5925478626719368E-6</v>
      </c>
      <c r="JI112" s="86">
        <f t="shared" si="353"/>
        <v>1.0398617028015134E-6</v>
      </c>
      <c r="JJ112" s="86">
        <f t="shared" si="354"/>
        <v>3.2123926853400757E-2</v>
      </c>
      <c r="JK112" s="86">
        <f t="shared" si="355"/>
        <v>3.8343562729927415E-2</v>
      </c>
      <c r="JL112" s="86">
        <f t="shared" si="356"/>
        <v>5.9950454278342195E-3</v>
      </c>
      <c r="JM112" s="86">
        <f t="shared" si="357"/>
        <v>4.4443960379968407E-3</v>
      </c>
    </row>
    <row r="113" spans="2:273" x14ac:dyDescent="0.25">
      <c r="B113" s="2">
        <v>86</v>
      </c>
      <c r="C113" s="37">
        <v>92.602999999999994</v>
      </c>
      <c r="D113" s="37">
        <v>90.861999999999995</v>
      </c>
      <c r="E113" s="37">
        <v>94.102999999999994</v>
      </c>
      <c r="F113" s="37">
        <v>94.465999999999994</v>
      </c>
      <c r="G113" s="37">
        <v>93.81</v>
      </c>
      <c r="H113" s="37">
        <v>97.516999999999996</v>
      </c>
      <c r="I113" s="37">
        <v>96.983000000000004</v>
      </c>
      <c r="J113" s="37">
        <v>99.328000000000003</v>
      </c>
      <c r="K113" s="37">
        <v>96.706999999999994</v>
      </c>
      <c r="L113" s="37">
        <v>98.016999999999996</v>
      </c>
      <c r="M113" s="37">
        <v>99.724000000000004</v>
      </c>
      <c r="N113" s="37">
        <v>96.655000000000001</v>
      </c>
      <c r="O113" s="37">
        <v>100.286</v>
      </c>
      <c r="P113" s="37">
        <v>100.932</v>
      </c>
      <c r="Q113" s="37">
        <v>97.864000000000004</v>
      </c>
      <c r="S113" s="4">
        <f t="shared" si="229"/>
        <v>94.781689435173604</v>
      </c>
      <c r="T113" s="4">
        <f t="shared" si="230"/>
        <v>93.907295022716212</v>
      </c>
      <c r="U113" s="4">
        <f t="shared" si="231"/>
        <v>93.90605552826699</v>
      </c>
      <c r="V113" s="4">
        <f t="shared" si="232"/>
        <v>94.098664493421637</v>
      </c>
      <c r="W113" s="4">
        <f t="shared" si="233"/>
        <v>95.425432904635102</v>
      </c>
      <c r="X113" s="4">
        <f t="shared" si="234"/>
        <v>98.315773808937962</v>
      </c>
      <c r="Y113" s="4">
        <f t="shared" si="235"/>
        <v>99.593579077982994</v>
      </c>
      <c r="Z113" s="4">
        <f t="shared" si="236"/>
        <v>100.00215239843931</v>
      </c>
      <c r="AA113" s="4">
        <f t="shared" si="237"/>
        <v>101.29029940451967</v>
      </c>
      <c r="AB113" s="4">
        <f t="shared" si="238"/>
        <v>100.87499000681281</v>
      </c>
      <c r="AC113" s="4">
        <f t="shared" si="239"/>
        <v>99.381794156043199</v>
      </c>
      <c r="AD113" s="4">
        <f t="shared" si="240"/>
        <v>98.968118666695261</v>
      </c>
      <c r="AE113" s="4">
        <f t="shared" si="241"/>
        <v>101.80527177498733</v>
      </c>
      <c r="AF113" s="4">
        <f t="shared" si="242"/>
        <v>102.23668263149827</v>
      </c>
      <c r="AG113" s="4">
        <f t="shared" si="243"/>
        <v>98.749819263719843</v>
      </c>
      <c r="AI113" s="4">
        <f t="shared" si="244"/>
        <v>-2.1786894351736095</v>
      </c>
      <c r="AJ113" s="4">
        <f t="shared" si="245"/>
        <v>-3.0452950227162177</v>
      </c>
      <c r="AK113" s="4">
        <f t="shared" si="246"/>
        <v>0.19694447173300489</v>
      </c>
      <c r="AL113" s="4">
        <f t="shared" si="247"/>
        <v>0.36733550657835679</v>
      </c>
      <c r="AM113" s="4">
        <f t="shared" si="248"/>
        <v>-1.6154329046350995</v>
      </c>
      <c r="AN113" s="4">
        <f t="shared" si="249"/>
        <v>-0.79877380893796612</v>
      </c>
      <c r="AO113" s="4">
        <f t="shared" si="250"/>
        <v>-2.6105790779829903</v>
      </c>
      <c r="AP113" s="4">
        <f t="shared" si="251"/>
        <v>-0.67415239843930408</v>
      </c>
      <c r="AQ113" s="4">
        <f t="shared" si="252"/>
        <v>-4.5832994045196784</v>
      </c>
      <c r="AR113" s="4">
        <f t="shared" si="253"/>
        <v>-2.8579900068128126</v>
      </c>
      <c r="AS113" s="4">
        <f t="shared" si="254"/>
        <v>0.34220584395680476</v>
      </c>
      <c r="AT113" s="4">
        <f t="shared" si="255"/>
        <v>-2.3131186666952601</v>
      </c>
      <c r="AU113" s="4">
        <f t="shared" si="256"/>
        <v>-1.519271774987331</v>
      </c>
      <c r="AV113" s="4">
        <f t="shared" si="358"/>
        <v>-1.3046826314982667</v>
      </c>
      <c r="AW113" s="4">
        <f t="shared" si="358"/>
        <v>-0.88581926371983855</v>
      </c>
      <c r="AY113" s="2">
        <f t="shared" si="308"/>
        <v>94.490196750296448</v>
      </c>
      <c r="AZ113" s="2">
        <f t="shared" si="359"/>
        <v>93.89273501974111</v>
      </c>
      <c r="BA113" s="2">
        <f t="shared" si="360"/>
        <v>93.862081489504334</v>
      </c>
      <c r="BB113" s="2">
        <f t="shared" si="361"/>
        <v>94.096629262570914</v>
      </c>
      <c r="BC113" s="2">
        <f t="shared" si="362"/>
        <v>95.425418797196528</v>
      </c>
      <c r="BD113" s="2">
        <f t="shared" si="363"/>
        <v>98.315772884834317</v>
      </c>
      <c r="BE113" s="2">
        <f t="shared" si="364"/>
        <v>99.593577806779166</v>
      </c>
      <c r="BF113" s="2">
        <f t="shared" si="365"/>
        <v>100.00211016141499</v>
      </c>
      <c r="BG113" s="2">
        <f t="shared" si="366"/>
        <v>101.29029750921086</v>
      </c>
      <c r="BH113" s="2">
        <f t="shared" si="367"/>
        <v>100.87498281723558</v>
      </c>
      <c r="BI113" s="2">
        <f t="shared" si="368"/>
        <v>99.381793719130087</v>
      </c>
      <c r="BJ113" s="2">
        <f t="shared" si="369"/>
        <v>98.468489899534731</v>
      </c>
      <c r="BK113" s="2">
        <f t="shared" si="370"/>
        <v>101.19649304804186</v>
      </c>
      <c r="BL113" s="2">
        <f t="shared" si="371"/>
        <v>102.19589182109233</v>
      </c>
      <c r="BM113" s="2">
        <f t="shared" si="372"/>
        <v>98.718955715424912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92.602999999999994</v>
      </c>
      <c r="CF113" s="2">
        <f t="shared" si="310"/>
        <v>90.861999999999995</v>
      </c>
      <c r="CG113" s="2">
        <f t="shared" si="311"/>
        <v>94.102999999999994</v>
      </c>
      <c r="CH113" s="2">
        <f t="shared" si="312"/>
        <v>94.465999999999994</v>
      </c>
      <c r="CI113" s="2">
        <f t="shared" si="313"/>
        <v>93.81</v>
      </c>
      <c r="CJ113" s="2">
        <f t="shared" si="314"/>
        <v>97.516999999999996</v>
      </c>
      <c r="CK113" s="2">
        <f t="shared" si="315"/>
        <v>96.983000000000004</v>
      </c>
      <c r="CL113" s="2">
        <f t="shared" si="316"/>
        <v>99.328000000000003</v>
      </c>
      <c r="CM113" s="2">
        <f t="shared" si="317"/>
        <v>96.706999999999994</v>
      </c>
      <c r="CN113" s="2">
        <f t="shared" si="318"/>
        <v>98.016999999999996</v>
      </c>
      <c r="CO113" s="2">
        <f t="shared" si="319"/>
        <v>99.724000000000004</v>
      </c>
      <c r="CP113" s="2">
        <f t="shared" si="320"/>
        <v>96.655000000000001</v>
      </c>
      <c r="CQ113" s="2" t="str">
        <f t="shared" si="321"/>
        <v/>
      </c>
      <c r="CR113" s="2">
        <f t="shared" si="322"/>
        <v>100.932</v>
      </c>
      <c r="CS113" s="2">
        <f t="shared" si="323"/>
        <v>97.864000000000004</v>
      </c>
      <c r="CU113" s="2">
        <f t="shared" si="273"/>
        <v>92.602999999999994</v>
      </c>
      <c r="CV113" s="2">
        <f t="shared" si="274"/>
        <v>90.861999999999995</v>
      </c>
      <c r="CW113" s="2">
        <f t="shared" si="275"/>
        <v>94.102999999999994</v>
      </c>
      <c r="CX113" s="2">
        <f t="shared" si="276"/>
        <v>94.465999999999994</v>
      </c>
      <c r="CY113" s="2">
        <f t="shared" si="277"/>
        <v>93.81</v>
      </c>
      <c r="CZ113" s="2">
        <f t="shared" si="278"/>
        <v>97.516999999999996</v>
      </c>
      <c r="DA113" s="2">
        <f t="shared" si="279"/>
        <v>96.983000000000004</v>
      </c>
      <c r="DB113" s="2">
        <f t="shared" si="280"/>
        <v>99.328000000000003</v>
      </c>
      <c r="DC113" s="2">
        <f t="shared" si="281"/>
        <v>96.706999999999994</v>
      </c>
      <c r="DD113" s="2">
        <f t="shared" si="282"/>
        <v>98.016999999999996</v>
      </c>
      <c r="DE113" s="2">
        <f t="shared" si="283"/>
        <v>99.724000000000004</v>
      </c>
      <c r="DF113" s="2">
        <f t="shared" si="284"/>
        <v>96.655000000000001</v>
      </c>
      <c r="DG113" s="2" t="str">
        <f t="shared" si="285"/>
        <v/>
      </c>
      <c r="DH113" s="2">
        <f t="shared" si="286"/>
        <v>100.932</v>
      </c>
      <c r="DI113" s="2">
        <f t="shared" si="287"/>
        <v>97.864000000000004</v>
      </c>
      <c r="DK113" s="2">
        <f t="shared" si="288"/>
        <v>108.8017530956848</v>
      </c>
      <c r="DL113" s="2">
        <f t="shared" si="373"/>
        <v>112.66706477732794</v>
      </c>
      <c r="DM113" s="2">
        <f t="shared" si="373"/>
        <v>113.74169011926908</v>
      </c>
      <c r="DN113" s="2">
        <f t="shared" si="373"/>
        <v>115.85850722326455</v>
      </c>
      <c r="DO113" s="2">
        <f t="shared" si="373"/>
        <v>118.52857192982455</v>
      </c>
      <c r="DP113" s="2">
        <f t="shared" si="373"/>
        <v>122.03574395448081</v>
      </c>
      <c r="DQ113" s="2">
        <f t="shared" si="373"/>
        <v>123.36276244665719</v>
      </c>
      <c r="DR113" s="2">
        <f t="shared" si="373"/>
        <v>121.46220790020793</v>
      </c>
      <c r="DS113" s="2">
        <f t="shared" si="373"/>
        <v>123.85343764817448</v>
      </c>
      <c r="DT113" s="2">
        <f t="shared" si="373"/>
        <v>124.22256306306305</v>
      </c>
      <c r="DU113" s="2">
        <f t="shared" si="373"/>
        <v>121.83500207900211</v>
      </c>
      <c r="DV113" s="2">
        <f t="shared" si="373"/>
        <v>116.03404076655052</v>
      </c>
      <c r="DW113" s="2">
        <f t="shared" si="373"/>
        <v>121.55069438669439</v>
      </c>
      <c r="DX113" s="2">
        <f t="shared" si="373"/>
        <v>116.62095173745176</v>
      </c>
      <c r="DY113" s="2">
        <f t="shared" si="373"/>
        <v>113.41718404634582</v>
      </c>
      <c r="EA113" s="2">
        <f t="shared" si="228"/>
        <v>94.281401245689949</v>
      </c>
      <c r="EB113" s="2">
        <f t="shared" si="290"/>
        <v>93.592642373947498</v>
      </c>
      <c r="EC113" s="2">
        <f t="shared" si="291"/>
        <v>93.524231173380002</v>
      </c>
      <c r="ED113" s="2">
        <f t="shared" si="292"/>
        <v>93.755752778008713</v>
      </c>
      <c r="EE113" s="2">
        <f t="shared" si="293"/>
        <v>95.081988121700448</v>
      </c>
      <c r="EF113" s="2">
        <f t="shared" si="294"/>
        <v>97.937663180741893</v>
      </c>
      <c r="EG113" s="2">
        <f t="shared" si="295"/>
        <v>99.209901081818458</v>
      </c>
      <c r="EH113" s="2">
        <f t="shared" si="296"/>
        <v>99.631583173996162</v>
      </c>
      <c r="EI113" s="2">
        <f t="shared" si="297"/>
        <v>100.91453676656818</v>
      </c>
      <c r="EJ113" s="2">
        <f t="shared" si="298"/>
        <v>100.46794655972984</v>
      </c>
      <c r="EK113" s="2">
        <f t="shared" si="299"/>
        <v>99.005783655094788</v>
      </c>
      <c r="EL113" s="2">
        <f t="shared" si="300"/>
        <v>98.186010332749532</v>
      </c>
      <c r="EM113" s="2">
        <f t="shared" si="301"/>
        <v>100.82542666936293</v>
      </c>
      <c r="EN113" s="2">
        <f t="shared" si="302"/>
        <v>101.94147580491887</v>
      </c>
      <c r="EO113" s="2">
        <f t="shared" si="303"/>
        <v>98.439963899474705</v>
      </c>
      <c r="EQ113" s="2">
        <f t="shared" si="304"/>
        <v>94.100872506971925</v>
      </c>
      <c r="ER113" s="2">
        <f t="shared" si="374"/>
        <v>93.608603886885334</v>
      </c>
      <c r="ES113" s="2">
        <f t="shared" si="374"/>
        <v>93.451176058087938</v>
      </c>
      <c r="ET113" s="2">
        <f t="shared" si="374"/>
        <v>93.718967277864778</v>
      </c>
      <c r="EU113" s="2">
        <f t="shared" si="374"/>
        <v>94.77864888791089</v>
      </c>
      <c r="EV113" s="2">
        <f t="shared" si="374"/>
        <v>98.114333267381056</v>
      </c>
      <c r="EW113" s="2">
        <f t="shared" si="374"/>
        <v>99.391127178902479</v>
      </c>
      <c r="EX113" s="2">
        <f t="shared" si="374"/>
        <v>99.68626507197952</v>
      </c>
      <c r="EY113" s="2">
        <f t="shared" si="374"/>
        <v>100.94984974533109</v>
      </c>
      <c r="EZ113" s="2">
        <f t="shared" si="374"/>
        <v>100.42720678097201</v>
      </c>
      <c r="FA113" s="2">
        <f t="shared" si="374"/>
        <v>99.375689046421115</v>
      </c>
      <c r="FB113" s="2">
        <f t="shared" si="374"/>
        <v>98.378231331642041</v>
      </c>
      <c r="FC113" s="2">
        <f t="shared" si="374"/>
        <v>100.56765501315972</v>
      </c>
      <c r="FD113" s="2">
        <f t="shared" si="374"/>
        <v>101.89110981081225</v>
      </c>
      <c r="FE113" s="2">
        <f t="shared" si="374"/>
        <v>99.002451139201369</v>
      </c>
      <c r="FG113" s="2">
        <f t="shared" si="306"/>
        <v>0.98554910584378563</v>
      </c>
      <c r="FH113" s="2">
        <f t="shared" si="375"/>
        <v>0.984273059606385</v>
      </c>
      <c r="FI113" s="2">
        <f t="shared" si="375"/>
        <v>0.98326474069858483</v>
      </c>
      <c r="FJ113" s="2">
        <f t="shared" si="375"/>
        <v>0.98456426266136887</v>
      </c>
      <c r="FK113" s="2">
        <f t="shared" si="375"/>
        <v>0.98524696804536205</v>
      </c>
      <c r="FL113" s="2">
        <f t="shared" si="375"/>
        <v>0.98436726844337263</v>
      </c>
      <c r="FM113" s="2">
        <f t="shared" si="375"/>
        <v>0.98417353437004218</v>
      </c>
      <c r="FN113" s="2">
        <f t="shared" si="375"/>
        <v>0.98304783689231356</v>
      </c>
      <c r="FO113" s="2">
        <f t="shared" si="375"/>
        <v>0.98363346999645074</v>
      </c>
      <c r="FP113" s="2">
        <f t="shared" si="375"/>
        <v>0.98284982528843201</v>
      </c>
      <c r="FQ113" s="2">
        <f t="shared" si="375"/>
        <v>0.98364536845748263</v>
      </c>
      <c r="FR113" s="2">
        <f t="shared" si="375"/>
        <v>0.98423653798549082</v>
      </c>
      <c r="FS113" s="2">
        <f t="shared" si="375"/>
        <v>0.98203089954819212</v>
      </c>
      <c r="FT113" s="2">
        <f t="shared" si="375"/>
        <v>0.98265034824791786</v>
      </c>
      <c r="FU113" s="2">
        <f t="shared" si="375"/>
        <v>0.98157075730159671</v>
      </c>
      <c r="FW113" s="2">
        <f t="shared" si="324"/>
        <v>5.7418175972450318E-3</v>
      </c>
      <c r="FX113" s="2">
        <f t="shared" si="376"/>
        <v>6.9129795802658966E-3</v>
      </c>
      <c r="FY113" s="2">
        <f t="shared" si="377"/>
        <v>6.7634107326782602E-3</v>
      </c>
      <c r="FZ113" s="2">
        <f t="shared" si="378"/>
        <v>8.041959844970031E-3</v>
      </c>
      <c r="GA113" s="2">
        <f t="shared" si="379"/>
        <v>8.167504814085607E-3</v>
      </c>
      <c r="GB113" s="2">
        <f t="shared" si="380"/>
        <v>7.8727324648184827E-3</v>
      </c>
      <c r="GC113" s="2">
        <f t="shared" si="381"/>
        <v>7.8481782030072646E-3</v>
      </c>
      <c r="GD113" s="2">
        <f t="shared" si="382"/>
        <v>8.2417826377692849E-3</v>
      </c>
      <c r="GE113" s="2">
        <f t="shared" si="383"/>
        <v>9.3601029139120332E-3</v>
      </c>
      <c r="GF113" s="2">
        <f t="shared" si="384"/>
        <v>8.825912749181139E-3</v>
      </c>
      <c r="GG113" s="2">
        <f t="shared" si="385"/>
        <v>7.1548249111849961E-3</v>
      </c>
      <c r="GH113" s="2">
        <f t="shared" si="386"/>
        <v>5.8933051784779414E-3</v>
      </c>
      <c r="GI113" s="2">
        <f t="shared" si="387"/>
        <v>5.2295851462588481E-3</v>
      </c>
      <c r="GJ113" s="2">
        <f t="shared" si="388"/>
        <v>5.3166658136388507E-3</v>
      </c>
      <c r="GK113" s="2">
        <f t="shared" si="389"/>
        <v>5.2854370839525711E-3</v>
      </c>
      <c r="GM113" s="86">
        <f t="shared" si="325"/>
        <v>1.1701235231701005E-28</v>
      </c>
      <c r="GN113" s="86">
        <f t="shared" si="390"/>
        <v>6.261217028716141E-37</v>
      </c>
      <c r="GO113" s="86">
        <f t="shared" si="391"/>
        <v>1.4207378151245895E-44</v>
      </c>
      <c r="GP113" s="86">
        <f t="shared" si="392"/>
        <v>1.5136532071275453E-54</v>
      </c>
      <c r="GQ113" s="86">
        <f t="shared" si="393"/>
        <v>4.2202204184053398E-62</v>
      </c>
      <c r="GR113" s="86">
        <f t="shared" si="394"/>
        <v>9.5569150079591943E-61</v>
      </c>
      <c r="GS113" s="86">
        <f t="shared" si="395"/>
        <v>5.9183434188468295E-56</v>
      </c>
      <c r="GT113" s="86">
        <f t="shared" si="396"/>
        <v>3.8860126255194869E-50</v>
      </c>
      <c r="GU113" s="86">
        <f t="shared" si="397"/>
        <v>1.1715255009047819E-55</v>
      </c>
      <c r="GV113" s="86">
        <f t="shared" si="398"/>
        <v>3.1629654060585584E-66</v>
      </c>
      <c r="GW113" s="86">
        <f t="shared" si="399"/>
        <v>2.2501759984768198E-56</v>
      </c>
      <c r="GX113" s="86">
        <f t="shared" si="400"/>
        <v>1.7809823760291647E-40</v>
      </c>
      <c r="GY113" s="86">
        <f t="shared" si="401"/>
        <v>8.4753474966019719E-39</v>
      </c>
      <c r="GZ113" s="86">
        <f t="shared" si="402"/>
        <v>6.6116406863582379E-41</v>
      </c>
      <c r="HA113" s="86">
        <f t="shared" si="403"/>
        <v>1.6267692707310412E-39</v>
      </c>
      <c r="HC113" s="86">
        <f t="shared" si="326"/>
        <v>6.2444999364617455E-3</v>
      </c>
      <c r="HD113" s="86">
        <f t="shared" si="404"/>
        <v>3.241635229123602E-4</v>
      </c>
      <c r="HE113" s="86">
        <f t="shared" si="405"/>
        <v>9.8082230498298039E-4</v>
      </c>
      <c r="HF113" s="86">
        <f t="shared" si="406"/>
        <v>5.3436121120401958E-5</v>
      </c>
      <c r="HG113" s="86">
        <f t="shared" si="407"/>
        <v>4.5145522995017456E-7</v>
      </c>
      <c r="HH113" s="86">
        <f t="shared" si="408"/>
        <v>3.2450457056890385E-8</v>
      </c>
      <c r="HI113" s="86">
        <f t="shared" si="409"/>
        <v>4.200021403296612E-8</v>
      </c>
      <c r="HJ113" s="86">
        <f t="shared" si="410"/>
        <v>1.2863215823921526E-6</v>
      </c>
      <c r="HK113" s="86">
        <f t="shared" si="411"/>
        <v>6.4052286201401487E-8</v>
      </c>
      <c r="HL113" s="86">
        <f t="shared" si="412"/>
        <v>2.7228829678823761E-7</v>
      </c>
      <c r="HM113" s="86">
        <f t="shared" si="413"/>
        <v>1.3744977180197026E-8</v>
      </c>
      <c r="HN113" s="86">
        <f t="shared" si="414"/>
        <v>9.8554013881393381E-3</v>
      </c>
      <c r="HO113" s="86">
        <f t="shared" si="415"/>
        <v>1.1153102818199428E-2</v>
      </c>
      <c r="HP113" s="86">
        <f t="shared" si="416"/>
        <v>1.0908898070549917E-3</v>
      </c>
      <c r="HQ113" s="86">
        <f t="shared" si="417"/>
        <v>9.8293596823703124E-4</v>
      </c>
      <c r="HS113" s="86">
        <f t="shared" si="327"/>
        <v>6.6142266059337832E-12</v>
      </c>
      <c r="HT113" s="86">
        <f t="shared" si="418"/>
        <v>1.1397728316888604E-10</v>
      </c>
      <c r="HU113" s="86">
        <f t="shared" si="419"/>
        <v>2.0521142728277456E-12</v>
      </c>
      <c r="HV113" s="86">
        <f t="shared" si="420"/>
        <v>9.4750188263795259E-12</v>
      </c>
      <c r="HW113" s="86">
        <f t="shared" si="421"/>
        <v>3.3583724089821205E-12</v>
      </c>
      <c r="HX113" s="86">
        <f t="shared" si="422"/>
        <v>6.4109646963310108E-13</v>
      </c>
      <c r="HY113" s="86">
        <f t="shared" si="423"/>
        <v>7.5133939134670838E-13</v>
      </c>
      <c r="HZ113" s="86">
        <f t="shared" si="424"/>
        <v>1.1190906587752511E-12</v>
      </c>
      <c r="IA113" s="86">
        <f t="shared" si="425"/>
        <v>4.3639456529368915E-12</v>
      </c>
      <c r="IB113" s="86">
        <f t="shared" si="426"/>
        <v>3.9284510711342575E-12</v>
      </c>
      <c r="IC113" s="86">
        <f t="shared" si="427"/>
        <v>1.3451878603202224E-12</v>
      </c>
      <c r="ID113" s="86">
        <f t="shared" si="428"/>
        <v>1.6519371467079857E-13</v>
      </c>
      <c r="IE113" s="86">
        <f t="shared" si="429"/>
        <v>1.887962168040492E-15</v>
      </c>
      <c r="IF113" s="86">
        <f t="shared" si="430"/>
        <v>3.8124215359918885E-7</v>
      </c>
      <c r="IG113" s="86">
        <f t="shared" si="431"/>
        <v>1.7808603359430577E-5</v>
      </c>
      <c r="II113" s="86">
        <f t="shared" si="328"/>
        <v>1.8658280884551055E-62</v>
      </c>
      <c r="IJ113" s="86">
        <f t="shared" si="329"/>
        <v>4.4078563733602076E-57</v>
      </c>
      <c r="IK113" s="86">
        <f t="shared" si="330"/>
        <v>2.8586858496684073E-67</v>
      </c>
      <c r="IL113" s="86">
        <f t="shared" si="331"/>
        <v>7.9923088610131937E-67</v>
      </c>
      <c r="IM113" s="86">
        <f t="shared" si="332"/>
        <v>1.6124032092209486E-70</v>
      </c>
      <c r="IN113" s="86">
        <f t="shared" si="333"/>
        <v>1.3834384010045689E-73</v>
      </c>
      <c r="IO113" s="86">
        <f t="shared" si="334"/>
        <v>2.5839815793035145E-71</v>
      </c>
      <c r="IP113" s="86">
        <f t="shared" si="335"/>
        <v>2.6634835323460759E-70</v>
      </c>
      <c r="IQ113" s="86">
        <f t="shared" si="336"/>
        <v>2.8819891970360296E-66</v>
      </c>
      <c r="IR113" s="86">
        <f t="shared" si="337"/>
        <v>7.4392656568488909E-67</v>
      </c>
      <c r="IS113" s="86">
        <f t="shared" si="338"/>
        <v>9.19757749277348E-70</v>
      </c>
      <c r="IT113" s="86">
        <f t="shared" si="339"/>
        <v>6.6985748253197524E-69</v>
      </c>
      <c r="IU113" s="86">
        <f t="shared" si="340"/>
        <v>2.5400228814829319E-80</v>
      </c>
      <c r="IV113" s="86">
        <f t="shared" si="341"/>
        <v>4.0574372254126697E-49</v>
      </c>
      <c r="IW113" s="86">
        <f t="shared" si="342"/>
        <v>2.4104607116288029E-38</v>
      </c>
      <c r="IY113" s="86">
        <f t="shared" si="343"/>
        <v>6.2444999430759721E-3</v>
      </c>
      <c r="IZ113" s="86">
        <f t="shared" si="344"/>
        <v>3.2416363688964338E-4</v>
      </c>
      <c r="JA113" s="86">
        <f t="shared" si="345"/>
        <v>9.8082230703509473E-4</v>
      </c>
      <c r="JB113" s="86">
        <f t="shared" si="346"/>
        <v>5.3436130595420784E-5</v>
      </c>
      <c r="JC113" s="86">
        <f t="shared" si="347"/>
        <v>4.5145858832258356E-7</v>
      </c>
      <c r="JD113" s="86">
        <f t="shared" si="348"/>
        <v>3.2451098153360015E-8</v>
      </c>
      <c r="JE113" s="86">
        <f t="shared" si="349"/>
        <v>4.2000965372357469E-8</v>
      </c>
      <c r="JF113" s="86">
        <f t="shared" si="350"/>
        <v>1.2863227014828113E-6</v>
      </c>
      <c r="JG113" s="86">
        <f t="shared" si="351"/>
        <v>6.4056650147054426E-8</v>
      </c>
      <c r="JH113" s="86">
        <f t="shared" si="352"/>
        <v>2.7229222523930876E-7</v>
      </c>
      <c r="JI113" s="86">
        <f t="shared" si="353"/>
        <v>1.3746322368057347E-8</v>
      </c>
      <c r="JJ113" s="86">
        <f t="shared" si="354"/>
        <v>9.8554013883045324E-3</v>
      </c>
      <c r="JK113" s="86">
        <f t="shared" si="355"/>
        <v>1.1153102818201316E-2</v>
      </c>
      <c r="JL113" s="86">
        <f t="shared" si="356"/>
        <v>1.091271049208591E-3</v>
      </c>
      <c r="JM113" s="86">
        <f t="shared" si="357"/>
        <v>1.0007445715964618E-3</v>
      </c>
    </row>
    <row r="114" spans="2:273" x14ac:dyDescent="0.25">
      <c r="B114" s="2">
        <v>87</v>
      </c>
      <c r="C114" s="37">
        <v>93.254000000000005</v>
      </c>
      <c r="D114" s="37">
        <v>94.983000000000004</v>
      </c>
      <c r="E114" s="37">
        <v>91.414000000000001</v>
      </c>
      <c r="F114" s="37">
        <v>93.430999999999997</v>
      </c>
      <c r="G114" s="37">
        <v>95.81</v>
      </c>
      <c r="H114" s="37">
        <v>96.034000000000006</v>
      </c>
      <c r="I114" s="37">
        <v>97.516999999999996</v>
      </c>
      <c r="J114" s="37">
        <v>100.36199999999999</v>
      </c>
      <c r="K114" s="37">
        <v>102.172</v>
      </c>
      <c r="L114" s="37">
        <v>100.89700000000001</v>
      </c>
      <c r="M114" s="37">
        <v>99.344999999999999</v>
      </c>
      <c r="N114" s="37">
        <v>98.379000000000005</v>
      </c>
      <c r="O114" s="37">
        <v>98.411000000000001</v>
      </c>
      <c r="P114" s="37">
        <v>100.441</v>
      </c>
      <c r="Q114" s="37">
        <v>97.39</v>
      </c>
      <c r="S114" s="4">
        <f t="shared" si="229"/>
        <v>94.424707035927995</v>
      </c>
      <c r="T114" s="4">
        <f t="shared" si="230"/>
        <v>93.768429745535869</v>
      </c>
      <c r="U114" s="4">
        <f t="shared" si="231"/>
        <v>93.726980357028822</v>
      </c>
      <c r="V114" s="4">
        <f t="shared" si="232"/>
        <v>93.936191602563255</v>
      </c>
      <c r="W114" s="4">
        <f t="shared" si="233"/>
        <v>95.260585507003981</v>
      </c>
      <c r="X114" s="4">
        <f t="shared" si="234"/>
        <v>98.150290888200189</v>
      </c>
      <c r="Y114" s="4">
        <f t="shared" si="235"/>
        <v>99.464967321945181</v>
      </c>
      <c r="Z114" s="4">
        <f t="shared" si="236"/>
        <v>99.851152983283811</v>
      </c>
      <c r="AA114" s="4">
        <f t="shared" si="237"/>
        <v>101.13449956261847</v>
      </c>
      <c r="AB114" s="4">
        <f t="shared" si="238"/>
        <v>100.71481696602795</v>
      </c>
      <c r="AC114" s="4">
        <f t="shared" si="239"/>
        <v>99.25839515573476</v>
      </c>
      <c r="AD114" s="4">
        <f t="shared" si="240"/>
        <v>98.458034975620876</v>
      </c>
      <c r="AE114" s="4">
        <f t="shared" si="241"/>
        <v>101.12690389659564</v>
      </c>
      <c r="AF114" s="4">
        <f t="shared" si="242"/>
        <v>102.04849001365606</v>
      </c>
      <c r="AG114" s="4">
        <f t="shared" si="243"/>
        <v>98.62379550282003</v>
      </c>
      <c r="AI114" s="4">
        <f t="shared" si="244"/>
        <v>-1.1707070359279896</v>
      </c>
      <c r="AJ114" s="4">
        <f t="shared" si="245"/>
        <v>1.2145702544641352</v>
      </c>
      <c r="AK114" s="4">
        <f t="shared" si="246"/>
        <v>-2.3129803570288203</v>
      </c>
      <c r="AL114" s="4">
        <f t="shared" si="247"/>
        <v>-0.5051916025632579</v>
      </c>
      <c r="AM114" s="4">
        <f t="shared" si="248"/>
        <v>0.54941449299602141</v>
      </c>
      <c r="AN114" s="4">
        <f t="shared" si="249"/>
        <v>-2.116290888200183</v>
      </c>
      <c r="AO114" s="4">
        <f t="shared" si="250"/>
        <v>-1.9479673219451854</v>
      </c>
      <c r="AP114" s="4">
        <f t="shared" si="251"/>
        <v>0.51084701671618404</v>
      </c>
      <c r="AQ114" s="4">
        <f t="shared" si="252"/>
        <v>1.0375004373815244</v>
      </c>
      <c r="AR114" s="4">
        <f t="shared" si="253"/>
        <v>0.18218303397205204</v>
      </c>
      <c r="AS114" s="4">
        <f t="shared" si="254"/>
        <v>8.6604844265238512E-2</v>
      </c>
      <c r="AT114" s="4">
        <f t="shared" si="255"/>
        <v>-7.9034975620871251E-2</v>
      </c>
      <c r="AU114" s="4">
        <f t="shared" si="256"/>
        <v>-2.7159038965956341</v>
      </c>
      <c r="AV114" s="4">
        <f t="shared" si="358"/>
        <v>-1.6074900136560615</v>
      </c>
      <c r="AW114" s="4">
        <f t="shared" si="358"/>
        <v>-1.2337955028200298</v>
      </c>
      <c r="AY114" s="2">
        <f t="shared" si="308"/>
        <v>94.365680586426166</v>
      </c>
      <c r="AZ114" s="2">
        <f t="shared" si="359"/>
        <v>93.767010509656885</v>
      </c>
      <c r="BA114" s="2">
        <f t="shared" si="360"/>
        <v>93.72146221813847</v>
      </c>
      <c r="BB114" s="2">
        <f t="shared" si="361"/>
        <v>93.936071308509852</v>
      </c>
      <c r="BC114" s="2">
        <f t="shared" si="362"/>
        <v>95.26058522919628</v>
      </c>
      <c r="BD114" s="2">
        <f t="shared" si="363"/>
        <v>98.150290878271448</v>
      </c>
      <c r="BE114" s="2">
        <f t="shared" si="364"/>
        <v>99.46496730868995</v>
      </c>
      <c r="BF114" s="2">
        <f t="shared" si="365"/>
        <v>99.851152148540763</v>
      </c>
      <c r="BG114" s="2">
        <f t="shared" si="366"/>
        <v>101.13449953539103</v>
      </c>
      <c r="BH114" s="2">
        <f t="shared" si="367"/>
        <v>100.71481683241338</v>
      </c>
      <c r="BI114" s="2">
        <f t="shared" si="368"/>
        <v>99.258395150672229</v>
      </c>
      <c r="BJ114" s="2">
        <f t="shared" si="369"/>
        <v>98.356521119812101</v>
      </c>
      <c r="BK114" s="2">
        <f t="shared" si="370"/>
        <v>101.01427011688577</v>
      </c>
      <c r="BL114" s="2">
        <f t="shared" si="371"/>
        <v>102.04377682504966</v>
      </c>
      <c r="BM114" s="2">
        <f t="shared" si="372"/>
        <v>98.602262207174491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93.254000000000005</v>
      </c>
      <c r="CF114" s="2">
        <f t="shared" si="310"/>
        <v>94.983000000000004</v>
      </c>
      <c r="CG114" s="2">
        <f t="shared" si="311"/>
        <v>91.414000000000001</v>
      </c>
      <c r="CH114" s="2">
        <f t="shared" si="312"/>
        <v>93.430999999999997</v>
      </c>
      <c r="CI114" s="2">
        <f t="shared" si="313"/>
        <v>95.81</v>
      </c>
      <c r="CJ114" s="2">
        <f t="shared" si="314"/>
        <v>96.034000000000006</v>
      </c>
      <c r="CK114" s="2">
        <f t="shared" si="315"/>
        <v>97.516999999999996</v>
      </c>
      <c r="CL114" s="2">
        <f t="shared" si="316"/>
        <v>100.36199999999999</v>
      </c>
      <c r="CM114" s="2">
        <f t="shared" si="317"/>
        <v>102.172</v>
      </c>
      <c r="CN114" s="2">
        <f t="shared" si="318"/>
        <v>100.89700000000001</v>
      </c>
      <c r="CO114" s="2">
        <f t="shared" si="319"/>
        <v>99.344999999999999</v>
      </c>
      <c r="CP114" s="2">
        <f t="shared" si="320"/>
        <v>98.379000000000005</v>
      </c>
      <c r="CQ114" s="2">
        <f t="shared" si="321"/>
        <v>98.411000000000001</v>
      </c>
      <c r="CR114" s="2">
        <f t="shared" si="322"/>
        <v>100.441</v>
      </c>
      <c r="CS114" s="2">
        <f t="shared" si="323"/>
        <v>97.39</v>
      </c>
      <c r="CU114" s="2">
        <f t="shared" si="273"/>
        <v>93.254000000000005</v>
      </c>
      <c r="CV114" s="2">
        <f t="shared" si="274"/>
        <v>94.983000000000004</v>
      </c>
      <c r="CW114" s="2">
        <f t="shared" si="275"/>
        <v>91.414000000000001</v>
      </c>
      <c r="CX114" s="2">
        <f t="shared" si="276"/>
        <v>93.430999999999997</v>
      </c>
      <c r="CY114" s="2">
        <f t="shared" si="277"/>
        <v>95.81</v>
      </c>
      <c r="CZ114" s="2">
        <f t="shared" si="278"/>
        <v>96.034000000000006</v>
      </c>
      <c r="DA114" s="2">
        <f t="shared" si="279"/>
        <v>97.516999999999996</v>
      </c>
      <c r="DB114" s="2">
        <f t="shared" si="280"/>
        <v>100.36199999999999</v>
      </c>
      <c r="DC114" s="2">
        <f t="shared" si="281"/>
        <v>102.172</v>
      </c>
      <c r="DD114" s="2">
        <f t="shared" si="282"/>
        <v>100.89700000000001</v>
      </c>
      <c r="DE114" s="2">
        <f t="shared" si="283"/>
        <v>99.344999999999999</v>
      </c>
      <c r="DF114" s="2">
        <f t="shared" si="284"/>
        <v>98.379000000000005</v>
      </c>
      <c r="DG114" s="2">
        <f t="shared" si="285"/>
        <v>98.411000000000001</v>
      </c>
      <c r="DH114" s="2">
        <f t="shared" si="286"/>
        <v>100.441</v>
      </c>
      <c r="DI114" s="2">
        <f t="shared" si="287"/>
        <v>97.39</v>
      </c>
      <c r="DK114" s="2">
        <f t="shared" si="288"/>
        <v>108.87517833020638</v>
      </c>
      <c r="DL114" s="2">
        <f t="shared" si="373"/>
        <v>112.78972469635627</v>
      </c>
      <c r="DM114" s="2">
        <f t="shared" si="373"/>
        <v>113.87316555421819</v>
      </c>
      <c r="DN114" s="2">
        <f t="shared" si="373"/>
        <v>116.03076191369607</v>
      </c>
      <c r="DO114" s="2">
        <f t="shared" si="373"/>
        <v>118.7042383265857</v>
      </c>
      <c r="DP114" s="2">
        <f t="shared" si="373"/>
        <v>122.22253556187768</v>
      </c>
      <c r="DQ114" s="2">
        <f t="shared" si="373"/>
        <v>123.55052773826458</v>
      </c>
      <c r="DR114" s="2">
        <f t="shared" si="373"/>
        <v>121.61772174198492</v>
      </c>
      <c r="DS114" s="2">
        <f t="shared" si="373"/>
        <v>124.03851754385964</v>
      </c>
      <c r="DT114" s="2">
        <f t="shared" si="373"/>
        <v>124.42300540540539</v>
      </c>
      <c r="DU114" s="2">
        <f t="shared" si="373"/>
        <v>122.01641984899882</v>
      </c>
      <c r="DV114" s="2">
        <f t="shared" si="373"/>
        <v>116.1412287456446</v>
      </c>
      <c r="DW114" s="2">
        <f t="shared" si="373"/>
        <v>121.73130254951307</v>
      </c>
      <c r="DX114" s="2">
        <f t="shared" si="373"/>
        <v>116.75215096525099</v>
      </c>
      <c r="DY114" s="2">
        <f t="shared" si="373"/>
        <v>113.55974721479502</v>
      </c>
      <c r="EA114" s="2">
        <f t="shared" si="228"/>
        <v>94.172706238510301</v>
      </c>
      <c r="EB114" s="2">
        <f t="shared" si="290"/>
        <v>93.489702252336755</v>
      </c>
      <c r="EC114" s="2">
        <f t="shared" si="291"/>
        <v>93.409159807355493</v>
      </c>
      <c r="ED114" s="2">
        <f t="shared" si="292"/>
        <v>93.620462978357864</v>
      </c>
      <c r="EE114" s="2">
        <f t="shared" si="293"/>
        <v>94.94291455959987</v>
      </c>
      <c r="EF114" s="2">
        <f t="shared" si="294"/>
        <v>97.800240397263863</v>
      </c>
      <c r="EG114" s="2">
        <f t="shared" si="295"/>
        <v>99.110309666571467</v>
      </c>
      <c r="EH114" s="2">
        <f t="shared" si="296"/>
        <v>99.508369024856592</v>
      </c>
      <c r="EI114" s="2">
        <f t="shared" si="297"/>
        <v>100.78659983115239</v>
      </c>
      <c r="EJ114" s="2">
        <f t="shared" si="298"/>
        <v>100.33788161479718</v>
      </c>
      <c r="EK114" s="2">
        <f t="shared" si="299"/>
        <v>98.910634629036437</v>
      </c>
      <c r="EL114" s="2">
        <f t="shared" si="300"/>
        <v>98.09558546409805</v>
      </c>
      <c r="EM114" s="2">
        <f t="shared" si="301"/>
        <v>100.66994992443433</v>
      </c>
      <c r="EN114" s="2">
        <f t="shared" si="302"/>
        <v>101.80721815486375</v>
      </c>
      <c r="EO114" s="2">
        <f t="shared" si="303"/>
        <v>98.343103409207941</v>
      </c>
      <c r="EQ114" s="2">
        <f t="shared" si="304"/>
        <v>94.007154741409693</v>
      </c>
      <c r="ER114" s="2">
        <f t="shared" si="374"/>
        <v>93.503132543362526</v>
      </c>
      <c r="ES114" s="2">
        <f t="shared" si="374"/>
        <v>93.34237539007664</v>
      </c>
      <c r="ET114" s="2">
        <f t="shared" si="374"/>
        <v>93.586067751970646</v>
      </c>
      <c r="EU114" s="2">
        <f t="shared" si="374"/>
        <v>94.668932270331865</v>
      </c>
      <c r="EV114" s="2">
        <f t="shared" si="374"/>
        <v>97.959858947274341</v>
      </c>
      <c r="EW114" s="2">
        <f t="shared" si="374"/>
        <v>99.272871426938593</v>
      </c>
      <c r="EX114" s="2">
        <f t="shared" si="374"/>
        <v>99.558159941292189</v>
      </c>
      <c r="EY114" s="2">
        <f t="shared" si="374"/>
        <v>100.81883407137734</v>
      </c>
      <c r="EZ114" s="2">
        <f t="shared" si="374"/>
        <v>100.30136968759399</v>
      </c>
      <c r="FA114" s="2">
        <f t="shared" si="374"/>
        <v>99.245747748906368</v>
      </c>
      <c r="FB114" s="2">
        <f t="shared" si="374"/>
        <v>98.272579361202574</v>
      </c>
      <c r="FC114" s="2">
        <f t="shared" si="374"/>
        <v>100.42913979220278</v>
      </c>
      <c r="FD114" s="2">
        <f t="shared" si="374"/>
        <v>101.75957398007716</v>
      </c>
      <c r="FE114" s="2">
        <f t="shared" si="374"/>
        <v>98.858792268580132</v>
      </c>
      <c r="FG114" s="2">
        <f t="shared" si="306"/>
        <v>0.98680384869382143</v>
      </c>
      <c r="FH114" s="2">
        <f t="shared" si="375"/>
        <v>0.98563698434596714</v>
      </c>
      <c r="FI114" s="2">
        <f t="shared" si="375"/>
        <v>0.98471475426593802</v>
      </c>
      <c r="FJ114" s="2">
        <f t="shared" si="375"/>
        <v>0.98590329440433344</v>
      </c>
      <c r="FK114" s="2">
        <f t="shared" si="375"/>
        <v>0.9865275863108548</v>
      </c>
      <c r="FL114" s="2">
        <f t="shared" si="375"/>
        <v>0.98572314139658468</v>
      </c>
      <c r="FM114" s="2">
        <f t="shared" si="375"/>
        <v>0.98554596372121839</v>
      </c>
      <c r="FN114" s="2">
        <f t="shared" si="375"/>
        <v>0.9845163479776663</v>
      </c>
      <c r="FO114" s="2">
        <f t="shared" si="375"/>
        <v>0.98505202098979761</v>
      </c>
      <c r="FP114" s="2">
        <f t="shared" si="375"/>
        <v>0.98433521614560315</v>
      </c>
      <c r="FQ114" s="2">
        <f t="shared" si="375"/>
        <v>0.98506290382553208</v>
      </c>
      <c r="FR114" s="2">
        <f t="shared" si="375"/>
        <v>0.98560358374910428</v>
      </c>
      <c r="FS114" s="2">
        <f t="shared" si="375"/>
        <v>0.98358603372109998</v>
      </c>
      <c r="FT114" s="2">
        <f t="shared" si="375"/>
        <v>0.98415273740839948</v>
      </c>
      <c r="FU114" s="2">
        <f t="shared" si="375"/>
        <v>0.9831650317579389</v>
      </c>
      <c r="FW114" s="2">
        <f t="shared" si="324"/>
        <v>6.2922921221805006E-3</v>
      </c>
      <c r="FX114" s="2">
        <f t="shared" si="376"/>
        <v>7.5748793007611188E-3</v>
      </c>
      <c r="FY114" s="2">
        <f t="shared" si="377"/>
        <v>7.4110964988988006E-3</v>
      </c>
      <c r="FZ114" s="2">
        <f t="shared" si="378"/>
        <v>8.8109974024146703E-3</v>
      </c>
      <c r="GA114" s="2">
        <f t="shared" si="379"/>
        <v>8.9484396991582789E-3</v>
      </c>
      <c r="GB114" s="2">
        <f t="shared" si="380"/>
        <v>8.625727845801727E-3</v>
      </c>
      <c r="GC114" s="2">
        <f t="shared" si="381"/>
        <v>8.5988454218110452E-3</v>
      </c>
      <c r="GD114" s="2">
        <f t="shared" si="382"/>
        <v>9.0297549290674871E-3</v>
      </c>
      <c r="GE114" s="2">
        <f t="shared" si="383"/>
        <v>1.0253889026881567E-2</v>
      </c>
      <c r="GF114" s="2">
        <f t="shared" si="384"/>
        <v>9.6691874986638386E-3</v>
      </c>
      <c r="GG114" s="2">
        <f t="shared" si="385"/>
        <v>7.8396978896055694E-3</v>
      </c>
      <c r="GH114" s="2">
        <f t="shared" si="386"/>
        <v>6.4582086525090008E-3</v>
      </c>
      <c r="GI114" s="2">
        <f t="shared" si="387"/>
        <v>5.7312344453241603E-3</v>
      </c>
      <c r="GJ114" s="2">
        <f t="shared" si="388"/>
        <v>5.8266194211093148E-3</v>
      </c>
      <c r="GK114" s="2">
        <f t="shared" si="389"/>
        <v>5.7924127978513287E-3</v>
      </c>
      <c r="GM114" s="86">
        <f t="shared" si="325"/>
        <v>9.7664313408140451E-31</v>
      </c>
      <c r="GN114" s="86">
        <f t="shared" si="390"/>
        <v>1.4286410146619318E-39</v>
      </c>
      <c r="GO114" s="86">
        <f t="shared" si="391"/>
        <v>8.2287095451544828E-48</v>
      </c>
      <c r="GP114" s="86">
        <f t="shared" si="392"/>
        <v>1.5148419814864037E-58</v>
      </c>
      <c r="GQ114" s="86">
        <f t="shared" si="393"/>
        <v>1.4040569403627534E-66</v>
      </c>
      <c r="GR114" s="86">
        <f t="shared" si="394"/>
        <v>4.6657170117193834E-65</v>
      </c>
      <c r="GS114" s="86">
        <f t="shared" si="395"/>
        <v>5.7960080573270236E-60</v>
      </c>
      <c r="GT114" s="86">
        <f t="shared" si="396"/>
        <v>8.2531070989062594E-54</v>
      </c>
      <c r="GU114" s="86">
        <f t="shared" si="397"/>
        <v>1.0366148062852153E-59</v>
      </c>
      <c r="GV114" s="86">
        <f t="shared" si="398"/>
        <v>5.5702859490893227E-71</v>
      </c>
      <c r="GW114" s="86">
        <f t="shared" si="399"/>
        <v>1.9390279386403618E-60</v>
      </c>
      <c r="GX114" s="86">
        <f t="shared" si="400"/>
        <v>1.6643393784916646E-43</v>
      </c>
      <c r="GY114" s="86">
        <f t="shared" si="401"/>
        <v>1.0680960086002191E-41</v>
      </c>
      <c r="GZ114" s="86">
        <f t="shared" si="402"/>
        <v>7.233383607331182E-44</v>
      </c>
      <c r="HA114" s="86">
        <f t="shared" si="403"/>
        <v>2.7705956278441681E-42</v>
      </c>
      <c r="HC114" s="86">
        <f t="shared" si="326"/>
        <v>1.5254904382393162E-3</v>
      </c>
      <c r="HD114" s="86">
        <f t="shared" si="404"/>
        <v>3.8439165381837019E-5</v>
      </c>
      <c r="HE114" s="86">
        <f t="shared" si="405"/>
        <v>1.5312899592988822E-4</v>
      </c>
      <c r="HF114" s="86">
        <f t="shared" si="406"/>
        <v>4.0077058567765037E-6</v>
      </c>
      <c r="HG114" s="86">
        <f t="shared" si="407"/>
        <v>1.1402379871797861E-8</v>
      </c>
      <c r="HH114" s="86">
        <f t="shared" si="408"/>
        <v>4.1298742683033211E-10</v>
      </c>
      <c r="HI114" s="86">
        <f t="shared" si="409"/>
        <v>5.1004416815968484E-10</v>
      </c>
      <c r="HJ114" s="86">
        <f t="shared" si="410"/>
        <v>3.2612253824249653E-8</v>
      </c>
      <c r="HK114" s="86">
        <f t="shared" si="411"/>
        <v>8.6666888580935638E-10</v>
      </c>
      <c r="HL114" s="86">
        <f t="shared" si="412"/>
        <v>6.2209603063526417E-9</v>
      </c>
      <c r="HM114" s="86">
        <f t="shared" si="413"/>
        <v>9.5921506132369597E-11</v>
      </c>
      <c r="HN114" s="86">
        <f t="shared" si="414"/>
        <v>2.4330728931206275E-3</v>
      </c>
      <c r="HO114" s="86">
        <f t="shared" si="415"/>
        <v>2.5297420924556193E-3</v>
      </c>
      <c r="HP114" s="86">
        <f t="shared" si="416"/>
        <v>1.489589206264339E-4</v>
      </c>
      <c r="HQ114" s="86">
        <f t="shared" si="417"/>
        <v>1.7590692748451316E-4</v>
      </c>
      <c r="HS114" s="86">
        <f t="shared" si="327"/>
        <v>3.499284789007442E-11</v>
      </c>
      <c r="HT114" s="86">
        <f t="shared" si="418"/>
        <v>5.3820307449803424E-10</v>
      </c>
      <c r="HU114" s="86">
        <f t="shared" si="419"/>
        <v>1.2764261035810598E-11</v>
      </c>
      <c r="HV114" s="86">
        <f t="shared" si="420"/>
        <v>5.9033416365173638E-11</v>
      </c>
      <c r="HW114" s="86">
        <f t="shared" si="421"/>
        <v>2.303929202783836E-11</v>
      </c>
      <c r="HX114" s="86">
        <f t="shared" si="422"/>
        <v>4.8128021774810429E-12</v>
      </c>
      <c r="HY114" s="86">
        <f t="shared" si="423"/>
        <v>5.4262325938514388E-12</v>
      </c>
      <c r="HZ114" s="86">
        <f t="shared" si="424"/>
        <v>8.0078523132066859E-12</v>
      </c>
      <c r="IA114" s="86">
        <f t="shared" si="425"/>
        <v>2.9478445336063726E-11</v>
      </c>
      <c r="IB114" s="86">
        <f t="shared" si="426"/>
        <v>2.6243283436775807E-11</v>
      </c>
      <c r="IC114" s="86">
        <f t="shared" si="427"/>
        <v>8.9760754289917665E-12</v>
      </c>
      <c r="ID114" s="86">
        <f t="shared" si="428"/>
        <v>1.090351971653652E-12</v>
      </c>
      <c r="IE114" s="86">
        <f t="shared" si="429"/>
        <v>1.6137249464785758E-14</v>
      </c>
      <c r="IF114" s="86">
        <f t="shared" si="430"/>
        <v>9.0062566317574073E-7</v>
      </c>
      <c r="IG114" s="86">
        <f t="shared" si="431"/>
        <v>3.3098322907277652E-5</v>
      </c>
      <c r="II114" s="86">
        <f t="shared" si="328"/>
        <v>2.619729537552262E-60</v>
      </c>
      <c r="IJ114" s="86">
        <f t="shared" si="329"/>
        <v>4.7307794258109804E-55</v>
      </c>
      <c r="IK114" s="86">
        <f t="shared" si="330"/>
        <v>7.0685536304936128E-65</v>
      </c>
      <c r="IL114" s="86">
        <f t="shared" si="331"/>
        <v>2.3165381928181332E-64</v>
      </c>
      <c r="IM114" s="86">
        <f t="shared" si="332"/>
        <v>6.5703815714110591E-68</v>
      </c>
      <c r="IN114" s="86">
        <f t="shared" si="333"/>
        <v>7.024238219921999E-71</v>
      </c>
      <c r="IO114" s="86">
        <f t="shared" si="334"/>
        <v>1.0735342563605066E-68</v>
      </c>
      <c r="IP114" s="86">
        <f t="shared" si="335"/>
        <v>1.0770034381712262E-67</v>
      </c>
      <c r="IQ114" s="86">
        <f t="shared" si="336"/>
        <v>9.5544272206361448E-64</v>
      </c>
      <c r="IR114" s="86">
        <f t="shared" si="337"/>
        <v>2.4173583152046995E-64</v>
      </c>
      <c r="IS114" s="86">
        <f t="shared" si="338"/>
        <v>2.9921181852902583E-67</v>
      </c>
      <c r="IT114" s="86">
        <f t="shared" si="339"/>
        <v>1.6326692418980657E-66</v>
      </c>
      <c r="IU114" s="86">
        <f t="shared" si="340"/>
        <v>1.3607194378379745E-77</v>
      </c>
      <c r="IV114" s="86">
        <f t="shared" si="341"/>
        <v>1.8219362038636838E-47</v>
      </c>
      <c r="IW114" s="86">
        <f t="shared" si="342"/>
        <v>4.5587971956342446E-37</v>
      </c>
      <c r="IY114" s="86">
        <f t="shared" si="343"/>
        <v>1.525490473232164E-3</v>
      </c>
      <c r="IZ114" s="86">
        <f t="shared" si="344"/>
        <v>3.8439703584911519E-5</v>
      </c>
      <c r="JA114" s="86">
        <f t="shared" si="345"/>
        <v>1.5312900869414925E-4</v>
      </c>
      <c r="JB114" s="86">
        <f t="shared" si="346"/>
        <v>4.0077648901928689E-6</v>
      </c>
      <c r="JC114" s="86">
        <f t="shared" si="347"/>
        <v>1.14254191638257E-8</v>
      </c>
      <c r="JD114" s="86">
        <f t="shared" si="348"/>
        <v>4.1780022900781313E-10</v>
      </c>
      <c r="JE114" s="86">
        <f t="shared" si="349"/>
        <v>5.1547040075353631E-10</v>
      </c>
      <c r="JF114" s="86">
        <f t="shared" si="350"/>
        <v>3.2620261676562859E-8</v>
      </c>
      <c r="JG114" s="86">
        <f t="shared" si="351"/>
        <v>8.961473311454201E-10</v>
      </c>
      <c r="JH114" s="86">
        <f t="shared" si="352"/>
        <v>6.2472035897894174E-9</v>
      </c>
      <c r="JI114" s="86">
        <f t="shared" si="353"/>
        <v>1.0489758156136137E-10</v>
      </c>
      <c r="JJ114" s="86">
        <f t="shared" si="354"/>
        <v>2.4330728942109792E-3</v>
      </c>
      <c r="JK114" s="86">
        <f t="shared" si="355"/>
        <v>2.5297420924717566E-3</v>
      </c>
      <c r="JL114" s="86">
        <f t="shared" si="356"/>
        <v>1.4985954628960965E-4</v>
      </c>
      <c r="JM114" s="86">
        <f t="shared" si="357"/>
        <v>2.0900525039179081E-4</v>
      </c>
    </row>
    <row r="115" spans="2:273" x14ac:dyDescent="0.25">
      <c r="B115" s="2">
        <v>88</v>
      </c>
      <c r="C115" s="37">
        <v>94.697999999999993</v>
      </c>
      <c r="D115" s="37">
        <v>93.552000000000007</v>
      </c>
      <c r="E115" s="37">
        <v>92.983000000000004</v>
      </c>
      <c r="F115" s="37">
        <v>94.516999999999996</v>
      </c>
      <c r="G115" s="37">
        <v>94.602999999999994</v>
      </c>
      <c r="H115" s="37">
        <v>96.828000000000003</v>
      </c>
      <c r="I115" s="37">
        <v>101.345</v>
      </c>
      <c r="J115" s="37">
        <v>99.052000000000007</v>
      </c>
      <c r="K115" s="37">
        <v>97.724000000000004</v>
      </c>
      <c r="L115" s="37">
        <v>101.70699999999999</v>
      </c>
      <c r="M115" s="37">
        <v>98.259</v>
      </c>
      <c r="N115" s="37">
        <v>96.120999999999995</v>
      </c>
      <c r="O115" s="37">
        <v>101.089</v>
      </c>
      <c r="P115" s="37">
        <v>99.186000000000007</v>
      </c>
      <c r="Q115" s="37">
        <v>98.034000000000006</v>
      </c>
      <c r="S115" s="4">
        <f t="shared" si="229"/>
        <v>94.251935543759515</v>
      </c>
      <c r="T115" s="4">
        <f t="shared" si="230"/>
        <v>93.643049690096007</v>
      </c>
      <c r="U115" s="4">
        <f t="shared" si="231"/>
        <v>93.58322708369451</v>
      </c>
      <c r="V115" s="4">
        <f t="shared" si="232"/>
        <v>93.777300501909579</v>
      </c>
      <c r="W115" s="4">
        <f t="shared" si="233"/>
        <v>95.097616269612374</v>
      </c>
      <c r="X115" s="4">
        <f t="shared" si="234"/>
        <v>97.986785800720725</v>
      </c>
      <c r="Y115" s="4">
        <f t="shared" si="235"/>
        <v>99.338453723972023</v>
      </c>
      <c r="Z115" s="4">
        <f t="shared" si="236"/>
        <v>99.702178243084134</v>
      </c>
      <c r="AA115" s="4">
        <f t="shared" si="237"/>
        <v>100.9806676342214</v>
      </c>
      <c r="AB115" s="4">
        <f t="shared" si="238"/>
        <v>100.55676895538468</v>
      </c>
      <c r="AC115" s="4">
        <f t="shared" si="239"/>
        <v>99.137017398682843</v>
      </c>
      <c r="AD115" s="4">
        <f t="shared" si="240"/>
        <v>98.262429919509245</v>
      </c>
      <c r="AE115" s="4">
        <f t="shared" si="241"/>
        <v>100.84975551700153</v>
      </c>
      <c r="AF115" s="4">
        <f t="shared" si="242"/>
        <v>101.89390483183325</v>
      </c>
      <c r="AG115" s="4">
        <f t="shared" si="243"/>
        <v>98.520420427211761</v>
      </c>
      <c r="AI115" s="4">
        <f t="shared" si="244"/>
        <v>0.44606445624047808</v>
      </c>
      <c r="AJ115" s="4">
        <f t="shared" si="245"/>
        <v>-9.1049690095999836E-2</v>
      </c>
      <c r="AK115" s="4">
        <f t="shared" si="246"/>
        <v>-0.60022708369450584</v>
      </c>
      <c r="AL115" s="4">
        <f t="shared" si="247"/>
        <v>0.7396994980904168</v>
      </c>
      <c r="AM115" s="4">
        <f t="shared" si="248"/>
        <v>-0.49461626961237926</v>
      </c>
      <c r="AN115" s="4">
        <f t="shared" si="249"/>
        <v>-1.1587858007207217</v>
      </c>
      <c r="AO115" s="4">
        <f t="shared" si="250"/>
        <v>2.0065462760279758</v>
      </c>
      <c r="AP115" s="4">
        <f t="shared" si="251"/>
        <v>-0.65017824308412742</v>
      </c>
      <c r="AQ115" s="4">
        <f t="shared" si="252"/>
        <v>-3.2566676342214009</v>
      </c>
      <c r="AR115" s="4">
        <f t="shared" si="253"/>
        <v>1.1502310446153103</v>
      </c>
      <c r="AS115" s="4">
        <f t="shared" si="254"/>
        <v>-0.87801739868284301</v>
      </c>
      <c r="AT115" s="4">
        <f t="shared" si="255"/>
        <v>-2.1414299195092497</v>
      </c>
      <c r="AU115" s="4">
        <f t="shared" si="256"/>
        <v>0.23924448299847256</v>
      </c>
      <c r="AV115" s="4">
        <f t="shared" si="358"/>
        <v>-2.7079048318332468</v>
      </c>
      <c r="AW115" s="4">
        <f t="shared" si="358"/>
        <v>-0.48642042721175471</v>
      </c>
      <c r="AY115" s="2">
        <f t="shared" si="308"/>
        <v>94.242317796330269</v>
      </c>
      <c r="AZ115" s="2">
        <f t="shared" si="359"/>
        <v>93.642946779086557</v>
      </c>
      <c r="BA115" s="2">
        <f t="shared" si="360"/>
        <v>93.582697391710596</v>
      </c>
      <c r="BB115" s="2">
        <f t="shared" si="361"/>
        <v>93.77729546631295</v>
      </c>
      <c r="BC115" s="2">
        <f t="shared" si="362"/>
        <v>95.097616241877006</v>
      </c>
      <c r="BD115" s="2">
        <f t="shared" si="363"/>
        <v>97.98678579424687</v>
      </c>
      <c r="BE115" s="2">
        <f t="shared" si="364"/>
        <v>99.338453715225072</v>
      </c>
      <c r="BF115" s="2">
        <f t="shared" si="365"/>
        <v>99.702178219775362</v>
      </c>
      <c r="BG115" s="2">
        <f t="shared" si="366"/>
        <v>100.9806675892776</v>
      </c>
      <c r="BH115" s="2">
        <f t="shared" si="367"/>
        <v>100.55676891230138</v>
      </c>
      <c r="BI115" s="2">
        <f t="shared" si="368"/>
        <v>99.137017382713594</v>
      </c>
      <c r="BJ115" s="2">
        <f t="shared" si="369"/>
        <v>98.246137456082892</v>
      </c>
      <c r="BK115" s="2">
        <f t="shared" si="370"/>
        <v>100.83384408076071</v>
      </c>
      <c r="BL115" s="2">
        <f t="shared" si="371"/>
        <v>101.89281449421668</v>
      </c>
      <c r="BM115" s="2">
        <f t="shared" si="372"/>
        <v>98.486878755708517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94.697999999999993</v>
      </c>
      <c r="CF115" s="2">
        <f t="shared" si="310"/>
        <v>93.552000000000007</v>
      </c>
      <c r="CG115" s="2">
        <f t="shared" si="311"/>
        <v>92.983000000000004</v>
      </c>
      <c r="CH115" s="2">
        <f t="shared" si="312"/>
        <v>94.516999999999996</v>
      </c>
      <c r="CI115" s="2">
        <f t="shared" si="313"/>
        <v>94.602999999999994</v>
      </c>
      <c r="CJ115" s="2">
        <f t="shared" si="314"/>
        <v>96.828000000000003</v>
      </c>
      <c r="CK115" s="2">
        <f t="shared" si="315"/>
        <v>101.345</v>
      </c>
      <c r="CL115" s="2">
        <f t="shared" si="316"/>
        <v>99.052000000000007</v>
      </c>
      <c r="CM115" s="2">
        <f t="shared" si="317"/>
        <v>97.724000000000004</v>
      </c>
      <c r="CN115" s="2">
        <f t="shared" si="318"/>
        <v>101.70699999999999</v>
      </c>
      <c r="CO115" s="2">
        <f t="shared" si="319"/>
        <v>98.259</v>
      </c>
      <c r="CP115" s="2">
        <f t="shared" si="320"/>
        <v>96.120999999999995</v>
      </c>
      <c r="CQ115" s="2">
        <f t="shared" si="321"/>
        <v>101.089</v>
      </c>
      <c r="CR115" s="2">
        <f t="shared" si="322"/>
        <v>99.186000000000007</v>
      </c>
      <c r="CS115" s="2">
        <f t="shared" si="323"/>
        <v>98.034000000000006</v>
      </c>
      <c r="CU115" s="2">
        <f t="shared" si="273"/>
        <v>94.697999999999993</v>
      </c>
      <c r="CV115" s="2">
        <f t="shared" si="274"/>
        <v>93.552000000000007</v>
      </c>
      <c r="CW115" s="2">
        <f t="shared" si="275"/>
        <v>92.983000000000004</v>
      </c>
      <c r="CX115" s="2">
        <f t="shared" si="276"/>
        <v>94.516999999999996</v>
      </c>
      <c r="CY115" s="2">
        <f t="shared" si="277"/>
        <v>94.602999999999994</v>
      </c>
      <c r="CZ115" s="2">
        <f t="shared" si="278"/>
        <v>96.828000000000003</v>
      </c>
      <c r="DA115" s="2">
        <f t="shared" si="279"/>
        <v>101.345</v>
      </c>
      <c r="DB115" s="2">
        <f t="shared" si="280"/>
        <v>99.052000000000007</v>
      </c>
      <c r="DC115" s="2">
        <f t="shared" si="281"/>
        <v>97.724000000000004</v>
      </c>
      <c r="DD115" s="2">
        <f t="shared" si="282"/>
        <v>101.70699999999999</v>
      </c>
      <c r="DE115" s="2">
        <f t="shared" si="283"/>
        <v>98.259</v>
      </c>
      <c r="DF115" s="2">
        <f t="shared" si="284"/>
        <v>96.120999999999995</v>
      </c>
      <c r="DG115" s="2">
        <f t="shared" si="285"/>
        <v>101.089</v>
      </c>
      <c r="DH115" s="2">
        <f t="shared" si="286"/>
        <v>99.186000000000007</v>
      </c>
      <c r="DI115" s="2">
        <f t="shared" si="287"/>
        <v>98.034000000000006</v>
      </c>
      <c r="DK115" s="2">
        <f t="shared" si="288"/>
        <v>108.94860356472796</v>
      </c>
      <c r="DL115" s="2">
        <f t="shared" si="373"/>
        <v>112.91238461538461</v>
      </c>
      <c r="DM115" s="2">
        <f t="shared" si="373"/>
        <v>114.00464098916731</v>
      </c>
      <c r="DN115" s="2">
        <f t="shared" si="373"/>
        <v>116.20301660412758</v>
      </c>
      <c r="DO115" s="2">
        <f t="shared" si="373"/>
        <v>118.87990472334683</v>
      </c>
      <c r="DP115" s="2">
        <f t="shared" si="373"/>
        <v>122.40932716927455</v>
      </c>
      <c r="DQ115" s="2">
        <f t="shared" si="373"/>
        <v>123.73829302987198</v>
      </c>
      <c r="DR115" s="2">
        <f t="shared" si="373"/>
        <v>121.77323558376193</v>
      </c>
      <c r="DS115" s="2">
        <f t="shared" si="373"/>
        <v>124.22359743954479</v>
      </c>
      <c r="DT115" s="2">
        <f t="shared" si="373"/>
        <v>124.62344774774773</v>
      </c>
      <c r="DU115" s="2">
        <f t="shared" si="373"/>
        <v>122.19783761899555</v>
      </c>
      <c r="DV115" s="2">
        <f t="shared" si="373"/>
        <v>116.24841672473868</v>
      </c>
      <c r="DW115" s="2">
        <f t="shared" si="373"/>
        <v>121.91191071233177</v>
      </c>
      <c r="DX115" s="2">
        <f t="shared" si="373"/>
        <v>116.88335019305022</v>
      </c>
      <c r="DY115" s="2">
        <f t="shared" si="373"/>
        <v>113.70231038324422</v>
      </c>
      <c r="EA115" s="2">
        <f t="shared" si="228"/>
        <v>94.064011231330667</v>
      </c>
      <c r="EB115" s="2">
        <f t="shared" si="290"/>
        <v>93.386762130726026</v>
      </c>
      <c r="EC115" s="2">
        <f t="shared" si="291"/>
        <v>93.29408844133097</v>
      </c>
      <c r="ED115" s="2">
        <f t="shared" si="292"/>
        <v>93.485173178707029</v>
      </c>
      <c r="EE115" s="2">
        <f t="shared" si="293"/>
        <v>94.803840997499293</v>
      </c>
      <c r="EF115" s="2">
        <f t="shared" si="294"/>
        <v>97.662817613785833</v>
      </c>
      <c r="EG115" s="2">
        <f t="shared" si="295"/>
        <v>99.010718251324491</v>
      </c>
      <c r="EH115" s="2">
        <f t="shared" si="296"/>
        <v>99.385154875717006</v>
      </c>
      <c r="EI115" s="2">
        <f t="shared" si="297"/>
        <v>100.65866289573661</v>
      </c>
      <c r="EJ115" s="2">
        <f t="shared" si="298"/>
        <v>100.20781666986453</v>
      </c>
      <c r="EK115" s="2">
        <f t="shared" si="299"/>
        <v>98.8154856029781</v>
      </c>
      <c r="EL115" s="2">
        <f t="shared" si="300"/>
        <v>98.005160595446554</v>
      </c>
      <c r="EM115" s="2">
        <f t="shared" si="301"/>
        <v>100.51447317950576</v>
      </c>
      <c r="EN115" s="2">
        <f t="shared" si="302"/>
        <v>101.67296050480863</v>
      </c>
      <c r="EO115" s="2">
        <f t="shared" si="303"/>
        <v>98.246242918941178</v>
      </c>
      <c r="EQ115" s="2">
        <f t="shared" si="304"/>
        <v>93.913436975847446</v>
      </c>
      <c r="ER115" s="2">
        <f t="shared" si="374"/>
        <v>93.397661199839717</v>
      </c>
      <c r="ES115" s="2">
        <f t="shared" si="374"/>
        <v>93.233574722065342</v>
      </c>
      <c r="ET115" s="2">
        <f t="shared" si="374"/>
        <v>93.453168226076528</v>
      </c>
      <c r="EU115" s="2">
        <f t="shared" si="374"/>
        <v>94.559215652752854</v>
      </c>
      <c r="EV115" s="2">
        <f t="shared" si="374"/>
        <v>97.805384627167626</v>
      </c>
      <c r="EW115" s="2">
        <f t="shared" si="374"/>
        <v>99.154615674974707</v>
      </c>
      <c r="EX115" s="2">
        <f t="shared" si="374"/>
        <v>99.430054810604872</v>
      </c>
      <c r="EY115" s="2">
        <f t="shared" si="374"/>
        <v>100.68781839742358</v>
      </c>
      <c r="EZ115" s="2">
        <f t="shared" si="374"/>
        <v>100.17553259421597</v>
      </c>
      <c r="FA115" s="2">
        <f t="shared" si="374"/>
        <v>99.11580645139162</v>
      </c>
      <c r="FB115" s="2">
        <f t="shared" si="374"/>
        <v>98.166927390763107</v>
      </c>
      <c r="FC115" s="2">
        <f t="shared" si="374"/>
        <v>100.29062457124583</v>
      </c>
      <c r="FD115" s="2">
        <f t="shared" si="374"/>
        <v>101.62803814934209</v>
      </c>
      <c r="FE115" s="2">
        <f t="shared" si="374"/>
        <v>98.715133397958894</v>
      </c>
      <c r="FG115" s="2">
        <f t="shared" si="306"/>
        <v>0.98795097662972731</v>
      </c>
      <c r="FH115" s="2">
        <f t="shared" si="375"/>
        <v>0.98688419842285158</v>
      </c>
      <c r="FI115" s="2">
        <f t="shared" si="375"/>
        <v>0.98604091613470368</v>
      </c>
      <c r="FJ115" s="2">
        <f t="shared" si="375"/>
        <v>0.98712768542828355</v>
      </c>
      <c r="FK115" s="2">
        <f t="shared" si="375"/>
        <v>0.98769843007780544</v>
      </c>
      <c r="FL115" s="2">
        <f t="shared" si="375"/>
        <v>0.98696297297359004</v>
      </c>
      <c r="FM115" s="2">
        <f t="shared" si="375"/>
        <v>0.98680097574178938</v>
      </c>
      <c r="FN115" s="2">
        <f t="shared" si="375"/>
        <v>0.98585947656496364</v>
      </c>
      <c r="FO115" s="2">
        <f t="shared" si="375"/>
        <v>0.98634932693024313</v>
      </c>
      <c r="FP115" s="2">
        <f t="shared" si="375"/>
        <v>0.98569382868659172</v>
      </c>
      <c r="FQ115" s="2">
        <f t="shared" si="375"/>
        <v>0.98635927834506254</v>
      </c>
      <c r="FR115" s="2">
        <f t="shared" si="375"/>
        <v>0.98685365948602322</v>
      </c>
      <c r="FS115" s="2">
        <f t="shared" si="375"/>
        <v>0.98500863353908352</v>
      </c>
      <c r="FT115" s="2">
        <f t="shared" si="375"/>
        <v>0.98552694369594707</v>
      </c>
      <c r="FU115" s="2">
        <f t="shared" si="375"/>
        <v>0.98462354942790475</v>
      </c>
      <c r="FW115" s="2">
        <f t="shared" si="324"/>
        <v>6.8951752686237456E-3</v>
      </c>
      <c r="FX115" s="2">
        <f t="shared" si="376"/>
        <v>8.299624537358212E-3</v>
      </c>
      <c r="FY115" s="2">
        <f t="shared" si="377"/>
        <v>8.1202996314365342E-3</v>
      </c>
      <c r="FZ115" s="2">
        <f t="shared" si="378"/>
        <v>9.652860938867483E-3</v>
      </c>
      <c r="GA115" s="2">
        <f t="shared" si="379"/>
        <v>9.8033055385201903E-3</v>
      </c>
      <c r="GB115" s="2">
        <f t="shared" si="380"/>
        <v>9.4500582207705016E-3</v>
      </c>
      <c r="GC115" s="2">
        <f t="shared" si="381"/>
        <v>9.4206311511009395E-3</v>
      </c>
      <c r="GD115" s="2">
        <f t="shared" si="382"/>
        <v>9.8923114670675348E-3</v>
      </c>
      <c r="GE115" s="2">
        <f t="shared" si="383"/>
        <v>1.123205413401126E-2</v>
      </c>
      <c r="GF115" s="2">
        <f t="shared" si="384"/>
        <v>1.0592172191858174E-2</v>
      </c>
      <c r="GG115" s="2">
        <f t="shared" si="385"/>
        <v>8.5895610007108349E-3</v>
      </c>
      <c r="GH115" s="2">
        <f t="shared" si="386"/>
        <v>7.0768755400429295E-3</v>
      </c>
      <c r="GI115" s="2">
        <f t="shared" si="387"/>
        <v>6.2807007608737773E-3</v>
      </c>
      <c r="GJ115" s="2">
        <f t="shared" si="388"/>
        <v>6.3851717809508095E-3</v>
      </c>
      <c r="GK115" s="2">
        <f t="shared" si="389"/>
        <v>6.3477069735765022E-3</v>
      </c>
      <c r="GM115" s="86">
        <f t="shared" si="325"/>
        <v>6.8433242956591133E-33</v>
      </c>
      <c r="GN115" s="86">
        <f t="shared" si="390"/>
        <v>2.6224823156410838E-42</v>
      </c>
      <c r="GO115" s="86">
        <f t="shared" si="391"/>
        <v>3.6414868973845045E-51</v>
      </c>
      <c r="GP115" s="86">
        <f t="shared" si="392"/>
        <v>1.0855264074175901E-62</v>
      </c>
      <c r="GQ115" s="86">
        <f t="shared" si="393"/>
        <v>3.2362618899230096E-71</v>
      </c>
      <c r="GR115" s="86">
        <f t="shared" si="394"/>
        <v>1.6081503688123551E-69</v>
      </c>
      <c r="GS115" s="86">
        <f t="shared" si="395"/>
        <v>4.0920498925144657E-64</v>
      </c>
      <c r="GT115" s="86">
        <f t="shared" si="396"/>
        <v>1.2894150358755624E-57</v>
      </c>
      <c r="GU115" s="86">
        <f t="shared" si="397"/>
        <v>6.5541498387366154E-64</v>
      </c>
      <c r="GV115" s="86">
        <f t="shared" si="398"/>
        <v>6.6583814254106976E-76</v>
      </c>
      <c r="GW115" s="86">
        <f t="shared" si="399"/>
        <v>1.1967708758245369E-64</v>
      </c>
      <c r="GX115" s="86">
        <f t="shared" si="400"/>
        <v>1.1993093728943262E-46</v>
      </c>
      <c r="GY115" s="86">
        <f t="shared" si="401"/>
        <v>1.0496627682602615E-44</v>
      </c>
      <c r="GZ115" s="86">
        <f t="shared" si="402"/>
        <v>6.1884123013742498E-47</v>
      </c>
      <c r="HA115" s="86">
        <f t="shared" si="403"/>
        <v>3.7753433678674968E-45</v>
      </c>
      <c r="HC115" s="86">
        <f t="shared" si="326"/>
        <v>3.0416411883666295E-4</v>
      </c>
      <c r="HD115" s="86">
        <f t="shared" si="404"/>
        <v>3.43925895851958E-6</v>
      </c>
      <c r="HE115" s="86">
        <f t="shared" si="405"/>
        <v>1.8613859645635854E-5</v>
      </c>
      <c r="HF115" s="86">
        <f t="shared" si="406"/>
        <v>2.1532882830694745E-7</v>
      </c>
      <c r="HG115" s="86">
        <f t="shared" si="407"/>
        <v>1.8477673857322585E-10</v>
      </c>
      <c r="HH115" s="86">
        <f t="shared" si="408"/>
        <v>3.1104291079222347E-12</v>
      </c>
      <c r="HI115" s="86">
        <f t="shared" si="409"/>
        <v>3.59727727256539E-12</v>
      </c>
      <c r="HJ115" s="86">
        <f t="shared" si="410"/>
        <v>5.138134134548985E-10</v>
      </c>
      <c r="HK115" s="86">
        <f t="shared" si="411"/>
        <v>6.8964398993853143E-12</v>
      </c>
      <c r="HL115" s="86">
        <f t="shared" si="412"/>
        <v>9.0419878605114571E-11</v>
      </c>
      <c r="HM115" s="86">
        <f t="shared" si="413"/>
        <v>3.5260912270372511E-13</v>
      </c>
      <c r="HN115" s="86">
        <f t="shared" si="414"/>
        <v>4.8196991851045016E-4</v>
      </c>
      <c r="HO115" s="86">
        <f t="shared" si="415"/>
        <v>4.4578376069618253E-4</v>
      </c>
      <c r="HP115" s="86">
        <f t="shared" si="416"/>
        <v>1.5227772552941761E-5</v>
      </c>
      <c r="HQ115" s="86">
        <f t="shared" si="417"/>
        <v>2.5403823916848705E-5</v>
      </c>
      <c r="HS115" s="86">
        <f t="shared" si="327"/>
        <v>1.7481604195876045E-10</v>
      </c>
      <c r="HT115" s="86">
        <f t="shared" si="418"/>
        <v>2.402722995663941E-9</v>
      </c>
      <c r="HU115" s="86">
        <f t="shared" si="419"/>
        <v>7.4316779399302845E-11</v>
      </c>
      <c r="HV115" s="86">
        <f t="shared" si="420"/>
        <v>3.42801836916012E-10</v>
      </c>
      <c r="HW115" s="86">
        <f t="shared" si="421"/>
        <v>1.4664338620715893E-10</v>
      </c>
      <c r="HX115" s="86">
        <f t="shared" si="422"/>
        <v>3.3446614239142369E-11</v>
      </c>
      <c r="HY115" s="86">
        <f t="shared" si="423"/>
        <v>3.6370283311766481E-11</v>
      </c>
      <c r="HZ115" s="86">
        <f t="shared" si="424"/>
        <v>5.315859690658129E-11</v>
      </c>
      <c r="IA115" s="86">
        <f t="shared" si="425"/>
        <v>1.8483200384368527E-10</v>
      </c>
      <c r="IB115" s="86">
        <f t="shared" si="426"/>
        <v>1.6292174451656914E-10</v>
      </c>
      <c r="IC115" s="86">
        <f t="shared" si="427"/>
        <v>5.5833801047033787E-11</v>
      </c>
      <c r="ID115" s="86">
        <f t="shared" si="428"/>
        <v>6.7490581130322976E-12</v>
      </c>
      <c r="IE115" s="86">
        <f t="shared" si="429"/>
        <v>1.2835756118023576E-13</v>
      </c>
      <c r="IF115" s="86">
        <f t="shared" si="430"/>
        <v>2.0717508371334586E-6</v>
      </c>
      <c r="IG115" s="86">
        <f t="shared" si="431"/>
        <v>6.0378171000374346E-5</v>
      </c>
      <c r="II115" s="86">
        <f t="shared" si="328"/>
        <v>3.3666927574222295E-58</v>
      </c>
      <c r="IJ115" s="86">
        <f t="shared" si="329"/>
        <v>4.6551701259743314E-53</v>
      </c>
      <c r="IK115" s="86">
        <f t="shared" si="330"/>
        <v>1.5783613330181783E-62</v>
      </c>
      <c r="IL115" s="86">
        <f t="shared" si="331"/>
        <v>6.0225067384047879E-62</v>
      </c>
      <c r="IM115" s="86">
        <f t="shared" si="332"/>
        <v>2.3848305756026438E-65</v>
      </c>
      <c r="IN115" s="86">
        <f t="shared" si="333"/>
        <v>3.1662005151717828E-68</v>
      </c>
      <c r="IO115" s="86">
        <f t="shared" si="334"/>
        <v>3.9751140170009884E-66</v>
      </c>
      <c r="IP115" s="86">
        <f t="shared" si="335"/>
        <v>3.8788513357424437E-65</v>
      </c>
      <c r="IQ115" s="86">
        <f t="shared" si="336"/>
        <v>2.8233704046340147E-61</v>
      </c>
      <c r="IR115" s="86">
        <f t="shared" si="337"/>
        <v>7.014610877006825E-62</v>
      </c>
      <c r="IS115" s="86">
        <f t="shared" si="338"/>
        <v>8.7345494437140878E-65</v>
      </c>
      <c r="IT115" s="86">
        <f t="shared" si="339"/>
        <v>3.6044483027743901E-64</v>
      </c>
      <c r="IU115" s="86">
        <f t="shared" si="340"/>
        <v>6.5261284363615701E-75</v>
      </c>
      <c r="IV115" s="86">
        <f t="shared" si="341"/>
        <v>7.6513614689860714E-46</v>
      </c>
      <c r="IW115" s="86">
        <f t="shared" si="342"/>
        <v>8.1887675887568681E-36</v>
      </c>
      <c r="IY115" s="86">
        <f t="shared" si="343"/>
        <v>3.0416429365270491E-4</v>
      </c>
      <c r="IZ115" s="86">
        <f t="shared" si="344"/>
        <v>3.441661681515244E-6</v>
      </c>
      <c r="JA115" s="86">
        <f t="shared" si="345"/>
        <v>1.8613933962415252E-5</v>
      </c>
      <c r="JB115" s="86">
        <f t="shared" si="346"/>
        <v>2.1567163014386347E-7</v>
      </c>
      <c r="JC115" s="86">
        <f t="shared" si="347"/>
        <v>3.3142012478038481E-10</v>
      </c>
      <c r="JD115" s="86">
        <f t="shared" si="348"/>
        <v>3.6557043347064603E-11</v>
      </c>
      <c r="JE115" s="86">
        <f t="shared" si="349"/>
        <v>3.9967560584331874E-11</v>
      </c>
      <c r="JF115" s="86">
        <f t="shared" si="350"/>
        <v>5.6697201036147981E-10</v>
      </c>
      <c r="JG115" s="86">
        <f t="shared" si="351"/>
        <v>1.9172844374307059E-10</v>
      </c>
      <c r="JH115" s="86">
        <f t="shared" si="352"/>
        <v>2.5334162312168374E-10</v>
      </c>
      <c r="JI115" s="86">
        <f t="shared" si="353"/>
        <v>5.6186410169737511E-11</v>
      </c>
      <c r="JJ115" s="86">
        <f t="shared" si="354"/>
        <v>4.8196992525950829E-4</v>
      </c>
      <c r="JK115" s="86">
        <f t="shared" si="355"/>
        <v>4.4578376082454009E-4</v>
      </c>
      <c r="JL115" s="86">
        <f t="shared" si="356"/>
        <v>1.7299523390075219E-5</v>
      </c>
      <c r="JM115" s="86">
        <f t="shared" si="357"/>
        <v>8.5781994917223054E-5</v>
      </c>
    </row>
    <row r="116" spans="2:273" x14ac:dyDescent="0.25">
      <c r="B116" s="2">
        <v>89</v>
      </c>
      <c r="C116" s="37">
        <v>92.126999999999995</v>
      </c>
      <c r="D116" s="37">
        <v>92.706999999999994</v>
      </c>
      <c r="E116" s="37">
        <v>93.344999999999999</v>
      </c>
      <c r="F116" s="37">
        <v>93.430999999999997</v>
      </c>
      <c r="G116" s="37">
        <v>94.31</v>
      </c>
      <c r="H116" s="37">
        <v>95.293000000000006</v>
      </c>
      <c r="I116" s="37">
        <v>98.741</v>
      </c>
      <c r="J116" s="37">
        <v>99.155000000000001</v>
      </c>
      <c r="K116" s="37">
        <v>102.259</v>
      </c>
      <c r="L116" s="37">
        <v>102.586</v>
      </c>
      <c r="M116" s="37">
        <v>97.052000000000007</v>
      </c>
      <c r="N116" s="37">
        <v>97.930999999999997</v>
      </c>
      <c r="O116" s="37">
        <v>99.320999999999998</v>
      </c>
      <c r="P116" s="37">
        <v>99.492000000000004</v>
      </c>
      <c r="Q116" s="37">
        <v>96.948999999999998</v>
      </c>
      <c r="S116" s="4">
        <f t="shared" si="229"/>
        <v>94.121291011482583</v>
      </c>
      <c r="T116" s="4">
        <f t="shared" si="230"/>
        <v>93.520436045741064</v>
      </c>
      <c r="U116" s="4">
        <f t="shared" si="231"/>
        <v>93.44570281517305</v>
      </c>
      <c r="V116" s="4">
        <f t="shared" si="232"/>
        <v>93.620188023529664</v>
      </c>
      <c r="W116" s="4">
        <f t="shared" si="233"/>
        <v>94.936396784914876</v>
      </c>
      <c r="X116" s="4">
        <f t="shared" si="234"/>
        <v>97.825125235050365</v>
      </c>
      <c r="Y116" s="4">
        <f t="shared" si="235"/>
        <v>99.213890500306505</v>
      </c>
      <c r="Z116" s="4">
        <f t="shared" si="236"/>
        <v>99.555056722392123</v>
      </c>
      <c r="AA116" s="4">
        <f t="shared" si="237"/>
        <v>100.82867453162547</v>
      </c>
      <c r="AB116" s="4">
        <f t="shared" si="238"/>
        <v>100.40070573366674</v>
      </c>
      <c r="AC116" s="4">
        <f t="shared" si="239"/>
        <v>99.017517550408755</v>
      </c>
      <c r="AD116" s="4">
        <f t="shared" si="240"/>
        <v>98.139286123289381</v>
      </c>
      <c r="AE116" s="4">
        <f t="shared" si="241"/>
        <v>100.65682188186358</v>
      </c>
      <c r="AF116" s="4">
        <f t="shared" si="242"/>
        <v>101.74457635932285</v>
      </c>
      <c r="AG116" s="4">
        <f t="shared" si="243"/>
        <v>98.430422024211595</v>
      </c>
      <c r="AI116" s="4">
        <f t="shared" si="244"/>
        <v>-1.9942910114825878</v>
      </c>
      <c r="AJ116" s="4">
        <f t="shared" si="245"/>
        <v>-0.81343604574107076</v>
      </c>
      <c r="AK116" s="4">
        <f t="shared" si="246"/>
        <v>-0.10070281517305091</v>
      </c>
      <c r="AL116" s="4">
        <f t="shared" si="247"/>
        <v>-0.18918802352966679</v>
      </c>
      <c r="AM116" s="4">
        <f t="shared" si="248"/>
        <v>-0.62639678491487416</v>
      </c>
      <c r="AN116" s="4">
        <f t="shared" si="249"/>
        <v>-2.5321252350503585</v>
      </c>
      <c r="AO116" s="4">
        <f t="shared" si="250"/>
        <v>-0.47289050030650515</v>
      </c>
      <c r="AP116" s="4">
        <f t="shared" si="251"/>
        <v>-0.40005672239212231</v>
      </c>
      <c r="AQ116" s="4">
        <f t="shared" si="252"/>
        <v>1.4303254683745337</v>
      </c>
      <c r="AR116" s="4">
        <f t="shared" si="253"/>
        <v>2.1852942663332584</v>
      </c>
      <c r="AS116" s="4">
        <f t="shared" si="254"/>
        <v>-1.9655175504087481</v>
      </c>
      <c r="AT116" s="4">
        <f t="shared" si="255"/>
        <v>-0.20828612328938334</v>
      </c>
      <c r="AU116" s="4">
        <f t="shared" si="256"/>
        <v>-1.3358218818635805</v>
      </c>
      <c r="AV116" s="4">
        <f t="shared" si="358"/>
        <v>-2.2525763593228447</v>
      </c>
      <c r="AW116" s="4">
        <f t="shared" si="358"/>
        <v>-1.4814220242115965</v>
      </c>
      <c r="AY116" s="2">
        <f t="shared" si="308"/>
        <v>94.120033145612268</v>
      </c>
      <c r="AZ116" s="2">
        <f t="shared" si="359"/>
        <v>93.520430317558493</v>
      </c>
      <c r="BA116" s="2">
        <f t="shared" si="360"/>
        <v>93.445663979867035</v>
      </c>
      <c r="BB116" s="2">
        <f t="shared" si="361"/>
        <v>93.620187658146364</v>
      </c>
      <c r="BC116" s="2">
        <f t="shared" si="362"/>
        <v>94.936396646721434</v>
      </c>
      <c r="BD116" s="2">
        <f t="shared" si="363"/>
        <v>97.825125195396083</v>
      </c>
      <c r="BE116" s="2">
        <f t="shared" si="364"/>
        <v>99.213890448440225</v>
      </c>
      <c r="BF116" s="2">
        <f t="shared" si="365"/>
        <v>99.555056643564853</v>
      </c>
      <c r="BG116" s="2">
        <f t="shared" si="366"/>
        <v>100.82867428149507</v>
      </c>
      <c r="BH116" s="2">
        <f t="shared" si="367"/>
        <v>100.40070550291151</v>
      </c>
      <c r="BI116" s="2">
        <f t="shared" si="368"/>
        <v>99.017517461458056</v>
      </c>
      <c r="BJ116" s="2">
        <f t="shared" si="369"/>
        <v>98.137226830865586</v>
      </c>
      <c r="BK116" s="2">
        <f t="shared" si="370"/>
        <v>100.65511200932129</v>
      </c>
      <c r="BL116" s="2">
        <f t="shared" si="371"/>
        <v>101.7429427923135</v>
      </c>
      <c r="BM116" s="2">
        <f t="shared" si="372"/>
        <v>98.372722197332294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92.126999999999995</v>
      </c>
      <c r="CF116" s="2">
        <f t="shared" si="310"/>
        <v>92.706999999999994</v>
      </c>
      <c r="CG116" s="2">
        <f t="shared" si="311"/>
        <v>93.344999999999999</v>
      </c>
      <c r="CH116" s="2">
        <f t="shared" si="312"/>
        <v>93.430999999999997</v>
      </c>
      <c r="CI116" s="2">
        <f t="shared" si="313"/>
        <v>94.31</v>
      </c>
      <c r="CJ116" s="2">
        <f t="shared" si="314"/>
        <v>95.293000000000006</v>
      </c>
      <c r="CK116" s="2">
        <f t="shared" si="315"/>
        <v>98.741</v>
      </c>
      <c r="CL116" s="2">
        <f t="shared" si="316"/>
        <v>99.155000000000001</v>
      </c>
      <c r="CM116" s="2">
        <f t="shared" si="317"/>
        <v>102.259</v>
      </c>
      <c r="CN116" s="2">
        <f t="shared" si="318"/>
        <v>102.586</v>
      </c>
      <c r="CO116" s="2">
        <f t="shared" si="319"/>
        <v>97.052000000000007</v>
      </c>
      <c r="CP116" s="2">
        <f t="shared" si="320"/>
        <v>97.930999999999997</v>
      </c>
      <c r="CQ116" s="2">
        <f t="shared" si="321"/>
        <v>99.320999999999998</v>
      </c>
      <c r="CR116" s="2">
        <f t="shared" si="322"/>
        <v>99.492000000000004</v>
      </c>
      <c r="CS116" s="2">
        <f t="shared" si="323"/>
        <v>96.948999999999998</v>
      </c>
      <c r="CU116" s="2">
        <f t="shared" si="273"/>
        <v>92.126999999999995</v>
      </c>
      <c r="CV116" s="2">
        <f t="shared" si="274"/>
        <v>92.706999999999994</v>
      </c>
      <c r="CW116" s="2">
        <f t="shared" si="275"/>
        <v>93.344999999999999</v>
      </c>
      <c r="CX116" s="2">
        <f t="shared" si="276"/>
        <v>93.430999999999997</v>
      </c>
      <c r="CY116" s="2">
        <f t="shared" si="277"/>
        <v>94.31</v>
      </c>
      <c r="CZ116" s="2">
        <f t="shared" si="278"/>
        <v>95.293000000000006</v>
      </c>
      <c r="DA116" s="2">
        <f t="shared" si="279"/>
        <v>98.741</v>
      </c>
      <c r="DB116" s="2">
        <f t="shared" si="280"/>
        <v>99.155000000000001</v>
      </c>
      <c r="DC116" s="2">
        <f t="shared" si="281"/>
        <v>102.259</v>
      </c>
      <c r="DD116" s="2">
        <f t="shared" si="282"/>
        <v>102.586</v>
      </c>
      <c r="DE116" s="2">
        <f t="shared" si="283"/>
        <v>97.052000000000007</v>
      </c>
      <c r="DF116" s="2">
        <f t="shared" si="284"/>
        <v>97.930999999999997</v>
      </c>
      <c r="DG116" s="2">
        <f t="shared" si="285"/>
        <v>99.320999999999998</v>
      </c>
      <c r="DH116" s="2">
        <f t="shared" si="286"/>
        <v>99.492000000000004</v>
      </c>
      <c r="DI116" s="2">
        <f t="shared" si="287"/>
        <v>96.948999999999998</v>
      </c>
      <c r="DK116" s="2">
        <f t="shared" si="288"/>
        <v>109.02202879924954</v>
      </c>
      <c r="DL116" s="2">
        <f t="shared" si="373"/>
        <v>113.03504453441295</v>
      </c>
      <c r="DM116" s="2">
        <f t="shared" si="373"/>
        <v>114.13611642411644</v>
      </c>
      <c r="DN116" s="2">
        <f t="shared" si="373"/>
        <v>116.37527129455911</v>
      </c>
      <c r="DO116" s="2">
        <f t="shared" si="373"/>
        <v>119.05557112010796</v>
      </c>
      <c r="DP116" s="2">
        <f t="shared" si="373"/>
        <v>122.59611877667142</v>
      </c>
      <c r="DQ116" s="2">
        <f t="shared" si="373"/>
        <v>123.92605832147937</v>
      </c>
      <c r="DR116" s="2">
        <f t="shared" si="373"/>
        <v>121.92874942553892</v>
      </c>
      <c r="DS116" s="2">
        <f t="shared" si="373"/>
        <v>124.40867733522995</v>
      </c>
      <c r="DT116" s="2">
        <f t="shared" si="373"/>
        <v>124.82389009009007</v>
      </c>
      <c r="DU116" s="2">
        <f t="shared" si="373"/>
        <v>122.37925538899226</v>
      </c>
      <c r="DV116" s="2">
        <f t="shared" si="373"/>
        <v>116.35560470383275</v>
      </c>
      <c r="DW116" s="2">
        <f t="shared" si="373"/>
        <v>122.09251887515046</v>
      </c>
      <c r="DX116" s="2">
        <f t="shared" si="373"/>
        <v>117.01454942084945</v>
      </c>
      <c r="DY116" s="2">
        <f t="shared" si="373"/>
        <v>113.84487355169341</v>
      </c>
      <c r="EA116" s="2">
        <f t="shared" si="228"/>
        <v>93.955316224151034</v>
      </c>
      <c r="EB116" s="2">
        <f t="shared" si="290"/>
        <v>93.283822009115283</v>
      </c>
      <c r="EC116" s="2">
        <f t="shared" si="291"/>
        <v>93.179017075306461</v>
      </c>
      <c r="ED116" s="2">
        <f t="shared" si="292"/>
        <v>93.34988337905618</v>
      </c>
      <c r="EE116" s="2">
        <f t="shared" si="293"/>
        <v>94.664767435398701</v>
      </c>
      <c r="EF116" s="2">
        <f t="shared" si="294"/>
        <v>97.525394830307803</v>
      </c>
      <c r="EG116" s="2">
        <f t="shared" si="295"/>
        <v>98.911126836077514</v>
      </c>
      <c r="EH116" s="2">
        <f t="shared" si="296"/>
        <v>99.261940726577421</v>
      </c>
      <c r="EI116" s="2">
        <f t="shared" si="297"/>
        <v>100.53072596032082</v>
      </c>
      <c r="EJ116" s="2">
        <f t="shared" si="298"/>
        <v>100.07775172493187</v>
      </c>
      <c r="EK116" s="2">
        <f t="shared" si="299"/>
        <v>98.720336576919749</v>
      </c>
      <c r="EL116" s="2">
        <f t="shared" si="300"/>
        <v>97.914735726795072</v>
      </c>
      <c r="EM116" s="2">
        <f t="shared" si="301"/>
        <v>100.35899643457716</v>
      </c>
      <c r="EN116" s="2">
        <f t="shared" si="302"/>
        <v>101.53870285475351</v>
      </c>
      <c r="EO116" s="2">
        <f t="shared" si="303"/>
        <v>98.149382428674414</v>
      </c>
      <c r="EQ116" s="2">
        <f t="shared" si="304"/>
        <v>93.819719210285214</v>
      </c>
      <c r="ER116" s="2">
        <f t="shared" si="374"/>
        <v>93.292189856316895</v>
      </c>
      <c r="ES116" s="2">
        <f t="shared" si="374"/>
        <v>93.124774054054043</v>
      </c>
      <c r="ET116" s="2">
        <f t="shared" si="374"/>
        <v>93.320268700182396</v>
      </c>
      <c r="EU116" s="2">
        <f t="shared" si="374"/>
        <v>94.449499035173829</v>
      </c>
      <c r="EV116" s="2">
        <f t="shared" si="374"/>
        <v>97.650910307060911</v>
      </c>
      <c r="EW116" s="2">
        <f t="shared" si="374"/>
        <v>99.036359923010821</v>
      </c>
      <c r="EX116" s="2">
        <f t="shared" si="374"/>
        <v>99.301949679917556</v>
      </c>
      <c r="EY116" s="2">
        <f t="shared" si="374"/>
        <v>100.55680272346983</v>
      </c>
      <c r="EZ116" s="2">
        <f t="shared" si="374"/>
        <v>100.04969550083794</v>
      </c>
      <c r="FA116" s="2">
        <f t="shared" si="374"/>
        <v>98.985865153876858</v>
      </c>
      <c r="FB116" s="2">
        <f t="shared" si="374"/>
        <v>98.061275420323639</v>
      </c>
      <c r="FC116" s="2">
        <f t="shared" si="374"/>
        <v>100.15210935028888</v>
      </c>
      <c r="FD116" s="2">
        <f t="shared" si="374"/>
        <v>101.496502318607</v>
      </c>
      <c r="FE116" s="2">
        <f t="shared" si="374"/>
        <v>98.571474527337656</v>
      </c>
      <c r="FG116" s="2">
        <f t="shared" si="306"/>
        <v>0.98899949753196803</v>
      </c>
      <c r="FH116" s="2">
        <f t="shared" si="375"/>
        <v>0.98802442640358723</v>
      </c>
      <c r="FI116" s="2">
        <f t="shared" si="375"/>
        <v>0.98725350835357362</v>
      </c>
      <c r="FJ116" s="2">
        <f t="shared" si="375"/>
        <v>0.98824699784886882</v>
      </c>
      <c r="FK116" s="2">
        <f t="shared" si="375"/>
        <v>0.98876867805294266</v>
      </c>
      <c r="FL116" s="2">
        <f t="shared" si="375"/>
        <v>0.98809643525668267</v>
      </c>
      <c r="FM116" s="2">
        <f t="shared" si="375"/>
        <v>0.98794835037041528</v>
      </c>
      <c r="FN116" s="2">
        <f t="shared" si="375"/>
        <v>0.98708762360925029</v>
      </c>
      <c r="FO116" s="2">
        <f t="shared" si="375"/>
        <v>0.98753546690475635</v>
      </c>
      <c r="FP116" s="2">
        <f t="shared" si="375"/>
        <v>0.98693617210262075</v>
      </c>
      <c r="FQ116" s="2">
        <f t="shared" si="375"/>
        <v>0.98754456453639294</v>
      </c>
      <c r="FR116" s="2">
        <f t="shared" si="375"/>
        <v>0.98799651009087941</v>
      </c>
      <c r="FS116" s="2">
        <f t="shared" si="375"/>
        <v>0.98630965265829462</v>
      </c>
      <c r="FT116" s="2">
        <f t="shared" si="375"/>
        <v>0.98678358503669283</v>
      </c>
      <c r="FU116" s="2">
        <f t="shared" si="375"/>
        <v>0.98595751146839006</v>
      </c>
      <c r="FW116" s="2">
        <f t="shared" si="324"/>
        <v>7.5553832422718343E-3</v>
      </c>
      <c r="FX116" s="2">
        <f t="shared" si="376"/>
        <v>9.0930762169717776E-3</v>
      </c>
      <c r="FY116" s="2">
        <f t="shared" si="377"/>
        <v>8.8967614856158665E-3</v>
      </c>
      <c r="FZ116" s="2">
        <f t="shared" si="378"/>
        <v>1.057430380002357E-2</v>
      </c>
      <c r="GA116" s="2">
        <f t="shared" si="379"/>
        <v>1.0738953814385379E-2</v>
      </c>
      <c r="GB116" s="2">
        <f t="shared" si="380"/>
        <v>1.0352344304692736E-2</v>
      </c>
      <c r="GC116" s="2">
        <f t="shared" si="381"/>
        <v>1.0320136828368248E-2</v>
      </c>
      <c r="GD116" s="2">
        <f t="shared" si="382"/>
        <v>1.0836361692222169E-2</v>
      </c>
      <c r="GE116" s="2">
        <f t="shared" si="383"/>
        <v>1.2302371012141418E-2</v>
      </c>
      <c r="GF116" s="2">
        <f t="shared" si="384"/>
        <v>1.160222938140216E-2</v>
      </c>
      <c r="GG116" s="2">
        <f t="shared" si="385"/>
        <v>9.4104678466612225E-3</v>
      </c>
      <c r="GH116" s="2">
        <f t="shared" si="386"/>
        <v>7.7543453371906289E-3</v>
      </c>
      <c r="GI116" s="2">
        <f t="shared" si="387"/>
        <v>6.8824809967584543E-3</v>
      </c>
      <c r="GJ116" s="2">
        <f t="shared" si="388"/>
        <v>6.9968913424787137E-3</v>
      </c>
      <c r="GK116" s="2">
        <f t="shared" si="389"/>
        <v>6.9558624153364503E-3</v>
      </c>
      <c r="GM116" s="86">
        <f t="shared" si="325"/>
        <v>4.0252749978292162E-35</v>
      </c>
      <c r="GN116" s="86">
        <f t="shared" si="390"/>
        <v>3.8725288482559261E-45</v>
      </c>
      <c r="GO116" s="86">
        <f t="shared" si="391"/>
        <v>1.2311783145670415E-54</v>
      </c>
      <c r="GP116" s="86">
        <f t="shared" si="392"/>
        <v>5.5694518126148563E-67</v>
      </c>
      <c r="GQ116" s="86">
        <f t="shared" si="393"/>
        <v>5.167492517493639E-76</v>
      </c>
      <c r="GR116" s="86">
        <f t="shared" si="394"/>
        <v>3.9130045598487158E-74</v>
      </c>
      <c r="GS116" s="86">
        <f t="shared" si="395"/>
        <v>2.0825872437375801E-68</v>
      </c>
      <c r="GT116" s="86">
        <f t="shared" si="396"/>
        <v>1.4818195594486661E-61</v>
      </c>
      <c r="GU116" s="86">
        <f t="shared" si="397"/>
        <v>2.9608383239194208E-68</v>
      </c>
      <c r="GV116" s="86">
        <f t="shared" si="398"/>
        <v>5.4017496991343322E-81</v>
      </c>
      <c r="GW116" s="86">
        <f t="shared" si="399"/>
        <v>5.2900998941580337E-69</v>
      </c>
      <c r="GX116" s="86">
        <f t="shared" si="400"/>
        <v>6.6633827617213243E-50</v>
      </c>
      <c r="GY116" s="86">
        <f t="shared" si="401"/>
        <v>8.0434047840279909E-48</v>
      </c>
      <c r="GZ116" s="86">
        <f t="shared" si="402"/>
        <v>4.1398839462855844E-50</v>
      </c>
      <c r="HA116" s="86">
        <f t="shared" si="403"/>
        <v>4.1156977592490812E-48</v>
      </c>
      <c r="HC116" s="86">
        <f t="shared" si="326"/>
        <v>4.942495505754283E-5</v>
      </c>
      <c r="HD116" s="86">
        <f t="shared" si="404"/>
        <v>2.3186800079795207E-7</v>
      </c>
      <c r="HE116" s="86">
        <f t="shared" si="405"/>
        <v>1.7596792566680049E-6</v>
      </c>
      <c r="HF116" s="86">
        <f t="shared" si="406"/>
        <v>8.279593625159489E-9</v>
      </c>
      <c r="HG116" s="86">
        <f t="shared" si="407"/>
        <v>1.9196719497525069E-12</v>
      </c>
      <c r="HH116" s="86">
        <f t="shared" si="408"/>
        <v>1.3852384241271933E-14</v>
      </c>
      <c r="HI116" s="86">
        <f t="shared" si="409"/>
        <v>1.4720741921369104E-14</v>
      </c>
      <c r="HJ116" s="86">
        <f t="shared" si="410"/>
        <v>5.0248920055930358E-12</v>
      </c>
      <c r="HK116" s="86">
        <f t="shared" si="411"/>
        <v>3.2242609168877911E-14</v>
      </c>
      <c r="HL116" s="86">
        <f t="shared" si="412"/>
        <v>8.3541516555931833E-13</v>
      </c>
      <c r="HM116" s="86">
        <f t="shared" si="413"/>
        <v>6.8184024687157882E-16</v>
      </c>
      <c r="HN116" s="86">
        <f t="shared" si="414"/>
        <v>7.6464231723519691E-5</v>
      </c>
      <c r="HO116" s="86">
        <f t="shared" si="415"/>
        <v>6.0886249878881902E-5</v>
      </c>
      <c r="HP116" s="86">
        <f t="shared" si="416"/>
        <v>1.1638632304559883E-6</v>
      </c>
      <c r="HQ116" s="86">
        <f t="shared" si="417"/>
        <v>2.9599355667926029E-6</v>
      </c>
      <c r="HS116" s="86">
        <f t="shared" si="327"/>
        <v>8.2474473205637603E-10</v>
      </c>
      <c r="HT116" s="86">
        <f t="shared" si="418"/>
        <v>1.0142142337925597E-8</v>
      </c>
      <c r="HU116" s="86">
        <f t="shared" si="419"/>
        <v>4.0505659309669926E-10</v>
      </c>
      <c r="HV116" s="86">
        <f t="shared" si="420"/>
        <v>1.8555142595290831E-9</v>
      </c>
      <c r="HW116" s="86">
        <f t="shared" si="421"/>
        <v>8.6608323345653258E-10</v>
      </c>
      <c r="HX116" s="86">
        <f t="shared" si="422"/>
        <v>2.1519620496334951E-10</v>
      </c>
      <c r="HY116" s="86">
        <f t="shared" si="423"/>
        <v>2.2627033794132419E-10</v>
      </c>
      <c r="HZ116" s="86">
        <f t="shared" si="424"/>
        <v>3.2740525592834658E-10</v>
      </c>
      <c r="IA116" s="86">
        <f t="shared" si="425"/>
        <v>1.0758409397008869E-9</v>
      </c>
      <c r="IB116" s="86">
        <f t="shared" si="426"/>
        <v>9.4005525997321314E-10</v>
      </c>
      <c r="IC116" s="86">
        <f t="shared" si="427"/>
        <v>3.2378645815224356E-10</v>
      </c>
      <c r="ID116" s="86">
        <f t="shared" si="428"/>
        <v>3.9179328852227254E-11</v>
      </c>
      <c r="IE116" s="86">
        <f t="shared" si="429"/>
        <v>9.5017191471709635E-13</v>
      </c>
      <c r="IF116" s="86">
        <f t="shared" si="430"/>
        <v>4.6409173370105375E-6</v>
      </c>
      <c r="IG116" s="86">
        <f t="shared" si="431"/>
        <v>1.0811153292318084E-4</v>
      </c>
      <c r="II116" s="86">
        <f t="shared" si="328"/>
        <v>3.9602067177834853E-56</v>
      </c>
      <c r="IJ116" s="86">
        <f t="shared" si="329"/>
        <v>4.1999270764504918E-51</v>
      </c>
      <c r="IK116" s="86">
        <f t="shared" si="330"/>
        <v>3.1827297570582601E-60</v>
      </c>
      <c r="IL116" s="86">
        <f t="shared" si="331"/>
        <v>1.4044041840451862E-59</v>
      </c>
      <c r="IM116" s="86">
        <f t="shared" si="332"/>
        <v>7.7104711577196938E-63</v>
      </c>
      <c r="IN116" s="86">
        <f t="shared" si="333"/>
        <v>1.2670206143900512E-65</v>
      </c>
      <c r="IO116" s="86">
        <f t="shared" si="334"/>
        <v>1.3118879562938316E-63</v>
      </c>
      <c r="IP116" s="86">
        <f t="shared" si="335"/>
        <v>1.2442700088641069E-62</v>
      </c>
      <c r="IQ116" s="86">
        <f t="shared" si="336"/>
        <v>7.4368493702502418E-59</v>
      </c>
      <c r="IR116" s="86">
        <f t="shared" si="337"/>
        <v>1.8177095944068885E-59</v>
      </c>
      <c r="IS116" s="86">
        <f t="shared" si="338"/>
        <v>2.2880455538983879E-62</v>
      </c>
      <c r="IT116" s="86">
        <f t="shared" si="339"/>
        <v>7.2079112684800282E-62</v>
      </c>
      <c r="IU116" s="86">
        <f t="shared" si="340"/>
        <v>2.8022290330842826E-72</v>
      </c>
      <c r="IV116" s="86">
        <f t="shared" si="341"/>
        <v>3.0051996258792111E-44</v>
      </c>
      <c r="IW116" s="86">
        <f t="shared" si="342"/>
        <v>1.3970425616705034E-34</v>
      </c>
      <c r="IY116" s="86">
        <f t="shared" si="343"/>
        <v>4.9425779802274886E-5</v>
      </c>
      <c r="IZ116" s="86">
        <f t="shared" si="344"/>
        <v>2.4201014313587766E-7</v>
      </c>
      <c r="JA116" s="86">
        <f t="shared" si="345"/>
        <v>1.7600843132611016E-6</v>
      </c>
      <c r="JB116" s="86">
        <f t="shared" si="346"/>
        <v>1.0135107884688572E-8</v>
      </c>
      <c r="JC116" s="86">
        <f t="shared" si="347"/>
        <v>8.6800290540628508E-10</v>
      </c>
      <c r="JD116" s="86">
        <f t="shared" si="348"/>
        <v>2.1521005734759078E-10</v>
      </c>
      <c r="JE116" s="86">
        <f t="shared" si="349"/>
        <v>2.2628505868324556E-10</v>
      </c>
      <c r="JF116" s="86">
        <f t="shared" si="350"/>
        <v>3.3243014793393962E-10</v>
      </c>
      <c r="JG116" s="86">
        <f t="shared" si="351"/>
        <v>1.0758731823100557E-9</v>
      </c>
      <c r="JH116" s="86">
        <f t="shared" si="352"/>
        <v>9.4089067513877242E-10</v>
      </c>
      <c r="JI116" s="86">
        <f t="shared" si="353"/>
        <v>3.2378713999249044E-10</v>
      </c>
      <c r="JJ116" s="86">
        <f t="shared" si="354"/>
        <v>7.6464270902848539E-5</v>
      </c>
      <c r="JK116" s="86">
        <f t="shared" si="355"/>
        <v>6.0886250829053816E-5</v>
      </c>
      <c r="JL116" s="86">
        <f t="shared" si="356"/>
        <v>5.8047805674665256E-6</v>
      </c>
      <c r="JM116" s="86">
        <f t="shared" si="357"/>
        <v>1.1107146848997344E-4</v>
      </c>
    </row>
    <row r="117" spans="2:273" x14ac:dyDescent="0.25">
      <c r="B117" s="2">
        <v>90</v>
      </c>
      <c r="C117" s="37">
        <v>95.302000000000007</v>
      </c>
      <c r="D117" s="37">
        <v>90.620999999999995</v>
      </c>
      <c r="E117" s="37">
        <v>92.259</v>
      </c>
      <c r="F117" s="37">
        <v>92.447999999999993</v>
      </c>
      <c r="G117" s="37">
        <v>95.620999999999995</v>
      </c>
      <c r="H117" s="37">
        <v>99</v>
      </c>
      <c r="I117" s="37">
        <v>100.328</v>
      </c>
      <c r="J117" s="37">
        <v>98.534000000000006</v>
      </c>
      <c r="K117" s="37">
        <v>100.741</v>
      </c>
      <c r="L117" s="37">
        <v>101.914</v>
      </c>
      <c r="M117" s="37">
        <v>99.706999999999994</v>
      </c>
      <c r="N117" s="37">
        <v>95.19</v>
      </c>
      <c r="O117" s="37">
        <v>99.268000000000001</v>
      </c>
      <c r="P117" s="37">
        <v>99.661000000000001</v>
      </c>
      <c r="Q117" s="37">
        <v>96.846999999999994</v>
      </c>
      <c r="S117" s="4">
        <f t="shared" si="229"/>
        <v>93.998887815376619</v>
      </c>
      <c r="T117" s="4">
        <f t="shared" si="230"/>
        <v>93.399355072896427</v>
      </c>
      <c r="U117" s="4">
        <f t="shared" si="231"/>
        <v>93.310248305762869</v>
      </c>
      <c r="V117" s="4">
        <f t="shared" si="232"/>
        <v>93.464640783446271</v>
      </c>
      <c r="W117" s="4">
        <f t="shared" si="233"/>
        <v>94.776819123878639</v>
      </c>
      <c r="X117" s="4">
        <f t="shared" si="234"/>
        <v>97.665183313717762</v>
      </c>
      <c r="Y117" s="4">
        <f t="shared" si="235"/>
        <v>99.091139035519802</v>
      </c>
      <c r="Z117" s="4">
        <f t="shared" si="236"/>
        <v>99.40966304291365</v>
      </c>
      <c r="AA117" s="4">
        <f t="shared" si="237"/>
        <v>100.67839994015259</v>
      </c>
      <c r="AB117" s="4">
        <f t="shared" si="238"/>
        <v>100.24650099478256</v>
      </c>
      <c r="AC117" s="4">
        <f t="shared" si="239"/>
        <v>98.899759945222286</v>
      </c>
      <c r="AD117" s="4">
        <f t="shared" si="240"/>
        <v>98.029888101234448</v>
      </c>
      <c r="AE117" s="4">
        <f t="shared" si="241"/>
        <v>100.47811458749887</v>
      </c>
      <c r="AF117" s="4">
        <f t="shared" si="242"/>
        <v>101.59750502263353</v>
      </c>
      <c r="AG117" s="4">
        <f t="shared" si="243"/>
        <v>98.357810511987438</v>
      </c>
      <c r="AI117" s="4">
        <f t="shared" si="244"/>
        <v>1.3031121846233873</v>
      </c>
      <c r="AJ117" s="4">
        <f t="shared" si="245"/>
        <v>-2.7783550728964315</v>
      </c>
      <c r="AK117" s="4">
        <f t="shared" si="246"/>
        <v>-1.0512483057628685</v>
      </c>
      <c r="AL117" s="4">
        <f t="shared" si="247"/>
        <v>-1.0166407834462774</v>
      </c>
      <c r="AM117" s="4">
        <f t="shared" si="248"/>
        <v>0.8441808761213565</v>
      </c>
      <c r="AN117" s="4">
        <f t="shared" si="249"/>
        <v>1.3348166862822382</v>
      </c>
      <c r="AO117" s="4">
        <f t="shared" si="250"/>
        <v>1.2368609644802007</v>
      </c>
      <c r="AP117" s="4">
        <f t="shared" si="251"/>
        <v>-0.87566304291364361</v>
      </c>
      <c r="AQ117" s="4">
        <f t="shared" si="252"/>
        <v>6.2600059847412126E-2</v>
      </c>
      <c r="AR117" s="4">
        <f t="shared" si="253"/>
        <v>1.6674990052174365</v>
      </c>
      <c r="AS117" s="4">
        <f t="shared" si="254"/>
        <v>0.80724005477770788</v>
      </c>
      <c r="AT117" s="4">
        <f t="shared" si="255"/>
        <v>-2.8398881012344503</v>
      </c>
      <c r="AU117" s="4">
        <f t="shared" si="256"/>
        <v>-1.2101145874988646</v>
      </c>
      <c r="AV117" s="4">
        <f t="shared" si="358"/>
        <v>-1.9365050226335256</v>
      </c>
      <c r="AW117" s="4">
        <f t="shared" si="358"/>
        <v>-1.5108105119874438</v>
      </c>
      <c r="AY117" s="2">
        <f t="shared" si="308"/>
        <v>93.998756011297857</v>
      </c>
      <c r="AZ117" s="2">
        <f t="shared" si="359"/>
        <v>93.399354095189238</v>
      </c>
      <c r="BA117" s="2">
        <f t="shared" si="360"/>
        <v>93.310245982242421</v>
      </c>
      <c r="BB117" s="2">
        <f t="shared" si="361"/>
        <v>93.4646397167553</v>
      </c>
      <c r="BC117" s="2">
        <f t="shared" si="362"/>
        <v>94.77681839908729</v>
      </c>
      <c r="BD117" s="2">
        <f t="shared" si="363"/>
        <v>97.665183087439672</v>
      </c>
      <c r="BE117" s="2">
        <f t="shared" si="364"/>
        <v>99.091138748419127</v>
      </c>
      <c r="BF117" s="2">
        <f t="shared" si="365"/>
        <v>99.409662611721629</v>
      </c>
      <c r="BG117" s="2">
        <f t="shared" si="366"/>
        <v>100.67839864656486</v>
      </c>
      <c r="BH117" s="2">
        <f t="shared" si="367"/>
        <v>100.24649980983301</v>
      </c>
      <c r="BI117" s="2">
        <f t="shared" si="368"/>
        <v>98.899759483787591</v>
      </c>
      <c r="BJ117" s="2">
        <f t="shared" si="369"/>
        <v>98.029683529171933</v>
      </c>
      <c r="BK117" s="2">
        <f t="shared" si="370"/>
        <v>100.4779751977492</v>
      </c>
      <c r="BL117" s="2">
        <f t="shared" si="371"/>
        <v>101.59410145096584</v>
      </c>
      <c r="BM117" s="2">
        <f t="shared" si="372"/>
        <v>98.259711720475266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95.302000000000007</v>
      </c>
      <c r="CF117" s="2">
        <f t="shared" si="310"/>
        <v>90.620999999999995</v>
      </c>
      <c r="CG117" s="2">
        <f t="shared" si="311"/>
        <v>92.259</v>
      </c>
      <c r="CH117" s="2">
        <f t="shared" si="312"/>
        <v>92.447999999999993</v>
      </c>
      <c r="CI117" s="2">
        <f t="shared" si="313"/>
        <v>95.620999999999995</v>
      </c>
      <c r="CJ117" s="2">
        <f t="shared" si="314"/>
        <v>99</v>
      </c>
      <c r="CK117" s="2">
        <f t="shared" si="315"/>
        <v>100.328</v>
      </c>
      <c r="CL117" s="2">
        <f t="shared" si="316"/>
        <v>98.534000000000006</v>
      </c>
      <c r="CM117" s="2">
        <f t="shared" si="317"/>
        <v>100.741</v>
      </c>
      <c r="CN117" s="2">
        <f t="shared" si="318"/>
        <v>101.914</v>
      </c>
      <c r="CO117" s="2">
        <f t="shared" si="319"/>
        <v>99.706999999999994</v>
      </c>
      <c r="CP117" s="2">
        <f t="shared" si="320"/>
        <v>95.19</v>
      </c>
      <c r="CQ117" s="2">
        <f t="shared" si="321"/>
        <v>99.268000000000001</v>
      </c>
      <c r="CR117" s="2">
        <f t="shared" si="322"/>
        <v>99.661000000000001</v>
      </c>
      <c r="CS117" s="2">
        <f t="shared" si="323"/>
        <v>96.846999999999994</v>
      </c>
      <c r="CU117" s="2">
        <f t="shared" si="273"/>
        <v>95.302000000000007</v>
      </c>
      <c r="CV117" s="2">
        <f t="shared" si="274"/>
        <v>90.620999999999995</v>
      </c>
      <c r="CW117" s="2">
        <f t="shared" si="275"/>
        <v>92.259</v>
      </c>
      <c r="CX117" s="2">
        <f t="shared" si="276"/>
        <v>92.447999999999993</v>
      </c>
      <c r="CY117" s="2">
        <f t="shared" si="277"/>
        <v>95.620999999999995</v>
      </c>
      <c r="CZ117" s="2">
        <f t="shared" si="278"/>
        <v>99</v>
      </c>
      <c r="DA117" s="2">
        <f t="shared" si="279"/>
        <v>100.328</v>
      </c>
      <c r="DB117" s="2">
        <f t="shared" si="280"/>
        <v>98.534000000000006</v>
      </c>
      <c r="DC117" s="2">
        <f t="shared" si="281"/>
        <v>100.741</v>
      </c>
      <c r="DD117" s="2">
        <f t="shared" si="282"/>
        <v>101.914</v>
      </c>
      <c r="DE117" s="2">
        <f t="shared" si="283"/>
        <v>99.706999999999994</v>
      </c>
      <c r="DF117" s="2">
        <f t="shared" si="284"/>
        <v>95.19</v>
      </c>
      <c r="DG117" s="2">
        <f t="shared" si="285"/>
        <v>99.268000000000001</v>
      </c>
      <c r="DH117" s="2">
        <f t="shared" si="286"/>
        <v>99.661000000000001</v>
      </c>
      <c r="DI117" s="2">
        <f t="shared" si="287"/>
        <v>96.846999999999994</v>
      </c>
      <c r="DK117" s="2">
        <f t="shared" si="288"/>
        <v>109.09545403377112</v>
      </c>
      <c r="DL117" s="2">
        <f t="shared" si="373"/>
        <v>113.15770445344128</v>
      </c>
      <c r="DM117" s="2">
        <f t="shared" si="373"/>
        <v>114.26759185906555</v>
      </c>
      <c r="DN117" s="2">
        <f t="shared" si="373"/>
        <v>116.54752598499063</v>
      </c>
      <c r="DO117" s="2">
        <f t="shared" si="373"/>
        <v>119.23123751686909</v>
      </c>
      <c r="DP117" s="2">
        <f t="shared" si="373"/>
        <v>122.78291038406829</v>
      </c>
      <c r="DQ117" s="2">
        <f t="shared" si="373"/>
        <v>124.11382361308678</v>
      </c>
      <c r="DR117" s="2">
        <f t="shared" si="373"/>
        <v>122.08426326731592</v>
      </c>
      <c r="DS117" s="2">
        <f t="shared" si="373"/>
        <v>124.59375723091512</v>
      </c>
      <c r="DT117" s="2">
        <f t="shared" si="373"/>
        <v>125.02433243243242</v>
      </c>
      <c r="DU117" s="2">
        <f t="shared" si="373"/>
        <v>122.56067315898898</v>
      </c>
      <c r="DV117" s="2">
        <f t="shared" si="373"/>
        <v>116.46279268292683</v>
      </c>
      <c r="DW117" s="2">
        <f t="shared" si="373"/>
        <v>122.27312703796915</v>
      </c>
      <c r="DX117" s="2">
        <f t="shared" si="373"/>
        <v>117.14574864864868</v>
      </c>
      <c r="DY117" s="2">
        <f t="shared" si="373"/>
        <v>113.98743672014261</v>
      </c>
      <c r="EA117" s="2">
        <f t="shared" si="228"/>
        <v>93.846621216971386</v>
      </c>
      <c r="EB117" s="2">
        <f t="shared" si="290"/>
        <v>93.180881887504555</v>
      </c>
      <c r="EC117" s="2">
        <f t="shared" si="291"/>
        <v>93.063945709281938</v>
      </c>
      <c r="ED117" s="2">
        <f t="shared" si="292"/>
        <v>93.214593579405332</v>
      </c>
      <c r="EE117" s="2">
        <f t="shared" si="293"/>
        <v>94.525693873298124</v>
      </c>
      <c r="EF117" s="2">
        <f t="shared" si="294"/>
        <v>97.387972046829759</v>
      </c>
      <c r="EG117" s="2">
        <f t="shared" si="295"/>
        <v>98.811535420830538</v>
      </c>
      <c r="EH117" s="2">
        <f t="shared" si="296"/>
        <v>99.138726577437851</v>
      </c>
      <c r="EI117" s="2">
        <f t="shared" si="297"/>
        <v>100.40278902490503</v>
      </c>
      <c r="EJ117" s="2">
        <f t="shared" si="298"/>
        <v>99.947686779999231</v>
      </c>
      <c r="EK117" s="2">
        <f t="shared" si="299"/>
        <v>98.625187550861398</v>
      </c>
      <c r="EL117" s="2">
        <f t="shared" si="300"/>
        <v>97.824310858143576</v>
      </c>
      <c r="EM117" s="2">
        <f t="shared" si="301"/>
        <v>100.20351968964857</v>
      </c>
      <c r="EN117" s="2">
        <f t="shared" si="302"/>
        <v>101.40444520469839</v>
      </c>
      <c r="EO117" s="2">
        <f t="shared" si="303"/>
        <v>98.052521938407651</v>
      </c>
      <c r="EQ117" s="2">
        <f t="shared" si="304"/>
        <v>93.726001444722982</v>
      </c>
      <c r="ER117" s="2">
        <f t="shared" si="374"/>
        <v>93.186718512794087</v>
      </c>
      <c r="ES117" s="2">
        <f t="shared" si="374"/>
        <v>93.015973386042759</v>
      </c>
      <c r="ET117" s="2">
        <f t="shared" si="374"/>
        <v>93.187369174288264</v>
      </c>
      <c r="EU117" s="2">
        <f t="shared" si="374"/>
        <v>94.339782417594819</v>
      </c>
      <c r="EV117" s="2">
        <f t="shared" si="374"/>
        <v>97.496435986954197</v>
      </c>
      <c r="EW117" s="2">
        <f t="shared" si="374"/>
        <v>98.918104171046934</v>
      </c>
      <c r="EX117" s="2">
        <f t="shared" si="374"/>
        <v>99.173844549230239</v>
      </c>
      <c r="EY117" s="2">
        <f t="shared" si="374"/>
        <v>100.42578704951607</v>
      </c>
      <c r="EZ117" s="2">
        <f t="shared" si="374"/>
        <v>99.923858407459917</v>
      </c>
      <c r="FA117" s="2">
        <f t="shared" si="374"/>
        <v>98.855923856362111</v>
      </c>
      <c r="FB117" s="2">
        <f t="shared" si="374"/>
        <v>97.955623449884172</v>
      </c>
      <c r="FC117" s="2">
        <f t="shared" si="374"/>
        <v>100.01359412933193</v>
      </c>
      <c r="FD117" s="2">
        <f t="shared" si="374"/>
        <v>101.36496648787191</v>
      </c>
      <c r="FE117" s="2">
        <f t="shared" si="374"/>
        <v>98.427815656716433</v>
      </c>
      <c r="FG117" s="2">
        <f t="shared" si="306"/>
        <v>0.98995770232002422</v>
      </c>
      <c r="FH117" s="2">
        <f t="shared" si="375"/>
        <v>0.98906662635077125</v>
      </c>
      <c r="FI117" s="2">
        <f t="shared" si="375"/>
        <v>0.98836200882961156</v>
      </c>
      <c r="FJ117" s="2">
        <f t="shared" si="375"/>
        <v>0.98927003839509764</v>
      </c>
      <c r="FK117" s="2">
        <f t="shared" si="375"/>
        <v>0.98974678005737093</v>
      </c>
      <c r="FL117" s="2">
        <f t="shared" si="375"/>
        <v>0.98913243740865653</v>
      </c>
      <c r="FM117" s="2">
        <f t="shared" si="375"/>
        <v>0.98899709726771146</v>
      </c>
      <c r="FN117" s="2">
        <f t="shared" si="375"/>
        <v>0.98821037800065525</v>
      </c>
      <c r="FO117" s="2">
        <f t="shared" si="375"/>
        <v>0.98861972946842402</v>
      </c>
      <c r="FP117" s="2">
        <f t="shared" si="375"/>
        <v>0.98807193634013479</v>
      </c>
      <c r="FQ117" s="2">
        <f t="shared" si="375"/>
        <v>0.9886280448300806</v>
      </c>
      <c r="FR117" s="2">
        <f t="shared" si="375"/>
        <v>0.9890411125679105</v>
      </c>
      <c r="FS117" s="2">
        <f t="shared" si="375"/>
        <v>0.98749919633457617</v>
      </c>
      <c r="FT117" s="2">
        <f t="shared" si="375"/>
        <v>0.9879324529303537</v>
      </c>
      <c r="FU117" s="2">
        <f t="shared" si="375"/>
        <v>0.98717725463299155</v>
      </c>
      <c r="FW117" s="2">
        <f t="shared" si="324"/>
        <v>8.2782787050596825E-3</v>
      </c>
      <c r="FX117" s="2">
        <f t="shared" si="376"/>
        <v>9.9616206414511292E-3</v>
      </c>
      <c r="FY117" s="2">
        <f t="shared" si="377"/>
        <v>9.746738935256398E-3</v>
      </c>
      <c r="FZ117" s="2">
        <f t="shared" si="378"/>
        <v>1.1582677027668081E-2</v>
      </c>
      <c r="GA117" s="2">
        <f t="shared" si="379"/>
        <v>1.1762841522097023E-2</v>
      </c>
      <c r="GB117" s="2">
        <f t="shared" si="380"/>
        <v>1.1339793900690048E-2</v>
      </c>
      <c r="GC117" s="2">
        <f t="shared" si="381"/>
        <v>1.1304549433301857E-2</v>
      </c>
      <c r="GD117" s="2">
        <f t="shared" si="382"/>
        <v>1.1869425161916252E-2</v>
      </c>
      <c r="GE117" s="2">
        <f t="shared" si="383"/>
        <v>1.3473289985467695E-2</v>
      </c>
      <c r="GF117" s="2">
        <f t="shared" si="384"/>
        <v>1.270736739711688E-2</v>
      </c>
      <c r="GG117" s="2">
        <f t="shared" si="385"/>
        <v>1.0309013205120971E-2</v>
      </c>
      <c r="GH117" s="2">
        <f t="shared" si="386"/>
        <v>8.4961144298588004E-3</v>
      </c>
      <c r="GI117" s="2">
        <f t="shared" si="387"/>
        <v>7.5414827332559754E-3</v>
      </c>
      <c r="GJ117" s="2">
        <f t="shared" si="388"/>
        <v>7.6667633687082515E-3</v>
      </c>
      <c r="GK117" s="2">
        <f t="shared" si="389"/>
        <v>7.6218365426791905E-3</v>
      </c>
      <c r="GM117" s="86">
        <f t="shared" si="325"/>
        <v>1.9874337232652916E-37</v>
      </c>
      <c r="GN117" s="86">
        <f t="shared" si="390"/>
        <v>4.5998039160481068E-48</v>
      </c>
      <c r="GO117" s="86">
        <f t="shared" si="391"/>
        <v>3.1799990107094488E-58</v>
      </c>
      <c r="GP117" s="86">
        <f t="shared" si="392"/>
        <v>2.0457503778603516E-71</v>
      </c>
      <c r="GQ117" s="86">
        <f t="shared" si="393"/>
        <v>5.7156223609616712E-81</v>
      </c>
      <c r="GR117" s="86">
        <f t="shared" si="394"/>
        <v>6.7210944707773331E-79</v>
      </c>
      <c r="GS117" s="86">
        <f t="shared" si="395"/>
        <v>7.6398651064332553E-73</v>
      </c>
      <c r="GT117" s="86">
        <f t="shared" si="396"/>
        <v>1.252545052694681E-65</v>
      </c>
      <c r="GU117" s="86">
        <f t="shared" si="397"/>
        <v>9.5561097313611786E-73</v>
      </c>
      <c r="GV117" s="86">
        <f t="shared" si="398"/>
        <v>2.9740225614476941E-86</v>
      </c>
      <c r="GW117" s="86">
        <f t="shared" si="399"/>
        <v>1.6746032660736469E-73</v>
      </c>
      <c r="GX117" s="86">
        <f t="shared" si="400"/>
        <v>2.8543110510331667E-53</v>
      </c>
      <c r="GY117" s="86">
        <f t="shared" si="401"/>
        <v>4.8055957016484306E-51</v>
      </c>
      <c r="GZ117" s="86">
        <f t="shared" si="402"/>
        <v>2.1653932401672101E-53</v>
      </c>
      <c r="HA117" s="86">
        <f t="shared" si="403"/>
        <v>3.5892580800761912E-51</v>
      </c>
      <c r="HC117" s="86">
        <f t="shared" si="326"/>
        <v>6.5390180032345305E-6</v>
      </c>
      <c r="HD117" s="86">
        <f t="shared" si="404"/>
        <v>1.1768636991911589E-8</v>
      </c>
      <c r="HE117" s="86">
        <f t="shared" si="405"/>
        <v>1.2928915665858722E-7</v>
      </c>
      <c r="HF117" s="86">
        <f t="shared" si="406"/>
        <v>2.2770283812088645E-10</v>
      </c>
      <c r="HG117" s="86">
        <f t="shared" si="407"/>
        <v>1.2780633327217825E-14</v>
      </c>
      <c r="HH117" s="86">
        <f t="shared" si="408"/>
        <v>3.6464100108688719E-17</v>
      </c>
      <c r="HI117" s="86">
        <f t="shared" si="409"/>
        <v>3.4933698176588195E-17</v>
      </c>
      <c r="HJ117" s="86">
        <f t="shared" si="410"/>
        <v>3.0483877733256198E-14</v>
      </c>
      <c r="HK117" s="86">
        <f t="shared" si="411"/>
        <v>8.8519455662693235E-17</v>
      </c>
      <c r="HL117" s="86">
        <f t="shared" si="412"/>
        <v>4.9044037711511247E-15</v>
      </c>
      <c r="HM117" s="86">
        <f t="shared" si="413"/>
        <v>6.93010093630009E-19</v>
      </c>
      <c r="HN117" s="86">
        <f t="shared" si="414"/>
        <v>9.7043050974027478E-6</v>
      </c>
      <c r="HO117" s="86">
        <f t="shared" si="415"/>
        <v>6.4363362384034131E-6</v>
      </c>
      <c r="HP117" s="86">
        <f t="shared" si="416"/>
        <v>6.6456995169008596E-8</v>
      </c>
      <c r="HQ117" s="86">
        <f t="shared" si="417"/>
        <v>2.7824931733109735E-7</v>
      </c>
      <c r="HS117" s="86">
        <f t="shared" si="327"/>
        <v>3.6747830961310237E-9</v>
      </c>
      <c r="HT117" s="86">
        <f t="shared" si="418"/>
        <v>4.0482380387465024E-8</v>
      </c>
      <c r="HU117" s="86">
        <f t="shared" si="419"/>
        <v>2.0669344839971891E-9</v>
      </c>
      <c r="HV117" s="86">
        <f t="shared" si="420"/>
        <v>9.3629935826341029E-9</v>
      </c>
      <c r="HW117" s="86">
        <f t="shared" si="421"/>
        <v>4.7469711972968418E-9</v>
      </c>
      <c r="HX117" s="86">
        <f t="shared" si="422"/>
        <v>1.2820335241583651E-9</v>
      </c>
      <c r="HY117" s="86">
        <f t="shared" si="423"/>
        <v>1.306750873179316E-9</v>
      </c>
      <c r="HZ117" s="86">
        <f t="shared" si="424"/>
        <v>1.8711369028269787E-9</v>
      </c>
      <c r="IA117" s="86">
        <f t="shared" si="425"/>
        <v>5.8139792160381114E-9</v>
      </c>
      <c r="IB117" s="86">
        <f t="shared" si="426"/>
        <v>5.0419164234141219E-9</v>
      </c>
      <c r="IC117" s="86">
        <f t="shared" si="427"/>
        <v>1.7507295086854784E-9</v>
      </c>
      <c r="ID117" s="86">
        <f t="shared" si="428"/>
        <v>2.1332690858433698E-10</v>
      </c>
      <c r="IE117" s="86">
        <f t="shared" si="429"/>
        <v>6.5464838817226637E-12</v>
      </c>
      <c r="IF117" s="86">
        <f t="shared" si="430"/>
        <v>1.0124381571347442E-5</v>
      </c>
      <c r="IG117" s="86">
        <f t="shared" si="431"/>
        <v>1.9002206768879072E-4</v>
      </c>
      <c r="II117" s="86">
        <f t="shared" si="328"/>
        <v>4.2638802796384077E-54</v>
      </c>
      <c r="IJ117" s="86">
        <f t="shared" si="329"/>
        <v>3.4742202636909505E-49</v>
      </c>
      <c r="IK117" s="86">
        <f t="shared" si="330"/>
        <v>5.7958426550895696E-58</v>
      </c>
      <c r="IL117" s="86">
        <f t="shared" si="331"/>
        <v>2.9375865566353923E-57</v>
      </c>
      <c r="IM117" s="86">
        <f t="shared" si="332"/>
        <v>2.2205859174554478E-60</v>
      </c>
      <c r="IN117" s="86">
        <f t="shared" si="333"/>
        <v>4.5013388713451093E-63</v>
      </c>
      <c r="IO117" s="86">
        <f t="shared" si="334"/>
        <v>3.8589044994784079E-61</v>
      </c>
      <c r="IP117" s="86">
        <f t="shared" si="335"/>
        <v>3.5551543228490223E-60</v>
      </c>
      <c r="IQ117" s="86">
        <f t="shared" si="336"/>
        <v>1.7461257035704683E-56</v>
      </c>
      <c r="IR117" s="86">
        <f t="shared" si="337"/>
        <v>4.2064037217808883E-57</v>
      </c>
      <c r="IS117" s="86">
        <f t="shared" si="338"/>
        <v>5.3784543382064506E-60</v>
      </c>
      <c r="IT117" s="86">
        <f t="shared" si="339"/>
        <v>1.305616547908039E-59</v>
      </c>
      <c r="IU117" s="86">
        <f t="shared" si="340"/>
        <v>1.0772532402515832E-69</v>
      </c>
      <c r="IV117" s="86">
        <f t="shared" si="341"/>
        <v>1.1039314438462167E-42</v>
      </c>
      <c r="IW117" s="86">
        <f t="shared" si="342"/>
        <v>2.263750529620496E-33</v>
      </c>
      <c r="IY117" s="86">
        <f t="shared" si="343"/>
        <v>6.5426927863306613E-6</v>
      </c>
      <c r="IZ117" s="86">
        <f t="shared" si="344"/>
        <v>5.2251017379376612E-8</v>
      </c>
      <c r="JA117" s="86">
        <f t="shared" si="345"/>
        <v>1.3135609114258441E-7</v>
      </c>
      <c r="JB117" s="86">
        <f t="shared" si="346"/>
        <v>9.5906964207549894E-9</v>
      </c>
      <c r="JC117" s="86">
        <f t="shared" si="347"/>
        <v>4.7469839779301687E-9</v>
      </c>
      <c r="JD117" s="86">
        <f t="shared" si="348"/>
        <v>1.2820335606224651E-9</v>
      </c>
      <c r="JE117" s="86">
        <f t="shared" si="349"/>
        <v>1.3067509081130143E-9</v>
      </c>
      <c r="JF117" s="86">
        <f t="shared" si="350"/>
        <v>1.8711673867047118E-9</v>
      </c>
      <c r="JG117" s="86">
        <f t="shared" si="351"/>
        <v>5.8139793045575667E-9</v>
      </c>
      <c r="JH117" s="86">
        <f t="shared" si="352"/>
        <v>5.0419213278178932E-9</v>
      </c>
      <c r="JI117" s="86">
        <f t="shared" si="353"/>
        <v>1.7507295093784884E-9</v>
      </c>
      <c r="JJ117" s="86">
        <f t="shared" si="354"/>
        <v>9.704518424311332E-6</v>
      </c>
      <c r="JK117" s="86">
        <f t="shared" si="355"/>
        <v>6.4363427848872948E-6</v>
      </c>
      <c r="JL117" s="86">
        <f t="shared" si="356"/>
        <v>1.0190838566516451E-5</v>
      </c>
      <c r="JM117" s="86">
        <f t="shared" si="357"/>
        <v>1.9030031700612181E-4</v>
      </c>
    </row>
    <row r="118" spans="2:273" x14ac:dyDescent="0.25">
      <c r="B118" s="2">
        <v>91</v>
      </c>
      <c r="C118" s="37">
        <v>93.492000000000004</v>
      </c>
      <c r="D118" s="37">
        <v>95.224000000000004</v>
      </c>
      <c r="E118" s="37">
        <v>94.102999999999994</v>
      </c>
      <c r="F118" s="37">
        <v>92.947999999999993</v>
      </c>
      <c r="G118" s="37">
        <v>95.534000000000006</v>
      </c>
      <c r="H118" s="37">
        <v>98.81</v>
      </c>
      <c r="I118" s="37">
        <v>103</v>
      </c>
      <c r="J118" s="37">
        <v>98.293000000000006</v>
      </c>
      <c r="K118" s="37">
        <v>102.655</v>
      </c>
      <c r="L118" s="37">
        <v>99.069000000000003</v>
      </c>
      <c r="M118" s="37">
        <v>97.897000000000006</v>
      </c>
      <c r="N118" s="37">
        <v>94.947999999999993</v>
      </c>
      <c r="O118" s="37">
        <v>96.393000000000001</v>
      </c>
      <c r="P118" s="37">
        <v>99.78</v>
      </c>
      <c r="Q118" s="37">
        <v>94.542000000000002</v>
      </c>
      <c r="S118" s="4">
        <f t="shared" si="229"/>
        <v>93.878431365264035</v>
      </c>
      <c r="T118" s="4">
        <f t="shared" si="230"/>
        <v>93.279620097745777</v>
      </c>
      <c r="U118" s="4">
        <f t="shared" si="231"/>
        <v>93.176335080023208</v>
      </c>
      <c r="V118" s="4">
        <f t="shared" si="232"/>
        <v>93.31055409414391</v>
      </c>
      <c r="W118" s="4">
        <f t="shared" si="233"/>
        <v>94.618784063435712</v>
      </c>
      <c r="X118" s="4">
        <f t="shared" si="234"/>
        <v>97.506840943585402</v>
      </c>
      <c r="Y118" s="4">
        <f t="shared" si="235"/>
        <v>98.970068841078074</v>
      </c>
      <c r="Z118" s="4">
        <f t="shared" si="236"/>
        <v>99.265880270958718</v>
      </c>
      <c r="AA118" s="4">
        <f t="shared" si="237"/>
        <v>100.52973224735645</v>
      </c>
      <c r="AB118" s="4">
        <f t="shared" si="238"/>
        <v>100.09403741117195</v>
      </c>
      <c r="AC118" s="4">
        <f t="shared" si="239"/>
        <v>98.783616525187455</v>
      </c>
      <c r="AD118" s="4">
        <f t="shared" si="240"/>
        <v>97.92342417265013</v>
      </c>
      <c r="AE118" s="4">
        <f t="shared" si="241"/>
        <v>100.30234798179085</v>
      </c>
      <c r="AF118" s="4">
        <f t="shared" si="242"/>
        <v>101.45321308949603</v>
      </c>
      <c r="AG118" s="4">
        <f t="shared" si="243"/>
        <v>98.311390621540966</v>
      </c>
      <c r="AI118" s="4">
        <f t="shared" si="244"/>
        <v>-0.38643136526403055</v>
      </c>
      <c r="AJ118" s="4">
        <f t="shared" si="245"/>
        <v>1.9443799022542265</v>
      </c>
      <c r="AK118" s="4">
        <f t="shared" si="246"/>
        <v>0.9266649199767869</v>
      </c>
      <c r="AL118" s="4">
        <f t="shared" si="247"/>
        <v>-0.36255409414391693</v>
      </c>
      <c r="AM118" s="4">
        <f t="shared" si="248"/>
        <v>0.91521593656429445</v>
      </c>
      <c r="AN118" s="4">
        <f t="shared" si="249"/>
        <v>1.3031590564146001</v>
      </c>
      <c r="AO118" s="4">
        <f t="shared" si="250"/>
        <v>4.0299311589219258</v>
      </c>
      <c r="AP118" s="4">
        <f t="shared" si="251"/>
        <v>-0.97288027095871144</v>
      </c>
      <c r="AQ118" s="4">
        <f t="shared" si="252"/>
        <v>2.1252677526435519</v>
      </c>
      <c r="AR118" s="4">
        <f t="shared" si="253"/>
        <v>-1.0250374111719509</v>
      </c>
      <c r="AS118" s="4">
        <f t="shared" si="254"/>
        <v>-0.88661652518744916</v>
      </c>
      <c r="AT118" s="4">
        <f t="shared" si="255"/>
        <v>-2.9754241726501363</v>
      </c>
      <c r="AU118" s="4">
        <f t="shared" si="256"/>
        <v>-3.9093479817908445</v>
      </c>
      <c r="AV118" s="4">
        <f t="shared" si="358"/>
        <v>-1.6732130894960306</v>
      </c>
      <c r="AW118" s="4">
        <f t="shared" si="358"/>
        <v>-3.769390621540964</v>
      </c>
      <c r="AY118" s="2">
        <f t="shared" si="308"/>
        <v>93.87842027998353</v>
      </c>
      <c r="AZ118" s="2">
        <f t="shared" si="359"/>
        <v>93.279617349377304</v>
      </c>
      <c r="BA118" s="2">
        <f t="shared" si="360"/>
        <v>93.176334264176262</v>
      </c>
      <c r="BB118" s="2">
        <f t="shared" si="361"/>
        <v>93.310549310500733</v>
      </c>
      <c r="BC118" s="2">
        <f t="shared" si="362"/>
        <v>94.618780541282803</v>
      </c>
      <c r="BD118" s="2">
        <f t="shared" si="363"/>
        <v>97.506839750050887</v>
      </c>
      <c r="BE118" s="2">
        <f t="shared" si="364"/>
        <v>98.970067368263472</v>
      </c>
      <c r="BF118" s="2">
        <f t="shared" si="365"/>
        <v>99.265878084026809</v>
      </c>
      <c r="BG118" s="2">
        <f t="shared" si="366"/>
        <v>100.52972604713557</v>
      </c>
      <c r="BH118" s="2">
        <f t="shared" si="367"/>
        <v>100.09403176469222</v>
      </c>
      <c r="BI118" s="2">
        <f t="shared" si="368"/>
        <v>98.78361429685053</v>
      </c>
      <c r="BJ118" s="2">
        <f t="shared" si="369"/>
        <v>97.923407926841364</v>
      </c>
      <c r="BK118" s="2">
        <f t="shared" si="370"/>
        <v>100.30233936406188</v>
      </c>
      <c r="BL118" s="2">
        <f t="shared" si="371"/>
        <v>101.44623218481965</v>
      </c>
      <c r="BM118" s="2">
        <f t="shared" si="372"/>
        <v>98.147768899415411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93.492000000000004</v>
      </c>
      <c r="CF118" s="2">
        <f t="shared" si="310"/>
        <v>95.224000000000004</v>
      </c>
      <c r="CG118" s="2">
        <f t="shared" si="311"/>
        <v>94.102999999999994</v>
      </c>
      <c r="CH118" s="2">
        <f t="shared" si="312"/>
        <v>92.947999999999993</v>
      </c>
      <c r="CI118" s="2">
        <f t="shared" si="313"/>
        <v>95.534000000000006</v>
      </c>
      <c r="CJ118" s="2">
        <f t="shared" si="314"/>
        <v>98.81</v>
      </c>
      <c r="CK118" s="2">
        <f t="shared" si="315"/>
        <v>103</v>
      </c>
      <c r="CL118" s="2">
        <f t="shared" si="316"/>
        <v>98.293000000000006</v>
      </c>
      <c r="CM118" s="2">
        <f t="shared" si="317"/>
        <v>102.655</v>
      </c>
      <c r="CN118" s="2">
        <f t="shared" si="318"/>
        <v>99.069000000000003</v>
      </c>
      <c r="CO118" s="2">
        <f t="shared" si="319"/>
        <v>97.897000000000006</v>
      </c>
      <c r="CP118" s="2">
        <f t="shared" si="320"/>
        <v>94.947999999999993</v>
      </c>
      <c r="CQ118" s="2">
        <f t="shared" si="321"/>
        <v>96.393000000000001</v>
      </c>
      <c r="CR118" s="2">
        <f t="shared" si="322"/>
        <v>99.78</v>
      </c>
      <c r="CS118" s="2">
        <f t="shared" si="323"/>
        <v>94.542000000000002</v>
      </c>
      <c r="CU118" s="2">
        <f t="shared" si="273"/>
        <v>93.492000000000004</v>
      </c>
      <c r="CV118" s="2">
        <f t="shared" si="274"/>
        <v>95.224000000000004</v>
      </c>
      <c r="CW118" s="2">
        <f t="shared" si="275"/>
        <v>94.102999999999994</v>
      </c>
      <c r="CX118" s="2">
        <f t="shared" si="276"/>
        <v>92.947999999999993</v>
      </c>
      <c r="CY118" s="2">
        <f t="shared" si="277"/>
        <v>95.534000000000006</v>
      </c>
      <c r="CZ118" s="2">
        <f t="shared" si="278"/>
        <v>98.81</v>
      </c>
      <c r="DA118" s="2">
        <f t="shared" si="279"/>
        <v>103</v>
      </c>
      <c r="DB118" s="2">
        <f t="shared" si="280"/>
        <v>98.293000000000006</v>
      </c>
      <c r="DC118" s="2">
        <f t="shared" si="281"/>
        <v>102.655</v>
      </c>
      <c r="DD118" s="2">
        <f t="shared" si="282"/>
        <v>99.069000000000003</v>
      </c>
      <c r="DE118" s="2">
        <f t="shared" si="283"/>
        <v>97.897000000000006</v>
      </c>
      <c r="DF118" s="2">
        <f t="shared" si="284"/>
        <v>94.947999999999993</v>
      </c>
      <c r="DG118" s="2">
        <f t="shared" si="285"/>
        <v>96.393000000000001</v>
      </c>
      <c r="DH118" s="2">
        <f t="shared" si="286"/>
        <v>99.78</v>
      </c>
      <c r="DI118" s="2">
        <f t="shared" si="287"/>
        <v>94.542000000000002</v>
      </c>
      <c r="DK118" s="2">
        <f t="shared" si="288"/>
        <v>109.16887926829268</v>
      </c>
      <c r="DL118" s="2">
        <f t="shared" si="373"/>
        <v>113.28036437246963</v>
      </c>
      <c r="DM118" s="2">
        <f t="shared" si="373"/>
        <v>114.39906729401467</v>
      </c>
      <c r="DN118" s="2">
        <f t="shared" si="373"/>
        <v>116.71978067542214</v>
      </c>
      <c r="DO118" s="2">
        <f t="shared" si="373"/>
        <v>119.40690391363023</v>
      </c>
      <c r="DP118" s="2">
        <f t="shared" si="373"/>
        <v>122.96970199146516</v>
      </c>
      <c r="DQ118" s="2">
        <f t="shared" si="373"/>
        <v>124.30158890469417</v>
      </c>
      <c r="DR118" s="2">
        <f t="shared" si="373"/>
        <v>122.23977710909293</v>
      </c>
      <c r="DS118" s="2">
        <f t="shared" si="373"/>
        <v>124.77883712660028</v>
      </c>
      <c r="DT118" s="2">
        <f t="shared" si="373"/>
        <v>125.22477477477476</v>
      </c>
      <c r="DU118" s="2">
        <f t="shared" si="373"/>
        <v>122.7420909289857</v>
      </c>
      <c r="DV118" s="2">
        <f t="shared" si="373"/>
        <v>116.56998066202091</v>
      </c>
      <c r="DW118" s="2">
        <f t="shared" si="373"/>
        <v>122.45373520078783</v>
      </c>
      <c r="DX118" s="2">
        <f t="shared" si="373"/>
        <v>117.27694787644791</v>
      </c>
      <c r="DY118" s="2">
        <f t="shared" si="373"/>
        <v>114.12999988859181</v>
      </c>
      <c r="EA118" s="2">
        <f t="shared" si="228"/>
        <v>93.737926209791752</v>
      </c>
      <c r="EB118" s="2">
        <f t="shared" si="290"/>
        <v>93.077941765893812</v>
      </c>
      <c r="EC118" s="2">
        <f t="shared" si="291"/>
        <v>92.948874343257415</v>
      </c>
      <c r="ED118" s="2">
        <f t="shared" si="292"/>
        <v>93.079303779754497</v>
      </c>
      <c r="EE118" s="2">
        <f t="shared" si="293"/>
        <v>94.386620311197532</v>
      </c>
      <c r="EF118" s="2">
        <f t="shared" si="294"/>
        <v>97.250549263351729</v>
      </c>
      <c r="EG118" s="2">
        <f t="shared" si="295"/>
        <v>98.711944005583561</v>
      </c>
      <c r="EH118" s="2">
        <f t="shared" si="296"/>
        <v>99.015512428298265</v>
      </c>
      <c r="EI118" s="2">
        <f t="shared" si="297"/>
        <v>100.27485208948924</v>
      </c>
      <c r="EJ118" s="2">
        <f t="shared" si="298"/>
        <v>99.817621835066575</v>
      </c>
      <c r="EK118" s="2">
        <f t="shared" si="299"/>
        <v>98.530038524803047</v>
      </c>
      <c r="EL118" s="2">
        <f t="shared" si="300"/>
        <v>97.733885989492094</v>
      </c>
      <c r="EM118" s="2">
        <f t="shared" si="301"/>
        <v>100.04804294472</v>
      </c>
      <c r="EN118" s="2">
        <f t="shared" si="302"/>
        <v>101.27018755464327</v>
      </c>
      <c r="EO118" s="2">
        <f t="shared" si="303"/>
        <v>97.955661448140887</v>
      </c>
      <c r="EQ118" s="2">
        <f t="shared" si="304"/>
        <v>93.63228367916075</v>
      </c>
      <c r="ER118" s="2">
        <f t="shared" si="374"/>
        <v>93.081247169271279</v>
      </c>
      <c r="ES118" s="2">
        <f t="shared" si="374"/>
        <v>92.907172718031461</v>
      </c>
      <c r="ET118" s="2">
        <f t="shared" si="374"/>
        <v>93.054469648394132</v>
      </c>
      <c r="EU118" s="2">
        <f t="shared" si="374"/>
        <v>94.230065800015794</v>
      </c>
      <c r="EV118" s="2">
        <f t="shared" si="374"/>
        <v>97.341961666847482</v>
      </c>
      <c r="EW118" s="2">
        <f t="shared" si="374"/>
        <v>98.799848419083048</v>
      </c>
      <c r="EX118" s="2">
        <f t="shared" si="374"/>
        <v>99.045739418542922</v>
      </c>
      <c r="EY118" s="2">
        <f t="shared" si="374"/>
        <v>100.29477137556231</v>
      </c>
      <c r="EZ118" s="2">
        <f t="shared" si="374"/>
        <v>99.798021314081893</v>
      </c>
      <c r="FA118" s="2">
        <f t="shared" si="374"/>
        <v>98.725982558847363</v>
      </c>
      <c r="FB118" s="2">
        <f t="shared" si="374"/>
        <v>97.849971479444704</v>
      </c>
      <c r="FC118" s="2">
        <f t="shared" si="374"/>
        <v>99.875078908374988</v>
      </c>
      <c r="FD118" s="2">
        <f t="shared" si="374"/>
        <v>101.23343065713684</v>
      </c>
      <c r="FE118" s="2">
        <f t="shared" si="374"/>
        <v>98.284156786095195</v>
      </c>
      <c r="FG118" s="2">
        <f t="shared" si="306"/>
        <v>0.99083321577095884</v>
      </c>
      <c r="FH118" s="2">
        <f t="shared" si="375"/>
        <v>0.99001904285704934</v>
      </c>
      <c r="FI118" s="2">
        <f t="shared" si="375"/>
        <v>0.98937514587223463</v>
      </c>
      <c r="FJ118" s="2">
        <f t="shared" si="375"/>
        <v>0.99020491096791041</v>
      </c>
      <c r="FK118" s="2">
        <f t="shared" si="375"/>
        <v>0.99064050840073925</v>
      </c>
      <c r="FL118" s="2">
        <f t="shared" si="375"/>
        <v>0.99007917855493766</v>
      </c>
      <c r="FM118" s="2">
        <f t="shared" si="375"/>
        <v>0.98995550900867535</v>
      </c>
      <c r="FN118" s="2">
        <f t="shared" si="375"/>
        <v>0.98923657140576804</v>
      </c>
      <c r="FO118" s="2">
        <f t="shared" si="375"/>
        <v>0.98961066666065833</v>
      </c>
      <c r="FP118" s="2">
        <f t="shared" si="375"/>
        <v>0.98911004720524853</v>
      </c>
      <c r="FQ118" s="2">
        <f t="shared" si="375"/>
        <v>0.98961826556563059</v>
      </c>
      <c r="FR118" s="2">
        <f t="shared" si="375"/>
        <v>0.989995729123336</v>
      </c>
      <c r="FS118" s="2">
        <f t="shared" si="375"/>
        <v>0.98858657753109747</v>
      </c>
      <c r="FT118" s="2">
        <f t="shared" si="375"/>
        <v>0.98898256781160021</v>
      </c>
      <c r="FU118" s="2">
        <f t="shared" si="375"/>
        <v>0.98829230788381717</v>
      </c>
      <c r="FW118" s="2">
        <f t="shared" si="324"/>
        <v>9.0697083669064957E-3</v>
      </c>
      <c r="FX118" s="2">
        <f t="shared" si="376"/>
        <v>1.0912212331410832E-2</v>
      </c>
      <c r="FY118" s="2">
        <f t="shared" si="377"/>
        <v>1.0677046588836918E-2</v>
      </c>
      <c r="FZ118" s="2">
        <f t="shared" si="378"/>
        <v>1.2685976542197169E-2</v>
      </c>
      <c r="GA118" s="2">
        <f t="shared" si="379"/>
        <v>1.2883078792093472E-2</v>
      </c>
      <c r="GB118" s="2">
        <f t="shared" si="380"/>
        <v>1.2420248476696604E-2</v>
      </c>
      <c r="GC118" s="2">
        <f t="shared" si="381"/>
        <v>1.2381687975245973E-2</v>
      </c>
      <c r="GD118" s="2">
        <f t="shared" si="382"/>
        <v>1.2999679428418617E-2</v>
      </c>
      <c r="GE118" s="2">
        <f t="shared" si="383"/>
        <v>1.4753990301441559E-2</v>
      </c>
      <c r="GF118" s="2">
        <f t="shared" si="384"/>
        <v>1.3916290133887409E-2</v>
      </c>
      <c r="GG118" s="2">
        <f t="shared" si="385"/>
        <v>1.1292376861624697E-2</v>
      </c>
      <c r="GH118" s="2">
        <f t="shared" si="386"/>
        <v>9.3081744087101757E-3</v>
      </c>
      <c r="GI118" s="2">
        <f t="shared" si="387"/>
        <v>8.26305927545949E-3</v>
      </c>
      <c r="GJ118" s="2">
        <f t="shared" si="388"/>
        <v>8.4002254278338368E-3</v>
      </c>
      <c r="GK118" s="2">
        <f t="shared" si="389"/>
        <v>8.3510367235778774E-3</v>
      </c>
      <c r="GM118" s="86">
        <f t="shared" si="325"/>
        <v>8.2362851546909526E-40</v>
      </c>
      <c r="GN118" s="86">
        <f t="shared" si="390"/>
        <v>4.3945942429508305E-51</v>
      </c>
      <c r="GO118" s="86">
        <f t="shared" si="391"/>
        <v>6.2743395199503639E-62</v>
      </c>
      <c r="GP118" s="86">
        <f t="shared" si="392"/>
        <v>5.379381592705267E-76</v>
      </c>
      <c r="GQ118" s="86">
        <f t="shared" si="393"/>
        <v>4.3789213224094101E-86</v>
      </c>
      <c r="GR118" s="86">
        <f t="shared" si="394"/>
        <v>8.1487044887026016E-84</v>
      </c>
      <c r="GS118" s="86">
        <f t="shared" si="395"/>
        <v>2.0200434827667879E-77</v>
      </c>
      <c r="GT118" s="86">
        <f t="shared" si="396"/>
        <v>7.7867732309171855E-70</v>
      </c>
      <c r="GU118" s="86">
        <f t="shared" si="397"/>
        <v>2.2033675315573395E-77</v>
      </c>
      <c r="GV118" s="86">
        <f t="shared" si="398"/>
        <v>1.1111435241114561E-91</v>
      </c>
      <c r="GW118" s="86">
        <f t="shared" si="399"/>
        <v>3.7960072951639128E-78</v>
      </c>
      <c r="GX118" s="86">
        <f t="shared" si="400"/>
        <v>9.425871955951312E-57</v>
      </c>
      <c r="GY118" s="86">
        <f t="shared" si="401"/>
        <v>2.2384162480912794E-54</v>
      </c>
      <c r="GZ118" s="86">
        <f t="shared" si="402"/>
        <v>8.8551557799468531E-57</v>
      </c>
      <c r="HA118" s="86">
        <f t="shared" si="403"/>
        <v>2.5038781490894888E-54</v>
      </c>
      <c r="HC118" s="86">
        <f t="shared" si="326"/>
        <v>7.0397501863235834E-7</v>
      </c>
      <c r="HD118" s="86">
        <f t="shared" si="404"/>
        <v>4.4946252081264945E-10</v>
      </c>
      <c r="HE118" s="86">
        <f t="shared" si="405"/>
        <v>7.3802183902460457E-9</v>
      </c>
      <c r="HF118" s="86">
        <f t="shared" si="406"/>
        <v>4.4776748276186977E-12</v>
      </c>
      <c r="HG118" s="86">
        <f t="shared" si="407"/>
        <v>5.4516903025462202E-17</v>
      </c>
      <c r="HH118" s="86">
        <f t="shared" si="408"/>
        <v>5.6721577043882996E-20</v>
      </c>
      <c r="HI118" s="86">
        <f t="shared" si="409"/>
        <v>4.8061411565807904E-20</v>
      </c>
      <c r="HJ118" s="86">
        <f t="shared" si="410"/>
        <v>1.1468113044613E-16</v>
      </c>
      <c r="HK118" s="86">
        <f t="shared" si="411"/>
        <v>1.4266886159657334E-19</v>
      </c>
      <c r="HL118" s="86">
        <f t="shared" si="412"/>
        <v>1.8290242981708245E-17</v>
      </c>
      <c r="HM118" s="86">
        <f t="shared" si="413"/>
        <v>3.700597358796265E-22</v>
      </c>
      <c r="HN118" s="86">
        <f t="shared" si="414"/>
        <v>9.8455375850109626E-7</v>
      </c>
      <c r="HO118" s="86">
        <f t="shared" si="415"/>
        <v>5.261681707939101E-7</v>
      </c>
      <c r="HP118" s="86">
        <f t="shared" si="416"/>
        <v>2.8339611252496013E-9</v>
      </c>
      <c r="HQ118" s="86">
        <f t="shared" si="417"/>
        <v>2.1105334564061484E-8</v>
      </c>
      <c r="HS118" s="86">
        <f t="shared" si="327"/>
        <v>1.5465309187545055E-8</v>
      </c>
      <c r="HT118" s="86">
        <f t="shared" si="418"/>
        <v>1.5281196919690684E-7</v>
      </c>
      <c r="HU118" s="86">
        <f t="shared" si="419"/>
        <v>9.8757182361094725E-9</v>
      </c>
      <c r="HV118" s="86">
        <f t="shared" si="420"/>
        <v>4.4050677794808457E-8</v>
      </c>
      <c r="HW118" s="86">
        <f t="shared" si="421"/>
        <v>2.4148762681110238E-8</v>
      </c>
      <c r="HX118" s="86">
        <f t="shared" si="422"/>
        <v>7.0730410720990447E-9</v>
      </c>
      <c r="HY118" s="86">
        <f t="shared" si="423"/>
        <v>7.0064670465538481E-9</v>
      </c>
      <c r="HZ118" s="86">
        <f t="shared" si="424"/>
        <v>9.9241148600269538E-9</v>
      </c>
      <c r="IA118" s="86">
        <f t="shared" si="425"/>
        <v>2.9175280443462586E-8</v>
      </c>
      <c r="IB118" s="86">
        <f t="shared" si="426"/>
        <v>2.5140016594304419E-8</v>
      </c>
      <c r="IC118" s="86">
        <f t="shared" si="427"/>
        <v>8.8273664653734218E-9</v>
      </c>
      <c r="ID118" s="86">
        <f t="shared" si="428"/>
        <v>1.0895576828088478E-9</v>
      </c>
      <c r="IE118" s="86">
        <f t="shared" si="429"/>
        <v>4.1983565902406042E-11</v>
      </c>
      <c r="IF118" s="86">
        <f t="shared" si="430"/>
        <v>2.1510918660363054E-5</v>
      </c>
      <c r="IG118" s="86">
        <f t="shared" si="431"/>
        <v>3.2786838741114422E-4</v>
      </c>
      <c r="II118" s="86">
        <f t="shared" si="328"/>
        <v>4.2021413845594048E-52</v>
      </c>
      <c r="IJ118" s="86">
        <f t="shared" si="329"/>
        <v>2.6350495265254414E-47</v>
      </c>
      <c r="IK118" s="86">
        <f t="shared" si="330"/>
        <v>9.5315446726299674E-56</v>
      </c>
      <c r="IL118" s="86">
        <f t="shared" si="331"/>
        <v>5.5116308826251718E-55</v>
      </c>
      <c r="IM118" s="86">
        <f t="shared" si="332"/>
        <v>5.6967186950888288E-58</v>
      </c>
      <c r="IN118" s="86">
        <f t="shared" si="333"/>
        <v>1.4197751985231212E-60</v>
      </c>
      <c r="IO118" s="86">
        <f t="shared" si="334"/>
        <v>1.0117157456997033E-58</v>
      </c>
      <c r="IP118" s="86">
        <f t="shared" si="335"/>
        <v>9.0477772721318847E-58</v>
      </c>
      <c r="IQ118" s="86">
        <f t="shared" si="336"/>
        <v>3.6545621932680056E-54</v>
      </c>
      <c r="IR118" s="86">
        <f t="shared" si="337"/>
        <v>8.6930178230217221E-55</v>
      </c>
      <c r="IS118" s="86">
        <f t="shared" si="338"/>
        <v>1.1345551246330312E-57</v>
      </c>
      <c r="IT118" s="86">
        <f t="shared" si="339"/>
        <v>2.1422162122585699E-57</v>
      </c>
      <c r="IU118" s="86">
        <f t="shared" si="340"/>
        <v>3.7076918554591097E-67</v>
      </c>
      <c r="IV118" s="86">
        <f t="shared" si="341"/>
        <v>3.7927171272443574E-41</v>
      </c>
      <c r="IW118" s="86">
        <f t="shared" si="342"/>
        <v>3.4840198222635365E-32</v>
      </c>
      <c r="IY118" s="86">
        <f t="shared" si="343"/>
        <v>7.1944032781990345E-7</v>
      </c>
      <c r="IZ118" s="86">
        <f t="shared" si="344"/>
        <v>1.5326143171771948E-7</v>
      </c>
      <c r="JA118" s="86">
        <f t="shared" si="345"/>
        <v>1.7255936626355518E-8</v>
      </c>
      <c r="JB118" s="86">
        <f t="shared" si="346"/>
        <v>4.4055155469636074E-8</v>
      </c>
      <c r="JC118" s="86">
        <f t="shared" si="347"/>
        <v>2.4148762735627141E-8</v>
      </c>
      <c r="JD118" s="86">
        <f t="shared" si="348"/>
        <v>7.0730410721557661E-9</v>
      </c>
      <c r="JE118" s="86">
        <f t="shared" si="349"/>
        <v>7.0064670466019098E-9</v>
      </c>
      <c r="JF118" s="86">
        <f t="shared" si="350"/>
        <v>9.9241149747080846E-9</v>
      </c>
      <c r="JG118" s="86">
        <f t="shared" si="351"/>
        <v>2.9175280443605254E-8</v>
      </c>
      <c r="JH118" s="86">
        <f t="shared" si="352"/>
        <v>2.5140016612594663E-8</v>
      </c>
      <c r="JI118" s="86">
        <f t="shared" si="353"/>
        <v>8.8273664653737923E-9</v>
      </c>
      <c r="JJ118" s="86">
        <f t="shared" si="354"/>
        <v>9.8564331618390519E-7</v>
      </c>
      <c r="JK118" s="86">
        <f t="shared" si="355"/>
        <v>5.2621015435981253E-7</v>
      </c>
      <c r="JL118" s="86">
        <f t="shared" si="356"/>
        <v>2.1513752621488303E-5</v>
      </c>
      <c r="JM118" s="86">
        <f t="shared" si="357"/>
        <v>3.2788949274570827E-4</v>
      </c>
    </row>
    <row r="119" spans="2:273" x14ac:dyDescent="0.25">
      <c r="B119" s="2">
        <v>92</v>
      </c>
      <c r="C119" s="37">
        <v>90.968000000000004</v>
      </c>
      <c r="D119" s="37">
        <v>94.241</v>
      </c>
      <c r="E119" s="37">
        <v>93.655000000000001</v>
      </c>
      <c r="F119" s="37">
        <v>91.706999999999994</v>
      </c>
      <c r="G119" s="37">
        <v>93.983000000000004</v>
      </c>
      <c r="H119" s="37">
        <v>96.206999999999994</v>
      </c>
      <c r="I119" s="37">
        <v>98.534000000000006</v>
      </c>
      <c r="J119" s="37">
        <v>100.086</v>
      </c>
      <c r="K119" s="37">
        <v>99.81</v>
      </c>
      <c r="L119" s="37">
        <v>101.03400000000001</v>
      </c>
      <c r="M119" s="37">
        <v>98.155000000000001</v>
      </c>
      <c r="N119" s="37">
        <v>98.052000000000007</v>
      </c>
      <c r="O119" s="37">
        <v>98.695999999999998</v>
      </c>
      <c r="P119" s="37">
        <v>100.76300000000001</v>
      </c>
      <c r="Q119" s="37">
        <v>97</v>
      </c>
      <c r="S119" s="4">
        <f t="shared" si="229"/>
        <v>93.758965121699248</v>
      </c>
      <c r="T119" s="4">
        <f t="shared" si="230"/>
        <v>93.161134718341003</v>
      </c>
      <c r="U119" s="4">
        <f t="shared" si="231"/>
        <v>93.043829465038584</v>
      </c>
      <c r="V119" s="4">
        <f t="shared" si="232"/>
        <v>93.157839849184938</v>
      </c>
      <c r="W119" s="4">
        <f t="shared" si="233"/>
        <v>94.462204975529048</v>
      </c>
      <c r="X119" s="4">
        <f t="shared" si="234"/>
        <v>97.349987341774749</v>
      </c>
      <c r="Y119" s="4">
        <f t="shared" si="235"/>
        <v>98.850559235619926</v>
      </c>
      <c r="Z119" s="4">
        <f t="shared" si="236"/>
        <v>99.123601866214926</v>
      </c>
      <c r="AA119" s="4">
        <f t="shared" si="237"/>
        <v>100.38257557467308</v>
      </c>
      <c r="AB119" s="4">
        <f t="shared" si="238"/>
        <v>99.943212906188123</v>
      </c>
      <c r="AC119" s="4">
        <f t="shared" si="239"/>
        <v>98.668969172999908</v>
      </c>
      <c r="AD119" s="4">
        <f t="shared" si="240"/>
        <v>97.818308626171472</v>
      </c>
      <c r="AE119" s="4">
        <f t="shared" si="241"/>
        <v>100.12811527750443</v>
      </c>
      <c r="AF119" s="4">
        <f t="shared" si="242"/>
        <v>101.31321170533744</v>
      </c>
      <c r="AG119" s="4">
        <f t="shared" si="243"/>
        <v>98.304456218004731</v>
      </c>
      <c r="AI119" s="4">
        <f t="shared" si="244"/>
        <v>-2.7909651216992444</v>
      </c>
      <c r="AJ119" s="4">
        <f t="shared" si="245"/>
        <v>1.0798652816589964</v>
      </c>
      <c r="AK119" s="4">
        <f t="shared" si="246"/>
        <v>0.61117053496141693</v>
      </c>
      <c r="AL119" s="4">
        <f t="shared" si="247"/>
        <v>-1.4508398491849448</v>
      </c>
      <c r="AM119" s="4">
        <f t="shared" si="248"/>
        <v>-0.47920497552904351</v>
      </c>
      <c r="AN119" s="4">
        <f t="shared" si="249"/>
        <v>-1.1429873417747558</v>
      </c>
      <c r="AO119" s="4">
        <f t="shared" si="250"/>
        <v>-0.31655923561991983</v>
      </c>
      <c r="AP119" s="4">
        <f t="shared" si="251"/>
        <v>0.96239813378507222</v>
      </c>
      <c r="AQ119" s="4">
        <f t="shared" si="252"/>
        <v>-0.57257557467308118</v>
      </c>
      <c r="AR119" s="4">
        <f t="shared" si="253"/>
        <v>1.0907870938118833</v>
      </c>
      <c r="AS119" s="4">
        <f t="shared" si="254"/>
        <v>-0.51396917299990719</v>
      </c>
      <c r="AT119" s="4">
        <f t="shared" si="255"/>
        <v>0.23369137382853467</v>
      </c>
      <c r="AU119" s="4">
        <f t="shared" si="256"/>
        <v>-1.4321152775044368</v>
      </c>
      <c r="AV119" s="4">
        <f t="shared" si="358"/>
        <v>-0.55021170533743202</v>
      </c>
      <c r="AW119" s="4">
        <f t="shared" si="358"/>
        <v>-1.3044562180047308</v>
      </c>
      <c r="AY119" s="2">
        <f t="shared" si="308"/>
        <v>93.75896423288205</v>
      </c>
      <c r="AZ119" s="2">
        <f t="shared" si="359"/>
        <v>93.161125347693869</v>
      </c>
      <c r="BA119" s="2">
        <f t="shared" si="360"/>
        <v>93.043826361797684</v>
      </c>
      <c r="BB119" s="2">
        <f t="shared" si="361"/>
        <v>93.157819829890215</v>
      </c>
      <c r="BC119" s="2">
        <f t="shared" si="362"/>
        <v>94.462189119737715</v>
      </c>
      <c r="BD119" s="2">
        <f t="shared" si="363"/>
        <v>97.349981522585153</v>
      </c>
      <c r="BE119" s="2">
        <f t="shared" si="364"/>
        <v>98.850552233620959</v>
      </c>
      <c r="BF119" s="2">
        <f t="shared" si="365"/>
        <v>99.12359159156226</v>
      </c>
      <c r="BG119" s="2">
        <f t="shared" si="366"/>
        <v>100.38254803278045</v>
      </c>
      <c r="BH119" s="2">
        <f t="shared" si="367"/>
        <v>99.943187939425954</v>
      </c>
      <c r="BI119" s="2">
        <f t="shared" si="368"/>
        <v>98.668959155531994</v>
      </c>
      <c r="BJ119" s="2">
        <f t="shared" si="369"/>
        <v>97.818306197909635</v>
      </c>
      <c r="BK119" s="2">
        <f t="shared" si="370"/>
        <v>100.12811478244048</v>
      </c>
      <c r="BL119" s="2">
        <f t="shared" si="371"/>
        <v>101.29927885373269</v>
      </c>
      <c r="BM119" s="2">
        <f t="shared" si="372"/>
        <v>98.036817669139424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90.968000000000004</v>
      </c>
      <c r="CF119" s="2">
        <f t="shared" si="310"/>
        <v>94.241</v>
      </c>
      <c r="CG119" s="2">
        <f t="shared" si="311"/>
        <v>93.655000000000001</v>
      </c>
      <c r="CH119" s="2">
        <f t="shared" si="312"/>
        <v>91.706999999999994</v>
      </c>
      <c r="CI119" s="2">
        <f t="shared" si="313"/>
        <v>93.983000000000004</v>
      </c>
      <c r="CJ119" s="2">
        <f t="shared" si="314"/>
        <v>96.206999999999994</v>
      </c>
      <c r="CK119" s="2">
        <f t="shared" si="315"/>
        <v>98.534000000000006</v>
      </c>
      <c r="CL119" s="2">
        <f t="shared" si="316"/>
        <v>100.086</v>
      </c>
      <c r="CM119" s="2">
        <f t="shared" si="317"/>
        <v>99.81</v>
      </c>
      <c r="CN119" s="2">
        <f t="shared" si="318"/>
        <v>101.03400000000001</v>
      </c>
      <c r="CO119" s="2">
        <f t="shared" si="319"/>
        <v>98.155000000000001</v>
      </c>
      <c r="CP119" s="2">
        <f t="shared" si="320"/>
        <v>98.052000000000007</v>
      </c>
      <c r="CQ119" s="2">
        <f t="shared" si="321"/>
        <v>98.695999999999998</v>
      </c>
      <c r="CR119" s="2">
        <f t="shared" si="322"/>
        <v>100.76300000000001</v>
      </c>
      <c r="CS119" s="2">
        <f t="shared" si="323"/>
        <v>97</v>
      </c>
      <c r="CU119" s="2">
        <f t="shared" si="273"/>
        <v>90.968000000000004</v>
      </c>
      <c r="CV119" s="2">
        <f t="shared" si="274"/>
        <v>94.241</v>
      </c>
      <c r="CW119" s="2">
        <f t="shared" si="275"/>
        <v>93.655000000000001</v>
      </c>
      <c r="CX119" s="2">
        <f t="shared" si="276"/>
        <v>91.706999999999994</v>
      </c>
      <c r="CY119" s="2">
        <f t="shared" si="277"/>
        <v>93.983000000000004</v>
      </c>
      <c r="CZ119" s="2">
        <f t="shared" si="278"/>
        <v>96.206999999999994</v>
      </c>
      <c r="DA119" s="2">
        <f t="shared" si="279"/>
        <v>98.534000000000006</v>
      </c>
      <c r="DB119" s="2">
        <f t="shared" si="280"/>
        <v>100.086</v>
      </c>
      <c r="DC119" s="2">
        <f t="shared" si="281"/>
        <v>99.81</v>
      </c>
      <c r="DD119" s="2">
        <f t="shared" si="282"/>
        <v>101.03400000000001</v>
      </c>
      <c r="DE119" s="2">
        <f t="shared" si="283"/>
        <v>98.155000000000001</v>
      </c>
      <c r="DF119" s="2">
        <f t="shared" si="284"/>
        <v>98.052000000000007</v>
      </c>
      <c r="DG119" s="2">
        <f t="shared" si="285"/>
        <v>98.695999999999998</v>
      </c>
      <c r="DH119" s="2">
        <f t="shared" si="286"/>
        <v>100.76300000000001</v>
      </c>
      <c r="DI119" s="2">
        <f t="shared" si="287"/>
        <v>97</v>
      </c>
      <c r="DK119" s="2">
        <f t="shared" si="288"/>
        <v>109.24230450281426</v>
      </c>
      <c r="DL119" s="2">
        <f t="shared" si="373"/>
        <v>113.40302429149797</v>
      </c>
      <c r="DM119" s="2">
        <f t="shared" si="373"/>
        <v>114.53054272896379</v>
      </c>
      <c r="DN119" s="2">
        <f t="shared" si="373"/>
        <v>116.89203536585367</v>
      </c>
      <c r="DO119" s="2">
        <f t="shared" si="373"/>
        <v>119.58257031039136</v>
      </c>
      <c r="DP119" s="2">
        <f t="shared" si="373"/>
        <v>123.15649359886203</v>
      </c>
      <c r="DQ119" s="2">
        <f t="shared" si="373"/>
        <v>124.48935419630158</v>
      </c>
      <c r="DR119" s="2">
        <f t="shared" si="373"/>
        <v>122.39529095086992</v>
      </c>
      <c r="DS119" s="2">
        <f t="shared" si="373"/>
        <v>124.96391702228543</v>
      </c>
      <c r="DT119" s="2">
        <f t="shared" si="373"/>
        <v>125.4252171171171</v>
      </c>
      <c r="DU119" s="2">
        <f t="shared" si="373"/>
        <v>122.92350869898242</v>
      </c>
      <c r="DV119" s="2">
        <f t="shared" si="373"/>
        <v>116.67716864111499</v>
      </c>
      <c r="DW119" s="2">
        <f t="shared" si="373"/>
        <v>122.63434336360652</v>
      </c>
      <c r="DX119" s="2">
        <f t="shared" si="373"/>
        <v>117.40814710424713</v>
      </c>
      <c r="DY119" s="2">
        <f t="shared" si="373"/>
        <v>114.27256305704101</v>
      </c>
      <c r="EA119" s="2">
        <f t="shared" si="228"/>
        <v>93.629231202612118</v>
      </c>
      <c r="EB119" s="2">
        <f t="shared" si="290"/>
        <v>92.975001644283083</v>
      </c>
      <c r="EC119" s="2">
        <f t="shared" si="291"/>
        <v>92.833802977232892</v>
      </c>
      <c r="ED119" s="2">
        <f t="shared" si="292"/>
        <v>92.944013980103648</v>
      </c>
      <c r="EE119" s="2">
        <f t="shared" si="293"/>
        <v>94.247546749096955</v>
      </c>
      <c r="EF119" s="2">
        <f t="shared" si="294"/>
        <v>97.113126479873699</v>
      </c>
      <c r="EG119" s="2">
        <f t="shared" si="295"/>
        <v>98.612352590336585</v>
      </c>
      <c r="EH119" s="2">
        <f t="shared" si="296"/>
        <v>98.892298279158695</v>
      </c>
      <c r="EI119" s="2">
        <f t="shared" si="297"/>
        <v>100.14691515407345</v>
      </c>
      <c r="EJ119" s="2">
        <f t="shared" si="298"/>
        <v>99.687556890133919</v>
      </c>
      <c r="EK119" s="2">
        <f t="shared" si="299"/>
        <v>98.434889498744695</v>
      </c>
      <c r="EL119" s="2">
        <f t="shared" si="300"/>
        <v>97.643461120840598</v>
      </c>
      <c r="EM119" s="2">
        <f t="shared" si="301"/>
        <v>99.892566199791418</v>
      </c>
      <c r="EN119" s="2">
        <f t="shared" si="302"/>
        <v>101.13592990458815</v>
      </c>
      <c r="EO119" s="2">
        <f t="shared" si="303"/>
        <v>97.858800957874124</v>
      </c>
      <c r="EQ119" s="2">
        <f t="shared" si="304"/>
        <v>93.538565913598518</v>
      </c>
      <c r="ER119" s="2">
        <f t="shared" si="374"/>
        <v>92.975775825748457</v>
      </c>
      <c r="ES119" s="2">
        <f t="shared" si="374"/>
        <v>92.798372050020163</v>
      </c>
      <c r="ET119" s="2">
        <f t="shared" si="374"/>
        <v>92.921570122500015</v>
      </c>
      <c r="EU119" s="2">
        <f t="shared" si="374"/>
        <v>94.120349182436769</v>
      </c>
      <c r="EV119" s="2">
        <f t="shared" si="374"/>
        <v>97.187487346740767</v>
      </c>
      <c r="EW119" s="2">
        <f t="shared" si="374"/>
        <v>98.681592667119162</v>
      </c>
      <c r="EX119" s="2">
        <f t="shared" si="374"/>
        <v>98.917634287855606</v>
      </c>
      <c r="EY119" s="2">
        <f t="shared" si="374"/>
        <v>100.16375570160855</v>
      </c>
      <c r="EZ119" s="2">
        <f t="shared" si="374"/>
        <v>99.672184220703869</v>
      </c>
      <c r="FA119" s="2">
        <f t="shared" si="374"/>
        <v>98.596041261332601</v>
      </c>
      <c r="FB119" s="2">
        <f t="shared" si="374"/>
        <v>97.744319509005237</v>
      </c>
      <c r="FC119" s="2">
        <f t="shared" si="374"/>
        <v>99.736563687418041</v>
      </c>
      <c r="FD119" s="2">
        <f t="shared" si="374"/>
        <v>101.10189482640175</v>
      </c>
      <c r="FE119" s="2">
        <f t="shared" si="374"/>
        <v>98.140497915473958</v>
      </c>
      <c r="FG119" s="2">
        <f t="shared" si="306"/>
        <v>0.99163304482203152</v>
      </c>
      <c r="FH119" s="2">
        <f t="shared" si="375"/>
        <v>0.9908892576984436</v>
      </c>
      <c r="FI119" s="2">
        <f t="shared" si="375"/>
        <v>0.99030095049913003</v>
      </c>
      <c r="FJ119" s="2">
        <f t="shared" si="375"/>
        <v>0.99105906678271238</v>
      </c>
      <c r="FK119" s="2">
        <f t="shared" si="375"/>
        <v>0.99145700676684856</v>
      </c>
      <c r="FL119" s="2">
        <f t="shared" si="375"/>
        <v>0.99094419827331359</v>
      </c>
      <c r="FM119" s="2">
        <f t="shared" si="375"/>
        <v>0.99083121190713108</v>
      </c>
      <c r="FN119" s="2">
        <f t="shared" si="375"/>
        <v>0.99017433090565798</v>
      </c>
      <c r="FO119" s="2">
        <f t="shared" si="375"/>
        <v>0.99051614572759317</v>
      </c>
      <c r="FP119" s="2">
        <f t="shared" si="375"/>
        <v>0.99005871929775613</v>
      </c>
      <c r="FQ119" s="2">
        <f t="shared" si="375"/>
        <v>0.9905230886946641</v>
      </c>
      <c r="FR119" s="2">
        <f t="shared" si="375"/>
        <v>0.99086795788168236</v>
      </c>
      <c r="FS119" s="2">
        <f t="shared" si="375"/>
        <v>0.98958037100403051</v>
      </c>
      <c r="FT119" s="2">
        <f t="shared" si="375"/>
        <v>0.98994223227532718</v>
      </c>
      <c r="FU119" s="2">
        <f t="shared" si="375"/>
        <v>0.9893114470733767</v>
      </c>
      <c r="FW119" s="2">
        <f t="shared" si="324"/>
        <v>9.9360431427739492E-3</v>
      </c>
      <c r="FX119" s="2">
        <f t="shared" si="376"/>
        <v>1.1952419498639533E-2</v>
      </c>
      <c r="FY119" s="2">
        <f t="shared" si="377"/>
        <v>1.169510163400039E-2</v>
      </c>
      <c r="FZ119" s="2">
        <f t="shared" si="378"/>
        <v>1.3892892883995303E-2</v>
      </c>
      <c r="GA119" s="2">
        <f t="shared" si="379"/>
        <v>1.4108479055343209E-2</v>
      </c>
      <c r="GB119" s="2">
        <f t="shared" si="380"/>
        <v>1.3602232319333671E-2</v>
      </c>
      <c r="GC119" s="2">
        <f t="shared" si="381"/>
        <v>1.3560052560309314E-2</v>
      </c>
      <c r="GD119" s="2">
        <f t="shared" si="382"/>
        <v>1.4236010450494833E-2</v>
      </c>
      <c r="GE119" s="2">
        <f t="shared" si="383"/>
        <v>1.6154433830675288E-2</v>
      </c>
      <c r="GF119" s="2">
        <f t="shared" si="384"/>
        <v>1.5238449278044726E-2</v>
      </c>
      <c r="GG119" s="2">
        <f t="shared" si="385"/>
        <v>1.2368370066151536E-2</v>
      </c>
      <c r="GH119" s="2">
        <f t="shared" si="386"/>
        <v>1.019705296565261E-2</v>
      </c>
      <c r="GI119" s="2">
        <f t="shared" si="387"/>
        <v>9.0530471940072164E-3</v>
      </c>
      <c r="GJ119" s="2">
        <f t="shared" si="388"/>
        <v>9.2032053914468635E-3</v>
      </c>
      <c r="GK119" s="2">
        <f t="shared" si="389"/>
        <v>9.1493581091860801E-3</v>
      </c>
      <c r="GM119" s="86">
        <f t="shared" si="325"/>
        <v>2.8647472108946001E-42</v>
      </c>
      <c r="GN119" s="86">
        <f t="shared" si="390"/>
        <v>3.3768167542482864E-54</v>
      </c>
      <c r="GO119" s="86">
        <f t="shared" si="391"/>
        <v>9.4562208624171012E-66</v>
      </c>
      <c r="GP119" s="86">
        <f t="shared" si="392"/>
        <v>1.0125702596484478E-80</v>
      </c>
      <c r="GQ119" s="86">
        <f t="shared" si="393"/>
        <v>2.3236211861945239E-91</v>
      </c>
      <c r="GR119" s="86">
        <f t="shared" si="394"/>
        <v>6.9731867661548784E-89</v>
      </c>
      <c r="GS119" s="86">
        <f t="shared" si="395"/>
        <v>3.8494875225269471E-82</v>
      </c>
      <c r="GT119" s="86">
        <f t="shared" si="396"/>
        <v>3.5600898733349598E-74</v>
      </c>
      <c r="GU119" s="86">
        <f t="shared" si="397"/>
        <v>3.6291572693082118E-82</v>
      </c>
      <c r="GV119" s="86">
        <f t="shared" si="398"/>
        <v>2.8169987409108959E-97</v>
      </c>
      <c r="GW119" s="86">
        <f t="shared" si="399"/>
        <v>6.1614565277197639E-83</v>
      </c>
      <c r="GX119" s="86">
        <f t="shared" si="400"/>
        <v>2.3995407327631884E-60</v>
      </c>
      <c r="GY119" s="86">
        <f t="shared" si="401"/>
        <v>8.12816302027064E-58</v>
      </c>
      <c r="GZ119" s="86">
        <f t="shared" si="402"/>
        <v>2.8310009578515522E-60</v>
      </c>
      <c r="HA119" s="86">
        <f t="shared" si="403"/>
        <v>1.3971544151674012E-57</v>
      </c>
      <c r="HC119" s="86">
        <f t="shared" si="326"/>
        <v>6.1650979403515938E-8</v>
      </c>
      <c r="HD119" s="86">
        <f t="shared" si="404"/>
        <v>1.2912551570705203E-11</v>
      </c>
      <c r="HE119" s="86">
        <f t="shared" si="405"/>
        <v>3.272523164736384E-10</v>
      </c>
      <c r="HF119" s="86">
        <f t="shared" si="406"/>
        <v>6.2950689635811611E-14</v>
      </c>
      <c r="HG119" s="86">
        <f t="shared" si="407"/>
        <v>1.4897550835835731E-19</v>
      </c>
      <c r="HH119" s="86">
        <f t="shared" si="408"/>
        <v>5.2133823823667725E-23</v>
      </c>
      <c r="HI119" s="86">
        <f t="shared" si="409"/>
        <v>3.8328268655470167E-23</v>
      </c>
      <c r="HJ119" s="86">
        <f t="shared" si="410"/>
        <v>2.6749641186331782E-19</v>
      </c>
      <c r="HK119" s="86">
        <f t="shared" si="411"/>
        <v>1.3496957751256446E-22</v>
      </c>
      <c r="HL119" s="86">
        <f t="shared" si="412"/>
        <v>4.3326236599397602E-20</v>
      </c>
      <c r="HM119" s="86">
        <f t="shared" si="413"/>
        <v>1.0379418919451548E-25</v>
      </c>
      <c r="HN119" s="86">
        <f t="shared" si="414"/>
        <v>7.9821680188780128E-8</v>
      </c>
      <c r="HO119" s="86">
        <f t="shared" si="415"/>
        <v>3.3249744540374682E-8</v>
      </c>
      <c r="HP119" s="86">
        <f t="shared" si="416"/>
        <v>9.0239226750276244E-11</v>
      </c>
      <c r="HQ119" s="86">
        <f t="shared" si="417"/>
        <v>1.2917948915476857E-9</v>
      </c>
      <c r="HS119" s="86">
        <f t="shared" si="327"/>
        <v>6.1481466525485439E-8</v>
      </c>
      <c r="HT119" s="86">
        <f t="shared" si="418"/>
        <v>5.4556985570477179E-7</v>
      </c>
      <c r="HU119" s="86">
        <f t="shared" si="419"/>
        <v>4.4187016072455445E-8</v>
      </c>
      <c r="HV119" s="86">
        <f t="shared" si="420"/>
        <v>1.9325931033372625E-7</v>
      </c>
      <c r="HW119" s="86">
        <f t="shared" si="421"/>
        <v>1.1404105763484234E-7</v>
      </c>
      <c r="HX119" s="86">
        <f t="shared" si="422"/>
        <v>3.6142692484732176E-8</v>
      </c>
      <c r="HY119" s="86">
        <f t="shared" si="423"/>
        <v>3.4882595112447795E-8</v>
      </c>
      <c r="HZ119" s="86">
        <f t="shared" si="424"/>
        <v>4.8854917297986416E-8</v>
      </c>
      <c r="IA119" s="86">
        <f t="shared" si="425"/>
        <v>1.359688746717681E-7</v>
      </c>
      <c r="IB119" s="86">
        <f t="shared" si="426"/>
        <v>1.1655418271288948E-7</v>
      </c>
      <c r="IC119" s="86">
        <f t="shared" si="427"/>
        <v>4.1509990756858431E-8</v>
      </c>
      <c r="ID119" s="86">
        <f t="shared" si="428"/>
        <v>5.2205443987187977E-9</v>
      </c>
      <c r="IE119" s="86">
        <f t="shared" si="429"/>
        <v>2.5064563278130437E-10</v>
      </c>
      <c r="IF119" s="86">
        <f t="shared" si="430"/>
        <v>4.4514860089784693E-5</v>
      </c>
      <c r="IG119" s="86">
        <f t="shared" si="431"/>
        <v>5.5537199094767931E-4</v>
      </c>
      <c r="II119" s="86">
        <f t="shared" si="328"/>
        <v>3.7907129503703415E-50</v>
      </c>
      <c r="IJ119" s="86">
        <f t="shared" si="329"/>
        <v>1.8324952637555098E-45</v>
      </c>
      <c r="IK119" s="86">
        <f t="shared" si="330"/>
        <v>1.4156198288513493E-53</v>
      </c>
      <c r="IL119" s="86">
        <f t="shared" si="331"/>
        <v>9.2761566956985977E-53</v>
      </c>
      <c r="IM119" s="86">
        <f t="shared" si="332"/>
        <v>1.301847759352219E-55</v>
      </c>
      <c r="IN119" s="86">
        <f t="shared" si="333"/>
        <v>3.975802809241202E-58</v>
      </c>
      <c r="IO119" s="86">
        <f t="shared" si="334"/>
        <v>2.3642188724118462E-56</v>
      </c>
      <c r="IP119" s="86">
        <f t="shared" si="335"/>
        <v>2.0510333158206282E-55</v>
      </c>
      <c r="IQ119" s="86">
        <f t="shared" si="336"/>
        <v>6.8183138838267662E-52</v>
      </c>
      <c r="IR119" s="86">
        <f t="shared" si="337"/>
        <v>1.604395593161035E-52</v>
      </c>
      <c r="IS119" s="86">
        <f t="shared" si="338"/>
        <v>2.1477120482477583E-55</v>
      </c>
      <c r="IT119" s="86">
        <f t="shared" si="339"/>
        <v>3.1838939774186441E-55</v>
      </c>
      <c r="IU119" s="86">
        <f t="shared" si="340"/>
        <v>1.142528086956596E-64</v>
      </c>
      <c r="IV119" s="86">
        <f t="shared" si="341"/>
        <v>1.2187203883387092E-39</v>
      </c>
      <c r="IW119" s="86">
        <f t="shared" si="342"/>
        <v>5.0929730298064631E-31</v>
      </c>
      <c r="IY119" s="86">
        <f t="shared" si="343"/>
        <v>1.2313244592900138E-7</v>
      </c>
      <c r="IZ119" s="86">
        <f t="shared" si="344"/>
        <v>5.4558276825634253E-7</v>
      </c>
      <c r="JA119" s="86">
        <f t="shared" si="345"/>
        <v>4.4514268388929084E-8</v>
      </c>
      <c r="JB119" s="86">
        <f t="shared" si="346"/>
        <v>1.9325937328441588E-7</v>
      </c>
      <c r="JC119" s="86">
        <f t="shared" si="347"/>
        <v>1.1404105763499132E-7</v>
      </c>
      <c r="JD119" s="86">
        <f t="shared" si="348"/>
        <v>3.6142692484732229E-8</v>
      </c>
      <c r="JE119" s="86">
        <f t="shared" si="349"/>
        <v>3.4882595112447834E-8</v>
      </c>
      <c r="JF119" s="86">
        <f t="shared" si="350"/>
        <v>4.8854917298253913E-8</v>
      </c>
      <c r="JG119" s="86">
        <f t="shared" si="351"/>
        <v>1.3596887467176824E-7</v>
      </c>
      <c r="JH119" s="86">
        <f t="shared" si="352"/>
        <v>1.1655418271293281E-7</v>
      </c>
      <c r="JI119" s="86">
        <f t="shared" si="353"/>
        <v>4.1509990756858431E-8</v>
      </c>
      <c r="JJ119" s="86">
        <f t="shared" si="354"/>
        <v>8.5042224587498922E-8</v>
      </c>
      <c r="JK119" s="86">
        <f t="shared" si="355"/>
        <v>3.3500390173155988E-8</v>
      </c>
      <c r="JL119" s="86">
        <f t="shared" si="356"/>
        <v>4.4514950329011442E-5</v>
      </c>
      <c r="JM119" s="86">
        <f t="shared" si="357"/>
        <v>5.5537328274257085E-4</v>
      </c>
    </row>
    <row r="120" spans="2:273" x14ac:dyDescent="0.25">
      <c r="B120" s="2">
        <v>93</v>
      </c>
      <c r="C120" s="37">
        <v>94.349000000000004</v>
      </c>
      <c r="D120" s="37">
        <v>93.465999999999994</v>
      </c>
      <c r="E120" s="37">
        <v>93.259</v>
      </c>
      <c r="F120" s="37">
        <v>94.069000000000003</v>
      </c>
      <c r="G120" s="37">
        <v>95.379000000000005</v>
      </c>
      <c r="H120" s="37">
        <v>97.224000000000004</v>
      </c>
      <c r="I120" s="37">
        <v>99.81</v>
      </c>
      <c r="J120" s="37">
        <v>97.879000000000005</v>
      </c>
      <c r="K120" s="37">
        <v>100.086</v>
      </c>
      <c r="L120" s="37">
        <v>98.224000000000004</v>
      </c>
      <c r="M120" s="37">
        <v>97.897000000000006</v>
      </c>
      <c r="N120" s="37">
        <v>98.465999999999994</v>
      </c>
      <c r="O120" s="37">
        <v>100.375</v>
      </c>
      <c r="P120" s="37">
        <v>101.136</v>
      </c>
      <c r="Q120" s="37">
        <v>97.016999999999996</v>
      </c>
      <c r="S120" s="4">
        <f t="shared" si="229"/>
        <v>93.640330998548848</v>
      </c>
      <c r="T120" s="4">
        <f t="shared" si="230"/>
        <v>93.043819368813658</v>
      </c>
      <c r="U120" s="4">
        <f t="shared" si="231"/>
        <v>92.912638676592024</v>
      </c>
      <c r="V120" s="4">
        <f t="shared" si="232"/>
        <v>93.00643820953762</v>
      </c>
      <c r="W120" s="4">
        <f t="shared" si="233"/>
        <v>94.307023206072188</v>
      </c>
      <c r="X120" s="4">
        <f t="shared" si="234"/>
        <v>97.194526778601485</v>
      </c>
      <c r="Y120" s="4">
        <f t="shared" si="235"/>
        <v>98.732506924656491</v>
      </c>
      <c r="Z120" s="4">
        <f t="shared" si="236"/>
        <v>98.982742723470736</v>
      </c>
      <c r="AA120" s="4">
        <f t="shared" si="237"/>
        <v>100.23687554484243</v>
      </c>
      <c r="AB120" s="4">
        <f t="shared" si="238"/>
        <v>99.793963852850666</v>
      </c>
      <c r="AC120" s="4">
        <f t="shared" si="239"/>
        <v>98.555719267295089</v>
      </c>
      <c r="AD120" s="4">
        <f t="shared" si="240"/>
        <v>97.714296329179632</v>
      </c>
      <c r="AE120" s="4">
        <f t="shared" si="241"/>
        <v>99.955216878671564</v>
      </c>
      <c r="AF120" s="4">
        <f t="shared" si="242"/>
        <v>101.18024068549853</v>
      </c>
      <c r="AG120" s="4">
        <f t="shared" si="243"/>
        <v>98.356103792188932</v>
      </c>
      <c r="AI120" s="4">
        <f t="shared" si="244"/>
        <v>0.70866900145115608</v>
      </c>
      <c r="AJ120" s="4">
        <f t="shared" si="245"/>
        <v>0.42218063118633609</v>
      </c>
      <c r="AK120" s="4">
        <f t="shared" si="246"/>
        <v>0.34636132340797587</v>
      </c>
      <c r="AL120" s="4">
        <f t="shared" si="247"/>
        <v>1.0625617904623823</v>
      </c>
      <c r="AM120" s="4">
        <f t="shared" si="248"/>
        <v>1.0719767939278171</v>
      </c>
      <c r="AN120" s="4">
        <f t="shared" si="249"/>
        <v>2.947322139851849E-2</v>
      </c>
      <c r="AO120" s="4">
        <f t="shared" si="250"/>
        <v>1.0774930753435115</v>
      </c>
      <c r="AP120" s="4">
        <f t="shared" si="251"/>
        <v>-1.1037427234707309</v>
      </c>
      <c r="AQ120" s="4">
        <f t="shared" si="252"/>
        <v>-0.15087554484243526</v>
      </c>
      <c r="AR120" s="4">
        <f t="shared" si="253"/>
        <v>-1.5699638528506625</v>
      </c>
      <c r="AS120" s="4">
        <f t="shared" si="254"/>
        <v>-0.65871926729508345</v>
      </c>
      <c r="AT120" s="4">
        <f t="shared" si="255"/>
        <v>0.75170367082036194</v>
      </c>
      <c r="AU120" s="4">
        <f t="shared" si="256"/>
        <v>0.41978312132843598</v>
      </c>
      <c r="AV120" s="4">
        <f t="shared" si="358"/>
        <v>-4.4240685498536436E-2</v>
      </c>
      <c r="AW120" s="4">
        <f t="shared" si="358"/>
        <v>-1.3391037921889364</v>
      </c>
      <c r="AY120" s="2">
        <f t="shared" si="308"/>
        <v>93.640330422537417</v>
      </c>
      <c r="AZ120" s="2">
        <f t="shared" si="359"/>
        <v>93.04378913363054</v>
      </c>
      <c r="BA120" s="2">
        <f t="shared" si="360"/>
        <v>92.912626264740268</v>
      </c>
      <c r="BB120" s="2">
        <f t="shared" si="361"/>
        <v>93.006360243961481</v>
      </c>
      <c r="BC120" s="2">
        <f t="shared" si="362"/>
        <v>94.306957084749058</v>
      </c>
      <c r="BD120" s="2">
        <f t="shared" si="363"/>
        <v>97.194500553426124</v>
      </c>
      <c r="BE120" s="2">
        <f t="shared" si="364"/>
        <v>98.732476075036487</v>
      </c>
      <c r="BF120" s="2">
        <f t="shared" si="365"/>
        <v>98.982698007905597</v>
      </c>
      <c r="BG120" s="2">
        <f t="shared" si="366"/>
        <v>100.23676216274679</v>
      </c>
      <c r="BH120" s="2">
        <f t="shared" si="367"/>
        <v>99.793861419145969</v>
      </c>
      <c r="BI120" s="2">
        <f t="shared" si="368"/>
        <v>98.555677345937241</v>
      </c>
      <c r="BJ120" s="2">
        <f t="shared" si="369"/>
        <v>97.71429000680665</v>
      </c>
      <c r="BK120" s="2">
        <f t="shared" si="370"/>
        <v>99.955216363733783</v>
      </c>
      <c r="BL120" s="2">
        <f t="shared" si="371"/>
        <v>101.15318757984846</v>
      </c>
      <c r="BM120" s="2">
        <f t="shared" si="372"/>
        <v>97.926784248638327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94.349000000000004</v>
      </c>
      <c r="CF120" s="2">
        <f t="shared" si="310"/>
        <v>93.465999999999994</v>
      </c>
      <c r="CG120" s="2">
        <f t="shared" si="311"/>
        <v>93.259</v>
      </c>
      <c r="CH120" s="2">
        <f t="shared" si="312"/>
        <v>94.069000000000003</v>
      </c>
      <c r="CI120" s="2">
        <f t="shared" si="313"/>
        <v>95.379000000000005</v>
      </c>
      <c r="CJ120" s="2">
        <f t="shared" si="314"/>
        <v>97.224000000000004</v>
      </c>
      <c r="CK120" s="2">
        <f t="shared" si="315"/>
        <v>99.81</v>
      </c>
      <c r="CL120" s="2">
        <f t="shared" si="316"/>
        <v>97.879000000000005</v>
      </c>
      <c r="CM120" s="2">
        <f t="shared" si="317"/>
        <v>100.086</v>
      </c>
      <c r="CN120" s="2">
        <f t="shared" si="318"/>
        <v>98.224000000000004</v>
      </c>
      <c r="CO120" s="2">
        <f t="shared" si="319"/>
        <v>97.897000000000006</v>
      </c>
      <c r="CP120" s="2">
        <f t="shared" si="320"/>
        <v>98.465999999999994</v>
      </c>
      <c r="CQ120" s="2">
        <f t="shared" si="321"/>
        <v>100.375</v>
      </c>
      <c r="CR120" s="2">
        <f t="shared" si="322"/>
        <v>101.136</v>
      </c>
      <c r="CS120" s="2">
        <f t="shared" si="323"/>
        <v>97.016999999999996</v>
      </c>
      <c r="CU120" s="2">
        <f t="shared" si="273"/>
        <v>94.349000000000004</v>
      </c>
      <c r="CV120" s="2">
        <f t="shared" si="274"/>
        <v>93.465999999999994</v>
      </c>
      <c r="CW120" s="2">
        <f t="shared" si="275"/>
        <v>93.259</v>
      </c>
      <c r="CX120" s="2">
        <f t="shared" si="276"/>
        <v>94.069000000000003</v>
      </c>
      <c r="CY120" s="2">
        <f t="shared" si="277"/>
        <v>95.379000000000005</v>
      </c>
      <c r="CZ120" s="2">
        <f t="shared" si="278"/>
        <v>97.224000000000004</v>
      </c>
      <c r="DA120" s="2">
        <f t="shared" si="279"/>
        <v>99.81</v>
      </c>
      <c r="DB120" s="2">
        <f t="shared" si="280"/>
        <v>97.879000000000005</v>
      </c>
      <c r="DC120" s="2">
        <f t="shared" si="281"/>
        <v>100.086</v>
      </c>
      <c r="DD120" s="2">
        <f t="shared" si="282"/>
        <v>98.224000000000004</v>
      </c>
      <c r="DE120" s="2">
        <f t="shared" si="283"/>
        <v>97.897000000000006</v>
      </c>
      <c r="DF120" s="2">
        <f t="shared" si="284"/>
        <v>98.465999999999994</v>
      </c>
      <c r="DG120" s="2">
        <f t="shared" si="285"/>
        <v>100.375</v>
      </c>
      <c r="DH120" s="2">
        <f t="shared" si="286"/>
        <v>101.136</v>
      </c>
      <c r="DI120" s="2">
        <f t="shared" si="287"/>
        <v>97.016999999999996</v>
      </c>
      <c r="DK120" s="2">
        <f t="shared" si="288"/>
        <v>109.31572973733584</v>
      </c>
      <c r="DL120" s="2">
        <f t="shared" si="373"/>
        <v>113.52568421052631</v>
      </c>
      <c r="DM120" s="2">
        <f t="shared" si="373"/>
        <v>114.6620181639129</v>
      </c>
      <c r="DN120" s="2">
        <f t="shared" si="373"/>
        <v>117.06429005628519</v>
      </c>
      <c r="DO120" s="2">
        <f t="shared" si="373"/>
        <v>119.75823670715249</v>
      </c>
      <c r="DP120" s="2">
        <f t="shared" si="373"/>
        <v>123.3432852062589</v>
      </c>
      <c r="DQ120" s="2">
        <f t="shared" si="373"/>
        <v>124.67711948790897</v>
      </c>
      <c r="DR120" s="2">
        <f t="shared" si="373"/>
        <v>122.55080479264693</v>
      </c>
      <c r="DS120" s="2">
        <f t="shared" si="373"/>
        <v>125.14899691797059</v>
      </c>
      <c r="DT120" s="2">
        <f t="shared" si="373"/>
        <v>125.62565945945944</v>
      </c>
      <c r="DU120" s="2">
        <f t="shared" si="373"/>
        <v>123.10492646897913</v>
      </c>
      <c r="DV120" s="2">
        <f t="shared" si="373"/>
        <v>116.78435662020905</v>
      </c>
      <c r="DW120" s="2">
        <f t="shared" si="373"/>
        <v>122.81495152642522</v>
      </c>
      <c r="DX120" s="2">
        <f t="shared" si="373"/>
        <v>117.53934633204636</v>
      </c>
      <c r="DY120" s="2">
        <f t="shared" si="373"/>
        <v>114.41512622549021</v>
      </c>
      <c r="EA120" s="2">
        <f t="shared" si="228"/>
        <v>93.520536195432484</v>
      </c>
      <c r="EB120" s="2">
        <f t="shared" si="290"/>
        <v>92.87206152267234</v>
      </c>
      <c r="EC120" s="2">
        <f t="shared" si="291"/>
        <v>92.718731611208383</v>
      </c>
      <c r="ED120" s="2">
        <f t="shared" si="292"/>
        <v>92.808724180452799</v>
      </c>
      <c r="EE120" s="2">
        <f t="shared" si="293"/>
        <v>94.108473186996363</v>
      </c>
      <c r="EF120" s="2">
        <f t="shared" si="294"/>
        <v>96.975703696395669</v>
      </c>
      <c r="EG120" s="2">
        <f t="shared" si="295"/>
        <v>98.512761175089608</v>
      </c>
      <c r="EH120" s="2">
        <f t="shared" si="296"/>
        <v>98.76908413001911</v>
      </c>
      <c r="EI120" s="2">
        <f t="shared" si="297"/>
        <v>100.01897821865767</v>
      </c>
      <c r="EJ120" s="2">
        <f t="shared" si="298"/>
        <v>99.557491945201264</v>
      </c>
      <c r="EK120" s="2">
        <f t="shared" si="299"/>
        <v>98.339740472686344</v>
      </c>
      <c r="EL120" s="2">
        <f t="shared" si="300"/>
        <v>97.553036252189116</v>
      </c>
      <c r="EM120" s="2">
        <f t="shared" si="301"/>
        <v>99.737089454862826</v>
      </c>
      <c r="EN120" s="2">
        <f t="shared" si="302"/>
        <v>101.00167225453303</v>
      </c>
      <c r="EO120" s="2">
        <f t="shared" si="303"/>
        <v>97.76194046760736</v>
      </c>
      <c r="EQ120" s="2">
        <f t="shared" si="304"/>
        <v>93.444848148036286</v>
      </c>
      <c r="ER120" s="2">
        <f t="shared" si="374"/>
        <v>92.870304482225649</v>
      </c>
      <c r="ES120" s="2">
        <f t="shared" si="374"/>
        <v>92.689571382008864</v>
      </c>
      <c r="ET120" s="2">
        <f t="shared" si="374"/>
        <v>92.788670596605883</v>
      </c>
      <c r="EU120" s="2">
        <f t="shared" si="374"/>
        <v>94.010632564857758</v>
      </c>
      <c r="EV120" s="2">
        <f t="shared" si="374"/>
        <v>97.033013026634052</v>
      </c>
      <c r="EW120" s="2">
        <f t="shared" si="374"/>
        <v>98.563336915155276</v>
      </c>
      <c r="EX120" s="2">
        <f t="shared" si="374"/>
        <v>98.789529157168289</v>
      </c>
      <c r="EY120" s="2">
        <f t="shared" si="374"/>
        <v>100.0327400276548</v>
      </c>
      <c r="EZ120" s="2">
        <f t="shared" si="374"/>
        <v>99.546347127325845</v>
      </c>
      <c r="FA120" s="2">
        <f t="shared" si="374"/>
        <v>98.466099963817854</v>
      </c>
      <c r="FB120" s="2">
        <f t="shared" si="374"/>
        <v>97.63866753856577</v>
      </c>
      <c r="FC120" s="2">
        <f t="shared" si="374"/>
        <v>99.598048466461094</v>
      </c>
      <c r="FD120" s="2">
        <f t="shared" si="374"/>
        <v>100.97035899566666</v>
      </c>
      <c r="FE120" s="2">
        <f t="shared" si="374"/>
        <v>97.99683904485272</v>
      </c>
      <c r="FG120" s="2">
        <f t="shared" si="306"/>
        <v>0.99236362427506863</v>
      </c>
      <c r="FH120" s="2">
        <f t="shared" si="375"/>
        <v>0.99168423796430638</v>
      </c>
      <c r="FI120" s="2">
        <f t="shared" si="375"/>
        <v>0.99114680630888718</v>
      </c>
      <c r="FJ120" s="2">
        <f t="shared" si="375"/>
        <v>0.99183935196755901</v>
      </c>
      <c r="FK120" s="2">
        <f t="shared" si="375"/>
        <v>0.99220283651473284</v>
      </c>
      <c r="FL120" s="2">
        <f t="shared" si="375"/>
        <v>0.99173442455325367</v>
      </c>
      <c r="FM120" s="2">
        <f t="shared" si="375"/>
        <v>0.99163121432449164</v>
      </c>
      <c r="FN120" s="2">
        <f t="shared" si="375"/>
        <v>0.99103112922349246</v>
      </c>
      <c r="FO120" s="2">
        <f t="shared" si="375"/>
        <v>0.99134339837513119</v>
      </c>
      <c r="FP120" s="2">
        <f t="shared" si="375"/>
        <v>0.99092550655669831</v>
      </c>
      <c r="FQ120" s="2">
        <f t="shared" si="375"/>
        <v>0.99134974101363293</v>
      </c>
      <c r="FR120" s="2">
        <f t="shared" si="375"/>
        <v>0.99166478108152489</v>
      </c>
      <c r="FS120" s="2">
        <f t="shared" si="375"/>
        <v>0.99048846510135635</v>
      </c>
      <c r="FT120" s="2">
        <f t="shared" si="375"/>
        <v>0.99081908193663404</v>
      </c>
      <c r="FU120" s="2">
        <f t="shared" si="375"/>
        <v>0.99024274740418705</v>
      </c>
      <c r="FW120" s="2">
        <f t="shared" si="324"/>
        <v>1.0884220922435701E-2</v>
      </c>
      <c r="FX120" s="2">
        <f t="shared" si="376"/>
        <v>1.3090472121334561E-2</v>
      </c>
      <c r="FY120" s="2">
        <f t="shared" si="377"/>
        <v>1.280897129528755E-2</v>
      </c>
      <c r="FZ120" s="2">
        <f t="shared" si="378"/>
        <v>1.5212863396137203E-2</v>
      </c>
      <c r="GA120" s="2">
        <f t="shared" si="379"/>
        <v>1.5448611623312234E-2</v>
      </c>
      <c r="GB120" s="2">
        <f t="shared" si="380"/>
        <v>1.4895004162473626E-2</v>
      </c>
      <c r="GC120" s="2">
        <f t="shared" si="381"/>
        <v>1.4848875937740728E-2</v>
      </c>
      <c r="GD120" s="2">
        <f t="shared" si="382"/>
        <v>1.558806540288764E-2</v>
      </c>
      <c r="GE120" s="2">
        <f t="shared" si="383"/>
        <v>1.7685420842476658E-2</v>
      </c>
      <c r="GF120" s="2">
        <f t="shared" si="384"/>
        <v>1.6684098779792898E-2</v>
      </c>
      <c r="GG120" s="2">
        <f t="shared" si="385"/>
        <v>1.3545484570178368E-2</v>
      </c>
      <c r="GH120" s="2">
        <f t="shared" si="386"/>
        <v>1.1169857411139187E-2</v>
      </c>
      <c r="GI120" s="2">
        <f t="shared" si="387"/>
        <v>9.9178064299000664E-3</v>
      </c>
      <c r="GJ120" s="2">
        <f t="shared" si="388"/>
        <v>1.0082162007442354E-2</v>
      </c>
      <c r="GK120" s="2">
        <f t="shared" si="389"/>
        <v>1.0023224039591138E-2</v>
      </c>
      <c r="GM120" s="86">
        <f t="shared" si="325"/>
        <v>8.3624534737758626E-45</v>
      </c>
      <c r="GN120" s="86">
        <f t="shared" si="390"/>
        <v>2.0868053360305366E-57</v>
      </c>
      <c r="GO120" s="86">
        <f t="shared" si="391"/>
        <v>1.0885578145124014E-69</v>
      </c>
      <c r="GP120" s="86">
        <f t="shared" si="392"/>
        <v>1.3642901194747619E-85</v>
      </c>
      <c r="GQ120" s="86">
        <f t="shared" si="393"/>
        <v>8.5395447667414952E-97</v>
      </c>
      <c r="GR120" s="86">
        <f t="shared" si="394"/>
        <v>4.2115840941265223E-94</v>
      </c>
      <c r="GS120" s="86">
        <f t="shared" si="395"/>
        <v>5.2867528680754278E-87</v>
      </c>
      <c r="GT120" s="86">
        <f t="shared" si="396"/>
        <v>1.1969582844379267E-78</v>
      </c>
      <c r="GU120" s="86">
        <f t="shared" si="397"/>
        <v>4.2698584428831405E-87</v>
      </c>
      <c r="GV120" s="86">
        <f t="shared" si="398"/>
        <v>4.8458548421695235E-103</v>
      </c>
      <c r="GW120" s="86">
        <f t="shared" si="399"/>
        <v>7.1607306201725819E-88</v>
      </c>
      <c r="GX120" s="86">
        <f t="shared" si="400"/>
        <v>4.7086420715863292E-64</v>
      </c>
      <c r="GY120" s="86">
        <f t="shared" si="401"/>
        <v>2.3007839570013871E-61</v>
      </c>
      <c r="GZ120" s="86">
        <f t="shared" si="402"/>
        <v>7.0752857360403628E-64</v>
      </c>
      <c r="HA120" s="86">
        <f t="shared" si="403"/>
        <v>6.2355653872028538E-61</v>
      </c>
      <c r="HC120" s="86">
        <f t="shared" si="326"/>
        <v>4.3912681912240022E-9</v>
      </c>
      <c r="HD120" s="86">
        <f t="shared" si="404"/>
        <v>2.7900450157576735E-13</v>
      </c>
      <c r="HE120" s="86">
        <f t="shared" si="405"/>
        <v>1.1271303392211509E-11</v>
      </c>
      <c r="HF120" s="86">
        <f t="shared" si="406"/>
        <v>6.3267811988535632E-16</v>
      </c>
      <c r="HG120" s="86">
        <f t="shared" si="407"/>
        <v>2.6077711182321442E-22</v>
      </c>
      <c r="HH120" s="86">
        <f t="shared" si="408"/>
        <v>2.8309917479498561E-26</v>
      </c>
      <c r="HI120" s="86">
        <f t="shared" si="409"/>
        <v>1.7716112993557004E-26</v>
      </c>
      <c r="HJ120" s="86">
        <f t="shared" si="410"/>
        <v>3.8681640707463393E-22</v>
      </c>
      <c r="HK120" s="86">
        <f t="shared" si="411"/>
        <v>7.4940301191009276E-26</v>
      </c>
      <c r="HL120" s="86">
        <f t="shared" si="412"/>
        <v>6.5184691287418598E-23</v>
      </c>
      <c r="HM120" s="86">
        <f t="shared" si="413"/>
        <v>1.5289047023173877E-29</v>
      </c>
      <c r="HN120" s="86">
        <f t="shared" si="414"/>
        <v>5.1704853501064889E-9</v>
      </c>
      <c r="HO120" s="86">
        <f t="shared" si="415"/>
        <v>1.6238424521806388E-9</v>
      </c>
      <c r="HP120" s="86">
        <f t="shared" si="416"/>
        <v>2.1454733371260381E-12</v>
      </c>
      <c r="HQ120" s="86">
        <f t="shared" si="417"/>
        <v>6.3804921475025158E-11</v>
      </c>
      <c r="HS120" s="86">
        <f t="shared" si="327"/>
        <v>2.3090600153985533E-7</v>
      </c>
      <c r="HT120" s="86">
        <f t="shared" si="418"/>
        <v>1.8424356021172314E-6</v>
      </c>
      <c r="HU120" s="86">
        <f t="shared" si="419"/>
        <v>1.8516611122791426E-7</v>
      </c>
      <c r="HV120" s="86">
        <f t="shared" si="420"/>
        <v>7.9075830907506827E-7</v>
      </c>
      <c r="HW120" s="86">
        <f t="shared" si="421"/>
        <v>5.0001904882758448E-7</v>
      </c>
      <c r="HX120" s="86">
        <f t="shared" si="422"/>
        <v>1.7108550249528012E-7</v>
      </c>
      <c r="HY120" s="86">
        <f t="shared" si="423"/>
        <v>1.6128323985256047E-7</v>
      </c>
      <c r="HZ120" s="86">
        <f t="shared" si="424"/>
        <v>2.2326669043519028E-7</v>
      </c>
      <c r="IA120" s="86">
        <f t="shared" si="425"/>
        <v>5.8859627176155471E-7</v>
      </c>
      <c r="IB120" s="86">
        <f t="shared" si="426"/>
        <v>5.0251752812191674E-7</v>
      </c>
      <c r="IC120" s="86">
        <f t="shared" si="427"/>
        <v>1.8207297286015346E-7</v>
      </c>
      <c r="ID120" s="86">
        <f t="shared" si="428"/>
        <v>2.3468828014163401E-8</v>
      </c>
      <c r="IE120" s="86">
        <f t="shared" si="429"/>
        <v>1.3931550086431459E-9</v>
      </c>
      <c r="IF120" s="86">
        <f t="shared" si="430"/>
        <v>8.9730307268748934E-5</v>
      </c>
      <c r="IG120" s="86">
        <f t="shared" si="431"/>
        <v>9.2360192297124102E-4</v>
      </c>
      <c r="II120" s="86">
        <f t="shared" si="328"/>
        <v>3.1301283122051639E-48</v>
      </c>
      <c r="IJ120" s="86">
        <f t="shared" si="329"/>
        <v>1.1684948703287745E-43</v>
      </c>
      <c r="IK120" s="86">
        <f t="shared" si="330"/>
        <v>1.8987763686456429E-51</v>
      </c>
      <c r="IL120" s="86">
        <f t="shared" si="331"/>
        <v>1.400433888249948E-50</v>
      </c>
      <c r="IM120" s="86">
        <f t="shared" si="332"/>
        <v>2.6502207653168963E-53</v>
      </c>
      <c r="IN120" s="86">
        <f t="shared" si="333"/>
        <v>9.8847448516175034E-56</v>
      </c>
      <c r="IO120" s="86">
        <f t="shared" si="334"/>
        <v>4.924470227978725E-54</v>
      </c>
      <c r="IP120" s="86">
        <f t="shared" si="335"/>
        <v>4.1415141034628312E-53</v>
      </c>
      <c r="IQ120" s="86">
        <f t="shared" si="336"/>
        <v>1.1339904851988108E-49</v>
      </c>
      <c r="IR120" s="86">
        <f t="shared" si="337"/>
        <v>2.6444920146669268E-50</v>
      </c>
      <c r="IS120" s="86">
        <f t="shared" si="338"/>
        <v>3.6485165022782772E-53</v>
      </c>
      <c r="IT120" s="86">
        <f t="shared" si="339"/>
        <v>4.2865520121466613E-53</v>
      </c>
      <c r="IU120" s="86">
        <f t="shared" si="340"/>
        <v>3.1521994270591234E-62</v>
      </c>
      <c r="IV120" s="86">
        <f t="shared" si="341"/>
        <v>3.6627645645796895E-38</v>
      </c>
      <c r="IW120" s="86">
        <f t="shared" si="342"/>
        <v>7.0714217306723898E-30</v>
      </c>
      <c r="IY120" s="86">
        <f t="shared" si="343"/>
        <v>2.3529726973107934E-7</v>
      </c>
      <c r="IZ120" s="86">
        <f t="shared" si="344"/>
        <v>1.842435881121733E-6</v>
      </c>
      <c r="JA120" s="86">
        <f t="shared" si="345"/>
        <v>1.8517738253130647E-7</v>
      </c>
      <c r="JB120" s="86">
        <f t="shared" si="346"/>
        <v>7.907583097077464E-7</v>
      </c>
      <c r="JC120" s="86">
        <f t="shared" si="347"/>
        <v>5.0001904882758469E-7</v>
      </c>
      <c r="JD120" s="86">
        <f t="shared" si="348"/>
        <v>1.7108550249528012E-7</v>
      </c>
      <c r="JE120" s="86">
        <f t="shared" si="349"/>
        <v>1.6128323985256047E-7</v>
      </c>
      <c r="JF120" s="86">
        <f t="shared" si="350"/>
        <v>2.2326669043519068E-7</v>
      </c>
      <c r="JG120" s="86">
        <f t="shared" si="351"/>
        <v>5.8859627176155471E-7</v>
      </c>
      <c r="JH120" s="86">
        <f t="shared" si="352"/>
        <v>5.0251752812191685E-7</v>
      </c>
      <c r="JI120" s="86">
        <f t="shared" si="353"/>
        <v>1.8207297286015346E-7</v>
      </c>
      <c r="JJ120" s="86">
        <f t="shared" si="354"/>
        <v>2.863931336426989E-8</v>
      </c>
      <c r="JK120" s="86">
        <f t="shared" si="355"/>
        <v>3.0169974608237847E-9</v>
      </c>
      <c r="JL120" s="86">
        <f t="shared" si="356"/>
        <v>8.9730309414222267E-5</v>
      </c>
      <c r="JM120" s="86">
        <f t="shared" si="357"/>
        <v>9.2360198677616254E-4</v>
      </c>
    </row>
    <row r="121" spans="2:273" x14ac:dyDescent="0.25">
      <c r="B121" s="2">
        <v>94</v>
      </c>
      <c r="C121" s="37">
        <v>94.397000000000006</v>
      </c>
      <c r="D121" s="37">
        <v>92.879000000000005</v>
      </c>
      <c r="E121" s="37">
        <v>93.414000000000001</v>
      </c>
      <c r="F121" s="37">
        <v>91.552000000000007</v>
      </c>
      <c r="G121" s="37">
        <v>92.655000000000001</v>
      </c>
      <c r="H121" s="37">
        <v>93.983000000000004</v>
      </c>
      <c r="I121" s="37">
        <v>97.069000000000003</v>
      </c>
      <c r="J121" s="37">
        <v>99.516999999999996</v>
      </c>
      <c r="K121" s="37">
        <v>101.155</v>
      </c>
      <c r="L121" s="37">
        <v>98.206999999999994</v>
      </c>
      <c r="M121" s="37">
        <v>97.397000000000006</v>
      </c>
      <c r="N121" s="37">
        <v>97.275999999999996</v>
      </c>
      <c r="O121" s="37">
        <v>101.911</v>
      </c>
      <c r="P121" s="37">
        <v>103.373</v>
      </c>
      <c r="Q121" s="37">
        <v>97.763000000000005</v>
      </c>
      <c r="S121" s="4">
        <f t="shared" si="229"/>
        <v>93.522467367380344</v>
      </c>
      <c r="T121" s="4">
        <f t="shared" si="230"/>
        <v>92.927617364065242</v>
      </c>
      <c r="U121" s="4">
        <f t="shared" si="231"/>
        <v>92.782690632332105</v>
      </c>
      <c r="V121" s="4">
        <f t="shared" si="232"/>
        <v>92.856367483764132</v>
      </c>
      <c r="W121" s="4">
        <f t="shared" si="233"/>
        <v>94.153259596790775</v>
      </c>
      <c r="X121" s="4">
        <f t="shared" si="234"/>
        <v>97.04040376237748</v>
      </c>
      <c r="Y121" s="4">
        <f t="shared" si="235"/>
        <v>98.615853996159117</v>
      </c>
      <c r="Z121" s="4">
        <f t="shared" si="236"/>
        <v>98.843278554528425</v>
      </c>
      <c r="AA121" s="4">
        <f t="shared" si="237"/>
        <v>100.09270435268424</v>
      </c>
      <c r="AB121" s="4">
        <f t="shared" si="238"/>
        <v>99.646341585381549</v>
      </c>
      <c r="AC121" s="4">
        <f t="shared" si="239"/>
        <v>98.443821087317303</v>
      </c>
      <c r="AD121" s="4">
        <f t="shared" si="240"/>
        <v>97.611301522500838</v>
      </c>
      <c r="AE121" s="4">
        <f t="shared" si="241"/>
        <v>99.783566175344077</v>
      </c>
      <c r="AF121" s="4">
        <f t="shared" si="242"/>
        <v>101.05900925090711</v>
      </c>
      <c r="AG121" s="4">
        <f t="shared" si="243"/>
        <v>98.492959217201076</v>
      </c>
      <c r="AI121" s="4">
        <f t="shared" si="244"/>
        <v>0.87453263261966185</v>
      </c>
      <c r="AJ121" s="4">
        <f t="shared" si="245"/>
        <v>-4.8617364065236757E-2</v>
      </c>
      <c r="AK121" s="4">
        <f t="shared" si="246"/>
        <v>0.63130936766789603</v>
      </c>
      <c r="AL121" s="4">
        <f t="shared" si="247"/>
        <v>-1.3043674837641248</v>
      </c>
      <c r="AM121" s="4">
        <f t="shared" si="248"/>
        <v>-1.4982595967907741</v>
      </c>
      <c r="AN121" s="4">
        <f t="shared" si="249"/>
        <v>-3.0574037623774757</v>
      </c>
      <c r="AO121" s="4">
        <f t="shared" si="250"/>
        <v>-1.5468539961591148</v>
      </c>
      <c r="AP121" s="4">
        <f t="shared" si="251"/>
        <v>0.6737214454715712</v>
      </c>
      <c r="AQ121" s="4">
        <f t="shared" si="252"/>
        <v>1.0622956473157643</v>
      </c>
      <c r="AR121" s="4">
        <f t="shared" si="253"/>
        <v>-1.4393415853815554</v>
      </c>
      <c r="AS121" s="4">
        <f t="shared" si="254"/>
        <v>-1.0468210873172978</v>
      </c>
      <c r="AT121" s="4">
        <f t="shared" si="255"/>
        <v>-0.335301522500842</v>
      </c>
      <c r="AU121" s="4">
        <f t="shared" si="256"/>
        <v>2.1274338246559239</v>
      </c>
      <c r="AV121" s="4">
        <f t="shared" si="358"/>
        <v>2.3139907490928948</v>
      </c>
      <c r="AW121" s="4">
        <f t="shared" si="358"/>
        <v>-0.72995921720107049</v>
      </c>
      <c r="AY121" s="2">
        <f t="shared" si="308"/>
        <v>93.522465545271103</v>
      </c>
      <c r="AZ121" s="2">
        <f t="shared" si="359"/>
        <v>92.927525260780769</v>
      </c>
      <c r="BA121" s="2">
        <f t="shared" si="360"/>
        <v>92.782644183487776</v>
      </c>
      <c r="BB121" s="2">
        <f t="shared" si="361"/>
        <v>92.856084933680293</v>
      </c>
      <c r="BC121" s="2">
        <f t="shared" si="362"/>
        <v>94.153004180065381</v>
      </c>
      <c r="BD121" s="2">
        <f t="shared" si="363"/>
        <v>97.040294520380115</v>
      </c>
      <c r="BE121" s="2">
        <f t="shared" si="364"/>
        <v>98.61572804003815</v>
      </c>
      <c r="BF121" s="2">
        <f t="shared" si="365"/>
        <v>98.843098295949304</v>
      </c>
      <c r="BG121" s="2">
        <f t="shared" si="366"/>
        <v>100.09227180069018</v>
      </c>
      <c r="BH121" s="2">
        <f t="shared" si="367"/>
        <v>99.645951642874934</v>
      </c>
      <c r="BI121" s="2">
        <f t="shared" si="368"/>
        <v>98.443657781649776</v>
      </c>
      <c r="BJ121" s="2">
        <f t="shared" si="369"/>
        <v>97.61127619014249</v>
      </c>
      <c r="BK121" s="2">
        <f t="shared" si="370"/>
        <v>99.783563692985084</v>
      </c>
      <c r="BL121" s="2">
        <f t="shared" si="371"/>
        <v>101.00790682649482</v>
      </c>
      <c r="BM121" s="2">
        <f t="shared" si="372"/>
        <v>97.817597018918619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94.397000000000006</v>
      </c>
      <c r="CF121" s="2">
        <f t="shared" si="310"/>
        <v>92.879000000000005</v>
      </c>
      <c r="CG121" s="2">
        <f t="shared" si="311"/>
        <v>93.414000000000001</v>
      </c>
      <c r="CH121" s="2">
        <f t="shared" si="312"/>
        <v>91.552000000000007</v>
      </c>
      <c r="CI121" s="2">
        <f t="shared" si="313"/>
        <v>92.655000000000001</v>
      </c>
      <c r="CJ121" s="2">
        <f t="shared" si="314"/>
        <v>93.983000000000004</v>
      </c>
      <c r="CK121" s="2">
        <f t="shared" si="315"/>
        <v>97.069000000000003</v>
      </c>
      <c r="CL121" s="2">
        <f t="shared" si="316"/>
        <v>99.516999999999996</v>
      </c>
      <c r="CM121" s="2">
        <f t="shared" si="317"/>
        <v>101.155</v>
      </c>
      <c r="CN121" s="2">
        <f t="shared" si="318"/>
        <v>98.206999999999994</v>
      </c>
      <c r="CO121" s="2">
        <f t="shared" si="319"/>
        <v>97.397000000000006</v>
      </c>
      <c r="CP121" s="2">
        <f t="shared" si="320"/>
        <v>97.275999999999996</v>
      </c>
      <c r="CQ121" s="2">
        <f t="shared" si="321"/>
        <v>101.911</v>
      </c>
      <c r="CR121" s="2">
        <f t="shared" si="322"/>
        <v>103.373</v>
      </c>
      <c r="CS121" s="2">
        <f t="shared" si="323"/>
        <v>97.763000000000005</v>
      </c>
      <c r="CU121" s="2">
        <f t="shared" si="273"/>
        <v>94.397000000000006</v>
      </c>
      <c r="CV121" s="2">
        <f t="shared" si="274"/>
        <v>92.879000000000005</v>
      </c>
      <c r="CW121" s="2">
        <f t="shared" si="275"/>
        <v>93.414000000000001</v>
      </c>
      <c r="CX121" s="2">
        <f t="shared" si="276"/>
        <v>91.552000000000007</v>
      </c>
      <c r="CY121" s="2">
        <f t="shared" si="277"/>
        <v>92.655000000000001</v>
      </c>
      <c r="CZ121" s="2">
        <f t="shared" si="278"/>
        <v>93.983000000000004</v>
      </c>
      <c r="DA121" s="2">
        <f t="shared" si="279"/>
        <v>97.069000000000003</v>
      </c>
      <c r="DB121" s="2">
        <f t="shared" si="280"/>
        <v>99.516999999999996</v>
      </c>
      <c r="DC121" s="2">
        <f t="shared" si="281"/>
        <v>101.155</v>
      </c>
      <c r="DD121" s="2">
        <f t="shared" si="282"/>
        <v>98.206999999999994</v>
      </c>
      <c r="DE121" s="2">
        <f t="shared" si="283"/>
        <v>97.397000000000006</v>
      </c>
      <c r="DF121" s="2">
        <f t="shared" si="284"/>
        <v>97.275999999999996</v>
      </c>
      <c r="DG121" s="2">
        <f t="shared" si="285"/>
        <v>101.911</v>
      </c>
      <c r="DH121" s="2">
        <f t="shared" si="286"/>
        <v>103.373</v>
      </c>
      <c r="DI121" s="2">
        <f t="shared" si="287"/>
        <v>97.763000000000005</v>
      </c>
      <c r="DK121" s="2">
        <f t="shared" si="288"/>
        <v>109.38915497185742</v>
      </c>
      <c r="DL121" s="2">
        <f t="shared" si="373"/>
        <v>113.64834412955464</v>
      </c>
      <c r="DM121" s="2">
        <f t="shared" si="373"/>
        <v>114.79349359886203</v>
      </c>
      <c r="DN121" s="2">
        <f t="shared" si="373"/>
        <v>117.2365447467167</v>
      </c>
      <c r="DO121" s="2">
        <f t="shared" si="373"/>
        <v>119.93390310391362</v>
      </c>
      <c r="DP121" s="2">
        <f t="shared" si="373"/>
        <v>123.53007681365577</v>
      </c>
      <c r="DQ121" s="2">
        <f t="shared" si="373"/>
        <v>124.86488477951636</v>
      </c>
      <c r="DR121" s="2">
        <f t="shared" si="373"/>
        <v>122.70631863442392</v>
      </c>
      <c r="DS121" s="2">
        <f t="shared" si="373"/>
        <v>125.33407681365574</v>
      </c>
      <c r="DT121" s="2">
        <f t="shared" si="373"/>
        <v>125.82610180180178</v>
      </c>
      <c r="DU121" s="2">
        <f t="shared" si="373"/>
        <v>123.28634423897584</v>
      </c>
      <c r="DV121" s="2">
        <f t="shared" si="373"/>
        <v>116.89154459930313</v>
      </c>
      <c r="DW121" s="2">
        <f t="shared" si="373"/>
        <v>122.9955596892439</v>
      </c>
      <c r="DX121" s="2">
        <f t="shared" si="373"/>
        <v>117.67054555984559</v>
      </c>
      <c r="DY121" s="2">
        <f t="shared" si="373"/>
        <v>114.5576893939394</v>
      </c>
      <c r="EA121" s="2">
        <f t="shared" si="228"/>
        <v>93.411841188252851</v>
      </c>
      <c r="EB121" s="2">
        <f t="shared" si="290"/>
        <v>92.769121401061611</v>
      </c>
      <c r="EC121" s="2">
        <f t="shared" si="291"/>
        <v>92.60366024518386</v>
      </c>
      <c r="ED121" s="2">
        <f t="shared" si="292"/>
        <v>92.673434380801964</v>
      </c>
      <c r="EE121" s="2">
        <f t="shared" si="293"/>
        <v>93.969399624895786</v>
      </c>
      <c r="EF121" s="2">
        <f t="shared" si="294"/>
        <v>96.838280912917639</v>
      </c>
      <c r="EG121" s="2">
        <f t="shared" si="295"/>
        <v>98.413169759842617</v>
      </c>
      <c r="EH121" s="2">
        <f t="shared" si="296"/>
        <v>98.645869980879525</v>
      </c>
      <c r="EI121" s="2">
        <f t="shared" si="297"/>
        <v>99.89104128324189</v>
      </c>
      <c r="EJ121" s="2">
        <f t="shared" si="298"/>
        <v>99.427427000268608</v>
      </c>
      <c r="EK121" s="2">
        <f t="shared" si="299"/>
        <v>98.244591446627993</v>
      </c>
      <c r="EL121" s="2">
        <f t="shared" si="300"/>
        <v>97.46261138353762</v>
      </c>
      <c r="EM121" s="2">
        <f t="shared" si="301"/>
        <v>99.581612709934234</v>
      </c>
      <c r="EN121" s="2">
        <f t="shared" si="302"/>
        <v>100.86741460447791</v>
      </c>
      <c r="EO121" s="2">
        <f t="shared" si="303"/>
        <v>97.665079977340596</v>
      </c>
      <c r="EQ121" s="2">
        <f t="shared" si="304"/>
        <v>93.351130382474054</v>
      </c>
      <c r="ER121" s="2">
        <f t="shared" si="374"/>
        <v>92.764833138702841</v>
      </c>
      <c r="ES121" s="2">
        <f t="shared" si="374"/>
        <v>92.58077071399758</v>
      </c>
      <c r="ET121" s="2">
        <f t="shared" si="374"/>
        <v>92.655771070711751</v>
      </c>
      <c r="EU121" s="2">
        <f t="shared" si="374"/>
        <v>93.900915947278733</v>
      </c>
      <c r="EV121" s="2">
        <f t="shared" si="374"/>
        <v>96.878538706527337</v>
      </c>
      <c r="EW121" s="2">
        <f t="shared" si="374"/>
        <v>98.445081163191389</v>
      </c>
      <c r="EX121" s="2">
        <f t="shared" si="374"/>
        <v>98.661424026480972</v>
      </c>
      <c r="EY121" s="2">
        <f t="shared" si="374"/>
        <v>99.901724353701042</v>
      </c>
      <c r="EZ121" s="2">
        <f t="shared" si="374"/>
        <v>99.420510033947821</v>
      </c>
      <c r="FA121" s="2">
        <f t="shared" si="374"/>
        <v>98.336158666303106</v>
      </c>
      <c r="FB121" s="2">
        <f t="shared" si="374"/>
        <v>97.533015568126302</v>
      </c>
      <c r="FC121" s="2">
        <f t="shared" si="374"/>
        <v>99.459533245504147</v>
      </c>
      <c r="FD121" s="2">
        <f t="shared" si="374"/>
        <v>100.83882316493158</v>
      </c>
      <c r="FE121" s="2">
        <f t="shared" si="374"/>
        <v>97.853180174231483</v>
      </c>
      <c r="FG121" s="2">
        <f t="shared" si="306"/>
        <v>0.99303085987274842</v>
      </c>
      <c r="FH121" s="2">
        <f t="shared" si="375"/>
        <v>0.99241038158551276</v>
      </c>
      <c r="FI121" s="2">
        <f t="shared" si="375"/>
        <v>0.99191949679934022</v>
      </c>
      <c r="FJ121" s="2">
        <f t="shared" si="375"/>
        <v>0.9925520525502245</v>
      </c>
      <c r="FK121" s="2">
        <f t="shared" si="375"/>
        <v>0.99288402035443635</v>
      </c>
      <c r="FL121" s="2">
        <f t="shared" si="375"/>
        <v>0.99245621915022753</v>
      </c>
      <c r="FM121" s="2">
        <f t="shared" si="375"/>
        <v>0.9923619523804057</v>
      </c>
      <c r="FN121" s="2">
        <f t="shared" si="375"/>
        <v>0.99181383241110066</v>
      </c>
      <c r="FO121" s="2">
        <f t="shared" si="375"/>
        <v>0.99209906744764365</v>
      </c>
      <c r="FP121" s="2">
        <f t="shared" si="375"/>
        <v>0.99171735027788743</v>
      </c>
      <c r="FQ121" s="2">
        <f t="shared" si="375"/>
        <v>0.99210486082159199</v>
      </c>
      <c r="FR121" s="2">
        <f t="shared" si="375"/>
        <v>0.99239261067078155</v>
      </c>
      <c r="FS121" s="2">
        <f t="shared" si="375"/>
        <v>0.99131811109676082</v>
      </c>
      <c r="FT121" s="2">
        <f t="shared" si="375"/>
        <v>0.9916201337767605</v>
      </c>
      <c r="FU121" s="2">
        <f t="shared" si="375"/>
        <v>0.9910936334654602</v>
      </c>
      <c r="FW121" s="2">
        <f t="shared" si="324"/>
        <v>1.1921791968915404E-2</v>
      </c>
      <c r="FX121" s="2">
        <f t="shared" si="376"/>
        <v>1.4335312544998514E-2</v>
      </c>
      <c r="FY121" s="2">
        <f t="shared" si="377"/>
        <v>1.402742284130089E-2</v>
      </c>
      <c r="FZ121" s="2">
        <f t="shared" si="378"/>
        <v>1.6656126657464888E-2</v>
      </c>
      <c r="GA121" s="2">
        <f t="shared" si="379"/>
        <v>1.691385647751972E-2</v>
      </c>
      <c r="GB121" s="2">
        <f t="shared" si="380"/>
        <v>1.6308611117996145E-2</v>
      </c>
      <c r="GC121" s="2">
        <f t="shared" si="381"/>
        <v>1.6258177355712323E-2</v>
      </c>
      <c r="GD121" s="2">
        <f t="shared" si="382"/>
        <v>1.7066307670321419E-2</v>
      </c>
      <c r="GE121" s="2">
        <f t="shared" si="383"/>
        <v>1.9358647505877402E-2</v>
      </c>
      <c r="GF121" s="2">
        <f t="shared" si="384"/>
        <v>1.8264351289243582E-2</v>
      </c>
      <c r="GG121" s="2">
        <f t="shared" si="385"/>
        <v>1.4832944144564798E-2</v>
      </c>
      <c r="GH121" s="2">
        <f t="shared" si="386"/>
        <v>1.2234320817723117E-2</v>
      </c>
      <c r="GI121" s="2">
        <f t="shared" si="387"/>
        <v>1.0864263011358616E-2</v>
      </c>
      <c r="GJ121" s="2">
        <f t="shared" si="388"/>
        <v>1.1044128090520895E-2</v>
      </c>
      <c r="GK121" s="2">
        <f t="shared" si="389"/>
        <v>1.0979629065299963E-2</v>
      </c>
      <c r="GM121" s="86">
        <f t="shared" si="325"/>
        <v>2.0485733650841784E-47</v>
      </c>
      <c r="GN121" s="86">
        <f t="shared" si="390"/>
        <v>1.0370996344775814E-60</v>
      </c>
      <c r="GO121" s="86">
        <f t="shared" si="391"/>
        <v>9.5707819743095778E-74</v>
      </c>
      <c r="GP121" s="86">
        <f t="shared" si="392"/>
        <v>1.3156931886888642E-90</v>
      </c>
      <c r="GQ121" s="86">
        <f t="shared" si="393"/>
        <v>2.1734708052674436E-102</v>
      </c>
      <c r="GR121" s="86">
        <f t="shared" si="394"/>
        <v>1.7951893077243926E-99</v>
      </c>
      <c r="GS121" s="86">
        <f t="shared" si="395"/>
        <v>5.2323600699167771E-92</v>
      </c>
      <c r="GT121" s="86">
        <f t="shared" si="396"/>
        <v>2.9593005382637234E-83</v>
      </c>
      <c r="GU121" s="86">
        <f t="shared" si="397"/>
        <v>3.5882922965730239E-92</v>
      </c>
      <c r="GV121" s="86">
        <f t="shared" si="398"/>
        <v>5.6558776670261961E-109</v>
      </c>
      <c r="GW121" s="86">
        <f t="shared" si="399"/>
        <v>5.958366028493214E-93</v>
      </c>
      <c r="GX121" s="86">
        <f t="shared" si="400"/>
        <v>7.1219789513294822E-68</v>
      </c>
      <c r="GY121" s="86">
        <f t="shared" si="401"/>
        <v>5.0765332341641169E-65</v>
      </c>
      <c r="GZ121" s="86">
        <f t="shared" si="402"/>
        <v>1.3822477293032097E-67</v>
      </c>
      <c r="HA121" s="86">
        <f t="shared" si="403"/>
        <v>2.2258035663940598E-64</v>
      </c>
      <c r="HC121" s="86">
        <f t="shared" si="326"/>
        <v>2.5437667903405048E-10</v>
      </c>
      <c r="HD121" s="86">
        <f t="shared" si="404"/>
        <v>4.533713932075382E-15</v>
      </c>
      <c r="HE121" s="86">
        <f t="shared" si="405"/>
        <v>3.0153179901696875E-13</v>
      </c>
      <c r="HF121" s="86">
        <f t="shared" si="406"/>
        <v>4.5454701297988931E-18</v>
      </c>
      <c r="HG121" s="86">
        <f t="shared" si="407"/>
        <v>2.9238764287377118E-25</v>
      </c>
      <c r="HH121" s="86">
        <f t="shared" si="408"/>
        <v>9.0815801379234732E-30</v>
      </c>
      <c r="HI121" s="86">
        <f t="shared" si="409"/>
        <v>4.7457281477917558E-30</v>
      </c>
      <c r="HJ121" s="86">
        <f t="shared" si="410"/>
        <v>3.4675003149800717E-25</v>
      </c>
      <c r="HK121" s="86">
        <f t="shared" si="411"/>
        <v>2.4418964728541562E-29</v>
      </c>
      <c r="HL121" s="86">
        <f t="shared" si="412"/>
        <v>6.2282757654398026E-26</v>
      </c>
      <c r="HM121" s="86">
        <f t="shared" si="413"/>
        <v>1.1826283610724022E-33</v>
      </c>
      <c r="HN121" s="86">
        <f t="shared" si="414"/>
        <v>2.6757242020874494E-10</v>
      </c>
      <c r="HO121" s="86">
        <f t="shared" si="415"/>
        <v>6.128586287365333E-11</v>
      </c>
      <c r="HP121" s="86">
        <f t="shared" si="416"/>
        <v>3.8086230196453334E-14</v>
      </c>
      <c r="HQ121" s="86">
        <f t="shared" si="417"/>
        <v>2.5430900674970472E-12</v>
      </c>
      <c r="HS121" s="86">
        <f t="shared" si="327"/>
        <v>8.1936993798366873E-7</v>
      </c>
      <c r="HT121" s="86">
        <f t="shared" si="418"/>
        <v>5.8861161915160618E-6</v>
      </c>
      <c r="HU121" s="86">
        <f t="shared" si="419"/>
        <v>7.2682305641946889E-7</v>
      </c>
      <c r="HV121" s="86">
        <f t="shared" si="420"/>
        <v>3.0180645961450949E-6</v>
      </c>
      <c r="HW121" s="86">
        <f t="shared" si="421"/>
        <v>2.0358389445274799E-6</v>
      </c>
      <c r="HX121" s="86">
        <f t="shared" si="422"/>
        <v>7.5034163704534929E-7</v>
      </c>
      <c r="HY121" s="86">
        <f t="shared" si="423"/>
        <v>6.9264620077980853E-7</v>
      </c>
      <c r="HZ121" s="86">
        <f t="shared" si="424"/>
        <v>9.4735089563950086E-7</v>
      </c>
      <c r="IA121" s="86">
        <f t="shared" si="425"/>
        <v>2.367123818442963E-6</v>
      </c>
      <c r="IB121" s="86">
        <f t="shared" si="426"/>
        <v>2.0151429717339978E-6</v>
      </c>
      <c r="IC121" s="86">
        <f t="shared" si="427"/>
        <v>7.4503172093447008E-7</v>
      </c>
      <c r="ID121" s="86">
        <f t="shared" si="428"/>
        <v>9.8998801693112176E-8</v>
      </c>
      <c r="IE121" s="86">
        <f t="shared" si="429"/>
        <v>7.2102615080137708E-9</v>
      </c>
      <c r="IF121" s="86">
        <f t="shared" si="430"/>
        <v>1.7619632265053042E-4</v>
      </c>
      <c r="IG121" s="86">
        <f t="shared" si="431"/>
        <v>1.5081060897851582E-3</v>
      </c>
      <c r="II121" s="86">
        <f t="shared" si="328"/>
        <v>2.3659261956917608E-46</v>
      </c>
      <c r="IJ121" s="86">
        <f t="shared" si="329"/>
        <v>6.8320070224459095E-42</v>
      </c>
      <c r="IK121" s="86">
        <f t="shared" si="330"/>
        <v>2.300130405661901E-49</v>
      </c>
      <c r="IL121" s="86">
        <f t="shared" si="331"/>
        <v>1.896585121591349E-48</v>
      </c>
      <c r="IM121" s="86">
        <f t="shared" si="332"/>
        <v>4.8061692491854667E-51</v>
      </c>
      <c r="IN121" s="86">
        <f t="shared" si="333"/>
        <v>2.1819760881581841E-53</v>
      </c>
      <c r="IO121" s="86">
        <f t="shared" si="334"/>
        <v>9.1428691892991926E-52</v>
      </c>
      <c r="IP121" s="86">
        <f t="shared" si="335"/>
        <v>7.4492058280303724E-51</v>
      </c>
      <c r="IQ121" s="86">
        <f t="shared" si="336"/>
        <v>1.681288448051417E-47</v>
      </c>
      <c r="IR121" s="86">
        <f t="shared" si="337"/>
        <v>3.8928903973616465E-48</v>
      </c>
      <c r="IS121" s="86">
        <f t="shared" si="338"/>
        <v>5.5622990125942685E-51</v>
      </c>
      <c r="IT121" s="86">
        <f t="shared" si="339"/>
        <v>5.2277975753685939E-51</v>
      </c>
      <c r="IU121" s="86">
        <f t="shared" si="340"/>
        <v>7.7866475145022605E-60</v>
      </c>
      <c r="IV121" s="86">
        <f t="shared" si="341"/>
        <v>1.0296073030840186E-36</v>
      </c>
      <c r="IW121" s="86">
        <f t="shared" si="342"/>
        <v>9.3259469240993281E-29</v>
      </c>
      <c r="IY121" s="86">
        <f t="shared" si="343"/>
        <v>8.1962431466270276E-7</v>
      </c>
      <c r="IZ121" s="86">
        <f t="shared" si="344"/>
        <v>5.8861161960497761E-6</v>
      </c>
      <c r="JA121" s="86">
        <f t="shared" si="345"/>
        <v>7.2682335795126786E-7</v>
      </c>
      <c r="JB121" s="86">
        <f t="shared" si="346"/>
        <v>3.0180645961496405E-6</v>
      </c>
      <c r="JC121" s="86">
        <f t="shared" si="347"/>
        <v>2.0358389445274799E-6</v>
      </c>
      <c r="JD121" s="86">
        <f t="shared" si="348"/>
        <v>7.5034163704534929E-7</v>
      </c>
      <c r="JE121" s="86">
        <f t="shared" si="349"/>
        <v>6.9264620077980853E-7</v>
      </c>
      <c r="JF121" s="86">
        <f t="shared" si="350"/>
        <v>9.4735089563950086E-7</v>
      </c>
      <c r="JG121" s="86">
        <f t="shared" si="351"/>
        <v>2.367123818442963E-6</v>
      </c>
      <c r="JH121" s="86">
        <f t="shared" si="352"/>
        <v>2.0151429717339978E-6</v>
      </c>
      <c r="JI121" s="86">
        <f t="shared" si="353"/>
        <v>7.4503172093447008E-7</v>
      </c>
      <c r="JJ121" s="86">
        <f t="shared" si="354"/>
        <v>9.9266374113320915E-8</v>
      </c>
      <c r="JK121" s="86">
        <f t="shared" si="355"/>
        <v>7.271547370887424E-9</v>
      </c>
      <c r="JL121" s="86">
        <f t="shared" si="356"/>
        <v>1.7619632268861665E-4</v>
      </c>
      <c r="JM121" s="86">
        <f t="shared" si="357"/>
        <v>1.5081060923282483E-3</v>
      </c>
    </row>
    <row r="122" spans="2:273" x14ac:dyDescent="0.25">
      <c r="B122" s="2">
        <v>95</v>
      </c>
      <c r="C122" s="37">
        <v>96.936999999999998</v>
      </c>
      <c r="D122" s="37">
        <v>93.724000000000004</v>
      </c>
      <c r="E122" s="37">
        <v>93.516999999999996</v>
      </c>
      <c r="F122" s="37">
        <v>93.465999999999994</v>
      </c>
      <c r="G122" s="37">
        <v>93.897000000000006</v>
      </c>
      <c r="H122" s="37">
        <v>96.465999999999994</v>
      </c>
      <c r="I122" s="37">
        <v>99.361999999999995</v>
      </c>
      <c r="J122" s="37">
        <v>99.397000000000006</v>
      </c>
      <c r="K122" s="37">
        <v>101.724</v>
      </c>
      <c r="L122" s="37">
        <v>98.828000000000003</v>
      </c>
      <c r="M122" s="37">
        <v>99.983000000000004</v>
      </c>
      <c r="N122" s="37">
        <v>96.775999999999996</v>
      </c>
      <c r="O122" s="37">
        <v>99.661000000000001</v>
      </c>
      <c r="P122" s="37">
        <v>102.729</v>
      </c>
      <c r="Q122" s="37">
        <v>101.458</v>
      </c>
      <c r="S122" s="4">
        <f t="shared" si="229"/>
        <v>93.40532613857043</v>
      </c>
      <c r="T122" s="4">
        <f t="shared" si="230"/>
        <v>92.812520378930898</v>
      </c>
      <c r="U122" s="4">
        <f t="shared" si="231"/>
        <v>92.653958788560786</v>
      </c>
      <c r="V122" s="4">
        <f t="shared" si="232"/>
        <v>92.707866279278036</v>
      </c>
      <c r="W122" s="4">
        <f t="shared" si="233"/>
        <v>94.00117068087728</v>
      </c>
      <c r="X122" s="4">
        <f t="shared" si="234"/>
        <v>96.887686911574548</v>
      </c>
      <c r="Y122" s="4">
        <f t="shared" si="235"/>
        <v>98.500679840145978</v>
      </c>
      <c r="Z122" s="4">
        <f t="shared" si="236"/>
        <v>98.705372295763709</v>
      </c>
      <c r="AA122" s="4">
        <f t="shared" si="237"/>
        <v>99.950514996041349</v>
      </c>
      <c r="AB122" s="4">
        <f t="shared" si="238"/>
        <v>99.50074143359123</v>
      </c>
      <c r="AC122" s="4">
        <f t="shared" si="239"/>
        <v>98.333386732057733</v>
      </c>
      <c r="AD122" s="4">
        <f t="shared" si="240"/>
        <v>97.509282193898997</v>
      </c>
      <c r="AE122" s="4">
        <f t="shared" si="241"/>
        <v>99.61309246609747</v>
      </c>
      <c r="AF122" s="4">
        <f t="shared" si="242"/>
        <v>100.9572977221232</v>
      </c>
      <c r="AG122" s="4">
        <f t="shared" si="243"/>
        <v>98.751064511301749</v>
      </c>
      <c r="AI122" s="4">
        <f t="shared" si="244"/>
        <v>3.5316738614295673</v>
      </c>
      <c r="AJ122" s="4">
        <f t="shared" si="245"/>
        <v>0.91147962106910541</v>
      </c>
      <c r="AK122" s="4">
        <f t="shared" si="246"/>
        <v>0.86304121143921009</v>
      </c>
      <c r="AL122" s="4">
        <f t="shared" si="247"/>
        <v>0.75813372072195762</v>
      </c>
      <c r="AM122" s="4">
        <f t="shared" si="248"/>
        <v>-0.10417068087727444</v>
      </c>
      <c r="AN122" s="4">
        <f t="shared" si="249"/>
        <v>-0.42168691157455385</v>
      </c>
      <c r="AO122" s="4">
        <f t="shared" si="250"/>
        <v>0.86132015985401722</v>
      </c>
      <c r="AP122" s="4">
        <f t="shared" si="251"/>
        <v>0.69162770423629638</v>
      </c>
      <c r="AQ122" s="4">
        <f t="shared" si="252"/>
        <v>1.7734850039586547</v>
      </c>
      <c r="AR122" s="4">
        <f t="shared" si="253"/>
        <v>-0.67274143359122718</v>
      </c>
      <c r="AS122" s="4">
        <f t="shared" si="254"/>
        <v>1.6496132679422715</v>
      </c>
      <c r="AT122" s="4">
        <f t="shared" si="255"/>
        <v>-0.73328219389900084</v>
      </c>
      <c r="AU122" s="4">
        <f t="shared" si="256"/>
        <v>4.7907533902531441E-2</v>
      </c>
      <c r="AV122" s="4">
        <f t="shared" si="358"/>
        <v>1.7717022778767983</v>
      </c>
      <c r="AW122" s="4">
        <f t="shared" si="358"/>
        <v>2.7069354886982495</v>
      </c>
      <c r="AY122" s="2">
        <f t="shared" si="308"/>
        <v>93.405320312797301</v>
      </c>
      <c r="AZ122" s="2">
        <f t="shared" si="359"/>
        <v>92.812255520082559</v>
      </c>
      <c r="BA122" s="2">
        <f t="shared" si="360"/>
        <v>92.653796307239034</v>
      </c>
      <c r="BB122" s="2">
        <f t="shared" si="361"/>
        <v>92.706913508450512</v>
      </c>
      <c r="BC122" s="2">
        <f t="shared" si="362"/>
        <v>94.000256828476324</v>
      </c>
      <c r="BD122" s="2">
        <f t="shared" si="363"/>
        <v>96.887266328390226</v>
      </c>
      <c r="BE122" s="2">
        <f t="shared" si="364"/>
        <v>98.500203290679735</v>
      </c>
      <c r="BF122" s="2">
        <f t="shared" si="365"/>
        <v>98.704699236894839</v>
      </c>
      <c r="BG122" s="2">
        <f t="shared" si="366"/>
        <v>99.948985888230794</v>
      </c>
      <c r="BH122" s="2">
        <f t="shared" si="367"/>
        <v>99.499364220089461</v>
      </c>
      <c r="BI122" s="2">
        <f t="shared" si="368"/>
        <v>98.332794578340938</v>
      </c>
      <c r="BJ122" s="2">
        <f t="shared" si="369"/>
        <v>97.509186431944954</v>
      </c>
      <c r="BK122" s="2">
        <f t="shared" si="370"/>
        <v>99.613081032631399</v>
      </c>
      <c r="BL122" s="2">
        <f t="shared" si="371"/>
        <v>100.86338744505005</v>
      </c>
      <c r="BM122" s="2">
        <f t="shared" si="372"/>
        <v>97.709186361083127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96.936999999999998</v>
      </c>
      <c r="CF122" s="2">
        <f t="shared" si="310"/>
        <v>93.724000000000004</v>
      </c>
      <c r="CG122" s="2">
        <f t="shared" si="311"/>
        <v>93.516999999999996</v>
      </c>
      <c r="CH122" s="2">
        <f t="shared" si="312"/>
        <v>93.465999999999994</v>
      </c>
      <c r="CI122" s="2">
        <f t="shared" si="313"/>
        <v>93.897000000000006</v>
      </c>
      <c r="CJ122" s="2">
        <f t="shared" si="314"/>
        <v>96.465999999999994</v>
      </c>
      <c r="CK122" s="2">
        <f t="shared" si="315"/>
        <v>99.361999999999995</v>
      </c>
      <c r="CL122" s="2">
        <f t="shared" si="316"/>
        <v>99.397000000000006</v>
      </c>
      <c r="CM122" s="2">
        <f t="shared" si="317"/>
        <v>101.724</v>
      </c>
      <c r="CN122" s="2">
        <f t="shared" si="318"/>
        <v>98.828000000000003</v>
      </c>
      <c r="CO122" s="2">
        <f t="shared" si="319"/>
        <v>99.983000000000004</v>
      </c>
      <c r="CP122" s="2">
        <f t="shared" si="320"/>
        <v>96.775999999999996</v>
      </c>
      <c r="CQ122" s="2">
        <f t="shared" si="321"/>
        <v>99.661000000000001</v>
      </c>
      <c r="CR122" s="2">
        <f t="shared" si="322"/>
        <v>102.729</v>
      </c>
      <c r="CS122" s="2">
        <f t="shared" si="323"/>
        <v>101.458</v>
      </c>
      <c r="CU122" s="2">
        <f t="shared" si="273"/>
        <v>96.936999999999998</v>
      </c>
      <c r="CV122" s="2">
        <f t="shared" si="274"/>
        <v>93.724000000000004</v>
      </c>
      <c r="CW122" s="2">
        <f t="shared" si="275"/>
        <v>93.516999999999996</v>
      </c>
      <c r="CX122" s="2">
        <f t="shared" si="276"/>
        <v>93.465999999999994</v>
      </c>
      <c r="CY122" s="2">
        <f t="shared" si="277"/>
        <v>93.897000000000006</v>
      </c>
      <c r="CZ122" s="2">
        <f t="shared" si="278"/>
        <v>96.465999999999994</v>
      </c>
      <c r="DA122" s="2">
        <f t="shared" si="279"/>
        <v>99.361999999999995</v>
      </c>
      <c r="DB122" s="2">
        <f t="shared" si="280"/>
        <v>99.397000000000006</v>
      </c>
      <c r="DC122" s="2">
        <f t="shared" si="281"/>
        <v>101.724</v>
      </c>
      <c r="DD122" s="2">
        <f t="shared" si="282"/>
        <v>98.828000000000003</v>
      </c>
      <c r="DE122" s="2">
        <f t="shared" si="283"/>
        <v>99.983000000000004</v>
      </c>
      <c r="DF122" s="2">
        <f t="shared" si="284"/>
        <v>96.775999999999996</v>
      </c>
      <c r="DG122" s="2">
        <f t="shared" si="285"/>
        <v>99.661000000000001</v>
      </c>
      <c r="DH122" s="2">
        <f t="shared" si="286"/>
        <v>102.729</v>
      </c>
      <c r="DI122" s="2">
        <f t="shared" si="287"/>
        <v>101.458</v>
      </c>
      <c r="DK122" s="2">
        <f t="shared" si="288"/>
        <v>109.46258020637899</v>
      </c>
      <c r="DL122" s="2">
        <f t="shared" si="373"/>
        <v>113.77100404858299</v>
      </c>
      <c r="DM122" s="2">
        <f t="shared" si="373"/>
        <v>114.92496903381115</v>
      </c>
      <c r="DN122" s="2">
        <f t="shared" si="373"/>
        <v>117.40879943714822</v>
      </c>
      <c r="DO122" s="2">
        <f t="shared" si="373"/>
        <v>120.10956950067475</v>
      </c>
      <c r="DP122" s="2">
        <f t="shared" si="373"/>
        <v>123.71686842105264</v>
      </c>
      <c r="DQ122" s="2">
        <f t="shared" si="373"/>
        <v>125.05265007112376</v>
      </c>
      <c r="DR122" s="2">
        <f t="shared" si="373"/>
        <v>122.86183247620092</v>
      </c>
      <c r="DS122" s="2">
        <f t="shared" si="373"/>
        <v>125.5191567093409</v>
      </c>
      <c r="DT122" s="2">
        <f t="shared" si="373"/>
        <v>126.02654414414413</v>
      </c>
      <c r="DU122" s="2">
        <f t="shared" si="373"/>
        <v>123.46776200897257</v>
      </c>
      <c r="DV122" s="2">
        <f t="shared" si="373"/>
        <v>116.99873257839721</v>
      </c>
      <c r="DW122" s="2">
        <f t="shared" si="373"/>
        <v>123.17616785206259</v>
      </c>
      <c r="DX122" s="2">
        <f t="shared" si="373"/>
        <v>117.80174478764482</v>
      </c>
      <c r="DY122" s="2">
        <f t="shared" si="373"/>
        <v>114.7002525623886</v>
      </c>
      <c r="EA122" s="2">
        <f t="shared" si="228"/>
        <v>93.303146181073203</v>
      </c>
      <c r="EB122" s="2">
        <f t="shared" si="290"/>
        <v>92.666181279450882</v>
      </c>
      <c r="EC122" s="2">
        <f t="shared" si="291"/>
        <v>92.488588879159352</v>
      </c>
      <c r="ED122" s="2">
        <f t="shared" si="292"/>
        <v>92.538144581151116</v>
      </c>
      <c r="EE122" s="2">
        <f t="shared" si="293"/>
        <v>93.830326062795194</v>
      </c>
      <c r="EF122" s="2">
        <f t="shared" si="294"/>
        <v>96.700858129439609</v>
      </c>
      <c r="EG122" s="2">
        <f t="shared" si="295"/>
        <v>98.313578344595641</v>
      </c>
      <c r="EH122" s="2">
        <f t="shared" si="296"/>
        <v>98.522655831739954</v>
      </c>
      <c r="EI122" s="2">
        <f t="shared" si="297"/>
        <v>99.763104347826101</v>
      </c>
      <c r="EJ122" s="2">
        <f t="shared" si="298"/>
        <v>99.297362055335952</v>
      </c>
      <c r="EK122" s="2">
        <f t="shared" si="299"/>
        <v>98.149442420569642</v>
      </c>
      <c r="EL122" s="2">
        <f t="shared" si="300"/>
        <v>97.372186514886138</v>
      </c>
      <c r="EM122" s="2">
        <f t="shared" si="301"/>
        <v>99.426135965005656</v>
      </c>
      <c r="EN122" s="2">
        <f t="shared" si="302"/>
        <v>100.7331569544228</v>
      </c>
      <c r="EO122" s="2">
        <f t="shared" si="303"/>
        <v>97.568219487073833</v>
      </c>
      <c r="EQ122" s="2">
        <f t="shared" si="304"/>
        <v>93.257412616911807</v>
      </c>
      <c r="ER122" s="2">
        <f t="shared" si="374"/>
        <v>92.659361795180033</v>
      </c>
      <c r="ES122" s="2">
        <f t="shared" si="374"/>
        <v>92.471970045986282</v>
      </c>
      <c r="ET122" s="2">
        <f t="shared" si="374"/>
        <v>92.522871544817633</v>
      </c>
      <c r="EU122" s="2">
        <f t="shared" si="374"/>
        <v>93.791199329699708</v>
      </c>
      <c r="EV122" s="2">
        <f t="shared" si="374"/>
        <v>96.724064386420622</v>
      </c>
      <c r="EW122" s="2">
        <f t="shared" si="374"/>
        <v>98.326825411227503</v>
      </c>
      <c r="EX122" s="2">
        <f t="shared" si="374"/>
        <v>98.533318895793641</v>
      </c>
      <c r="EY122" s="2">
        <f t="shared" si="374"/>
        <v>99.770708679747287</v>
      </c>
      <c r="EZ122" s="2">
        <f t="shared" si="374"/>
        <v>99.294672940569797</v>
      </c>
      <c r="FA122" s="2">
        <f t="shared" si="374"/>
        <v>98.206217368788359</v>
      </c>
      <c r="FB122" s="2">
        <f t="shared" si="374"/>
        <v>97.427363597686821</v>
      </c>
      <c r="FC122" s="2">
        <f t="shared" si="374"/>
        <v>99.3210180245472</v>
      </c>
      <c r="FD122" s="2">
        <f t="shared" si="374"/>
        <v>100.70728733419649</v>
      </c>
      <c r="FE122" s="2">
        <f t="shared" si="374"/>
        <v>97.709521303610245</v>
      </c>
      <c r="FG122" s="2">
        <f t="shared" si="306"/>
        <v>0.99364016875853489</v>
      </c>
      <c r="FH122" s="2">
        <f t="shared" si="375"/>
        <v>0.99307356023416504</v>
      </c>
      <c r="FI122" s="2">
        <f t="shared" si="375"/>
        <v>0.99262525007072788</v>
      </c>
      <c r="FJ122" s="2">
        <f t="shared" si="375"/>
        <v>0.9932029368166776</v>
      </c>
      <c r="FK122" s="2">
        <f t="shared" si="375"/>
        <v>0.99350608340060886</v>
      </c>
      <c r="FL122" s="2">
        <f t="shared" si="375"/>
        <v>0.99311542031131572</v>
      </c>
      <c r="FM122" s="2">
        <f t="shared" si="375"/>
        <v>0.99302933303533847</v>
      </c>
      <c r="FN122" s="2">
        <f t="shared" si="375"/>
        <v>0.99252874492582499</v>
      </c>
      <c r="FO122" s="2">
        <f t="shared" si="375"/>
        <v>0.99278925098430393</v>
      </c>
      <c r="FP122" s="2">
        <f t="shared" si="375"/>
        <v>0.99244062452750947</v>
      </c>
      <c r="FQ122" s="2">
        <f t="shared" si="375"/>
        <v>0.99279454195541739</v>
      </c>
      <c r="FR122" s="2">
        <f t="shared" si="375"/>
        <v>0.99305733127364848</v>
      </c>
      <c r="FS122" s="2">
        <f t="shared" si="375"/>
        <v>0.99207596995158942</v>
      </c>
      <c r="FT122" s="2">
        <f t="shared" si="375"/>
        <v>0.9923518318917014</v>
      </c>
      <c r="FU122" s="2">
        <f t="shared" si="375"/>
        <v>0.99187092672145172</v>
      </c>
      <c r="FW122" s="2">
        <f t="shared" si="324"/>
        <v>1.305696692112626E-2</v>
      </c>
      <c r="FX122" s="2">
        <f t="shared" si="376"/>
        <v>1.5696648467809698E-2</v>
      </c>
      <c r="FY122" s="2">
        <f t="shared" si="377"/>
        <v>1.5359976016678096E-2</v>
      </c>
      <c r="FZ122" s="2">
        <f t="shared" si="378"/>
        <v>1.8233778885431862E-2</v>
      </c>
      <c r="GA122" s="2">
        <f t="shared" si="379"/>
        <v>1.8515460971087676E-2</v>
      </c>
      <c r="GB122" s="2">
        <f t="shared" si="380"/>
        <v>1.7853944650574334E-2</v>
      </c>
      <c r="GC122" s="2">
        <f t="shared" si="381"/>
        <v>1.7798818471560614E-2</v>
      </c>
      <c r="GD122" s="2">
        <f t="shared" si="382"/>
        <v>1.868207371825336E-2</v>
      </c>
      <c r="GE122" s="2">
        <f t="shared" si="383"/>
        <v>2.1186764643831912E-2</v>
      </c>
      <c r="GF122" s="2">
        <f t="shared" si="384"/>
        <v>1.9991236164889115E-2</v>
      </c>
      <c r="GG122" s="2">
        <f t="shared" si="385"/>
        <v>1.6240758409319388E-2</v>
      </c>
      <c r="GH122" s="2">
        <f t="shared" si="386"/>
        <v>1.3398850752036074E-2</v>
      </c>
      <c r="GI122" s="2">
        <f t="shared" si="387"/>
        <v>1.1899954399393196E-2</v>
      </c>
      <c r="GJ122" s="2">
        <f t="shared" si="388"/>
        <v>1.2096756340415481E-2</v>
      </c>
      <c r="GK122" s="2">
        <f t="shared" si="389"/>
        <v>1.2026184596955323E-2</v>
      </c>
      <c r="GM122" s="86">
        <f t="shared" si="325"/>
        <v>4.2113296334536859E-50</v>
      </c>
      <c r="GN122" s="86">
        <f t="shared" si="390"/>
        <v>4.1447963874651091E-64</v>
      </c>
      <c r="GO122" s="86">
        <f t="shared" si="391"/>
        <v>6.4266538166554118E-78</v>
      </c>
      <c r="GP122" s="86">
        <f t="shared" si="392"/>
        <v>9.0813035227332357E-96</v>
      </c>
      <c r="GQ122" s="86">
        <f t="shared" si="393"/>
        <v>3.8309174431251619E-108</v>
      </c>
      <c r="GR122" s="86">
        <f t="shared" si="394"/>
        <v>5.400157707744938E-105</v>
      </c>
      <c r="GS122" s="86">
        <f t="shared" si="395"/>
        <v>3.7317204126582659E-97</v>
      </c>
      <c r="GT122" s="86">
        <f t="shared" si="396"/>
        <v>5.3798524059396964E-88</v>
      </c>
      <c r="GU122" s="86">
        <f t="shared" si="397"/>
        <v>2.1538149765393439E-97</v>
      </c>
      <c r="GV122" s="86">
        <f t="shared" si="398"/>
        <v>4.4787396598027849E-115</v>
      </c>
      <c r="GW122" s="86">
        <f t="shared" si="399"/>
        <v>3.5495473130032694E-98</v>
      </c>
      <c r="GX122" s="86">
        <f t="shared" si="400"/>
        <v>8.302739735383038E-72</v>
      </c>
      <c r="GY122" s="86">
        <f t="shared" si="401"/>
        <v>8.7306104687367452E-69</v>
      </c>
      <c r="GZ122" s="86">
        <f t="shared" si="402"/>
        <v>2.1107913441274723E-71</v>
      </c>
      <c r="HA122" s="86">
        <f t="shared" si="403"/>
        <v>6.3541638429561983E-68</v>
      </c>
      <c r="HC122" s="86">
        <f t="shared" si="326"/>
        <v>1.1983739591717129E-11</v>
      </c>
      <c r="HD122" s="86">
        <f t="shared" si="404"/>
        <v>5.5401297867094677E-17</v>
      </c>
      <c r="HE122" s="86">
        <f t="shared" si="405"/>
        <v>6.2654363471225322E-15</v>
      </c>
      <c r="HF122" s="86">
        <f t="shared" si="406"/>
        <v>2.3343369094611324E-20</v>
      </c>
      <c r="HG122" s="86">
        <f t="shared" si="407"/>
        <v>2.0996070831885252E-28</v>
      </c>
      <c r="HH122" s="86">
        <f t="shared" si="408"/>
        <v>1.7208149416769602E-33</v>
      </c>
      <c r="HI122" s="86">
        <f t="shared" si="409"/>
        <v>7.3667214216867931E-34</v>
      </c>
      <c r="HJ122" s="86">
        <f t="shared" si="410"/>
        <v>1.9266869059224074E-28</v>
      </c>
      <c r="HK122" s="86">
        <f t="shared" si="411"/>
        <v>4.6689999870512983E-33</v>
      </c>
      <c r="HL122" s="86">
        <f t="shared" si="412"/>
        <v>3.7789717161314315E-29</v>
      </c>
      <c r="HM122" s="86">
        <f t="shared" si="413"/>
        <v>4.8032234666062816E-38</v>
      </c>
      <c r="HN122" s="86">
        <f t="shared" si="414"/>
        <v>1.1062253853699466E-11</v>
      </c>
      <c r="HO122" s="86">
        <f t="shared" si="415"/>
        <v>1.7874315844579448E-12</v>
      </c>
      <c r="HP122" s="86">
        <f t="shared" si="416"/>
        <v>5.0479543085037872E-16</v>
      </c>
      <c r="HQ122" s="86">
        <f t="shared" si="417"/>
        <v>8.1785483917206211E-14</v>
      </c>
      <c r="HS122" s="86">
        <f t="shared" si="327"/>
        <v>2.7474325207140674E-6</v>
      </c>
      <c r="HT122" s="86">
        <f t="shared" si="418"/>
        <v>1.779100076660436E-5</v>
      </c>
      <c r="HU122" s="86">
        <f t="shared" si="419"/>
        <v>2.6727367835581799E-6</v>
      </c>
      <c r="HV122" s="86">
        <f t="shared" si="420"/>
        <v>1.0746239143490055E-5</v>
      </c>
      <c r="HW122" s="86">
        <f t="shared" si="421"/>
        <v>7.6984213982363465E-6</v>
      </c>
      <c r="HX122" s="86">
        <f t="shared" si="422"/>
        <v>3.0495342409214701E-6</v>
      </c>
      <c r="HY122" s="86">
        <f t="shared" si="423"/>
        <v>2.7634227363542605E-6</v>
      </c>
      <c r="HZ122" s="86">
        <f t="shared" si="424"/>
        <v>3.7328557697236391E-6</v>
      </c>
      <c r="IA122" s="86">
        <f t="shared" si="425"/>
        <v>8.8454199677115612E-6</v>
      </c>
      <c r="IB122" s="86">
        <f t="shared" si="426"/>
        <v>7.5172572824420121E-6</v>
      </c>
      <c r="IC122" s="86">
        <f t="shared" si="427"/>
        <v>2.8445007808193467E-6</v>
      </c>
      <c r="ID122" s="86">
        <f t="shared" si="428"/>
        <v>3.9191092086839816E-7</v>
      </c>
      <c r="IE122" s="86">
        <f t="shared" si="429"/>
        <v>3.475150964037247E-8</v>
      </c>
      <c r="IF122" s="86">
        <f t="shared" si="430"/>
        <v>3.3706746540652552E-4</v>
      </c>
      <c r="IG122" s="86">
        <f t="shared" si="431"/>
        <v>2.4180065055829231E-3</v>
      </c>
      <c r="II122" s="86">
        <f t="shared" si="328"/>
        <v>1.6369871723212285E-44</v>
      </c>
      <c r="IJ122" s="86">
        <f t="shared" si="329"/>
        <v>3.6628193631916813E-40</v>
      </c>
      <c r="IK122" s="86">
        <f t="shared" si="330"/>
        <v>2.5164637165742426E-47</v>
      </c>
      <c r="IL122" s="86">
        <f t="shared" si="331"/>
        <v>2.304127130791103E-46</v>
      </c>
      <c r="IM122" s="86">
        <f t="shared" si="332"/>
        <v>7.7646258339197539E-49</v>
      </c>
      <c r="IN122" s="86">
        <f t="shared" si="333"/>
        <v>4.2764902654167536E-51</v>
      </c>
      <c r="IO122" s="86">
        <f t="shared" si="334"/>
        <v>1.5130932606268099E-49</v>
      </c>
      <c r="IP122" s="86">
        <f t="shared" si="335"/>
        <v>1.1935333906604147E-48</v>
      </c>
      <c r="IQ122" s="86">
        <f t="shared" si="336"/>
        <v>2.2222131661430311E-45</v>
      </c>
      <c r="IR122" s="86">
        <f t="shared" si="337"/>
        <v>5.1181267990916152E-46</v>
      </c>
      <c r="IS122" s="86">
        <f t="shared" si="338"/>
        <v>7.6102436268682489E-49</v>
      </c>
      <c r="IT122" s="86">
        <f t="shared" si="339"/>
        <v>5.7756116203787547E-49</v>
      </c>
      <c r="IU122" s="86">
        <f t="shared" si="340"/>
        <v>1.7222026178991064E-57</v>
      </c>
      <c r="IV122" s="86">
        <f t="shared" si="341"/>
        <v>2.707064886407512E-35</v>
      </c>
      <c r="IW122" s="86">
        <f t="shared" si="342"/>
        <v>1.168252119256098E-27</v>
      </c>
      <c r="IY122" s="86">
        <f t="shared" si="343"/>
        <v>2.7474445044536592E-6</v>
      </c>
      <c r="IZ122" s="86">
        <f t="shared" si="344"/>
        <v>1.7791000766659762E-5</v>
      </c>
      <c r="JA122" s="86">
        <f t="shared" si="345"/>
        <v>2.6727367898236161E-6</v>
      </c>
      <c r="JB122" s="86">
        <f t="shared" si="346"/>
        <v>1.0746239143490079E-5</v>
      </c>
      <c r="JC122" s="86">
        <f t="shared" si="347"/>
        <v>7.6984213982363465E-6</v>
      </c>
      <c r="JD122" s="86">
        <f t="shared" si="348"/>
        <v>3.0495342409214701E-6</v>
      </c>
      <c r="JE122" s="86">
        <f t="shared" si="349"/>
        <v>2.7634227363542605E-6</v>
      </c>
      <c r="JF122" s="86">
        <f t="shared" si="350"/>
        <v>3.7328557697236391E-6</v>
      </c>
      <c r="JG122" s="86">
        <f t="shared" si="351"/>
        <v>8.8454199677115612E-6</v>
      </c>
      <c r="JH122" s="86">
        <f t="shared" si="352"/>
        <v>7.5172572824420121E-6</v>
      </c>
      <c r="JI122" s="86">
        <f t="shared" si="353"/>
        <v>2.8445007808193467E-6</v>
      </c>
      <c r="JJ122" s="86">
        <f t="shared" si="354"/>
        <v>3.9192198312225187E-7</v>
      </c>
      <c r="JK122" s="86">
        <f t="shared" si="355"/>
        <v>3.475329707195693E-8</v>
      </c>
      <c r="JL122" s="86">
        <f t="shared" si="356"/>
        <v>3.3706746540703033E-4</v>
      </c>
      <c r="JM122" s="86">
        <f t="shared" si="357"/>
        <v>2.4180065056647083E-3</v>
      </c>
    </row>
    <row r="123" spans="2:273" x14ac:dyDescent="0.25">
      <c r="B123" s="2">
        <v>96</v>
      </c>
      <c r="C123" s="37">
        <v>94.667000000000002</v>
      </c>
      <c r="D123" s="37">
        <v>94.206999999999994</v>
      </c>
      <c r="E123" s="37">
        <v>94.602999999999994</v>
      </c>
      <c r="F123" s="37">
        <v>94.706999999999994</v>
      </c>
      <c r="G123" s="37">
        <v>94.085999999999999</v>
      </c>
      <c r="H123" s="37">
        <v>97.775999999999996</v>
      </c>
      <c r="I123" s="37">
        <v>97.569000000000003</v>
      </c>
      <c r="J123" s="37">
        <v>98.31</v>
      </c>
      <c r="K123" s="37">
        <v>100.89700000000001</v>
      </c>
      <c r="L123" s="37">
        <v>100.60299999999999</v>
      </c>
      <c r="M123" s="37">
        <v>98.965999999999994</v>
      </c>
      <c r="N123" s="37">
        <v>98.844999999999999</v>
      </c>
      <c r="O123" s="37">
        <v>97.981999999999999</v>
      </c>
      <c r="P123" s="37">
        <v>102.831</v>
      </c>
      <c r="Q123" s="37">
        <v>99.846999999999994</v>
      </c>
      <c r="S123" s="4">
        <f t="shared" si="229"/>
        <v>93.288866907162003</v>
      </c>
      <c r="T123" s="4">
        <f t="shared" si="230"/>
        <v>92.698625574496631</v>
      </c>
      <c r="U123" s="4">
        <f t="shared" si="231"/>
        <v>92.52653579215621</v>
      </c>
      <c r="V123" s="4">
        <f t="shared" si="232"/>
        <v>92.561759563036048</v>
      </c>
      <c r="W123" s="4">
        <f t="shared" si="233"/>
        <v>93.851676057853425</v>
      </c>
      <c r="X123" s="4">
        <f t="shared" si="234"/>
        <v>96.736820239087095</v>
      </c>
      <c r="Y123" s="4">
        <f t="shared" si="235"/>
        <v>98.387473205988456</v>
      </c>
      <c r="Z123" s="4">
        <f t="shared" si="236"/>
        <v>98.569740621348856</v>
      </c>
      <c r="AA123" s="4">
        <f t="shared" si="237"/>
        <v>99.811826892647161</v>
      </c>
      <c r="AB123" s="4">
        <f t="shared" si="238"/>
        <v>99.358522917157529</v>
      </c>
      <c r="AC123" s="4">
        <f t="shared" si="239"/>
        <v>98.224985083455124</v>
      </c>
      <c r="AD123" s="4">
        <f t="shared" si="240"/>
        <v>97.408286020468708</v>
      </c>
      <c r="AE123" s="4">
        <f t="shared" si="241"/>
        <v>99.443746255404648</v>
      </c>
      <c r="AF123" s="4">
        <f t="shared" si="242"/>
        <v>100.88747545981691</v>
      </c>
      <c r="AG123" s="4">
        <f t="shared" si="243"/>
        <v>99.177720322045545</v>
      </c>
      <c r="AI123" s="4">
        <f t="shared" si="244"/>
        <v>1.3781330928379987</v>
      </c>
      <c r="AJ123" s="4">
        <f t="shared" si="245"/>
        <v>1.5083744255033622</v>
      </c>
      <c r="AK123" s="4">
        <f t="shared" si="246"/>
        <v>2.0764642078437845</v>
      </c>
      <c r="AL123" s="4">
        <f t="shared" si="247"/>
        <v>2.1452404369639453</v>
      </c>
      <c r="AM123" s="4">
        <f t="shared" si="248"/>
        <v>0.23432394214657393</v>
      </c>
      <c r="AN123" s="4">
        <f t="shared" si="249"/>
        <v>1.0391797609129014</v>
      </c>
      <c r="AO123" s="4">
        <f t="shared" si="250"/>
        <v>-0.81847320598845386</v>
      </c>
      <c r="AP123" s="4">
        <f t="shared" si="251"/>
        <v>-0.25974062134885401</v>
      </c>
      <c r="AQ123" s="4">
        <f t="shared" si="252"/>
        <v>1.0851731073528441</v>
      </c>
      <c r="AR123" s="4">
        <f t="shared" si="253"/>
        <v>1.2444770828424652</v>
      </c>
      <c r="AS123" s="4">
        <f t="shared" si="254"/>
        <v>0.74101491654487006</v>
      </c>
      <c r="AT123" s="4">
        <f t="shared" si="255"/>
        <v>1.4367139795312909</v>
      </c>
      <c r="AU123" s="4">
        <f t="shared" si="256"/>
        <v>-1.4617462554046483</v>
      </c>
      <c r="AV123" s="4">
        <f t="shared" ref="AV123:AW138" si="432">IF(OR($B123 &lt; P$230, $B123 &gt; P$233), 0, P123-AF123)</f>
        <v>1.9435245401830912</v>
      </c>
      <c r="AW123" s="4">
        <f t="shared" si="432"/>
        <v>0.66927967795444943</v>
      </c>
      <c r="AY123" s="2">
        <f t="shared" si="308"/>
        <v>93.288849325896564</v>
      </c>
      <c r="AZ123" s="2">
        <f t="shared" si="359"/>
        <v>92.697906663932073</v>
      </c>
      <c r="BA123" s="2">
        <f t="shared" si="360"/>
        <v>92.526004557204431</v>
      </c>
      <c r="BB123" s="2">
        <f t="shared" si="361"/>
        <v>92.558770610893831</v>
      </c>
      <c r="BC123" s="2">
        <f t="shared" si="362"/>
        <v>93.84864801858582</v>
      </c>
      <c r="BD123" s="2">
        <f t="shared" si="363"/>
        <v>96.735323789837437</v>
      </c>
      <c r="BE123" s="2">
        <f t="shared" si="364"/>
        <v>98.385802591245152</v>
      </c>
      <c r="BF123" s="2">
        <f t="shared" si="365"/>
        <v>98.567413146913808</v>
      </c>
      <c r="BG123" s="2">
        <f t="shared" si="366"/>
        <v>99.806818703115283</v>
      </c>
      <c r="BH123" s="2">
        <f t="shared" si="367"/>
        <v>99.354010729809801</v>
      </c>
      <c r="BI123" s="2">
        <f t="shared" si="368"/>
        <v>98.222986611297756</v>
      </c>
      <c r="BJ123" s="2">
        <f t="shared" si="369"/>
        <v>97.407946935441558</v>
      </c>
      <c r="BK123" s="2">
        <f t="shared" si="370"/>
        <v>99.443697298935803</v>
      </c>
      <c r="BL123" s="2">
        <f t="shared" si="371"/>
        <v>100.71958269518439</v>
      </c>
      <c r="BM123" s="2">
        <f t="shared" si="372"/>
        <v>97.601484459008418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94.667000000000002</v>
      </c>
      <c r="CF123" s="2">
        <f t="shared" si="310"/>
        <v>94.206999999999994</v>
      </c>
      <c r="CG123" s="2">
        <f t="shared" si="311"/>
        <v>94.602999999999994</v>
      </c>
      <c r="CH123" s="2">
        <f t="shared" si="312"/>
        <v>94.706999999999994</v>
      </c>
      <c r="CI123" s="2">
        <f t="shared" si="313"/>
        <v>94.085999999999999</v>
      </c>
      <c r="CJ123" s="2">
        <f t="shared" si="314"/>
        <v>97.775999999999996</v>
      </c>
      <c r="CK123" s="2">
        <f t="shared" si="315"/>
        <v>97.569000000000003</v>
      </c>
      <c r="CL123" s="2">
        <f t="shared" si="316"/>
        <v>98.31</v>
      </c>
      <c r="CM123" s="2">
        <f t="shared" si="317"/>
        <v>100.89700000000001</v>
      </c>
      <c r="CN123" s="2">
        <f t="shared" si="318"/>
        <v>100.60299999999999</v>
      </c>
      <c r="CO123" s="2">
        <f t="shared" si="319"/>
        <v>98.965999999999994</v>
      </c>
      <c r="CP123" s="2">
        <f t="shared" si="320"/>
        <v>98.844999999999999</v>
      </c>
      <c r="CQ123" s="2">
        <f t="shared" si="321"/>
        <v>97.981999999999999</v>
      </c>
      <c r="CR123" s="2">
        <f t="shared" si="322"/>
        <v>102.831</v>
      </c>
      <c r="CS123" s="2">
        <f t="shared" si="323"/>
        <v>99.846999999999994</v>
      </c>
      <c r="CU123" s="2">
        <f t="shared" si="273"/>
        <v>94.667000000000002</v>
      </c>
      <c r="CV123" s="2">
        <f t="shared" si="274"/>
        <v>94.206999999999994</v>
      </c>
      <c r="CW123" s="2">
        <f t="shared" si="275"/>
        <v>94.602999999999994</v>
      </c>
      <c r="CX123" s="2">
        <f t="shared" si="276"/>
        <v>94.706999999999994</v>
      </c>
      <c r="CY123" s="2">
        <f t="shared" si="277"/>
        <v>94.085999999999999</v>
      </c>
      <c r="CZ123" s="2">
        <f t="shared" si="278"/>
        <v>97.775999999999996</v>
      </c>
      <c r="DA123" s="2">
        <f t="shared" si="279"/>
        <v>97.569000000000003</v>
      </c>
      <c r="DB123" s="2">
        <f t="shared" si="280"/>
        <v>98.31</v>
      </c>
      <c r="DC123" s="2">
        <f t="shared" si="281"/>
        <v>100.89700000000001</v>
      </c>
      <c r="DD123" s="2">
        <f t="shared" si="282"/>
        <v>100.60299999999999</v>
      </c>
      <c r="DE123" s="2">
        <f t="shared" si="283"/>
        <v>98.965999999999994</v>
      </c>
      <c r="DF123" s="2">
        <f t="shared" si="284"/>
        <v>98.844999999999999</v>
      </c>
      <c r="DG123" s="2">
        <f t="shared" si="285"/>
        <v>97.981999999999999</v>
      </c>
      <c r="DH123" s="2">
        <f t="shared" si="286"/>
        <v>102.831</v>
      </c>
      <c r="DI123" s="2">
        <f t="shared" si="287"/>
        <v>99.846999999999994</v>
      </c>
      <c r="DK123" s="2">
        <f t="shared" si="288"/>
        <v>109.53600544090057</v>
      </c>
      <c r="DL123" s="2">
        <f t="shared" ref="DL123:DY138" si="433">BP$228*$B123+BP$229</f>
        <v>113.89366396761133</v>
      </c>
      <c r="DM123" s="2">
        <f t="shared" si="433"/>
        <v>115.05644446876026</v>
      </c>
      <c r="DN123" s="2">
        <f t="shared" si="433"/>
        <v>117.58105412757975</v>
      </c>
      <c r="DO123" s="2">
        <f t="shared" si="433"/>
        <v>120.2852358974359</v>
      </c>
      <c r="DP123" s="2">
        <f t="shared" si="433"/>
        <v>123.90366002844951</v>
      </c>
      <c r="DQ123" s="2">
        <f t="shared" si="433"/>
        <v>125.24041536273116</v>
      </c>
      <c r="DR123" s="2">
        <f t="shared" si="433"/>
        <v>123.01734631797792</v>
      </c>
      <c r="DS123" s="2">
        <f t="shared" si="433"/>
        <v>125.70423660502607</v>
      </c>
      <c r="DT123" s="2">
        <f t="shared" si="433"/>
        <v>126.22698648648648</v>
      </c>
      <c r="DU123" s="2">
        <f t="shared" si="433"/>
        <v>123.64917977896928</v>
      </c>
      <c r="DV123" s="2">
        <f t="shared" si="433"/>
        <v>117.10592055749129</v>
      </c>
      <c r="DW123" s="2">
        <f t="shared" si="433"/>
        <v>123.35677601488129</v>
      </c>
      <c r="DX123" s="2">
        <f t="shared" si="433"/>
        <v>117.93294401544404</v>
      </c>
      <c r="DY123" s="2">
        <f t="shared" si="433"/>
        <v>114.8428157308378</v>
      </c>
      <c r="EA123" s="2">
        <f t="shared" si="228"/>
        <v>93.194451173893569</v>
      </c>
      <c r="EB123" s="2">
        <f t="shared" si="290"/>
        <v>92.563241157840139</v>
      </c>
      <c r="EC123" s="2">
        <f t="shared" si="291"/>
        <v>92.373517513134829</v>
      </c>
      <c r="ED123" s="2">
        <f t="shared" si="292"/>
        <v>92.402854781500281</v>
      </c>
      <c r="EE123" s="2">
        <f t="shared" si="293"/>
        <v>93.691252500694617</v>
      </c>
      <c r="EF123" s="2">
        <f t="shared" si="294"/>
        <v>96.56343534596158</v>
      </c>
      <c r="EG123" s="2">
        <f t="shared" si="295"/>
        <v>98.213986929348664</v>
      </c>
      <c r="EH123" s="2">
        <f t="shared" si="296"/>
        <v>98.399441682600369</v>
      </c>
      <c r="EI123" s="2">
        <f t="shared" si="297"/>
        <v>99.635167412410311</v>
      </c>
      <c r="EJ123" s="2">
        <f t="shared" si="298"/>
        <v>99.167297110403311</v>
      </c>
      <c r="EK123" s="2">
        <f t="shared" si="299"/>
        <v>98.054293394511291</v>
      </c>
      <c r="EL123" s="2">
        <f t="shared" si="300"/>
        <v>97.281761646234656</v>
      </c>
      <c r="EM123" s="2">
        <f t="shared" si="301"/>
        <v>99.270659220077064</v>
      </c>
      <c r="EN123" s="2">
        <f t="shared" si="302"/>
        <v>100.59889930436768</v>
      </c>
      <c r="EO123" s="2">
        <f t="shared" si="303"/>
        <v>97.471358996807069</v>
      </c>
      <c r="EQ123" s="2">
        <f t="shared" si="304"/>
        <v>93.163694851349575</v>
      </c>
      <c r="ER123" s="2">
        <f t="shared" ref="ER123:FE138" si="434">CV$228*$B123+CV$229</f>
        <v>92.553890451657225</v>
      </c>
      <c r="ES123" s="2">
        <f t="shared" si="434"/>
        <v>92.363169377974984</v>
      </c>
      <c r="ET123" s="2">
        <f t="shared" si="434"/>
        <v>92.389972018923501</v>
      </c>
      <c r="EU123" s="2">
        <f t="shared" si="434"/>
        <v>93.681482712120697</v>
      </c>
      <c r="EV123" s="2">
        <f t="shared" si="434"/>
        <v>96.569590066313907</v>
      </c>
      <c r="EW123" s="2">
        <f t="shared" si="434"/>
        <v>98.208569659263617</v>
      </c>
      <c r="EX123" s="2">
        <f t="shared" si="434"/>
        <v>98.405213765106325</v>
      </c>
      <c r="EY123" s="2">
        <f t="shared" si="434"/>
        <v>99.639693005793532</v>
      </c>
      <c r="EZ123" s="2">
        <f t="shared" si="434"/>
        <v>99.168835847191772</v>
      </c>
      <c r="FA123" s="2">
        <f t="shared" si="434"/>
        <v>98.076276071273597</v>
      </c>
      <c r="FB123" s="2">
        <f t="shared" si="434"/>
        <v>97.321711627247367</v>
      </c>
      <c r="FC123" s="2">
        <f t="shared" si="434"/>
        <v>99.182502803590253</v>
      </c>
      <c r="FD123" s="2">
        <f t="shared" si="434"/>
        <v>100.57575150346142</v>
      </c>
      <c r="FE123" s="2">
        <f t="shared" si="434"/>
        <v>97.565862432989007</v>
      </c>
      <c r="FG123" s="2">
        <f t="shared" si="306"/>
        <v>0.99419651736440562</v>
      </c>
      <c r="FH123" s="2">
        <f t="shared" ref="FH123:FU138" si="435">POWER(10,($B123-D$231)/D$229)/(1+POWER(10,($B123-D$231)/D$229))</f>
        <v>0.99367915960898878</v>
      </c>
      <c r="FI123" s="2">
        <f t="shared" si="435"/>
        <v>0.99326978090087314</v>
      </c>
      <c r="FJ123" s="2">
        <f t="shared" si="435"/>
        <v>0.99379729506240366</v>
      </c>
      <c r="FK123" s="2">
        <f t="shared" si="435"/>
        <v>0.99407409164139615</v>
      </c>
      <c r="FL123" s="2">
        <f t="shared" si="435"/>
        <v>0.99371738288866929</v>
      </c>
      <c r="FM123" s="2">
        <f t="shared" si="435"/>
        <v>0.99363877455673044</v>
      </c>
      <c r="FN123" s="2">
        <f t="shared" si="435"/>
        <v>0.99318165207868148</v>
      </c>
      <c r="FO123" s="2">
        <f t="shared" si="435"/>
        <v>0.99341954365045315</v>
      </c>
      <c r="FP123" s="2">
        <f t="shared" si="435"/>
        <v>0.99310117892707317</v>
      </c>
      <c r="FQ123" s="2">
        <f t="shared" si="435"/>
        <v>0.99342437520019145</v>
      </c>
      <c r="FR123" s="2">
        <f t="shared" si="435"/>
        <v>0.9936643405424338</v>
      </c>
      <c r="FS123" s="2">
        <f t="shared" si="435"/>
        <v>0.99276815645521188</v>
      </c>
      <c r="FT123" s="2">
        <f t="shared" si="435"/>
        <v>0.99302009061286567</v>
      </c>
      <c r="FU123" s="2">
        <f t="shared" si="435"/>
        <v>0.99258089038703023</v>
      </c>
      <c r="FW123" s="2">
        <f t="shared" si="324"/>
        <v>1.4298667325161246E-2</v>
      </c>
      <c r="FX123" s="2">
        <f t="shared" si="376"/>
        <v>1.7185008090520176E-2</v>
      </c>
      <c r="FY123" s="2">
        <f t="shared" si="377"/>
        <v>1.6816957699222812E-2</v>
      </c>
      <c r="FZ123" s="2">
        <f t="shared" si="378"/>
        <v>1.995783191974565E-2</v>
      </c>
      <c r="GA123" s="2">
        <f t="shared" si="379"/>
        <v>2.0265598032900758E-2</v>
      </c>
      <c r="GB123" s="2">
        <f t="shared" si="380"/>
        <v>1.9542798234550643E-2</v>
      </c>
      <c r="GC123" s="2">
        <f t="shared" si="381"/>
        <v>1.9482560958419846E-2</v>
      </c>
      <c r="GD123" s="2">
        <f t="shared" si="382"/>
        <v>2.0447631418766845E-2</v>
      </c>
      <c r="GE123" s="2">
        <f t="shared" si="383"/>
        <v>2.3183437122936568E-2</v>
      </c>
      <c r="GF123" s="2">
        <f t="shared" si="384"/>
        <v>2.1877758533231755E-2</v>
      </c>
      <c r="GG123" s="2">
        <f t="shared" si="385"/>
        <v>1.7779778721405255E-2</v>
      </c>
      <c r="GH123" s="2">
        <f t="shared" si="386"/>
        <v>1.4672580502905616E-2</v>
      </c>
      <c r="GI123" s="2">
        <f t="shared" si="387"/>
        <v>1.3033077438533953E-2</v>
      </c>
      <c r="GJ123" s="2">
        <f t="shared" si="388"/>
        <v>1.3248367755961207E-2</v>
      </c>
      <c r="GK123" s="2">
        <f t="shared" si="389"/>
        <v>1.3171167154412003E-2</v>
      </c>
      <c r="GM123" s="86">
        <f t="shared" si="325"/>
        <v>7.2647030361675297E-53</v>
      </c>
      <c r="GN123" s="86">
        <f t="shared" si="390"/>
        <v>1.3320230254058207E-67</v>
      </c>
      <c r="GO123" s="86">
        <f t="shared" si="391"/>
        <v>3.2956805304151037E-82</v>
      </c>
      <c r="GP123" s="86">
        <f t="shared" si="392"/>
        <v>4.486094239014104E-101</v>
      </c>
      <c r="GQ123" s="86">
        <f t="shared" si="393"/>
        <v>4.6758804785084863E-114</v>
      </c>
      <c r="GR123" s="86">
        <f t="shared" si="394"/>
        <v>1.146347719826934E-110</v>
      </c>
      <c r="GS123" s="86">
        <f t="shared" si="395"/>
        <v>1.9178088896311245E-102</v>
      </c>
      <c r="GT123" s="86">
        <f t="shared" si="396"/>
        <v>7.1912396686309134E-93</v>
      </c>
      <c r="GU123" s="86">
        <f t="shared" si="397"/>
        <v>9.2332891299181714E-103</v>
      </c>
      <c r="GV123" s="86">
        <f t="shared" si="398"/>
        <v>2.4061336193592213E-121</v>
      </c>
      <c r="GW123" s="86">
        <f t="shared" si="399"/>
        <v>1.5138273325635064E-103</v>
      </c>
      <c r="GX123" s="86">
        <f t="shared" si="400"/>
        <v>7.4599828934031119E-76</v>
      </c>
      <c r="GY123" s="86">
        <f t="shared" si="401"/>
        <v>1.1702745699473058E-72</v>
      </c>
      <c r="GZ123" s="86">
        <f t="shared" si="402"/>
        <v>2.5194366984366316E-75</v>
      </c>
      <c r="HA123" s="86">
        <f t="shared" si="403"/>
        <v>1.4506848099508295E-71</v>
      </c>
      <c r="HC123" s="86">
        <f t="shared" si="326"/>
        <v>4.5912594024369484E-13</v>
      </c>
      <c r="HD123" s="86">
        <f t="shared" si="404"/>
        <v>5.0908707366372236E-19</v>
      </c>
      <c r="HE123" s="86">
        <f t="shared" si="405"/>
        <v>1.0111446182027304E-16</v>
      </c>
      <c r="HF123" s="86">
        <f t="shared" si="406"/>
        <v>8.5684430075550305E-23</v>
      </c>
      <c r="HG123" s="86">
        <f t="shared" si="407"/>
        <v>9.6549449544614323E-32</v>
      </c>
      <c r="HH123" s="86">
        <f t="shared" si="408"/>
        <v>1.9257156381678919E-37</v>
      </c>
      <c r="HI123" s="86">
        <f t="shared" si="409"/>
        <v>6.6255899417606101E-38</v>
      </c>
      <c r="HJ123" s="86">
        <f t="shared" si="410"/>
        <v>6.6349365976966016E-32</v>
      </c>
      <c r="HK123" s="86">
        <f t="shared" si="411"/>
        <v>5.2377877171164652E-37</v>
      </c>
      <c r="HL123" s="86">
        <f t="shared" si="412"/>
        <v>1.4558228048082642E-32</v>
      </c>
      <c r="HM123" s="86">
        <f t="shared" si="413"/>
        <v>1.0241992282885719E-42</v>
      </c>
      <c r="HN123" s="86">
        <f t="shared" si="414"/>
        <v>3.6537238973649574E-13</v>
      </c>
      <c r="HO123" s="86">
        <f t="shared" si="415"/>
        <v>4.0285208936945119E-14</v>
      </c>
      <c r="HP123" s="86">
        <f t="shared" si="416"/>
        <v>4.9950162510406371E-18</v>
      </c>
      <c r="HQ123" s="86">
        <f t="shared" si="417"/>
        <v>2.1219515784857778E-15</v>
      </c>
      <c r="HS123" s="86">
        <f t="shared" si="327"/>
        <v>8.7060639610239393E-6</v>
      </c>
      <c r="HT123" s="86">
        <f t="shared" si="418"/>
        <v>5.087888138978777E-5</v>
      </c>
      <c r="HU123" s="86">
        <f t="shared" si="419"/>
        <v>9.2087485296457938E-6</v>
      </c>
      <c r="HV123" s="86">
        <f t="shared" si="420"/>
        <v>3.5700841431757848E-5</v>
      </c>
      <c r="HW123" s="86">
        <f t="shared" si="421"/>
        <v>2.7040911111191625E-5</v>
      </c>
      <c r="HX123" s="86">
        <f t="shared" si="422"/>
        <v>1.1487019581010938E-5</v>
      </c>
      <c r="HY123" s="86">
        <f t="shared" si="423"/>
        <v>1.0243884249181369E-5</v>
      </c>
      <c r="HZ123" s="86">
        <f t="shared" si="424"/>
        <v>1.3660968431791353E-5</v>
      </c>
      <c r="IA123" s="86">
        <f t="shared" si="425"/>
        <v>3.0716222646790445E-5</v>
      </c>
      <c r="IB123" s="86">
        <f t="shared" si="426"/>
        <v>2.6089761608991704E-5</v>
      </c>
      <c r="IC123" s="86">
        <f t="shared" si="427"/>
        <v>1.0134470729398108E-5</v>
      </c>
      <c r="ID123" s="86">
        <f t="shared" si="428"/>
        <v>1.4562004144318904E-6</v>
      </c>
      <c r="IE123" s="86">
        <f t="shared" si="429"/>
        <v>1.5600224654190943E-7</v>
      </c>
      <c r="IF123" s="86">
        <f t="shared" si="430"/>
        <v>6.2826317968656489E-4</v>
      </c>
      <c r="IG123" s="86">
        <f t="shared" si="431"/>
        <v>3.8071204003968175E-3</v>
      </c>
      <c r="II123" s="86">
        <f t="shared" si="328"/>
        <v>1.036816882520489E-42</v>
      </c>
      <c r="IJ123" s="86">
        <f t="shared" si="329"/>
        <v>1.8006822625628927E-38</v>
      </c>
      <c r="IK123" s="86">
        <f t="shared" si="330"/>
        <v>2.4865494347682159E-45</v>
      </c>
      <c r="IL123" s="86">
        <f t="shared" si="331"/>
        <v>2.5111618487804379E-44</v>
      </c>
      <c r="IM123" s="86">
        <f t="shared" si="332"/>
        <v>1.1175228458766088E-46</v>
      </c>
      <c r="IN123" s="86">
        <f t="shared" si="333"/>
        <v>7.4419656355443191E-49</v>
      </c>
      <c r="IO123" s="86">
        <f t="shared" si="334"/>
        <v>2.2321261959232782E-47</v>
      </c>
      <c r="IP123" s="86">
        <f t="shared" si="335"/>
        <v>1.7035031831493262E-46</v>
      </c>
      <c r="IQ123" s="86">
        <f t="shared" si="336"/>
        <v>2.6184896680932053E-43</v>
      </c>
      <c r="IR123" s="86">
        <f t="shared" si="337"/>
        <v>6.0099293226153938E-44</v>
      </c>
      <c r="IS123" s="86">
        <f t="shared" si="338"/>
        <v>9.3445418434356897E-47</v>
      </c>
      <c r="IT123" s="86">
        <f t="shared" si="339"/>
        <v>5.7803429346334849E-47</v>
      </c>
      <c r="IU123" s="86">
        <f t="shared" si="340"/>
        <v>3.4105322945994662E-55</v>
      </c>
      <c r="IV123" s="86">
        <f t="shared" si="341"/>
        <v>6.6572876660079746E-34</v>
      </c>
      <c r="IW123" s="86">
        <f t="shared" si="342"/>
        <v>1.3900955238735274E-26</v>
      </c>
      <c r="IY123" s="86">
        <f t="shared" si="343"/>
        <v>8.7060644201498796E-6</v>
      </c>
      <c r="IZ123" s="86">
        <f t="shared" si="344"/>
        <v>5.0878881389788279E-5</v>
      </c>
      <c r="JA123" s="86">
        <f t="shared" si="345"/>
        <v>9.2087485297469075E-6</v>
      </c>
      <c r="JB123" s="86">
        <f t="shared" si="346"/>
        <v>3.5700841431757848E-5</v>
      </c>
      <c r="JC123" s="86">
        <f t="shared" si="347"/>
        <v>2.7040911111191625E-5</v>
      </c>
      <c r="JD123" s="86">
        <f t="shared" si="348"/>
        <v>1.1487019581010938E-5</v>
      </c>
      <c r="JE123" s="86">
        <f t="shared" si="349"/>
        <v>1.0243884249181369E-5</v>
      </c>
      <c r="JF123" s="86">
        <f t="shared" si="350"/>
        <v>1.3660968431791353E-5</v>
      </c>
      <c r="JG123" s="86">
        <f t="shared" si="351"/>
        <v>3.0716222646790445E-5</v>
      </c>
      <c r="JH123" s="86">
        <f t="shared" si="352"/>
        <v>2.6089761608991704E-5</v>
      </c>
      <c r="JI123" s="86">
        <f t="shared" si="353"/>
        <v>1.0134470729398108E-5</v>
      </c>
      <c r="JJ123" s="86">
        <f t="shared" si="354"/>
        <v>1.4562007798042801E-6</v>
      </c>
      <c r="JK123" s="86">
        <f t="shared" si="355"/>
        <v>1.5600228682711838E-7</v>
      </c>
      <c r="JL123" s="86">
        <f t="shared" si="356"/>
        <v>6.2826317968656988E-4</v>
      </c>
      <c r="JM123" s="86">
        <f t="shared" si="357"/>
        <v>3.8071204003989395E-3</v>
      </c>
    </row>
    <row r="124" spans="2:273" x14ac:dyDescent="0.25">
      <c r="B124" s="2">
        <v>97</v>
      </c>
      <c r="C124" s="37">
        <v>92.126999999999995</v>
      </c>
      <c r="D124" s="37">
        <v>91.793000000000006</v>
      </c>
      <c r="E124" s="37">
        <v>92.31</v>
      </c>
      <c r="F124" s="37">
        <v>92.328000000000003</v>
      </c>
      <c r="G124" s="37">
        <v>92.138000000000005</v>
      </c>
      <c r="H124" s="37">
        <v>97.19</v>
      </c>
      <c r="I124" s="37">
        <v>99.569000000000003</v>
      </c>
      <c r="J124" s="37">
        <v>100.13800000000001</v>
      </c>
      <c r="K124" s="37">
        <v>97.930999999999997</v>
      </c>
      <c r="L124" s="37">
        <v>98.81</v>
      </c>
      <c r="M124" s="37">
        <v>98.569000000000003</v>
      </c>
      <c r="N124" s="37">
        <v>98.293000000000006</v>
      </c>
      <c r="O124" s="37">
        <v>99.911000000000001</v>
      </c>
      <c r="P124" s="37">
        <v>101.42400000000001</v>
      </c>
      <c r="Q124" s="37">
        <v>103.47499999999999</v>
      </c>
      <c r="S124" s="4">
        <f t="shared" si="229"/>
        <v>93.173060982661326</v>
      </c>
      <c r="T124" s="4">
        <f t="shared" si="230"/>
        <v>92.586251636666802</v>
      </c>
      <c r="U124" s="4">
        <f t="shared" si="231"/>
        <v>92.400819533097334</v>
      </c>
      <c r="V124" s="4">
        <f t="shared" si="232"/>
        <v>92.42030713119442</v>
      </c>
      <c r="W124" s="4">
        <f t="shared" si="233"/>
        <v>93.707407022691513</v>
      </c>
      <c r="X124" s="4">
        <f t="shared" si="234"/>
        <v>96.589299081860815</v>
      </c>
      <c r="Y124" s="4">
        <f t="shared" si="235"/>
        <v>98.277857609574895</v>
      </c>
      <c r="Z124" s="4">
        <f t="shared" si="236"/>
        <v>98.438610327735304</v>
      </c>
      <c r="AA124" s="4">
        <f t="shared" si="237"/>
        <v>99.680883327103373</v>
      </c>
      <c r="AB124" s="4">
        <f t="shared" si="238"/>
        <v>99.223519355458706</v>
      </c>
      <c r="AC124" s="4">
        <f t="shared" si="239"/>
        <v>98.120413754284911</v>
      </c>
      <c r="AD124" s="4">
        <f t="shared" si="240"/>
        <v>97.308612617940156</v>
      </c>
      <c r="AE124" s="4">
        <f t="shared" si="241"/>
        <v>99.275540861360383</v>
      </c>
      <c r="AF124" s="4">
        <f t="shared" si="242"/>
        <v>100.86845848270426</v>
      </c>
      <c r="AG124" s="4">
        <f t="shared" si="243"/>
        <v>99.832990745822187</v>
      </c>
      <c r="AI124" s="4">
        <f t="shared" si="244"/>
        <v>-1.0460609826613307</v>
      </c>
      <c r="AJ124" s="4">
        <f t="shared" si="245"/>
        <v>-0.79325163666679543</v>
      </c>
      <c r="AK124" s="4">
        <f t="shared" si="246"/>
        <v>-9.0819533097331373E-2</v>
      </c>
      <c r="AL124" s="4">
        <f t="shared" si="247"/>
        <v>-9.2307131194417025E-2</v>
      </c>
      <c r="AM124" s="4">
        <f t="shared" si="248"/>
        <v>-1.5694070226915073</v>
      </c>
      <c r="AN124" s="4">
        <f t="shared" si="249"/>
        <v>0.60070091813918225</v>
      </c>
      <c r="AO124" s="4">
        <f t="shared" si="250"/>
        <v>1.291142390425108</v>
      </c>
      <c r="AP124" s="4">
        <f t="shared" si="251"/>
        <v>1.6993896722647008</v>
      </c>
      <c r="AQ124" s="4">
        <f t="shared" si="252"/>
        <v>-1.749883327103376</v>
      </c>
      <c r="AR124" s="4">
        <f t="shared" si="253"/>
        <v>-0.41351935545870333</v>
      </c>
      <c r="AS124" s="4">
        <f t="shared" si="254"/>
        <v>0.44858624571509154</v>
      </c>
      <c r="AT124" s="4">
        <f t="shared" si="255"/>
        <v>0.98438738205985032</v>
      </c>
      <c r="AU124" s="4">
        <f t="shared" si="256"/>
        <v>0.635459138639618</v>
      </c>
      <c r="AV124" s="4">
        <f t="shared" si="432"/>
        <v>0.55554151729575096</v>
      </c>
      <c r="AW124" s="4">
        <f t="shared" si="432"/>
        <v>3.6420092541778075</v>
      </c>
      <c r="AY124" s="2">
        <f t="shared" si="308"/>
        <v>93.173010952555828</v>
      </c>
      <c r="AZ124" s="2">
        <f t="shared" si="359"/>
        <v>92.584410130268935</v>
      </c>
      <c r="BA124" s="2">
        <f t="shared" si="360"/>
        <v>92.399196339392859</v>
      </c>
      <c r="BB124" s="2">
        <f t="shared" si="361"/>
        <v>92.411585714227442</v>
      </c>
      <c r="BC124" s="2">
        <f t="shared" si="362"/>
        <v>93.698117197042663</v>
      </c>
      <c r="BD124" s="2">
        <f t="shared" si="363"/>
        <v>96.584379291837365</v>
      </c>
      <c r="BE124" s="2">
        <f t="shared" si="364"/>
        <v>98.272431889963414</v>
      </c>
      <c r="BF124" s="2">
        <f t="shared" si="365"/>
        <v>98.431157586050801</v>
      </c>
      <c r="BG124" s="2">
        <f t="shared" si="366"/>
        <v>99.665689606849739</v>
      </c>
      <c r="BH124" s="2">
        <f t="shared" si="367"/>
        <v>99.209808507913095</v>
      </c>
      <c r="BI124" s="2">
        <f t="shared" si="368"/>
        <v>98.114137059592849</v>
      </c>
      <c r="BJ124" s="2">
        <f t="shared" si="369"/>
        <v>97.307488093826649</v>
      </c>
      <c r="BK124" s="2">
        <f t="shared" si="370"/>
        <v>99.275346018230294</v>
      </c>
      <c r="BL124" s="2">
        <f t="shared" si="371"/>
        <v>100.57644824321613</v>
      </c>
      <c r="BM124" s="2">
        <f t="shared" si="372"/>
        <v>97.49442507041725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92.126999999999995</v>
      </c>
      <c r="CF124" s="2">
        <f t="shared" si="310"/>
        <v>91.793000000000006</v>
      </c>
      <c r="CG124" s="2">
        <f t="shared" si="311"/>
        <v>92.31</v>
      </c>
      <c r="CH124" s="2">
        <f t="shared" si="312"/>
        <v>92.328000000000003</v>
      </c>
      <c r="CI124" s="2">
        <f t="shared" si="313"/>
        <v>92.138000000000005</v>
      </c>
      <c r="CJ124" s="2">
        <f t="shared" si="314"/>
        <v>97.19</v>
      </c>
      <c r="CK124" s="2">
        <f t="shared" si="315"/>
        <v>99.569000000000003</v>
      </c>
      <c r="CL124" s="2">
        <f t="shared" si="316"/>
        <v>100.13800000000001</v>
      </c>
      <c r="CM124" s="2">
        <f t="shared" si="317"/>
        <v>97.930999999999997</v>
      </c>
      <c r="CN124" s="2">
        <f t="shared" si="318"/>
        <v>98.81</v>
      </c>
      <c r="CO124" s="2">
        <f t="shared" si="319"/>
        <v>98.569000000000003</v>
      </c>
      <c r="CP124" s="2">
        <f t="shared" si="320"/>
        <v>98.293000000000006</v>
      </c>
      <c r="CQ124" s="2">
        <f t="shared" si="321"/>
        <v>99.911000000000001</v>
      </c>
      <c r="CR124" s="2">
        <f t="shared" si="322"/>
        <v>101.42400000000001</v>
      </c>
      <c r="CS124" s="2">
        <f t="shared" si="323"/>
        <v>103.47499999999999</v>
      </c>
      <c r="CU124" s="2">
        <f t="shared" si="273"/>
        <v>92.126999999999995</v>
      </c>
      <c r="CV124" s="2">
        <f t="shared" si="274"/>
        <v>91.793000000000006</v>
      </c>
      <c r="CW124" s="2">
        <f t="shared" si="275"/>
        <v>92.31</v>
      </c>
      <c r="CX124" s="2">
        <f t="shared" si="276"/>
        <v>92.328000000000003</v>
      </c>
      <c r="CY124" s="2">
        <f t="shared" si="277"/>
        <v>92.138000000000005</v>
      </c>
      <c r="CZ124" s="2">
        <f t="shared" si="278"/>
        <v>97.19</v>
      </c>
      <c r="DA124" s="2">
        <f t="shared" si="279"/>
        <v>99.569000000000003</v>
      </c>
      <c r="DB124" s="2">
        <f t="shared" si="280"/>
        <v>100.13800000000001</v>
      </c>
      <c r="DC124" s="2">
        <f t="shared" si="281"/>
        <v>97.930999999999997</v>
      </c>
      <c r="DD124" s="2">
        <f t="shared" si="282"/>
        <v>98.81</v>
      </c>
      <c r="DE124" s="2">
        <f t="shared" si="283"/>
        <v>98.569000000000003</v>
      </c>
      <c r="DF124" s="2">
        <f t="shared" si="284"/>
        <v>98.293000000000006</v>
      </c>
      <c r="DG124" s="2">
        <f t="shared" si="285"/>
        <v>99.911000000000001</v>
      </c>
      <c r="DH124" s="2">
        <f t="shared" si="286"/>
        <v>101.42400000000001</v>
      </c>
      <c r="DI124" s="2">
        <f t="shared" si="287"/>
        <v>103.47499999999999</v>
      </c>
      <c r="DK124" s="2">
        <f t="shared" si="288"/>
        <v>109.60943067542215</v>
      </c>
      <c r="DL124" s="2">
        <f t="shared" si="433"/>
        <v>114.01632388663967</v>
      </c>
      <c r="DM124" s="2">
        <f t="shared" si="433"/>
        <v>115.18791990370939</v>
      </c>
      <c r="DN124" s="2">
        <f t="shared" si="433"/>
        <v>117.75330881801126</v>
      </c>
      <c r="DO124" s="2">
        <f t="shared" si="433"/>
        <v>120.46090229419703</v>
      </c>
      <c r="DP124" s="2">
        <f t="shared" si="433"/>
        <v>124.09045163584639</v>
      </c>
      <c r="DQ124" s="2">
        <f t="shared" si="433"/>
        <v>125.42818065433855</v>
      </c>
      <c r="DR124" s="2">
        <f t="shared" si="433"/>
        <v>123.17286015975492</v>
      </c>
      <c r="DS124" s="2">
        <f t="shared" si="433"/>
        <v>125.88931650071123</v>
      </c>
      <c r="DT124" s="2">
        <f t="shared" si="433"/>
        <v>126.42742882882882</v>
      </c>
      <c r="DU124" s="2">
        <f t="shared" si="433"/>
        <v>123.830597548966</v>
      </c>
      <c r="DV124" s="2">
        <f t="shared" si="433"/>
        <v>117.21310853658537</v>
      </c>
      <c r="DW124" s="2">
        <f t="shared" si="433"/>
        <v>123.53738417769998</v>
      </c>
      <c r="DX124" s="2">
        <f t="shared" si="433"/>
        <v>118.06414324324327</v>
      </c>
      <c r="DY124" s="2">
        <f t="shared" si="433"/>
        <v>114.985378899287</v>
      </c>
      <c r="EA124" s="2">
        <f t="shared" si="228"/>
        <v>93.085756166713935</v>
      </c>
      <c r="EB124" s="2">
        <f t="shared" si="290"/>
        <v>92.46030103622941</v>
      </c>
      <c r="EC124" s="2">
        <f t="shared" si="291"/>
        <v>92.258446147110305</v>
      </c>
      <c r="ED124" s="2">
        <f t="shared" si="292"/>
        <v>92.267564981849432</v>
      </c>
      <c r="EE124" s="2">
        <f t="shared" si="293"/>
        <v>93.552178938594039</v>
      </c>
      <c r="EF124" s="2">
        <f t="shared" si="294"/>
        <v>96.426012562483535</v>
      </c>
      <c r="EG124" s="2">
        <f t="shared" si="295"/>
        <v>98.114395514101687</v>
      </c>
      <c r="EH124" s="2">
        <f t="shared" si="296"/>
        <v>98.276227533460798</v>
      </c>
      <c r="EI124" s="2">
        <f t="shared" si="297"/>
        <v>99.507230476994522</v>
      </c>
      <c r="EJ124" s="2">
        <f t="shared" si="298"/>
        <v>99.037232165470655</v>
      </c>
      <c r="EK124" s="2">
        <f t="shared" si="299"/>
        <v>97.959144368452939</v>
      </c>
      <c r="EL124" s="2">
        <f t="shared" si="300"/>
        <v>97.19133677758316</v>
      </c>
      <c r="EM124" s="2">
        <f t="shared" si="301"/>
        <v>99.115182475148487</v>
      </c>
      <c r="EN124" s="2">
        <f t="shared" si="302"/>
        <v>100.46464165431256</v>
      </c>
      <c r="EO124" s="2">
        <f t="shared" si="303"/>
        <v>97.374498506540306</v>
      </c>
      <c r="EQ124" s="2">
        <f t="shared" si="304"/>
        <v>93.069977085787343</v>
      </c>
      <c r="ER124" s="2">
        <f t="shared" si="434"/>
        <v>92.448419108134402</v>
      </c>
      <c r="ES124" s="2">
        <f t="shared" si="434"/>
        <v>92.254368709963686</v>
      </c>
      <c r="ET124" s="2">
        <f t="shared" si="434"/>
        <v>92.257072493029369</v>
      </c>
      <c r="EU124" s="2">
        <f t="shared" si="434"/>
        <v>93.571766094541672</v>
      </c>
      <c r="EV124" s="2">
        <f t="shared" si="434"/>
        <v>96.415115746207192</v>
      </c>
      <c r="EW124" s="2">
        <f t="shared" si="434"/>
        <v>98.090313907299731</v>
      </c>
      <c r="EX124" s="2">
        <f t="shared" si="434"/>
        <v>98.277108634419008</v>
      </c>
      <c r="EY124" s="2">
        <f t="shared" si="434"/>
        <v>99.508677331839777</v>
      </c>
      <c r="EZ124" s="2">
        <f t="shared" si="434"/>
        <v>99.042998753813748</v>
      </c>
      <c r="FA124" s="2">
        <f t="shared" si="434"/>
        <v>97.946334773758849</v>
      </c>
      <c r="FB124" s="2">
        <f t="shared" si="434"/>
        <v>97.216059656807886</v>
      </c>
      <c r="FC124" s="2">
        <f t="shared" si="434"/>
        <v>99.043987582633306</v>
      </c>
      <c r="FD124" s="2">
        <f t="shared" si="434"/>
        <v>100.44421567272633</v>
      </c>
      <c r="FE124" s="2">
        <f t="shared" si="434"/>
        <v>97.42220356236777</v>
      </c>
      <c r="FG124" s="2">
        <f t="shared" si="306"/>
        <v>0.99470445679525865</v>
      </c>
      <c r="FH124" s="2">
        <f t="shared" si="435"/>
        <v>0.99423211715245408</v>
      </c>
      <c r="FI124" s="2">
        <f t="shared" si="435"/>
        <v>0.99385833021747072</v>
      </c>
      <c r="FJ124" s="2">
        <f t="shared" si="435"/>
        <v>0.99433997678818276</v>
      </c>
      <c r="FK124" s="2">
        <f t="shared" si="435"/>
        <v>0.99459268788647903</v>
      </c>
      <c r="FL124" s="2">
        <f t="shared" si="435"/>
        <v>0.99426701588867816</v>
      </c>
      <c r="FM124" s="2">
        <f t="shared" si="435"/>
        <v>0.9941952444128126</v>
      </c>
      <c r="FN124" s="2">
        <f t="shared" si="435"/>
        <v>0.99377785987408918</v>
      </c>
      <c r="FO124" s="2">
        <f t="shared" si="435"/>
        <v>0.99399507557703537</v>
      </c>
      <c r="FP124" s="2">
        <f t="shared" si="435"/>
        <v>0.99370437882545826</v>
      </c>
      <c r="FQ124" s="2">
        <f t="shared" si="435"/>
        <v>0.99399948710804509</v>
      </c>
      <c r="FR124" s="2">
        <f t="shared" si="435"/>
        <v>0.99421858693960596</v>
      </c>
      <c r="FS124" s="2">
        <f t="shared" si="435"/>
        <v>0.99340028073990216</v>
      </c>
      <c r="FT124" s="2">
        <f t="shared" si="435"/>
        <v>0.99363033501089415</v>
      </c>
      <c r="FU124" s="2">
        <f t="shared" si="435"/>
        <v>0.99322927167483976</v>
      </c>
      <c r="FW124" s="2">
        <f t="shared" si="324"/>
        <v>1.5656578555042516E-2</v>
      </c>
      <c r="FX124" s="2">
        <f t="shared" si="376"/>
        <v>1.8811797115107363E-2</v>
      </c>
      <c r="FY124" s="2">
        <f t="shared" si="377"/>
        <v>1.8409558491018357E-2</v>
      </c>
      <c r="FZ124" s="2">
        <f t="shared" si="378"/>
        <v>2.184127226814845E-2</v>
      </c>
      <c r="GA124" s="2">
        <f t="shared" si="379"/>
        <v>2.2177425331414844E-2</v>
      </c>
      <c r="GB124" s="2">
        <f t="shared" si="380"/>
        <v>2.1387926206476698E-2</v>
      </c>
      <c r="GC124" s="2">
        <f t="shared" si="381"/>
        <v>2.132212532644838E-2</v>
      </c>
      <c r="GD124" s="2">
        <f t="shared" si="382"/>
        <v>2.2376239274115386E-2</v>
      </c>
      <c r="GE124" s="2">
        <f t="shared" si="383"/>
        <v>2.5363403089798099E-2</v>
      </c>
      <c r="GF124" s="2">
        <f t="shared" si="384"/>
        <v>2.3937958724055845E-2</v>
      </c>
      <c r="GG124" s="2">
        <f t="shared" si="385"/>
        <v>1.9461755763853884E-2</v>
      </c>
      <c r="GH124" s="2">
        <f t="shared" si="386"/>
        <v>1.6065422645739583E-2</v>
      </c>
      <c r="GI124" s="2">
        <f t="shared" si="387"/>
        <v>1.4272538838316149E-2</v>
      </c>
      <c r="GJ124" s="2">
        <f t="shared" si="388"/>
        <v>1.4508002560163975E-2</v>
      </c>
      <c r="GK124" s="2">
        <f t="shared" si="389"/>
        <v>1.4423569134100233E-2</v>
      </c>
      <c r="GM124" s="86">
        <f t="shared" si="325"/>
        <v>1.0515497297233045E-55</v>
      </c>
      <c r="GN124" s="86">
        <f t="shared" si="390"/>
        <v>3.4421446702588827E-71</v>
      </c>
      <c r="GO124" s="86">
        <f t="shared" si="391"/>
        <v>1.2906564175309746E-86</v>
      </c>
      <c r="GP124" s="86">
        <f t="shared" si="392"/>
        <v>1.5859798475535702E-106</v>
      </c>
      <c r="GQ124" s="86">
        <f t="shared" si="393"/>
        <v>3.9520167244727382E-120</v>
      </c>
      <c r="GR124" s="86">
        <f t="shared" si="394"/>
        <v>1.7172112211502393E-116</v>
      </c>
      <c r="GS124" s="86">
        <f t="shared" si="395"/>
        <v>7.1018189912598815E-108</v>
      </c>
      <c r="GT124" s="86">
        <f t="shared" si="396"/>
        <v>7.0675950688429681E-98</v>
      </c>
      <c r="GU124" s="86">
        <f t="shared" si="397"/>
        <v>2.8269271845757026E-108</v>
      </c>
      <c r="GV124" s="86">
        <f t="shared" si="398"/>
        <v>8.7695051180174969E-128</v>
      </c>
      <c r="GW124" s="86">
        <f t="shared" si="399"/>
        <v>4.6218979928054902E-109</v>
      </c>
      <c r="GX124" s="86">
        <f t="shared" si="400"/>
        <v>5.1657261052749026E-80</v>
      </c>
      <c r="GY124" s="86">
        <f t="shared" si="401"/>
        <v>1.2225822641784226E-76</v>
      </c>
      <c r="GZ124" s="86">
        <f t="shared" si="402"/>
        <v>2.3504065986881328E-79</v>
      </c>
      <c r="HA124" s="86">
        <f t="shared" si="403"/>
        <v>2.6485893997031433E-75</v>
      </c>
      <c r="HC124" s="86">
        <f t="shared" si="326"/>
        <v>1.4305064809802963E-14</v>
      </c>
      <c r="HD124" s="86">
        <f t="shared" si="404"/>
        <v>3.5176381048997874E-21</v>
      </c>
      <c r="HE124" s="86">
        <f t="shared" si="405"/>
        <v>1.2673380487160094E-18</v>
      </c>
      <c r="HF124" s="86">
        <f t="shared" si="406"/>
        <v>2.2477473346530298E-25</v>
      </c>
      <c r="HG124" s="86">
        <f t="shared" si="407"/>
        <v>2.8426807859450969E-35</v>
      </c>
      <c r="HH124" s="86">
        <f t="shared" si="408"/>
        <v>1.272512732853919E-41</v>
      </c>
      <c r="HI124" s="86">
        <f t="shared" si="409"/>
        <v>3.4521268709815609E-42</v>
      </c>
      <c r="HJ124" s="86">
        <f t="shared" si="410"/>
        <v>1.4158947308094162E-35</v>
      </c>
      <c r="HK124" s="86">
        <f t="shared" si="411"/>
        <v>3.446932608028197E-41</v>
      </c>
      <c r="HL124" s="86">
        <f t="shared" si="412"/>
        <v>3.5604814192624222E-36</v>
      </c>
      <c r="HM124" s="86">
        <f t="shared" si="413"/>
        <v>1.1464257534377716E-47</v>
      </c>
      <c r="HN124" s="86">
        <f t="shared" si="414"/>
        <v>9.6407310268761011E-15</v>
      </c>
      <c r="HO124" s="86">
        <f t="shared" si="415"/>
        <v>7.0160778362908121E-16</v>
      </c>
      <c r="HP124" s="86">
        <f t="shared" si="416"/>
        <v>3.6896745713230964E-20</v>
      </c>
      <c r="HQ124" s="86">
        <f t="shared" si="417"/>
        <v>4.4408132519022845E-17</v>
      </c>
      <c r="HS124" s="86">
        <f t="shared" si="327"/>
        <v>2.6073734428656016E-5</v>
      </c>
      <c r="HT124" s="86">
        <f t="shared" si="418"/>
        <v>1.3767499292938686E-4</v>
      </c>
      <c r="HU124" s="86">
        <f t="shared" si="419"/>
        <v>2.9731005301919393E-5</v>
      </c>
      <c r="HV124" s="86">
        <f t="shared" si="420"/>
        <v>1.106686882586972E-4</v>
      </c>
      <c r="HW124" s="86">
        <f t="shared" si="421"/>
        <v>8.8235294315768979E-5</v>
      </c>
      <c r="HX124" s="86">
        <f t="shared" si="422"/>
        <v>4.0108649634082527E-5</v>
      </c>
      <c r="HY124" s="86">
        <f t="shared" si="423"/>
        <v>3.5287390205863934E-5</v>
      </c>
      <c r="HZ124" s="86">
        <f t="shared" si="424"/>
        <v>4.6439143178163323E-5</v>
      </c>
      <c r="IA124" s="86">
        <f t="shared" si="425"/>
        <v>9.9130173681749844E-5</v>
      </c>
      <c r="IB124" s="86">
        <f t="shared" si="426"/>
        <v>8.4251431206609336E-5</v>
      </c>
      <c r="IC124" s="86">
        <f t="shared" si="427"/>
        <v>3.3698531487038985E-5</v>
      </c>
      <c r="ID124" s="86">
        <f t="shared" si="428"/>
        <v>5.0791081255346548E-6</v>
      </c>
      <c r="IE124" s="86">
        <f t="shared" si="429"/>
        <v>6.5236311507692057E-7</v>
      </c>
      <c r="IF124" s="86">
        <f t="shared" si="430"/>
        <v>1.1410843972002997E-3</v>
      </c>
      <c r="IG124" s="86">
        <f t="shared" si="431"/>
        <v>5.8869109406138077E-3</v>
      </c>
      <c r="II124" s="86">
        <f t="shared" si="328"/>
        <v>6.0114563666238753E-41</v>
      </c>
      <c r="IJ124" s="86">
        <f t="shared" si="329"/>
        <v>8.1175003176703014E-37</v>
      </c>
      <c r="IK124" s="86">
        <f t="shared" si="330"/>
        <v>2.2191207909285851E-43</v>
      </c>
      <c r="IL124" s="86">
        <f t="shared" si="331"/>
        <v>2.4552041751514291E-42</v>
      </c>
      <c r="IM124" s="86">
        <f t="shared" si="332"/>
        <v>1.4329047608890407E-44</v>
      </c>
      <c r="IN124" s="86">
        <f t="shared" si="333"/>
        <v>1.1499020987387705E-46</v>
      </c>
      <c r="IO124" s="86">
        <f t="shared" si="334"/>
        <v>2.935296444571782E-45</v>
      </c>
      <c r="IP124" s="86">
        <f t="shared" si="335"/>
        <v>2.1659369306046357E-44</v>
      </c>
      <c r="IQ124" s="86">
        <f t="shared" si="336"/>
        <v>2.750739440751121E-41</v>
      </c>
      <c r="IR124" s="86">
        <f t="shared" si="337"/>
        <v>6.3031610121516262E-42</v>
      </c>
      <c r="IS124" s="86">
        <f t="shared" si="338"/>
        <v>1.0297749142726299E-44</v>
      </c>
      <c r="IT124" s="86">
        <f t="shared" si="339"/>
        <v>5.2407565656608582E-45</v>
      </c>
      <c r="IU124" s="86">
        <f t="shared" si="340"/>
        <v>6.0474463914438514E-53</v>
      </c>
      <c r="IV124" s="86">
        <f t="shared" si="341"/>
        <v>1.5313525825536381E-32</v>
      </c>
      <c r="IW124" s="86">
        <f t="shared" si="342"/>
        <v>1.5711749908300165E-25</v>
      </c>
      <c r="IY124" s="86">
        <f t="shared" si="343"/>
        <v>2.6073734442961081E-5</v>
      </c>
      <c r="IZ124" s="86">
        <f t="shared" si="344"/>
        <v>1.3767499292938686E-4</v>
      </c>
      <c r="JA124" s="86">
        <f t="shared" si="345"/>
        <v>2.973100530192066E-5</v>
      </c>
      <c r="JB124" s="86">
        <f t="shared" si="346"/>
        <v>1.106686882586972E-4</v>
      </c>
      <c r="JC124" s="86">
        <f t="shared" si="347"/>
        <v>8.8235294315768979E-5</v>
      </c>
      <c r="JD124" s="86">
        <f t="shared" si="348"/>
        <v>4.0108649634082527E-5</v>
      </c>
      <c r="JE124" s="86">
        <f t="shared" si="349"/>
        <v>3.5287390205863934E-5</v>
      </c>
      <c r="JF124" s="86">
        <f t="shared" si="350"/>
        <v>4.6439143178163323E-5</v>
      </c>
      <c r="JG124" s="86">
        <f t="shared" si="351"/>
        <v>9.9130173681749844E-5</v>
      </c>
      <c r="JH124" s="86">
        <f t="shared" si="352"/>
        <v>8.4251431206609336E-5</v>
      </c>
      <c r="JI124" s="86">
        <f t="shared" si="353"/>
        <v>3.3698531487038985E-5</v>
      </c>
      <c r="JJ124" s="86">
        <f t="shared" si="354"/>
        <v>5.0791081351753856E-6</v>
      </c>
      <c r="JK124" s="86">
        <f t="shared" si="355"/>
        <v>6.5236311577852833E-7</v>
      </c>
      <c r="JL124" s="86">
        <f t="shared" si="356"/>
        <v>1.1410843972002997E-3</v>
      </c>
      <c r="JM124" s="86">
        <f t="shared" si="357"/>
        <v>5.886910940613852E-3</v>
      </c>
    </row>
    <row r="125" spans="2:273" x14ac:dyDescent="0.25">
      <c r="B125" s="2">
        <v>98</v>
      </c>
      <c r="C125" s="37">
        <v>92.364999999999995</v>
      </c>
      <c r="D125" s="37">
        <v>91.638000000000005</v>
      </c>
      <c r="E125" s="37">
        <v>91.879000000000005</v>
      </c>
      <c r="F125" s="37">
        <v>92.844999999999999</v>
      </c>
      <c r="G125" s="37">
        <v>93.5</v>
      </c>
      <c r="H125" s="37">
        <v>99.706999999999994</v>
      </c>
      <c r="I125" s="37">
        <v>98.069000000000003</v>
      </c>
      <c r="J125" s="37">
        <v>99.379000000000005</v>
      </c>
      <c r="K125" s="37">
        <v>101.55200000000001</v>
      </c>
      <c r="L125" s="37">
        <v>98.914000000000001</v>
      </c>
      <c r="M125" s="37">
        <v>98.241</v>
      </c>
      <c r="N125" s="37">
        <v>95.897000000000006</v>
      </c>
      <c r="O125" s="37">
        <v>99.393000000000001</v>
      </c>
      <c r="P125" s="37">
        <v>102.797</v>
      </c>
      <c r="Q125" s="37">
        <v>101.78</v>
      </c>
      <c r="S125" s="4">
        <f t="shared" si="229"/>
        <v>93.057901435553362</v>
      </c>
      <c r="T125" s="4">
        <f t="shared" si="230"/>
        <v>92.47615208114064</v>
      </c>
      <c r="U125" s="4">
        <f t="shared" si="231"/>
        <v>92.277938442950912</v>
      </c>
      <c r="V125" s="4">
        <f t="shared" si="232"/>
        <v>92.288954352516654</v>
      </c>
      <c r="W125" s="4">
        <f t="shared" si="233"/>
        <v>93.574989380688336</v>
      </c>
      <c r="X125" s="4">
        <f t="shared" si="234"/>
        <v>96.449290710508961</v>
      </c>
      <c r="Y125" s="4">
        <f t="shared" si="235"/>
        <v>98.176322769876847</v>
      </c>
      <c r="Z125" s="4">
        <f t="shared" si="236"/>
        <v>98.317946607626126</v>
      </c>
      <c r="AA125" s="4">
        <f t="shared" si="237"/>
        <v>99.568203384281162</v>
      </c>
      <c r="AB125" s="4">
        <f t="shared" si="238"/>
        <v>99.105307117337077</v>
      </c>
      <c r="AC125" s="4">
        <f t="shared" si="239"/>
        <v>98.024494486824565</v>
      </c>
      <c r="AD125" s="4">
        <f t="shared" si="240"/>
        <v>97.211236628487498</v>
      </c>
      <c r="AE125" s="4">
        <f t="shared" si="241"/>
        <v>99.108686014216175</v>
      </c>
      <c r="AF125" s="4">
        <f t="shared" si="242"/>
        <v>100.92803823784267</v>
      </c>
      <c r="AG125" s="4">
        <f t="shared" si="243"/>
        <v>100.79047379152195</v>
      </c>
      <c r="AI125" s="4">
        <f t="shared" si="244"/>
        <v>-0.6929014355533667</v>
      </c>
      <c r="AJ125" s="4">
        <f t="shared" si="245"/>
        <v>-0.83815208114063466</v>
      </c>
      <c r="AK125" s="4">
        <f t="shared" si="246"/>
        <v>-0.3989384429509073</v>
      </c>
      <c r="AL125" s="4">
        <f t="shared" si="247"/>
        <v>0.5560456474833444</v>
      </c>
      <c r="AM125" s="4">
        <f t="shared" si="248"/>
        <v>-7.4989380688336382E-2</v>
      </c>
      <c r="AN125" s="4">
        <f t="shared" si="249"/>
        <v>3.2577092894910322</v>
      </c>
      <c r="AO125" s="4">
        <f t="shared" si="250"/>
        <v>-0.10732276987684486</v>
      </c>
      <c r="AP125" s="4">
        <f t="shared" si="251"/>
        <v>1.0610533923738785</v>
      </c>
      <c r="AQ125" s="4">
        <f t="shared" si="252"/>
        <v>1.9837966157188447</v>
      </c>
      <c r="AR125" s="4">
        <f t="shared" si="253"/>
        <v>-0.19130711733707528</v>
      </c>
      <c r="AS125" s="4">
        <f t="shared" si="254"/>
        <v>0.21650551317543432</v>
      </c>
      <c r="AT125" s="4">
        <f t="shared" si="255"/>
        <v>-1.3142366284874925</v>
      </c>
      <c r="AU125" s="4">
        <f t="shared" si="256"/>
        <v>0.28431398578382527</v>
      </c>
      <c r="AV125" s="4">
        <f t="shared" si="432"/>
        <v>1.8689617621573262</v>
      </c>
      <c r="AW125" s="4">
        <f t="shared" si="432"/>
        <v>0.98952620847805406</v>
      </c>
      <c r="AY125" s="2">
        <f t="shared" si="308"/>
        <v>93.057767212559469</v>
      </c>
      <c r="AZ125" s="2">
        <f t="shared" si="359"/>
        <v>92.471701769131286</v>
      </c>
      <c r="BA125" s="2">
        <f t="shared" si="360"/>
        <v>92.273304300204217</v>
      </c>
      <c r="BB125" s="2">
        <f t="shared" si="361"/>
        <v>92.265292915844554</v>
      </c>
      <c r="BC125" s="2">
        <f t="shared" si="362"/>
        <v>93.548610169670738</v>
      </c>
      <c r="BD125" s="2">
        <f t="shared" si="363"/>
        <v>96.434349454221035</v>
      </c>
      <c r="BE125" s="2">
        <f t="shared" si="364"/>
        <v>98.160001897877166</v>
      </c>
      <c r="BF125" s="2">
        <f t="shared" si="365"/>
        <v>98.295855063152075</v>
      </c>
      <c r="BG125" s="2">
        <f t="shared" si="366"/>
        <v>99.525522785873306</v>
      </c>
      <c r="BH125" s="2">
        <f t="shared" si="367"/>
        <v>99.066680427408841</v>
      </c>
      <c r="BI125" s="2">
        <f t="shared" si="368"/>
        <v>98.006152939935617</v>
      </c>
      <c r="BJ125" s="2">
        <f t="shared" si="369"/>
        <v>97.207744161906049</v>
      </c>
      <c r="BK125" s="2">
        <f t="shared" si="370"/>
        <v>99.107965268660237</v>
      </c>
      <c r="BL125" s="2">
        <f t="shared" si="371"/>
        <v>100.43394214271511</v>
      </c>
      <c r="BM125" s="2">
        <f t="shared" si="372"/>
        <v>97.387943269517834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92.364999999999995</v>
      </c>
      <c r="CF125" s="2">
        <f t="shared" si="310"/>
        <v>91.638000000000005</v>
      </c>
      <c r="CG125" s="2">
        <f t="shared" si="311"/>
        <v>91.879000000000005</v>
      </c>
      <c r="CH125" s="2">
        <f t="shared" si="312"/>
        <v>92.844999999999999</v>
      </c>
      <c r="CI125" s="2">
        <f t="shared" si="313"/>
        <v>93.5</v>
      </c>
      <c r="CJ125" s="2">
        <f t="shared" si="314"/>
        <v>99.706999999999994</v>
      </c>
      <c r="CK125" s="2">
        <f t="shared" si="315"/>
        <v>98.069000000000003</v>
      </c>
      <c r="CL125" s="2">
        <f t="shared" si="316"/>
        <v>99.379000000000005</v>
      </c>
      <c r="CM125" s="2">
        <f t="shared" si="317"/>
        <v>101.55200000000001</v>
      </c>
      <c r="CN125" s="2">
        <f t="shared" si="318"/>
        <v>98.914000000000001</v>
      </c>
      <c r="CO125" s="2">
        <f t="shared" si="319"/>
        <v>98.241</v>
      </c>
      <c r="CP125" s="2">
        <f t="shared" si="320"/>
        <v>95.897000000000006</v>
      </c>
      <c r="CQ125" s="2">
        <f t="shared" si="321"/>
        <v>99.393000000000001</v>
      </c>
      <c r="CR125" s="2">
        <f t="shared" si="322"/>
        <v>102.797</v>
      </c>
      <c r="CS125" s="2">
        <f t="shared" si="323"/>
        <v>101.78</v>
      </c>
      <c r="CU125" s="2">
        <f t="shared" si="273"/>
        <v>92.364999999999995</v>
      </c>
      <c r="CV125" s="2">
        <f t="shared" si="274"/>
        <v>91.638000000000005</v>
      </c>
      <c r="CW125" s="2">
        <f t="shared" si="275"/>
        <v>91.879000000000005</v>
      </c>
      <c r="CX125" s="2">
        <f t="shared" si="276"/>
        <v>92.844999999999999</v>
      </c>
      <c r="CY125" s="2">
        <f t="shared" si="277"/>
        <v>93.5</v>
      </c>
      <c r="CZ125" s="2">
        <f t="shared" si="278"/>
        <v>99.706999999999994</v>
      </c>
      <c r="DA125" s="2">
        <f t="shared" si="279"/>
        <v>98.069000000000003</v>
      </c>
      <c r="DB125" s="2">
        <f t="shared" si="280"/>
        <v>99.379000000000005</v>
      </c>
      <c r="DC125" s="2">
        <f t="shared" si="281"/>
        <v>101.55200000000001</v>
      </c>
      <c r="DD125" s="2">
        <f t="shared" si="282"/>
        <v>98.914000000000001</v>
      </c>
      <c r="DE125" s="2">
        <f t="shared" si="283"/>
        <v>98.241</v>
      </c>
      <c r="DF125" s="2">
        <f t="shared" si="284"/>
        <v>95.897000000000006</v>
      </c>
      <c r="DG125" s="2">
        <f t="shared" si="285"/>
        <v>99.393000000000001</v>
      </c>
      <c r="DH125" s="2">
        <f t="shared" si="286"/>
        <v>102.797</v>
      </c>
      <c r="DI125" s="2">
        <f t="shared" si="287"/>
        <v>101.78</v>
      </c>
      <c r="DK125" s="2">
        <f t="shared" si="288"/>
        <v>109.68285590994373</v>
      </c>
      <c r="DL125" s="2">
        <f t="shared" si="433"/>
        <v>114.138983805668</v>
      </c>
      <c r="DM125" s="2">
        <f t="shared" si="433"/>
        <v>115.31939533865851</v>
      </c>
      <c r="DN125" s="2">
        <f t="shared" si="433"/>
        <v>117.92556350844279</v>
      </c>
      <c r="DO125" s="2">
        <f t="shared" si="433"/>
        <v>120.63656869095816</v>
      </c>
      <c r="DP125" s="2">
        <f t="shared" si="433"/>
        <v>124.27724324324325</v>
      </c>
      <c r="DQ125" s="2">
        <f t="shared" si="433"/>
        <v>125.61594594594595</v>
      </c>
      <c r="DR125" s="2">
        <f t="shared" si="433"/>
        <v>123.32837400153193</v>
      </c>
      <c r="DS125" s="2">
        <f t="shared" si="433"/>
        <v>126.07439639639638</v>
      </c>
      <c r="DT125" s="2">
        <f t="shared" si="433"/>
        <v>126.62787117117117</v>
      </c>
      <c r="DU125" s="2">
        <f t="shared" si="433"/>
        <v>124.01201531896271</v>
      </c>
      <c r="DV125" s="2">
        <f t="shared" si="433"/>
        <v>117.32029651567944</v>
      </c>
      <c r="DW125" s="2">
        <f t="shared" si="433"/>
        <v>123.71799234051866</v>
      </c>
      <c r="DX125" s="2">
        <f t="shared" si="433"/>
        <v>118.19534247104249</v>
      </c>
      <c r="DY125" s="2">
        <f t="shared" si="433"/>
        <v>115.1279420677362</v>
      </c>
      <c r="EA125" s="2">
        <f t="shared" si="228"/>
        <v>92.977061159534287</v>
      </c>
      <c r="EB125" s="2">
        <f t="shared" si="290"/>
        <v>92.357360914618667</v>
      </c>
      <c r="EC125" s="2">
        <f t="shared" si="291"/>
        <v>92.143374781085782</v>
      </c>
      <c r="ED125" s="2">
        <f t="shared" si="292"/>
        <v>92.132275182198583</v>
      </c>
      <c r="EE125" s="2">
        <f t="shared" si="293"/>
        <v>93.413105376493448</v>
      </c>
      <c r="EF125" s="2">
        <f t="shared" si="294"/>
        <v>96.288589779005505</v>
      </c>
      <c r="EG125" s="2">
        <f t="shared" si="295"/>
        <v>98.014804098854711</v>
      </c>
      <c r="EH125" s="2">
        <f t="shared" si="296"/>
        <v>98.153013384321213</v>
      </c>
      <c r="EI125" s="2">
        <f t="shared" si="297"/>
        <v>99.379293541578733</v>
      </c>
      <c r="EJ125" s="2">
        <f t="shared" si="298"/>
        <v>98.907167220538</v>
      </c>
      <c r="EK125" s="2">
        <f t="shared" si="299"/>
        <v>97.863995342394588</v>
      </c>
      <c r="EL125" s="2">
        <f t="shared" si="300"/>
        <v>97.100911908931678</v>
      </c>
      <c r="EM125" s="2">
        <f t="shared" si="301"/>
        <v>98.959705730219895</v>
      </c>
      <c r="EN125" s="2">
        <f t="shared" si="302"/>
        <v>100.33038400425744</v>
      </c>
      <c r="EO125" s="2">
        <f t="shared" si="303"/>
        <v>97.277638016273556</v>
      </c>
      <c r="EQ125" s="2">
        <f t="shared" si="304"/>
        <v>92.976259320225111</v>
      </c>
      <c r="ER125" s="2">
        <f t="shared" si="434"/>
        <v>92.342947764611594</v>
      </c>
      <c r="ES125" s="2">
        <f t="shared" si="434"/>
        <v>92.145568041952401</v>
      </c>
      <c r="ET125" s="2">
        <f t="shared" si="434"/>
        <v>92.124172967135252</v>
      </c>
      <c r="EU125" s="2">
        <f t="shared" si="434"/>
        <v>93.462049476962648</v>
      </c>
      <c r="EV125" s="2">
        <f t="shared" si="434"/>
        <v>96.260641426100477</v>
      </c>
      <c r="EW125" s="2">
        <f t="shared" si="434"/>
        <v>97.972058155335844</v>
      </c>
      <c r="EX125" s="2">
        <f t="shared" si="434"/>
        <v>98.149003503731691</v>
      </c>
      <c r="EY125" s="2">
        <f t="shared" si="434"/>
        <v>99.377661657886009</v>
      </c>
      <c r="EZ125" s="2">
        <f t="shared" si="434"/>
        <v>98.917161660435724</v>
      </c>
      <c r="FA125" s="2">
        <f t="shared" si="434"/>
        <v>97.816393476244102</v>
      </c>
      <c r="FB125" s="2">
        <f t="shared" si="434"/>
        <v>97.110407686368418</v>
      </c>
      <c r="FC125" s="2">
        <f t="shared" si="434"/>
        <v>98.90547236167636</v>
      </c>
      <c r="FD125" s="2">
        <f t="shared" si="434"/>
        <v>100.31267984199124</v>
      </c>
      <c r="FE125" s="2">
        <f t="shared" si="434"/>
        <v>97.278544691746532</v>
      </c>
      <c r="FG125" s="2">
        <f t="shared" si="306"/>
        <v>0.99516815579725093</v>
      </c>
      <c r="FH125" s="2">
        <f t="shared" si="435"/>
        <v>0.99473695726992695</v>
      </c>
      <c r="FI125" s="2">
        <f t="shared" si="435"/>
        <v>0.99439570202189265</v>
      </c>
      <c r="FJ125" s="2">
        <f t="shared" si="435"/>
        <v>0.99483542541480974</v>
      </c>
      <c r="FK125" s="2">
        <f t="shared" si="435"/>
        <v>0.99506612527782301</v>
      </c>
      <c r="FL125" s="2">
        <f t="shared" si="435"/>
        <v>0.9947688175285273</v>
      </c>
      <c r="FM125" s="2">
        <f t="shared" si="435"/>
        <v>0.99470329466290985</v>
      </c>
      <c r="FN125" s="2">
        <f t="shared" si="435"/>
        <v>0.99432223229187655</v>
      </c>
      <c r="FO125" s="2">
        <f t="shared" si="435"/>
        <v>0.99452054866857909</v>
      </c>
      <c r="FP125" s="2">
        <f t="shared" si="435"/>
        <v>0.99425514290530181</v>
      </c>
      <c r="FQ125" s="2">
        <f t="shared" si="435"/>
        <v>0.99452457628612168</v>
      </c>
      <c r="FR125" s="2">
        <f t="shared" si="435"/>
        <v>0.9947246050198244</v>
      </c>
      <c r="FS125" s="2">
        <f t="shared" si="435"/>
        <v>0.99397748720226942</v>
      </c>
      <c r="FT125" s="2">
        <f t="shared" si="435"/>
        <v>0.99418753882630106</v>
      </c>
      <c r="FU125" s="2">
        <f t="shared" si="435"/>
        <v>0.99382134143694167</v>
      </c>
      <c r="FW125" s="2">
        <f t="shared" si="324"/>
        <v>1.7141204905426255E-2</v>
      </c>
      <c r="FX125" s="2">
        <f t="shared" si="376"/>
        <v>2.0589357160985033E-2</v>
      </c>
      <c r="FY125" s="2">
        <f t="shared" si="377"/>
        <v>2.0149890841852973E-2</v>
      </c>
      <c r="FZ125" s="2">
        <f t="shared" si="378"/>
        <v>2.3898120541915285E-2</v>
      </c>
      <c r="GA125" s="2">
        <f t="shared" si="379"/>
        <v>2.4265144697037208E-2</v>
      </c>
      <c r="GB125" s="2">
        <f t="shared" si="380"/>
        <v>2.3403103178981241E-2</v>
      </c>
      <c r="GC125" s="2">
        <f t="shared" si="381"/>
        <v>2.3331250329784881E-2</v>
      </c>
      <c r="GD125" s="2">
        <f t="shared" si="382"/>
        <v>2.4482205819728327E-2</v>
      </c>
      <c r="GE125" s="2">
        <f t="shared" si="383"/>
        <v>2.774253206536138E-2</v>
      </c>
      <c r="GF125" s="2">
        <f t="shared" si="384"/>
        <v>2.6186971224724385E-2</v>
      </c>
      <c r="GG125" s="2">
        <f t="shared" si="385"/>
        <v>2.1299398355983299E-2</v>
      </c>
      <c r="GH125" s="2">
        <f t="shared" si="386"/>
        <v>1.7588124700403714E-2</v>
      </c>
      <c r="GI125" s="2">
        <f t="shared" si="387"/>
        <v>1.5628008047748877E-2</v>
      </c>
      <c r="GJ125" s="2">
        <f t="shared" si="388"/>
        <v>1.5885473485582814E-2</v>
      </c>
      <c r="GK125" s="2">
        <f t="shared" si="389"/>
        <v>1.5793151948652936E-2</v>
      </c>
      <c r="GM125" s="86">
        <f t="shared" si="325"/>
        <v>1.2771408045788417E-58</v>
      </c>
      <c r="GN125" s="86">
        <f t="shared" si="390"/>
        <v>7.1522005184145586E-75</v>
      </c>
      <c r="GO125" s="86">
        <f t="shared" si="391"/>
        <v>3.8598059272572609E-91</v>
      </c>
      <c r="GP125" s="86">
        <f t="shared" si="392"/>
        <v>4.0125437011527208E-112</v>
      </c>
      <c r="GQ125" s="86">
        <f t="shared" si="393"/>
        <v>2.3128811480362681E-126</v>
      </c>
      <c r="GR125" s="86">
        <f t="shared" si="394"/>
        <v>1.8151536202235329E-122</v>
      </c>
      <c r="GS125" s="86">
        <f t="shared" si="395"/>
        <v>1.8949007249478318E-113</v>
      </c>
      <c r="GT125" s="86">
        <f t="shared" si="396"/>
        <v>5.1069049860637455E-103</v>
      </c>
      <c r="GU125" s="86">
        <f t="shared" si="397"/>
        <v>6.1811168560027725E-114</v>
      </c>
      <c r="GV125" s="86">
        <f t="shared" si="398"/>
        <v>2.1682353747622498E-134</v>
      </c>
      <c r="GW125" s="86">
        <f t="shared" si="399"/>
        <v>1.0101581077890403E-114</v>
      </c>
      <c r="GX125" s="86">
        <f t="shared" si="400"/>
        <v>2.756670926850076E-84</v>
      </c>
      <c r="GY125" s="86">
        <f t="shared" si="401"/>
        <v>9.9540177843293982E-81</v>
      </c>
      <c r="GZ125" s="86">
        <f t="shared" si="402"/>
        <v>1.7137518504609058E-83</v>
      </c>
      <c r="HA125" s="86">
        <f t="shared" si="403"/>
        <v>3.8669465795408292E-79</v>
      </c>
      <c r="HC125" s="86">
        <f t="shared" si="326"/>
        <v>3.6245427695126197E-16</v>
      </c>
      <c r="HD125" s="86">
        <f t="shared" si="404"/>
        <v>1.8275602703630524E-23</v>
      </c>
      <c r="HE125" s="86">
        <f t="shared" si="405"/>
        <v>1.2335337796551954E-20</v>
      </c>
      <c r="HF125" s="86">
        <f t="shared" si="406"/>
        <v>4.2135107728705091E-28</v>
      </c>
      <c r="HG125" s="86">
        <f t="shared" si="407"/>
        <v>5.3579717709253176E-39</v>
      </c>
      <c r="HH125" s="86">
        <f t="shared" si="408"/>
        <v>4.9643897718037434E-46</v>
      </c>
      <c r="HI125" s="86">
        <f t="shared" si="409"/>
        <v>1.0418079180063129E-46</v>
      </c>
      <c r="HJ125" s="86">
        <f t="shared" si="410"/>
        <v>1.8720754822982178E-39</v>
      </c>
      <c r="HK125" s="86">
        <f t="shared" si="411"/>
        <v>1.3304721123156505E-45</v>
      </c>
      <c r="HL125" s="86">
        <f t="shared" si="412"/>
        <v>5.5271882866947409E-40</v>
      </c>
      <c r="HM125" s="86">
        <f t="shared" si="413"/>
        <v>6.735238501795445E-53</v>
      </c>
      <c r="HN125" s="86">
        <f t="shared" si="414"/>
        <v>2.0321153836574062E-16</v>
      </c>
      <c r="HO125" s="86">
        <f t="shared" si="415"/>
        <v>9.4416463425868773E-18</v>
      </c>
      <c r="HP125" s="86">
        <f t="shared" si="416"/>
        <v>2.034279675241285E-22</v>
      </c>
      <c r="HQ125" s="86">
        <f t="shared" si="417"/>
        <v>7.4950194105034964E-19</v>
      </c>
      <c r="HS125" s="86">
        <f t="shared" si="327"/>
        <v>7.3807015860398423E-5</v>
      </c>
      <c r="HT125" s="86">
        <f t="shared" si="418"/>
        <v>3.5248831731784049E-4</v>
      </c>
      <c r="HU125" s="86">
        <f t="shared" si="419"/>
        <v>8.9952657086307032E-5</v>
      </c>
      <c r="HV125" s="86">
        <f t="shared" si="420"/>
        <v>3.2010597947065367E-4</v>
      </c>
      <c r="HW125" s="86">
        <f t="shared" si="421"/>
        <v>2.6746796059007566E-4</v>
      </c>
      <c r="HX125" s="86">
        <f t="shared" si="422"/>
        <v>1.2982485338738383E-4</v>
      </c>
      <c r="HY125" s="86">
        <f t="shared" si="423"/>
        <v>1.1296544594247643E-4</v>
      </c>
      <c r="HZ125" s="86">
        <f t="shared" si="424"/>
        <v>1.4664805146878364E-4</v>
      </c>
      <c r="IA125" s="86">
        <f t="shared" si="425"/>
        <v>2.9732773483781815E-4</v>
      </c>
      <c r="IB125" s="86">
        <f t="shared" si="426"/>
        <v>2.5315652805638474E-4</v>
      </c>
      <c r="IC125" s="86">
        <f t="shared" si="427"/>
        <v>1.0458446932650274E-4</v>
      </c>
      <c r="ID125" s="86">
        <f t="shared" si="428"/>
        <v>1.6631704647501282E-5</v>
      </c>
      <c r="IE125" s="86">
        <f t="shared" si="429"/>
        <v>2.5416576606098327E-6</v>
      </c>
      <c r="IF125" s="86">
        <f t="shared" si="430"/>
        <v>2.0197451092207998E-3</v>
      </c>
      <c r="IG125" s="86">
        <f t="shared" si="431"/>
        <v>8.9407004809076481E-3</v>
      </c>
      <c r="II125" s="86">
        <f t="shared" si="328"/>
        <v>3.1907066203411722E-39</v>
      </c>
      <c r="IJ125" s="86">
        <f t="shared" si="329"/>
        <v>3.3556839995061397E-35</v>
      </c>
      <c r="IK125" s="86">
        <f t="shared" si="330"/>
        <v>1.7887598431049481E-41</v>
      </c>
      <c r="IL125" s="86">
        <f t="shared" si="331"/>
        <v>2.1535570337533659E-40</v>
      </c>
      <c r="IM125" s="86">
        <f t="shared" si="332"/>
        <v>1.6368717949498655E-42</v>
      </c>
      <c r="IN125" s="86">
        <f t="shared" si="333"/>
        <v>1.5776773816239843E-44</v>
      </c>
      <c r="IO125" s="86">
        <f t="shared" si="334"/>
        <v>3.4409345758821255E-43</v>
      </c>
      <c r="IP125" s="86">
        <f t="shared" si="335"/>
        <v>2.4533223209677336E-42</v>
      </c>
      <c r="IQ125" s="86">
        <f t="shared" si="336"/>
        <v>2.5762863419640323E-39</v>
      </c>
      <c r="IR125" s="86">
        <f t="shared" si="337"/>
        <v>5.9045964047346417E-40</v>
      </c>
      <c r="IS125" s="86">
        <f t="shared" si="338"/>
        <v>1.0185016149152184E-42</v>
      </c>
      <c r="IT125" s="86">
        <f t="shared" si="339"/>
        <v>4.30455268437102E-43</v>
      </c>
      <c r="IU125" s="86">
        <f t="shared" si="340"/>
        <v>9.6015659793235061E-51</v>
      </c>
      <c r="IV125" s="86">
        <f t="shared" si="341"/>
        <v>3.29488579470152E-31</v>
      </c>
      <c r="IW125" s="86">
        <f t="shared" si="342"/>
        <v>1.6868800038283297E-24</v>
      </c>
      <c r="IY125" s="86">
        <f t="shared" si="343"/>
        <v>7.3807015860760872E-5</v>
      </c>
      <c r="IZ125" s="86">
        <f t="shared" si="344"/>
        <v>3.5248831731784049E-4</v>
      </c>
      <c r="JA125" s="86">
        <f t="shared" si="345"/>
        <v>8.9952657086307046E-5</v>
      </c>
      <c r="JB125" s="86">
        <f t="shared" si="346"/>
        <v>3.2010597947065367E-4</v>
      </c>
      <c r="JC125" s="86">
        <f t="shared" si="347"/>
        <v>2.6746796059007566E-4</v>
      </c>
      <c r="JD125" s="86">
        <f t="shared" si="348"/>
        <v>1.2982485338738383E-4</v>
      </c>
      <c r="JE125" s="86">
        <f t="shared" si="349"/>
        <v>1.1296544594247643E-4</v>
      </c>
      <c r="JF125" s="86">
        <f t="shared" si="350"/>
        <v>1.4664805146878364E-4</v>
      </c>
      <c r="JG125" s="86">
        <f t="shared" si="351"/>
        <v>2.9732773483781815E-4</v>
      </c>
      <c r="JH125" s="86">
        <f t="shared" si="352"/>
        <v>2.5315652805638474E-4</v>
      </c>
      <c r="JI125" s="86">
        <f t="shared" si="353"/>
        <v>1.0458446932650274E-4</v>
      </c>
      <c r="JJ125" s="86">
        <f t="shared" si="354"/>
        <v>1.6631704647704492E-5</v>
      </c>
      <c r="JK125" s="86">
        <f t="shared" si="355"/>
        <v>2.5416576606192741E-6</v>
      </c>
      <c r="JL125" s="86">
        <f t="shared" si="356"/>
        <v>2.0197451092207998E-3</v>
      </c>
      <c r="JM125" s="86">
        <f t="shared" si="357"/>
        <v>8.9407004809076481E-3</v>
      </c>
    </row>
    <row r="126" spans="2:273" x14ac:dyDescent="0.25">
      <c r="B126" s="2">
        <v>99</v>
      </c>
      <c r="C126" s="37">
        <v>92.873000000000005</v>
      </c>
      <c r="D126" s="37">
        <v>95.120999999999995</v>
      </c>
      <c r="E126" s="37">
        <v>91.344999999999999</v>
      </c>
      <c r="F126" s="37">
        <v>92.241</v>
      </c>
      <c r="G126" s="37">
        <v>94.706999999999994</v>
      </c>
      <c r="H126" s="37">
        <v>98.397000000000006</v>
      </c>
      <c r="I126" s="37">
        <v>99.724000000000004</v>
      </c>
      <c r="J126" s="37">
        <v>98.379000000000005</v>
      </c>
      <c r="K126" s="37">
        <v>98.861999999999995</v>
      </c>
      <c r="L126" s="37">
        <v>100.5</v>
      </c>
      <c r="M126" s="37">
        <v>101.13800000000001</v>
      </c>
      <c r="N126" s="37">
        <v>96.602999999999994</v>
      </c>
      <c r="O126" s="37">
        <v>99.679000000000002</v>
      </c>
      <c r="P126" s="37">
        <v>100.407</v>
      </c>
      <c r="Q126" s="37">
        <v>103.932</v>
      </c>
      <c r="S126" s="4">
        <f t="shared" si="229"/>
        <v>92.94342309121663</v>
      </c>
      <c r="T126" s="4">
        <f t="shared" si="230"/>
        <v>92.36986446425081</v>
      </c>
      <c r="U126" s="4">
        <f t="shared" si="231"/>
        <v>92.160624292128759</v>
      </c>
      <c r="V126" s="4">
        <f t="shared" si="232"/>
        <v>92.179487717846797</v>
      </c>
      <c r="W126" s="4">
        <f t="shared" si="233"/>
        <v>93.469373472197432</v>
      </c>
      <c r="X126" s="4">
        <f t="shared" si="234"/>
        <v>96.327053551881548</v>
      </c>
      <c r="Y126" s="4">
        <f t="shared" si="235"/>
        <v>98.093881329186559</v>
      </c>
      <c r="Z126" s="4">
        <f t="shared" si="236"/>
        <v>98.222027046307744</v>
      </c>
      <c r="AA126" s="4">
        <f t="shared" si="237"/>
        <v>99.497202211842165</v>
      </c>
      <c r="AB126" s="4">
        <f t="shared" si="238"/>
        <v>99.025396806492466</v>
      </c>
      <c r="AC126" s="4">
        <f t="shared" si="239"/>
        <v>97.948794645556845</v>
      </c>
      <c r="AD126" s="4">
        <f t="shared" si="240"/>
        <v>97.118809188098396</v>
      </c>
      <c r="AE126" s="4">
        <f t="shared" si="241"/>
        <v>98.943975402247901</v>
      </c>
      <c r="AF126" s="4">
        <f t="shared" si="242"/>
        <v>101.10536456204804</v>
      </c>
      <c r="AG126" s="4">
        <f t="shared" si="243"/>
        <v>102.13685606065691</v>
      </c>
      <c r="AI126" s="4">
        <f t="shared" si="244"/>
        <v>-7.0423091216625266E-2</v>
      </c>
      <c r="AJ126" s="4">
        <f t="shared" si="245"/>
        <v>2.7511355357491851</v>
      </c>
      <c r="AK126" s="4">
        <f t="shared" si="246"/>
        <v>-0.81562429212875998</v>
      </c>
      <c r="AL126" s="4">
        <f t="shared" si="247"/>
        <v>6.1512282153202591E-2</v>
      </c>
      <c r="AM126" s="4">
        <f t="shared" si="248"/>
        <v>1.2376265278025613</v>
      </c>
      <c r="AN126" s="4">
        <f t="shared" si="249"/>
        <v>2.0699464481184577</v>
      </c>
      <c r="AO126" s="4">
        <f t="shared" si="250"/>
        <v>1.6301186708134452</v>
      </c>
      <c r="AP126" s="4">
        <f t="shared" si="251"/>
        <v>0.15697295369226083</v>
      </c>
      <c r="AQ126" s="4">
        <f t="shared" si="252"/>
        <v>-0.63520221184217007</v>
      </c>
      <c r="AR126" s="4">
        <f t="shared" si="253"/>
        <v>1.4746031935075337</v>
      </c>
      <c r="AS126" s="4">
        <f t="shared" si="254"/>
        <v>3.1892053544431604</v>
      </c>
      <c r="AT126" s="4">
        <f t="shared" si="255"/>
        <v>-0.51580918809840171</v>
      </c>
      <c r="AU126" s="4">
        <f t="shared" si="256"/>
        <v>0.73502459775210127</v>
      </c>
      <c r="AV126" s="4">
        <f t="shared" si="432"/>
        <v>-0.69836456204804165</v>
      </c>
      <c r="AW126" s="4">
        <f t="shared" si="432"/>
        <v>1.7951439393430917</v>
      </c>
      <c r="AY126" s="2">
        <f t="shared" si="308"/>
        <v>92.943083670139515</v>
      </c>
      <c r="AZ126" s="2">
        <f t="shared" si="359"/>
        <v>92.35972157366723</v>
      </c>
      <c r="BA126" s="2">
        <f t="shared" si="360"/>
        <v>92.148266087494903</v>
      </c>
      <c r="BB126" s="2">
        <f t="shared" si="361"/>
        <v>92.119830730065559</v>
      </c>
      <c r="BC126" s="2">
        <f t="shared" si="362"/>
        <v>93.400079014159516</v>
      </c>
      <c r="BD126" s="2">
        <f t="shared" si="363"/>
        <v>96.285154781298388</v>
      </c>
      <c r="BE126" s="2">
        <f t="shared" si="364"/>
        <v>98.04842766744035</v>
      </c>
      <c r="BF126" s="2">
        <f t="shared" si="365"/>
        <v>98.161432739934455</v>
      </c>
      <c r="BG126" s="2">
        <f t="shared" si="366"/>
        <v>99.386246989659682</v>
      </c>
      <c r="BH126" s="2">
        <f t="shared" si="367"/>
        <v>98.924554675584702</v>
      </c>
      <c r="BI126" s="2">
        <f t="shared" si="368"/>
        <v>97.898944632712656</v>
      </c>
      <c r="BJ126" s="2">
        <f t="shared" si="369"/>
        <v>97.108652930061524</v>
      </c>
      <c r="BK126" s="2">
        <f t="shared" si="370"/>
        <v>98.941497612326131</v>
      </c>
      <c r="BL126" s="2">
        <f t="shared" si="371"/>
        <v>100.29202480094106</v>
      </c>
      <c r="BM126" s="2">
        <f t="shared" si="372"/>
        <v>97.281975163855904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92.873000000000005</v>
      </c>
      <c r="CF126" s="2">
        <f t="shared" si="310"/>
        <v>95.120999999999995</v>
      </c>
      <c r="CG126" s="2">
        <f t="shared" si="311"/>
        <v>91.344999999999999</v>
      </c>
      <c r="CH126" s="2">
        <f t="shared" si="312"/>
        <v>92.241</v>
      </c>
      <c r="CI126" s="2">
        <f t="shared" si="313"/>
        <v>94.706999999999994</v>
      </c>
      <c r="CJ126" s="2">
        <f t="shared" si="314"/>
        <v>98.397000000000006</v>
      </c>
      <c r="CK126" s="2">
        <f t="shared" si="315"/>
        <v>99.724000000000004</v>
      </c>
      <c r="CL126" s="2">
        <f t="shared" si="316"/>
        <v>98.379000000000005</v>
      </c>
      <c r="CM126" s="2">
        <f t="shared" si="317"/>
        <v>98.861999999999995</v>
      </c>
      <c r="CN126" s="2">
        <f t="shared" si="318"/>
        <v>100.5</v>
      </c>
      <c r="CO126" s="2">
        <f t="shared" si="319"/>
        <v>101.13800000000001</v>
      </c>
      <c r="CP126" s="2">
        <f t="shared" si="320"/>
        <v>96.602999999999994</v>
      </c>
      <c r="CQ126" s="2">
        <f t="shared" si="321"/>
        <v>99.679000000000002</v>
      </c>
      <c r="CR126" s="2">
        <f t="shared" si="322"/>
        <v>100.407</v>
      </c>
      <c r="CS126" s="2" t="str">
        <f t="shared" si="323"/>
        <v/>
      </c>
      <c r="CU126" s="2">
        <f t="shared" si="273"/>
        <v>92.873000000000005</v>
      </c>
      <c r="CV126" s="2">
        <f t="shared" si="274"/>
        <v>95.120999999999995</v>
      </c>
      <c r="CW126" s="2">
        <f t="shared" si="275"/>
        <v>91.344999999999999</v>
      </c>
      <c r="CX126" s="2">
        <f t="shared" si="276"/>
        <v>92.241</v>
      </c>
      <c r="CY126" s="2">
        <f t="shared" si="277"/>
        <v>94.706999999999994</v>
      </c>
      <c r="CZ126" s="2">
        <f t="shared" si="278"/>
        <v>98.397000000000006</v>
      </c>
      <c r="DA126" s="2">
        <f t="shared" si="279"/>
        <v>99.724000000000004</v>
      </c>
      <c r="DB126" s="2">
        <f t="shared" si="280"/>
        <v>98.379000000000005</v>
      </c>
      <c r="DC126" s="2">
        <f t="shared" si="281"/>
        <v>98.861999999999995</v>
      </c>
      <c r="DD126" s="2">
        <f t="shared" si="282"/>
        <v>100.5</v>
      </c>
      <c r="DE126" s="2">
        <f t="shared" si="283"/>
        <v>101.13800000000001</v>
      </c>
      <c r="DF126" s="2">
        <f t="shared" si="284"/>
        <v>96.602999999999994</v>
      </c>
      <c r="DG126" s="2">
        <f t="shared" si="285"/>
        <v>99.679000000000002</v>
      </c>
      <c r="DH126" s="2">
        <f t="shared" si="286"/>
        <v>100.407</v>
      </c>
      <c r="DI126" s="2" t="str">
        <f t="shared" si="287"/>
        <v/>
      </c>
      <c r="DK126" s="2">
        <f t="shared" si="288"/>
        <v>109.75628114446529</v>
      </c>
      <c r="DL126" s="2">
        <f t="shared" si="433"/>
        <v>114.26164372469636</v>
      </c>
      <c r="DM126" s="2">
        <f t="shared" si="433"/>
        <v>115.45087077360762</v>
      </c>
      <c r="DN126" s="2">
        <f t="shared" si="433"/>
        <v>118.09781819887431</v>
      </c>
      <c r="DO126" s="2">
        <f t="shared" si="433"/>
        <v>120.8122350877193</v>
      </c>
      <c r="DP126" s="2">
        <f t="shared" si="433"/>
        <v>124.46403485064013</v>
      </c>
      <c r="DQ126" s="2">
        <f t="shared" si="433"/>
        <v>125.80371123755334</v>
      </c>
      <c r="DR126" s="2">
        <f t="shared" si="433"/>
        <v>123.48388784330892</v>
      </c>
      <c r="DS126" s="2">
        <f t="shared" si="433"/>
        <v>126.25947629208154</v>
      </c>
      <c r="DT126" s="2">
        <f t="shared" si="433"/>
        <v>126.82831351351351</v>
      </c>
      <c r="DU126" s="2">
        <f t="shared" si="433"/>
        <v>124.19343308895944</v>
      </c>
      <c r="DV126" s="2">
        <f t="shared" si="433"/>
        <v>117.42748449477352</v>
      </c>
      <c r="DW126" s="2">
        <f t="shared" si="433"/>
        <v>123.89860050333735</v>
      </c>
      <c r="DX126" s="2">
        <f t="shared" si="433"/>
        <v>118.32654169884172</v>
      </c>
      <c r="DY126" s="2">
        <f t="shared" si="433"/>
        <v>115.2705052361854</v>
      </c>
      <c r="EA126" s="2">
        <f t="shared" si="228"/>
        <v>92.868366152354653</v>
      </c>
      <c r="EB126" s="2">
        <f t="shared" si="290"/>
        <v>92.254420793007938</v>
      </c>
      <c r="EC126" s="2">
        <f t="shared" si="291"/>
        <v>92.028303415061274</v>
      </c>
      <c r="ED126" s="2">
        <f t="shared" si="292"/>
        <v>91.996985382547749</v>
      </c>
      <c r="EE126" s="2">
        <f t="shared" si="293"/>
        <v>93.27403181439287</v>
      </c>
      <c r="EF126" s="2">
        <f t="shared" si="294"/>
        <v>96.151166995527475</v>
      </c>
      <c r="EG126" s="2">
        <f t="shared" si="295"/>
        <v>97.915212683607734</v>
      </c>
      <c r="EH126" s="2">
        <f t="shared" si="296"/>
        <v>98.029799235181628</v>
      </c>
      <c r="EI126" s="2">
        <f t="shared" si="297"/>
        <v>99.251356606162943</v>
      </c>
      <c r="EJ126" s="2">
        <f t="shared" si="298"/>
        <v>98.777102275605344</v>
      </c>
      <c r="EK126" s="2">
        <f t="shared" si="299"/>
        <v>97.768846316336237</v>
      </c>
      <c r="EL126" s="2">
        <f t="shared" si="300"/>
        <v>97.010487040280182</v>
      </c>
      <c r="EM126" s="2">
        <f t="shared" si="301"/>
        <v>98.804228985291317</v>
      </c>
      <c r="EN126" s="2">
        <f t="shared" si="302"/>
        <v>100.19612635420233</v>
      </c>
      <c r="EO126" s="2">
        <f t="shared" si="303"/>
        <v>97.180777526006779</v>
      </c>
      <c r="EQ126" s="2">
        <f t="shared" si="304"/>
        <v>92.882541554662879</v>
      </c>
      <c r="ER126" s="2">
        <f t="shared" si="434"/>
        <v>92.237476421088786</v>
      </c>
      <c r="ES126" s="2">
        <f t="shared" si="434"/>
        <v>92.036767373941103</v>
      </c>
      <c r="ET126" s="2">
        <f t="shared" si="434"/>
        <v>91.99127344124112</v>
      </c>
      <c r="EU126" s="2">
        <f t="shared" si="434"/>
        <v>93.352332859383637</v>
      </c>
      <c r="EV126" s="2">
        <f t="shared" si="434"/>
        <v>96.106167105993762</v>
      </c>
      <c r="EW126" s="2">
        <f t="shared" si="434"/>
        <v>97.853802403371958</v>
      </c>
      <c r="EX126" s="2">
        <f t="shared" si="434"/>
        <v>98.020898373044375</v>
      </c>
      <c r="EY126" s="2">
        <f t="shared" si="434"/>
        <v>99.246645983932254</v>
      </c>
      <c r="EZ126" s="2">
        <f t="shared" si="434"/>
        <v>98.7913245670577</v>
      </c>
      <c r="FA126" s="2">
        <f t="shared" si="434"/>
        <v>97.686452178729354</v>
      </c>
      <c r="FB126" s="2">
        <f t="shared" si="434"/>
        <v>97.004755715928951</v>
      </c>
      <c r="FC126" s="2">
        <f t="shared" si="434"/>
        <v>98.766957140719413</v>
      </c>
      <c r="FD126" s="2">
        <f t="shared" si="434"/>
        <v>100.18114401125615</v>
      </c>
      <c r="FE126" s="2">
        <f t="shared" si="434"/>
        <v>97.134885821125295</v>
      </c>
      <c r="FG126" s="2">
        <f t="shared" si="306"/>
        <v>0.99559143141044937</v>
      </c>
      <c r="FH126" s="2">
        <f t="shared" si="435"/>
        <v>0.99519782413914037</v>
      </c>
      <c r="FI126" s="2">
        <f t="shared" si="435"/>
        <v>0.99488629784108862</v>
      </c>
      <c r="FJ126" s="2">
        <f t="shared" si="435"/>
        <v>0.99528771060807875</v>
      </c>
      <c r="FK126" s="2">
        <f t="shared" si="435"/>
        <v>0.99549829846093574</v>
      </c>
      <c r="FL126" s="2">
        <f t="shared" si="435"/>
        <v>0.99522690788942625</v>
      </c>
      <c r="FM126" s="2">
        <f t="shared" si="435"/>
        <v>0.99516709493145228</v>
      </c>
      <c r="FN126" s="2">
        <f t="shared" si="435"/>
        <v>0.99481922608537499</v>
      </c>
      <c r="FO126" s="2">
        <f t="shared" si="435"/>
        <v>0.99500027046080164</v>
      </c>
      <c r="FP126" s="2">
        <f t="shared" si="435"/>
        <v>0.99475797829493684</v>
      </c>
      <c r="FQ126" s="2">
        <f t="shared" si="435"/>
        <v>0.9950039472348835</v>
      </c>
      <c r="FR126" s="2">
        <f t="shared" si="435"/>
        <v>0.99518654829985198</v>
      </c>
      <c r="FS126" s="2">
        <f t="shared" si="435"/>
        <v>0.99450449089095105</v>
      </c>
      <c r="FT126" s="2">
        <f t="shared" si="435"/>
        <v>0.9946962598954624</v>
      </c>
      <c r="FU126" s="2">
        <f t="shared" si="435"/>
        <v>0.99436193125365513</v>
      </c>
      <c r="FW126" s="2">
        <f t="shared" si="324"/>
        <v>1.8763926543447378E-2</v>
      </c>
      <c r="FX126" s="2">
        <f t="shared" si="376"/>
        <v>2.253102502989009E-2</v>
      </c>
      <c r="FY126" s="2">
        <f t="shared" si="377"/>
        <v>2.2051048171170009E-2</v>
      </c>
      <c r="FZ126" s="2">
        <f t="shared" si="378"/>
        <v>2.6143490428067628E-2</v>
      </c>
      <c r="GA126" s="2">
        <f t="shared" si="379"/>
        <v>2.6544060916603954E-2</v>
      </c>
      <c r="GB126" s="2">
        <f t="shared" si="380"/>
        <v>2.5603183207533502E-2</v>
      </c>
      <c r="GC126" s="2">
        <f t="shared" si="381"/>
        <v>2.5524752157215044E-2</v>
      </c>
      <c r="GD126" s="2">
        <f t="shared" si="382"/>
        <v>2.6780948300242222E-2</v>
      </c>
      <c r="GE126" s="2">
        <f t="shared" si="383"/>
        <v>3.0337880677626709E-2</v>
      </c>
      <c r="GF126" s="2">
        <f t="shared" si="384"/>
        <v>2.8641082086267325E-2</v>
      </c>
      <c r="GG126" s="2">
        <f t="shared" si="385"/>
        <v>2.3306432857744128E-2</v>
      </c>
      <c r="GH126" s="2">
        <f t="shared" si="386"/>
        <v>1.9252326539219943E-2</v>
      </c>
      <c r="GI126" s="2">
        <f t="shared" si="387"/>
        <v>1.7109972307000596E-2</v>
      </c>
      <c r="GJ126" s="2">
        <f t="shared" si="388"/>
        <v>1.7391421188468668E-2</v>
      </c>
      <c r="GK126" s="2">
        <f t="shared" si="389"/>
        <v>1.7290501312936808E-2</v>
      </c>
      <c r="GM126" s="86">
        <f t="shared" si="325"/>
        <v>1.3014564451115513E-61</v>
      </c>
      <c r="GN126" s="86">
        <f t="shared" si="390"/>
        <v>1.1948926592813845E-78</v>
      </c>
      <c r="GO126" s="86">
        <f t="shared" si="391"/>
        <v>8.8144398334927224E-96</v>
      </c>
      <c r="GP126" s="86">
        <f t="shared" si="392"/>
        <v>7.2647337321621849E-118</v>
      </c>
      <c r="GQ126" s="86">
        <f t="shared" si="393"/>
        <v>9.372438187700998E-133</v>
      </c>
      <c r="GR126" s="86">
        <f t="shared" si="394"/>
        <v>1.3538526113231795E-128</v>
      </c>
      <c r="GS126" s="86">
        <f t="shared" si="395"/>
        <v>3.6428526465934119E-119</v>
      </c>
      <c r="GT126" s="86">
        <f t="shared" si="396"/>
        <v>2.7129829597668136E-108</v>
      </c>
      <c r="GU126" s="86">
        <f t="shared" si="397"/>
        <v>9.6515846397212844E-120</v>
      </c>
      <c r="GV126" s="86">
        <f t="shared" si="398"/>
        <v>3.636632984236921E-141</v>
      </c>
      <c r="GW126" s="86">
        <f t="shared" si="399"/>
        <v>1.5804066114908848E-120</v>
      </c>
      <c r="GX126" s="86">
        <f t="shared" si="400"/>
        <v>1.1336594991661578E-88</v>
      </c>
      <c r="GY126" s="86">
        <f t="shared" si="401"/>
        <v>6.3158653530806865E-85</v>
      </c>
      <c r="GZ126" s="86">
        <f t="shared" si="402"/>
        <v>9.7657016234811188E-88</v>
      </c>
      <c r="HA126" s="86">
        <f t="shared" si="403"/>
        <v>4.5146054911258097E-83</v>
      </c>
      <c r="HC126" s="86">
        <f t="shared" si="326"/>
        <v>7.4679238425022277E-18</v>
      </c>
      <c r="HD126" s="86">
        <f t="shared" si="404"/>
        <v>7.1387333940273822E-26</v>
      </c>
      <c r="HE126" s="86">
        <f t="shared" si="405"/>
        <v>9.3226963778370846E-23</v>
      </c>
      <c r="HF126" s="86">
        <f t="shared" si="406"/>
        <v>5.6432443165388315E-31</v>
      </c>
      <c r="HG126" s="86">
        <f t="shared" si="407"/>
        <v>6.4638553561128528E-43</v>
      </c>
      <c r="HH126" s="86">
        <f t="shared" si="408"/>
        <v>1.1432041091290259E-50</v>
      </c>
      <c r="HI126" s="86">
        <f t="shared" si="409"/>
        <v>1.8207541860481341E-51</v>
      </c>
      <c r="HJ126" s="86">
        <f t="shared" si="410"/>
        <v>1.5333423861521723E-43</v>
      </c>
      <c r="HK126" s="86">
        <f t="shared" si="411"/>
        <v>3.0115574295321587E-50</v>
      </c>
      <c r="HL126" s="86">
        <f t="shared" si="412"/>
        <v>5.4453052839124656E-44</v>
      </c>
      <c r="HM126" s="86">
        <f t="shared" si="413"/>
        <v>2.0765227482482595E-58</v>
      </c>
      <c r="HN126" s="86">
        <f t="shared" si="414"/>
        <v>3.4215382132675568E-18</v>
      </c>
      <c r="HO126" s="86">
        <f t="shared" si="415"/>
        <v>9.8166610875288751E-20</v>
      </c>
      <c r="HP126" s="86">
        <f t="shared" si="416"/>
        <v>8.3702153406971557E-25</v>
      </c>
      <c r="HQ126" s="86">
        <f t="shared" si="417"/>
        <v>1.0199522889666254E-20</v>
      </c>
      <c r="HS126" s="86">
        <f t="shared" si="327"/>
        <v>1.9747518226862721E-4</v>
      </c>
      <c r="HT126" s="86">
        <f t="shared" si="418"/>
        <v>8.5382366057053878E-4</v>
      </c>
      <c r="HU126" s="86">
        <f t="shared" si="419"/>
        <v>2.5504583352606785E-4</v>
      </c>
      <c r="HV126" s="86">
        <f t="shared" si="420"/>
        <v>8.6385157538267955E-4</v>
      </c>
      <c r="HW126" s="86">
        <f t="shared" si="421"/>
        <v>7.5312828820324278E-4</v>
      </c>
      <c r="HX126" s="86">
        <f t="shared" si="422"/>
        <v>3.8954639098032185E-4</v>
      </c>
      <c r="HY126" s="86">
        <f t="shared" si="423"/>
        <v>3.3607857714572478E-4</v>
      </c>
      <c r="HZ126" s="86">
        <f t="shared" si="424"/>
        <v>4.3017504766661852E-4</v>
      </c>
      <c r="IA126" s="86">
        <f t="shared" si="425"/>
        <v>8.2872536242562954E-4</v>
      </c>
      <c r="IB126" s="86">
        <f t="shared" si="426"/>
        <v>7.0773191307461826E-4</v>
      </c>
      <c r="IC126" s="86">
        <f t="shared" si="427"/>
        <v>3.0294934300005637E-4</v>
      </c>
      <c r="ID126" s="86">
        <f t="shared" si="428"/>
        <v>5.1133742786409806E-5</v>
      </c>
      <c r="IE126" s="86">
        <f t="shared" si="429"/>
        <v>9.2273726928406052E-6</v>
      </c>
      <c r="IF126" s="86">
        <f t="shared" si="430"/>
        <v>3.4844518688618583E-3</v>
      </c>
      <c r="IG126" s="86">
        <f t="shared" si="431"/>
        <v>1.3338104591565193E-2</v>
      </c>
      <c r="II126" s="86">
        <f t="shared" si="328"/>
        <v>1.5503609958120062E-37</v>
      </c>
      <c r="IJ126" s="86">
        <f t="shared" si="329"/>
        <v>1.2721076318908816E-33</v>
      </c>
      <c r="IK126" s="86">
        <f t="shared" si="330"/>
        <v>1.3023295286153949E-39</v>
      </c>
      <c r="IL126" s="86">
        <f t="shared" si="331"/>
        <v>1.6947007289372799E-38</v>
      </c>
      <c r="IM126" s="86">
        <f t="shared" si="332"/>
        <v>1.6659449379887975E-40</v>
      </c>
      <c r="IN126" s="86">
        <f t="shared" si="333"/>
        <v>1.9220804003527963E-42</v>
      </c>
      <c r="IO126" s="86">
        <f t="shared" si="334"/>
        <v>3.5958695173708396E-41</v>
      </c>
      <c r="IP126" s="86">
        <f t="shared" si="335"/>
        <v>2.475606766837453E-40</v>
      </c>
      <c r="IQ126" s="86">
        <f t="shared" si="336"/>
        <v>2.1512876685414971E-37</v>
      </c>
      <c r="IR126" s="86">
        <f t="shared" si="337"/>
        <v>4.9405781427110401E-38</v>
      </c>
      <c r="IS126" s="86">
        <f t="shared" si="338"/>
        <v>9.0412244705836406E-41</v>
      </c>
      <c r="IT126" s="86">
        <f t="shared" si="339"/>
        <v>3.203061070360363E-41</v>
      </c>
      <c r="IU126" s="86">
        <f t="shared" si="340"/>
        <v>1.3650264812281311E-48</v>
      </c>
      <c r="IV126" s="86">
        <f t="shared" si="341"/>
        <v>6.6313421851934208E-30</v>
      </c>
      <c r="IW126" s="86">
        <f t="shared" si="342"/>
        <v>1.7204098224495134E-23</v>
      </c>
      <c r="IY126" s="86">
        <f t="shared" si="343"/>
        <v>1.9747518226863469E-4</v>
      </c>
      <c r="IZ126" s="86">
        <f t="shared" si="344"/>
        <v>8.5382366057053878E-4</v>
      </c>
      <c r="JA126" s="86">
        <f t="shared" si="345"/>
        <v>2.5504583352606785E-4</v>
      </c>
      <c r="JB126" s="86">
        <f t="shared" si="346"/>
        <v>8.6385157538267955E-4</v>
      </c>
      <c r="JC126" s="86">
        <f t="shared" si="347"/>
        <v>7.5312828820324278E-4</v>
      </c>
      <c r="JD126" s="86">
        <f t="shared" si="348"/>
        <v>3.8954639098032185E-4</v>
      </c>
      <c r="JE126" s="86">
        <f t="shared" si="349"/>
        <v>3.3607857714572478E-4</v>
      </c>
      <c r="JF126" s="86">
        <f t="shared" si="350"/>
        <v>4.3017504766661852E-4</v>
      </c>
      <c r="JG126" s="86">
        <f t="shared" si="351"/>
        <v>8.2872536242562954E-4</v>
      </c>
      <c r="JH126" s="86">
        <f t="shared" si="352"/>
        <v>7.0773191307461826E-4</v>
      </c>
      <c r="JI126" s="86">
        <f t="shared" si="353"/>
        <v>3.0294934300005637E-4</v>
      </c>
      <c r="JJ126" s="86">
        <f t="shared" si="354"/>
        <v>5.1133742786413228E-5</v>
      </c>
      <c r="JK126" s="86">
        <f t="shared" si="355"/>
        <v>9.2273726928407035E-6</v>
      </c>
      <c r="JL126" s="86">
        <f t="shared" si="356"/>
        <v>3.4844518688618583E-3</v>
      </c>
      <c r="JM126" s="86">
        <f t="shared" si="357"/>
        <v>1.3338104591565193E-2</v>
      </c>
    </row>
    <row r="127" spans="2:273" x14ac:dyDescent="0.25">
      <c r="B127" s="2">
        <v>100</v>
      </c>
      <c r="C127" s="37">
        <v>92.412999999999997</v>
      </c>
      <c r="D127" s="37">
        <v>92.414000000000001</v>
      </c>
      <c r="E127" s="37">
        <v>91.534000000000006</v>
      </c>
      <c r="F127" s="37">
        <v>92.206999999999994</v>
      </c>
      <c r="G127" s="37">
        <v>91.844999999999999</v>
      </c>
      <c r="H127" s="37">
        <v>96.569000000000003</v>
      </c>
      <c r="I127" s="37">
        <v>100.621</v>
      </c>
      <c r="J127" s="37">
        <v>98.430999999999997</v>
      </c>
      <c r="K127" s="37">
        <v>99</v>
      </c>
      <c r="L127" s="37">
        <v>100.828</v>
      </c>
      <c r="M127" s="37">
        <v>98.775999999999996</v>
      </c>
      <c r="N127" s="37">
        <v>97.379000000000005</v>
      </c>
      <c r="O127" s="37">
        <v>100.857</v>
      </c>
      <c r="P127" s="37">
        <v>102.203</v>
      </c>
      <c r="Q127" s="37">
        <v>102.61</v>
      </c>
      <c r="S127" s="4">
        <f t="shared" si="229"/>
        <v>92.82973811178806</v>
      </c>
      <c r="T127" s="4">
        <f t="shared" si="230"/>
        <v>92.270203919971451</v>
      </c>
      <c r="U127" s="4">
        <f t="shared" si="231"/>
        <v>92.054795193094492</v>
      </c>
      <c r="V127" s="4">
        <f t="shared" si="232"/>
        <v>92.114824765333395</v>
      </c>
      <c r="W127" s="4">
        <f t="shared" si="233"/>
        <v>93.420749130021804</v>
      </c>
      <c r="X127" s="4">
        <f t="shared" si="234"/>
        <v>96.24514247264193</v>
      </c>
      <c r="Y127" s="4">
        <f t="shared" si="235"/>
        <v>98.054764520559175</v>
      </c>
      <c r="Z127" s="4">
        <f t="shared" si="236"/>
        <v>98.181520036656423</v>
      </c>
      <c r="AA127" s="4">
        <f t="shared" si="237"/>
        <v>99.514536598338893</v>
      </c>
      <c r="AB127" s="4">
        <f t="shared" si="238"/>
        <v>99.027159871116538</v>
      </c>
      <c r="AC127" s="4">
        <f t="shared" si="239"/>
        <v>97.918377224818968</v>
      </c>
      <c r="AD127" s="4">
        <f t="shared" si="240"/>
        <v>97.037804001983545</v>
      </c>
      <c r="AE127" s="4">
        <f t="shared" si="241"/>
        <v>98.78380540493167</v>
      </c>
      <c r="AF127" s="4">
        <f t="shared" si="242"/>
        <v>101.45316521235385</v>
      </c>
      <c r="AG127" s="4">
        <f t="shared" si="243"/>
        <v>103.96973293147822</v>
      </c>
      <c r="AI127" s="4">
        <f t="shared" si="244"/>
        <v>-0.41673811178806375</v>
      </c>
      <c r="AJ127" s="4">
        <f t="shared" si="245"/>
        <v>0.14379608002855093</v>
      </c>
      <c r="AK127" s="4">
        <f t="shared" si="246"/>
        <v>-0.52079519309448585</v>
      </c>
      <c r="AL127" s="4">
        <f t="shared" si="247"/>
        <v>9.2175234666598271E-2</v>
      </c>
      <c r="AM127" s="4">
        <f t="shared" si="248"/>
        <v>-1.5757491300218049</v>
      </c>
      <c r="AN127" s="4">
        <f t="shared" si="249"/>
        <v>0.32385752735807216</v>
      </c>
      <c r="AO127" s="4">
        <f t="shared" si="250"/>
        <v>2.5662354794408202</v>
      </c>
      <c r="AP127" s="4">
        <f t="shared" si="251"/>
        <v>0.2494799633435747</v>
      </c>
      <c r="AQ127" s="4">
        <f t="shared" si="252"/>
        <v>-0.51453659833889276</v>
      </c>
      <c r="AR127" s="4">
        <f t="shared" si="253"/>
        <v>1.8008401288834648</v>
      </c>
      <c r="AS127" s="4">
        <f t="shared" si="254"/>
        <v>0.85762277518102792</v>
      </c>
      <c r="AT127" s="4">
        <f t="shared" si="255"/>
        <v>0.34119599801645961</v>
      </c>
      <c r="AU127" s="4">
        <f t="shared" si="256"/>
        <v>2.0731945950683297</v>
      </c>
      <c r="AV127" s="4">
        <f t="shared" si="432"/>
        <v>0.74983478764615086</v>
      </c>
      <c r="AW127" s="4">
        <f t="shared" si="432"/>
        <v>-1.3597329314782201</v>
      </c>
      <c r="AY127" s="2">
        <f t="shared" si="308"/>
        <v>92.828929335955095</v>
      </c>
      <c r="AZ127" s="2">
        <f t="shared" si="359"/>
        <v>92.248413417159114</v>
      </c>
      <c r="BA127" s="2">
        <f t="shared" si="360"/>
        <v>92.02402411921905</v>
      </c>
      <c r="BB127" s="2">
        <f t="shared" si="361"/>
        <v>91.975141882476379</v>
      </c>
      <c r="BC127" s="2">
        <f t="shared" si="362"/>
        <v>93.252482006225662</v>
      </c>
      <c r="BD127" s="2">
        <f t="shared" si="363"/>
        <v>96.136719310035886</v>
      </c>
      <c r="BE127" s="2">
        <f t="shared" si="364"/>
        <v>97.937628172987303</v>
      </c>
      <c r="BF127" s="2">
        <f t="shared" si="365"/>
        <v>98.027822136742827</v>
      </c>
      <c r="BG127" s="2">
        <f t="shared" si="366"/>
        <v>99.247795268554427</v>
      </c>
      <c r="BH127" s="2">
        <f t="shared" si="367"/>
        <v>98.783364531199794</v>
      </c>
      <c r="BI127" s="2">
        <f t="shared" si="368"/>
        <v>97.792425402341678</v>
      </c>
      <c r="BJ127" s="2">
        <f t="shared" si="369"/>
        <v>97.010155401617098</v>
      </c>
      <c r="BK127" s="2">
        <f t="shared" si="370"/>
        <v>98.77589002200024</v>
      </c>
      <c r="BL127" s="2">
        <f t="shared" si="371"/>
        <v>100.15065893421561</v>
      </c>
      <c r="BM127" s="2">
        <f t="shared" si="372"/>
        <v>97.176457587604929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92.412999999999997</v>
      </c>
      <c r="CF127" s="2">
        <f t="shared" si="310"/>
        <v>92.414000000000001</v>
      </c>
      <c r="CG127" s="2">
        <f t="shared" si="311"/>
        <v>91.534000000000006</v>
      </c>
      <c r="CH127" s="2">
        <f t="shared" si="312"/>
        <v>92.206999999999994</v>
      </c>
      <c r="CI127" s="2">
        <f t="shared" si="313"/>
        <v>91.844999999999999</v>
      </c>
      <c r="CJ127" s="2">
        <f t="shared" si="314"/>
        <v>96.569000000000003</v>
      </c>
      <c r="CK127" s="2">
        <f t="shared" si="315"/>
        <v>100.621</v>
      </c>
      <c r="CL127" s="2">
        <f t="shared" si="316"/>
        <v>98.430999999999997</v>
      </c>
      <c r="CM127" s="2">
        <f t="shared" si="317"/>
        <v>99</v>
      </c>
      <c r="CN127" s="2">
        <f t="shared" si="318"/>
        <v>100.828</v>
      </c>
      <c r="CO127" s="2">
        <f t="shared" si="319"/>
        <v>98.775999999999996</v>
      </c>
      <c r="CP127" s="2">
        <f t="shared" si="320"/>
        <v>97.379000000000005</v>
      </c>
      <c r="CQ127" s="2">
        <f t="shared" si="321"/>
        <v>100.857</v>
      </c>
      <c r="CR127" s="2">
        <f t="shared" si="322"/>
        <v>102.203</v>
      </c>
      <c r="CS127" s="2" t="str">
        <f t="shared" si="323"/>
        <v/>
      </c>
      <c r="CU127" s="2">
        <f t="shared" si="273"/>
        <v>92.412999999999997</v>
      </c>
      <c r="CV127" s="2">
        <f t="shared" si="274"/>
        <v>92.414000000000001</v>
      </c>
      <c r="CW127" s="2">
        <f t="shared" si="275"/>
        <v>91.534000000000006</v>
      </c>
      <c r="CX127" s="2">
        <f t="shared" si="276"/>
        <v>92.206999999999994</v>
      </c>
      <c r="CY127" s="2">
        <f t="shared" si="277"/>
        <v>91.844999999999999</v>
      </c>
      <c r="CZ127" s="2">
        <f t="shared" si="278"/>
        <v>96.569000000000003</v>
      </c>
      <c r="DA127" s="2">
        <f t="shared" si="279"/>
        <v>100.621</v>
      </c>
      <c r="DB127" s="2">
        <f t="shared" si="280"/>
        <v>98.430999999999997</v>
      </c>
      <c r="DC127" s="2">
        <f t="shared" si="281"/>
        <v>99</v>
      </c>
      <c r="DD127" s="2">
        <f t="shared" si="282"/>
        <v>100.828</v>
      </c>
      <c r="DE127" s="2">
        <f t="shared" si="283"/>
        <v>98.775999999999996</v>
      </c>
      <c r="DF127" s="2">
        <f t="shared" si="284"/>
        <v>97.379000000000005</v>
      </c>
      <c r="DG127" s="2">
        <f t="shared" si="285"/>
        <v>100.857</v>
      </c>
      <c r="DH127" s="2">
        <f t="shared" si="286"/>
        <v>102.203</v>
      </c>
      <c r="DI127" s="2" t="str">
        <f t="shared" si="287"/>
        <v/>
      </c>
      <c r="DK127" s="2">
        <f t="shared" si="288"/>
        <v>109.82970637898687</v>
      </c>
      <c r="DL127" s="2">
        <f t="shared" si="433"/>
        <v>114.38430364372469</v>
      </c>
      <c r="DM127" s="2">
        <f t="shared" si="433"/>
        <v>115.58234620855674</v>
      </c>
      <c r="DN127" s="2">
        <f t="shared" si="433"/>
        <v>118.27007288930582</v>
      </c>
      <c r="DO127" s="2">
        <f t="shared" si="433"/>
        <v>120.98790148448043</v>
      </c>
      <c r="DP127" s="2">
        <f t="shared" si="433"/>
        <v>124.65082645803699</v>
      </c>
      <c r="DQ127" s="2">
        <f t="shared" si="433"/>
        <v>125.99147652916074</v>
      </c>
      <c r="DR127" s="2">
        <f t="shared" si="433"/>
        <v>123.63940168508591</v>
      </c>
      <c r="DS127" s="2">
        <f t="shared" si="433"/>
        <v>126.44455618776669</v>
      </c>
      <c r="DT127" s="2">
        <f t="shared" si="433"/>
        <v>127.02875585585585</v>
      </c>
      <c r="DU127" s="2">
        <f t="shared" si="433"/>
        <v>124.37485085895615</v>
      </c>
      <c r="DV127" s="2">
        <f t="shared" si="433"/>
        <v>117.5346724738676</v>
      </c>
      <c r="DW127" s="2">
        <f t="shared" si="433"/>
        <v>124.07920866615603</v>
      </c>
      <c r="DX127" s="2">
        <f t="shared" si="433"/>
        <v>118.45774092664095</v>
      </c>
      <c r="DY127" s="2">
        <f t="shared" si="433"/>
        <v>115.41306840463459</v>
      </c>
      <c r="EA127" s="2">
        <f t="shared" si="228"/>
        <v>92.75967114517502</v>
      </c>
      <c r="EB127" s="2">
        <f t="shared" si="290"/>
        <v>92.151480671397195</v>
      </c>
      <c r="EC127" s="2">
        <f t="shared" si="291"/>
        <v>91.91323204903675</v>
      </c>
      <c r="ED127" s="2">
        <f t="shared" si="292"/>
        <v>91.8616955828969</v>
      </c>
      <c r="EE127" s="2">
        <f t="shared" si="293"/>
        <v>93.134958252292279</v>
      </c>
      <c r="EF127" s="2">
        <f t="shared" si="294"/>
        <v>96.013744212049446</v>
      </c>
      <c r="EG127" s="2">
        <f t="shared" si="295"/>
        <v>97.815621268360758</v>
      </c>
      <c r="EH127" s="2">
        <f t="shared" si="296"/>
        <v>97.906585086042057</v>
      </c>
      <c r="EI127" s="2">
        <f t="shared" si="297"/>
        <v>99.123419670747154</v>
      </c>
      <c r="EJ127" s="2">
        <f t="shared" si="298"/>
        <v>98.647037330672703</v>
      </c>
      <c r="EK127" s="2">
        <f t="shared" si="299"/>
        <v>97.673697290277886</v>
      </c>
      <c r="EL127" s="2">
        <f t="shared" si="300"/>
        <v>96.9200621716287</v>
      </c>
      <c r="EM127" s="2">
        <f t="shared" si="301"/>
        <v>98.648752240362725</v>
      </c>
      <c r="EN127" s="2">
        <f t="shared" si="302"/>
        <v>100.0618687041472</v>
      </c>
      <c r="EO127" s="2">
        <f t="shared" si="303"/>
        <v>97.083917035740029</v>
      </c>
      <c r="EQ127" s="2">
        <f t="shared" si="304"/>
        <v>92.788823789100647</v>
      </c>
      <c r="ER127" s="2">
        <f t="shared" si="434"/>
        <v>92.132005077565964</v>
      </c>
      <c r="ES127" s="2">
        <f t="shared" si="434"/>
        <v>91.927966705929805</v>
      </c>
      <c r="ET127" s="2">
        <f t="shared" si="434"/>
        <v>91.858373915346988</v>
      </c>
      <c r="EU127" s="2">
        <f t="shared" si="434"/>
        <v>93.242616241804612</v>
      </c>
      <c r="EV127" s="2">
        <f t="shared" si="434"/>
        <v>95.951692785887047</v>
      </c>
      <c r="EW127" s="2">
        <f t="shared" si="434"/>
        <v>97.735546651408072</v>
      </c>
      <c r="EX127" s="2">
        <f t="shared" si="434"/>
        <v>97.892793242357058</v>
      </c>
      <c r="EY127" s="2">
        <f t="shared" si="434"/>
        <v>99.115630309978499</v>
      </c>
      <c r="EZ127" s="2">
        <f t="shared" si="434"/>
        <v>98.665487473679676</v>
      </c>
      <c r="FA127" s="2">
        <f t="shared" si="434"/>
        <v>97.556510881214592</v>
      </c>
      <c r="FB127" s="2">
        <f t="shared" si="434"/>
        <v>96.899103745489484</v>
      </c>
      <c r="FC127" s="2">
        <f t="shared" si="434"/>
        <v>98.628441919762466</v>
      </c>
      <c r="FD127" s="2">
        <f t="shared" si="434"/>
        <v>100.04960818052108</v>
      </c>
      <c r="FE127" s="2">
        <f t="shared" si="434"/>
        <v>96.991226950504057</v>
      </c>
      <c r="FG127" s="2">
        <f t="shared" si="306"/>
        <v>0.99597777741500682</v>
      </c>
      <c r="FH127" s="2">
        <f t="shared" si="435"/>
        <v>0.99561851221107933</v>
      </c>
      <c r="FI127" s="2">
        <f t="shared" si="435"/>
        <v>0.99533414880040472</v>
      </c>
      <c r="FJ127" s="2">
        <f t="shared" si="435"/>
        <v>0.99570055831721149</v>
      </c>
      <c r="FK127" s="2">
        <f t="shared" si="435"/>
        <v>0.99589277252416464</v>
      </c>
      <c r="FL127" s="2">
        <f t="shared" si="435"/>
        <v>0.99564505926829938</v>
      </c>
      <c r="FM127" s="2">
        <f t="shared" si="435"/>
        <v>0.99559046306604349</v>
      </c>
      <c r="FN127" s="2">
        <f t="shared" si="435"/>
        <v>0.99527292318643479</v>
      </c>
      <c r="FO127" s="2">
        <f t="shared" si="435"/>
        <v>0.99543818562387365</v>
      </c>
      <c r="FP127" s="2">
        <f t="shared" si="435"/>
        <v>0.99521701327483336</v>
      </c>
      <c r="FQ127" s="2">
        <f t="shared" si="435"/>
        <v>0.99544154183289568</v>
      </c>
      <c r="FR127" s="2">
        <f t="shared" si="435"/>
        <v>0.9956082198171714</v>
      </c>
      <c r="FS127" s="2">
        <f t="shared" si="435"/>
        <v>0.99498561144108011</v>
      </c>
      <c r="FT127" s="2">
        <f t="shared" si="435"/>
        <v>0.9951606731589413</v>
      </c>
      <c r="FU127" s="2">
        <f t="shared" si="435"/>
        <v>0.99485546804491254</v>
      </c>
      <c r="FW127" s="2">
        <f t="shared" si="324"/>
        <v>2.0537057892055548E-2</v>
      </c>
      <c r="FX127" s="2">
        <f t="shared" si="376"/>
        <v>2.4651192087851437E-2</v>
      </c>
      <c r="FY127" s="2">
        <f t="shared" si="377"/>
        <v>2.4127164298280913E-2</v>
      </c>
      <c r="FZ127" s="2">
        <f t="shared" si="378"/>
        <v>2.8593646135254596E-2</v>
      </c>
      <c r="GA127" s="2">
        <f t="shared" si="379"/>
        <v>2.9030638798195285E-2</v>
      </c>
      <c r="GB127" s="2">
        <f t="shared" si="380"/>
        <v>2.8004157698705987E-2</v>
      </c>
      <c r="GC127" s="2">
        <f t="shared" si="381"/>
        <v>2.7918582402594913E-2</v>
      </c>
      <c r="GD127" s="2">
        <f t="shared" si="382"/>
        <v>2.9289049493743849E-2</v>
      </c>
      <c r="GE127" s="2">
        <f t="shared" si="383"/>
        <v>3.3167744549223679E-2</v>
      </c>
      <c r="GF127" s="2">
        <f t="shared" si="384"/>
        <v>3.1317783471566454E-2</v>
      </c>
      <c r="GG127" s="2">
        <f t="shared" si="385"/>
        <v>2.5497662368386055E-2</v>
      </c>
      <c r="GH127" s="2">
        <f t="shared" si="386"/>
        <v>2.1070619080845419E-2</v>
      </c>
      <c r="GI127" s="2">
        <f t="shared" si="387"/>
        <v>1.8729793565590045E-2</v>
      </c>
      <c r="GJ127" s="2">
        <f t="shared" si="388"/>
        <v>1.9037371461838381E-2</v>
      </c>
      <c r="GK127" s="2">
        <f t="shared" si="389"/>
        <v>1.8927084353556348E-2</v>
      </c>
      <c r="GM127" s="86">
        <f t="shared" si="325"/>
        <v>1.1127262933334126E-64</v>
      </c>
      <c r="GN127" s="86">
        <f t="shared" si="390"/>
        <v>1.6050304391468155E-82</v>
      </c>
      <c r="GO127" s="86">
        <f t="shared" si="391"/>
        <v>1.537038032322905E-100</v>
      </c>
      <c r="GP127" s="86">
        <f t="shared" si="392"/>
        <v>9.4120345558953021E-124</v>
      </c>
      <c r="GQ127" s="86">
        <f t="shared" si="393"/>
        <v>2.6296816607873631E-139</v>
      </c>
      <c r="GR127" s="86">
        <f t="shared" si="394"/>
        <v>7.1249977527326726E-135</v>
      </c>
      <c r="GS127" s="86">
        <f t="shared" si="395"/>
        <v>5.0457037183783176E-125</v>
      </c>
      <c r="GT127" s="86">
        <f t="shared" si="396"/>
        <v>1.0595600383921983E-113</v>
      </c>
      <c r="GU127" s="86">
        <f t="shared" si="397"/>
        <v>1.0762072185658882E-125</v>
      </c>
      <c r="GV127" s="86">
        <f t="shared" si="398"/>
        <v>4.1375282569571448E-148</v>
      </c>
      <c r="GW127" s="86">
        <f t="shared" si="399"/>
        <v>1.7698862654386314E-126</v>
      </c>
      <c r="GX127" s="86">
        <f t="shared" si="400"/>
        <v>3.592607757447722E-93</v>
      </c>
      <c r="GY127" s="86">
        <f t="shared" si="401"/>
        <v>3.1229623610993317E-89</v>
      </c>
      <c r="GZ127" s="86">
        <f t="shared" si="402"/>
        <v>4.3490640104993023E-92</v>
      </c>
      <c r="HA127" s="86">
        <f t="shared" si="403"/>
        <v>4.2146028484134412E-87</v>
      </c>
      <c r="HC127" s="86">
        <f t="shared" si="326"/>
        <v>1.2511198136021112E-19</v>
      </c>
      <c r="HD127" s="86">
        <f t="shared" si="404"/>
        <v>2.0963343579250681E-28</v>
      </c>
      <c r="HE127" s="86">
        <f t="shared" si="405"/>
        <v>5.4702819045013518E-25</v>
      </c>
      <c r="HF127" s="86">
        <f t="shared" si="406"/>
        <v>5.3992736478758608E-34</v>
      </c>
      <c r="HG127" s="86">
        <f t="shared" si="407"/>
        <v>4.9903042367964637E-47</v>
      </c>
      <c r="HH127" s="86">
        <f t="shared" si="408"/>
        <v>1.553666953721676E-55</v>
      </c>
      <c r="HI127" s="86">
        <f t="shared" si="409"/>
        <v>1.842477045525166E-56</v>
      </c>
      <c r="HJ127" s="86">
        <f t="shared" si="410"/>
        <v>7.7786182921256394E-48</v>
      </c>
      <c r="HK127" s="86">
        <f t="shared" si="411"/>
        <v>3.9968092378318618E-55</v>
      </c>
      <c r="HL127" s="86">
        <f t="shared" si="412"/>
        <v>3.4040025827889584E-48</v>
      </c>
      <c r="HM127" s="86">
        <f t="shared" si="413"/>
        <v>3.3591264359525936E-64</v>
      </c>
      <c r="HN127" s="86">
        <f t="shared" si="414"/>
        <v>4.6013908240677974E-20</v>
      </c>
      <c r="HO127" s="86">
        <f t="shared" si="415"/>
        <v>7.8847765985430757E-22</v>
      </c>
      <c r="HP127" s="86">
        <f t="shared" si="416"/>
        <v>2.5697596812109555E-27</v>
      </c>
      <c r="HQ127" s="86">
        <f t="shared" si="417"/>
        <v>1.1189220130002397E-22</v>
      </c>
      <c r="HS127" s="86">
        <f t="shared" si="327"/>
        <v>4.9937724632028422E-4</v>
      </c>
      <c r="HT127" s="86">
        <f t="shared" si="418"/>
        <v>1.956366845960982E-3</v>
      </c>
      <c r="HU127" s="86">
        <f t="shared" si="419"/>
        <v>6.7762507968138687E-4</v>
      </c>
      <c r="HV127" s="86">
        <f t="shared" si="420"/>
        <v>2.1744921663154559E-3</v>
      </c>
      <c r="HW127" s="86">
        <f t="shared" si="421"/>
        <v>1.9693886988141618E-3</v>
      </c>
      <c r="HX127" s="86">
        <f t="shared" si="422"/>
        <v>1.0833747824581439E-3</v>
      </c>
      <c r="HY127" s="86">
        <f t="shared" si="423"/>
        <v>9.2907915272707271E-4</v>
      </c>
      <c r="HZ127" s="86">
        <f t="shared" si="424"/>
        <v>1.1719903242028652E-3</v>
      </c>
      <c r="IA127" s="86">
        <f t="shared" si="425"/>
        <v>2.1459681976729846E-3</v>
      </c>
      <c r="IB127" s="86">
        <f t="shared" si="426"/>
        <v>1.8404364021944518E-3</v>
      </c>
      <c r="IC127" s="86">
        <f t="shared" si="427"/>
        <v>8.1898504059347004E-4</v>
      </c>
      <c r="ID127" s="86">
        <f t="shared" si="428"/>
        <v>1.4761085991895216E-4</v>
      </c>
      <c r="IE127" s="86">
        <f t="shared" si="429"/>
        <v>3.1219530340537572E-5</v>
      </c>
      <c r="IF127" s="86">
        <f t="shared" si="430"/>
        <v>5.8599486846836512E-3</v>
      </c>
      <c r="IG127" s="86">
        <f t="shared" si="431"/>
        <v>1.9548102025467806E-2</v>
      </c>
      <c r="II127" s="86">
        <f t="shared" si="328"/>
        <v>6.8964795114182775E-36</v>
      </c>
      <c r="IJ127" s="86">
        <f t="shared" si="329"/>
        <v>4.4224403758652107E-32</v>
      </c>
      <c r="IK127" s="86">
        <f t="shared" si="330"/>
        <v>8.5644354750375015E-38</v>
      </c>
      <c r="IL127" s="86">
        <f t="shared" si="331"/>
        <v>1.1964937455744456E-36</v>
      </c>
      <c r="IM127" s="86">
        <f t="shared" si="332"/>
        <v>1.5106657370296066E-38</v>
      </c>
      <c r="IN127" s="86">
        <f t="shared" si="333"/>
        <v>2.0793791628156618E-40</v>
      </c>
      <c r="IO127" s="86">
        <f t="shared" si="334"/>
        <v>3.3500184978037217E-39</v>
      </c>
      <c r="IP127" s="86">
        <f t="shared" si="335"/>
        <v>2.2255644444494825E-38</v>
      </c>
      <c r="IQ127" s="86">
        <f t="shared" si="336"/>
        <v>1.601685185690297E-35</v>
      </c>
      <c r="IR127" s="86">
        <f t="shared" si="337"/>
        <v>3.6926232660764346E-36</v>
      </c>
      <c r="IS127" s="86">
        <f t="shared" si="338"/>
        <v>7.2036181177042716E-39</v>
      </c>
      <c r="IT127" s="86">
        <f t="shared" si="339"/>
        <v>2.1593135001900961E-39</v>
      </c>
      <c r="IU127" s="86">
        <f t="shared" si="340"/>
        <v>1.7377144401335409E-46</v>
      </c>
      <c r="IV127" s="86">
        <f t="shared" si="341"/>
        <v>1.2484397240345427E-28</v>
      </c>
      <c r="IW127" s="86">
        <f t="shared" si="342"/>
        <v>1.6667736903110131E-22</v>
      </c>
      <c r="IY127" s="86">
        <f t="shared" si="343"/>
        <v>4.9937724632028433E-4</v>
      </c>
      <c r="IZ127" s="86">
        <f t="shared" si="344"/>
        <v>1.956366845960982E-3</v>
      </c>
      <c r="JA127" s="86">
        <f t="shared" si="345"/>
        <v>6.7762507968138687E-4</v>
      </c>
      <c r="JB127" s="86">
        <f t="shared" si="346"/>
        <v>2.1744921663154559E-3</v>
      </c>
      <c r="JC127" s="86">
        <f t="shared" si="347"/>
        <v>1.9693886988141618E-3</v>
      </c>
      <c r="JD127" s="86">
        <f t="shared" si="348"/>
        <v>1.0833747824581439E-3</v>
      </c>
      <c r="JE127" s="86">
        <f t="shared" si="349"/>
        <v>9.2907915272707271E-4</v>
      </c>
      <c r="JF127" s="86">
        <f t="shared" si="350"/>
        <v>1.1719903242028652E-3</v>
      </c>
      <c r="JG127" s="86">
        <f t="shared" si="351"/>
        <v>2.1459681976729846E-3</v>
      </c>
      <c r="JH127" s="86">
        <f t="shared" si="352"/>
        <v>1.8404364021944518E-3</v>
      </c>
      <c r="JI127" s="86">
        <f t="shared" si="353"/>
        <v>8.1898504059347004E-4</v>
      </c>
      <c r="JJ127" s="86">
        <f t="shared" si="354"/>
        <v>1.4761085991895221E-4</v>
      </c>
      <c r="JK127" s="86">
        <f t="shared" si="355"/>
        <v>3.1219530340537572E-5</v>
      </c>
      <c r="JL127" s="86">
        <f t="shared" si="356"/>
        <v>5.8599486846836512E-3</v>
      </c>
      <c r="JM127" s="86">
        <f t="shared" si="357"/>
        <v>1.9548102025467806E-2</v>
      </c>
    </row>
    <row r="128" spans="2:273" x14ac:dyDescent="0.25">
      <c r="B128" s="2">
        <v>101</v>
      </c>
      <c r="C128" s="37">
        <v>92.951999999999998</v>
      </c>
      <c r="D128" s="37">
        <v>91.069000000000003</v>
      </c>
      <c r="E128" s="37">
        <v>90.897000000000006</v>
      </c>
      <c r="F128" s="37">
        <v>91.69</v>
      </c>
      <c r="G128" s="37">
        <v>94.447999999999993</v>
      </c>
      <c r="H128" s="37">
        <v>96.259</v>
      </c>
      <c r="I128" s="37">
        <v>99.585999999999999</v>
      </c>
      <c r="J128" s="37">
        <v>99.016999999999996</v>
      </c>
      <c r="K128" s="37">
        <v>99.620999999999995</v>
      </c>
      <c r="L128" s="37">
        <v>98.516999999999996</v>
      </c>
      <c r="M128" s="37">
        <v>98.655000000000001</v>
      </c>
      <c r="N128" s="37">
        <v>98.965999999999994</v>
      </c>
      <c r="O128" s="37">
        <v>97.929000000000002</v>
      </c>
      <c r="P128" s="37">
        <v>101.96599999999999</v>
      </c>
      <c r="Q128" s="37">
        <v>105.254</v>
      </c>
      <c r="S128" s="4">
        <f t="shared" si="229"/>
        <v>92.717091697485841</v>
      </c>
      <c r="T128" s="4">
        <f t="shared" si="230"/>
        <v>92.181823347895531</v>
      </c>
      <c r="U128" s="4">
        <f t="shared" si="231"/>
        <v>91.972020117954926</v>
      </c>
      <c r="V128" s="4">
        <f t="shared" si="232"/>
        <v>92.134620736216192</v>
      </c>
      <c r="W128" s="4">
        <f t="shared" si="233"/>
        <v>93.483126528033864</v>
      </c>
      <c r="X128" s="4">
        <f t="shared" si="234"/>
        <v>96.247659059722295</v>
      </c>
      <c r="Y128" s="4">
        <f t="shared" si="235"/>
        <v>98.10663494707407</v>
      </c>
      <c r="Z128" s="4">
        <f t="shared" si="236"/>
        <v>98.255179142261397</v>
      </c>
      <c r="AA128" s="4">
        <f t="shared" si="237"/>
        <v>99.702515702941028</v>
      </c>
      <c r="AB128" s="4">
        <f t="shared" si="238"/>
        <v>99.188342848667077</v>
      </c>
      <c r="AC128" s="4">
        <f t="shared" si="239"/>
        <v>97.982145923271133</v>
      </c>
      <c r="AD128" s="4">
        <f t="shared" si="240"/>
        <v>96.982632918720086</v>
      </c>
      <c r="AE128" s="4">
        <f t="shared" si="241"/>
        <v>98.634585108622886</v>
      </c>
      <c r="AF128" s="4">
        <f t="shared" si="242"/>
        <v>102.03905633637068</v>
      </c>
      <c r="AG128" s="4">
        <f t="shared" si="243"/>
        <v>106.39321657982393</v>
      </c>
      <c r="AI128" s="4">
        <f t="shared" si="244"/>
        <v>0.23490830251415673</v>
      </c>
      <c r="AJ128" s="4">
        <f t="shared" si="245"/>
        <v>-1.1128233478955281</v>
      </c>
      <c r="AK128" s="4">
        <f t="shared" si="246"/>
        <v>-1.0750201179549208</v>
      </c>
      <c r="AL128" s="4">
        <f t="shared" si="247"/>
        <v>-0.44462073621619425</v>
      </c>
      <c r="AM128" s="4">
        <f t="shared" si="248"/>
        <v>0.96487347196612916</v>
      </c>
      <c r="AN128" s="4">
        <f t="shared" si="249"/>
        <v>1.1340940277705158E-2</v>
      </c>
      <c r="AO128" s="4">
        <f t="shared" si="250"/>
        <v>1.4793650529259281</v>
      </c>
      <c r="AP128" s="4">
        <f t="shared" si="251"/>
        <v>0.76182085773859853</v>
      </c>
      <c r="AQ128" s="4">
        <f t="shared" si="252"/>
        <v>-8.1515702941032941E-2</v>
      </c>
      <c r="AR128" s="4">
        <f t="shared" si="253"/>
        <v>-0.67134284866708072</v>
      </c>
      <c r="AS128" s="4">
        <f t="shared" si="254"/>
        <v>0.67285407672886777</v>
      </c>
      <c r="AT128" s="4">
        <f t="shared" si="255"/>
        <v>1.9833670812799085</v>
      </c>
      <c r="AU128" s="4">
        <f t="shared" si="256"/>
        <v>-0.70558510862288415</v>
      </c>
      <c r="AV128" s="4">
        <f t="shared" si="432"/>
        <v>-7.3056336370683539E-2</v>
      </c>
      <c r="AW128" s="4">
        <f t="shared" si="432"/>
        <v>-1.1392165798239233</v>
      </c>
      <c r="AY128" s="2">
        <f t="shared" si="308"/>
        <v>92.71527657936268</v>
      </c>
      <c r="AZ128" s="2">
        <f t="shared" si="359"/>
        <v>92.13772479726201</v>
      </c>
      <c r="BA128" s="2">
        <f t="shared" si="360"/>
        <v>91.900525361254381</v>
      </c>
      <c r="BB128" s="2">
        <f t="shared" si="361"/>
        <v>91.831173107786327</v>
      </c>
      <c r="BC128" s="2">
        <f t="shared" si="362"/>
        <v>93.10578356042295</v>
      </c>
      <c r="BD128" s="2">
        <f t="shared" si="363"/>
        <v>95.988970256931523</v>
      </c>
      <c r="BE128" s="2">
        <f t="shared" si="364"/>
        <v>97.82752589490444</v>
      </c>
      <c r="BF128" s="2">
        <f t="shared" si="365"/>
        <v>97.894958842080072</v>
      </c>
      <c r="BG128" s="2">
        <f t="shared" si="366"/>
        <v>99.110104713669386</v>
      </c>
      <c r="BH128" s="2">
        <f t="shared" si="367"/>
        <v>98.643048144253569</v>
      </c>
      <c r="BI128" s="2">
        <f t="shared" si="368"/>
        <v>97.686510913826552</v>
      </c>
      <c r="BJ128" s="2">
        <f t="shared" si="369"/>
        <v>96.912195474409543</v>
      </c>
      <c r="BK128" s="2">
        <f t="shared" si="370"/>
        <v>98.611093805948911</v>
      </c>
      <c r="BL128" s="2">
        <f t="shared" si="371"/>
        <v>100.00980951488914</v>
      </c>
      <c r="BM128" s="2">
        <f t="shared" si="372"/>
        <v>97.071327773202853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92.951999999999998</v>
      </c>
      <c r="CF128" s="2">
        <f t="shared" si="310"/>
        <v>91.069000000000003</v>
      </c>
      <c r="CG128" s="2">
        <f t="shared" si="311"/>
        <v>90.897000000000006</v>
      </c>
      <c r="CH128" s="2">
        <f t="shared" si="312"/>
        <v>91.69</v>
      </c>
      <c r="CI128" s="2">
        <f t="shared" si="313"/>
        <v>94.447999999999993</v>
      </c>
      <c r="CJ128" s="2">
        <f t="shared" si="314"/>
        <v>96.259</v>
      </c>
      <c r="CK128" s="2">
        <f t="shared" si="315"/>
        <v>99.585999999999999</v>
      </c>
      <c r="CL128" s="2">
        <f t="shared" si="316"/>
        <v>99.016999999999996</v>
      </c>
      <c r="CM128" s="2">
        <f t="shared" si="317"/>
        <v>99.620999999999995</v>
      </c>
      <c r="CN128" s="2">
        <f t="shared" si="318"/>
        <v>98.516999999999996</v>
      </c>
      <c r="CO128" s="2">
        <f t="shared" si="319"/>
        <v>98.655000000000001</v>
      </c>
      <c r="CP128" s="2">
        <f t="shared" si="320"/>
        <v>98.965999999999994</v>
      </c>
      <c r="CQ128" s="2">
        <f t="shared" si="321"/>
        <v>97.929000000000002</v>
      </c>
      <c r="CR128" s="2">
        <f t="shared" si="322"/>
        <v>101.96599999999999</v>
      </c>
      <c r="CS128" s="2" t="str">
        <f t="shared" si="323"/>
        <v/>
      </c>
      <c r="CU128" s="2">
        <f t="shared" si="273"/>
        <v>92.951999999999998</v>
      </c>
      <c r="CV128" s="2">
        <f t="shared" si="274"/>
        <v>91.069000000000003</v>
      </c>
      <c r="CW128" s="2">
        <f t="shared" si="275"/>
        <v>90.897000000000006</v>
      </c>
      <c r="CX128" s="2">
        <f t="shared" si="276"/>
        <v>91.69</v>
      </c>
      <c r="CY128" s="2">
        <f t="shared" si="277"/>
        <v>94.447999999999993</v>
      </c>
      <c r="CZ128" s="2">
        <f t="shared" si="278"/>
        <v>96.259</v>
      </c>
      <c r="DA128" s="2">
        <f t="shared" si="279"/>
        <v>99.585999999999999</v>
      </c>
      <c r="DB128" s="2">
        <f t="shared" si="280"/>
        <v>99.016999999999996</v>
      </c>
      <c r="DC128" s="2">
        <f t="shared" si="281"/>
        <v>99.620999999999995</v>
      </c>
      <c r="DD128" s="2">
        <f t="shared" si="282"/>
        <v>98.516999999999996</v>
      </c>
      <c r="DE128" s="2">
        <f t="shared" si="283"/>
        <v>98.655000000000001</v>
      </c>
      <c r="DF128" s="2">
        <f t="shared" si="284"/>
        <v>98.965999999999994</v>
      </c>
      <c r="DG128" s="2">
        <f t="shared" si="285"/>
        <v>97.929000000000002</v>
      </c>
      <c r="DH128" s="2">
        <f t="shared" si="286"/>
        <v>101.96599999999999</v>
      </c>
      <c r="DI128" s="2" t="str">
        <f t="shared" si="287"/>
        <v/>
      </c>
      <c r="DK128" s="2">
        <f t="shared" si="288"/>
        <v>109.90313161350845</v>
      </c>
      <c r="DL128" s="2">
        <f t="shared" si="433"/>
        <v>114.50696356275303</v>
      </c>
      <c r="DM128" s="2">
        <f t="shared" si="433"/>
        <v>115.71382164350587</v>
      </c>
      <c r="DN128" s="2">
        <f t="shared" si="433"/>
        <v>118.44232757973734</v>
      </c>
      <c r="DO128" s="2">
        <f t="shared" si="433"/>
        <v>121.16356788124156</v>
      </c>
      <c r="DP128" s="2">
        <f t="shared" si="433"/>
        <v>124.83761806543387</v>
      </c>
      <c r="DQ128" s="2">
        <f t="shared" si="433"/>
        <v>126.17924182076814</v>
      </c>
      <c r="DR128" s="2">
        <f t="shared" si="433"/>
        <v>123.79491552686292</v>
      </c>
      <c r="DS128" s="2">
        <f t="shared" si="433"/>
        <v>126.62963608345186</v>
      </c>
      <c r="DT128" s="2">
        <f t="shared" si="433"/>
        <v>127.22919819819819</v>
      </c>
      <c r="DU128" s="2">
        <f t="shared" si="433"/>
        <v>124.55626862895286</v>
      </c>
      <c r="DV128" s="2">
        <f t="shared" si="433"/>
        <v>117.64186045296168</v>
      </c>
      <c r="DW128" s="2">
        <f t="shared" si="433"/>
        <v>124.25981682897472</v>
      </c>
      <c r="DX128" s="2">
        <f t="shared" si="433"/>
        <v>118.58894015444018</v>
      </c>
      <c r="DY128" s="2">
        <f t="shared" si="433"/>
        <v>115.55563157308379</v>
      </c>
      <c r="EA128" s="2">
        <f t="shared" si="228"/>
        <v>92.650976137995386</v>
      </c>
      <c r="EB128" s="2">
        <f t="shared" si="290"/>
        <v>92.048540549786466</v>
      </c>
      <c r="EC128" s="2">
        <f t="shared" si="291"/>
        <v>91.798160683012227</v>
      </c>
      <c r="ED128" s="2">
        <f t="shared" si="292"/>
        <v>91.726405783246051</v>
      </c>
      <c r="EE128" s="2">
        <f t="shared" si="293"/>
        <v>92.995884690191701</v>
      </c>
      <c r="EF128" s="2">
        <f t="shared" si="294"/>
        <v>95.876321428571416</v>
      </c>
      <c r="EG128" s="2">
        <f t="shared" si="295"/>
        <v>97.716029853113781</v>
      </c>
      <c r="EH128" s="2">
        <f t="shared" si="296"/>
        <v>97.783370936902472</v>
      </c>
      <c r="EI128" s="2">
        <f t="shared" si="297"/>
        <v>98.995482735331379</v>
      </c>
      <c r="EJ128" s="2">
        <f t="shared" si="298"/>
        <v>98.516972385740047</v>
      </c>
      <c r="EK128" s="2">
        <f t="shared" si="299"/>
        <v>97.578548264219549</v>
      </c>
      <c r="EL128" s="2">
        <f t="shared" si="300"/>
        <v>96.829637302977204</v>
      </c>
      <c r="EM128" s="2">
        <f t="shared" si="301"/>
        <v>98.493275495434148</v>
      </c>
      <c r="EN128" s="2">
        <f t="shared" si="302"/>
        <v>99.927611054092097</v>
      </c>
      <c r="EO128" s="2">
        <f t="shared" si="303"/>
        <v>96.987056545473266</v>
      </c>
      <c r="EQ128" s="2">
        <f t="shared" si="304"/>
        <v>92.695106023538415</v>
      </c>
      <c r="ER128" s="2">
        <f t="shared" si="434"/>
        <v>92.026533734043156</v>
      </c>
      <c r="ES128" s="2">
        <f t="shared" si="434"/>
        <v>91.819166037918507</v>
      </c>
      <c r="ET128" s="2">
        <f t="shared" si="434"/>
        <v>91.72547438945287</v>
      </c>
      <c r="EU128" s="2">
        <f t="shared" si="434"/>
        <v>93.132899624225587</v>
      </c>
      <c r="EV128" s="2">
        <f t="shared" si="434"/>
        <v>95.797218465780333</v>
      </c>
      <c r="EW128" s="2">
        <f t="shared" si="434"/>
        <v>97.617290899444171</v>
      </c>
      <c r="EX128" s="2">
        <f t="shared" si="434"/>
        <v>97.764688111669741</v>
      </c>
      <c r="EY128" s="2">
        <f t="shared" si="434"/>
        <v>98.984614636024745</v>
      </c>
      <c r="EZ128" s="2">
        <f t="shared" si="434"/>
        <v>98.539650380301651</v>
      </c>
      <c r="FA128" s="2">
        <f t="shared" si="434"/>
        <v>97.426569583699845</v>
      </c>
      <c r="FB128" s="2">
        <f t="shared" si="434"/>
        <v>96.793451775050016</v>
      </c>
      <c r="FC128" s="2">
        <f t="shared" si="434"/>
        <v>98.489926698805519</v>
      </c>
      <c r="FD128" s="2">
        <f t="shared" si="434"/>
        <v>99.918072349785987</v>
      </c>
      <c r="FE128" s="2">
        <f t="shared" si="434"/>
        <v>96.847568079882819</v>
      </c>
      <c r="FG128" s="2">
        <f t="shared" si="306"/>
        <v>0.99633039068545204</v>
      </c>
      <c r="FH128" s="2">
        <f t="shared" si="435"/>
        <v>0.99600249451195988</v>
      </c>
      <c r="FI128" s="2">
        <f t="shared" si="435"/>
        <v>0.99574294542152442</v>
      </c>
      <c r="FJ128" s="2">
        <f t="shared" si="435"/>
        <v>0.99607737863772727</v>
      </c>
      <c r="FK128" s="2">
        <f t="shared" si="435"/>
        <v>0.99625280981966458</v>
      </c>
      <c r="FL128" s="2">
        <f t="shared" si="435"/>
        <v>0.99602672433805228</v>
      </c>
      <c r="FM128" s="2">
        <f t="shared" si="435"/>
        <v>0.99597689358878672</v>
      </c>
      <c r="FN128" s="2">
        <f t="shared" si="435"/>
        <v>0.99568706082020697</v>
      </c>
      <c r="FO128" s="2">
        <f t="shared" si="435"/>
        <v>0.99583790521771121</v>
      </c>
      <c r="FP128" s="2">
        <f t="shared" si="435"/>
        <v>0.99563602768009307</v>
      </c>
      <c r="FQ128" s="2">
        <f t="shared" si="435"/>
        <v>0.99584096857452364</v>
      </c>
      <c r="FR128" s="2">
        <f t="shared" si="435"/>
        <v>0.99599310048681144</v>
      </c>
      <c r="FS128" s="2">
        <f t="shared" si="435"/>
        <v>0.99542480465116256</v>
      </c>
      <c r="FT128" s="2">
        <f t="shared" si="435"/>
        <v>0.99558460135234639</v>
      </c>
      <c r="FU128" s="2">
        <f t="shared" si="435"/>
        <v>0.99530600629604715</v>
      </c>
      <c r="FW128" s="2">
        <f t="shared" si="324"/>
        <v>2.2473906880171569E-2</v>
      </c>
      <c r="FX128" s="2">
        <f t="shared" si="376"/>
        <v>2.6965362842180905E-2</v>
      </c>
      <c r="FY128" s="2">
        <f t="shared" si="377"/>
        <v>2.6393472306991888E-2</v>
      </c>
      <c r="FZ128" s="2">
        <f t="shared" si="378"/>
        <v>3.1266057008400183E-2</v>
      </c>
      <c r="GA128" s="2">
        <f t="shared" si="379"/>
        <v>3.174255715708383E-2</v>
      </c>
      <c r="GB128" s="2">
        <f t="shared" si="380"/>
        <v>3.0623210814276176E-2</v>
      </c>
      <c r="GC128" s="2">
        <f t="shared" si="381"/>
        <v>3.0529883577918106E-2</v>
      </c>
      <c r="GD128" s="2">
        <f t="shared" si="382"/>
        <v>3.202431130867394E-2</v>
      </c>
      <c r="GE128" s="2">
        <f t="shared" si="383"/>
        <v>3.6251704557992315E-2</v>
      </c>
      <c r="GF128" s="2">
        <f t="shared" si="384"/>
        <v>3.423582375984182E-2</v>
      </c>
      <c r="GG128" s="2">
        <f t="shared" si="385"/>
        <v>2.7889024718057809E-2</v>
      </c>
      <c r="GH128" s="2">
        <f t="shared" si="386"/>
        <v>2.3056603661957768E-2</v>
      </c>
      <c r="GI128" s="2">
        <f t="shared" si="387"/>
        <v>2.0499766841957364E-2</v>
      </c>
      <c r="GJ128" s="2">
        <f t="shared" si="388"/>
        <v>2.0835793799460465E-2</v>
      </c>
      <c r="GK128" s="2">
        <f t="shared" si="389"/>
        <v>2.0715308102059647E-2</v>
      </c>
      <c r="GM128" s="86">
        <f t="shared" si="325"/>
        <v>7.9818188453613471E-68</v>
      </c>
      <c r="GN128" s="86">
        <f t="shared" si="390"/>
        <v>1.7333660708613401E-86</v>
      </c>
      <c r="GO128" s="86">
        <f t="shared" si="391"/>
        <v>2.046549994602407E-105</v>
      </c>
      <c r="GP128" s="86">
        <f t="shared" si="392"/>
        <v>8.7256597838827888E-130</v>
      </c>
      <c r="GQ128" s="86">
        <f t="shared" si="393"/>
        <v>5.1084910666035167E-146</v>
      </c>
      <c r="GR128" s="86">
        <f t="shared" si="394"/>
        <v>2.6457045280406883E-141</v>
      </c>
      <c r="GS128" s="86">
        <f t="shared" si="395"/>
        <v>5.0351746476864891E-131</v>
      </c>
      <c r="GT128" s="86">
        <f t="shared" si="396"/>
        <v>3.0421479763706234E-119</v>
      </c>
      <c r="GU128" s="86">
        <f t="shared" si="397"/>
        <v>8.5693135218560993E-132</v>
      </c>
      <c r="GV128" s="86">
        <f t="shared" si="398"/>
        <v>3.1931447137605226E-155</v>
      </c>
      <c r="GW128" s="86">
        <f t="shared" si="399"/>
        <v>1.4187517808365794E-132</v>
      </c>
      <c r="GX128" s="86">
        <f t="shared" si="400"/>
        <v>8.7730945711130722E-98</v>
      </c>
      <c r="GY128" s="86">
        <f t="shared" si="401"/>
        <v>1.2033347145788597E-93</v>
      </c>
      <c r="GZ128" s="86">
        <f t="shared" si="402"/>
        <v>1.5136038311498593E-96</v>
      </c>
      <c r="HA128" s="86">
        <f t="shared" si="403"/>
        <v>3.1460581209093748E-91</v>
      </c>
      <c r="HC128" s="86">
        <f t="shared" si="326"/>
        <v>1.7041670687292967E-21</v>
      </c>
      <c r="HD128" s="86">
        <f t="shared" si="404"/>
        <v>4.6274956440621827E-31</v>
      </c>
      <c r="HE128" s="86">
        <f t="shared" si="405"/>
        <v>2.4917099887040932E-27</v>
      </c>
      <c r="HF128" s="86">
        <f t="shared" si="406"/>
        <v>3.6897474240165525E-37</v>
      </c>
      <c r="HG128" s="86">
        <f t="shared" si="407"/>
        <v>2.465100985851019E-51</v>
      </c>
      <c r="HH128" s="86">
        <f t="shared" si="408"/>
        <v>1.245931650085117E-60</v>
      </c>
      <c r="HI128" s="86">
        <f t="shared" si="409"/>
        <v>1.0793616676338324E-61</v>
      </c>
      <c r="HJ128" s="86">
        <f t="shared" si="410"/>
        <v>2.4436509344833875E-52</v>
      </c>
      <c r="HK128" s="86">
        <f t="shared" si="411"/>
        <v>3.1095654452837652E-60</v>
      </c>
      <c r="HL128" s="86">
        <f t="shared" si="412"/>
        <v>1.3500097090881369E-52</v>
      </c>
      <c r="HM128" s="86">
        <f t="shared" si="413"/>
        <v>2.8507025883890269E-70</v>
      </c>
      <c r="HN128" s="86">
        <f t="shared" si="414"/>
        <v>4.942009795366894E-22</v>
      </c>
      <c r="HO128" s="86">
        <f t="shared" si="415"/>
        <v>4.8917409670622282E-24</v>
      </c>
      <c r="HP128" s="86">
        <f t="shared" si="416"/>
        <v>5.8857714635042888E-30</v>
      </c>
      <c r="HQ128" s="86">
        <f t="shared" si="417"/>
        <v>9.8935836301683538E-25</v>
      </c>
      <c r="HS128" s="86">
        <f t="shared" si="327"/>
        <v>1.1934194801001394E-3</v>
      </c>
      <c r="HT128" s="86">
        <f t="shared" si="418"/>
        <v>4.2391089695390967E-3</v>
      </c>
      <c r="HU128" s="86">
        <f t="shared" si="419"/>
        <v>1.6867364016224036E-3</v>
      </c>
      <c r="HV128" s="86">
        <f t="shared" si="420"/>
        <v>5.1036675890044989E-3</v>
      </c>
      <c r="HW128" s="86">
        <f t="shared" si="421"/>
        <v>4.7806241021055946E-3</v>
      </c>
      <c r="HX128" s="86">
        <f t="shared" si="422"/>
        <v>2.7917925601925932E-3</v>
      </c>
      <c r="HY128" s="86">
        <f t="shared" si="423"/>
        <v>2.3859700397868729E-3</v>
      </c>
      <c r="HZ128" s="86">
        <f t="shared" si="424"/>
        <v>2.9646848971180773E-3</v>
      </c>
      <c r="IA128" s="86">
        <f t="shared" si="425"/>
        <v>5.1605170671494005E-3</v>
      </c>
      <c r="IB128" s="86">
        <f t="shared" si="426"/>
        <v>4.4502171088522087E-3</v>
      </c>
      <c r="IC128" s="86">
        <f t="shared" si="427"/>
        <v>2.065789516850474E-3</v>
      </c>
      <c r="ID128" s="86">
        <f t="shared" si="428"/>
        <v>4.0008991227581149E-4</v>
      </c>
      <c r="IE128" s="86">
        <f t="shared" si="429"/>
        <v>9.844556363676291E-5</v>
      </c>
      <c r="IF128" s="86">
        <f t="shared" si="430"/>
        <v>9.608232921318665E-3</v>
      </c>
      <c r="IG128" s="86">
        <f t="shared" si="431"/>
        <v>2.8148611286220985E-2</v>
      </c>
      <c r="II128" s="86">
        <f t="shared" si="328"/>
        <v>2.8085442130367762E-34</v>
      </c>
      <c r="IJ128" s="86">
        <f t="shared" si="329"/>
        <v>1.4099622839352719E-30</v>
      </c>
      <c r="IK128" s="86">
        <f t="shared" si="330"/>
        <v>5.0874206807048496E-36</v>
      </c>
      <c r="IL128" s="86">
        <f t="shared" si="331"/>
        <v>7.5791848476847355E-35</v>
      </c>
      <c r="IM128" s="86">
        <f t="shared" si="332"/>
        <v>1.2205399207340521E-36</v>
      </c>
      <c r="IN128" s="86">
        <f t="shared" si="333"/>
        <v>1.9976451378056532E-38</v>
      </c>
      <c r="IO128" s="86">
        <f t="shared" si="334"/>
        <v>2.7824022910832736E-37</v>
      </c>
      <c r="IP128" s="86">
        <f t="shared" si="335"/>
        <v>1.7825608739014662E-36</v>
      </c>
      <c r="IQ128" s="86">
        <f t="shared" si="336"/>
        <v>1.0632757787876348E-33</v>
      </c>
      <c r="IR128" s="86">
        <f t="shared" si="337"/>
        <v>2.4653405140067877E-34</v>
      </c>
      <c r="IS128" s="86">
        <f t="shared" si="338"/>
        <v>5.1516299214388906E-37</v>
      </c>
      <c r="IT128" s="86">
        <f t="shared" si="339"/>
        <v>1.3188345392288369E-37</v>
      </c>
      <c r="IU128" s="86">
        <f t="shared" si="340"/>
        <v>1.9809069346372348E-44</v>
      </c>
      <c r="IV128" s="86">
        <f t="shared" si="341"/>
        <v>2.1986118518094887E-27</v>
      </c>
      <c r="IW128" s="86">
        <f t="shared" si="342"/>
        <v>1.5340088078830343E-21</v>
      </c>
      <c r="IY128" s="86">
        <f t="shared" si="343"/>
        <v>1.1934194801001394E-3</v>
      </c>
      <c r="IZ128" s="86">
        <f t="shared" si="344"/>
        <v>4.2391089695390967E-3</v>
      </c>
      <c r="JA128" s="86">
        <f t="shared" si="345"/>
        <v>1.6867364016224036E-3</v>
      </c>
      <c r="JB128" s="86">
        <f t="shared" si="346"/>
        <v>5.1036675890044989E-3</v>
      </c>
      <c r="JC128" s="86">
        <f t="shared" si="347"/>
        <v>4.7806241021055946E-3</v>
      </c>
      <c r="JD128" s="86">
        <f t="shared" si="348"/>
        <v>2.7917925601925932E-3</v>
      </c>
      <c r="JE128" s="86">
        <f t="shared" si="349"/>
        <v>2.3859700397868729E-3</v>
      </c>
      <c r="JF128" s="86">
        <f t="shared" si="350"/>
        <v>2.9646848971180773E-3</v>
      </c>
      <c r="JG128" s="86">
        <f t="shared" si="351"/>
        <v>5.1605170671494005E-3</v>
      </c>
      <c r="JH128" s="86">
        <f t="shared" si="352"/>
        <v>4.4502171088522087E-3</v>
      </c>
      <c r="JI128" s="86">
        <f t="shared" si="353"/>
        <v>2.065789516850474E-3</v>
      </c>
      <c r="JJ128" s="86">
        <f t="shared" si="354"/>
        <v>4.0008991227581149E-4</v>
      </c>
      <c r="JK128" s="86">
        <f t="shared" si="355"/>
        <v>9.844556363676291E-5</v>
      </c>
      <c r="JL128" s="86">
        <f t="shared" si="356"/>
        <v>9.608232921318665E-3</v>
      </c>
      <c r="JM128" s="86">
        <f t="shared" si="357"/>
        <v>2.8148611286220985E-2</v>
      </c>
    </row>
    <row r="129" spans="2:273" x14ac:dyDescent="0.25">
      <c r="B129" s="2">
        <v>102</v>
      </c>
      <c r="C129" s="37">
        <v>94.174999999999997</v>
      </c>
      <c r="D129" s="37">
        <v>91.569000000000003</v>
      </c>
      <c r="E129" s="37">
        <v>91.569000000000003</v>
      </c>
      <c r="F129" s="37">
        <v>93.155000000000001</v>
      </c>
      <c r="G129" s="37">
        <v>95.775999999999996</v>
      </c>
      <c r="H129" s="37">
        <v>96.085999999999999</v>
      </c>
      <c r="I129" s="37">
        <v>96.620999999999995</v>
      </c>
      <c r="J129" s="37">
        <v>98.361999999999995</v>
      </c>
      <c r="K129" s="37">
        <v>98.552000000000007</v>
      </c>
      <c r="L129" s="37">
        <v>98.828000000000003</v>
      </c>
      <c r="M129" s="37">
        <v>96.430999999999997</v>
      </c>
      <c r="N129" s="37">
        <v>100.5</v>
      </c>
      <c r="O129" s="37">
        <v>100.286</v>
      </c>
      <c r="P129" s="37">
        <v>103.78</v>
      </c>
      <c r="Q129" s="37">
        <v>110.22</v>
      </c>
      <c r="S129" s="4">
        <f t="shared" si="229"/>
        <v>92.605935636472523</v>
      </c>
      <c r="T129" s="4">
        <f t="shared" si="230"/>
        <v>92.111607179839851</v>
      </c>
      <c r="U129" s="4">
        <f t="shared" si="231"/>
        <v>91.932605998870898</v>
      </c>
      <c r="V129" s="4">
        <f t="shared" si="232"/>
        <v>92.298779315464046</v>
      </c>
      <c r="W129" s="4">
        <f t="shared" si="233"/>
        <v>93.740433702092773</v>
      </c>
      <c r="X129" s="4">
        <f t="shared" si="234"/>
        <v>96.410265315675019</v>
      </c>
      <c r="Y129" s="4">
        <f t="shared" si="235"/>
        <v>98.332326685304466</v>
      </c>
      <c r="Z129" s="4">
        <f t="shared" si="236"/>
        <v>98.541985857785178</v>
      </c>
      <c r="AA129" s="4">
        <f t="shared" si="237"/>
        <v>100.18704089256418</v>
      </c>
      <c r="AB129" s="4">
        <f t="shared" si="238"/>
        <v>99.630586905383538</v>
      </c>
      <c r="AC129" s="4">
        <f t="shared" si="239"/>
        <v>98.225176507594739</v>
      </c>
      <c r="AD129" s="4">
        <f t="shared" si="240"/>
        <v>96.982568308133821</v>
      </c>
      <c r="AE129" s="4">
        <f t="shared" si="241"/>
        <v>98.51181176714222</v>
      </c>
      <c r="AF129" s="4">
        <f t="shared" si="242"/>
        <v>102.94509491432163</v>
      </c>
      <c r="AG129" s="4">
        <f t="shared" si="243"/>
        <v>109.51099978177822</v>
      </c>
      <c r="AI129" s="4">
        <f t="shared" si="244"/>
        <v>1.5690643635274739</v>
      </c>
      <c r="AJ129" s="4">
        <f t="shared" si="245"/>
        <v>-0.54260717983984819</v>
      </c>
      <c r="AK129" s="4">
        <f t="shared" si="246"/>
        <v>-0.36360599887089506</v>
      </c>
      <c r="AL129" s="4">
        <f t="shared" si="247"/>
        <v>0.85622068453595546</v>
      </c>
      <c r="AM129" s="4">
        <f t="shared" si="248"/>
        <v>2.0355662979072235</v>
      </c>
      <c r="AN129" s="4">
        <f t="shared" si="249"/>
        <v>-0.32426531567502082</v>
      </c>
      <c r="AO129" s="4">
        <f t="shared" si="250"/>
        <v>-1.7113266853044706</v>
      </c>
      <c r="AP129" s="4">
        <f t="shared" si="251"/>
        <v>-0.17998585778518361</v>
      </c>
      <c r="AQ129" s="4">
        <f t="shared" si="252"/>
        <v>-1.6350408925641773</v>
      </c>
      <c r="AR129" s="4">
        <f t="shared" si="253"/>
        <v>-0.80258690538353505</v>
      </c>
      <c r="AS129" s="4">
        <f t="shared" si="254"/>
        <v>-1.7941765075947416</v>
      </c>
      <c r="AT129" s="4">
        <f t="shared" si="255"/>
        <v>3.5174316918661788</v>
      </c>
      <c r="AU129" s="4">
        <f t="shared" si="256"/>
        <v>1.7741882328577816</v>
      </c>
      <c r="AV129" s="4">
        <f t="shared" si="432"/>
        <v>0.83490508567837196</v>
      </c>
      <c r="AW129" s="4">
        <f t="shared" si="432"/>
        <v>0.7090002182217745</v>
      </c>
      <c r="AY129" s="2">
        <f t="shared" si="308"/>
        <v>92.60210105164856</v>
      </c>
      <c r="AZ129" s="2">
        <f t="shared" si="359"/>
        <v>92.02760658836533</v>
      </c>
      <c r="BA129" s="2">
        <f t="shared" si="360"/>
        <v>91.7777211155869</v>
      </c>
      <c r="BB129" s="2">
        <f t="shared" si="361"/>
        <v>91.687874952717124</v>
      </c>
      <c r="BC129" s="2">
        <f t="shared" si="362"/>
        <v>92.959954186036228</v>
      </c>
      <c r="BD129" s="2">
        <f t="shared" si="363"/>
        <v>95.841837665634742</v>
      </c>
      <c r="BE129" s="2">
        <f t="shared" si="364"/>
        <v>97.718046409147234</v>
      </c>
      <c r="BF129" s="2">
        <f t="shared" si="365"/>
        <v>97.762782227614395</v>
      </c>
      <c r="BG129" s="2">
        <f t="shared" si="366"/>
        <v>98.973116200754077</v>
      </c>
      <c r="BH129" s="2">
        <f t="shared" si="367"/>
        <v>98.503548320285361</v>
      </c>
      <c r="BI129" s="2">
        <f t="shared" si="368"/>
        <v>97.581118747308608</v>
      </c>
      <c r="BJ129" s="2">
        <f t="shared" si="369"/>
        <v>96.814719627166383</v>
      </c>
      <c r="BK129" s="2">
        <f t="shared" si="370"/>
        <v>98.447064533800585</v>
      </c>
      <c r="BL129" s="2">
        <f t="shared" si="371"/>
        <v>99.869443712173279</v>
      </c>
      <c r="BM129" s="2">
        <f t="shared" si="372"/>
        <v>96.966523003040891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94.174999999999997</v>
      </c>
      <c r="CF129" s="2">
        <f t="shared" si="310"/>
        <v>91.569000000000003</v>
      </c>
      <c r="CG129" s="2">
        <f t="shared" si="311"/>
        <v>91.569000000000003</v>
      </c>
      <c r="CH129" s="2" t="str">
        <f t="shared" si="312"/>
        <v/>
      </c>
      <c r="CI129" s="2" t="str">
        <f t="shared" si="313"/>
        <v/>
      </c>
      <c r="CJ129" s="2">
        <f t="shared" si="314"/>
        <v>96.085999999999999</v>
      </c>
      <c r="CK129" s="2">
        <f t="shared" si="315"/>
        <v>96.620999999999995</v>
      </c>
      <c r="CL129" s="2">
        <f t="shared" si="316"/>
        <v>98.361999999999995</v>
      </c>
      <c r="CM129" s="2" t="str">
        <f t="shared" si="317"/>
        <v/>
      </c>
      <c r="CN129" s="2" t="str">
        <f t="shared" si="318"/>
        <v/>
      </c>
      <c r="CO129" s="2">
        <f t="shared" si="319"/>
        <v>96.430999999999997</v>
      </c>
      <c r="CP129" s="2">
        <f t="shared" si="320"/>
        <v>100.5</v>
      </c>
      <c r="CQ129" s="2">
        <f t="shared" si="321"/>
        <v>100.286</v>
      </c>
      <c r="CR129" s="2" t="str">
        <f t="shared" si="322"/>
        <v/>
      </c>
      <c r="CS129" s="2" t="str">
        <f t="shared" si="323"/>
        <v/>
      </c>
      <c r="CU129" s="2">
        <f t="shared" si="273"/>
        <v>94.174999999999997</v>
      </c>
      <c r="CV129" s="2">
        <f t="shared" si="274"/>
        <v>91.569000000000003</v>
      </c>
      <c r="CW129" s="2">
        <f t="shared" si="275"/>
        <v>91.569000000000003</v>
      </c>
      <c r="CX129" s="2" t="str">
        <f t="shared" si="276"/>
        <v/>
      </c>
      <c r="CY129" s="2" t="str">
        <f t="shared" si="277"/>
        <v/>
      </c>
      <c r="CZ129" s="2">
        <f t="shared" si="278"/>
        <v>96.085999999999999</v>
      </c>
      <c r="DA129" s="2">
        <f t="shared" si="279"/>
        <v>96.620999999999995</v>
      </c>
      <c r="DB129" s="2">
        <f t="shared" si="280"/>
        <v>98.361999999999995</v>
      </c>
      <c r="DC129" s="2" t="str">
        <f t="shared" si="281"/>
        <v/>
      </c>
      <c r="DD129" s="2" t="str">
        <f t="shared" si="282"/>
        <v/>
      </c>
      <c r="DE129" s="2">
        <f t="shared" si="283"/>
        <v>96.430999999999997</v>
      </c>
      <c r="DF129" s="2">
        <f t="shared" si="284"/>
        <v>100.5</v>
      </c>
      <c r="DG129" s="2">
        <f t="shared" si="285"/>
        <v>100.286</v>
      </c>
      <c r="DH129" s="2" t="str">
        <f t="shared" si="286"/>
        <v/>
      </c>
      <c r="DI129" s="2" t="str">
        <f t="shared" si="287"/>
        <v/>
      </c>
      <c r="DK129" s="2">
        <f t="shared" si="288"/>
        <v>109.97655684803003</v>
      </c>
      <c r="DL129" s="2">
        <f t="shared" si="433"/>
        <v>114.62962348178137</v>
      </c>
      <c r="DM129" s="2">
        <f t="shared" si="433"/>
        <v>115.84529707845498</v>
      </c>
      <c r="DN129" s="2">
        <f t="shared" si="433"/>
        <v>118.61458227016887</v>
      </c>
      <c r="DO129" s="2">
        <f t="shared" si="433"/>
        <v>121.33923427800269</v>
      </c>
      <c r="DP129" s="2">
        <f t="shared" si="433"/>
        <v>125.02440967283073</v>
      </c>
      <c r="DQ129" s="2">
        <f t="shared" si="433"/>
        <v>126.36700711237553</v>
      </c>
      <c r="DR129" s="2">
        <f t="shared" si="433"/>
        <v>123.95042936863992</v>
      </c>
      <c r="DS129" s="2">
        <f t="shared" si="433"/>
        <v>126.81471597913702</v>
      </c>
      <c r="DT129" s="2">
        <f t="shared" si="433"/>
        <v>127.42964054054053</v>
      </c>
      <c r="DU129" s="2">
        <f t="shared" si="433"/>
        <v>124.73768639894959</v>
      </c>
      <c r="DV129" s="2">
        <f t="shared" si="433"/>
        <v>117.74904843205576</v>
      </c>
      <c r="DW129" s="2">
        <f t="shared" si="433"/>
        <v>124.44042499179342</v>
      </c>
      <c r="DX129" s="2">
        <f t="shared" si="433"/>
        <v>118.72013938223941</v>
      </c>
      <c r="DY129" s="2">
        <f t="shared" si="433"/>
        <v>115.69819474153299</v>
      </c>
      <c r="EA129" s="2">
        <f t="shared" si="228"/>
        <v>92.542281130815752</v>
      </c>
      <c r="EB129" s="2">
        <f t="shared" si="290"/>
        <v>91.945600428175737</v>
      </c>
      <c r="EC129" s="2">
        <f t="shared" si="291"/>
        <v>91.683089316987719</v>
      </c>
      <c r="ED129" s="2">
        <f t="shared" si="292"/>
        <v>91.591115983595216</v>
      </c>
      <c r="EE129" s="2">
        <f t="shared" si="293"/>
        <v>92.856811128091124</v>
      </c>
      <c r="EF129" s="2">
        <f t="shared" si="294"/>
        <v>95.738898645093386</v>
      </c>
      <c r="EG129" s="2">
        <f t="shared" si="295"/>
        <v>97.616438437866805</v>
      </c>
      <c r="EH129" s="2">
        <f t="shared" si="296"/>
        <v>97.660156787762901</v>
      </c>
      <c r="EI129" s="2">
        <f t="shared" si="297"/>
        <v>98.86754579991559</v>
      </c>
      <c r="EJ129" s="2">
        <f t="shared" si="298"/>
        <v>98.386907440807391</v>
      </c>
      <c r="EK129" s="2">
        <f t="shared" si="299"/>
        <v>97.483399238161198</v>
      </c>
      <c r="EL129" s="2">
        <f t="shared" si="300"/>
        <v>96.739212434325722</v>
      </c>
      <c r="EM129" s="2">
        <f t="shared" si="301"/>
        <v>98.337798750505556</v>
      </c>
      <c r="EN129" s="2">
        <f t="shared" si="302"/>
        <v>99.793353404036978</v>
      </c>
      <c r="EO129" s="2">
        <f t="shared" si="303"/>
        <v>96.890196055206502</v>
      </c>
      <c r="EQ129" s="2">
        <f t="shared" si="304"/>
        <v>92.601388257976183</v>
      </c>
      <c r="ER129" s="2">
        <f t="shared" si="434"/>
        <v>91.921062390520348</v>
      </c>
      <c r="ES129" s="2">
        <f t="shared" si="434"/>
        <v>91.710365369907208</v>
      </c>
      <c r="ET129" s="2">
        <f t="shared" si="434"/>
        <v>91.592574863558738</v>
      </c>
      <c r="EU129" s="2">
        <f t="shared" si="434"/>
        <v>93.023183006646576</v>
      </c>
      <c r="EV129" s="2">
        <f t="shared" si="434"/>
        <v>95.642744145673618</v>
      </c>
      <c r="EW129" s="2">
        <f t="shared" si="434"/>
        <v>97.499035147480285</v>
      </c>
      <c r="EX129" s="2">
        <f t="shared" si="434"/>
        <v>97.636582980982411</v>
      </c>
      <c r="EY129" s="2">
        <f t="shared" si="434"/>
        <v>98.85359896207099</v>
      </c>
      <c r="EZ129" s="2">
        <f t="shared" si="434"/>
        <v>98.413813286923627</v>
      </c>
      <c r="FA129" s="2">
        <f t="shared" si="434"/>
        <v>97.296628286185097</v>
      </c>
      <c r="FB129" s="2">
        <f t="shared" si="434"/>
        <v>96.687799804610549</v>
      </c>
      <c r="FC129" s="2">
        <f t="shared" si="434"/>
        <v>98.351411477848572</v>
      </c>
      <c r="FD129" s="2">
        <f t="shared" si="434"/>
        <v>99.786536519050912</v>
      </c>
      <c r="FE129" s="2">
        <f t="shared" si="434"/>
        <v>96.703909209261582</v>
      </c>
      <c r="FG129" s="2">
        <f t="shared" si="306"/>
        <v>0.99665219557027374</v>
      </c>
      <c r="FH129" s="2">
        <f t="shared" si="435"/>
        <v>0.9963529488611399</v>
      </c>
      <c r="FI129" s="2">
        <f t="shared" si="435"/>
        <v>0.996116065257168</v>
      </c>
      <c r="FJ129" s="2">
        <f t="shared" si="435"/>
        <v>0.99642129161429949</v>
      </c>
      <c r="FK129" s="2">
        <f t="shared" si="435"/>
        <v>0.99658139478283669</v>
      </c>
      <c r="FL129" s="2">
        <f t="shared" si="435"/>
        <v>0.99637506223149563</v>
      </c>
      <c r="FM129" s="2">
        <f t="shared" si="435"/>
        <v>0.99632958405544547</v>
      </c>
      <c r="FN129" s="2">
        <f t="shared" si="435"/>
        <v>0.99606505944048318</v>
      </c>
      <c r="FO129" s="2">
        <f t="shared" si="435"/>
        <v>0.99620273381224023</v>
      </c>
      <c r="FP129" s="2">
        <f t="shared" si="435"/>
        <v>0.99601848110896773</v>
      </c>
      <c r="FQ129" s="2">
        <f t="shared" si="435"/>
        <v>0.99620552967352594</v>
      </c>
      <c r="FR129" s="2">
        <f t="shared" si="435"/>
        <v>0.99634437537112597</v>
      </c>
      <c r="FS129" s="2">
        <f t="shared" si="435"/>
        <v>0.99582569180846536</v>
      </c>
      <c r="FT129" s="2">
        <f t="shared" si="435"/>
        <v>0.99597154348881878</v>
      </c>
      <c r="FU129" s="2">
        <f t="shared" si="435"/>
        <v>0.99571725800160205</v>
      </c>
      <c r="FW129" s="2">
        <f t="shared" si="324"/>
        <v>2.4588834333024702E-2</v>
      </c>
      <c r="FX129" s="2">
        <f t="shared" si="376"/>
        <v>2.9490211570642775E-2</v>
      </c>
      <c r="FY129" s="2">
        <f t="shared" si="377"/>
        <v>2.8866361757478556E-2</v>
      </c>
      <c r="FZ129" s="2">
        <f t="shared" si="378"/>
        <v>3.4179447731750155E-2</v>
      </c>
      <c r="GA129" s="2">
        <f t="shared" si="379"/>
        <v>3.4698758092324179E-2</v>
      </c>
      <c r="GB129" s="2">
        <f t="shared" si="380"/>
        <v>3.3478770857986263E-2</v>
      </c>
      <c r="GC129" s="2">
        <f t="shared" si="381"/>
        <v>3.3377040665555829E-2</v>
      </c>
      <c r="GD129" s="2">
        <f t="shared" si="382"/>
        <v>3.500580349314026E-2</v>
      </c>
      <c r="GE129" s="2">
        <f t="shared" si="383"/>
        <v>3.9610665355901138E-2</v>
      </c>
      <c r="GF129" s="2">
        <f t="shared" si="384"/>
        <v>3.7415251310985262E-2</v>
      </c>
      <c r="GG129" s="2">
        <f t="shared" si="385"/>
        <v>3.0497648018177535E-2</v>
      </c>
      <c r="GH129" s="2">
        <f t="shared" si="386"/>
        <v>2.5224951309106017E-2</v>
      </c>
      <c r="GI129" s="2">
        <f t="shared" si="387"/>
        <v>2.2433179462741606E-2</v>
      </c>
      <c r="GJ129" s="2">
        <f t="shared" si="388"/>
        <v>2.2800160721898225E-2</v>
      </c>
      <c r="GK129" s="2">
        <f t="shared" si="389"/>
        <v>2.2668578792781443E-2</v>
      </c>
      <c r="GM129" s="86">
        <f t="shared" si="325"/>
        <v>4.8035027171368682E-71</v>
      </c>
      <c r="GN129" s="86">
        <f t="shared" si="390"/>
        <v>1.5050061702525208E-90</v>
      </c>
      <c r="GO129" s="86">
        <f t="shared" si="391"/>
        <v>2.080635682788108E-110</v>
      </c>
      <c r="GP129" s="86">
        <f t="shared" si="392"/>
        <v>5.7883123205262243E-136</v>
      </c>
      <c r="GQ129" s="86">
        <f t="shared" si="393"/>
        <v>6.8708326406299659E-153</v>
      </c>
      <c r="GR129" s="86">
        <f t="shared" si="394"/>
        <v>6.9315436123739781E-148</v>
      </c>
      <c r="GS129" s="86">
        <f t="shared" si="395"/>
        <v>3.6199993192669089E-137</v>
      </c>
      <c r="GT129" s="86">
        <f t="shared" si="396"/>
        <v>6.4209503139853887E-125</v>
      </c>
      <c r="GU129" s="86">
        <f t="shared" si="397"/>
        <v>4.8723351322339999E-138</v>
      </c>
      <c r="GV129" s="86">
        <f t="shared" si="398"/>
        <v>1.6715558249086239E-162</v>
      </c>
      <c r="GW129" s="86">
        <f t="shared" si="399"/>
        <v>8.1402995270807222E-139</v>
      </c>
      <c r="GX129" s="86">
        <f t="shared" si="400"/>
        <v>1.6508172005174148E-102</v>
      </c>
      <c r="GY129" s="86">
        <f t="shared" si="401"/>
        <v>3.6130942153549298E-98</v>
      </c>
      <c r="GZ129" s="86">
        <f t="shared" si="402"/>
        <v>4.1166204550755003E-101</v>
      </c>
      <c r="HA129" s="86">
        <f t="shared" si="403"/>
        <v>1.877754851558986E-95</v>
      </c>
      <c r="HC129" s="86">
        <f t="shared" si="326"/>
        <v>1.8871063112250478E-23</v>
      </c>
      <c r="HD129" s="86">
        <f t="shared" si="404"/>
        <v>7.677691405341668E-34</v>
      </c>
      <c r="HE129" s="86">
        <f t="shared" si="405"/>
        <v>8.8093872649228723E-30</v>
      </c>
      <c r="HF129" s="86">
        <f t="shared" si="406"/>
        <v>1.8007256709989649E-40</v>
      </c>
      <c r="HG129" s="86">
        <f t="shared" si="407"/>
        <v>7.7901738369580698E-56</v>
      </c>
      <c r="HH129" s="86">
        <f t="shared" si="408"/>
        <v>5.8947262851606847E-66</v>
      </c>
      <c r="HI129" s="86">
        <f t="shared" si="409"/>
        <v>3.6599683369460597E-67</v>
      </c>
      <c r="HJ129" s="86">
        <f t="shared" si="410"/>
        <v>4.753120118598782E-57</v>
      </c>
      <c r="HK129" s="86">
        <f t="shared" si="411"/>
        <v>1.4180166106848103E-65</v>
      </c>
      <c r="HL129" s="86">
        <f t="shared" si="412"/>
        <v>3.3962289114548692E-57</v>
      </c>
      <c r="HM129" s="86">
        <f t="shared" si="413"/>
        <v>1.2689542474749262E-76</v>
      </c>
      <c r="HN129" s="86">
        <f t="shared" si="414"/>
        <v>4.2384955609820512E-24</v>
      </c>
      <c r="HO129" s="86">
        <f t="shared" si="415"/>
        <v>2.3438010425149419E-26</v>
      </c>
      <c r="HP129" s="86">
        <f t="shared" si="416"/>
        <v>1.0055322404812443E-32</v>
      </c>
      <c r="HQ129" s="86">
        <f t="shared" si="417"/>
        <v>7.0496658500177241E-27</v>
      </c>
      <c r="HS129" s="86">
        <f t="shared" si="327"/>
        <v>2.6947103101771235E-3</v>
      </c>
      <c r="HT129" s="86">
        <f t="shared" si="418"/>
        <v>8.6832470003661913E-3</v>
      </c>
      <c r="HU129" s="86">
        <f t="shared" si="419"/>
        <v>3.9323795644271914E-3</v>
      </c>
      <c r="HV129" s="86">
        <f t="shared" si="420"/>
        <v>1.1162958300836329E-2</v>
      </c>
      <c r="HW129" s="86">
        <f t="shared" si="421"/>
        <v>1.0766612101274742E-2</v>
      </c>
      <c r="HX129" s="86">
        <f t="shared" si="422"/>
        <v>6.662859842922253E-3</v>
      </c>
      <c r="HY129" s="86">
        <f t="shared" si="423"/>
        <v>5.6896904964720439E-3</v>
      </c>
      <c r="HZ129" s="86">
        <f t="shared" si="424"/>
        <v>6.9598518087276694E-3</v>
      </c>
      <c r="IA129" s="86">
        <f t="shared" si="425"/>
        <v>1.1517723836643901E-2</v>
      </c>
      <c r="IB129" s="86">
        <f t="shared" si="426"/>
        <v>1.000032655716432E-2</v>
      </c>
      <c r="IC129" s="86">
        <f t="shared" si="427"/>
        <v>4.8600140609897455E-3</v>
      </c>
      <c r="ID129" s="86">
        <f t="shared" si="428"/>
        <v>1.0180621703262448E-3</v>
      </c>
      <c r="IE129" s="86">
        <f t="shared" si="429"/>
        <v>2.8932766637618836E-4</v>
      </c>
      <c r="IF129" s="86">
        <f t="shared" si="430"/>
        <v>1.536243014583376E-2</v>
      </c>
      <c r="IG129" s="86">
        <f t="shared" si="431"/>
        <v>3.9829993506588696E-2</v>
      </c>
      <c r="II129" s="86">
        <f t="shared" si="328"/>
        <v>1.0471419276470034E-32</v>
      </c>
      <c r="IJ129" s="86">
        <f t="shared" si="329"/>
        <v>4.1226197950366596E-29</v>
      </c>
      <c r="IK129" s="86">
        <f t="shared" si="330"/>
        <v>2.7297982380900105E-34</v>
      </c>
      <c r="IL129" s="86">
        <f t="shared" si="331"/>
        <v>4.3076870708896515E-33</v>
      </c>
      <c r="IM129" s="86">
        <f t="shared" si="332"/>
        <v>8.7867178207839636E-35</v>
      </c>
      <c r="IN129" s="86">
        <f t="shared" si="333"/>
        <v>1.7042774735007716E-36</v>
      </c>
      <c r="IO129" s="86">
        <f t="shared" si="334"/>
        <v>2.0603300082044937E-35</v>
      </c>
      <c r="IP129" s="86">
        <f t="shared" si="335"/>
        <v>1.2720657810088152E-34</v>
      </c>
      <c r="IQ129" s="86">
        <f t="shared" si="336"/>
        <v>6.2939284899476726E-32</v>
      </c>
      <c r="IR129" s="86">
        <f t="shared" si="337"/>
        <v>1.4703464903116162E-32</v>
      </c>
      <c r="IS129" s="86">
        <f t="shared" si="338"/>
        <v>3.3069129742212856E-35</v>
      </c>
      <c r="IT129" s="86">
        <f t="shared" si="339"/>
        <v>7.2979463420444779E-36</v>
      </c>
      <c r="IU129" s="86">
        <f t="shared" si="340"/>
        <v>2.0221285471140062E-42</v>
      </c>
      <c r="IV129" s="86">
        <f t="shared" si="341"/>
        <v>3.622053324848769E-26</v>
      </c>
      <c r="IW129" s="86">
        <f t="shared" si="342"/>
        <v>1.3412066329909414E-20</v>
      </c>
      <c r="IY129" s="86">
        <f t="shared" si="343"/>
        <v>2.6947103101771235E-3</v>
      </c>
      <c r="IZ129" s="86">
        <f t="shared" si="344"/>
        <v>8.6832470003661913E-3</v>
      </c>
      <c r="JA129" s="86">
        <f t="shared" si="345"/>
        <v>3.9323795644271914E-3</v>
      </c>
      <c r="JB129" s="86">
        <f t="shared" si="346"/>
        <v>1.1162958300836329E-2</v>
      </c>
      <c r="JC129" s="86">
        <f t="shared" si="347"/>
        <v>1.0766612101274742E-2</v>
      </c>
      <c r="JD129" s="86">
        <f t="shared" si="348"/>
        <v>6.662859842922253E-3</v>
      </c>
      <c r="JE129" s="86">
        <f t="shared" si="349"/>
        <v>5.6896904964720439E-3</v>
      </c>
      <c r="JF129" s="86">
        <f t="shared" si="350"/>
        <v>6.9598518087276694E-3</v>
      </c>
      <c r="JG129" s="86">
        <f t="shared" si="351"/>
        <v>1.1517723836643901E-2</v>
      </c>
      <c r="JH129" s="86">
        <f t="shared" si="352"/>
        <v>1.000032655716432E-2</v>
      </c>
      <c r="JI129" s="86">
        <f t="shared" si="353"/>
        <v>4.8600140609897455E-3</v>
      </c>
      <c r="JJ129" s="86">
        <f t="shared" si="354"/>
        <v>1.0180621703262448E-3</v>
      </c>
      <c r="JK129" s="86">
        <f t="shared" si="355"/>
        <v>2.8932766637618836E-4</v>
      </c>
      <c r="JL129" s="86">
        <f t="shared" si="356"/>
        <v>1.536243014583376E-2</v>
      </c>
      <c r="JM129" s="86">
        <f t="shared" si="357"/>
        <v>3.9829993506588696E-2</v>
      </c>
    </row>
    <row r="130" spans="2:273" x14ac:dyDescent="0.25">
      <c r="B130" s="2">
        <v>103</v>
      </c>
      <c r="C130" s="37">
        <v>91.475999999999999</v>
      </c>
      <c r="D130" s="37">
        <v>93.085999999999999</v>
      </c>
      <c r="E130" s="37">
        <v>91.569000000000003</v>
      </c>
      <c r="F130" s="37">
        <v>92.534000000000006</v>
      </c>
      <c r="G130" s="37">
        <v>92.31</v>
      </c>
      <c r="H130" s="37">
        <v>95.120999999999995</v>
      </c>
      <c r="I130" s="37">
        <v>100.10299999999999</v>
      </c>
      <c r="J130" s="37">
        <v>97.775999999999996</v>
      </c>
      <c r="K130" s="37">
        <v>97.552000000000007</v>
      </c>
      <c r="L130" s="37">
        <v>101.379</v>
      </c>
      <c r="M130" s="37">
        <v>99.465999999999994</v>
      </c>
      <c r="N130" s="37">
        <v>99.897000000000006</v>
      </c>
      <c r="O130" s="37">
        <v>98.536000000000001</v>
      </c>
      <c r="P130" s="37">
        <v>105.81399999999999</v>
      </c>
      <c r="Q130" s="37">
        <v>109.932</v>
      </c>
      <c r="S130" s="4">
        <f t="shared" si="229"/>
        <v>92.497001535520283</v>
      </c>
      <c r="T130" s="4">
        <f t="shared" si="230"/>
        <v>92.068473018933148</v>
      </c>
      <c r="U130" s="4">
        <f t="shared" si="231"/>
        <v>91.968112626821167</v>
      </c>
      <c r="V130" s="4">
        <f t="shared" si="232"/>
        <v>92.683338637520848</v>
      </c>
      <c r="W130" s="4">
        <f t="shared" si="233"/>
        <v>94.301609140145928</v>
      </c>
      <c r="X130" s="4">
        <f t="shared" si="234"/>
        <v>96.84391815586919</v>
      </c>
      <c r="Y130" s="4">
        <f t="shared" si="235"/>
        <v>98.856215921021189</v>
      </c>
      <c r="Z130" s="4">
        <f t="shared" si="236"/>
        <v>99.184739485655115</v>
      </c>
      <c r="AA130" s="4">
        <f t="shared" si="237"/>
        <v>101.12828534778568</v>
      </c>
      <c r="AB130" s="4">
        <f t="shared" si="238"/>
        <v>100.51417817102615</v>
      </c>
      <c r="AC130" s="4">
        <f t="shared" si="239"/>
        <v>98.776969303566261</v>
      </c>
      <c r="AD130" s="4">
        <f t="shared" si="240"/>
        <v>97.091560000314232</v>
      </c>
      <c r="AE130" s="4">
        <f t="shared" si="241"/>
        <v>98.449414028538698</v>
      </c>
      <c r="AF130" s="4">
        <f t="shared" si="242"/>
        <v>104.26462269759662</v>
      </c>
      <c r="AG130" s="4">
        <f t="shared" si="243"/>
        <v>113.4168019664867</v>
      </c>
      <c r="AI130" s="4">
        <f t="shared" si="244"/>
        <v>-1.0210015355202842</v>
      </c>
      <c r="AJ130" s="4">
        <f t="shared" si="245"/>
        <v>1.017526981066851</v>
      </c>
      <c r="AK130" s="4">
        <f t="shared" si="246"/>
        <v>-0.39911262682116444</v>
      </c>
      <c r="AL130" s="4">
        <f t="shared" si="247"/>
        <v>-0.14933863752084164</v>
      </c>
      <c r="AM130" s="4">
        <f t="shared" si="248"/>
        <v>-1.9916091401459255</v>
      </c>
      <c r="AN130" s="4">
        <f t="shared" si="249"/>
        <v>-1.7229181558691948</v>
      </c>
      <c r="AO130" s="4">
        <f t="shared" si="250"/>
        <v>1.2467840789788056</v>
      </c>
      <c r="AP130" s="4">
        <f t="shared" si="251"/>
        <v>-1.4087394856551185</v>
      </c>
      <c r="AQ130" s="4">
        <f t="shared" si="252"/>
        <v>-3.5762853477856709</v>
      </c>
      <c r="AR130" s="4">
        <f t="shared" si="253"/>
        <v>0.8648218289738594</v>
      </c>
      <c r="AS130" s="4">
        <f t="shared" si="254"/>
        <v>0.68903069643373271</v>
      </c>
      <c r="AT130" s="4">
        <f t="shared" si="255"/>
        <v>2.805439999685774</v>
      </c>
      <c r="AU130" s="4">
        <f t="shared" si="256"/>
        <v>8.6585971461303757E-2</v>
      </c>
      <c r="AV130" s="4">
        <f t="shared" si="432"/>
        <v>1.5493773024033715</v>
      </c>
      <c r="AW130" s="4">
        <f t="shared" si="432"/>
        <v>-3.4848019664866996</v>
      </c>
      <c r="AY130" s="2">
        <f t="shared" si="308"/>
        <v>92.489381620616541</v>
      </c>
      <c r="AZ130" s="2">
        <f t="shared" si="359"/>
        <v>91.918012802755399</v>
      </c>
      <c r="BA130" s="2">
        <f t="shared" si="360"/>
        <v>91.655566819642203</v>
      </c>
      <c r="BB130" s="2">
        <f t="shared" si="361"/>
        <v>91.545201585065513</v>
      </c>
      <c r="BC130" s="2">
        <f t="shared" si="362"/>
        <v>92.814970457732585</v>
      </c>
      <c r="BD130" s="2">
        <f t="shared" si="363"/>
        <v>95.69525405723374</v>
      </c>
      <c r="BE130" s="2">
        <f t="shared" si="364"/>
        <v>97.609117983671283</v>
      </c>
      <c r="BF130" s="2">
        <f t="shared" si="365"/>
        <v>97.631235170073225</v>
      </c>
      <c r="BG130" s="2">
        <f t="shared" si="366"/>
        <v>98.836774139639132</v>
      </c>
      <c r="BH130" s="2">
        <f t="shared" si="367"/>
        <v>98.364812310643956</v>
      </c>
      <c r="BI130" s="2">
        <f t="shared" si="368"/>
        <v>97.476167912465129</v>
      </c>
      <c r="BJ130" s="2">
        <f t="shared" si="369"/>
        <v>96.717676611167349</v>
      </c>
      <c r="BK130" s="2">
        <f t="shared" si="370"/>
        <v>98.283761965857352</v>
      </c>
      <c r="BL130" s="2">
        <f t="shared" si="371"/>
        <v>99.729530828763004</v>
      </c>
      <c r="BM130" s="2">
        <f t="shared" si="372"/>
        <v>96.86198024281876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91.475999999999999</v>
      </c>
      <c r="CF130" s="2" t="str">
        <f t="shared" si="310"/>
        <v/>
      </c>
      <c r="CG130" s="2">
        <f t="shared" si="311"/>
        <v>91.569000000000003</v>
      </c>
      <c r="CH130" s="2" t="str">
        <f t="shared" si="312"/>
        <v/>
      </c>
      <c r="CI130" s="2" t="str">
        <f t="shared" si="313"/>
        <v/>
      </c>
      <c r="CJ130" s="2" t="str">
        <f t="shared" si="314"/>
        <v/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>
        <f t="shared" si="320"/>
        <v>99.897000000000006</v>
      </c>
      <c r="CQ130" s="2">
        <f t="shared" si="321"/>
        <v>98.536000000000001</v>
      </c>
      <c r="CR130" s="2" t="str">
        <f t="shared" si="322"/>
        <v/>
      </c>
      <c r="CS130" s="2" t="str">
        <f t="shared" si="323"/>
        <v/>
      </c>
      <c r="CU130" s="2">
        <f t="shared" si="273"/>
        <v>91.475999999999999</v>
      </c>
      <c r="CV130" s="2" t="str">
        <f t="shared" si="274"/>
        <v/>
      </c>
      <c r="CW130" s="2">
        <f t="shared" si="275"/>
        <v>91.569000000000003</v>
      </c>
      <c r="CX130" s="2" t="str">
        <f t="shared" si="276"/>
        <v/>
      </c>
      <c r="CY130" s="2" t="str">
        <f t="shared" si="277"/>
        <v/>
      </c>
      <c r="CZ130" s="2" t="str">
        <f t="shared" si="278"/>
        <v/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>
        <f t="shared" si="284"/>
        <v>99.897000000000006</v>
      </c>
      <c r="DG130" s="2">
        <f t="shared" si="285"/>
        <v>98.536000000000001</v>
      </c>
      <c r="DH130" s="2" t="str">
        <f t="shared" si="286"/>
        <v/>
      </c>
      <c r="DI130" s="2" t="str">
        <f t="shared" si="287"/>
        <v/>
      </c>
      <c r="DK130" s="2">
        <f t="shared" si="288"/>
        <v>110.04998208255159</v>
      </c>
      <c r="DL130" s="2">
        <f t="shared" si="433"/>
        <v>114.75228340080972</v>
      </c>
      <c r="DM130" s="2">
        <f t="shared" si="433"/>
        <v>115.9767725134041</v>
      </c>
      <c r="DN130" s="2">
        <f t="shared" si="433"/>
        <v>118.78683696060038</v>
      </c>
      <c r="DO130" s="2">
        <f t="shared" si="433"/>
        <v>121.51490067476382</v>
      </c>
      <c r="DP130" s="2">
        <f t="shared" si="433"/>
        <v>125.21120128022761</v>
      </c>
      <c r="DQ130" s="2">
        <f t="shared" si="433"/>
        <v>126.55477240398294</v>
      </c>
      <c r="DR130" s="2">
        <f t="shared" si="433"/>
        <v>124.10594321041692</v>
      </c>
      <c r="DS130" s="2">
        <f t="shared" si="433"/>
        <v>126.99979587482218</v>
      </c>
      <c r="DT130" s="2">
        <f t="shared" si="433"/>
        <v>127.63008288288287</v>
      </c>
      <c r="DU130" s="2">
        <f t="shared" si="433"/>
        <v>124.9191041689463</v>
      </c>
      <c r="DV130" s="2">
        <f t="shared" si="433"/>
        <v>117.85623641114982</v>
      </c>
      <c r="DW130" s="2">
        <f t="shared" si="433"/>
        <v>124.62103315461211</v>
      </c>
      <c r="DX130" s="2">
        <f t="shared" si="433"/>
        <v>118.85133861003864</v>
      </c>
      <c r="DY130" s="2">
        <f t="shared" si="433"/>
        <v>115.84075790998219</v>
      </c>
      <c r="EA130" s="2">
        <f t="shared" si="228"/>
        <v>92.433586123636104</v>
      </c>
      <c r="EB130" s="2">
        <f t="shared" si="290"/>
        <v>91.842660306564994</v>
      </c>
      <c r="EC130" s="2">
        <f t="shared" si="291"/>
        <v>91.568017950963196</v>
      </c>
      <c r="ED130" s="2">
        <f t="shared" si="292"/>
        <v>91.455826183944367</v>
      </c>
      <c r="EE130" s="2">
        <f t="shared" si="293"/>
        <v>92.717737565990532</v>
      </c>
      <c r="EF130" s="2">
        <f t="shared" si="294"/>
        <v>95.601475861615342</v>
      </c>
      <c r="EG130" s="2">
        <f t="shared" si="295"/>
        <v>97.516847022619814</v>
      </c>
      <c r="EH130" s="2">
        <f t="shared" si="296"/>
        <v>97.536942638623316</v>
      </c>
      <c r="EI130" s="2">
        <f t="shared" si="297"/>
        <v>98.7396088644998</v>
      </c>
      <c r="EJ130" s="2">
        <f t="shared" si="298"/>
        <v>98.256842495874736</v>
      </c>
      <c r="EK130" s="2">
        <f t="shared" si="299"/>
        <v>97.388250212102847</v>
      </c>
      <c r="EL130" s="2">
        <f t="shared" si="300"/>
        <v>96.648787565674226</v>
      </c>
      <c r="EM130" s="2">
        <f t="shared" si="301"/>
        <v>98.182322005576978</v>
      </c>
      <c r="EN130" s="2">
        <f t="shared" si="302"/>
        <v>99.659095753981859</v>
      </c>
      <c r="EO130" s="2">
        <f t="shared" si="303"/>
        <v>96.793335564939738</v>
      </c>
      <c r="EQ130" s="2">
        <f t="shared" si="304"/>
        <v>92.507670492413951</v>
      </c>
      <c r="ER130" s="2">
        <f t="shared" si="434"/>
        <v>91.81559104699754</v>
      </c>
      <c r="ES130" s="2">
        <f t="shared" si="434"/>
        <v>91.601564701895924</v>
      </c>
      <c r="ET130" s="2">
        <f t="shared" si="434"/>
        <v>91.459675337664606</v>
      </c>
      <c r="EU130" s="2">
        <f t="shared" si="434"/>
        <v>92.913466389067551</v>
      </c>
      <c r="EV130" s="2">
        <f t="shared" si="434"/>
        <v>95.488269825566903</v>
      </c>
      <c r="EW130" s="2">
        <f t="shared" si="434"/>
        <v>97.380779395516399</v>
      </c>
      <c r="EX130" s="2">
        <f t="shared" si="434"/>
        <v>97.508477850295094</v>
      </c>
      <c r="EY130" s="2">
        <f t="shared" si="434"/>
        <v>98.722583288117221</v>
      </c>
      <c r="EZ130" s="2">
        <f t="shared" si="434"/>
        <v>98.287976193545603</v>
      </c>
      <c r="FA130" s="2">
        <f t="shared" si="434"/>
        <v>97.166686988670335</v>
      </c>
      <c r="FB130" s="2">
        <f t="shared" si="434"/>
        <v>96.582147834171082</v>
      </c>
      <c r="FC130" s="2">
        <f t="shared" si="434"/>
        <v>98.212896256891625</v>
      </c>
      <c r="FD130" s="2">
        <f t="shared" si="434"/>
        <v>99.655000688315823</v>
      </c>
      <c r="FE130" s="2">
        <f t="shared" si="434"/>
        <v>96.560250338640344</v>
      </c>
      <c r="FG130" s="2">
        <f t="shared" si="306"/>
        <v>0.99694586641438321</v>
      </c>
      <c r="FH130" s="2">
        <f t="shared" si="435"/>
        <v>0.99667278212223476</v>
      </c>
      <c r="FI130" s="2">
        <f t="shared" si="435"/>
        <v>0.99645659847841672</v>
      </c>
      <c r="FJ130" s="2">
        <f t="shared" si="435"/>
        <v>0.99673515110108601</v>
      </c>
      <c r="FK130" s="2">
        <f t="shared" si="435"/>
        <v>0.99688125686789919</v>
      </c>
      <c r="FL130" s="2">
        <f t="shared" si="435"/>
        <v>0.9966929626662745</v>
      </c>
      <c r="FM130" s="2">
        <f t="shared" si="435"/>
        <v>0.99665145943961664</v>
      </c>
      <c r="FN130" s="2">
        <f t="shared" si="435"/>
        <v>0.99641004860102655</v>
      </c>
      <c r="FO130" s="2">
        <f t="shared" si="435"/>
        <v>0.99653569458913149</v>
      </c>
      <c r="FP130" s="2">
        <f t="shared" si="435"/>
        <v>0.99636753905239894</v>
      </c>
      <c r="FQ130" s="2">
        <f t="shared" si="435"/>
        <v>0.99653824614906261</v>
      </c>
      <c r="FR130" s="2">
        <f t="shared" si="435"/>
        <v>0.9966649579797664</v>
      </c>
      <c r="FS130" s="2">
        <f t="shared" si="435"/>
        <v>0.99619158687569787</v>
      </c>
      <c r="FT130" s="2">
        <f t="shared" si="435"/>
        <v>0.99632470124766925</v>
      </c>
      <c r="FU130" s="2">
        <f t="shared" si="435"/>
        <v>0.99609262043841273</v>
      </c>
      <c r="FW130" s="2">
        <f t="shared" si="324"/>
        <v>2.6897312586385159E-2</v>
      </c>
      <c r="FX130" s="2">
        <f t="shared" si="376"/>
        <v>3.2243635606668992E-2</v>
      </c>
      <c r="FY130" s="2">
        <f t="shared" si="377"/>
        <v>3.1563432912896386E-2</v>
      </c>
      <c r="FZ130" s="2">
        <f t="shared" si="378"/>
        <v>3.7353842229933897E-2</v>
      </c>
      <c r="GA130" s="2">
        <f t="shared" si="379"/>
        <v>3.7919489607606674E-2</v>
      </c>
      <c r="GB130" s="2">
        <f t="shared" si="380"/>
        <v>3.6590555829829778E-2</v>
      </c>
      <c r="GC130" s="2">
        <f t="shared" si="381"/>
        <v>3.6479726905432816E-2</v>
      </c>
      <c r="GD130" s="2">
        <f t="shared" si="382"/>
        <v>3.8253905477080866E-2</v>
      </c>
      <c r="GE130" s="2">
        <f t="shared" si="383"/>
        <v>4.3266883665761695E-2</v>
      </c>
      <c r="GF130" s="2">
        <f t="shared" si="384"/>
        <v>4.0877449648430549E-2</v>
      </c>
      <c r="GG130" s="2">
        <f t="shared" si="385"/>
        <v>3.3341902270453035E-2</v>
      </c>
      <c r="GH130" s="2">
        <f t="shared" si="386"/>
        <v>2.7591460935087346E-2</v>
      </c>
      <c r="GI130" s="2">
        <f t="shared" si="387"/>
        <v>2.454437045865273E-2</v>
      </c>
      <c r="GJ130" s="2">
        <f t="shared" si="388"/>
        <v>2.4945007109537898E-2</v>
      </c>
      <c r="GK130" s="2">
        <f t="shared" si="389"/>
        <v>2.480136122175635E-2</v>
      </c>
      <c r="GM130" s="86">
        <f t="shared" si="325"/>
        <v>2.4251887710732351E-74</v>
      </c>
      <c r="GN130" s="86">
        <f t="shared" si="390"/>
        <v>1.050549110727667E-94</v>
      </c>
      <c r="GO130" s="86">
        <f t="shared" si="391"/>
        <v>1.6150819592723742E-115</v>
      </c>
      <c r="GP130" s="86">
        <f t="shared" si="392"/>
        <v>2.7474724309228021E-142</v>
      </c>
      <c r="GQ130" s="86">
        <f t="shared" si="393"/>
        <v>6.3979753090731131E-160</v>
      </c>
      <c r="GR130" s="86">
        <f t="shared" si="394"/>
        <v>1.2812683238554467E-154</v>
      </c>
      <c r="GS130" s="86">
        <f t="shared" si="395"/>
        <v>1.8749637386572122E-143</v>
      </c>
      <c r="GT130" s="86">
        <f t="shared" si="396"/>
        <v>9.9625672152305896E-131</v>
      </c>
      <c r="GU130" s="86">
        <f t="shared" si="397"/>
        <v>1.9781453598282943E-144</v>
      </c>
      <c r="GV130" s="86">
        <f t="shared" si="398"/>
        <v>5.935224132515683E-170</v>
      </c>
      <c r="GW130" s="86">
        <f t="shared" si="399"/>
        <v>3.3430002410995692E-145</v>
      </c>
      <c r="GX130" s="86">
        <f t="shared" si="400"/>
        <v>2.3935170910778424E-107</v>
      </c>
      <c r="GY130" s="86">
        <f t="shared" si="401"/>
        <v>8.4534402124068727E-103</v>
      </c>
      <c r="GZ130" s="86">
        <f t="shared" si="402"/>
        <v>8.7492445393019012E-106</v>
      </c>
      <c r="HA130" s="86">
        <f t="shared" si="403"/>
        <v>8.9611280698294407E-100</v>
      </c>
      <c r="HC130" s="86">
        <f t="shared" si="326"/>
        <v>1.6986548169075605E-25</v>
      </c>
      <c r="HD130" s="86">
        <f t="shared" si="404"/>
        <v>9.5734016385554133E-37</v>
      </c>
      <c r="HE130" s="86">
        <f t="shared" si="405"/>
        <v>2.4171083243035031E-32</v>
      </c>
      <c r="HF130" s="86">
        <f t="shared" si="406"/>
        <v>6.2751800392481704E-44</v>
      </c>
      <c r="HG130" s="86">
        <f t="shared" si="407"/>
        <v>1.5747147849229109E-60</v>
      </c>
      <c r="HH130" s="86">
        <f t="shared" si="408"/>
        <v>1.6451401456097196E-71</v>
      </c>
      <c r="HI130" s="86">
        <f t="shared" si="409"/>
        <v>7.1823990732496248E-73</v>
      </c>
      <c r="HJ130" s="86">
        <f t="shared" si="410"/>
        <v>5.7234208828269307E-62</v>
      </c>
      <c r="HK130" s="86">
        <f t="shared" si="411"/>
        <v>3.7896115523158427E-71</v>
      </c>
      <c r="HL130" s="86">
        <f t="shared" si="412"/>
        <v>5.4188685416763967E-62</v>
      </c>
      <c r="HM130" s="86">
        <f t="shared" si="413"/>
        <v>2.9624091768860298E-83</v>
      </c>
      <c r="HN130" s="86">
        <f t="shared" si="414"/>
        <v>2.9024047610414711E-26</v>
      </c>
      <c r="HO130" s="86">
        <f t="shared" si="415"/>
        <v>8.6715169396241454E-29</v>
      </c>
      <c r="HP130" s="86">
        <f t="shared" si="416"/>
        <v>1.2811521983158607E-35</v>
      </c>
      <c r="HQ130" s="86">
        <f t="shared" si="417"/>
        <v>4.0474214243052201E-29</v>
      </c>
      <c r="HS130" s="86">
        <f t="shared" si="327"/>
        <v>5.7470927569913339E-3</v>
      </c>
      <c r="HT130" s="86">
        <f t="shared" si="418"/>
        <v>1.6806425372739815E-2</v>
      </c>
      <c r="HU130" s="86">
        <f t="shared" si="419"/>
        <v>8.5826148859394335E-3</v>
      </c>
      <c r="HV130" s="86">
        <f t="shared" si="420"/>
        <v>2.2738277117609826E-2</v>
      </c>
      <c r="HW130" s="86">
        <f t="shared" si="421"/>
        <v>2.2480150837705857E-2</v>
      </c>
      <c r="HX130" s="86">
        <f t="shared" si="422"/>
        <v>1.4717105256051072E-2</v>
      </c>
      <c r="HY130" s="86">
        <f t="shared" si="423"/>
        <v>1.2591035604224891E-2</v>
      </c>
      <c r="HZ130" s="86">
        <f t="shared" si="424"/>
        <v>1.5153294450921007E-2</v>
      </c>
      <c r="IA130" s="86">
        <f t="shared" si="425"/>
        <v>2.3841067055804296E-2</v>
      </c>
      <c r="IB130" s="86">
        <f t="shared" si="426"/>
        <v>2.0869853373748321E-2</v>
      </c>
      <c r="IC130" s="86">
        <f t="shared" si="427"/>
        <v>1.0658646315082844E-2</v>
      </c>
      <c r="ID130" s="86">
        <f t="shared" si="428"/>
        <v>2.4314680851455924E-3</v>
      </c>
      <c r="IE130" s="86">
        <f t="shared" si="429"/>
        <v>7.9243838410750754E-4</v>
      </c>
      <c r="IF130" s="86">
        <f t="shared" si="430"/>
        <v>2.3956725209889403E-2</v>
      </c>
      <c r="IG130" s="86">
        <f t="shared" si="431"/>
        <v>5.5389640104740304E-2</v>
      </c>
      <c r="II130" s="86">
        <f t="shared" si="328"/>
        <v>3.5744758128460252E-31</v>
      </c>
      <c r="IJ130" s="86">
        <f t="shared" si="329"/>
        <v>1.105536677695753E-27</v>
      </c>
      <c r="IK130" s="86">
        <f t="shared" si="330"/>
        <v>1.3231568518542696E-32</v>
      </c>
      <c r="IL130" s="86">
        <f t="shared" si="331"/>
        <v>2.1968047812081688E-31</v>
      </c>
      <c r="IM130" s="86">
        <f t="shared" si="332"/>
        <v>5.6364915429302632E-33</v>
      </c>
      <c r="IN130" s="86">
        <f t="shared" si="333"/>
        <v>1.2912654271068727E-34</v>
      </c>
      <c r="IO130" s="86">
        <f t="shared" si="334"/>
        <v>1.3602341214012642E-33</v>
      </c>
      <c r="IP130" s="86">
        <f t="shared" si="335"/>
        <v>8.0882079620174249E-33</v>
      </c>
      <c r="IQ130" s="86">
        <f t="shared" si="336"/>
        <v>3.3221803843047601E-30</v>
      </c>
      <c r="IR130" s="86">
        <f t="shared" si="337"/>
        <v>7.833950104148066E-31</v>
      </c>
      <c r="IS130" s="86">
        <f t="shared" si="338"/>
        <v>1.905459092148176E-33</v>
      </c>
      <c r="IT130" s="86">
        <f t="shared" si="339"/>
        <v>3.6589730152397672E-34</v>
      </c>
      <c r="IU130" s="86">
        <f t="shared" si="340"/>
        <v>1.848519049515936E-40</v>
      </c>
      <c r="IV130" s="86">
        <f t="shared" si="341"/>
        <v>5.5820995209840593E-25</v>
      </c>
      <c r="IW130" s="86">
        <f t="shared" si="342"/>
        <v>1.1140148399306345E-19</v>
      </c>
      <c r="IY130" s="86">
        <f t="shared" si="343"/>
        <v>5.7470927569913339E-3</v>
      </c>
      <c r="IZ130" s="86">
        <f t="shared" si="344"/>
        <v>1.6806425372739815E-2</v>
      </c>
      <c r="JA130" s="86">
        <f t="shared" si="345"/>
        <v>8.5826148859394335E-3</v>
      </c>
      <c r="JB130" s="86">
        <f t="shared" si="346"/>
        <v>2.2738277117609826E-2</v>
      </c>
      <c r="JC130" s="86">
        <f t="shared" si="347"/>
        <v>2.2480150837705857E-2</v>
      </c>
      <c r="JD130" s="86">
        <f t="shared" si="348"/>
        <v>1.4717105256051072E-2</v>
      </c>
      <c r="JE130" s="86">
        <f t="shared" si="349"/>
        <v>1.2591035604224891E-2</v>
      </c>
      <c r="JF130" s="86">
        <f t="shared" si="350"/>
        <v>1.5153294450921007E-2</v>
      </c>
      <c r="JG130" s="86">
        <f t="shared" si="351"/>
        <v>2.3841067055804296E-2</v>
      </c>
      <c r="JH130" s="86">
        <f t="shared" si="352"/>
        <v>2.0869853373748321E-2</v>
      </c>
      <c r="JI130" s="86">
        <f t="shared" si="353"/>
        <v>1.0658646315082844E-2</v>
      </c>
      <c r="JJ130" s="86">
        <f t="shared" si="354"/>
        <v>2.4314680851455924E-3</v>
      </c>
      <c r="JK130" s="86">
        <f t="shared" si="355"/>
        <v>7.9243838410750754E-4</v>
      </c>
      <c r="JL130" s="86">
        <f t="shared" si="356"/>
        <v>2.3956725209889403E-2</v>
      </c>
      <c r="JM130" s="86">
        <f t="shared" si="357"/>
        <v>5.5389640104740304E-2</v>
      </c>
    </row>
    <row r="131" spans="2:273" x14ac:dyDescent="0.25">
      <c r="B131" s="2">
        <v>104</v>
      </c>
      <c r="C131" s="37">
        <v>95.174999999999997</v>
      </c>
      <c r="D131" s="37">
        <v>94.120999999999995</v>
      </c>
      <c r="E131" s="37">
        <v>92.397000000000006</v>
      </c>
      <c r="F131" s="37">
        <v>91.706999999999994</v>
      </c>
      <c r="G131" s="37">
        <v>95.879000000000005</v>
      </c>
      <c r="H131" s="37">
        <v>98.344999999999999</v>
      </c>
      <c r="I131" s="37">
        <v>98.241</v>
      </c>
      <c r="J131" s="37">
        <v>101.086</v>
      </c>
      <c r="K131" s="37">
        <v>102.259</v>
      </c>
      <c r="L131" s="37">
        <v>100.79300000000001</v>
      </c>
      <c r="M131" s="37">
        <v>101.172</v>
      </c>
      <c r="N131" s="37">
        <v>97.275999999999996</v>
      </c>
      <c r="O131" s="37">
        <v>99.856999999999999</v>
      </c>
      <c r="P131" s="37">
        <v>105.136</v>
      </c>
      <c r="Q131" s="37">
        <v>117.458</v>
      </c>
      <c r="S131" s="4">
        <f t="shared" si="229"/>
        <v>92.391330491891225</v>
      </c>
      <c r="T131" s="4">
        <f t="shared" si="230"/>
        <v>92.062038162383615</v>
      </c>
      <c r="U131" s="4">
        <f t="shared" si="231"/>
        <v>92.120780522688321</v>
      </c>
      <c r="V131" s="4">
        <f t="shared" si="232"/>
        <v>93.362098999041066</v>
      </c>
      <c r="W131" s="4">
        <f t="shared" si="233"/>
        <v>95.273885962630487</v>
      </c>
      <c r="X131" s="4">
        <f t="shared" si="234"/>
        <v>97.680153378391012</v>
      </c>
      <c r="Y131" s="4">
        <f t="shared" si="235"/>
        <v>99.832450466900525</v>
      </c>
      <c r="Z131" s="4">
        <f t="shared" si="236"/>
        <v>100.35016549404122</v>
      </c>
      <c r="AA131" s="4">
        <f t="shared" si="237"/>
        <v>102.67870535713448</v>
      </c>
      <c r="AB131" s="4">
        <f t="shared" si="238"/>
        <v>102.00250911851805</v>
      </c>
      <c r="AC131" s="4">
        <f t="shared" si="239"/>
        <v>99.803823905461186</v>
      </c>
      <c r="AD131" s="4">
        <f t="shared" si="240"/>
        <v>97.39886584495558</v>
      </c>
      <c r="AE131" s="4">
        <f t="shared" si="241"/>
        <v>98.514274982411678</v>
      </c>
      <c r="AF131" s="4">
        <f t="shared" si="242"/>
        <v>106.09553555689861</v>
      </c>
      <c r="AG131" s="4">
        <f t="shared" si="243"/>
        <v>118.18245832605095</v>
      </c>
      <c r="AI131" s="4">
        <f t="shared" si="244"/>
        <v>2.7836695081087726</v>
      </c>
      <c r="AJ131" s="4">
        <f t="shared" si="245"/>
        <v>2.0589618376163799</v>
      </c>
      <c r="AK131" s="4">
        <f t="shared" si="246"/>
        <v>0.27621947731168461</v>
      </c>
      <c r="AL131" s="4">
        <f t="shared" si="247"/>
        <v>-1.6550989990410727</v>
      </c>
      <c r="AM131" s="4">
        <f t="shared" si="248"/>
        <v>0.60511403736951763</v>
      </c>
      <c r="AN131" s="4">
        <f t="shared" si="249"/>
        <v>0.66484662160898722</v>
      </c>
      <c r="AO131" s="4">
        <f t="shared" si="250"/>
        <v>-1.5914504669005254</v>
      </c>
      <c r="AP131" s="4">
        <f t="shared" si="251"/>
        <v>0.73583450595877764</v>
      </c>
      <c r="AQ131" s="4">
        <f t="shared" si="252"/>
        <v>-0.41970535713447532</v>
      </c>
      <c r="AR131" s="4">
        <f t="shared" si="253"/>
        <v>-1.2095091185180422</v>
      </c>
      <c r="AS131" s="4">
        <f t="shared" si="254"/>
        <v>1.3681760945388106</v>
      </c>
      <c r="AT131" s="4">
        <f t="shared" si="255"/>
        <v>-0.12286584495558373</v>
      </c>
      <c r="AU131" s="4">
        <f t="shared" si="256"/>
        <v>1.3427250175883216</v>
      </c>
      <c r="AV131" s="4">
        <f t="shared" si="432"/>
        <v>-0.95953555689861503</v>
      </c>
      <c r="AW131" s="4">
        <f t="shared" si="432"/>
        <v>-0.72445832605095006</v>
      </c>
      <c r="AY131" s="2">
        <f t="shared" si="308"/>
        <v>92.377100316646448</v>
      </c>
      <c r="AZ131" s="2">
        <f t="shared" si="359"/>
        <v>91.808900361073754</v>
      </c>
      <c r="BA131" s="2">
        <f t="shared" si="360"/>
        <v>91.534021857203513</v>
      </c>
      <c r="BB131" s="2">
        <f t="shared" si="361"/>
        <v>91.403110609758343</v>
      </c>
      <c r="BC131" s="2">
        <f t="shared" si="362"/>
        <v>92.670814999837958</v>
      </c>
      <c r="BD131" s="2">
        <f t="shared" si="363"/>
        <v>95.549154085115603</v>
      </c>
      <c r="BE131" s="2">
        <f t="shared" si="364"/>
        <v>97.500671183385975</v>
      </c>
      <c r="BF131" s="2">
        <f t="shared" si="365"/>
        <v>97.500263781210066</v>
      </c>
      <c r="BG131" s="2">
        <f t="shared" si="366"/>
        <v>98.701026230590543</v>
      </c>
      <c r="BH131" s="2">
        <f t="shared" si="367"/>
        <v>98.226791609706297</v>
      </c>
      <c r="BI131" s="2">
        <f t="shared" si="368"/>
        <v>97.371578364810318</v>
      </c>
      <c r="BJ131" s="2">
        <f t="shared" si="369"/>
        <v>96.621017147611028</v>
      </c>
      <c r="BK131" s="2">
        <f t="shared" si="370"/>
        <v>98.121149987738718</v>
      </c>
      <c r="BL131" s="2">
        <f t="shared" si="371"/>
        <v>99.590042234860348</v>
      </c>
      <c r="BM131" s="2">
        <f t="shared" si="372"/>
        <v>96.757635758215855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>
        <f t="shared" si="320"/>
        <v>97.275999999999996</v>
      </c>
      <c r="CQ131" s="2">
        <f t="shared" si="321"/>
        <v>99.856999999999999</v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>
        <f t="shared" si="284"/>
        <v>97.275999999999996</v>
      </c>
      <c r="DG131" s="2">
        <f t="shared" si="285"/>
        <v>99.856999999999999</v>
      </c>
      <c r="DH131" s="2" t="str">
        <f t="shared" si="286"/>
        <v/>
      </c>
      <c r="DI131" s="2" t="str">
        <f t="shared" si="287"/>
        <v/>
      </c>
      <c r="DK131" s="2">
        <f t="shared" si="288"/>
        <v>110.12340731707317</v>
      </c>
      <c r="DL131" s="2">
        <f t="shared" si="433"/>
        <v>114.87494331983805</v>
      </c>
      <c r="DM131" s="2">
        <f t="shared" si="433"/>
        <v>116.10824794835322</v>
      </c>
      <c r="DN131" s="2">
        <f t="shared" si="433"/>
        <v>118.9590916510319</v>
      </c>
      <c r="DO131" s="2">
        <f t="shared" si="433"/>
        <v>121.69056707152495</v>
      </c>
      <c r="DP131" s="2">
        <f t="shared" si="433"/>
        <v>125.39799288762448</v>
      </c>
      <c r="DQ131" s="2">
        <f t="shared" si="433"/>
        <v>126.74253769559033</v>
      </c>
      <c r="DR131" s="2">
        <f t="shared" si="433"/>
        <v>124.26145705219392</v>
      </c>
      <c r="DS131" s="2">
        <f t="shared" si="433"/>
        <v>127.18487577050733</v>
      </c>
      <c r="DT131" s="2">
        <f t="shared" si="433"/>
        <v>127.83052522522522</v>
      </c>
      <c r="DU131" s="2">
        <f t="shared" si="433"/>
        <v>125.10052193894302</v>
      </c>
      <c r="DV131" s="2">
        <f t="shared" si="433"/>
        <v>117.9634243902439</v>
      </c>
      <c r="DW131" s="2">
        <f t="shared" si="433"/>
        <v>124.80164131743079</v>
      </c>
      <c r="DX131" s="2">
        <f t="shared" si="433"/>
        <v>118.98253783783787</v>
      </c>
      <c r="DY131" s="2">
        <f t="shared" si="433"/>
        <v>115.98332107843139</v>
      </c>
      <c r="EA131" s="2">
        <f t="shared" si="228"/>
        <v>92.32489111645647</v>
      </c>
      <c r="EB131" s="2">
        <f t="shared" si="290"/>
        <v>91.739720184954265</v>
      </c>
      <c r="EC131" s="2">
        <f t="shared" si="291"/>
        <v>91.452946584938672</v>
      </c>
      <c r="ED131" s="2">
        <f t="shared" si="292"/>
        <v>91.320536384293518</v>
      </c>
      <c r="EE131" s="2">
        <f t="shared" si="293"/>
        <v>92.578664003889955</v>
      </c>
      <c r="EF131" s="2">
        <f t="shared" si="294"/>
        <v>95.464053078137312</v>
      </c>
      <c r="EG131" s="2">
        <f t="shared" si="295"/>
        <v>97.417255607372837</v>
      </c>
      <c r="EH131" s="2">
        <f t="shared" si="296"/>
        <v>97.413728489483731</v>
      </c>
      <c r="EI131" s="2">
        <f t="shared" si="297"/>
        <v>98.611671929084011</v>
      </c>
      <c r="EJ131" s="2">
        <f t="shared" si="298"/>
        <v>98.12677755094208</v>
      </c>
      <c r="EK131" s="2">
        <f t="shared" si="299"/>
        <v>97.293101186044495</v>
      </c>
      <c r="EL131" s="2">
        <f t="shared" si="300"/>
        <v>96.558362697022744</v>
      </c>
      <c r="EM131" s="2">
        <f t="shared" si="301"/>
        <v>98.026845260648386</v>
      </c>
      <c r="EN131" s="2">
        <f t="shared" si="302"/>
        <v>99.52483810392674</v>
      </c>
      <c r="EO131" s="2">
        <f t="shared" si="303"/>
        <v>96.696475074672975</v>
      </c>
      <c r="EQ131" s="2">
        <f t="shared" si="304"/>
        <v>92.413952726851704</v>
      </c>
      <c r="ER131" s="2">
        <f t="shared" si="434"/>
        <v>91.710119703474717</v>
      </c>
      <c r="ES131" s="2">
        <f t="shared" si="434"/>
        <v>91.492764033884626</v>
      </c>
      <c r="ET131" s="2">
        <f t="shared" si="434"/>
        <v>91.326775811770489</v>
      </c>
      <c r="EU131" s="2">
        <f t="shared" si="434"/>
        <v>92.80374977148854</v>
      </c>
      <c r="EV131" s="2">
        <f t="shared" si="434"/>
        <v>95.333795505460188</v>
      </c>
      <c r="EW131" s="2">
        <f t="shared" si="434"/>
        <v>97.262523643552512</v>
      </c>
      <c r="EX131" s="2">
        <f t="shared" si="434"/>
        <v>97.380372719607777</v>
      </c>
      <c r="EY131" s="2">
        <f t="shared" si="434"/>
        <v>98.591567614163466</v>
      </c>
      <c r="EZ131" s="2">
        <f t="shared" si="434"/>
        <v>98.162139100167579</v>
      </c>
      <c r="FA131" s="2">
        <f t="shared" si="434"/>
        <v>97.036745691155588</v>
      </c>
      <c r="FB131" s="2">
        <f t="shared" si="434"/>
        <v>96.476495863731614</v>
      </c>
      <c r="FC131" s="2">
        <f t="shared" si="434"/>
        <v>98.074381035934678</v>
      </c>
      <c r="FD131" s="2">
        <f t="shared" si="434"/>
        <v>99.523464857580734</v>
      </c>
      <c r="FE131" s="2">
        <f t="shared" si="434"/>
        <v>96.416591468019107</v>
      </c>
      <c r="FG131" s="2">
        <f t="shared" si="306"/>
        <v>0.99721384834072824</v>
      </c>
      <c r="FH131" s="2">
        <f t="shared" si="435"/>
        <v>0.99696465260498246</v>
      </c>
      <c r="FI131" s="2">
        <f t="shared" si="435"/>
        <v>0.99676737153222972</v>
      </c>
      <c r="FJ131" s="2">
        <f t="shared" si="435"/>
        <v>0.99702156679691056</v>
      </c>
      <c r="FK131" s="2">
        <f t="shared" si="435"/>
        <v>0.99715489171628768</v>
      </c>
      <c r="FL131" s="2">
        <f t="shared" si="435"/>
        <v>0.99698306822830496</v>
      </c>
      <c r="FM131" s="2">
        <f t="shared" si="435"/>
        <v>0.99694519465950115</v>
      </c>
      <c r="FN131" s="2">
        <f t="shared" si="435"/>
        <v>0.9967248908803531</v>
      </c>
      <c r="FO131" s="2">
        <f t="shared" si="435"/>
        <v>0.99683955254266599</v>
      </c>
      <c r="FP131" s="2">
        <f t="shared" si="435"/>
        <v>0.99668609706190636</v>
      </c>
      <c r="FQ131" s="2">
        <f t="shared" si="435"/>
        <v>0.99684188101177562</v>
      </c>
      <c r="FR131" s="2">
        <f t="shared" si="435"/>
        <v>0.9969575127174064</v>
      </c>
      <c r="FS131" s="2">
        <f t="shared" si="435"/>
        <v>0.99652552165541453</v>
      </c>
      <c r="FT131" s="2">
        <f t="shared" si="435"/>
        <v>0.9966470033863235</v>
      </c>
      <c r="FU131" s="2">
        <f t="shared" si="435"/>
        <v>0.99643520188363777</v>
      </c>
      <c r="FW131" s="2">
        <f t="shared" si="324"/>
        <v>2.941598218850933E-2</v>
      </c>
      <c r="FX131" s="2">
        <f t="shared" si="376"/>
        <v>3.5244803597143978E-2</v>
      </c>
      <c r="FY131" s="2">
        <f t="shared" si="377"/>
        <v>3.4503546369108358E-2</v>
      </c>
      <c r="FZ131" s="2">
        <f t="shared" si="378"/>
        <v>4.0810599032421735E-2</v>
      </c>
      <c r="GA131" s="2">
        <f t="shared" si="379"/>
        <v>4.1426339280113356E-2</v>
      </c>
      <c r="GB131" s="2">
        <f t="shared" si="380"/>
        <v>3.997961099634828E-2</v>
      </c>
      <c r="GC131" s="2">
        <f t="shared" si="381"/>
        <v>3.9858941677677936E-2</v>
      </c>
      <c r="GD131" s="2">
        <f t="shared" si="382"/>
        <v>4.1790339014562396E-2</v>
      </c>
      <c r="GE131" s="2">
        <f t="shared" si="383"/>
        <v>4.7243983479900532E-2</v>
      </c>
      <c r="GF131" s="2">
        <f t="shared" si="384"/>
        <v>4.4645161442350603E-2</v>
      </c>
      <c r="GG131" s="2">
        <f t="shared" si="385"/>
        <v>3.6441445234076449E-2</v>
      </c>
      <c r="GH131" s="2">
        <f t="shared" si="386"/>
        <v>3.0173115255286195E-2</v>
      </c>
      <c r="GI131" s="2">
        <f t="shared" si="387"/>
        <v>2.6848789204763052E-2</v>
      </c>
      <c r="GJ131" s="2">
        <f t="shared" si="388"/>
        <v>2.7285988593205524E-2</v>
      </c>
      <c r="GK131" s="2">
        <f t="shared" si="389"/>
        <v>2.7129237230697704E-2</v>
      </c>
      <c r="GM131" s="86">
        <f t="shared" si="325"/>
        <v>1.0271971848254101E-77</v>
      </c>
      <c r="GN131" s="86">
        <f t="shared" si="390"/>
        <v>5.8954147699373657E-99</v>
      </c>
      <c r="GO131" s="86">
        <f t="shared" si="391"/>
        <v>9.572107509747063E-121</v>
      </c>
      <c r="GP131" s="86">
        <f t="shared" si="392"/>
        <v>9.3310813011311847E-149</v>
      </c>
      <c r="GQ131" s="86">
        <f t="shared" si="393"/>
        <v>4.1246025676819547E-167</v>
      </c>
      <c r="GR131" s="86">
        <f t="shared" si="394"/>
        <v>1.6709440767655256E-161</v>
      </c>
      <c r="GS131" s="86">
        <f t="shared" si="395"/>
        <v>6.9961268483100648E-150</v>
      </c>
      <c r="GT131" s="86">
        <f t="shared" si="396"/>
        <v>1.1362809418235969E-136</v>
      </c>
      <c r="GU131" s="86">
        <f t="shared" si="397"/>
        <v>5.7345435574758718E-151</v>
      </c>
      <c r="GV131" s="86">
        <f t="shared" si="398"/>
        <v>1.4294116626750563E-177</v>
      </c>
      <c r="GW131" s="86">
        <f t="shared" si="399"/>
        <v>9.8261718811176483E-152</v>
      </c>
      <c r="GX131" s="86">
        <f t="shared" si="400"/>
        <v>2.6739572403130443E-112</v>
      </c>
      <c r="GY131" s="86">
        <f t="shared" si="401"/>
        <v>1.5411256684991683E-107</v>
      </c>
      <c r="GZ131" s="86">
        <f t="shared" si="402"/>
        <v>1.4530851456252456E-110</v>
      </c>
      <c r="HA131" s="86">
        <f t="shared" si="403"/>
        <v>3.4192304238363749E-104</v>
      </c>
      <c r="HC131" s="86">
        <f t="shared" si="326"/>
        <v>1.2427706582021666E-27</v>
      </c>
      <c r="HD131" s="86">
        <f t="shared" si="404"/>
        <v>8.9702591369185992E-40</v>
      </c>
      <c r="HE131" s="86">
        <f t="shared" si="405"/>
        <v>5.1462747804238239E-35</v>
      </c>
      <c r="HF131" s="86">
        <f t="shared" si="406"/>
        <v>1.561258595246333E-47</v>
      </c>
      <c r="HG131" s="86">
        <f t="shared" si="407"/>
        <v>2.0358321279092292E-65</v>
      </c>
      <c r="HH131" s="86">
        <f t="shared" si="408"/>
        <v>2.7080361866623741E-77</v>
      </c>
      <c r="HI131" s="86">
        <f t="shared" si="409"/>
        <v>8.1561552130953554E-79</v>
      </c>
      <c r="HJ131" s="86">
        <f t="shared" si="410"/>
        <v>4.2658892456265547E-67</v>
      </c>
      <c r="HK131" s="86">
        <f t="shared" si="411"/>
        <v>5.9344665357925278E-77</v>
      </c>
      <c r="HL131" s="86">
        <f t="shared" si="412"/>
        <v>5.4829665659340113E-67</v>
      </c>
      <c r="HM131" s="86">
        <f t="shared" si="413"/>
        <v>3.6265222255968812E-90</v>
      </c>
      <c r="HN131" s="86">
        <f t="shared" si="414"/>
        <v>1.5866701198903961E-28</v>
      </c>
      <c r="HO131" s="86">
        <f t="shared" si="415"/>
        <v>2.4769757822549308E-31</v>
      </c>
      <c r="HP131" s="86">
        <f t="shared" si="416"/>
        <v>1.2171744857155965E-38</v>
      </c>
      <c r="HQ131" s="86">
        <f t="shared" si="417"/>
        <v>1.8720770189234699E-31</v>
      </c>
      <c r="HS131" s="86">
        <f t="shared" si="327"/>
        <v>1.1572332513786301E-2</v>
      </c>
      <c r="HT131" s="86">
        <f t="shared" si="418"/>
        <v>3.0720402545033124E-2</v>
      </c>
      <c r="HU131" s="86">
        <f t="shared" si="419"/>
        <v>1.7526341186851573E-2</v>
      </c>
      <c r="HV131" s="86">
        <f t="shared" si="420"/>
        <v>4.3101032460071714E-2</v>
      </c>
      <c r="HW131" s="86">
        <f t="shared" si="421"/>
        <v>4.3479522041733741E-2</v>
      </c>
      <c r="HX131" s="86">
        <f t="shared" si="422"/>
        <v>3.0061918402998256E-2</v>
      </c>
      <c r="HY131" s="86">
        <f t="shared" si="423"/>
        <v>2.5838000620460769E-2</v>
      </c>
      <c r="HZ131" s="86">
        <f t="shared" si="424"/>
        <v>3.0574555892054888E-2</v>
      </c>
      <c r="IA131" s="86">
        <f t="shared" si="425"/>
        <v>4.5731002265938923E-2</v>
      </c>
      <c r="IB131" s="86">
        <f t="shared" si="426"/>
        <v>4.0415799014214659E-2</v>
      </c>
      <c r="IC131" s="86">
        <f t="shared" si="427"/>
        <v>2.1776766878003517E-2</v>
      </c>
      <c r="ID131" s="86">
        <f t="shared" si="428"/>
        <v>5.4486179672827394E-3</v>
      </c>
      <c r="IE131" s="86">
        <f t="shared" si="429"/>
        <v>2.0221953317343753E-3</v>
      </c>
      <c r="IF131" s="86">
        <f t="shared" si="430"/>
        <v>3.6445067658845559E-2</v>
      </c>
      <c r="IG131" s="86">
        <f t="shared" si="431"/>
        <v>7.5714731159563231E-2</v>
      </c>
      <c r="II131" s="86">
        <f t="shared" si="328"/>
        <v>1.1171580464017697E-29</v>
      </c>
      <c r="IJ131" s="86">
        <f t="shared" si="329"/>
        <v>2.7190792951544711E-26</v>
      </c>
      <c r="IK131" s="86">
        <f t="shared" si="330"/>
        <v>5.7936857446159284E-31</v>
      </c>
      <c r="IL131" s="86">
        <f t="shared" si="331"/>
        <v>1.0052678787050519E-29</v>
      </c>
      <c r="IM131" s="86">
        <f t="shared" si="332"/>
        <v>3.2219311204158653E-31</v>
      </c>
      <c r="IN131" s="86">
        <f t="shared" si="333"/>
        <v>8.6888286344983952E-33</v>
      </c>
      <c r="IO131" s="86">
        <f t="shared" si="334"/>
        <v>8.0069603374445834E-32</v>
      </c>
      <c r="IP131" s="86">
        <f t="shared" si="335"/>
        <v>4.5823731106665846E-31</v>
      </c>
      <c r="IQ131" s="86">
        <f t="shared" si="336"/>
        <v>1.5637597461348896E-28</v>
      </c>
      <c r="IR131" s="86">
        <f t="shared" si="337"/>
        <v>3.7288861194382672E-29</v>
      </c>
      <c r="IS131" s="86">
        <f t="shared" si="338"/>
        <v>9.8557799025262864E-32</v>
      </c>
      <c r="IT131" s="86">
        <f t="shared" si="339"/>
        <v>1.6621847461814478E-32</v>
      </c>
      <c r="IU131" s="86">
        <f t="shared" si="340"/>
        <v>1.513288984223456E-38</v>
      </c>
      <c r="IV131" s="86">
        <f t="shared" si="341"/>
        <v>8.0480142182414755E-24</v>
      </c>
      <c r="IW131" s="86">
        <f t="shared" si="342"/>
        <v>8.7907368680043315E-19</v>
      </c>
      <c r="IY131" s="86">
        <f t="shared" si="343"/>
        <v>1.1572332513786301E-2</v>
      </c>
      <c r="IZ131" s="86">
        <f t="shared" si="344"/>
        <v>3.0720402545033124E-2</v>
      </c>
      <c r="JA131" s="86">
        <f t="shared" si="345"/>
        <v>1.7526341186851573E-2</v>
      </c>
      <c r="JB131" s="86">
        <f t="shared" si="346"/>
        <v>4.3101032460071714E-2</v>
      </c>
      <c r="JC131" s="86">
        <f t="shared" si="347"/>
        <v>4.3479522041733741E-2</v>
      </c>
      <c r="JD131" s="86">
        <f t="shared" si="348"/>
        <v>3.0061918402998256E-2</v>
      </c>
      <c r="JE131" s="86">
        <f t="shared" si="349"/>
        <v>2.5838000620460769E-2</v>
      </c>
      <c r="JF131" s="86">
        <f t="shared" si="350"/>
        <v>3.0574555892054888E-2</v>
      </c>
      <c r="JG131" s="86">
        <f t="shared" si="351"/>
        <v>4.5731002265938923E-2</v>
      </c>
      <c r="JH131" s="86">
        <f t="shared" si="352"/>
        <v>4.0415799014214659E-2</v>
      </c>
      <c r="JI131" s="86">
        <f t="shared" si="353"/>
        <v>2.1776766878003517E-2</v>
      </c>
      <c r="JJ131" s="86">
        <f t="shared" si="354"/>
        <v>5.4486179672827394E-3</v>
      </c>
      <c r="JK131" s="86">
        <f t="shared" si="355"/>
        <v>2.0221953317343753E-3</v>
      </c>
      <c r="JL131" s="86">
        <f t="shared" si="356"/>
        <v>3.6445067658845559E-2</v>
      </c>
      <c r="JM131" s="86">
        <f t="shared" si="357"/>
        <v>7.5714731159563231E-2</v>
      </c>
    </row>
    <row r="132" spans="2:273" x14ac:dyDescent="0.25">
      <c r="B132" s="2">
        <v>105</v>
      </c>
      <c r="C132" s="37">
        <v>92.905000000000001</v>
      </c>
      <c r="D132" s="37">
        <v>94.724000000000004</v>
      </c>
      <c r="E132" s="37">
        <v>92.655000000000001</v>
      </c>
      <c r="F132" s="37">
        <v>95.293000000000006</v>
      </c>
      <c r="G132" s="37">
        <v>95.430999999999997</v>
      </c>
      <c r="H132" s="37">
        <v>96.293000000000006</v>
      </c>
      <c r="I132" s="37">
        <v>101.63800000000001</v>
      </c>
      <c r="J132" s="37">
        <v>102.241</v>
      </c>
      <c r="K132" s="37">
        <v>103</v>
      </c>
      <c r="L132" s="37">
        <v>102.483</v>
      </c>
      <c r="M132" s="37">
        <v>101.121</v>
      </c>
      <c r="N132" s="37">
        <v>98.655000000000001</v>
      </c>
      <c r="O132" s="37">
        <v>99.713999999999999</v>
      </c>
      <c r="P132" s="37">
        <v>109.42400000000001</v>
      </c>
      <c r="Q132" s="37">
        <v>122.52500000000001</v>
      </c>
      <c r="S132" s="4">
        <f t="shared" si="229"/>
        <v>92.290190415747048</v>
      </c>
      <c r="T132" s="4">
        <f t="shared" si="230"/>
        <v>92.099755060141021</v>
      </c>
      <c r="U132" s="4">
        <f t="shared" si="231"/>
        <v>92.436407102067719</v>
      </c>
      <c r="V132" s="4">
        <f t="shared" si="232"/>
        <v>94.37103988320753</v>
      </c>
      <c r="W132" s="4">
        <f t="shared" si="233"/>
        <v>96.708939478470768</v>
      </c>
      <c r="X132" s="4">
        <f t="shared" si="234"/>
        <v>99.025791054876905</v>
      </c>
      <c r="Y132" s="4">
        <f t="shared" si="235"/>
        <v>101.40066549347443</v>
      </c>
      <c r="Z132" s="4">
        <f t="shared" si="236"/>
        <v>102.17130124124974</v>
      </c>
      <c r="AA132" s="4">
        <f t="shared" si="237"/>
        <v>104.90220094677355</v>
      </c>
      <c r="AB132" s="4">
        <f t="shared" si="238"/>
        <v>104.18717433689609</v>
      </c>
      <c r="AC132" s="4">
        <f t="shared" si="239"/>
        <v>101.47074400200897</v>
      </c>
      <c r="AD132" s="4">
        <f t="shared" si="240"/>
        <v>98.034574497631667</v>
      </c>
      <c r="AE132" s="4">
        <f t="shared" si="241"/>
        <v>98.823803309634016</v>
      </c>
      <c r="AF132" s="4">
        <f t="shared" si="242"/>
        <v>108.52942358949514</v>
      </c>
      <c r="AG132" s="4">
        <f t="shared" si="243"/>
        <v>123.84417809917963</v>
      </c>
      <c r="AI132" s="4">
        <f t="shared" si="244"/>
        <v>0.61480958425295285</v>
      </c>
      <c r="AJ132" s="4">
        <f t="shared" si="245"/>
        <v>2.6242449398589827</v>
      </c>
      <c r="AK132" s="4">
        <f t="shared" si="246"/>
        <v>0.21859289793228243</v>
      </c>
      <c r="AL132" s="4">
        <f t="shared" si="247"/>
        <v>0.92196011679247647</v>
      </c>
      <c r="AM132" s="4">
        <f t="shared" si="248"/>
        <v>-1.2779394784707705</v>
      </c>
      <c r="AN132" s="4">
        <f t="shared" si="249"/>
        <v>-2.7327910548768983</v>
      </c>
      <c r="AO132" s="4">
        <f t="shared" si="250"/>
        <v>0.23733450652557053</v>
      </c>
      <c r="AP132" s="4">
        <f t="shared" si="251"/>
        <v>6.9698758750263323E-2</v>
      </c>
      <c r="AQ132" s="4">
        <f t="shared" si="252"/>
        <v>-1.9022009467735472</v>
      </c>
      <c r="AR132" s="4">
        <f t="shared" si="253"/>
        <v>-1.704174336896088</v>
      </c>
      <c r="AS132" s="4">
        <f t="shared" si="254"/>
        <v>-0.34974400200897549</v>
      </c>
      <c r="AT132" s="4">
        <f t="shared" si="255"/>
        <v>0.62042550236833449</v>
      </c>
      <c r="AU132" s="4">
        <f t="shared" si="256"/>
        <v>0.89019669036598259</v>
      </c>
      <c r="AV132" s="4">
        <f t="shared" si="432"/>
        <v>0.89457641050486814</v>
      </c>
      <c r="AW132" s="4">
        <f t="shared" si="432"/>
        <v>-1.3191780991796236</v>
      </c>
      <c r="AY132" s="2">
        <f t="shared" si="308"/>
        <v>92.26524229005399</v>
      </c>
      <c r="AZ132" s="2">
        <f t="shared" si="359"/>
        <v>91.700228872432504</v>
      </c>
      <c r="BA132" s="2">
        <f t="shared" si="360"/>
        <v>91.413049381035592</v>
      </c>
      <c r="BB132" s="2">
        <f t="shared" si="361"/>
        <v>91.261562892430746</v>
      </c>
      <c r="BC132" s="2">
        <f t="shared" si="362"/>
        <v>92.527476482246783</v>
      </c>
      <c r="BD132" s="2">
        <f t="shared" si="363"/>
        <v>95.403474196392693</v>
      </c>
      <c r="BE132" s="2">
        <f t="shared" si="364"/>
        <v>97.392638485391004</v>
      </c>
      <c r="BF132" s="2">
        <f t="shared" si="365"/>
        <v>97.369817146876443</v>
      </c>
      <c r="BG132" s="2">
        <f t="shared" si="366"/>
        <v>98.565823228720916</v>
      </c>
      <c r="BH132" s="2">
        <f t="shared" si="367"/>
        <v>98.089441759602906</v>
      </c>
      <c r="BI132" s="2">
        <f t="shared" si="368"/>
        <v>97.267270526313908</v>
      </c>
      <c r="BJ132" s="2">
        <f t="shared" si="369"/>
        <v>96.524693631124421</v>
      </c>
      <c r="BK132" s="2">
        <f t="shared" si="370"/>
        <v>97.959196551763696</v>
      </c>
      <c r="BL132" s="2">
        <f t="shared" si="371"/>
        <v>99.450951300934506</v>
      </c>
      <c r="BM132" s="2">
        <f t="shared" si="372"/>
        <v>96.653424716692442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>
        <f t="shared" si="321"/>
        <v>99.713999999999999</v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>
        <f t="shared" si="285"/>
        <v>99.713999999999999</v>
      </c>
      <c r="DH132" s="2" t="str">
        <f t="shared" si="286"/>
        <v/>
      </c>
      <c r="DI132" s="2" t="str">
        <f t="shared" si="287"/>
        <v/>
      </c>
      <c r="DK132" s="2">
        <f t="shared" si="288"/>
        <v>110.19683255159475</v>
      </c>
      <c r="DL132" s="2">
        <f t="shared" si="433"/>
        <v>114.99760323886639</v>
      </c>
      <c r="DM132" s="2">
        <f t="shared" si="433"/>
        <v>116.23972338330233</v>
      </c>
      <c r="DN132" s="2">
        <f t="shared" si="433"/>
        <v>119.13134634146343</v>
      </c>
      <c r="DO132" s="2">
        <f t="shared" si="433"/>
        <v>121.8662334682861</v>
      </c>
      <c r="DP132" s="2">
        <f t="shared" si="433"/>
        <v>125.58478449502135</v>
      </c>
      <c r="DQ132" s="2">
        <f t="shared" si="433"/>
        <v>126.93030298719773</v>
      </c>
      <c r="DR132" s="2">
        <f t="shared" si="433"/>
        <v>124.41697089397093</v>
      </c>
      <c r="DS132" s="2">
        <f t="shared" si="433"/>
        <v>127.3699556661925</v>
      </c>
      <c r="DT132" s="2">
        <f t="shared" si="433"/>
        <v>128.03096756756756</v>
      </c>
      <c r="DU132" s="2">
        <f t="shared" si="433"/>
        <v>125.28193970893975</v>
      </c>
      <c r="DV132" s="2">
        <f t="shared" si="433"/>
        <v>118.07061236933798</v>
      </c>
      <c r="DW132" s="2">
        <f t="shared" si="433"/>
        <v>124.98224948024949</v>
      </c>
      <c r="DX132" s="2">
        <f t="shared" si="433"/>
        <v>119.1137370656371</v>
      </c>
      <c r="DY132" s="2">
        <f t="shared" si="433"/>
        <v>116.12588424688059</v>
      </c>
      <c r="EA132" s="2">
        <f t="shared" si="228"/>
        <v>92.216196109276837</v>
      </c>
      <c r="EB132" s="2">
        <f t="shared" si="290"/>
        <v>91.636780063343522</v>
      </c>
      <c r="EC132" s="2">
        <f t="shared" si="291"/>
        <v>91.337875218914164</v>
      </c>
      <c r="ED132" s="2">
        <f t="shared" si="292"/>
        <v>91.185246584642684</v>
      </c>
      <c r="EE132" s="2">
        <f t="shared" si="293"/>
        <v>92.439590441789363</v>
      </c>
      <c r="EF132" s="2">
        <f t="shared" si="294"/>
        <v>95.326630294659282</v>
      </c>
      <c r="EG132" s="2">
        <f t="shared" si="295"/>
        <v>97.317664192125861</v>
      </c>
      <c r="EH132" s="2">
        <f t="shared" si="296"/>
        <v>97.29051434034416</v>
      </c>
      <c r="EI132" s="2">
        <f t="shared" si="297"/>
        <v>98.483734993668222</v>
      </c>
      <c r="EJ132" s="2">
        <f t="shared" si="298"/>
        <v>97.996712606009424</v>
      </c>
      <c r="EK132" s="2">
        <f t="shared" si="299"/>
        <v>97.197952159986144</v>
      </c>
      <c r="EL132" s="2">
        <f t="shared" si="300"/>
        <v>96.467937828371248</v>
      </c>
      <c r="EM132" s="2">
        <f t="shared" si="301"/>
        <v>97.871368515719809</v>
      </c>
      <c r="EN132" s="2">
        <f t="shared" si="302"/>
        <v>99.390580453871621</v>
      </c>
      <c r="EO132" s="2">
        <f t="shared" si="303"/>
        <v>96.599614584406211</v>
      </c>
      <c r="EQ132" s="2">
        <f t="shared" si="304"/>
        <v>92.320234961289472</v>
      </c>
      <c r="ER132" s="2">
        <f t="shared" si="434"/>
        <v>91.604648359951909</v>
      </c>
      <c r="ES132" s="2">
        <f t="shared" si="434"/>
        <v>91.383963365873328</v>
      </c>
      <c r="ET132" s="2">
        <f t="shared" si="434"/>
        <v>91.193876285876357</v>
      </c>
      <c r="EU132" s="2">
        <f t="shared" si="434"/>
        <v>92.694033153909515</v>
      </c>
      <c r="EV132" s="2">
        <f t="shared" si="434"/>
        <v>95.179321185353473</v>
      </c>
      <c r="EW132" s="2">
        <f t="shared" si="434"/>
        <v>97.144267891588626</v>
      </c>
      <c r="EX132" s="2">
        <f t="shared" si="434"/>
        <v>97.252267588920461</v>
      </c>
      <c r="EY132" s="2">
        <f t="shared" si="434"/>
        <v>98.460551940209712</v>
      </c>
      <c r="EZ132" s="2">
        <f t="shared" si="434"/>
        <v>98.036302006789555</v>
      </c>
      <c r="FA132" s="2">
        <f t="shared" si="434"/>
        <v>96.90680439364084</v>
      </c>
      <c r="FB132" s="2">
        <f t="shared" si="434"/>
        <v>96.370843893292147</v>
      </c>
      <c r="FC132" s="2">
        <f t="shared" si="434"/>
        <v>97.935865814977731</v>
      </c>
      <c r="FD132" s="2">
        <f t="shared" si="434"/>
        <v>99.391929026845645</v>
      </c>
      <c r="FE132" s="2">
        <f t="shared" si="434"/>
        <v>96.272932597397869</v>
      </c>
      <c r="FG132" s="2">
        <f t="shared" si="306"/>
        <v>0.99745837640471779</v>
      </c>
      <c r="FH132" s="2">
        <f t="shared" si="435"/>
        <v>0.99723099073399157</v>
      </c>
      <c r="FI132" s="2">
        <f t="shared" si="435"/>
        <v>0.99705096898641443</v>
      </c>
      <c r="FJ132" s="2">
        <f t="shared" si="435"/>
        <v>0.99728292457096857</v>
      </c>
      <c r="FK132" s="2">
        <f t="shared" si="435"/>
        <v>0.99740458067223903</v>
      </c>
      <c r="FL132" s="2">
        <f t="shared" si="435"/>
        <v>0.9972477949297055</v>
      </c>
      <c r="FM132" s="2">
        <f t="shared" si="435"/>
        <v>0.99721323536355089</v>
      </c>
      <c r="FN132" s="2">
        <f t="shared" si="435"/>
        <v>0.99701220397737145</v>
      </c>
      <c r="FO132" s="2">
        <f t="shared" si="435"/>
        <v>0.99711683589666367</v>
      </c>
      <c r="FP132" s="2">
        <f t="shared" si="435"/>
        <v>0.99697680307333647</v>
      </c>
      <c r="FQ132" s="2">
        <f t="shared" si="435"/>
        <v>0.99711896066686523</v>
      </c>
      <c r="FR132" s="2">
        <f t="shared" si="435"/>
        <v>0.99722447559540717</v>
      </c>
      <c r="FS132" s="2">
        <f t="shared" si="435"/>
        <v>0.99683026904979033</v>
      </c>
      <c r="FT132" s="2">
        <f t="shared" si="435"/>
        <v>0.99694112829316628</v>
      </c>
      <c r="FU132" s="2">
        <f t="shared" si="435"/>
        <v>0.99674784539526007</v>
      </c>
      <c r="FW132" s="2">
        <f t="shared" si="324"/>
        <v>3.2162705301266983E-2</v>
      </c>
      <c r="FX132" s="2">
        <f t="shared" si="376"/>
        <v>3.8514196727336206E-2</v>
      </c>
      <c r="FY132" s="2">
        <f t="shared" si="377"/>
        <v>3.7706866162221193E-2</v>
      </c>
      <c r="FZ132" s="2">
        <f t="shared" si="378"/>
        <v>4.4572435490418769E-2</v>
      </c>
      <c r="GA132" s="2">
        <f t="shared" si="379"/>
        <v>4.5242256299702382E-2</v>
      </c>
      <c r="GB132" s="2">
        <f t="shared" si="380"/>
        <v>4.3668335956251324E-2</v>
      </c>
      <c r="GC132" s="2">
        <f t="shared" si="381"/>
        <v>4.3537037973188857E-2</v>
      </c>
      <c r="GD132" s="2">
        <f t="shared" si="382"/>
        <v>4.5638188909187111E-2</v>
      </c>
      <c r="GE132" s="2">
        <f t="shared" si="383"/>
        <v>5.1566954866724371E-2</v>
      </c>
      <c r="GF132" s="2">
        <f t="shared" si="384"/>
        <v>4.8742498270592877E-2</v>
      </c>
      <c r="GG132" s="2">
        <f t="shared" si="385"/>
        <v>3.9817260415795183E-2</v>
      </c>
      <c r="GH132" s="2">
        <f t="shared" si="386"/>
        <v>3.2988132957512677E-2</v>
      </c>
      <c r="GI132" s="2">
        <f t="shared" si="387"/>
        <v>2.9363052173779609E-2</v>
      </c>
      <c r="GJ132" s="2">
        <f t="shared" si="388"/>
        <v>2.9839937828019279E-2</v>
      </c>
      <c r="GK132" s="2">
        <f t="shared" si="389"/>
        <v>2.9668962157119626E-2</v>
      </c>
      <c r="GM132" s="86">
        <f t="shared" si="325"/>
        <v>3.6498328361473688E-81</v>
      </c>
      <c r="GN132" s="86">
        <f t="shared" si="390"/>
        <v>2.6596395989835126E-103</v>
      </c>
      <c r="GO132" s="86">
        <f t="shared" si="391"/>
        <v>4.3313707585883344E-126</v>
      </c>
      <c r="GP132" s="86">
        <f t="shared" si="392"/>
        <v>2.2674518194939938E-155</v>
      </c>
      <c r="GQ132" s="86">
        <f t="shared" si="393"/>
        <v>1.8408507052084315E-174</v>
      </c>
      <c r="GR132" s="86">
        <f t="shared" si="394"/>
        <v>1.5373977904941567E-168</v>
      </c>
      <c r="GS132" s="86">
        <f t="shared" si="395"/>
        <v>1.8805874128428079E-156</v>
      </c>
      <c r="GT132" s="86">
        <f t="shared" si="396"/>
        <v>9.5264894353342416E-143</v>
      </c>
      <c r="GU132" s="86">
        <f t="shared" si="397"/>
        <v>1.1869965681210755E-157</v>
      </c>
      <c r="GV132" s="86">
        <f t="shared" si="398"/>
        <v>2.3349206489877271E-185</v>
      </c>
      <c r="GW132" s="86">
        <f t="shared" si="399"/>
        <v>2.0671631574237234E-158</v>
      </c>
      <c r="GX132" s="86">
        <f t="shared" si="400"/>
        <v>2.3016670117897051E-117</v>
      </c>
      <c r="GY132" s="86">
        <f t="shared" si="401"/>
        <v>2.189186348372343E-112</v>
      </c>
      <c r="GZ132" s="86">
        <f t="shared" si="402"/>
        <v>1.8857872106769045E-115</v>
      </c>
      <c r="HA132" s="86">
        <f t="shared" si="403"/>
        <v>1.0431021057817597E-108</v>
      </c>
      <c r="HC132" s="86">
        <f t="shared" si="326"/>
        <v>7.3893611839432055E-30</v>
      </c>
      <c r="HD132" s="86">
        <f t="shared" si="404"/>
        <v>6.3153918910568907E-43</v>
      </c>
      <c r="HE132" s="86">
        <f t="shared" si="405"/>
        <v>8.501271765556179E-38</v>
      </c>
      <c r="HF132" s="86">
        <f t="shared" si="406"/>
        <v>2.7729396011262202E-51</v>
      </c>
      <c r="HG132" s="86">
        <f t="shared" si="407"/>
        <v>1.6831220191010157E-70</v>
      </c>
      <c r="HH132" s="86">
        <f t="shared" si="408"/>
        <v>2.628853295933045E-83</v>
      </c>
      <c r="HI132" s="86">
        <f t="shared" si="409"/>
        <v>5.3588602770293453E-85</v>
      </c>
      <c r="HJ132" s="86">
        <f t="shared" si="410"/>
        <v>1.9678211461594941E-72</v>
      </c>
      <c r="HK132" s="86">
        <f t="shared" si="411"/>
        <v>5.4448949246243124E-83</v>
      </c>
      <c r="HL132" s="86">
        <f t="shared" si="412"/>
        <v>3.5177644301388074E-72</v>
      </c>
      <c r="HM132" s="86">
        <f t="shared" si="413"/>
        <v>2.3277051668741559E-97</v>
      </c>
      <c r="HN132" s="86">
        <f t="shared" si="414"/>
        <v>6.9237851901661819E-31</v>
      </c>
      <c r="HO132" s="86">
        <f t="shared" si="415"/>
        <v>5.4618436276036113E-34</v>
      </c>
      <c r="HP132" s="86">
        <f t="shared" si="416"/>
        <v>8.6217013792143718E-42</v>
      </c>
      <c r="HQ132" s="86">
        <f t="shared" si="417"/>
        <v>6.9751063897169993E-34</v>
      </c>
      <c r="HS132" s="86">
        <f t="shared" si="327"/>
        <v>2.1989358608589984E-2</v>
      </c>
      <c r="HT132" s="86">
        <f t="shared" si="418"/>
        <v>5.3002313912434887E-2</v>
      </c>
      <c r="HU132" s="86">
        <f t="shared" si="419"/>
        <v>3.3464239004588919E-2</v>
      </c>
      <c r="HV132" s="86">
        <f t="shared" si="420"/>
        <v>7.5968218866044282E-2</v>
      </c>
      <c r="HW132" s="86">
        <f t="shared" si="421"/>
        <v>7.7833309567336709E-2</v>
      </c>
      <c r="HX132" s="86">
        <f t="shared" si="422"/>
        <v>5.6735945890797987E-2</v>
      </c>
      <c r="HY132" s="86">
        <f t="shared" si="423"/>
        <v>4.9126777344228559E-2</v>
      </c>
      <c r="HZ132" s="86">
        <f t="shared" si="424"/>
        <v>5.7120121534767039E-2</v>
      </c>
      <c r="IA132" s="86">
        <f t="shared" si="425"/>
        <v>8.1218663264657195E-2</v>
      </c>
      <c r="IB132" s="86">
        <f t="shared" si="426"/>
        <v>7.2568848728777655E-2</v>
      </c>
      <c r="IC132" s="86">
        <f t="shared" si="427"/>
        <v>4.141767680397767E-2</v>
      </c>
      <c r="ID132" s="86">
        <f t="shared" si="428"/>
        <v>1.1450365133748508E-2</v>
      </c>
      <c r="IE132" s="86">
        <f t="shared" si="429"/>
        <v>4.8061446649908437E-3</v>
      </c>
      <c r="IF132" s="86">
        <f t="shared" si="430"/>
        <v>5.4099362979851143E-2</v>
      </c>
      <c r="IG132" s="86">
        <f t="shared" si="431"/>
        <v>0.10174996363937194</v>
      </c>
      <c r="II132" s="86">
        <f t="shared" si="328"/>
        <v>3.1968785806356502E-28</v>
      </c>
      <c r="IJ132" s="86">
        <f t="shared" si="329"/>
        <v>6.1338790474317893E-25</v>
      </c>
      <c r="IK132" s="86">
        <f t="shared" si="330"/>
        <v>2.2918038274666357E-29</v>
      </c>
      <c r="IL132" s="86">
        <f t="shared" si="331"/>
        <v>4.1279448627358608E-28</v>
      </c>
      <c r="IM132" s="86">
        <f t="shared" si="332"/>
        <v>1.6412245857388583E-29</v>
      </c>
      <c r="IN132" s="86">
        <f t="shared" si="333"/>
        <v>5.1927338505769603E-31</v>
      </c>
      <c r="IO132" s="86">
        <f t="shared" si="334"/>
        <v>4.2025929594577869E-30</v>
      </c>
      <c r="IP132" s="86">
        <f t="shared" si="335"/>
        <v>2.313360392377482E-29</v>
      </c>
      <c r="IQ132" s="86">
        <f t="shared" si="336"/>
        <v>6.5642296616235414E-27</v>
      </c>
      <c r="IR132" s="86">
        <f t="shared" si="337"/>
        <v>1.5857511541690624E-27</v>
      </c>
      <c r="IS132" s="86">
        <f t="shared" si="338"/>
        <v>4.5762932486018976E-30</v>
      </c>
      <c r="IT132" s="86">
        <f t="shared" si="339"/>
        <v>6.8418771674446167E-31</v>
      </c>
      <c r="IU132" s="86">
        <f t="shared" si="340"/>
        <v>1.1094705525909362E-36</v>
      </c>
      <c r="IV132" s="86">
        <f t="shared" si="341"/>
        <v>1.0855283029995837E-22</v>
      </c>
      <c r="IW132" s="86">
        <f t="shared" si="342"/>
        <v>6.5903883515880005E-18</v>
      </c>
      <c r="IY132" s="86">
        <f t="shared" si="343"/>
        <v>2.1989358608589984E-2</v>
      </c>
      <c r="IZ132" s="86">
        <f t="shared" si="344"/>
        <v>5.3002313912434887E-2</v>
      </c>
      <c r="JA132" s="86">
        <f t="shared" si="345"/>
        <v>3.3464239004588919E-2</v>
      </c>
      <c r="JB132" s="86">
        <f t="shared" si="346"/>
        <v>7.5968218866044282E-2</v>
      </c>
      <c r="JC132" s="86">
        <f t="shared" si="347"/>
        <v>7.7833309567336709E-2</v>
      </c>
      <c r="JD132" s="86">
        <f t="shared" si="348"/>
        <v>5.6735945890797987E-2</v>
      </c>
      <c r="JE132" s="86">
        <f t="shared" si="349"/>
        <v>4.9126777344228559E-2</v>
      </c>
      <c r="JF132" s="86">
        <f t="shared" si="350"/>
        <v>5.7120121534767039E-2</v>
      </c>
      <c r="JG132" s="86">
        <f t="shared" si="351"/>
        <v>8.1218663264657195E-2</v>
      </c>
      <c r="JH132" s="86">
        <f t="shared" si="352"/>
        <v>7.2568848728777655E-2</v>
      </c>
      <c r="JI132" s="86">
        <f t="shared" si="353"/>
        <v>4.141767680397767E-2</v>
      </c>
      <c r="JJ132" s="86">
        <f t="shared" si="354"/>
        <v>1.1450365133748508E-2</v>
      </c>
      <c r="JK132" s="86">
        <f t="shared" si="355"/>
        <v>4.8061446649908437E-3</v>
      </c>
      <c r="JL132" s="86">
        <f t="shared" si="356"/>
        <v>5.4099362979851143E-2</v>
      </c>
      <c r="JM132" s="86">
        <f t="shared" si="357"/>
        <v>0.10174996363937194</v>
      </c>
    </row>
    <row r="133" spans="2:273" x14ac:dyDescent="0.25">
      <c r="B133" s="2">
        <v>106</v>
      </c>
      <c r="C133" s="37">
        <v>91.793999999999997</v>
      </c>
      <c r="D133" s="37">
        <v>94.897000000000006</v>
      </c>
      <c r="E133" s="37">
        <v>94.534000000000006</v>
      </c>
      <c r="F133" s="37">
        <v>95.879000000000005</v>
      </c>
      <c r="G133" s="37">
        <v>97.379000000000005</v>
      </c>
      <c r="H133" s="37">
        <v>98.706999999999994</v>
      </c>
      <c r="I133" s="37">
        <v>103.069</v>
      </c>
      <c r="J133" s="37">
        <v>105.10299999999999</v>
      </c>
      <c r="K133" s="37">
        <v>107.741</v>
      </c>
      <c r="L133" s="37">
        <v>104.724</v>
      </c>
      <c r="M133" s="37">
        <v>104.017</v>
      </c>
      <c r="N133" s="37">
        <v>102.017</v>
      </c>
      <c r="O133" s="37">
        <v>99.893000000000001</v>
      </c>
      <c r="P133" s="37">
        <v>111.881</v>
      </c>
      <c r="Q133" s="37">
        <v>128.96600000000001</v>
      </c>
      <c r="S133" s="4">
        <f t="shared" si="229"/>
        <v>92.194807415220694</v>
      </c>
      <c r="T133" s="4">
        <f t="shared" si="230"/>
        <v>92.182701833747487</v>
      </c>
      <c r="U133" s="4">
        <f t="shared" si="231"/>
        <v>92.948081139414754</v>
      </c>
      <c r="V133" s="4">
        <f t="shared" si="232"/>
        <v>95.663124715605534</v>
      </c>
      <c r="W133" s="4">
        <f t="shared" si="233"/>
        <v>98.533764677217974</v>
      </c>
      <c r="X133" s="4">
        <f t="shared" si="234"/>
        <v>100.88747355469917</v>
      </c>
      <c r="Y133" s="4">
        <f t="shared" si="235"/>
        <v>103.60538190711078</v>
      </c>
      <c r="Z133" s="4">
        <f t="shared" si="236"/>
        <v>104.65363290282592</v>
      </c>
      <c r="AA133" s="4">
        <f t="shared" si="237"/>
        <v>107.67425532269914</v>
      </c>
      <c r="AB133" s="4">
        <f t="shared" si="238"/>
        <v>106.98740416826102</v>
      </c>
      <c r="AC133" s="4">
        <f t="shared" si="239"/>
        <v>103.86548839021088</v>
      </c>
      <c r="AD133" s="4">
        <f t="shared" si="240"/>
        <v>99.159762707007559</v>
      </c>
      <c r="AE133" s="4">
        <f t="shared" si="241"/>
        <v>99.558011952492222</v>
      </c>
      <c r="AF133" s="4">
        <f t="shared" si="242"/>
        <v>111.63645661348842</v>
      </c>
      <c r="AG133" s="4">
        <f t="shared" si="243"/>
        <v>130.38732664516576</v>
      </c>
      <c r="AI133" s="4">
        <f t="shared" si="244"/>
        <v>-0.40080741522069729</v>
      </c>
      <c r="AJ133" s="4">
        <f t="shared" si="245"/>
        <v>2.7142981662525187</v>
      </c>
      <c r="AK133" s="4">
        <f t="shared" si="246"/>
        <v>1.5859188605852523</v>
      </c>
      <c r="AL133" s="4">
        <f t="shared" si="247"/>
        <v>0.21587528439447112</v>
      </c>
      <c r="AM133" s="4">
        <f t="shared" si="248"/>
        <v>-1.1547646772179689</v>
      </c>
      <c r="AN133" s="4">
        <f t="shared" si="249"/>
        <v>-2.1804735546991765</v>
      </c>
      <c r="AO133" s="4">
        <f t="shared" si="250"/>
        <v>-0.53638190711077982</v>
      </c>
      <c r="AP133" s="4">
        <f t="shared" si="251"/>
        <v>0.44936709717407552</v>
      </c>
      <c r="AQ133" s="4">
        <f t="shared" si="252"/>
        <v>6.6744677300860644E-2</v>
      </c>
      <c r="AR133" s="4">
        <f t="shared" si="253"/>
        <v>-2.2634041682610189</v>
      </c>
      <c r="AS133" s="4">
        <f t="shared" si="254"/>
        <v>0.15151160978911093</v>
      </c>
      <c r="AT133" s="4">
        <f t="shared" si="255"/>
        <v>2.857237292992437</v>
      </c>
      <c r="AU133" s="4">
        <f t="shared" si="256"/>
        <v>0.33498804750777822</v>
      </c>
      <c r="AV133" s="4">
        <f t="shared" si="432"/>
        <v>0.24454338651158025</v>
      </c>
      <c r="AW133" s="4">
        <f t="shared" si="432"/>
        <v>-1.4213266451657489</v>
      </c>
      <c r="AY133" s="2">
        <f t="shared" si="308"/>
        <v>92.153795779281808</v>
      </c>
      <c r="AZ133" s="2">
        <f t="shared" si="359"/>
        <v>91.591960424454342</v>
      </c>
      <c r="BA133" s="2">
        <f t="shared" si="360"/>
        <v>91.292616147035744</v>
      </c>
      <c r="BB133" s="2">
        <f t="shared" si="361"/>
        <v>91.120522390802307</v>
      </c>
      <c r="BC133" s="2">
        <f t="shared" si="362"/>
        <v>92.384949625040534</v>
      </c>
      <c r="BD133" s="2">
        <f t="shared" si="363"/>
        <v>95.258152302082607</v>
      </c>
      <c r="BE133" s="2">
        <f t="shared" si="364"/>
        <v>97.284953906518183</v>
      </c>
      <c r="BF133" s="2">
        <f t="shared" si="365"/>
        <v>97.239847076138133</v>
      </c>
      <c r="BG133" s="2">
        <f t="shared" si="366"/>
        <v>98.431118717466489</v>
      </c>
      <c r="BH133" s="2">
        <f t="shared" si="367"/>
        <v>97.952722162620717</v>
      </c>
      <c r="BI133" s="2">
        <f t="shared" si="368"/>
        <v>97.16316481326885</v>
      </c>
      <c r="BJ133" s="2">
        <f t="shared" si="369"/>
        <v>96.428659839939371</v>
      </c>
      <c r="BK133" s="2">
        <f t="shared" si="370"/>
        <v>97.797873626003962</v>
      </c>
      <c r="BL133" s="2">
        <f t="shared" si="371"/>
        <v>99.312233330301424</v>
      </c>
      <c r="BM133" s="2">
        <f t="shared" si="372"/>
        <v>96.549280776544407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110.27025778611633</v>
      </c>
      <c r="DL133" s="2">
        <f t="shared" si="433"/>
        <v>115.12026315789473</v>
      </c>
      <c r="DM133" s="2">
        <f t="shared" si="433"/>
        <v>116.37119881825146</v>
      </c>
      <c r="DN133" s="2">
        <f t="shared" si="433"/>
        <v>119.30360103189494</v>
      </c>
      <c r="DO133" s="2">
        <f t="shared" si="433"/>
        <v>122.04189986504723</v>
      </c>
      <c r="DP133" s="2">
        <f t="shared" si="433"/>
        <v>125.77157610241822</v>
      </c>
      <c r="DQ133" s="2">
        <f t="shared" si="433"/>
        <v>127.11806827880513</v>
      </c>
      <c r="DR133" s="2">
        <f t="shared" si="433"/>
        <v>124.57248473574792</v>
      </c>
      <c r="DS133" s="2">
        <f t="shared" si="433"/>
        <v>127.55503556187766</v>
      </c>
      <c r="DT133" s="2">
        <f t="shared" si="433"/>
        <v>128.2314099099099</v>
      </c>
      <c r="DU133" s="2">
        <f t="shared" si="433"/>
        <v>125.46335747893646</v>
      </c>
      <c r="DV133" s="2">
        <f t="shared" si="433"/>
        <v>118.17780034843206</v>
      </c>
      <c r="DW133" s="2">
        <f t="shared" si="433"/>
        <v>125.16285764306818</v>
      </c>
      <c r="DX133" s="2">
        <f t="shared" si="433"/>
        <v>119.24493629343633</v>
      </c>
      <c r="DY133" s="2">
        <f t="shared" si="433"/>
        <v>116.26844741532977</v>
      </c>
      <c r="EA133" s="2">
        <f t="shared" si="228"/>
        <v>92.107501102097189</v>
      </c>
      <c r="EB133" s="2">
        <f t="shared" si="290"/>
        <v>91.533839941732793</v>
      </c>
      <c r="EC133" s="2">
        <f t="shared" si="291"/>
        <v>91.222803852889641</v>
      </c>
      <c r="ED133" s="2">
        <f t="shared" si="292"/>
        <v>91.049956784991835</v>
      </c>
      <c r="EE133" s="2">
        <f t="shared" si="293"/>
        <v>92.300516879688786</v>
      </c>
      <c r="EF133" s="2">
        <f t="shared" si="294"/>
        <v>95.189207511181252</v>
      </c>
      <c r="EG133" s="2">
        <f t="shared" si="295"/>
        <v>97.218072776878884</v>
      </c>
      <c r="EH133" s="2">
        <f t="shared" si="296"/>
        <v>97.167300191204575</v>
      </c>
      <c r="EI133" s="2">
        <f t="shared" si="297"/>
        <v>98.355798058252432</v>
      </c>
      <c r="EJ133" s="2">
        <f t="shared" si="298"/>
        <v>97.866647661076783</v>
      </c>
      <c r="EK133" s="2">
        <f t="shared" si="299"/>
        <v>97.102803133927793</v>
      </c>
      <c r="EL133" s="2">
        <f t="shared" si="300"/>
        <v>96.377512959719766</v>
      </c>
      <c r="EM133" s="2">
        <f t="shared" si="301"/>
        <v>97.715891770791217</v>
      </c>
      <c r="EN133" s="2">
        <f t="shared" si="302"/>
        <v>99.256322803816502</v>
      </c>
      <c r="EO133" s="2">
        <f t="shared" si="303"/>
        <v>96.502754094139448</v>
      </c>
      <c r="EQ133" s="2">
        <f t="shared" si="304"/>
        <v>92.22651719572724</v>
      </c>
      <c r="ER133" s="2">
        <f t="shared" si="434"/>
        <v>91.499177016429101</v>
      </c>
      <c r="ES133" s="2">
        <f t="shared" si="434"/>
        <v>91.275162697862044</v>
      </c>
      <c r="ET133" s="2">
        <f t="shared" si="434"/>
        <v>91.060976759982225</v>
      </c>
      <c r="EU133" s="2">
        <f t="shared" si="434"/>
        <v>92.584316536330491</v>
      </c>
      <c r="EV133" s="2">
        <f t="shared" si="434"/>
        <v>95.024846865246758</v>
      </c>
      <c r="EW133" s="2">
        <f t="shared" si="434"/>
        <v>97.02601213962474</v>
      </c>
      <c r="EX133" s="2">
        <f t="shared" si="434"/>
        <v>97.124162458233144</v>
      </c>
      <c r="EY133" s="2">
        <f t="shared" si="434"/>
        <v>98.329536266255957</v>
      </c>
      <c r="EZ133" s="2">
        <f t="shared" si="434"/>
        <v>97.910464913411531</v>
      </c>
      <c r="FA133" s="2">
        <f t="shared" si="434"/>
        <v>96.776863096126093</v>
      </c>
      <c r="FB133" s="2">
        <f t="shared" si="434"/>
        <v>96.265191922852679</v>
      </c>
      <c r="FC133" s="2">
        <f t="shared" si="434"/>
        <v>97.797350594020784</v>
      </c>
      <c r="FD133" s="2">
        <f t="shared" si="434"/>
        <v>99.26039319611057</v>
      </c>
      <c r="FE133" s="2">
        <f t="shared" si="434"/>
        <v>96.129273726776631</v>
      </c>
      <c r="FG133" s="2">
        <f t="shared" si="306"/>
        <v>0.997681493231521</v>
      </c>
      <c r="FH133" s="2">
        <f t="shared" si="435"/>
        <v>0.99747401809781711</v>
      </c>
      <c r="FI133" s="2">
        <f t="shared" si="435"/>
        <v>0.99730975367746277</v>
      </c>
      <c r="FJ133" s="2">
        <f t="shared" si="435"/>
        <v>0.99752140519181709</v>
      </c>
      <c r="FK133" s="2">
        <f t="shared" si="435"/>
        <v>0.99763240875651238</v>
      </c>
      <c r="FL133" s="2">
        <f t="shared" si="435"/>
        <v>0.99748935115445669</v>
      </c>
      <c r="FM133" s="2">
        <f t="shared" si="435"/>
        <v>0.99745781708865733</v>
      </c>
      <c r="FN133" s="2">
        <f t="shared" si="435"/>
        <v>0.99727438109363675</v>
      </c>
      <c r="FO133" s="2">
        <f t="shared" si="435"/>
        <v>0.9973698558522387</v>
      </c>
      <c r="FP133" s="2">
        <f t="shared" si="435"/>
        <v>0.99724207800251619</v>
      </c>
      <c r="FQ133" s="2">
        <f t="shared" si="435"/>
        <v>0.99737179464890224</v>
      </c>
      <c r="FR133" s="2">
        <f t="shared" si="435"/>
        <v>0.99746807332094978</v>
      </c>
      <c r="FS133" s="2">
        <f t="shared" si="435"/>
        <v>0.99710836453275076</v>
      </c>
      <c r="FT133" s="2">
        <f t="shared" si="435"/>
        <v>0.99720952479759328</v>
      </c>
      <c r="FU133" s="2">
        <f t="shared" si="435"/>
        <v>0.99703315077239196</v>
      </c>
      <c r="FW133" s="2">
        <f t="shared" si="324"/>
        <v>3.515661412554999E-2</v>
      </c>
      <c r="FX133" s="2">
        <f t="shared" si="376"/>
        <v>4.2073640551888211E-2</v>
      </c>
      <c r="FY133" s="2">
        <f t="shared" si="377"/>
        <v>4.1194894080842037E-2</v>
      </c>
      <c r="FZ133" s="2">
        <f t="shared" si="378"/>
        <v>4.8663437831308005E-2</v>
      </c>
      <c r="GA133" s="2">
        <f t="shared" si="379"/>
        <v>4.9391558792801188E-2</v>
      </c>
      <c r="GB133" s="2">
        <f t="shared" si="380"/>
        <v>4.7680498282611013E-2</v>
      </c>
      <c r="GC133" s="2">
        <f t="shared" si="381"/>
        <v>4.7537736547382588E-2</v>
      </c>
      <c r="GD133" s="2">
        <f t="shared" si="382"/>
        <v>4.9821908695394913E-2</v>
      </c>
      <c r="GE133" s="2">
        <f t="shared" si="383"/>
        <v>5.6262132660105678E-2</v>
      </c>
      <c r="GF133" s="2">
        <f t="shared" si="384"/>
        <v>5.3194932710607178E-2</v>
      </c>
      <c r="GG133" s="2">
        <f t="shared" si="385"/>
        <v>4.3491684679833699E-2</v>
      </c>
      <c r="GH133" s="2">
        <f t="shared" si="386"/>
        <v>3.6056015362672396E-2</v>
      </c>
      <c r="GI133" s="2">
        <f t="shared" si="387"/>
        <v>3.2104996419182422E-2</v>
      </c>
      <c r="GJ133" s="2">
        <f t="shared" si="388"/>
        <v>3.2624917218412881E-2</v>
      </c>
      <c r="GK133" s="2">
        <f t="shared" si="389"/>
        <v>3.2438517836126946E-2</v>
      </c>
      <c r="GM133" s="86">
        <f t="shared" si="325"/>
        <v>1.087911977541497E-84</v>
      </c>
      <c r="GN133" s="86">
        <f t="shared" si="390"/>
        <v>9.6456773285686455E-108</v>
      </c>
      <c r="GO133" s="86">
        <f t="shared" si="391"/>
        <v>1.4963695888233255E-131</v>
      </c>
      <c r="GP133" s="86">
        <f t="shared" si="392"/>
        <v>3.9422346633843792E-162</v>
      </c>
      <c r="GQ133" s="86">
        <f t="shared" si="393"/>
        <v>5.6877839710868112E-182</v>
      </c>
      <c r="GR133" s="86">
        <f t="shared" si="394"/>
        <v>9.9794014424521128E-176</v>
      </c>
      <c r="GS133" s="86">
        <f t="shared" si="395"/>
        <v>3.6415949948699057E-163</v>
      </c>
      <c r="GT133" s="86">
        <f t="shared" si="396"/>
        <v>5.870885367460193E-149</v>
      </c>
      <c r="GU133" s="86">
        <f t="shared" si="397"/>
        <v>1.7542883825462725E-164</v>
      </c>
      <c r="GV133" s="86">
        <f t="shared" si="398"/>
        <v>2.5868591157554066E-193</v>
      </c>
      <c r="GW133" s="86">
        <f t="shared" si="399"/>
        <v>3.112423825417728E-165</v>
      </c>
      <c r="GX133" s="86">
        <f t="shared" si="400"/>
        <v>1.5264797128578917E-122</v>
      </c>
      <c r="GY133" s="86">
        <f t="shared" si="401"/>
        <v>2.4230251485511403E-117</v>
      </c>
      <c r="GZ133" s="86">
        <f t="shared" si="402"/>
        <v>1.9123455654614258E-120</v>
      </c>
      <c r="HA133" s="86">
        <f t="shared" si="403"/>
        <v>2.5441896855003923E-113</v>
      </c>
      <c r="HC133" s="86">
        <f t="shared" si="326"/>
        <v>3.5703220647539862E-32</v>
      </c>
      <c r="HD133" s="86">
        <f t="shared" si="404"/>
        <v>3.3404732124023242E-46</v>
      </c>
      <c r="HE133" s="86">
        <f t="shared" si="405"/>
        <v>1.0894827775295032E-40</v>
      </c>
      <c r="HF133" s="86">
        <f t="shared" si="406"/>
        <v>3.515397395319462E-55</v>
      </c>
      <c r="HG133" s="86">
        <f t="shared" si="407"/>
        <v>8.8976654301876158E-76</v>
      </c>
      <c r="HH133" s="86">
        <f t="shared" si="408"/>
        <v>1.5048447829300188E-89</v>
      </c>
      <c r="HI133" s="86">
        <f t="shared" si="409"/>
        <v>2.0369610066447363E-91</v>
      </c>
      <c r="HJ133" s="86">
        <f t="shared" si="410"/>
        <v>5.6173850203340558E-78</v>
      </c>
      <c r="HK133" s="86">
        <f t="shared" si="411"/>
        <v>2.926647611219012E-89</v>
      </c>
      <c r="HL133" s="86">
        <f t="shared" si="412"/>
        <v>1.4309214263233899E-77</v>
      </c>
      <c r="HM133" s="86">
        <f t="shared" si="413"/>
        <v>7.8326530850002856E-105</v>
      </c>
      <c r="HN133" s="86">
        <f t="shared" si="414"/>
        <v>2.4114449725160259E-33</v>
      </c>
      <c r="HO133" s="86">
        <f t="shared" si="415"/>
        <v>9.2958728846660194E-37</v>
      </c>
      <c r="HP133" s="86">
        <f t="shared" si="416"/>
        <v>4.5526804750578256E-45</v>
      </c>
      <c r="HQ133" s="86">
        <f t="shared" si="417"/>
        <v>2.093204737680181E-36</v>
      </c>
      <c r="HS133" s="86">
        <f t="shared" si="327"/>
        <v>3.9407664124240606E-2</v>
      </c>
      <c r="HT133" s="86">
        <f t="shared" si="418"/>
        <v>8.6266577367613367E-2</v>
      </c>
      <c r="HU133" s="86">
        <f t="shared" si="419"/>
        <v>5.9700900849417662E-2</v>
      </c>
      <c r="HV133" s="86">
        <f t="shared" si="420"/>
        <v>0.12441819116372727</v>
      </c>
      <c r="HW133" s="86">
        <f t="shared" si="421"/>
        <v>0.12885680853357429</v>
      </c>
      <c r="HX133" s="86">
        <f t="shared" si="422"/>
        <v>9.8848714335786056E-2</v>
      </c>
      <c r="HY133" s="86">
        <f t="shared" si="423"/>
        <v>8.6471984097059446E-2</v>
      </c>
      <c r="HZ133" s="86">
        <f t="shared" si="424"/>
        <v>9.872644490539427E-2</v>
      </c>
      <c r="IA133" s="86">
        <f t="shared" si="425"/>
        <v>0.13345503056659536</v>
      </c>
      <c r="IB133" s="86">
        <f t="shared" si="426"/>
        <v>0.12072195801641104</v>
      </c>
      <c r="IC133" s="86">
        <f t="shared" si="427"/>
        <v>7.3272804172415454E-2</v>
      </c>
      <c r="ID133" s="86">
        <f t="shared" si="428"/>
        <v>2.2553413061001941E-2</v>
      </c>
      <c r="IE133" s="86">
        <f t="shared" si="429"/>
        <v>1.0632918994261517E-2</v>
      </c>
      <c r="IF133" s="86">
        <f t="shared" si="430"/>
        <v>7.837556391033848E-2</v>
      </c>
      <c r="IG133" s="86">
        <f t="shared" si="431"/>
        <v>0.13444498689996642</v>
      </c>
      <c r="II133" s="86">
        <f t="shared" si="328"/>
        <v>8.3764834978371856E-27</v>
      </c>
      <c r="IJ133" s="86">
        <f t="shared" si="329"/>
        <v>1.2691997346376948E-23</v>
      </c>
      <c r="IK133" s="86">
        <f t="shared" si="330"/>
        <v>8.1902309584853414E-28</v>
      </c>
      <c r="IL133" s="86">
        <f t="shared" si="331"/>
        <v>1.521135490780253E-26</v>
      </c>
      <c r="IM133" s="86">
        <f t="shared" si="332"/>
        <v>7.4504904922868057E-28</v>
      </c>
      <c r="IN133" s="86">
        <f t="shared" si="333"/>
        <v>2.7563869559121323E-29</v>
      </c>
      <c r="IO133" s="86">
        <f t="shared" si="334"/>
        <v>1.9669015549997751E-28</v>
      </c>
      <c r="IP133" s="86">
        <f t="shared" si="335"/>
        <v>1.0407148077472551E-27</v>
      </c>
      <c r="IQ133" s="86">
        <f t="shared" si="336"/>
        <v>2.4574667203258149E-25</v>
      </c>
      <c r="IR133" s="86">
        <f t="shared" si="337"/>
        <v>6.0251874911699965E-26</v>
      </c>
      <c r="IS133" s="86">
        <f t="shared" si="338"/>
        <v>1.9075963971088768E-28</v>
      </c>
      <c r="IT133" s="86">
        <f t="shared" si="339"/>
        <v>2.5518936543209863E-29</v>
      </c>
      <c r="IU133" s="86">
        <f t="shared" si="340"/>
        <v>7.2848372623418253E-35</v>
      </c>
      <c r="IV133" s="86">
        <f t="shared" si="341"/>
        <v>1.3698360902679592E-21</v>
      </c>
      <c r="IW133" s="86">
        <f t="shared" si="342"/>
        <v>4.6941985851736076E-17</v>
      </c>
      <c r="IY133" s="86">
        <f t="shared" si="343"/>
        <v>3.9407664124240606E-2</v>
      </c>
      <c r="IZ133" s="86">
        <f t="shared" si="344"/>
        <v>8.6266577367613367E-2</v>
      </c>
      <c r="JA133" s="86">
        <f t="shared" si="345"/>
        <v>5.9700900849417662E-2</v>
      </c>
      <c r="JB133" s="86">
        <f t="shared" si="346"/>
        <v>0.12441819116372727</v>
      </c>
      <c r="JC133" s="86">
        <f t="shared" si="347"/>
        <v>0.12885680853357429</v>
      </c>
      <c r="JD133" s="86">
        <f t="shared" si="348"/>
        <v>9.8848714335786056E-2</v>
      </c>
      <c r="JE133" s="86">
        <f t="shared" si="349"/>
        <v>8.6471984097059446E-2</v>
      </c>
      <c r="JF133" s="86">
        <f t="shared" si="350"/>
        <v>9.872644490539427E-2</v>
      </c>
      <c r="JG133" s="86">
        <f t="shared" si="351"/>
        <v>0.13345503056659536</v>
      </c>
      <c r="JH133" s="86">
        <f t="shared" si="352"/>
        <v>0.12072195801641104</v>
      </c>
      <c r="JI133" s="86">
        <f t="shared" si="353"/>
        <v>7.3272804172415454E-2</v>
      </c>
      <c r="JJ133" s="86">
        <f t="shared" si="354"/>
        <v>2.2553413061001941E-2</v>
      </c>
      <c r="JK133" s="86">
        <f t="shared" si="355"/>
        <v>1.0632918994261517E-2</v>
      </c>
      <c r="JL133" s="86">
        <f t="shared" si="356"/>
        <v>7.837556391033848E-2</v>
      </c>
      <c r="JM133" s="86">
        <f t="shared" si="357"/>
        <v>0.13444498689996648</v>
      </c>
    </row>
    <row r="134" spans="2:273" x14ac:dyDescent="0.25">
      <c r="B134" s="2">
        <v>107</v>
      </c>
      <c r="C134" s="37">
        <v>92.745999999999995</v>
      </c>
      <c r="D134" s="37">
        <v>96</v>
      </c>
      <c r="E134" s="37">
        <v>95</v>
      </c>
      <c r="F134" s="37">
        <v>97.138000000000005</v>
      </c>
      <c r="G134" s="37">
        <v>101.621</v>
      </c>
      <c r="H134" s="37">
        <v>103.121</v>
      </c>
      <c r="I134" s="37">
        <v>104.776</v>
      </c>
      <c r="J134" s="37">
        <v>106.517</v>
      </c>
      <c r="K134" s="37">
        <v>109</v>
      </c>
      <c r="L134" s="37">
        <v>110.05200000000001</v>
      </c>
      <c r="M134" s="37">
        <v>107.759</v>
      </c>
      <c r="N134" s="37">
        <v>101.29300000000001</v>
      </c>
      <c r="O134" s="37">
        <v>98.429000000000002</v>
      </c>
      <c r="P134" s="37">
        <v>114.831</v>
      </c>
      <c r="Q134" s="37">
        <v>138.40700000000001</v>
      </c>
      <c r="S134" s="4">
        <f t="shared" si="229"/>
        <v>92.105882212155407</v>
      </c>
      <c r="T134" s="4">
        <f t="shared" si="230"/>
        <v>92.301192736241617</v>
      </c>
      <c r="U134" s="4">
        <f t="shared" si="231"/>
        <v>93.652278037879086</v>
      </c>
      <c r="V134" s="4">
        <f t="shared" si="232"/>
        <v>97.075267112601964</v>
      </c>
      <c r="W134" s="4">
        <f t="shared" si="233"/>
        <v>100.50171686110734</v>
      </c>
      <c r="X134" s="4">
        <f t="shared" si="234"/>
        <v>103.09289775024712</v>
      </c>
      <c r="Y134" s="4">
        <f t="shared" si="235"/>
        <v>106.3016978797119</v>
      </c>
      <c r="Z134" s="4">
        <f t="shared" si="236"/>
        <v>107.57827312640454</v>
      </c>
      <c r="AA134" s="4">
        <f t="shared" si="237"/>
        <v>110.61646429331594</v>
      </c>
      <c r="AB134" s="4">
        <f t="shared" si="238"/>
        <v>110.07099165505302</v>
      </c>
      <c r="AC134" s="4">
        <f t="shared" si="239"/>
        <v>106.89953369585749</v>
      </c>
      <c r="AD134" s="4">
        <f t="shared" si="240"/>
        <v>100.92970592379167</v>
      </c>
      <c r="AE134" s="4">
        <f t="shared" si="241"/>
        <v>100.94915525818143</v>
      </c>
      <c r="AF134" s="4">
        <f t="shared" si="242"/>
        <v>115.44601084986735</v>
      </c>
      <c r="AG134" s="4">
        <f t="shared" si="243"/>
        <v>137.72880535889337</v>
      </c>
      <c r="AI134" s="4">
        <f t="shared" si="244"/>
        <v>0.64011778784458784</v>
      </c>
      <c r="AJ134" s="4">
        <f t="shared" si="245"/>
        <v>3.6988072637583826</v>
      </c>
      <c r="AK134" s="4">
        <f t="shared" si="246"/>
        <v>1.3477219621209144</v>
      </c>
      <c r="AL134" s="4">
        <f t="shared" si="247"/>
        <v>6.2732887398041726E-2</v>
      </c>
      <c r="AM134" s="4">
        <f t="shared" si="248"/>
        <v>1.119283138892655</v>
      </c>
      <c r="AN134" s="4">
        <f t="shared" si="249"/>
        <v>2.8102249752876673E-2</v>
      </c>
      <c r="AO134" s="4">
        <f t="shared" si="250"/>
        <v>-1.525697879711899</v>
      </c>
      <c r="AP134" s="4">
        <f t="shared" si="251"/>
        <v>-1.0612731264045436</v>
      </c>
      <c r="AQ134" s="4">
        <f t="shared" si="252"/>
        <v>-1.6164642933159428</v>
      </c>
      <c r="AR134" s="4">
        <f t="shared" si="253"/>
        <v>-1.8991655053014256E-2</v>
      </c>
      <c r="AS134" s="4">
        <f t="shared" si="254"/>
        <v>0.85946630414251501</v>
      </c>
      <c r="AT134" s="4">
        <f t="shared" si="255"/>
        <v>0.36329407620833365</v>
      </c>
      <c r="AU134" s="4">
        <f t="shared" si="256"/>
        <v>-2.5201552581814326</v>
      </c>
      <c r="AV134" s="4">
        <f t="shared" si="432"/>
        <v>-0.61501084986734611</v>
      </c>
      <c r="AW134" s="4">
        <f t="shared" si="432"/>
        <v>0.67819464110664285</v>
      </c>
      <c r="AY134" s="2">
        <f t="shared" si="308"/>
        <v>92.042752089126935</v>
      </c>
      <c r="AZ134" s="2">
        <f t="shared" si="359"/>
        <v>91.484059383448809</v>
      </c>
      <c r="BA134" s="2">
        <f t="shared" si="360"/>
        <v>91.172692359444753</v>
      </c>
      <c r="BB134" s="2">
        <f t="shared" si="361"/>
        <v>90.979955993893881</v>
      </c>
      <c r="BC134" s="2">
        <f t="shared" si="362"/>
        <v>92.243235207878627</v>
      </c>
      <c r="BD134" s="2">
        <f t="shared" si="363"/>
        <v>95.113127458523238</v>
      </c>
      <c r="BE134" s="2">
        <f t="shared" si="364"/>
        <v>97.177552645569079</v>
      </c>
      <c r="BF134" s="2">
        <f t="shared" si="365"/>
        <v>97.110307861339678</v>
      </c>
      <c r="BG134" s="2">
        <f t="shared" si="366"/>
        <v>98.29686889205199</v>
      </c>
      <c r="BH134" s="2">
        <f t="shared" si="367"/>
        <v>97.816595901094828</v>
      </c>
      <c r="BI134" s="2">
        <f t="shared" si="368"/>
        <v>97.059181175020171</v>
      </c>
      <c r="BJ134" s="2">
        <f t="shared" si="369"/>
        <v>96.332870653416649</v>
      </c>
      <c r="BK134" s="2">
        <f t="shared" si="370"/>
        <v>97.63715715147039</v>
      </c>
      <c r="BL134" s="2">
        <f t="shared" si="371"/>
        <v>99.173865492379235</v>
      </c>
      <c r="BM134" s="2">
        <f t="shared" si="372"/>
        <v>96.445135665794822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110.34368302063791</v>
      </c>
      <c r="DL134" s="2">
        <f t="shared" si="433"/>
        <v>115.24292307692306</v>
      </c>
      <c r="DM134" s="2">
        <f t="shared" si="433"/>
        <v>116.50267425320058</v>
      </c>
      <c r="DN134" s="2">
        <f t="shared" si="433"/>
        <v>119.47585572232646</v>
      </c>
      <c r="DO134" s="2">
        <f t="shared" si="433"/>
        <v>122.21756626180836</v>
      </c>
      <c r="DP134" s="2">
        <f t="shared" si="433"/>
        <v>125.95836770981509</v>
      </c>
      <c r="DQ134" s="2">
        <f t="shared" si="433"/>
        <v>127.30583357041252</v>
      </c>
      <c r="DR134" s="2">
        <f t="shared" si="433"/>
        <v>124.72799857752491</v>
      </c>
      <c r="DS134" s="2">
        <f t="shared" si="433"/>
        <v>127.74011545756281</v>
      </c>
      <c r="DT134" s="2">
        <f t="shared" si="433"/>
        <v>128.43185225225224</v>
      </c>
      <c r="DU134" s="2">
        <f t="shared" si="433"/>
        <v>125.64477524893317</v>
      </c>
      <c r="DV134" s="2">
        <f t="shared" si="433"/>
        <v>118.28498832752614</v>
      </c>
      <c r="DW134" s="2">
        <f t="shared" si="433"/>
        <v>125.34346580588686</v>
      </c>
      <c r="DX134" s="2">
        <f t="shared" si="433"/>
        <v>119.37613552123555</v>
      </c>
      <c r="DY134" s="2">
        <f t="shared" si="433"/>
        <v>116.41101058377897</v>
      </c>
      <c r="EA134" s="2">
        <f t="shared" si="228"/>
        <v>91.998806094917555</v>
      </c>
      <c r="EB134" s="2">
        <f t="shared" si="290"/>
        <v>91.43089982012205</v>
      </c>
      <c r="EC134" s="2">
        <f t="shared" si="291"/>
        <v>91.107732486865117</v>
      </c>
      <c r="ED134" s="2">
        <f t="shared" si="292"/>
        <v>90.914666985341</v>
      </c>
      <c r="EE134" s="2">
        <f t="shared" si="293"/>
        <v>92.161443317588208</v>
      </c>
      <c r="EF134" s="2">
        <f t="shared" si="294"/>
        <v>95.051784727703222</v>
      </c>
      <c r="EG134" s="2">
        <f t="shared" si="295"/>
        <v>97.118481361631908</v>
      </c>
      <c r="EH134" s="2">
        <f t="shared" si="296"/>
        <v>97.044086042065004</v>
      </c>
      <c r="EI134" s="2">
        <f t="shared" si="297"/>
        <v>98.227861122836657</v>
      </c>
      <c r="EJ134" s="2">
        <f t="shared" si="298"/>
        <v>97.736582716144127</v>
      </c>
      <c r="EK134" s="2">
        <f t="shared" si="299"/>
        <v>97.007654107869442</v>
      </c>
      <c r="EL134" s="2">
        <f t="shared" si="300"/>
        <v>96.28708809106827</v>
      </c>
      <c r="EM134" s="2">
        <f t="shared" si="301"/>
        <v>97.560415025862625</v>
      </c>
      <c r="EN134" s="2">
        <f t="shared" si="302"/>
        <v>99.122065153761383</v>
      </c>
      <c r="EO134" s="2">
        <f t="shared" si="303"/>
        <v>96.405893603872684</v>
      </c>
      <c r="EQ134" s="2">
        <f t="shared" si="304"/>
        <v>92.132799430165008</v>
      </c>
      <c r="ER134" s="2">
        <f t="shared" si="434"/>
        <v>91.393705672906293</v>
      </c>
      <c r="ES134" s="2">
        <f t="shared" si="434"/>
        <v>91.166362029850745</v>
      </c>
      <c r="ET134" s="2">
        <f t="shared" si="434"/>
        <v>90.928077234088093</v>
      </c>
      <c r="EU134" s="2">
        <f t="shared" si="434"/>
        <v>92.47459991875148</v>
      </c>
      <c r="EV134" s="2">
        <f t="shared" si="434"/>
        <v>94.870372545140043</v>
      </c>
      <c r="EW134" s="2">
        <f t="shared" si="434"/>
        <v>96.907756387660854</v>
      </c>
      <c r="EX134" s="2">
        <f t="shared" si="434"/>
        <v>96.996057327545827</v>
      </c>
      <c r="EY134" s="2">
        <f t="shared" si="434"/>
        <v>98.198520592302202</v>
      </c>
      <c r="EZ134" s="2">
        <f t="shared" si="434"/>
        <v>97.784627820033506</v>
      </c>
      <c r="FA134" s="2">
        <f t="shared" si="434"/>
        <v>96.646921798611331</v>
      </c>
      <c r="FB134" s="2">
        <f t="shared" si="434"/>
        <v>96.159539952413212</v>
      </c>
      <c r="FC134" s="2">
        <f t="shared" si="434"/>
        <v>97.658835373063837</v>
      </c>
      <c r="FD134" s="2">
        <f t="shared" si="434"/>
        <v>99.128857365375481</v>
      </c>
      <c r="FE134" s="2">
        <f t="shared" si="434"/>
        <v>95.985614856155394</v>
      </c>
      <c r="FG134" s="2">
        <f t="shared" si="306"/>
        <v>0.99788506524200926</v>
      </c>
      <c r="FH134" s="2">
        <f t="shared" si="435"/>
        <v>0.99769576498815971</v>
      </c>
      <c r="FI134" s="2">
        <f t="shared" si="435"/>
        <v>0.99754588527363752</v>
      </c>
      <c r="FJ134" s="2">
        <f t="shared" si="435"/>
        <v>0.99773900156860107</v>
      </c>
      <c r="FK134" s="2">
        <f t="shared" si="435"/>
        <v>0.99784028120504531</v>
      </c>
      <c r="FL134" s="2">
        <f t="shared" si="435"/>
        <v>0.99770975510131188</v>
      </c>
      <c r="FM134" s="2">
        <f t="shared" si="435"/>
        <v>0.99768098290095575</v>
      </c>
      <c r="FN134" s="2">
        <f t="shared" si="435"/>
        <v>0.99751360971509262</v>
      </c>
      <c r="FO134" s="2">
        <f t="shared" si="435"/>
        <v>0.99760072477788209</v>
      </c>
      <c r="FP134" s="2">
        <f t="shared" si="435"/>
        <v>0.99748413472611019</v>
      </c>
      <c r="FQ134" s="2">
        <f t="shared" si="435"/>
        <v>0.997602493799847</v>
      </c>
      <c r="FR134" s="2">
        <f t="shared" si="435"/>
        <v>0.9976903408735337</v>
      </c>
      <c r="FS134" s="2">
        <f t="shared" si="435"/>
        <v>0.9973621259493084</v>
      </c>
      <c r="FT134" s="2">
        <f t="shared" si="435"/>
        <v>0.99745443135098211</v>
      </c>
      <c r="FU134" s="2">
        <f t="shared" si="435"/>
        <v>0.99729349481095553</v>
      </c>
      <c r="FW134" s="2">
        <f t="shared" si="324"/>
        <v>3.8418152355087068E-2</v>
      </c>
      <c r="FX134" s="2">
        <f t="shared" si="376"/>
        <v>4.5946324684260791E-2</v>
      </c>
      <c r="FY134" s="2">
        <f t="shared" si="377"/>
        <v>4.4990492530439186E-2</v>
      </c>
      <c r="FZ134" s="2">
        <f t="shared" si="378"/>
        <v>5.310905361187189E-2</v>
      </c>
      <c r="GA134" s="2">
        <f t="shared" si="379"/>
        <v>5.3899922919147185E-2</v>
      </c>
      <c r="GB134" s="2">
        <f t="shared" si="380"/>
        <v>5.2041230402769388E-2</v>
      </c>
      <c r="GC134" s="2">
        <f t="shared" si="381"/>
        <v>5.1886123432892305E-2</v>
      </c>
      <c r="GD134" s="2">
        <f t="shared" si="382"/>
        <v>5.436730772098982E-2</v>
      </c>
      <c r="GE134" s="2">
        <f t="shared" si="383"/>
        <v>6.1357150877407042E-2</v>
      </c>
      <c r="GF134" s="2">
        <f t="shared" si="384"/>
        <v>5.8029268883342401E-2</v>
      </c>
      <c r="GG134" s="2">
        <f t="shared" si="385"/>
        <v>4.7488422577783511E-2</v>
      </c>
      <c r="GH134" s="2">
        <f t="shared" si="386"/>
        <v>3.9397585482861291E-2</v>
      </c>
      <c r="GI134" s="2">
        <f t="shared" si="387"/>
        <v>3.5093728119439116E-2</v>
      </c>
      <c r="GJ134" s="2">
        <f t="shared" si="388"/>
        <v>3.5660266370363923E-2</v>
      </c>
      <c r="GK134" s="2">
        <f t="shared" si="389"/>
        <v>3.5457160449719749E-2</v>
      </c>
      <c r="GM134" s="86">
        <f t="shared" si="325"/>
        <v>2.7202417411641281E-88</v>
      </c>
      <c r="GN134" s="86">
        <f t="shared" si="390"/>
        <v>2.8121328166621978E-112</v>
      </c>
      <c r="GO134" s="86">
        <f t="shared" si="391"/>
        <v>3.9467498658581779E-137</v>
      </c>
      <c r="GP134" s="86">
        <f t="shared" si="392"/>
        <v>4.903843565062767E-169</v>
      </c>
      <c r="GQ134" s="86">
        <f t="shared" si="393"/>
        <v>1.2165987977352257E-189</v>
      </c>
      <c r="GR134" s="86">
        <f t="shared" si="394"/>
        <v>4.5699195893862951E-183</v>
      </c>
      <c r="GS134" s="86">
        <f t="shared" si="395"/>
        <v>5.0797670264118102E-170</v>
      </c>
      <c r="GT134" s="86">
        <f t="shared" si="396"/>
        <v>2.6594342745659894E-155</v>
      </c>
      <c r="GU134" s="86">
        <f t="shared" si="397"/>
        <v>1.8511642530531264E-171</v>
      </c>
      <c r="GV134" s="86">
        <f t="shared" si="398"/>
        <v>1.9437976628379952E-201</v>
      </c>
      <c r="GW134" s="86">
        <f t="shared" si="399"/>
        <v>3.353883381862046E-172</v>
      </c>
      <c r="GX134" s="86">
        <f t="shared" si="400"/>
        <v>7.7999370321186902E-128</v>
      </c>
      <c r="GY134" s="86">
        <f t="shared" si="401"/>
        <v>2.0895590036954097E-122</v>
      </c>
      <c r="GZ134" s="86">
        <f t="shared" si="402"/>
        <v>1.5153174961317675E-125</v>
      </c>
      <c r="HA134" s="86">
        <f t="shared" si="403"/>
        <v>4.9612182589070546E-118</v>
      </c>
      <c r="HC134" s="86">
        <f t="shared" si="326"/>
        <v>1.4016816193642385E-34</v>
      </c>
      <c r="HD134" s="86">
        <f t="shared" si="404"/>
        <v>1.3273533478061508E-49</v>
      </c>
      <c r="HE134" s="86">
        <f t="shared" si="405"/>
        <v>1.0830732207663234E-43</v>
      </c>
      <c r="HF134" s="86">
        <f t="shared" si="406"/>
        <v>3.1807743812245581E-59</v>
      </c>
      <c r="HG134" s="86">
        <f t="shared" si="407"/>
        <v>3.0073306201736837E-81</v>
      </c>
      <c r="HH134" s="86">
        <f t="shared" si="408"/>
        <v>5.0791181203101905E-96</v>
      </c>
      <c r="HI134" s="86">
        <f t="shared" si="409"/>
        <v>4.4789199964885121E-98</v>
      </c>
      <c r="HJ134" s="86">
        <f t="shared" si="410"/>
        <v>9.922256975055031E-84</v>
      </c>
      <c r="HK134" s="86">
        <f t="shared" si="411"/>
        <v>9.214704445048512E-96</v>
      </c>
      <c r="HL134" s="86">
        <f t="shared" si="412"/>
        <v>3.6899532458831002E-83</v>
      </c>
      <c r="HM134" s="86">
        <f t="shared" si="413"/>
        <v>1.3816201780485911E-112</v>
      </c>
      <c r="HN134" s="86">
        <f t="shared" si="414"/>
        <v>6.7025469121049516E-36</v>
      </c>
      <c r="HO134" s="86">
        <f t="shared" si="415"/>
        <v>1.2210168267098527E-39</v>
      </c>
      <c r="HP134" s="86">
        <f t="shared" si="416"/>
        <v>1.791952965797091E-48</v>
      </c>
      <c r="HQ134" s="86">
        <f t="shared" si="417"/>
        <v>5.0589815997537697E-39</v>
      </c>
      <c r="HS134" s="86">
        <f t="shared" si="327"/>
        <v>6.6569608246430281E-2</v>
      </c>
      <c r="HT134" s="86">
        <f t="shared" si="418"/>
        <v>0.13239246757186948</v>
      </c>
      <c r="HU134" s="86">
        <f t="shared" si="419"/>
        <v>9.9447887044323224E-2</v>
      </c>
      <c r="HV134" s="86">
        <f t="shared" si="420"/>
        <v>0.1892406242153489</v>
      </c>
      <c r="HW134" s="86">
        <f t="shared" si="421"/>
        <v>0.19718161946146898</v>
      </c>
      <c r="HX134" s="86">
        <f t="shared" si="422"/>
        <v>0.15886978408393326</v>
      </c>
      <c r="HY134" s="86">
        <f t="shared" si="423"/>
        <v>0.14080305732878987</v>
      </c>
      <c r="HZ134" s="86">
        <f t="shared" si="424"/>
        <v>0.1577584657161773</v>
      </c>
      <c r="IA134" s="86">
        <f t="shared" si="425"/>
        <v>0.20277548817829641</v>
      </c>
      <c r="IB134" s="86">
        <f t="shared" si="426"/>
        <v>0.18595518058357957</v>
      </c>
      <c r="IC134" s="86">
        <f t="shared" si="427"/>
        <v>0.12049154061428949</v>
      </c>
      <c r="ID134" s="86">
        <f t="shared" si="428"/>
        <v>4.1608179768608602E-2</v>
      </c>
      <c r="IE134" s="86">
        <f t="shared" si="429"/>
        <v>2.1882420678923983E-2</v>
      </c>
      <c r="IF134" s="86">
        <f t="shared" si="430"/>
        <v>0.11083055033782148</v>
      </c>
      <c r="IG134" s="86">
        <f t="shared" si="431"/>
        <v>0.17466850510783427</v>
      </c>
      <c r="II134" s="86">
        <f t="shared" si="328"/>
        <v>2.0097277836098328E-25</v>
      </c>
      <c r="IJ134" s="86">
        <f t="shared" si="329"/>
        <v>2.4089291559607562E-22</v>
      </c>
      <c r="IK134" s="86">
        <f t="shared" si="330"/>
        <v>2.6444153696398043E-26</v>
      </c>
      <c r="IL134" s="86">
        <f t="shared" si="331"/>
        <v>5.0304355265703761E-25</v>
      </c>
      <c r="IM134" s="86">
        <f t="shared" si="332"/>
        <v>3.0143189114762168E-26</v>
      </c>
      <c r="IN134" s="86">
        <f t="shared" si="333"/>
        <v>1.2996171432563538E-27</v>
      </c>
      <c r="IO134" s="86">
        <f t="shared" si="334"/>
        <v>8.2089041926268483E-27</v>
      </c>
      <c r="IP134" s="86">
        <f t="shared" si="335"/>
        <v>4.1723269466198868E-26</v>
      </c>
      <c r="IQ134" s="86">
        <f t="shared" si="336"/>
        <v>8.2055309227794233E-24</v>
      </c>
      <c r="IR134" s="86">
        <f t="shared" si="337"/>
        <v>2.0455469065725927E-24</v>
      </c>
      <c r="IS134" s="86">
        <f t="shared" si="338"/>
        <v>7.1388571131737804E-27</v>
      </c>
      <c r="IT134" s="86">
        <f t="shared" si="339"/>
        <v>8.6249735240433228E-28</v>
      </c>
      <c r="IU134" s="86">
        <f t="shared" si="340"/>
        <v>4.283999239045408E-33</v>
      </c>
      <c r="IV134" s="86">
        <f t="shared" si="341"/>
        <v>1.617282583261028E-20</v>
      </c>
      <c r="IW134" s="86">
        <f t="shared" si="342"/>
        <v>3.1768076732667683E-16</v>
      </c>
      <c r="IY134" s="86">
        <f t="shared" si="343"/>
        <v>6.6569608246430281E-2</v>
      </c>
      <c r="IZ134" s="86">
        <f t="shared" si="344"/>
        <v>0.13239246757186948</v>
      </c>
      <c r="JA134" s="86">
        <f t="shared" si="345"/>
        <v>9.9447887044323224E-2</v>
      </c>
      <c r="JB134" s="86">
        <f t="shared" si="346"/>
        <v>0.1892406242153489</v>
      </c>
      <c r="JC134" s="86">
        <f t="shared" si="347"/>
        <v>0.19718161946146898</v>
      </c>
      <c r="JD134" s="86">
        <f t="shared" si="348"/>
        <v>0.15886978408393326</v>
      </c>
      <c r="JE134" s="86">
        <f t="shared" si="349"/>
        <v>0.14080305732878987</v>
      </c>
      <c r="JF134" s="86">
        <f t="shared" si="350"/>
        <v>0.1577584657161773</v>
      </c>
      <c r="JG134" s="86">
        <f t="shared" si="351"/>
        <v>0.20277548817829641</v>
      </c>
      <c r="JH134" s="86">
        <f t="shared" si="352"/>
        <v>0.18595518058357957</v>
      </c>
      <c r="JI134" s="86">
        <f t="shared" si="353"/>
        <v>0.12049154061428949</v>
      </c>
      <c r="JJ134" s="86">
        <f t="shared" si="354"/>
        <v>4.1608179768608602E-2</v>
      </c>
      <c r="JK134" s="86">
        <f t="shared" si="355"/>
        <v>2.1882420678923983E-2</v>
      </c>
      <c r="JL134" s="86">
        <f t="shared" si="356"/>
        <v>0.11083055033782148</v>
      </c>
      <c r="JM134" s="86">
        <f t="shared" si="357"/>
        <v>0.17466850510783458</v>
      </c>
    </row>
    <row r="135" spans="2:273" x14ac:dyDescent="0.25">
      <c r="B135" s="2">
        <v>108</v>
      </c>
      <c r="C135" s="37">
        <v>91.602999999999994</v>
      </c>
      <c r="D135" s="37">
        <v>94.397000000000006</v>
      </c>
      <c r="E135" s="37">
        <v>98.828000000000003</v>
      </c>
      <c r="F135" s="37">
        <v>98.81</v>
      </c>
      <c r="G135" s="37">
        <v>103.172</v>
      </c>
      <c r="H135" s="37">
        <v>109.569</v>
      </c>
      <c r="I135" s="37">
        <v>109.94799999999999</v>
      </c>
      <c r="J135" s="37">
        <v>109.5</v>
      </c>
      <c r="K135" s="37">
        <v>113.621</v>
      </c>
      <c r="L135" s="37">
        <v>112.19</v>
      </c>
      <c r="M135" s="37">
        <v>110.19</v>
      </c>
      <c r="N135" s="37">
        <v>102.259</v>
      </c>
      <c r="O135" s="37">
        <v>102.929</v>
      </c>
      <c r="P135" s="37">
        <v>117.96599999999999</v>
      </c>
      <c r="Q135" s="37">
        <v>148.441</v>
      </c>
      <c r="S135" s="4">
        <f t="shared" si="229"/>
        <v>92.022972139635115</v>
      </c>
      <c r="T135" s="4">
        <f t="shared" si="230"/>
        <v>92.432325207948352</v>
      </c>
      <c r="U135" s="4">
        <f t="shared" si="231"/>
        <v>94.485733997510366</v>
      </c>
      <c r="V135" s="4">
        <f t="shared" si="232"/>
        <v>98.336491677902117</v>
      </c>
      <c r="W135" s="4">
        <f t="shared" si="233"/>
        <v>102.21058643720042</v>
      </c>
      <c r="X135" s="4">
        <f t="shared" si="234"/>
        <v>105.26191938917756</v>
      </c>
      <c r="Y135" s="4">
        <f t="shared" si="235"/>
        <v>109.10123735272127</v>
      </c>
      <c r="Z135" s="4">
        <f t="shared" si="236"/>
        <v>110.46645852893708</v>
      </c>
      <c r="AA135" s="4">
        <f t="shared" si="237"/>
        <v>113.13237921689947</v>
      </c>
      <c r="AB135" s="4">
        <f t="shared" si="238"/>
        <v>112.86401208327521</v>
      </c>
      <c r="AC135" s="4">
        <f t="shared" si="239"/>
        <v>110.23171225958616</v>
      </c>
      <c r="AD135" s="4">
        <f t="shared" si="240"/>
        <v>103.42539553707347</v>
      </c>
      <c r="AE135" s="4">
        <f t="shared" si="241"/>
        <v>103.2277228478136</v>
      </c>
      <c r="AF135" s="4">
        <f t="shared" si="242"/>
        <v>119.92207708299748</v>
      </c>
      <c r="AG135" s="4">
        <f t="shared" si="243"/>
        <v>145.69311454065684</v>
      </c>
      <c r="AI135" s="4">
        <f t="shared" si="244"/>
        <v>-0.41997213963512081</v>
      </c>
      <c r="AJ135" s="4">
        <f t="shared" si="245"/>
        <v>1.9646747920516532</v>
      </c>
      <c r="AK135" s="4">
        <f t="shared" si="246"/>
        <v>4.3422660024896373</v>
      </c>
      <c r="AL135" s="4">
        <f t="shared" si="247"/>
        <v>0.47350832209788507</v>
      </c>
      <c r="AM135" s="4">
        <f t="shared" si="248"/>
        <v>0.9614135627995779</v>
      </c>
      <c r="AN135" s="4">
        <f t="shared" si="249"/>
        <v>4.3070806108224389</v>
      </c>
      <c r="AO135" s="4">
        <f t="shared" si="250"/>
        <v>0.84676264727872308</v>
      </c>
      <c r="AP135" s="4">
        <f t="shared" si="251"/>
        <v>-0.96645852893708195</v>
      </c>
      <c r="AQ135" s="4">
        <f t="shared" si="252"/>
        <v>0.48862078310052937</v>
      </c>
      <c r="AR135" s="4">
        <f t="shared" si="253"/>
        <v>-0.67401208327521545</v>
      </c>
      <c r="AS135" s="4">
        <f t="shared" si="254"/>
        <v>-4.1712259586162759E-2</v>
      </c>
      <c r="AT135" s="4">
        <f t="shared" si="255"/>
        <v>-1.1663955370734698</v>
      </c>
      <c r="AU135" s="4">
        <f t="shared" si="256"/>
        <v>-0.29872284781359326</v>
      </c>
      <c r="AV135" s="4">
        <f t="shared" si="432"/>
        <v>-1.9560770829974814</v>
      </c>
      <c r="AW135" s="4">
        <f t="shared" si="432"/>
        <v>2.7478854593431663</v>
      </c>
      <c r="AY135" s="2">
        <f t="shared" si="308"/>
        <v>91.93210557785109</v>
      </c>
      <c r="AZ135" s="2">
        <f t="shared" si="359"/>
        <v>91.376492204915564</v>
      </c>
      <c r="BA135" s="2">
        <f t="shared" si="360"/>
        <v>91.053251526369777</v>
      </c>
      <c r="BB135" s="2">
        <f t="shared" si="361"/>
        <v>90.839833368915023</v>
      </c>
      <c r="BC135" s="2">
        <f t="shared" si="362"/>
        <v>92.102340079125668</v>
      </c>
      <c r="BD135" s="2">
        <f t="shared" si="363"/>
        <v>94.968339562898521</v>
      </c>
      <c r="BE135" s="2">
        <f t="shared" si="364"/>
        <v>97.070370743113031</v>
      </c>
      <c r="BF135" s="2">
        <f t="shared" si="365"/>
        <v>96.981156050037413</v>
      </c>
      <c r="BG135" s="2">
        <f t="shared" si="366"/>
        <v>98.163032353823255</v>
      </c>
      <c r="BH135" s="2">
        <f t="shared" si="367"/>
        <v>97.681029564260882</v>
      </c>
      <c r="BI135" s="2">
        <f t="shared" si="368"/>
        <v>96.955238648010393</v>
      </c>
      <c r="BJ135" s="2">
        <f t="shared" si="369"/>
        <v>96.237281777828443</v>
      </c>
      <c r="BK135" s="2">
        <f t="shared" si="370"/>
        <v>97.477027007413994</v>
      </c>
      <c r="BL135" s="2">
        <f t="shared" si="371"/>
        <v>99.035826757266761</v>
      </c>
      <c r="BM135" s="2">
        <f t="shared" si="372"/>
        <v>96.340918754135657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110.41710825515948</v>
      </c>
      <c r="DL135" s="2">
        <f t="shared" si="433"/>
        <v>115.36558299595141</v>
      </c>
      <c r="DM135" s="2">
        <f t="shared" si="433"/>
        <v>116.63414968814969</v>
      </c>
      <c r="DN135" s="2">
        <f t="shared" si="433"/>
        <v>119.64811041275797</v>
      </c>
      <c r="DO135" s="2">
        <f t="shared" si="433"/>
        <v>122.3932326585695</v>
      </c>
      <c r="DP135" s="2">
        <f t="shared" si="433"/>
        <v>126.14515931721196</v>
      </c>
      <c r="DQ135" s="2">
        <f t="shared" si="433"/>
        <v>127.49359886201992</v>
      </c>
      <c r="DR135" s="2">
        <f t="shared" si="433"/>
        <v>124.88351241930192</v>
      </c>
      <c r="DS135" s="2">
        <f t="shared" si="433"/>
        <v>127.92519535324797</v>
      </c>
      <c r="DT135" s="2">
        <f t="shared" si="433"/>
        <v>128.63229459459458</v>
      </c>
      <c r="DU135" s="2">
        <f t="shared" si="433"/>
        <v>125.8261930189299</v>
      </c>
      <c r="DV135" s="2">
        <f t="shared" si="433"/>
        <v>118.39217630662021</v>
      </c>
      <c r="DW135" s="2">
        <f t="shared" si="433"/>
        <v>125.52407396870555</v>
      </c>
      <c r="DX135" s="2">
        <f t="shared" si="433"/>
        <v>119.50733474903478</v>
      </c>
      <c r="DY135" s="2">
        <f t="shared" si="433"/>
        <v>116.55357375222817</v>
      </c>
      <c r="EA135" s="2">
        <f t="shared" si="228"/>
        <v>91.890111087737921</v>
      </c>
      <c r="EB135" s="2">
        <f t="shared" si="290"/>
        <v>91.327959698511322</v>
      </c>
      <c r="EC135" s="2">
        <f t="shared" si="291"/>
        <v>90.992661120840609</v>
      </c>
      <c r="ED135" s="2">
        <f t="shared" si="292"/>
        <v>90.779377185690151</v>
      </c>
      <c r="EE135" s="2">
        <f t="shared" si="293"/>
        <v>92.022369755487617</v>
      </c>
      <c r="EF135" s="2">
        <f t="shared" si="294"/>
        <v>94.914361944225192</v>
      </c>
      <c r="EG135" s="2">
        <f t="shared" si="295"/>
        <v>97.018889946384931</v>
      </c>
      <c r="EH135" s="2">
        <f t="shared" si="296"/>
        <v>96.920871892925419</v>
      </c>
      <c r="EI135" s="2">
        <f t="shared" si="297"/>
        <v>98.099924187420868</v>
      </c>
      <c r="EJ135" s="2">
        <f t="shared" si="298"/>
        <v>97.606517771211472</v>
      </c>
      <c r="EK135" s="2">
        <f t="shared" si="299"/>
        <v>96.912505081811091</v>
      </c>
      <c r="EL135" s="2">
        <f t="shared" si="300"/>
        <v>96.196663222416788</v>
      </c>
      <c r="EM135" s="2">
        <f t="shared" si="301"/>
        <v>97.404938280934047</v>
      </c>
      <c r="EN135" s="2">
        <f t="shared" si="302"/>
        <v>98.987807503706264</v>
      </c>
      <c r="EO135" s="2">
        <f t="shared" si="303"/>
        <v>96.309033113605921</v>
      </c>
      <c r="EQ135" s="2">
        <f t="shared" si="304"/>
        <v>92.039081664602776</v>
      </c>
      <c r="ER135" s="2">
        <f t="shared" si="434"/>
        <v>91.288234329383471</v>
      </c>
      <c r="ES135" s="2">
        <f t="shared" si="434"/>
        <v>91.057561361839447</v>
      </c>
      <c r="ET135" s="2">
        <f t="shared" si="434"/>
        <v>90.795177708193975</v>
      </c>
      <c r="EU135" s="2">
        <f t="shared" si="434"/>
        <v>92.364883301172455</v>
      </c>
      <c r="EV135" s="2">
        <f t="shared" si="434"/>
        <v>94.715898225033328</v>
      </c>
      <c r="EW135" s="2">
        <f t="shared" si="434"/>
        <v>96.789500635696967</v>
      </c>
      <c r="EX135" s="2">
        <f t="shared" si="434"/>
        <v>96.867952196858511</v>
      </c>
      <c r="EY135" s="2">
        <f t="shared" si="434"/>
        <v>98.067504918348448</v>
      </c>
      <c r="EZ135" s="2">
        <f t="shared" si="434"/>
        <v>97.658790726655482</v>
      </c>
      <c r="FA135" s="2">
        <f t="shared" si="434"/>
        <v>96.516980501096583</v>
      </c>
      <c r="FB135" s="2">
        <f t="shared" si="434"/>
        <v>96.05388798197373</v>
      </c>
      <c r="FC135" s="2">
        <f t="shared" si="434"/>
        <v>97.520320152106891</v>
      </c>
      <c r="FD135" s="2">
        <f t="shared" si="434"/>
        <v>98.997321534640406</v>
      </c>
      <c r="FE135" s="2">
        <f t="shared" si="434"/>
        <v>95.841955985534156</v>
      </c>
      <c r="FG135" s="2">
        <f t="shared" si="306"/>
        <v>0.99807079756832751</v>
      </c>
      <c r="FH135" s="2">
        <f t="shared" si="435"/>
        <v>0.99789808653464784</v>
      </c>
      <c r="FI135" s="2">
        <f t="shared" si="435"/>
        <v>0.99776133736180983</v>
      </c>
      <c r="FJ135" s="2">
        <f t="shared" si="435"/>
        <v>0.99793753460901469</v>
      </c>
      <c r="FK135" s="2">
        <f t="shared" si="435"/>
        <v>0.99802993867465417</v>
      </c>
      <c r="FL135" s="2">
        <f t="shared" si="435"/>
        <v>0.99791085082911513</v>
      </c>
      <c r="FM135" s="2">
        <f t="shared" si="435"/>
        <v>0.99788459962502563</v>
      </c>
      <c r="FN135" s="2">
        <f t="shared" si="435"/>
        <v>0.99773188890239584</v>
      </c>
      <c r="FO135" s="2">
        <f t="shared" si="435"/>
        <v>0.99781137294930766</v>
      </c>
      <c r="FP135" s="2">
        <f t="shared" si="435"/>
        <v>0.99770499555730463</v>
      </c>
      <c r="FQ135" s="2">
        <f t="shared" si="435"/>
        <v>0.99781298699767573</v>
      </c>
      <c r="FR135" s="2">
        <f t="shared" si="435"/>
        <v>0.9978931376744169</v>
      </c>
      <c r="FS135" s="2">
        <f t="shared" si="435"/>
        <v>0.9975936717537236</v>
      </c>
      <c r="FT135" s="2">
        <f t="shared" si="435"/>
        <v>0.99767789368871318</v>
      </c>
      <c r="FU135" s="2">
        <f t="shared" si="435"/>
        <v>0.99753104996735487</v>
      </c>
      <c r="FW135" s="2">
        <f t="shared" si="324"/>
        <v>4.1969107308044679E-2</v>
      </c>
      <c r="FX135" s="2">
        <f t="shared" si="376"/>
        <v>5.0156807185164805E-2</v>
      </c>
      <c r="FY135" s="2">
        <f t="shared" si="377"/>
        <v>4.9117892890720105E-2</v>
      </c>
      <c r="FZ135" s="2">
        <f t="shared" si="378"/>
        <v>5.7936062699260632E-2</v>
      </c>
      <c r="GA135" s="2">
        <f t="shared" si="379"/>
        <v>5.8794349797315473E-2</v>
      </c>
      <c r="GB135" s="2">
        <f t="shared" si="380"/>
        <v>5.6777005945511751E-2</v>
      </c>
      <c r="GC135" s="2">
        <f t="shared" si="381"/>
        <v>5.6608627055557421E-2</v>
      </c>
      <c r="GD135" s="2">
        <f t="shared" si="382"/>
        <v>5.930151564428409E-2</v>
      </c>
      <c r="GE135" s="2">
        <f t="shared" si="383"/>
        <v>6.6880868304883531E-2</v>
      </c>
      <c r="GF135" s="2">
        <f t="shared" si="384"/>
        <v>6.3273587146206248E-2</v>
      </c>
      <c r="GG135" s="2">
        <f t="shared" si="385"/>
        <v>5.1832544079280174E-2</v>
      </c>
      <c r="GH135" s="2">
        <f t="shared" si="386"/>
        <v>4.3035017019543292E-2</v>
      </c>
      <c r="GI135" s="2">
        <f t="shared" si="387"/>
        <v>3.8349664194225287E-2</v>
      </c>
      <c r="GJ135" s="2">
        <f t="shared" si="388"/>
        <v>3.8966642220377982E-2</v>
      </c>
      <c r="GK135" s="2">
        <f t="shared" si="389"/>
        <v>3.8745461195185071E-2</v>
      </c>
      <c r="GM135" s="86">
        <f t="shared" si="325"/>
        <v>5.7056622504877453E-92</v>
      </c>
      <c r="GN135" s="86">
        <f t="shared" si="390"/>
        <v>6.5905891691588842E-117</v>
      </c>
      <c r="GO135" s="86">
        <f t="shared" si="391"/>
        <v>7.9472992228804344E-143</v>
      </c>
      <c r="GP135" s="86">
        <f t="shared" si="392"/>
        <v>4.3642781333146556E-176</v>
      </c>
      <c r="GQ135" s="86">
        <f t="shared" si="393"/>
        <v>1.8014559346058441E-197</v>
      </c>
      <c r="GR135" s="86">
        <f t="shared" si="394"/>
        <v>1.4763551911126148E-190</v>
      </c>
      <c r="GS135" s="86">
        <f t="shared" si="395"/>
        <v>5.1043711066655631E-177</v>
      </c>
      <c r="GT135" s="86">
        <f t="shared" si="396"/>
        <v>8.8548622293663626E-162</v>
      </c>
      <c r="GU135" s="86">
        <f t="shared" si="397"/>
        <v>1.3946762727480592E-178</v>
      </c>
      <c r="GV135" s="86">
        <f t="shared" si="398"/>
        <v>9.9060209190712752E-210</v>
      </c>
      <c r="GW135" s="86">
        <f t="shared" si="399"/>
        <v>2.5865127137659675E-179</v>
      </c>
      <c r="GX135" s="86">
        <f t="shared" si="400"/>
        <v>3.0706777377356321E-133</v>
      </c>
      <c r="GY135" s="86">
        <f t="shared" si="401"/>
        <v>1.4039914262041324E-127</v>
      </c>
      <c r="GZ135" s="86">
        <f t="shared" si="402"/>
        <v>9.3820233961152728E-131</v>
      </c>
      <c r="HA135" s="86">
        <f t="shared" si="403"/>
        <v>7.7345634975922917E-123</v>
      </c>
      <c r="HC135" s="86">
        <f t="shared" si="326"/>
        <v>4.4708748204259271E-37</v>
      </c>
      <c r="HD135" s="86">
        <f t="shared" si="404"/>
        <v>3.9618444906465855E-53</v>
      </c>
      <c r="HE135" s="86">
        <f t="shared" si="405"/>
        <v>8.3513282539292899E-47</v>
      </c>
      <c r="HF135" s="86">
        <f t="shared" si="406"/>
        <v>2.0538835563330894E-63</v>
      </c>
      <c r="HG135" s="86">
        <f t="shared" si="407"/>
        <v>6.498196057075685E-87</v>
      </c>
      <c r="HH135" s="86">
        <f t="shared" si="408"/>
        <v>1.0106902767263499E-102</v>
      </c>
      <c r="HI135" s="86">
        <f t="shared" si="409"/>
        <v>5.6964641451707937E-105</v>
      </c>
      <c r="HJ135" s="86">
        <f t="shared" si="410"/>
        <v>1.0843613216235652E-89</v>
      </c>
      <c r="HK135" s="86">
        <f t="shared" si="411"/>
        <v>1.6993528195668149E-102</v>
      </c>
      <c r="HL135" s="86">
        <f t="shared" si="412"/>
        <v>6.0317616844333045E-89</v>
      </c>
      <c r="HM135" s="86">
        <f t="shared" si="413"/>
        <v>1.2774005156798451E-120</v>
      </c>
      <c r="HN135" s="86">
        <f t="shared" si="414"/>
        <v>1.4865744196758162E-38</v>
      </c>
      <c r="HO135" s="86">
        <f t="shared" si="415"/>
        <v>1.2376146020344909E-42</v>
      </c>
      <c r="HP135" s="86">
        <f t="shared" si="416"/>
        <v>5.256869687018216E-52</v>
      </c>
      <c r="HQ135" s="86">
        <f t="shared" si="417"/>
        <v>9.8461412966357816E-42</v>
      </c>
      <c r="HS135" s="86">
        <f t="shared" si="327"/>
        <v>0.10594136488100955</v>
      </c>
      <c r="HT135" s="86">
        <f t="shared" si="418"/>
        <v>0.19151686263533937</v>
      </c>
      <c r="HU135" s="86">
        <f t="shared" si="419"/>
        <v>0.15458915537938925</v>
      </c>
      <c r="HV135" s="86">
        <f t="shared" si="420"/>
        <v>0.26725225119845492</v>
      </c>
      <c r="HW135" s="86">
        <f t="shared" si="421"/>
        <v>0.27883478133671408</v>
      </c>
      <c r="HX135" s="86">
        <f t="shared" si="422"/>
        <v>0.23543911647102345</v>
      </c>
      <c r="HY135" s="86">
        <f t="shared" si="423"/>
        <v>0.2119875086239173</v>
      </c>
      <c r="HZ135" s="86">
        <f t="shared" si="424"/>
        <v>0.23296050453149383</v>
      </c>
      <c r="IA135" s="86">
        <f t="shared" si="425"/>
        <v>0.28484965553180458</v>
      </c>
      <c r="IB135" s="86">
        <f t="shared" si="426"/>
        <v>0.26515468085549815</v>
      </c>
      <c r="IC135" s="86">
        <f t="shared" si="427"/>
        <v>0.18407396781866689</v>
      </c>
      <c r="ID135" s="86">
        <f t="shared" si="428"/>
        <v>7.1849692241531551E-2</v>
      </c>
      <c r="IE135" s="86">
        <f t="shared" si="429"/>
        <v>4.1859049908496558E-2</v>
      </c>
      <c r="IF135" s="86">
        <f t="shared" si="430"/>
        <v>0.15295615011763386</v>
      </c>
      <c r="IG135" s="86">
        <f t="shared" si="431"/>
        <v>0.22305606257545205</v>
      </c>
      <c r="II135" s="86">
        <f t="shared" si="328"/>
        <v>4.4153948036548141E-24</v>
      </c>
      <c r="IJ135" s="86">
        <f t="shared" si="329"/>
        <v>4.1940756472011097E-21</v>
      </c>
      <c r="IK135" s="86">
        <f t="shared" si="330"/>
        <v>7.7143263624036909E-25</v>
      </c>
      <c r="IL135" s="86">
        <f t="shared" si="331"/>
        <v>1.4930361400675264E-23</v>
      </c>
      <c r="IM135" s="86">
        <f t="shared" si="332"/>
        <v>1.0869390359166221E-24</v>
      </c>
      <c r="IN135" s="86">
        <f t="shared" si="333"/>
        <v>5.4430888398740143E-26</v>
      </c>
      <c r="IO135" s="86">
        <f t="shared" si="334"/>
        <v>3.0552613759560694E-25</v>
      </c>
      <c r="IP135" s="86">
        <f t="shared" si="335"/>
        <v>1.4907590314755891E-24</v>
      </c>
      <c r="IQ135" s="86">
        <f t="shared" si="336"/>
        <v>2.443811766958427E-22</v>
      </c>
      <c r="IR135" s="86">
        <f t="shared" si="337"/>
        <v>6.2055056139966982E-23</v>
      </c>
      <c r="IS135" s="86">
        <f t="shared" si="338"/>
        <v>2.3986214564659802E-25</v>
      </c>
      <c r="IT135" s="86">
        <f t="shared" si="339"/>
        <v>2.6416707421220912E-26</v>
      </c>
      <c r="IU135" s="86">
        <f t="shared" si="340"/>
        <v>2.2564247668585389E-31</v>
      </c>
      <c r="IV135" s="86">
        <f t="shared" si="341"/>
        <v>1.7865246550559807E-19</v>
      </c>
      <c r="IW135" s="86">
        <f t="shared" si="342"/>
        <v>2.0427478818953226E-15</v>
      </c>
      <c r="IY135" s="86">
        <f t="shared" si="343"/>
        <v>0.10594136488100955</v>
      </c>
      <c r="IZ135" s="86">
        <f t="shared" si="344"/>
        <v>0.19151686263533937</v>
      </c>
      <c r="JA135" s="86">
        <f t="shared" si="345"/>
        <v>0.15458915537938925</v>
      </c>
      <c r="JB135" s="86">
        <f t="shared" si="346"/>
        <v>0.26725225119845492</v>
      </c>
      <c r="JC135" s="86">
        <f t="shared" si="347"/>
        <v>0.27883478133671408</v>
      </c>
      <c r="JD135" s="86">
        <f t="shared" si="348"/>
        <v>0.23543911647102345</v>
      </c>
      <c r="JE135" s="86">
        <f t="shared" si="349"/>
        <v>0.2119875086239173</v>
      </c>
      <c r="JF135" s="86">
        <f t="shared" si="350"/>
        <v>0.23296050453149383</v>
      </c>
      <c r="JG135" s="86">
        <f t="shared" si="351"/>
        <v>0.28484965553180458</v>
      </c>
      <c r="JH135" s="86">
        <f t="shared" si="352"/>
        <v>0.26515468085549815</v>
      </c>
      <c r="JI135" s="86">
        <f t="shared" si="353"/>
        <v>0.18407396781866689</v>
      </c>
      <c r="JJ135" s="86">
        <f t="shared" si="354"/>
        <v>7.1849692241531551E-2</v>
      </c>
      <c r="JK135" s="86">
        <f t="shared" si="355"/>
        <v>4.1859049908496558E-2</v>
      </c>
      <c r="JL135" s="86">
        <f t="shared" si="356"/>
        <v>0.15295615011763386</v>
      </c>
      <c r="JM135" s="86">
        <f t="shared" si="357"/>
        <v>0.2230560625754541</v>
      </c>
    </row>
    <row r="136" spans="2:273" x14ac:dyDescent="0.25">
      <c r="B136" s="2">
        <v>109</v>
      </c>
      <c r="C136" s="37">
        <v>91.381</v>
      </c>
      <c r="D136" s="37">
        <v>94.671999999999997</v>
      </c>
      <c r="E136" s="37">
        <v>98.275999999999996</v>
      </c>
      <c r="F136" s="37">
        <v>96.5</v>
      </c>
      <c r="G136" s="37">
        <v>101.931</v>
      </c>
      <c r="H136" s="37">
        <v>106.241</v>
      </c>
      <c r="I136" s="37">
        <v>112.224</v>
      </c>
      <c r="J136" s="37">
        <v>114.086</v>
      </c>
      <c r="K136" s="37">
        <v>116.724</v>
      </c>
      <c r="L136" s="37">
        <v>115.345</v>
      </c>
      <c r="M136" s="37">
        <v>110.19</v>
      </c>
      <c r="N136" s="37">
        <v>107.776</v>
      </c>
      <c r="O136" s="37">
        <v>107.768</v>
      </c>
      <c r="P136" s="37">
        <v>124.271</v>
      </c>
      <c r="Q136" s="37">
        <v>154.983</v>
      </c>
      <c r="S136" s="4">
        <f t="shared" si="229"/>
        <v>91.943966540912285</v>
      </c>
      <c r="T136" s="4">
        <f t="shared" si="230"/>
        <v>92.541753757633771</v>
      </c>
      <c r="U136" s="4">
        <f t="shared" si="231"/>
        <v>95.317515578174607</v>
      </c>
      <c r="V136" s="4">
        <f t="shared" si="232"/>
        <v>99.134371037501154</v>
      </c>
      <c r="W136" s="4">
        <f t="shared" si="233"/>
        <v>103.21256544270052</v>
      </c>
      <c r="X136" s="4">
        <f t="shared" si="234"/>
        <v>106.87885547519078</v>
      </c>
      <c r="Y136" s="4">
        <f t="shared" si="235"/>
        <v>111.42080685432531</v>
      </c>
      <c r="Z136" s="4">
        <f t="shared" si="236"/>
        <v>112.66714038287991</v>
      </c>
      <c r="AA136" s="4">
        <f t="shared" si="237"/>
        <v>114.57563965728123</v>
      </c>
      <c r="AB136" s="4">
        <f t="shared" si="238"/>
        <v>114.6926543663881</v>
      </c>
      <c r="AC136" s="4">
        <f t="shared" si="239"/>
        <v>113.27807478671377</v>
      </c>
      <c r="AD136" s="4">
        <f t="shared" si="240"/>
        <v>106.56660684888145</v>
      </c>
      <c r="AE136" s="4">
        <f t="shared" si="241"/>
        <v>106.51399450098877</v>
      </c>
      <c r="AF136" s="4">
        <f t="shared" si="242"/>
        <v>124.93015930564924</v>
      </c>
      <c r="AG136" s="4">
        <f t="shared" si="243"/>
        <v>153.9746001503942</v>
      </c>
      <c r="AI136" s="4">
        <f t="shared" si="244"/>
        <v>-0.56296654091228504</v>
      </c>
      <c r="AJ136" s="4">
        <f t="shared" si="245"/>
        <v>2.1302462423662263</v>
      </c>
      <c r="AK136" s="4">
        <f t="shared" si="246"/>
        <v>2.9584844218253892</v>
      </c>
      <c r="AL136" s="4">
        <f t="shared" si="247"/>
        <v>-2.634371037501154</v>
      </c>
      <c r="AM136" s="4">
        <f t="shared" si="248"/>
        <v>-1.2815654427005256</v>
      </c>
      <c r="AN136" s="4">
        <f t="shared" si="249"/>
        <v>-0.63785547519077568</v>
      </c>
      <c r="AO136" s="4">
        <f t="shared" si="250"/>
        <v>0.80319314567469746</v>
      </c>
      <c r="AP136" s="4">
        <f t="shared" si="251"/>
        <v>1.4188596171200913</v>
      </c>
      <c r="AQ136" s="4">
        <f t="shared" si="252"/>
        <v>2.1483603427187745</v>
      </c>
      <c r="AR136" s="4">
        <f t="shared" si="253"/>
        <v>0.65234563361190112</v>
      </c>
      <c r="AS136" s="4">
        <f t="shared" si="254"/>
        <v>-3.0880747867137757</v>
      </c>
      <c r="AT136" s="4">
        <f t="shared" si="255"/>
        <v>1.2093931511185474</v>
      </c>
      <c r="AU136" s="4">
        <f t="shared" si="256"/>
        <v>1.2540054990112282</v>
      </c>
      <c r="AV136" s="4">
        <f t="shared" si="432"/>
        <v>-0.65915930564923997</v>
      </c>
      <c r="AW136" s="4">
        <f t="shared" si="432"/>
        <v>1.0083998496058086</v>
      </c>
      <c r="AY136" s="2">
        <f t="shared" si="308"/>
        <v>91.821853651624963</v>
      </c>
      <c r="AZ136" s="2">
        <f t="shared" si="359"/>
        <v>91.269227254572414</v>
      </c>
      <c r="BA136" s="2">
        <f t="shared" si="360"/>
        <v>90.93427032459023</v>
      </c>
      <c r="BB136" s="2">
        <f t="shared" si="361"/>
        <v>90.700126815456699</v>
      </c>
      <c r="BC136" s="2">
        <f t="shared" si="362"/>
        <v>91.962277158493478</v>
      </c>
      <c r="BD136" s="2">
        <f t="shared" si="363"/>
        <v>94.823729066236723</v>
      </c>
      <c r="BE136" s="2">
        <f t="shared" si="364"/>
        <v>96.963344762280812</v>
      </c>
      <c r="BF136" s="2">
        <f t="shared" si="365"/>
        <v>96.852350229782516</v>
      </c>
      <c r="BG136" s="2">
        <f t="shared" si="366"/>
        <v>98.029569916322572</v>
      </c>
      <c r="BH136" s="2">
        <f t="shared" si="367"/>
        <v>97.54599308121972</v>
      </c>
      <c r="BI136" s="2">
        <f t="shared" si="368"/>
        <v>96.851254930604128</v>
      </c>
      <c r="BJ136" s="2">
        <f t="shared" si="369"/>
        <v>96.141849481611132</v>
      </c>
      <c r="BK136" s="2">
        <f t="shared" si="370"/>
        <v>97.317466984220061</v>
      </c>
      <c r="BL136" s="2">
        <f t="shared" si="371"/>
        <v>98.898097832098486</v>
      </c>
      <c r="BM136" s="2">
        <f t="shared" si="372"/>
        <v>96.236556621937936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110.49053348968106</v>
      </c>
      <c r="DL136" s="2">
        <f t="shared" si="433"/>
        <v>115.48824291497975</v>
      </c>
      <c r="DM136" s="2">
        <f t="shared" si="433"/>
        <v>116.76562512309881</v>
      </c>
      <c r="DN136" s="2">
        <f t="shared" si="433"/>
        <v>119.8203651031895</v>
      </c>
      <c r="DO136" s="2">
        <f t="shared" si="433"/>
        <v>122.56889905533063</v>
      </c>
      <c r="DP136" s="2">
        <f t="shared" si="433"/>
        <v>126.33195092460883</v>
      </c>
      <c r="DQ136" s="2">
        <f t="shared" si="433"/>
        <v>127.68136415362731</v>
      </c>
      <c r="DR136" s="2">
        <f t="shared" si="433"/>
        <v>125.03902626107892</v>
      </c>
      <c r="DS136" s="2">
        <f t="shared" si="433"/>
        <v>128.11027524893314</v>
      </c>
      <c r="DT136" s="2">
        <f t="shared" si="433"/>
        <v>128.83273693693693</v>
      </c>
      <c r="DU136" s="2">
        <f t="shared" si="433"/>
        <v>126.00761078892661</v>
      </c>
      <c r="DV136" s="2">
        <f t="shared" si="433"/>
        <v>118.49936428571429</v>
      </c>
      <c r="DW136" s="2">
        <f t="shared" si="433"/>
        <v>125.70468213152424</v>
      </c>
      <c r="DX136" s="2">
        <f t="shared" si="433"/>
        <v>119.638533976834</v>
      </c>
      <c r="DY136" s="2">
        <f t="shared" si="433"/>
        <v>116.69613692067738</v>
      </c>
      <c r="EA136" s="2">
        <f t="shared" si="228"/>
        <v>91.781416080558287</v>
      </c>
      <c r="EB136" s="2">
        <f t="shared" si="290"/>
        <v>91.225019576900578</v>
      </c>
      <c r="EC136" s="2">
        <f t="shared" si="291"/>
        <v>90.877589754816086</v>
      </c>
      <c r="ED136" s="2">
        <f t="shared" si="292"/>
        <v>90.644087386039303</v>
      </c>
      <c r="EE136" s="2">
        <f t="shared" si="293"/>
        <v>91.883296193387039</v>
      </c>
      <c r="EF136" s="2">
        <f t="shared" si="294"/>
        <v>94.776939160747162</v>
      </c>
      <c r="EG136" s="2">
        <f t="shared" si="295"/>
        <v>96.919298531137954</v>
      </c>
      <c r="EH136" s="2">
        <f t="shared" si="296"/>
        <v>96.797657743785834</v>
      </c>
      <c r="EI136" s="2">
        <f t="shared" si="297"/>
        <v>97.971987252005079</v>
      </c>
      <c r="EJ136" s="2">
        <f t="shared" si="298"/>
        <v>97.476452826278816</v>
      </c>
      <c r="EK136" s="2">
        <f t="shared" si="299"/>
        <v>96.81735605575274</v>
      </c>
      <c r="EL136" s="2">
        <f t="shared" si="300"/>
        <v>96.106238353765292</v>
      </c>
      <c r="EM136" s="2">
        <f t="shared" si="301"/>
        <v>97.249461536005469</v>
      </c>
      <c r="EN136" s="2">
        <f t="shared" si="302"/>
        <v>98.853549853651145</v>
      </c>
      <c r="EO136" s="2">
        <f t="shared" si="303"/>
        <v>96.212172623339157</v>
      </c>
      <c r="EQ136" s="2">
        <f t="shared" si="304"/>
        <v>91.945363899040544</v>
      </c>
      <c r="ER136" s="2">
        <f t="shared" si="434"/>
        <v>91.182762985860663</v>
      </c>
      <c r="ES136" s="2">
        <f t="shared" si="434"/>
        <v>90.948760693828149</v>
      </c>
      <c r="ET136" s="2">
        <f t="shared" si="434"/>
        <v>90.662278182299843</v>
      </c>
      <c r="EU136" s="2">
        <f t="shared" si="434"/>
        <v>92.25516668359343</v>
      </c>
      <c r="EV136" s="2">
        <f t="shared" si="434"/>
        <v>94.561423904926613</v>
      </c>
      <c r="EW136" s="2">
        <f t="shared" si="434"/>
        <v>96.671244883733081</v>
      </c>
      <c r="EX136" s="2">
        <f t="shared" si="434"/>
        <v>96.739847066171194</v>
      </c>
      <c r="EY136" s="2">
        <f t="shared" si="434"/>
        <v>97.936489244394693</v>
      </c>
      <c r="EZ136" s="2">
        <f t="shared" si="434"/>
        <v>97.532953633277458</v>
      </c>
      <c r="FA136" s="2">
        <f t="shared" si="434"/>
        <v>96.387039203581836</v>
      </c>
      <c r="FB136" s="2">
        <f t="shared" si="434"/>
        <v>95.948236011534263</v>
      </c>
      <c r="FC136" s="2">
        <f t="shared" si="434"/>
        <v>97.381804931149944</v>
      </c>
      <c r="FD136" s="2">
        <f t="shared" si="434"/>
        <v>98.865785703905317</v>
      </c>
      <c r="FE136" s="2">
        <f t="shared" si="434"/>
        <v>95.698297114912933</v>
      </c>
      <c r="FG136" s="2">
        <f t="shared" si="306"/>
        <v>0.99824024775499032</v>
      </c>
      <c r="FH136" s="2">
        <f t="shared" si="435"/>
        <v>0.99808267753585422</v>
      </c>
      <c r="FI136" s="2">
        <f t="shared" si="435"/>
        <v>0.99795791316203331</v>
      </c>
      <c r="FJ136" s="2">
        <f t="shared" si="435"/>
        <v>0.99811866779361791</v>
      </c>
      <c r="FK136" s="2">
        <f t="shared" si="435"/>
        <v>0.9982029712128544</v>
      </c>
      <c r="FL136" s="2">
        <f t="shared" si="435"/>
        <v>0.99809432300484646</v>
      </c>
      <c r="FM136" s="2">
        <f t="shared" si="435"/>
        <v>0.99807037276248334</v>
      </c>
      <c r="FN136" s="2">
        <f t="shared" si="435"/>
        <v>0.99793104519448328</v>
      </c>
      <c r="FO136" s="2">
        <f t="shared" si="435"/>
        <v>0.99800356394187451</v>
      </c>
      <c r="FP136" s="2">
        <f t="shared" si="435"/>
        <v>0.99790650832157246</v>
      </c>
      <c r="FQ136" s="2">
        <f t="shared" si="435"/>
        <v>0.99800503653838957</v>
      </c>
      <c r="FR136" s="2">
        <f t="shared" si="435"/>
        <v>0.9980781624497792</v>
      </c>
      <c r="FS136" s="2">
        <f t="shared" si="435"/>
        <v>0.99780493779406498</v>
      </c>
      <c r="FT136" s="2">
        <f t="shared" si="435"/>
        <v>0.99788178107908732</v>
      </c>
      <c r="FU136" s="2">
        <f t="shared" si="435"/>
        <v>0.99774780153891163</v>
      </c>
      <c r="FW136" s="2">
        <f t="shared" si="324"/>
        <v>4.5832630000087964E-2</v>
      </c>
      <c r="FX136" s="2">
        <f t="shared" si="376"/>
        <v>5.4731000062203834E-2</v>
      </c>
      <c r="FY136" s="2">
        <f t="shared" si="377"/>
        <v>5.3602685881541608E-2</v>
      </c>
      <c r="FZ136" s="2">
        <f t="shared" si="378"/>
        <v>6.317252248445443E-2</v>
      </c>
      <c r="GA136" s="2">
        <f t="shared" si="379"/>
        <v>6.4103105894142406E-2</v>
      </c>
      <c r="GB136" s="2">
        <f t="shared" si="380"/>
        <v>6.1915591357213487E-2</v>
      </c>
      <c r="GC136" s="2">
        <f t="shared" si="381"/>
        <v>6.1732970769770038E-2</v>
      </c>
      <c r="GD136" s="2">
        <f t="shared" si="382"/>
        <v>6.465291994071079E-2</v>
      </c>
      <c r="GE136" s="2">
        <f t="shared" si="383"/>
        <v>7.2863260330641194E-2</v>
      </c>
      <c r="GF136" s="2">
        <f t="shared" si="384"/>
        <v>6.8957158238989402E-2</v>
      </c>
      <c r="GG136" s="2">
        <f t="shared" si="385"/>
        <v>5.6550461952933839E-2</v>
      </c>
      <c r="GH136" s="2">
        <f t="shared" si="386"/>
        <v>4.6991850450813236E-2</v>
      </c>
      <c r="GI136" s="2">
        <f t="shared" si="387"/>
        <v>4.1894564649497146E-2</v>
      </c>
      <c r="GJ136" s="2">
        <f t="shared" si="388"/>
        <v>4.2566049430830824E-2</v>
      </c>
      <c r="GK136" s="2">
        <f t="shared" si="389"/>
        <v>4.2325337386281116E-2</v>
      </c>
      <c r="GM136" s="86">
        <f t="shared" si="325"/>
        <v>1.0038799603183059E-95</v>
      </c>
      <c r="GN136" s="86">
        <f t="shared" si="390"/>
        <v>1.2416253914085115E-121</v>
      </c>
      <c r="GO136" s="86">
        <f t="shared" si="391"/>
        <v>1.221718791633661E-148</v>
      </c>
      <c r="GP136" s="86">
        <f t="shared" si="392"/>
        <v>2.7788323219177294E-183</v>
      </c>
      <c r="GQ136" s="86">
        <f t="shared" si="393"/>
        <v>1.8465647627214319E-205</v>
      </c>
      <c r="GR136" s="86">
        <f t="shared" si="394"/>
        <v>3.3646836715438458E-198</v>
      </c>
      <c r="GS136" s="86">
        <f t="shared" si="395"/>
        <v>3.6947044808366427E-184</v>
      </c>
      <c r="GT136" s="86">
        <f t="shared" si="396"/>
        <v>2.1670736024078086E-168</v>
      </c>
      <c r="GU136" s="86">
        <f t="shared" si="397"/>
        <v>7.5020314636323739E-186</v>
      </c>
      <c r="GV136" s="86">
        <f t="shared" si="398"/>
        <v>3.4238132669383697E-218</v>
      </c>
      <c r="GW136" s="86">
        <f t="shared" si="399"/>
        <v>1.4275500997993024E-186</v>
      </c>
      <c r="GX136" s="86">
        <f t="shared" si="400"/>
        <v>9.3134920784569563E-139</v>
      </c>
      <c r="GY136" s="86">
        <f t="shared" si="401"/>
        <v>7.3498666205999466E-133</v>
      </c>
      <c r="GZ136" s="86">
        <f t="shared" si="402"/>
        <v>4.5387629774886959E-136</v>
      </c>
      <c r="HA136" s="86">
        <f t="shared" si="403"/>
        <v>9.6401725822971241E-128</v>
      </c>
      <c r="HC136" s="86">
        <f t="shared" si="326"/>
        <v>1.1585089677775822E-39</v>
      </c>
      <c r="HD136" s="86">
        <f t="shared" si="404"/>
        <v>8.8818833283915982E-57</v>
      </c>
      <c r="HE136" s="86">
        <f t="shared" si="405"/>
        <v>4.9943218797664236E-50</v>
      </c>
      <c r="HF136" s="86">
        <f t="shared" si="406"/>
        <v>9.463834256253288E-68</v>
      </c>
      <c r="HG136" s="86">
        <f t="shared" si="407"/>
        <v>8.9758691023360726E-93</v>
      </c>
      <c r="HH136" s="86">
        <f t="shared" si="408"/>
        <v>1.1856230004549159E-109</v>
      </c>
      <c r="HI136" s="86">
        <f t="shared" si="409"/>
        <v>4.190287311085927E-112</v>
      </c>
      <c r="HJ136" s="86">
        <f t="shared" si="410"/>
        <v>7.3314233898107378E-96</v>
      </c>
      <c r="HK136" s="86">
        <f t="shared" si="411"/>
        <v>1.835446501297286E-109</v>
      </c>
      <c r="HL136" s="86">
        <f t="shared" si="412"/>
        <v>6.2495896846814285E-95</v>
      </c>
      <c r="HM136" s="86">
        <f t="shared" si="413"/>
        <v>6.1899588946066528E-129</v>
      </c>
      <c r="HN136" s="86">
        <f t="shared" si="414"/>
        <v>2.630734108704276E-41</v>
      </c>
      <c r="HO136" s="86">
        <f t="shared" si="415"/>
        <v>9.6791597826907316E-46</v>
      </c>
      <c r="HP136" s="86">
        <f t="shared" si="416"/>
        <v>1.149288866651531E-55</v>
      </c>
      <c r="HQ136" s="86">
        <f t="shared" si="417"/>
        <v>1.5430692798584661E-44</v>
      </c>
      <c r="HS136" s="86">
        <f t="shared" si="327"/>
        <v>0.15876685762048831</v>
      </c>
      <c r="HT136" s="86">
        <f t="shared" si="418"/>
        <v>0.26110149907202951</v>
      </c>
      <c r="HU136" s="86">
        <f t="shared" si="419"/>
        <v>0.22416931130746467</v>
      </c>
      <c r="HV136" s="86">
        <f t="shared" si="420"/>
        <v>0.35049371150127162</v>
      </c>
      <c r="HW136" s="86">
        <f t="shared" si="421"/>
        <v>0.36446848539798543</v>
      </c>
      <c r="HX136" s="86">
        <f t="shared" si="422"/>
        <v>0.32172035640466434</v>
      </c>
      <c r="HY136" s="86">
        <f t="shared" si="423"/>
        <v>0.29505977589408888</v>
      </c>
      <c r="HZ136" s="86">
        <f t="shared" si="424"/>
        <v>0.31790190715916117</v>
      </c>
      <c r="IA136" s="86">
        <f t="shared" si="425"/>
        <v>0.3700518501813625</v>
      </c>
      <c r="IB136" s="86">
        <f t="shared" si="426"/>
        <v>0.35005152439141307</v>
      </c>
      <c r="IC136" s="86">
        <f t="shared" si="427"/>
        <v>0.26117897510176741</v>
      </c>
      <c r="ID136" s="86">
        <f t="shared" si="428"/>
        <v>0.11605952648393734</v>
      </c>
      <c r="IE136" s="86">
        <f t="shared" si="429"/>
        <v>7.4368312874976861E-2</v>
      </c>
      <c r="IF136" s="86">
        <f t="shared" si="430"/>
        <v>0.20585856809571157</v>
      </c>
      <c r="IG136" s="86">
        <f t="shared" si="431"/>
        <v>0.27972360821955555</v>
      </c>
      <c r="II136" s="86">
        <f t="shared" si="328"/>
        <v>8.8833474129306967E-23</v>
      </c>
      <c r="IJ136" s="86">
        <f t="shared" si="329"/>
        <v>6.6986379165856217E-20</v>
      </c>
      <c r="IK136" s="86">
        <f t="shared" si="330"/>
        <v>2.0333988981021037E-23</v>
      </c>
      <c r="IL136" s="86">
        <f t="shared" si="331"/>
        <v>3.9772886480999624E-22</v>
      </c>
      <c r="IM136" s="86">
        <f t="shared" si="332"/>
        <v>3.493484690198661E-23</v>
      </c>
      <c r="IN136" s="86">
        <f t="shared" si="333"/>
        <v>2.0251429122363852E-24</v>
      </c>
      <c r="IO136" s="86">
        <f t="shared" si="334"/>
        <v>1.0141386404226961E-23</v>
      </c>
      <c r="IP136" s="86">
        <f t="shared" si="335"/>
        <v>4.7472848394040859E-23</v>
      </c>
      <c r="IQ136" s="86">
        <f t="shared" si="336"/>
        <v>6.4923138054372236E-21</v>
      </c>
      <c r="IR136" s="86">
        <f t="shared" si="337"/>
        <v>1.6822906476160706E-21</v>
      </c>
      <c r="IS136" s="86">
        <f t="shared" si="338"/>
        <v>7.2361647559525081E-24</v>
      </c>
      <c r="IT136" s="86">
        <f t="shared" si="339"/>
        <v>7.332371136166864E-25</v>
      </c>
      <c r="IU136" s="86">
        <f t="shared" si="340"/>
        <v>1.0645156823457272E-29</v>
      </c>
      <c r="IV136" s="86">
        <f t="shared" si="341"/>
        <v>1.8465245771753583E-18</v>
      </c>
      <c r="IW136" s="86">
        <f t="shared" si="342"/>
        <v>1.2481004528191277E-14</v>
      </c>
      <c r="IY136" s="86">
        <f t="shared" si="343"/>
        <v>0.15876685762048831</v>
      </c>
      <c r="IZ136" s="86">
        <f t="shared" si="344"/>
        <v>0.26110149907202951</v>
      </c>
      <c r="JA136" s="86">
        <f t="shared" si="345"/>
        <v>0.22416931130746467</v>
      </c>
      <c r="JB136" s="86">
        <f t="shared" si="346"/>
        <v>0.35049371150127162</v>
      </c>
      <c r="JC136" s="86">
        <f t="shared" si="347"/>
        <v>0.36446848539798543</v>
      </c>
      <c r="JD136" s="86">
        <f t="shared" si="348"/>
        <v>0.32172035640466434</v>
      </c>
      <c r="JE136" s="86">
        <f t="shared" si="349"/>
        <v>0.29505977589408888</v>
      </c>
      <c r="JF136" s="86">
        <f t="shared" si="350"/>
        <v>0.31790190715916117</v>
      </c>
      <c r="JG136" s="86">
        <f t="shared" si="351"/>
        <v>0.3700518501813625</v>
      </c>
      <c r="JH136" s="86">
        <f t="shared" si="352"/>
        <v>0.35005152439141307</v>
      </c>
      <c r="JI136" s="86">
        <f t="shared" si="353"/>
        <v>0.26117897510176741</v>
      </c>
      <c r="JJ136" s="86">
        <f t="shared" si="354"/>
        <v>0.11605952648393734</v>
      </c>
      <c r="JK136" s="86">
        <f t="shared" si="355"/>
        <v>7.4368312874976861E-2</v>
      </c>
      <c r="JL136" s="86">
        <f t="shared" si="356"/>
        <v>0.20585856809571157</v>
      </c>
      <c r="JM136" s="86">
        <f t="shared" si="357"/>
        <v>0.27972360821956804</v>
      </c>
    </row>
    <row r="137" spans="2:273" x14ac:dyDescent="0.25">
      <c r="B137" s="2">
        <v>110</v>
      </c>
      <c r="C137" s="37">
        <v>92.587000000000003</v>
      </c>
      <c r="D137" s="37">
        <v>94.620999999999995</v>
      </c>
      <c r="E137" s="37">
        <v>94.914000000000001</v>
      </c>
      <c r="F137" s="37">
        <v>100.379</v>
      </c>
      <c r="G137" s="37">
        <v>103.44799999999999</v>
      </c>
      <c r="H137" s="37">
        <v>107.155</v>
      </c>
      <c r="I137" s="37">
        <v>112.155</v>
      </c>
      <c r="J137" s="37">
        <v>113.19</v>
      </c>
      <c r="K137" s="37">
        <v>114.05200000000001</v>
      </c>
      <c r="L137" s="37">
        <v>117.621</v>
      </c>
      <c r="M137" s="37">
        <v>114.517</v>
      </c>
      <c r="N137" s="37">
        <v>109.89700000000001</v>
      </c>
      <c r="O137" s="37">
        <v>110.607</v>
      </c>
      <c r="P137" s="37">
        <v>130.339</v>
      </c>
      <c r="Q137" s="37">
        <v>164.78</v>
      </c>
      <c r="S137" s="4">
        <f t="shared" si="229"/>
        <v>91.864982754946681</v>
      </c>
      <c r="T137" s="4">
        <f t="shared" si="230"/>
        <v>92.59074361496981</v>
      </c>
      <c r="U137" s="4">
        <f t="shared" si="231"/>
        <v>95.969630158285014</v>
      </c>
      <c r="V137" s="4">
        <f t="shared" si="232"/>
        <v>99.224357384469869</v>
      </c>
      <c r="W137" s="4">
        <f t="shared" si="233"/>
        <v>103.18507691004717</v>
      </c>
      <c r="X137" s="4">
        <f t="shared" si="234"/>
        <v>107.46808949959618</v>
      </c>
      <c r="Y137" s="4">
        <f t="shared" si="235"/>
        <v>112.65570280674558</v>
      </c>
      <c r="Z137" s="4">
        <f t="shared" si="236"/>
        <v>113.57127753266776</v>
      </c>
      <c r="AA137" s="4">
        <f t="shared" si="237"/>
        <v>114.49902444253938</v>
      </c>
      <c r="AB137" s="4">
        <f t="shared" si="238"/>
        <v>115.02601398912471</v>
      </c>
      <c r="AC137" s="4">
        <f t="shared" si="239"/>
        <v>115.34882340346647</v>
      </c>
      <c r="AD137" s="4">
        <f t="shared" si="240"/>
        <v>110.04379568142437</v>
      </c>
      <c r="AE137" s="4">
        <f t="shared" si="241"/>
        <v>110.67685190770628</v>
      </c>
      <c r="AF137" s="4">
        <f t="shared" si="242"/>
        <v>130.19132811170766</v>
      </c>
      <c r="AG137" s="4">
        <f t="shared" si="243"/>
        <v>162.07990724196071</v>
      </c>
      <c r="AI137" s="4">
        <f t="shared" si="244"/>
        <v>0.72201724505332265</v>
      </c>
      <c r="AJ137" s="4">
        <f t="shared" si="245"/>
        <v>2.0302563850301851</v>
      </c>
      <c r="AK137" s="4">
        <f t="shared" si="246"/>
        <v>-1.0556301582850125</v>
      </c>
      <c r="AL137" s="4">
        <f t="shared" si="247"/>
        <v>1.1546426155301361</v>
      </c>
      <c r="AM137" s="4">
        <f t="shared" si="248"/>
        <v>0.26292308995282099</v>
      </c>
      <c r="AN137" s="4">
        <f t="shared" si="249"/>
        <v>-0.31308949959617394</v>
      </c>
      <c r="AO137" s="4">
        <f t="shared" si="250"/>
        <v>-0.50070280674557921</v>
      </c>
      <c r="AP137" s="4">
        <f t="shared" si="251"/>
        <v>-0.38127753266776665</v>
      </c>
      <c r="AQ137" s="4">
        <f t="shared" si="252"/>
        <v>-0.44702444253937301</v>
      </c>
      <c r="AR137" s="4">
        <f t="shared" si="253"/>
        <v>2.5949860108752887</v>
      </c>
      <c r="AS137" s="4">
        <f t="shared" si="254"/>
        <v>-0.83182340346647266</v>
      </c>
      <c r="AT137" s="4">
        <f t="shared" si="255"/>
        <v>-0.14679568142436494</v>
      </c>
      <c r="AU137" s="4">
        <f t="shared" si="256"/>
        <v>-6.9851907706279803E-2</v>
      </c>
      <c r="AV137" s="4">
        <f t="shared" si="432"/>
        <v>0.14767188829233646</v>
      </c>
      <c r="AW137" s="4">
        <f t="shared" si="432"/>
        <v>2.7000927580392897</v>
      </c>
      <c r="AY137" s="2">
        <f t="shared" si="308"/>
        <v>91.711996764314506</v>
      </c>
      <c r="AZ137" s="2">
        <f t="shared" si="359"/>
        <v>91.162234640142259</v>
      </c>
      <c r="BA137" s="2">
        <f t="shared" si="360"/>
        <v>90.815728472332452</v>
      </c>
      <c r="BB137" s="2">
        <f t="shared" si="361"/>
        <v>90.560811126438935</v>
      </c>
      <c r="BC137" s="2">
        <f t="shared" si="362"/>
        <v>91.82306542571412</v>
      </c>
      <c r="BD137" s="2">
        <f t="shared" si="363"/>
        <v>94.679236707812692</v>
      </c>
      <c r="BE137" s="2">
        <f t="shared" si="364"/>
        <v>96.856411494647446</v>
      </c>
      <c r="BF137" s="2">
        <f t="shared" si="365"/>
        <v>96.723850826838586</v>
      </c>
      <c r="BG137" s="2">
        <f t="shared" si="366"/>
        <v>97.896444424008052</v>
      </c>
      <c r="BH137" s="2">
        <f t="shared" si="367"/>
        <v>97.411459558861239</v>
      </c>
      <c r="BI137" s="2">
        <f t="shared" si="368"/>
        <v>96.747145985317474</v>
      </c>
      <c r="BJ137" s="2">
        <f t="shared" si="369"/>
        <v>96.046530341676601</v>
      </c>
      <c r="BK137" s="2">
        <f t="shared" si="370"/>
        <v>97.158464762842854</v>
      </c>
      <c r="BL137" s="2">
        <f t="shared" si="371"/>
        <v>98.760661099447205</v>
      </c>
      <c r="BM137" s="2">
        <f t="shared" si="372"/>
        <v>96.131972631344297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110.56395872420264</v>
      </c>
      <c r="DL137" s="2">
        <f t="shared" si="433"/>
        <v>115.61090283400809</v>
      </c>
      <c r="DM137" s="2">
        <f t="shared" si="433"/>
        <v>116.89710055804794</v>
      </c>
      <c r="DN137" s="2">
        <f t="shared" si="433"/>
        <v>119.99261979362102</v>
      </c>
      <c r="DO137" s="2">
        <f t="shared" si="433"/>
        <v>122.74456545209176</v>
      </c>
      <c r="DP137" s="2">
        <f t="shared" si="433"/>
        <v>126.5187425320057</v>
      </c>
      <c r="DQ137" s="2">
        <f t="shared" si="433"/>
        <v>127.86912944523471</v>
      </c>
      <c r="DR137" s="2">
        <f t="shared" si="433"/>
        <v>125.19454010285591</v>
      </c>
      <c r="DS137" s="2">
        <f t="shared" si="433"/>
        <v>128.2953551446183</v>
      </c>
      <c r="DT137" s="2">
        <f t="shared" si="433"/>
        <v>129.03317927927927</v>
      </c>
      <c r="DU137" s="2">
        <f t="shared" si="433"/>
        <v>126.18902855892333</v>
      </c>
      <c r="DV137" s="2">
        <f t="shared" si="433"/>
        <v>118.60655226480836</v>
      </c>
      <c r="DW137" s="2">
        <f t="shared" si="433"/>
        <v>125.88529029434292</v>
      </c>
      <c r="DX137" s="2">
        <f t="shared" si="433"/>
        <v>119.76973320463324</v>
      </c>
      <c r="DY137" s="2">
        <f t="shared" si="433"/>
        <v>116.83870008912658</v>
      </c>
      <c r="EA137" s="2">
        <f t="shared" si="228"/>
        <v>91.672721073378654</v>
      </c>
      <c r="EB137" s="2">
        <f t="shared" si="290"/>
        <v>91.12207945528985</v>
      </c>
      <c r="EC137" s="2">
        <f t="shared" si="291"/>
        <v>90.762518388791563</v>
      </c>
      <c r="ED137" s="2">
        <f t="shared" si="292"/>
        <v>90.508797586388454</v>
      </c>
      <c r="EE137" s="2">
        <f t="shared" si="293"/>
        <v>91.744222631286448</v>
      </c>
      <c r="EF137" s="2">
        <f t="shared" si="294"/>
        <v>94.639516377269132</v>
      </c>
      <c r="EG137" s="2">
        <f t="shared" si="295"/>
        <v>96.819707115890978</v>
      </c>
      <c r="EH137" s="2">
        <f t="shared" si="296"/>
        <v>96.674443594646263</v>
      </c>
      <c r="EI137" s="2">
        <f t="shared" si="297"/>
        <v>97.844050316589289</v>
      </c>
      <c r="EJ137" s="2">
        <f t="shared" si="298"/>
        <v>97.346387881346175</v>
      </c>
      <c r="EK137" s="2">
        <f t="shared" si="299"/>
        <v>96.722207029694388</v>
      </c>
      <c r="EL137" s="2">
        <f t="shared" si="300"/>
        <v>96.01581348511381</v>
      </c>
      <c r="EM137" s="2">
        <f t="shared" si="301"/>
        <v>97.093984791076878</v>
      </c>
      <c r="EN137" s="2">
        <f t="shared" si="302"/>
        <v>98.719292203596027</v>
      </c>
      <c r="EO137" s="2">
        <f t="shared" si="303"/>
        <v>96.115312133072393</v>
      </c>
      <c r="EQ137" s="2">
        <f t="shared" si="304"/>
        <v>91.851646133478312</v>
      </c>
      <c r="ER137" s="2">
        <f t="shared" si="434"/>
        <v>91.077291642337855</v>
      </c>
      <c r="ES137" s="2">
        <f t="shared" si="434"/>
        <v>90.83996002581685</v>
      </c>
      <c r="ET137" s="2">
        <f t="shared" si="434"/>
        <v>90.529378656405711</v>
      </c>
      <c r="EU137" s="2">
        <f t="shared" si="434"/>
        <v>92.145450066014419</v>
      </c>
      <c r="EV137" s="2">
        <f t="shared" si="434"/>
        <v>94.406949584819898</v>
      </c>
      <c r="EW137" s="2">
        <f t="shared" si="434"/>
        <v>96.552989131769195</v>
      </c>
      <c r="EX137" s="2">
        <f t="shared" si="434"/>
        <v>96.611741935483863</v>
      </c>
      <c r="EY137" s="2">
        <f t="shared" si="434"/>
        <v>97.805473570440924</v>
      </c>
      <c r="EZ137" s="2">
        <f t="shared" si="434"/>
        <v>97.407116539899434</v>
      </c>
      <c r="FA137" s="2">
        <f t="shared" si="434"/>
        <v>96.257097906067088</v>
      </c>
      <c r="FB137" s="2">
        <f t="shared" si="434"/>
        <v>95.842584041094796</v>
      </c>
      <c r="FC137" s="2">
        <f t="shared" si="434"/>
        <v>97.243289710192997</v>
      </c>
      <c r="FD137" s="2">
        <f t="shared" si="434"/>
        <v>98.734249873170228</v>
      </c>
      <c r="FE137" s="2">
        <f t="shared" si="434"/>
        <v>95.554638244291695</v>
      </c>
      <c r="FG137" s="2">
        <f t="shared" si="306"/>
        <v>0.99839483833614595</v>
      </c>
      <c r="FH137" s="2">
        <f t="shared" si="435"/>
        <v>0.99825108608209434</v>
      </c>
      <c r="FI137" s="2">
        <f t="shared" si="435"/>
        <v>0.99813725996893277</v>
      </c>
      <c r="FJ137" s="2">
        <f t="shared" si="435"/>
        <v>0.9982839205609797</v>
      </c>
      <c r="FK137" s="2">
        <f t="shared" si="435"/>
        <v>0.99836083108364915</v>
      </c>
      <c r="FL137" s="2">
        <f t="shared" si="435"/>
        <v>0.99826171044959555</v>
      </c>
      <c r="FM137" s="2">
        <f t="shared" si="435"/>
        <v>0.99823986019587707</v>
      </c>
      <c r="FN137" s="2">
        <f t="shared" si="435"/>
        <v>0.99811274722517362</v>
      </c>
      <c r="FO137" s="2">
        <f t="shared" si="435"/>
        <v>0.99817890877340443</v>
      </c>
      <c r="FP137" s="2">
        <f t="shared" si="435"/>
        <v>0.99809036113295568</v>
      </c>
      <c r="FQ137" s="2">
        <f t="shared" si="435"/>
        <v>0.99818025226918228</v>
      </c>
      <c r="FR137" s="2">
        <f t="shared" si="435"/>
        <v>0.99824696688328718</v>
      </c>
      <c r="FS137" s="2">
        <f t="shared" si="435"/>
        <v>0.99799769274613781</v>
      </c>
      <c r="FT137" s="2">
        <f t="shared" si="435"/>
        <v>0.99806780126020855</v>
      </c>
      <c r="FU137" s="2">
        <f t="shared" si="435"/>
        <v>0.99794556346536589</v>
      </c>
      <c r="FW137" s="2">
        <f t="shared" si="324"/>
        <v>5.0033240011322824E-2</v>
      </c>
      <c r="FX137" s="2">
        <f t="shared" si="376"/>
        <v>5.9696131861337549E-2</v>
      </c>
      <c r="FY137" s="2">
        <f t="shared" si="377"/>
        <v>5.8471790020587992E-2</v>
      </c>
      <c r="FZ137" s="2">
        <f t="shared" si="378"/>
        <v>6.8847682638963612E-2</v>
      </c>
      <c r="GA137" s="2">
        <f t="shared" si="379"/>
        <v>6.9855632126937392E-2</v>
      </c>
      <c r="GB137" s="2">
        <f t="shared" si="380"/>
        <v>6.7485968185313563E-2</v>
      </c>
      <c r="GC137" s="2">
        <f t="shared" si="381"/>
        <v>6.7288096224641061E-2</v>
      </c>
      <c r="GD137" s="2">
        <f t="shared" si="382"/>
        <v>7.0451071632488704E-2</v>
      </c>
      <c r="GE137" s="2">
        <f t="shared" si="383"/>
        <v>7.9335271828915782E-2</v>
      </c>
      <c r="GF137" s="2">
        <f t="shared" si="384"/>
        <v>7.5110321853102388E-2</v>
      </c>
      <c r="GG137" s="2">
        <f t="shared" si="385"/>
        <v>6.1669884618552162E-2</v>
      </c>
      <c r="GH137" s="2">
        <f t="shared" si="386"/>
        <v>5.1292992939669484E-2</v>
      </c>
      <c r="GI137" s="2">
        <f t="shared" si="387"/>
        <v>4.5751552923135361E-2</v>
      </c>
      <c r="GJ137" s="2">
        <f t="shared" si="388"/>
        <v>4.6481858251030586E-2</v>
      </c>
      <c r="GK137" s="2">
        <f t="shared" si="389"/>
        <v>4.6220071212482262E-2</v>
      </c>
      <c r="GM137" s="86">
        <f t="shared" si="325"/>
        <v>1.4815880794237889E-99</v>
      </c>
      <c r="GN137" s="86">
        <f t="shared" si="390"/>
        <v>1.8803033292039274E-126</v>
      </c>
      <c r="GO137" s="86">
        <f t="shared" si="391"/>
        <v>1.4337967968064428E-154</v>
      </c>
      <c r="GP137" s="86">
        <f t="shared" si="392"/>
        <v>1.2658412684349121E-190</v>
      </c>
      <c r="GQ137" s="86">
        <f t="shared" si="393"/>
        <v>1.310277195799635E-213</v>
      </c>
      <c r="GR137" s="86">
        <f t="shared" si="394"/>
        <v>5.4095605221640521E-206</v>
      </c>
      <c r="GS137" s="86">
        <f t="shared" si="395"/>
        <v>1.9264127251162228E-191</v>
      </c>
      <c r="GT137" s="86">
        <f t="shared" si="396"/>
        <v>3.8981423092705468E-175</v>
      </c>
      <c r="GU137" s="86">
        <f t="shared" si="397"/>
        <v>2.881073405531093E-193</v>
      </c>
      <c r="GV137" s="86">
        <f t="shared" si="398"/>
        <v>8.0255851295197712E-227</v>
      </c>
      <c r="GW137" s="86">
        <f t="shared" si="399"/>
        <v>5.638599640061279E-194</v>
      </c>
      <c r="GX137" s="86">
        <f t="shared" si="400"/>
        <v>2.1762990828356478E-144</v>
      </c>
      <c r="GY137" s="86">
        <f t="shared" si="401"/>
        <v>2.9977278643464188E-138</v>
      </c>
      <c r="GZ137" s="86">
        <f t="shared" si="402"/>
        <v>1.7156139250579875E-141</v>
      </c>
      <c r="HA137" s="86">
        <f t="shared" si="403"/>
        <v>9.605691541587421E-133</v>
      </c>
      <c r="HC137" s="86">
        <f t="shared" si="326"/>
        <v>2.4385721271077295E-42</v>
      </c>
      <c r="HD137" s="86">
        <f t="shared" si="404"/>
        <v>1.4954669381364796E-60</v>
      </c>
      <c r="HE137" s="86">
        <f t="shared" si="405"/>
        <v>2.3162585784984508E-53</v>
      </c>
      <c r="HF137" s="86">
        <f t="shared" si="406"/>
        <v>3.1115300038743697E-72</v>
      </c>
      <c r="HG137" s="86">
        <f t="shared" si="407"/>
        <v>7.9250323114207637E-99</v>
      </c>
      <c r="HH137" s="86">
        <f t="shared" si="408"/>
        <v>8.1986570396411458E-117</v>
      </c>
      <c r="HI137" s="86">
        <f t="shared" si="409"/>
        <v>1.7826119347446354E-119</v>
      </c>
      <c r="HJ137" s="86">
        <f t="shared" si="410"/>
        <v>3.0663396068844067E-102</v>
      </c>
      <c r="HK137" s="86">
        <f t="shared" si="411"/>
        <v>1.1609782944802707E-116</v>
      </c>
      <c r="HL137" s="86">
        <f t="shared" si="412"/>
        <v>4.1040423372396628E-101</v>
      </c>
      <c r="HM137" s="86">
        <f t="shared" si="413"/>
        <v>1.571946409865058E-137</v>
      </c>
      <c r="HN137" s="86">
        <f t="shared" si="414"/>
        <v>3.7142703513406321E-44</v>
      </c>
      <c r="HO137" s="86">
        <f t="shared" si="415"/>
        <v>5.840346326753649E-49</v>
      </c>
      <c r="HP137" s="86">
        <f t="shared" si="416"/>
        <v>1.872391274626499E-59</v>
      </c>
      <c r="HQ137" s="86">
        <f t="shared" si="417"/>
        <v>1.9471047778202047E-47</v>
      </c>
      <c r="HS137" s="86">
        <f t="shared" si="327"/>
        <v>0.22399693403080606</v>
      </c>
      <c r="HT137" s="86">
        <f t="shared" si="418"/>
        <v>0.33552130541260178</v>
      </c>
      <c r="HU137" s="86">
        <f t="shared" si="419"/>
        <v>0.30322541684692217</v>
      </c>
      <c r="HV137" s="86">
        <f t="shared" si="420"/>
        <v>0.42716114047225057</v>
      </c>
      <c r="HW137" s="86">
        <f t="shared" si="421"/>
        <v>0.44073634490724811</v>
      </c>
      <c r="HX137" s="86">
        <f t="shared" si="422"/>
        <v>0.40558742272250053</v>
      </c>
      <c r="HY137" s="86">
        <f t="shared" si="423"/>
        <v>0.37981038868817174</v>
      </c>
      <c r="HZ137" s="86">
        <f t="shared" si="424"/>
        <v>0.40109639024984922</v>
      </c>
      <c r="IA137" s="86">
        <f t="shared" si="425"/>
        <v>0.44498553210861691</v>
      </c>
      <c r="IB137" s="86">
        <f t="shared" si="426"/>
        <v>0.42817547660221333</v>
      </c>
      <c r="IC137" s="86">
        <f t="shared" si="427"/>
        <v>0.34423452073240929</v>
      </c>
      <c r="ID137" s="86">
        <f t="shared" si="428"/>
        <v>0.17528151665762745</v>
      </c>
      <c r="IE137" s="86">
        <f t="shared" si="429"/>
        <v>0.12262375344560909</v>
      </c>
      <c r="IF137" s="86">
        <f t="shared" si="430"/>
        <v>0.26965816410200305</v>
      </c>
      <c r="IG137" s="86">
        <f t="shared" si="431"/>
        <v>0.3437489801275197</v>
      </c>
      <c r="II137" s="86">
        <f t="shared" si="328"/>
        <v>1.6367321788827905E-21</v>
      </c>
      <c r="IJ137" s="86">
        <f t="shared" si="329"/>
        <v>9.8151154767182314E-19</v>
      </c>
      <c r="IK137" s="86">
        <f t="shared" si="330"/>
        <v>4.8431316250169768E-22</v>
      </c>
      <c r="IL137" s="86">
        <f t="shared" si="331"/>
        <v>9.5100449141638706E-21</v>
      </c>
      <c r="IM137" s="86">
        <f t="shared" si="332"/>
        <v>1.0008708558988538E-21</v>
      </c>
      <c r="IN137" s="86">
        <f t="shared" si="333"/>
        <v>6.6938144045870318E-23</v>
      </c>
      <c r="IO137" s="86">
        <f t="shared" si="334"/>
        <v>3.0023344313576116E-22</v>
      </c>
      <c r="IP137" s="86">
        <f t="shared" si="335"/>
        <v>1.3474725220416695E-21</v>
      </c>
      <c r="IQ137" s="86">
        <f t="shared" si="336"/>
        <v>1.5386231600842114E-19</v>
      </c>
      <c r="IR137" s="86">
        <f t="shared" si="337"/>
        <v>4.075772825152566E-20</v>
      </c>
      <c r="IS137" s="86">
        <f t="shared" si="338"/>
        <v>1.9601684499853542E-22</v>
      </c>
      <c r="IT137" s="86">
        <f t="shared" si="339"/>
        <v>1.8444865759954742E-23</v>
      </c>
      <c r="IU137" s="86">
        <f t="shared" si="340"/>
        <v>4.4984428486957022E-28</v>
      </c>
      <c r="IV137" s="86">
        <f t="shared" si="341"/>
        <v>1.7858404133584281E-17</v>
      </c>
      <c r="IW137" s="86">
        <f t="shared" si="342"/>
        <v>7.2462458739438669E-14</v>
      </c>
      <c r="IY137" s="86">
        <f t="shared" si="343"/>
        <v>0.22399693403080606</v>
      </c>
      <c r="IZ137" s="86">
        <f t="shared" si="344"/>
        <v>0.33552130541260178</v>
      </c>
      <c r="JA137" s="86">
        <f t="shared" si="345"/>
        <v>0.30322541684692217</v>
      </c>
      <c r="JB137" s="86">
        <f t="shared" si="346"/>
        <v>0.42716114047225057</v>
      </c>
      <c r="JC137" s="86">
        <f t="shared" si="347"/>
        <v>0.44073634490724811</v>
      </c>
      <c r="JD137" s="86">
        <f t="shared" si="348"/>
        <v>0.40558742272250053</v>
      </c>
      <c r="JE137" s="86">
        <f t="shared" si="349"/>
        <v>0.37981038868817174</v>
      </c>
      <c r="JF137" s="86">
        <f t="shared" si="350"/>
        <v>0.40109639024984922</v>
      </c>
      <c r="JG137" s="86">
        <f t="shared" si="351"/>
        <v>0.44498553210861691</v>
      </c>
      <c r="JH137" s="86">
        <f t="shared" si="352"/>
        <v>0.42817547660221333</v>
      </c>
      <c r="JI137" s="86">
        <f t="shared" si="353"/>
        <v>0.34423452073240929</v>
      </c>
      <c r="JJ137" s="86">
        <f t="shared" si="354"/>
        <v>0.17528151665762745</v>
      </c>
      <c r="JK137" s="86">
        <f t="shared" si="355"/>
        <v>0.12262375344560909</v>
      </c>
      <c r="JL137" s="86">
        <f t="shared" si="356"/>
        <v>0.26965816410200305</v>
      </c>
      <c r="JM137" s="86">
        <f t="shared" si="357"/>
        <v>0.34374898012759214</v>
      </c>
    </row>
    <row r="138" spans="2:273" x14ac:dyDescent="0.25">
      <c r="B138" s="2">
        <v>111</v>
      </c>
      <c r="C138" s="37">
        <v>95.793999999999997</v>
      </c>
      <c r="D138" s="37">
        <v>90.930999999999997</v>
      </c>
      <c r="E138" s="37">
        <v>96.569000000000003</v>
      </c>
      <c r="F138" s="37">
        <v>99.534000000000006</v>
      </c>
      <c r="G138" s="37">
        <v>103.69</v>
      </c>
      <c r="H138" s="37">
        <v>105.46599999999999</v>
      </c>
      <c r="I138" s="37">
        <v>111.81</v>
      </c>
      <c r="J138" s="37">
        <v>113.672</v>
      </c>
      <c r="K138" s="37">
        <v>115.879</v>
      </c>
      <c r="L138" s="37">
        <v>114.03400000000001</v>
      </c>
      <c r="M138" s="37">
        <v>117.328</v>
      </c>
      <c r="N138" s="37">
        <v>111.70699999999999</v>
      </c>
      <c r="O138" s="37">
        <v>114.625</v>
      </c>
      <c r="P138" s="37">
        <v>137.69499999999999</v>
      </c>
      <c r="Q138" s="37">
        <v>169.50800000000001</v>
      </c>
      <c r="S138" s="4">
        <f t="shared" si="229"/>
        <v>91.780950130190149</v>
      </c>
      <c r="T138" s="4">
        <f t="shared" si="230"/>
        <v>92.547052987122484</v>
      </c>
      <c r="U138" s="4">
        <f t="shared" si="231"/>
        <v>96.267534125317326</v>
      </c>
      <c r="V138" s="4">
        <f t="shared" si="232"/>
        <v>98.532096659713233</v>
      </c>
      <c r="W138" s="4">
        <f t="shared" si="233"/>
        <v>102.07683703052835</v>
      </c>
      <c r="X138" s="4">
        <f t="shared" si="234"/>
        <v>106.79871106105763</v>
      </c>
      <c r="Y138" s="4">
        <f t="shared" si="235"/>
        <v>112.41855350078319</v>
      </c>
      <c r="Z138" s="4">
        <f t="shared" si="236"/>
        <v>112.86564424247351</v>
      </c>
      <c r="AA138" s="4">
        <f t="shared" si="237"/>
        <v>112.85781167017797</v>
      </c>
      <c r="AB138" s="4">
        <f t="shared" si="238"/>
        <v>113.70608054169244</v>
      </c>
      <c r="AC138" s="4">
        <f t="shared" si="239"/>
        <v>115.88458216792135</v>
      </c>
      <c r="AD138" s="4">
        <f t="shared" si="240"/>
        <v>113.3201089821579</v>
      </c>
      <c r="AE138" s="4">
        <f t="shared" si="241"/>
        <v>115.22695295364721</v>
      </c>
      <c r="AF138" s="4">
        <f t="shared" si="242"/>
        <v>135.22755528825124</v>
      </c>
      <c r="AG138" s="4">
        <f t="shared" si="243"/>
        <v>169.26193545679445</v>
      </c>
      <c r="AI138" s="4">
        <f t="shared" si="244"/>
        <v>4.0130498698098478</v>
      </c>
      <c r="AJ138" s="4">
        <f t="shared" si="245"/>
        <v>-1.6160529871224867</v>
      </c>
      <c r="AK138" s="4">
        <f t="shared" si="246"/>
        <v>0.30146587468267683</v>
      </c>
      <c r="AL138" s="4">
        <f t="shared" si="247"/>
        <v>1.0019033402867734</v>
      </c>
      <c r="AM138" s="4">
        <f t="shared" si="248"/>
        <v>1.6131629694716452</v>
      </c>
      <c r="AN138" s="4">
        <f t="shared" si="249"/>
        <v>-1.3327110610576369</v>
      </c>
      <c r="AO138" s="4">
        <f t="shared" si="250"/>
        <v>-0.60855350078318793</v>
      </c>
      <c r="AP138" s="4">
        <f t="shared" si="251"/>
        <v>0.80635575752648947</v>
      </c>
      <c r="AQ138" s="4">
        <f t="shared" si="252"/>
        <v>3.0211883298220386</v>
      </c>
      <c r="AR138" s="4">
        <f t="shared" si="253"/>
        <v>0.32791945830756219</v>
      </c>
      <c r="AS138" s="4">
        <f t="shared" si="254"/>
        <v>1.4434178320786515</v>
      </c>
      <c r="AT138" s="4">
        <f t="shared" si="255"/>
        <v>-1.613108982157911</v>
      </c>
      <c r="AU138" s="4">
        <f t="shared" si="256"/>
        <v>-0.60195295364721346</v>
      </c>
      <c r="AV138" s="4">
        <f t="shared" si="432"/>
        <v>2.4674447117487546</v>
      </c>
      <c r="AW138" s="4">
        <f t="shared" si="432"/>
        <v>0.24606454320556281</v>
      </c>
      <c r="AY138" s="2">
        <f t="shared" si="308"/>
        <v>91.60253842012709</v>
      </c>
      <c r="AZ138" s="2">
        <f t="shared" si="359"/>
        <v>91.055486054191093</v>
      </c>
      <c r="BA138" s="2">
        <f t="shared" si="360"/>
        <v>90.697608608408416</v>
      </c>
      <c r="BB138" s="2">
        <f t="shared" si="361"/>
        <v>90.421863455091938</v>
      </c>
      <c r="BC138" s="2">
        <f t="shared" si="362"/>
        <v>91.684729886440834</v>
      </c>
      <c r="BD138" s="2">
        <f t="shared" si="363"/>
        <v>94.534803275523302</v>
      </c>
      <c r="BE138" s="2">
        <f t="shared" si="364"/>
        <v>96.749507696028402</v>
      </c>
      <c r="BF138" s="2">
        <f t="shared" si="365"/>
        <v>96.595619920050794</v>
      </c>
      <c r="BG138" s="2">
        <f t="shared" si="366"/>
        <v>97.763620584568315</v>
      </c>
      <c r="BH138" s="2">
        <f t="shared" si="367"/>
        <v>97.277405123306735</v>
      </c>
      <c r="BI138" s="2">
        <f t="shared" si="368"/>
        <v>96.642825676382031</v>
      </c>
      <c r="BJ138" s="2">
        <f t="shared" si="369"/>
        <v>95.951281002817225</v>
      </c>
      <c r="BK138" s="2">
        <f t="shared" si="370"/>
        <v>97.000011899157613</v>
      </c>
      <c r="BL138" s="2">
        <f t="shared" si="371"/>
        <v>98.623500557870244</v>
      </c>
      <c r="BM138" s="2">
        <f t="shared" si="372"/>
        <v>96.027086505651596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110.6373839587242</v>
      </c>
      <c r="DL138" s="2">
        <f t="shared" si="433"/>
        <v>115.73356275303644</v>
      </c>
      <c r="DM138" s="2">
        <f t="shared" si="433"/>
        <v>117.02857599299705</v>
      </c>
      <c r="DN138" s="2">
        <f t="shared" si="433"/>
        <v>120.16487448405255</v>
      </c>
      <c r="DO138" s="2">
        <f t="shared" si="433"/>
        <v>122.92023184885289</v>
      </c>
      <c r="DP138" s="2">
        <f t="shared" si="433"/>
        <v>126.70553413940257</v>
      </c>
      <c r="DQ138" s="2">
        <f t="shared" si="433"/>
        <v>128.05689473684211</v>
      </c>
      <c r="DR138" s="2">
        <f t="shared" si="433"/>
        <v>125.35005394463292</v>
      </c>
      <c r="DS138" s="2">
        <f t="shared" si="433"/>
        <v>128.48043504030346</v>
      </c>
      <c r="DT138" s="2">
        <f t="shared" si="433"/>
        <v>129.23362162162161</v>
      </c>
      <c r="DU138" s="2">
        <f t="shared" si="433"/>
        <v>126.37044632892004</v>
      </c>
      <c r="DV138" s="2">
        <f t="shared" si="433"/>
        <v>118.71374024390244</v>
      </c>
      <c r="DW138" s="2">
        <f t="shared" si="433"/>
        <v>126.06589845716162</v>
      </c>
      <c r="DX138" s="2">
        <f t="shared" si="433"/>
        <v>119.90093243243246</v>
      </c>
      <c r="DY138" s="2">
        <f t="shared" si="433"/>
        <v>116.98126325757576</v>
      </c>
      <c r="EA138" s="2">
        <f t="shared" si="228"/>
        <v>91.564026066199006</v>
      </c>
      <c r="EB138" s="2">
        <f t="shared" si="290"/>
        <v>91.019139333679107</v>
      </c>
      <c r="EC138" s="2">
        <f t="shared" si="291"/>
        <v>90.647447022767054</v>
      </c>
      <c r="ED138" s="2">
        <f t="shared" si="292"/>
        <v>90.373507786737619</v>
      </c>
      <c r="EE138" s="2">
        <f t="shared" si="293"/>
        <v>91.60514906918587</v>
      </c>
      <c r="EF138" s="2">
        <f t="shared" si="294"/>
        <v>94.502093593791088</v>
      </c>
      <c r="EG138" s="2">
        <f t="shared" si="295"/>
        <v>96.720115700643987</v>
      </c>
      <c r="EH138" s="2">
        <f t="shared" si="296"/>
        <v>96.551229445506678</v>
      </c>
      <c r="EI138" s="2">
        <f t="shared" si="297"/>
        <v>97.7161133811735</v>
      </c>
      <c r="EJ138" s="2">
        <f t="shared" si="298"/>
        <v>97.216322936413519</v>
      </c>
      <c r="EK138" s="2">
        <f t="shared" si="299"/>
        <v>96.627058003636037</v>
      </c>
      <c r="EL138" s="2">
        <f t="shared" si="300"/>
        <v>95.925388616462314</v>
      </c>
      <c r="EM138" s="2">
        <f t="shared" si="301"/>
        <v>96.938508046148286</v>
      </c>
      <c r="EN138" s="2">
        <f t="shared" si="302"/>
        <v>98.585034553540908</v>
      </c>
      <c r="EO138" s="2">
        <f t="shared" si="303"/>
        <v>96.01845164280563</v>
      </c>
      <c r="EQ138" s="2">
        <f t="shared" si="304"/>
        <v>91.757928367916065</v>
      </c>
      <c r="ER138" s="2">
        <f t="shared" si="434"/>
        <v>90.971820298815032</v>
      </c>
      <c r="ES138" s="2">
        <f t="shared" si="434"/>
        <v>90.731159357805566</v>
      </c>
      <c r="ET138" s="2">
        <f t="shared" si="434"/>
        <v>90.396479130511594</v>
      </c>
      <c r="EU138" s="2">
        <f t="shared" si="434"/>
        <v>92.035733448435394</v>
      </c>
      <c r="EV138" s="2">
        <f t="shared" si="434"/>
        <v>94.252475264713183</v>
      </c>
      <c r="EW138" s="2">
        <f t="shared" si="434"/>
        <v>96.434733379805309</v>
      </c>
      <c r="EX138" s="2">
        <f t="shared" si="434"/>
        <v>96.483636804796546</v>
      </c>
      <c r="EY138" s="2">
        <f t="shared" si="434"/>
        <v>97.674457896487169</v>
      </c>
      <c r="EZ138" s="2">
        <f t="shared" si="434"/>
        <v>97.28127944652141</v>
      </c>
      <c r="FA138" s="2">
        <f t="shared" si="434"/>
        <v>96.127156608552326</v>
      </c>
      <c r="FB138" s="2">
        <f t="shared" si="434"/>
        <v>95.736932070655328</v>
      </c>
      <c r="FC138" s="2">
        <f t="shared" si="434"/>
        <v>97.10477448923605</v>
      </c>
      <c r="FD138" s="2">
        <f t="shared" si="434"/>
        <v>98.602714042435139</v>
      </c>
      <c r="FE138" s="2">
        <f t="shared" si="434"/>
        <v>95.410979373670457</v>
      </c>
      <c r="FG138" s="2">
        <f t="shared" si="306"/>
        <v>0.99853586837434072</v>
      </c>
      <c r="FH138" s="2">
        <f t="shared" si="435"/>
        <v>0.9984047260602934</v>
      </c>
      <c r="FI138" s="2">
        <f t="shared" si="435"/>
        <v>0.99830088241380888</v>
      </c>
      <c r="FJ138" s="2">
        <f t="shared" si="435"/>
        <v>0.99843468059283891</v>
      </c>
      <c r="FK138" s="2">
        <f t="shared" si="435"/>
        <v>0.99850484453583022</v>
      </c>
      <c r="FL138" s="2">
        <f t="shared" si="435"/>
        <v>0.99841441857240032</v>
      </c>
      <c r="FM138" s="2">
        <f t="shared" si="435"/>
        <v>0.99839448476853798</v>
      </c>
      <c r="FN138" s="2">
        <f t="shared" si="435"/>
        <v>0.99827851914745214</v>
      </c>
      <c r="FO138" s="2">
        <f t="shared" si="435"/>
        <v>0.9983388788900075</v>
      </c>
      <c r="FP138" s="2">
        <f t="shared" si="435"/>
        <v>0.99825809596618353</v>
      </c>
      <c r="FQ138" s="2">
        <f t="shared" si="435"/>
        <v>0.99834010456533862</v>
      </c>
      <c r="FR138" s="2">
        <f t="shared" si="435"/>
        <v>0.99840096814848289</v>
      </c>
      <c r="FS138" s="2">
        <f t="shared" si="435"/>
        <v>0.99817355229476235</v>
      </c>
      <c r="FT138" s="2">
        <f t="shared" si="435"/>
        <v>0.99823751416081674</v>
      </c>
      <c r="FU138" s="2">
        <f t="shared" si="435"/>
        <v>0.99812599285084636</v>
      </c>
      <c r="FW138" s="2">
        <f t="shared" si="324"/>
        <v>5.4596811571536071E-2</v>
      </c>
      <c r="FX138" s="2">
        <f t="shared" si="376"/>
        <v>6.508068291416079E-2</v>
      </c>
      <c r="FY138" s="2">
        <f t="shared" si="377"/>
        <v>6.3753393833876307E-2</v>
      </c>
      <c r="FZ138" s="2">
        <f t="shared" si="378"/>
        <v>7.4991864390546392E-2</v>
      </c>
      <c r="GA138" s="2">
        <f t="shared" si="379"/>
        <v>7.6082416605799827E-2</v>
      </c>
      <c r="GB138" s="2">
        <f t="shared" si="380"/>
        <v>7.3518221075811602E-2</v>
      </c>
      <c r="GC138" s="2">
        <f t="shared" si="381"/>
        <v>7.3304052618499246E-2</v>
      </c>
      <c r="GD138" s="2">
        <f t="shared" si="382"/>
        <v>7.6726554141666944E-2</v>
      </c>
      <c r="GE138" s="2">
        <f t="shared" si="383"/>
        <v>8.6328625746486878E-2</v>
      </c>
      <c r="GF138" s="2">
        <f t="shared" si="384"/>
        <v>8.1764324356884854E-2</v>
      </c>
      <c r="GG138" s="2">
        <f t="shared" si="385"/>
        <v>6.721973988666928E-2</v>
      </c>
      <c r="GH138" s="2">
        <f t="shared" si="386"/>
        <v>5.5964698364621777E-2</v>
      </c>
      <c r="GI138" s="2">
        <f t="shared" si="387"/>
        <v>4.9945121092067876E-2</v>
      </c>
      <c r="GJ138" s="2">
        <f t="shared" si="388"/>
        <v>5.0738806628737906E-2</v>
      </c>
      <c r="GK138" s="2">
        <f t="shared" si="389"/>
        <v>5.0454312968255803E-2</v>
      </c>
      <c r="GM138" s="86">
        <f t="shared" si="325"/>
        <v>1.8341563203084538E-103</v>
      </c>
      <c r="GN138" s="86">
        <f t="shared" si="390"/>
        <v>2.2889150700522955E-131</v>
      </c>
      <c r="GO138" s="86">
        <f t="shared" si="391"/>
        <v>1.2845823887400306E-160</v>
      </c>
      <c r="GP138" s="86">
        <f t="shared" si="392"/>
        <v>4.1253085425994392E-198</v>
      </c>
      <c r="GQ138" s="86">
        <f t="shared" si="393"/>
        <v>6.4359558072803746E-222</v>
      </c>
      <c r="GR138" s="86">
        <f t="shared" si="394"/>
        <v>6.1353273393190073E-214</v>
      </c>
      <c r="GS138" s="86">
        <f t="shared" si="395"/>
        <v>7.2351022572782952E-199</v>
      </c>
      <c r="GT138" s="86">
        <f t="shared" si="396"/>
        <v>5.1537953931708806E-182</v>
      </c>
      <c r="GU138" s="86">
        <f t="shared" si="397"/>
        <v>7.8993818399847437E-201</v>
      </c>
      <c r="GV138" s="86">
        <f t="shared" si="398"/>
        <v>1.2758296737671066E-235</v>
      </c>
      <c r="GW138" s="86">
        <f t="shared" si="399"/>
        <v>1.5938512747185173E-201</v>
      </c>
      <c r="GX138" s="86">
        <f t="shared" si="400"/>
        <v>3.91782759046482E-150</v>
      </c>
      <c r="GY138" s="86">
        <f t="shared" si="401"/>
        <v>9.5256734913946208E-144</v>
      </c>
      <c r="GZ138" s="86">
        <f t="shared" si="402"/>
        <v>5.0668266167092972E-147</v>
      </c>
      <c r="HA138" s="86">
        <f t="shared" si="403"/>
        <v>7.6517535738857059E-138</v>
      </c>
      <c r="HC138" s="86">
        <f t="shared" si="326"/>
        <v>4.1693611776170389E-45</v>
      </c>
      <c r="HD138" s="86">
        <f t="shared" si="404"/>
        <v>1.8909618453969399E-64</v>
      </c>
      <c r="HE138" s="86">
        <f t="shared" si="405"/>
        <v>8.3302190804845427E-57</v>
      </c>
      <c r="HF138" s="86">
        <f t="shared" si="406"/>
        <v>7.2990548410537937E-77</v>
      </c>
      <c r="HG138" s="86">
        <f t="shared" si="407"/>
        <v>4.4723730705086676E-105</v>
      </c>
      <c r="HH138" s="86">
        <f t="shared" si="408"/>
        <v>3.3417817251128236E-124</v>
      </c>
      <c r="HI138" s="86">
        <f t="shared" si="409"/>
        <v>4.3854637051608604E-127</v>
      </c>
      <c r="HJ138" s="86">
        <f t="shared" si="410"/>
        <v>7.9330442711155478E-109</v>
      </c>
      <c r="HK138" s="86">
        <f t="shared" si="411"/>
        <v>4.3003297890332947E-124</v>
      </c>
      <c r="HL138" s="86">
        <f t="shared" si="412"/>
        <v>1.7080357682930788E-107</v>
      </c>
      <c r="HM138" s="86">
        <f t="shared" si="413"/>
        <v>2.0919296675250229E-146</v>
      </c>
      <c r="HN138" s="86">
        <f t="shared" si="414"/>
        <v>4.1835249563235664E-47</v>
      </c>
      <c r="HO138" s="86">
        <f t="shared" si="415"/>
        <v>2.718643246458034E-52</v>
      </c>
      <c r="HP138" s="86">
        <f t="shared" si="416"/>
        <v>2.2729865567699986E-63</v>
      </c>
      <c r="HQ138" s="86">
        <f t="shared" si="417"/>
        <v>1.9781025978029055E-50</v>
      </c>
      <c r="HS138" s="86">
        <f t="shared" si="327"/>
        <v>0.29750783812758319</v>
      </c>
      <c r="HT138" s="86">
        <f t="shared" si="418"/>
        <v>0.40656571525450907</v>
      </c>
      <c r="HU138" s="86">
        <f t="shared" si="419"/>
        <v>0.38273837483302559</v>
      </c>
      <c r="HV138" s="86">
        <f t="shared" si="420"/>
        <v>0.48442308616156571</v>
      </c>
      <c r="HW138" s="86">
        <f t="shared" si="421"/>
        <v>0.49384151454800812</v>
      </c>
      <c r="HX138" s="86">
        <f t="shared" si="422"/>
        <v>0.47232842139403386</v>
      </c>
      <c r="HY138" s="86">
        <f t="shared" si="423"/>
        <v>0.45259067367566275</v>
      </c>
      <c r="HZ138" s="86">
        <f t="shared" si="424"/>
        <v>0.46844484063885716</v>
      </c>
      <c r="IA138" s="86">
        <f t="shared" si="425"/>
        <v>0.496095595832243</v>
      </c>
      <c r="IB138" s="86">
        <f t="shared" si="426"/>
        <v>0.48593067830953102</v>
      </c>
      <c r="IC138" s="86">
        <f t="shared" si="427"/>
        <v>0.42171744353568114</v>
      </c>
      <c r="ID138" s="86">
        <f t="shared" si="428"/>
        <v>0.24744549561135989</v>
      </c>
      <c r="IE138" s="86">
        <f t="shared" si="429"/>
        <v>0.18754734600097309</v>
      </c>
      <c r="IF138" s="86">
        <f t="shared" si="430"/>
        <v>0.34248375185734525</v>
      </c>
      <c r="IG138" s="86">
        <f t="shared" si="431"/>
        <v>0.41236585786906399</v>
      </c>
      <c r="II138" s="86">
        <f t="shared" si="328"/>
        <v>2.7618020929368645E-20</v>
      </c>
      <c r="IJ138" s="86">
        <f t="shared" si="329"/>
        <v>1.3194236031562181E-17</v>
      </c>
      <c r="IK138" s="86">
        <f t="shared" si="330"/>
        <v>1.0423974597482978E-20</v>
      </c>
      <c r="IL138" s="86">
        <f t="shared" si="331"/>
        <v>2.0411962427632981E-19</v>
      </c>
      <c r="IM138" s="86">
        <f t="shared" si="332"/>
        <v>2.5561858787609013E-20</v>
      </c>
      <c r="IN138" s="86">
        <f t="shared" si="333"/>
        <v>1.965752442222885E-21</v>
      </c>
      <c r="IO138" s="86">
        <f t="shared" si="334"/>
        <v>7.9279769063276937E-21</v>
      </c>
      <c r="IP138" s="86">
        <f t="shared" si="335"/>
        <v>3.4092681409176948E-20</v>
      </c>
      <c r="IQ138" s="86">
        <f t="shared" si="336"/>
        <v>3.2531024338885966E-18</v>
      </c>
      <c r="IR138" s="86">
        <f t="shared" si="337"/>
        <v>8.8254002387797185E-19</v>
      </c>
      <c r="IS138" s="86">
        <f t="shared" si="338"/>
        <v>4.7680705069451872E-21</v>
      </c>
      <c r="IT138" s="86">
        <f t="shared" si="339"/>
        <v>4.2052681544912063E-22</v>
      </c>
      <c r="IU138" s="86">
        <f t="shared" si="340"/>
        <v>1.7028328242648011E-26</v>
      </c>
      <c r="IV138" s="86">
        <f t="shared" si="341"/>
        <v>1.6161869621655522E-16</v>
      </c>
      <c r="IW138" s="86">
        <f t="shared" si="342"/>
        <v>3.9978321840143286E-13</v>
      </c>
      <c r="IY138" s="86">
        <f t="shared" si="343"/>
        <v>0.29750783812758319</v>
      </c>
      <c r="IZ138" s="86">
        <f t="shared" si="344"/>
        <v>0.40656571525450907</v>
      </c>
      <c r="JA138" s="86">
        <f t="shared" si="345"/>
        <v>0.38273837483302559</v>
      </c>
      <c r="JB138" s="86">
        <f t="shared" si="346"/>
        <v>0.48442308616156571</v>
      </c>
      <c r="JC138" s="86">
        <f t="shared" si="347"/>
        <v>0.49384151454800812</v>
      </c>
      <c r="JD138" s="86">
        <f t="shared" si="348"/>
        <v>0.47232842139403386</v>
      </c>
      <c r="JE138" s="86">
        <f t="shared" si="349"/>
        <v>0.45259067367566275</v>
      </c>
      <c r="JF138" s="86">
        <f t="shared" si="350"/>
        <v>0.46844484063885716</v>
      </c>
      <c r="JG138" s="86">
        <f t="shared" si="351"/>
        <v>0.496095595832243</v>
      </c>
      <c r="JH138" s="86">
        <f t="shared" si="352"/>
        <v>0.48593067830953102</v>
      </c>
      <c r="JI138" s="86">
        <f t="shared" si="353"/>
        <v>0.42171744353568114</v>
      </c>
      <c r="JJ138" s="86">
        <f t="shared" si="354"/>
        <v>0.24744549561135989</v>
      </c>
      <c r="JK138" s="86">
        <f t="shared" si="355"/>
        <v>0.18754734600097309</v>
      </c>
      <c r="JL138" s="86">
        <f t="shared" si="356"/>
        <v>0.34248375185734542</v>
      </c>
      <c r="JM138" s="86">
        <f t="shared" si="357"/>
        <v>0.41236585786946378</v>
      </c>
    </row>
    <row r="139" spans="2:273" x14ac:dyDescent="0.25">
      <c r="B139" s="2">
        <v>112</v>
      </c>
      <c r="C139" s="37">
        <v>90.840999999999994</v>
      </c>
      <c r="D139" s="37">
        <v>91.397000000000006</v>
      </c>
      <c r="E139" s="37">
        <v>96.465999999999994</v>
      </c>
      <c r="F139" s="37">
        <v>97.275999999999996</v>
      </c>
      <c r="G139" s="37">
        <v>98.052000000000007</v>
      </c>
      <c r="H139" s="37">
        <v>105.431</v>
      </c>
      <c r="I139" s="37">
        <v>112.379</v>
      </c>
      <c r="J139" s="37">
        <v>110.259</v>
      </c>
      <c r="K139" s="37">
        <v>110.276</v>
      </c>
      <c r="L139" s="37">
        <v>111.879</v>
      </c>
      <c r="M139" s="37">
        <v>113.96599999999999</v>
      </c>
      <c r="N139" s="37">
        <v>115.776</v>
      </c>
      <c r="O139" s="37">
        <v>120.5</v>
      </c>
      <c r="P139" s="37">
        <v>137.76300000000001</v>
      </c>
      <c r="Q139" s="37">
        <v>174.458</v>
      </c>
      <c r="S139" s="4">
        <f t="shared" si="229"/>
        <v>91.686879841195349</v>
      </c>
      <c r="T139" s="4">
        <f t="shared" si="230"/>
        <v>92.395651568245256</v>
      </c>
      <c r="U139" s="4">
        <f t="shared" si="231"/>
        <v>96.103154932039018</v>
      </c>
      <c r="V139" s="4">
        <f t="shared" si="232"/>
        <v>97.191027435725189</v>
      </c>
      <c r="W139" s="4">
        <f t="shared" si="233"/>
        <v>100.14006032809482</v>
      </c>
      <c r="X139" s="4">
        <f t="shared" si="234"/>
        <v>105.00042043598914</v>
      </c>
      <c r="Y139" s="4">
        <f t="shared" si="235"/>
        <v>110.71856051817002</v>
      </c>
      <c r="Z139" s="4">
        <f t="shared" si="236"/>
        <v>110.68471820163673</v>
      </c>
      <c r="AA139" s="4">
        <f t="shared" si="237"/>
        <v>110.04280648265647</v>
      </c>
      <c r="AB139" s="4">
        <f t="shared" si="238"/>
        <v>111.03079227770047</v>
      </c>
      <c r="AC139" s="4">
        <f t="shared" si="239"/>
        <v>114.68704008559321</v>
      </c>
      <c r="AD139" s="4">
        <f t="shared" si="240"/>
        <v>115.73915044031192</v>
      </c>
      <c r="AE139" s="4">
        <f t="shared" si="241"/>
        <v>119.33653124545721</v>
      </c>
      <c r="AF139" s="4">
        <f t="shared" si="242"/>
        <v>139.32958814626312</v>
      </c>
      <c r="AG139" s="4">
        <f t="shared" si="243"/>
        <v>174.49519201173601</v>
      </c>
      <c r="AI139" s="4">
        <f t="shared" si="244"/>
        <v>-0.8458798411953552</v>
      </c>
      <c r="AJ139" s="4">
        <f t="shared" si="245"/>
        <v>-0.99865156824525059</v>
      </c>
      <c r="AK139" s="4">
        <f t="shared" si="246"/>
        <v>0.3628450679609756</v>
      </c>
      <c r="AL139" s="4">
        <f t="shared" si="247"/>
        <v>8.4972564274806928E-2</v>
      </c>
      <c r="AM139" s="4">
        <f t="shared" si="248"/>
        <v>-2.0880603280948122</v>
      </c>
      <c r="AN139" s="4">
        <f t="shared" si="249"/>
        <v>0.43057956401085562</v>
      </c>
      <c r="AO139" s="4">
        <f t="shared" si="250"/>
        <v>1.6604394818299824</v>
      </c>
      <c r="AP139" s="4">
        <f t="shared" si="251"/>
        <v>-0.42571820163672669</v>
      </c>
      <c r="AQ139" s="4">
        <f t="shared" si="252"/>
        <v>0.23319351734352267</v>
      </c>
      <c r="AR139" s="4">
        <f t="shared" si="253"/>
        <v>0.84820772229953434</v>
      </c>
      <c r="AS139" s="4">
        <f t="shared" si="254"/>
        <v>-0.72104008559321642</v>
      </c>
      <c r="AT139" s="4">
        <f t="shared" si="255"/>
        <v>3.6849559688079125E-2</v>
      </c>
      <c r="AU139" s="4">
        <f t="shared" si="256"/>
        <v>1.1634687545427909</v>
      </c>
      <c r="AV139" s="4">
        <f t="shared" ref="AV139:AW154" si="436">IF(OR($B139 &lt; P$230, $B139 &gt; P$233), 0, P139-AF139)</f>
        <v>-1.5665881462631148</v>
      </c>
      <c r="AW139" s="4">
        <f t="shared" si="436"/>
        <v>-3.71920117360105E-2</v>
      </c>
      <c r="AY139" s="2">
        <f t="shared" si="308"/>
        <v>91.493485176093614</v>
      </c>
      <c r="AZ139" s="2">
        <f t="shared" si="359"/>
        <v>90.948954628388194</v>
      </c>
      <c r="BA139" s="2">
        <f t="shared" si="360"/>
        <v>90.579896175816259</v>
      </c>
      <c r="BB139" s="2">
        <f t="shared" si="361"/>
        <v>90.283263187086391</v>
      </c>
      <c r="BC139" s="2">
        <f t="shared" si="362"/>
        <v>91.547301505230166</v>
      </c>
      <c r="BD139" s="2">
        <f t="shared" si="363"/>
        <v>94.390369397491682</v>
      </c>
      <c r="BE139" s="2">
        <f t="shared" si="364"/>
        <v>96.642569857792239</v>
      </c>
      <c r="BF139" s="2">
        <f t="shared" si="365"/>
        <v>96.467621071242263</v>
      </c>
      <c r="BG139" s="2">
        <f t="shared" si="366"/>
        <v>97.631064815847381</v>
      </c>
      <c r="BH139" s="2">
        <f t="shared" si="367"/>
        <v>97.143808763163022</v>
      </c>
      <c r="BI139" s="2">
        <f t="shared" si="368"/>
        <v>96.538205451992994</v>
      </c>
      <c r="BJ139" s="2">
        <f t="shared" si="369"/>
        <v>95.856057952757695</v>
      </c>
      <c r="BK139" s="2">
        <f t="shared" si="370"/>
        <v>96.842103810992015</v>
      </c>
      <c r="BL139" s="2">
        <f t="shared" si="371"/>
        <v>98.486601764526895</v>
      </c>
      <c r="BM139" s="2">
        <f t="shared" si="372"/>
        <v>95.921813924582963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110.71080919324578</v>
      </c>
      <c r="DL139" s="2">
        <f t="shared" ref="DL139:DY154" si="437">BP$228*$B139+BP$229</f>
        <v>115.85622267206477</v>
      </c>
      <c r="DM139" s="2">
        <f t="shared" si="437"/>
        <v>117.16005142794617</v>
      </c>
      <c r="DN139" s="2">
        <f t="shared" si="437"/>
        <v>120.33712917448406</v>
      </c>
      <c r="DO139" s="2">
        <f t="shared" si="437"/>
        <v>123.09589824561402</v>
      </c>
      <c r="DP139" s="2">
        <f t="shared" si="437"/>
        <v>126.89232574679944</v>
      </c>
      <c r="DQ139" s="2">
        <f t="shared" si="437"/>
        <v>128.24466002844952</v>
      </c>
      <c r="DR139" s="2">
        <f t="shared" si="437"/>
        <v>125.50556778640991</v>
      </c>
      <c r="DS139" s="2">
        <f t="shared" si="437"/>
        <v>128.6655149359886</v>
      </c>
      <c r="DT139" s="2">
        <f t="shared" si="437"/>
        <v>129.43406396396395</v>
      </c>
      <c r="DU139" s="2">
        <f t="shared" si="437"/>
        <v>126.55186409891675</v>
      </c>
      <c r="DV139" s="2">
        <f t="shared" si="437"/>
        <v>118.82092822299651</v>
      </c>
      <c r="DW139" s="2">
        <f t="shared" si="437"/>
        <v>126.24650661998031</v>
      </c>
      <c r="DX139" s="2">
        <f t="shared" si="437"/>
        <v>120.03213166023168</v>
      </c>
      <c r="DY139" s="2">
        <f t="shared" si="437"/>
        <v>117.12382642602496</v>
      </c>
      <c r="EA139" s="2">
        <f t="shared" si="228"/>
        <v>91.455331059019372</v>
      </c>
      <c r="EB139" s="2">
        <f t="shared" si="290"/>
        <v>90.916199212068378</v>
      </c>
      <c r="EC139" s="2">
        <f t="shared" si="291"/>
        <v>90.532375656742531</v>
      </c>
      <c r="ED139" s="2">
        <f t="shared" si="292"/>
        <v>90.23821798708677</v>
      </c>
      <c r="EE139" s="2">
        <f t="shared" si="293"/>
        <v>91.466075507085279</v>
      </c>
      <c r="EF139" s="2">
        <f t="shared" si="294"/>
        <v>94.364670810313058</v>
      </c>
      <c r="EG139" s="2">
        <f t="shared" si="295"/>
        <v>96.620524285397011</v>
      </c>
      <c r="EH139" s="2">
        <f t="shared" si="296"/>
        <v>96.428015296367107</v>
      </c>
      <c r="EI139" s="2">
        <f t="shared" si="297"/>
        <v>97.588176445757711</v>
      </c>
      <c r="EJ139" s="2">
        <f t="shared" si="298"/>
        <v>97.086257991480863</v>
      </c>
      <c r="EK139" s="2">
        <f t="shared" si="299"/>
        <v>96.5319089775777</v>
      </c>
      <c r="EL139" s="2">
        <f t="shared" si="300"/>
        <v>95.834963747810832</v>
      </c>
      <c r="EM139" s="2">
        <f t="shared" si="301"/>
        <v>96.783031301219708</v>
      </c>
      <c r="EN139" s="2">
        <f t="shared" si="302"/>
        <v>98.450776903485789</v>
      </c>
      <c r="EO139" s="2">
        <f t="shared" si="303"/>
        <v>95.921591152538866</v>
      </c>
      <c r="EQ139" s="2">
        <f t="shared" si="304"/>
        <v>91.664210602353847</v>
      </c>
      <c r="ER139" s="2">
        <f t="shared" ref="ER139:FE154" si="438">CV$228*$B139+CV$229</f>
        <v>90.866348955292224</v>
      </c>
      <c r="ES139" s="2">
        <f t="shared" si="438"/>
        <v>90.622358689794268</v>
      </c>
      <c r="ET139" s="2">
        <f t="shared" si="438"/>
        <v>90.263579604617462</v>
      </c>
      <c r="EU139" s="2">
        <f t="shared" si="438"/>
        <v>91.926016830856383</v>
      </c>
      <c r="EV139" s="2">
        <f t="shared" si="438"/>
        <v>94.098000944606468</v>
      </c>
      <c r="EW139" s="2">
        <f t="shared" si="438"/>
        <v>96.316477627841422</v>
      </c>
      <c r="EX139" s="2">
        <f t="shared" si="438"/>
        <v>96.35553167410923</v>
      </c>
      <c r="EY139" s="2">
        <f t="shared" si="438"/>
        <v>97.543442222533415</v>
      </c>
      <c r="EZ139" s="2">
        <f t="shared" si="438"/>
        <v>97.155442353143386</v>
      </c>
      <c r="FA139" s="2">
        <f t="shared" si="438"/>
        <v>95.997215311037579</v>
      </c>
      <c r="FB139" s="2">
        <f t="shared" si="438"/>
        <v>95.631280100215861</v>
      </c>
      <c r="FC139" s="2">
        <f t="shared" si="438"/>
        <v>96.966259268279103</v>
      </c>
      <c r="FD139" s="2">
        <f t="shared" si="438"/>
        <v>98.471178211700064</v>
      </c>
      <c r="FE139" s="2">
        <f t="shared" si="438"/>
        <v>95.26732050304922</v>
      </c>
      <c r="FG139" s="2">
        <f t="shared" si="306"/>
        <v>0.99866452404084161</v>
      </c>
      <c r="FH139" s="2">
        <f t="shared" ref="FH139:FU154" si="439">POWER(10,($B139-D$231)/D$229)/(1+POWER(10,($B139-D$231)/D$229))</f>
        <v>0.99854488862589652</v>
      </c>
      <c r="FI139" s="2">
        <f t="shared" si="439"/>
        <v>0.99845015463608022</v>
      </c>
      <c r="FJ139" s="2">
        <f t="shared" si="439"/>
        <v>0.99857221508316951</v>
      </c>
      <c r="FK139" s="2">
        <f t="shared" si="439"/>
        <v>0.99863622259504392</v>
      </c>
      <c r="FL139" s="2">
        <f t="shared" si="439"/>
        <v>0.99855373077657372</v>
      </c>
      <c r="FM139" s="2">
        <f t="shared" si="439"/>
        <v>0.99853554582573478</v>
      </c>
      <c r="FN139" s="2">
        <f t="shared" si="439"/>
        <v>0.99842975295481351</v>
      </c>
      <c r="FO139" s="2">
        <f t="shared" si="439"/>
        <v>0.99848481808222656</v>
      </c>
      <c r="FP139" s="2">
        <f t="shared" si="439"/>
        <v>0.99841112111468189</v>
      </c>
      <c r="FQ139" s="2">
        <f t="shared" si="439"/>
        <v>0.99848593623813042</v>
      </c>
      <c r="FR139" s="2">
        <f t="shared" si="439"/>
        <v>0.99854146040610958</v>
      </c>
      <c r="FS139" s="2">
        <f t="shared" si="439"/>
        <v>0.99833399215518337</v>
      </c>
      <c r="FT139" s="2">
        <f t="shared" si="439"/>
        <v>0.99839234449580128</v>
      </c>
      <c r="FU139" s="2">
        <f t="shared" si="439"/>
        <v>0.99829060330056052</v>
      </c>
      <c r="FW139" s="2">
        <f t="shared" si="324"/>
        <v>5.9550536856406329E-2</v>
      </c>
      <c r="FX139" s="2">
        <f t="shared" si="376"/>
        <v>7.091428842775474E-2</v>
      </c>
      <c r="FY139" s="2">
        <f t="shared" si="377"/>
        <v>6.9476867090920255E-2</v>
      </c>
      <c r="FZ139" s="2">
        <f t="shared" si="378"/>
        <v>8.163629905398033E-2</v>
      </c>
      <c r="GA139" s="2">
        <f t="shared" si="379"/>
        <v>8.2814825723902974E-2</v>
      </c>
      <c r="GB139" s="2">
        <f t="shared" si="380"/>
        <v>8.004338626593982E-2</v>
      </c>
      <c r="GC139" s="2">
        <f t="shared" si="381"/>
        <v>7.981184663009705E-2</v>
      </c>
      <c r="GD139" s="2">
        <f t="shared" si="382"/>
        <v>8.3510809959883761E-2</v>
      </c>
      <c r="GE139" s="2">
        <f t="shared" si="383"/>
        <v>9.387558206166742E-2</v>
      </c>
      <c r="GF139" s="2">
        <f t="shared" si="384"/>
        <v>8.8951110312228965E-2</v>
      </c>
      <c r="GG139" s="2">
        <f t="shared" si="385"/>
        <v>7.3230064646660736E-2</v>
      </c>
      <c r="GH139" s="2">
        <f t="shared" si="386"/>
        <v>6.1034523344219375E-2</v>
      </c>
      <c r="GI139" s="2">
        <f t="shared" si="387"/>
        <v>5.4501116374000041E-2</v>
      </c>
      <c r="GJ139" s="2">
        <f t="shared" si="388"/>
        <v>5.5362982927281396E-2</v>
      </c>
      <c r="GK139" s="2">
        <f t="shared" si="389"/>
        <v>5.5054065135340183E-2</v>
      </c>
      <c r="GM139" s="86">
        <f t="shared" si="325"/>
        <v>1.9045921972299366E-107</v>
      </c>
      <c r="GN139" s="86">
        <f t="shared" si="390"/>
        <v>2.2396991941395303E-136</v>
      </c>
      <c r="GO139" s="86">
        <f t="shared" si="391"/>
        <v>8.7859362436219225E-167</v>
      </c>
      <c r="GP139" s="86">
        <f t="shared" si="392"/>
        <v>9.6180619645189107E-206</v>
      </c>
      <c r="GQ139" s="86">
        <f t="shared" si="393"/>
        <v>2.1883058227234966E-230</v>
      </c>
      <c r="GR139" s="86">
        <f t="shared" si="394"/>
        <v>4.9086889345109666E-222</v>
      </c>
      <c r="GS139" s="86">
        <f t="shared" si="395"/>
        <v>1.9573099968099286E-206</v>
      </c>
      <c r="GT139" s="86">
        <f t="shared" si="396"/>
        <v>5.0081320764343959E-189</v>
      </c>
      <c r="GU139" s="86">
        <f t="shared" si="397"/>
        <v>1.5462829785598737E-208</v>
      </c>
      <c r="GV139" s="86">
        <f t="shared" si="398"/>
        <v>1.3754726645526495E-244</v>
      </c>
      <c r="GW139" s="86">
        <f t="shared" si="399"/>
        <v>3.2241467840845395E-209</v>
      </c>
      <c r="GX139" s="86">
        <f t="shared" si="400"/>
        <v>5.4335812792563488E-156</v>
      </c>
      <c r="GY139" s="86">
        <f t="shared" si="401"/>
        <v>2.3582145529208279E-149</v>
      </c>
      <c r="GZ139" s="86">
        <f t="shared" si="402"/>
        <v>1.1691781117752131E-152</v>
      </c>
      <c r="HA139" s="86">
        <f t="shared" si="403"/>
        <v>4.8727693989061271E-143</v>
      </c>
      <c r="HC139" s="86">
        <f t="shared" si="326"/>
        <v>5.789914915029832E-48</v>
      </c>
      <c r="HD139" s="86">
        <f t="shared" si="404"/>
        <v>1.7955418373766446E-68</v>
      </c>
      <c r="HE139" s="86">
        <f t="shared" si="405"/>
        <v>2.3230402537881962E-60</v>
      </c>
      <c r="HF139" s="86">
        <f t="shared" si="406"/>
        <v>1.2215687159696798E-81</v>
      </c>
      <c r="HG139" s="86">
        <f t="shared" si="407"/>
        <v>1.6131011661265388E-111</v>
      </c>
      <c r="HH139" s="86">
        <f t="shared" si="408"/>
        <v>8.0283611888473374E-132</v>
      </c>
      <c r="HI139" s="86">
        <f t="shared" si="409"/>
        <v>6.2386935313478064E-135</v>
      </c>
      <c r="HJ139" s="86">
        <f t="shared" si="410"/>
        <v>1.2694625550410279E-115</v>
      </c>
      <c r="HK139" s="86">
        <f t="shared" si="411"/>
        <v>9.3271380464257643E-132</v>
      </c>
      <c r="HL139" s="86">
        <f t="shared" si="412"/>
        <v>4.5048589791702091E-114</v>
      </c>
      <c r="HM139" s="86">
        <f t="shared" si="413"/>
        <v>1.4587758765408945E-155</v>
      </c>
      <c r="HN139" s="86">
        <f t="shared" si="414"/>
        <v>3.7588289930513487E-50</v>
      </c>
      <c r="HO139" s="86">
        <f t="shared" si="415"/>
        <v>9.7621580003984189E-56</v>
      </c>
      <c r="HP139" s="86">
        <f t="shared" si="416"/>
        <v>2.0558925106127162E-67</v>
      </c>
      <c r="HQ139" s="86">
        <f t="shared" si="417"/>
        <v>1.6178473201092648E-53</v>
      </c>
      <c r="HS139" s="86">
        <f t="shared" si="327"/>
        <v>0.37208971298680094</v>
      </c>
      <c r="HT139" s="86">
        <f t="shared" si="418"/>
        <v>0.46494279387566406</v>
      </c>
      <c r="HU139" s="86">
        <f t="shared" si="419"/>
        <v>0.45118569102103778</v>
      </c>
      <c r="HV139" s="86">
        <f t="shared" si="420"/>
        <v>0.51221199549597629</v>
      </c>
      <c r="HW139" s="86">
        <f t="shared" si="421"/>
        <v>0.51394496882253626</v>
      </c>
      <c r="HX139" s="86">
        <f t="shared" si="422"/>
        <v>0.50916107652128717</v>
      </c>
      <c r="HY139" s="86">
        <f t="shared" si="423"/>
        <v>0.50011094020200308</v>
      </c>
      <c r="HZ139" s="86">
        <f t="shared" si="424"/>
        <v>0.50741213886079073</v>
      </c>
      <c r="IA139" s="86">
        <f t="shared" si="425"/>
        <v>0.5140021238496747</v>
      </c>
      <c r="IB139" s="86">
        <f t="shared" si="426"/>
        <v>0.5127689385292532</v>
      </c>
      <c r="IC139" s="86">
        <f t="shared" si="427"/>
        <v>0.48082079076742507</v>
      </c>
      <c r="ID139" s="86">
        <f t="shared" si="428"/>
        <v>0.32654157247635746</v>
      </c>
      <c r="IE139" s="86">
        <f t="shared" si="429"/>
        <v>0.26600395890660722</v>
      </c>
      <c r="IF139" s="86">
        <f t="shared" si="430"/>
        <v>0.41914120071781191</v>
      </c>
      <c r="IG139" s="86">
        <f t="shared" si="431"/>
        <v>0.48002961507141023</v>
      </c>
      <c r="II139" s="86">
        <f t="shared" si="328"/>
        <v>4.2681771914356266E-19</v>
      </c>
      <c r="IJ139" s="86">
        <f t="shared" si="329"/>
        <v>1.627326027595366E-16</v>
      </c>
      <c r="IK139" s="86">
        <f t="shared" si="330"/>
        <v>2.0275395911797106E-19</v>
      </c>
      <c r="IL139" s="86">
        <f t="shared" si="331"/>
        <v>3.9329909494995218E-18</v>
      </c>
      <c r="IM139" s="86">
        <f t="shared" si="332"/>
        <v>5.8201373640509086E-19</v>
      </c>
      <c r="IN139" s="86">
        <f t="shared" si="333"/>
        <v>5.12923301989175E-20</v>
      </c>
      <c r="IO139" s="86">
        <f t="shared" si="334"/>
        <v>1.8674015141864E-19</v>
      </c>
      <c r="IP139" s="86">
        <f t="shared" si="335"/>
        <v>7.6895407188377838E-19</v>
      </c>
      <c r="IQ139" s="86">
        <f t="shared" si="336"/>
        <v>6.1366101093604515E-17</v>
      </c>
      <c r="IR139" s="86">
        <f t="shared" si="337"/>
        <v>1.7080708050902138E-17</v>
      </c>
      <c r="IS139" s="86">
        <f t="shared" si="338"/>
        <v>1.0415589735211206E-19</v>
      </c>
      <c r="IT139" s="86">
        <f t="shared" si="339"/>
        <v>8.6900479745900773E-21</v>
      </c>
      <c r="IU139" s="86">
        <f t="shared" si="340"/>
        <v>5.7743595024856878E-25</v>
      </c>
      <c r="IV139" s="86">
        <f t="shared" si="341"/>
        <v>1.3687475910412075E-15</v>
      </c>
      <c r="IW139" s="86">
        <f t="shared" si="342"/>
        <v>2.0960648952630527E-12</v>
      </c>
      <c r="IY139" s="86">
        <f t="shared" si="343"/>
        <v>0.37208971298680094</v>
      </c>
      <c r="IZ139" s="86">
        <f t="shared" si="344"/>
        <v>0.46494279387566423</v>
      </c>
      <c r="JA139" s="86">
        <f t="shared" si="345"/>
        <v>0.45118569102103778</v>
      </c>
      <c r="JB139" s="86">
        <f t="shared" si="346"/>
        <v>0.51221199549597629</v>
      </c>
      <c r="JC139" s="86">
        <f t="shared" si="347"/>
        <v>0.51394496882253626</v>
      </c>
      <c r="JD139" s="86">
        <f t="shared" si="348"/>
        <v>0.50916107652128717</v>
      </c>
      <c r="JE139" s="86">
        <f t="shared" si="349"/>
        <v>0.50011094020200308</v>
      </c>
      <c r="JF139" s="86">
        <f t="shared" si="350"/>
        <v>0.50741213886079073</v>
      </c>
      <c r="JG139" s="86">
        <f t="shared" si="351"/>
        <v>0.51400212384967481</v>
      </c>
      <c r="JH139" s="86">
        <f t="shared" si="352"/>
        <v>0.5127689385292532</v>
      </c>
      <c r="JI139" s="86">
        <f t="shared" si="353"/>
        <v>0.48082079076742507</v>
      </c>
      <c r="JJ139" s="86">
        <f t="shared" si="354"/>
        <v>0.32654157247635746</v>
      </c>
      <c r="JK139" s="86">
        <f t="shared" si="355"/>
        <v>0.26600395890660722</v>
      </c>
      <c r="JL139" s="86">
        <f t="shared" si="356"/>
        <v>0.4191412007178133</v>
      </c>
      <c r="JM139" s="86">
        <f t="shared" si="357"/>
        <v>0.48002961507350628</v>
      </c>
    </row>
    <row r="140" spans="2:273" x14ac:dyDescent="0.25">
      <c r="B140" s="2">
        <v>113</v>
      </c>
      <c r="C140" s="37">
        <v>90.667000000000002</v>
      </c>
      <c r="D140" s="37">
        <v>89.241</v>
      </c>
      <c r="E140" s="37">
        <v>94.120999999999995</v>
      </c>
      <c r="F140" s="37">
        <v>96.620999999999995</v>
      </c>
      <c r="G140" s="37">
        <v>99.947999999999993</v>
      </c>
      <c r="H140" s="37">
        <v>103.724</v>
      </c>
      <c r="I140" s="37">
        <v>108.31</v>
      </c>
      <c r="J140" s="37">
        <v>106.621</v>
      </c>
      <c r="K140" s="37">
        <v>104.44799999999999</v>
      </c>
      <c r="L140" s="37">
        <v>106.46599999999999</v>
      </c>
      <c r="M140" s="37">
        <v>113.621</v>
      </c>
      <c r="N140" s="37">
        <v>116.86199999999999</v>
      </c>
      <c r="O140" s="37">
        <v>121.839</v>
      </c>
      <c r="P140" s="37">
        <v>143.94900000000001</v>
      </c>
      <c r="Q140" s="37">
        <v>174.881</v>
      </c>
      <c r="S140" s="4">
        <f t="shared" si="229"/>
        <v>91.579433013598489</v>
      </c>
      <c r="T140" s="4">
        <f t="shared" si="230"/>
        <v>92.144452363504755</v>
      </c>
      <c r="U140" s="4">
        <f t="shared" si="231"/>
        <v>95.480039051106758</v>
      </c>
      <c r="V140" s="4">
        <f t="shared" si="232"/>
        <v>95.490045584236455</v>
      </c>
      <c r="W140" s="4">
        <f t="shared" si="233"/>
        <v>97.823511493781325</v>
      </c>
      <c r="X140" s="4">
        <f t="shared" si="234"/>
        <v>102.5125104916723</v>
      </c>
      <c r="Y140" s="4">
        <f t="shared" si="235"/>
        <v>107.96931818757477</v>
      </c>
      <c r="Z140" s="4">
        <f t="shared" si="236"/>
        <v>107.56151517200577</v>
      </c>
      <c r="AA140" s="4">
        <f t="shared" si="237"/>
        <v>106.71496993352729</v>
      </c>
      <c r="AB140" s="4">
        <f t="shared" si="238"/>
        <v>107.6323617588944</v>
      </c>
      <c r="AC140" s="4">
        <f t="shared" si="239"/>
        <v>112.01586818539766</v>
      </c>
      <c r="AD140" s="4">
        <f t="shared" si="240"/>
        <v>116.72355054448505</v>
      </c>
      <c r="AE140" s="4">
        <f t="shared" si="241"/>
        <v>122.04255426739938</v>
      </c>
      <c r="AF140" s="4">
        <f t="shared" si="242"/>
        <v>141.615532434519</v>
      </c>
      <c r="AG140" s="4">
        <f t="shared" si="243"/>
        <v>176.58152732266734</v>
      </c>
      <c r="AI140" s="4">
        <f t="shared" si="244"/>
        <v>-0.91243301359848772</v>
      </c>
      <c r="AJ140" s="4">
        <f t="shared" si="245"/>
        <v>-2.9034523635047549</v>
      </c>
      <c r="AK140" s="4">
        <f t="shared" si="246"/>
        <v>-1.3590390511067625</v>
      </c>
      <c r="AL140" s="4">
        <f t="shared" si="247"/>
        <v>1.1309544157635401</v>
      </c>
      <c r="AM140" s="4">
        <f t="shared" si="248"/>
        <v>2.1244885062186682</v>
      </c>
      <c r="AN140" s="4">
        <f t="shared" si="249"/>
        <v>1.211489508327702</v>
      </c>
      <c r="AO140" s="4">
        <f t="shared" si="250"/>
        <v>0.3406818124252311</v>
      </c>
      <c r="AP140" s="4">
        <f t="shared" si="251"/>
        <v>-0.9405151720057745</v>
      </c>
      <c r="AQ140" s="4">
        <f t="shared" si="252"/>
        <v>-2.2669699335272924</v>
      </c>
      <c r="AR140" s="4">
        <f t="shared" si="253"/>
        <v>-1.1663617588944106</v>
      </c>
      <c r="AS140" s="4">
        <f t="shared" si="254"/>
        <v>1.6051318146023306</v>
      </c>
      <c r="AT140" s="4">
        <f t="shared" si="255"/>
        <v>0.13844945551494447</v>
      </c>
      <c r="AU140" s="4">
        <f t="shared" si="256"/>
        <v>-0.20355426739938309</v>
      </c>
      <c r="AV140" s="4">
        <f t="shared" si="436"/>
        <v>2.3334675654810155</v>
      </c>
      <c r="AW140" s="4">
        <f t="shared" si="436"/>
        <v>-1.700527322667341</v>
      </c>
      <c r="AY140" s="2">
        <f t="shared" si="308"/>
        <v>91.384846640773191</v>
      </c>
      <c r="AZ140" s="2">
        <f t="shared" si="359"/>
        <v>90.842614799651173</v>
      </c>
      <c r="BA140" s="2">
        <f t="shared" si="360"/>
        <v>90.462579307599995</v>
      </c>
      <c r="BB140" s="2">
        <f t="shared" si="361"/>
        <v>90.144991816778941</v>
      </c>
      <c r="BC140" s="2">
        <f t="shared" si="362"/>
        <v>91.410817094143283</v>
      </c>
      <c r="BD140" s="2">
        <f t="shared" si="363"/>
        <v>94.245875370860162</v>
      </c>
      <c r="BE140" s="2">
        <f t="shared" si="364"/>
        <v>96.535534020089273</v>
      </c>
      <c r="BF140" s="2">
        <f t="shared" si="365"/>
        <v>96.339819173679899</v>
      </c>
      <c r="BG140" s="2">
        <f t="shared" si="366"/>
        <v>97.498745108461236</v>
      </c>
      <c r="BH140" s="2">
        <f t="shared" si="367"/>
        <v>97.010652172641585</v>
      </c>
      <c r="BI140" s="2">
        <f t="shared" si="368"/>
        <v>96.433194082087169</v>
      </c>
      <c r="BJ140" s="2">
        <f t="shared" si="369"/>
        <v>95.760817315986159</v>
      </c>
      <c r="BK140" s="2">
        <f t="shared" si="370"/>
        <v>96.684739764937873</v>
      </c>
      <c r="BL140" s="2">
        <f t="shared" si="371"/>
        <v>98.349951779627915</v>
      </c>
      <c r="BM140" s="2">
        <f t="shared" si="372"/>
        <v>95.816066144639095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110.78423442776736</v>
      </c>
      <c r="DL140" s="2">
        <f t="shared" si="437"/>
        <v>115.97888259109311</v>
      </c>
      <c r="DM140" s="2">
        <f t="shared" si="437"/>
        <v>117.2915268628953</v>
      </c>
      <c r="DN140" s="2">
        <f t="shared" si="437"/>
        <v>120.50938386491558</v>
      </c>
      <c r="DO140" s="2">
        <f t="shared" si="437"/>
        <v>123.27156464237515</v>
      </c>
      <c r="DP140" s="2">
        <f t="shared" si="437"/>
        <v>127.07911735419631</v>
      </c>
      <c r="DQ140" s="2">
        <f t="shared" si="437"/>
        <v>128.43242532005689</v>
      </c>
      <c r="DR140" s="2">
        <f t="shared" si="437"/>
        <v>125.66108162818692</v>
      </c>
      <c r="DS140" s="2">
        <f t="shared" si="437"/>
        <v>128.85059483167376</v>
      </c>
      <c r="DT140" s="2">
        <f t="shared" si="437"/>
        <v>129.63450630630629</v>
      </c>
      <c r="DU140" s="2">
        <f t="shared" si="437"/>
        <v>126.73328186891348</v>
      </c>
      <c r="DV140" s="2">
        <f t="shared" si="437"/>
        <v>118.92811620209059</v>
      </c>
      <c r="DW140" s="2">
        <f t="shared" si="437"/>
        <v>126.42711478279899</v>
      </c>
      <c r="DX140" s="2">
        <f t="shared" si="437"/>
        <v>120.16333088803091</v>
      </c>
      <c r="DY140" s="2">
        <f t="shared" si="437"/>
        <v>117.26638959447416</v>
      </c>
      <c r="EA140" s="2">
        <f t="shared" si="228"/>
        <v>91.346636051839738</v>
      </c>
      <c r="EB140" s="2">
        <f t="shared" si="290"/>
        <v>90.813259090457649</v>
      </c>
      <c r="EC140" s="2">
        <f t="shared" si="291"/>
        <v>90.417304290718008</v>
      </c>
      <c r="ED140" s="2">
        <f t="shared" si="292"/>
        <v>90.102928187435936</v>
      </c>
      <c r="EE140" s="2">
        <f t="shared" si="293"/>
        <v>91.327001944984701</v>
      </c>
      <c r="EF140" s="2">
        <f t="shared" si="294"/>
        <v>94.227248026835028</v>
      </c>
      <c r="EG140" s="2">
        <f t="shared" si="295"/>
        <v>96.520932870150034</v>
      </c>
      <c r="EH140" s="2">
        <f t="shared" si="296"/>
        <v>96.304801147227522</v>
      </c>
      <c r="EI140" s="2">
        <f t="shared" si="297"/>
        <v>97.460239510341921</v>
      </c>
      <c r="EJ140" s="2">
        <f t="shared" si="298"/>
        <v>96.956193046548208</v>
      </c>
      <c r="EK140" s="2">
        <f t="shared" si="299"/>
        <v>96.436759951519349</v>
      </c>
      <c r="EL140" s="2">
        <f t="shared" si="300"/>
        <v>95.744538879159336</v>
      </c>
      <c r="EM140" s="2">
        <f t="shared" si="301"/>
        <v>96.62755455629113</v>
      </c>
      <c r="EN140" s="2">
        <f t="shared" si="302"/>
        <v>98.31651925343067</v>
      </c>
      <c r="EO140" s="2">
        <f t="shared" si="303"/>
        <v>95.824730662272103</v>
      </c>
      <c r="EQ140" s="2">
        <f t="shared" si="304"/>
        <v>91.570492836791601</v>
      </c>
      <c r="ER140" s="2">
        <f t="shared" si="438"/>
        <v>90.760877611769416</v>
      </c>
      <c r="ES140" s="2">
        <f t="shared" si="438"/>
        <v>90.51355802178297</v>
      </c>
      <c r="ET140" s="2">
        <f t="shared" si="438"/>
        <v>90.13068007872333</v>
      </c>
      <c r="EU140" s="2">
        <f t="shared" si="438"/>
        <v>91.816300213277358</v>
      </c>
      <c r="EV140" s="2">
        <f t="shared" si="438"/>
        <v>93.943526624499754</v>
      </c>
      <c r="EW140" s="2">
        <f t="shared" si="438"/>
        <v>96.198221875877522</v>
      </c>
      <c r="EX140" s="2">
        <f t="shared" si="438"/>
        <v>96.227426543421913</v>
      </c>
      <c r="EY140" s="2">
        <f t="shared" si="438"/>
        <v>97.41242654857966</v>
      </c>
      <c r="EZ140" s="2">
        <f t="shared" si="438"/>
        <v>97.029605259765361</v>
      </c>
      <c r="FA140" s="2">
        <f t="shared" si="438"/>
        <v>95.867274013522831</v>
      </c>
      <c r="FB140" s="2">
        <f t="shared" si="438"/>
        <v>95.525628129776393</v>
      </c>
      <c r="FC140" s="2">
        <f t="shared" si="438"/>
        <v>96.827744047322156</v>
      </c>
      <c r="FD140" s="2">
        <f t="shared" si="438"/>
        <v>98.339642380964975</v>
      </c>
      <c r="FE140" s="2">
        <f t="shared" si="438"/>
        <v>95.123661632427982</v>
      </c>
      <c r="FG140" s="2">
        <f t="shared" si="306"/>
        <v>0.99878188831240033</v>
      </c>
      <c r="FH140" s="2">
        <f t="shared" si="439"/>
        <v>0.99867275272153178</v>
      </c>
      <c r="FI140" s="2">
        <f t="shared" si="439"/>
        <v>0.99858633144737496</v>
      </c>
      <c r="FJ140" s="2">
        <f t="shared" si="439"/>
        <v>0.99869768106978007</v>
      </c>
      <c r="FK140" s="2">
        <f t="shared" si="439"/>
        <v>0.9987560709556752</v>
      </c>
      <c r="FL140" s="2">
        <f t="shared" si="439"/>
        <v>0.99868081891788074</v>
      </c>
      <c r="FM140" s="2">
        <f t="shared" si="439"/>
        <v>0.99866422979719982</v>
      </c>
      <c r="FN140" s="2">
        <f t="shared" si="439"/>
        <v>0.99856771978372905</v>
      </c>
      <c r="FO140" s="2">
        <f t="shared" si="439"/>
        <v>0.998617953413517</v>
      </c>
      <c r="FP140" s="2">
        <f t="shared" si="439"/>
        <v>0.99855072261921807</v>
      </c>
      <c r="FQ140" s="2">
        <f t="shared" si="439"/>
        <v>0.99861897345568607</v>
      </c>
      <c r="FR140" s="2">
        <f t="shared" si="439"/>
        <v>0.99866962534621351</v>
      </c>
      <c r="FS140" s="2">
        <f t="shared" si="439"/>
        <v>0.99848036002209062</v>
      </c>
      <c r="FT140" s="2">
        <f t="shared" si="439"/>
        <v>0.99853359332181857</v>
      </c>
      <c r="FU140" s="2">
        <f t="shared" si="439"/>
        <v>0.99844077716116952</v>
      </c>
      <c r="FW140" s="2">
        <f t="shared" si="324"/>
        <v>6.4922862070016407E-2</v>
      </c>
      <c r="FX140" s="2">
        <f t="shared" si="376"/>
        <v>7.7227604297297012E-2</v>
      </c>
      <c r="FY140" s="2">
        <f t="shared" si="377"/>
        <v>7.5672636009672778E-2</v>
      </c>
      <c r="FZ140" s="2">
        <f t="shared" si="378"/>
        <v>8.8812920452362595E-2</v>
      </c>
      <c r="GA140" s="2">
        <f t="shared" si="379"/>
        <v>9.0084888231564728E-2</v>
      </c>
      <c r="GB140" s="2">
        <f t="shared" si="380"/>
        <v>8.7093255215867582E-2</v>
      </c>
      <c r="GC140" s="2">
        <f t="shared" si="381"/>
        <v>8.6843247672437743E-2</v>
      </c>
      <c r="GD140" s="2">
        <f t="shared" si="382"/>
        <v>9.0835919773501972E-2</v>
      </c>
      <c r="GE140" s="2">
        <f t="shared" si="383"/>
        <v>0.10200864203485999</v>
      </c>
      <c r="GF140" s="2">
        <f t="shared" si="384"/>
        <v>9.6703062512107404E-2</v>
      </c>
      <c r="GG140" s="2">
        <f t="shared" si="385"/>
        <v>7.9731855294352116E-2</v>
      </c>
      <c r="GH140" s="2">
        <f t="shared" si="386"/>
        <v>6.6531254717971486E-2</v>
      </c>
      <c r="GI140" s="2">
        <f t="shared" si="387"/>
        <v>5.9446704925049929E-2</v>
      </c>
      <c r="GJ140" s="2">
        <f t="shared" si="388"/>
        <v>6.0381785172600379E-2</v>
      </c>
      <c r="GK140" s="2">
        <f t="shared" si="389"/>
        <v>6.0046643269755465E-2</v>
      </c>
      <c r="GM140" s="86">
        <f t="shared" si="325"/>
        <v>1.658893078671956E-111</v>
      </c>
      <c r="GN140" s="86">
        <f t="shared" si="390"/>
        <v>1.7615789811884353E-141</v>
      </c>
      <c r="GO140" s="86">
        <f t="shared" si="391"/>
        <v>4.5873293945294501E-173</v>
      </c>
      <c r="GP140" s="86">
        <f t="shared" si="392"/>
        <v>1.6042301646391628E-213</v>
      </c>
      <c r="GQ140" s="86">
        <f t="shared" si="393"/>
        <v>5.1504155361738704E-239</v>
      </c>
      <c r="GR140" s="86">
        <f t="shared" si="394"/>
        <v>2.7703818812041739E-230</v>
      </c>
      <c r="GS140" s="86">
        <f t="shared" si="395"/>
        <v>3.8140676997750225E-214</v>
      </c>
      <c r="GT140" s="86">
        <f t="shared" si="396"/>
        <v>3.5768234809007822E-196</v>
      </c>
      <c r="GU140" s="86">
        <f t="shared" si="397"/>
        <v>2.1609067103919279E-216</v>
      </c>
      <c r="GV140" s="86">
        <f t="shared" si="398"/>
        <v>1.0056543808755233E-253</v>
      </c>
      <c r="GW140" s="86">
        <f t="shared" si="399"/>
        <v>4.6673081576781393E-217</v>
      </c>
      <c r="GX140" s="86">
        <f t="shared" si="400"/>
        <v>5.8054366339129416E-162</v>
      </c>
      <c r="GY140" s="86">
        <f t="shared" si="401"/>
        <v>4.5482973215477046E-155</v>
      </c>
      <c r="GZ140" s="86">
        <f t="shared" si="402"/>
        <v>2.1078880425482883E-158</v>
      </c>
      <c r="HA140" s="86">
        <f t="shared" si="403"/>
        <v>2.480662313310632E-148</v>
      </c>
      <c r="HC140" s="86">
        <f t="shared" si="326"/>
        <v>6.530058627859176E-51</v>
      </c>
      <c r="HD140" s="86">
        <f t="shared" si="404"/>
        <v>1.280235982689723E-72</v>
      </c>
      <c r="HE140" s="86">
        <f t="shared" si="405"/>
        <v>5.0229918560175951E-64</v>
      </c>
      <c r="HF140" s="86">
        <f t="shared" si="406"/>
        <v>1.4584886937565023E-86</v>
      </c>
      <c r="HG140" s="86">
        <f t="shared" si="407"/>
        <v>3.7183320917133773E-118</v>
      </c>
      <c r="HH140" s="86">
        <f t="shared" si="408"/>
        <v>1.1367517576341473E-139</v>
      </c>
      <c r="HI140" s="86">
        <f t="shared" si="409"/>
        <v>5.1317703347589177E-143</v>
      </c>
      <c r="HJ140" s="86">
        <f t="shared" si="410"/>
        <v>1.2564216956966415E-122</v>
      </c>
      <c r="HK140" s="86">
        <f t="shared" si="411"/>
        <v>1.1845134857921887E-139</v>
      </c>
      <c r="HL140" s="86">
        <f t="shared" si="412"/>
        <v>7.5290656072364928E-121</v>
      </c>
      <c r="HM140" s="86">
        <f t="shared" si="413"/>
        <v>5.330124983473088E-165</v>
      </c>
      <c r="HN140" s="86">
        <f t="shared" si="414"/>
        <v>2.6938654847042008E-53</v>
      </c>
      <c r="HO140" s="86">
        <f t="shared" si="415"/>
        <v>2.7038944237987519E-59</v>
      </c>
      <c r="HP140" s="86">
        <f t="shared" si="416"/>
        <v>1.3854163372268805E-71</v>
      </c>
      <c r="HQ140" s="86">
        <f t="shared" si="417"/>
        <v>1.065200604826284E-56</v>
      </c>
      <c r="HS140" s="86">
        <f t="shared" si="327"/>
        <v>0.43849938951693335</v>
      </c>
      <c r="HT140" s="86">
        <f t="shared" si="418"/>
        <v>0.50242573117608158</v>
      </c>
      <c r="HU140" s="86">
        <f t="shared" si="419"/>
        <v>0.49744411544835671</v>
      </c>
      <c r="HV140" s="86">
        <f t="shared" si="420"/>
        <v>0.50635539214616221</v>
      </c>
      <c r="HW140" s="86">
        <f t="shared" si="421"/>
        <v>0.49837680730852874</v>
      </c>
      <c r="HX140" s="86">
        <f t="shared" si="422"/>
        <v>0.5095583791990197</v>
      </c>
      <c r="HY140" s="86">
        <f t="shared" si="423"/>
        <v>0.5137320054501936</v>
      </c>
      <c r="HZ140" s="86">
        <f t="shared" si="424"/>
        <v>0.51115357733315081</v>
      </c>
      <c r="IA140" s="86">
        <f t="shared" si="425"/>
        <v>0.49653027061910932</v>
      </c>
      <c r="IB140" s="86">
        <f t="shared" si="426"/>
        <v>0.50459314352595319</v>
      </c>
      <c r="IC140" s="86">
        <f t="shared" si="427"/>
        <v>0.511186974084054</v>
      </c>
      <c r="ID140" s="86">
        <f t="shared" si="428"/>
        <v>0.40301166060748111</v>
      </c>
      <c r="IE140" s="86">
        <f t="shared" si="429"/>
        <v>0.34992863812822961</v>
      </c>
      <c r="IF140" s="86">
        <f t="shared" si="430"/>
        <v>0.4900676328431946</v>
      </c>
      <c r="IG140" s="86">
        <f t="shared" si="431"/>
        <v>0.53791691285840693</v>
      </c>
      <c r="II140" s="86">
        <f t="shared" si="328"/>
        <v>6.0415584612880791E-18</v>
      </c>
      <c r="IJ140" s="86">
        <f t="shared" si="329"/>
        <v>1.8415683211072574E-15</v>
      </c>
      <c r="IK140" s="86">
        <f t="shared" si="330"/>
        <v>3.5641900466313848E-18</v>
      </c>
      <c r="IL140" s="86">
        <f t="shared" si="331"/>
        <v>6.8034179836836379E-17</v>
      </c>
      <c r="IM140" s="86">
        <f t="shared" si="332"/>
        <v>1.1814977379155541E-17</v>
      </c>
      <c r="IN140" s="86">
        <f t="shared" si="333"/>
        <v>1.1892615302396605E-18</v>
      </c>
      <c r="IO140" s="86">
        <f t="shared" si="334"/>
        <v>3.923890325059794E-18</v>
      </c>
      <c r="IP140" s="86">
        <f t="shared" si="335"/>
        <v>1.546216122518681E-17</v>
      </c>
      <c r="IQ140" s="86">
        <f t="shared" si="336"/>
        <v>1.0328980761344536E-15</v>
      </c>
      <c r="IR140" s="86">
        <f t="shared" si="337"/>
        <v>2.9549925667965374E-16</v>
      </c>
      <c r="IS140" s="86">
        <f t="shared" si="338"/>
        <v>2.0433644435932997E-18</v>
      </c>
      <c r="IT140" s="86">
        <f t="shared" si="339"/>
        <v>1.62774095868873E-19</v>
      </c>
      <c r="IU140" s="86">
        <f t="shared" si="340"/>
        <v>1.7542102321500898E-23</v>
      </c>
      <c r="IV140" s="86">
        <f t="shared" si="341"/>
        <v>1.0848280727344755E-14</v>
      </c>
      <c r="IW140" s="86">
        <f t="shared" si="342"/>
        <v>1.0444215682835334E-11</v>
      </c>
      <c r="IY140" s="86">
        <f t="shared" si="343"/>
        <v>0.43849938951693335</v>
      </c>
      <c r="IZ140" s="86">
        <f t="shared" si="344"/>
        <v>0.50242573117608347</v>
      </c>
      <c r="JA140" s="86">
        <f t="shared" si="345"/>
        <v>0.49744411544835671</v>
      </c>
      <c r="JB140" s="86">
        <f t="shared" si="346"/>
        <v>0.50635539214616232</v>
      </c>
      <c r="JC140" s="86">
        <f t="shared" si="347"/>
        <v>0.49837680730852874</v>
      </c>
      <c r="JD140" s="86">
        <f t="shared" si="348"/>
        <v>0.5095583791990197</v>
      </c>
      <c r="JE140" s="86">
        <f t="shared" si="349"/>
        <v>0.5137320054501936</v>
      </c>
      <c r="JF140" s="86">
        <f t="shared" si="350"/>
        <v>0.51115357733315081</v>
      </c>
      <c r="JG140" s="86">
        <f t="shared" si="351"/>
        <v>0.49653027061911037</v>
      </c>
      <c r="JH140" s="86">
        <f t="shared" si="352"/>
        <v>0.50459314352595352</v>
      </c>
      <c r="JI140" s="86">
        <f t="shared" si="353"/>
        <v>0.511186974084054</v>
      </c>
      <c r="JJ140" s="86">
        <f t="shared" si="354"/>
        <v>0.40301166060748111</v>
      </c>
      <c r="JK140" s="86">
        <f t="shared" si="355"/>
        <v>0.34992863812822961</v>
      </c>
      <c r="JL140" s="86">
        <f t="shared" si="356"/>
        <v>0.49006763284320543</v>
      </c>
      <c r="JM140" s="86">
        <f t="shared" si="357"/>
        <v>0.53791691286885113</v>
      </c>
    </row>
    <row r="141" spans="2:273" x14ac:dyDescent="0.25">
      <c r="B141" s="2">
        <v>114</v>
      </c>
      <c r="C141" s="37">
        <v>90.745999999999995</v>
      </c>
      <c r="D141" s="37">
        <v>89.138000000000005</v>
      </c>
      <c r="E141" s="37">
        <v>91.965999999999994</v>
      </c>
      <c r="F141" s="37">
        <v>93.602999999999994</v>
      </c>
      <c r="G141" s="37">
        <v>95.085999999999999</v>
      </c>
      <c r="H141" s="37">
        <v>98.224000000000004</v>
      </c>
      <c r="I141" s="37">
        <v>105.20699999999999</v>
      </c>
      <c r="J141" s="37">
        <v>106.224</v>
      </c>
      <c r="K141" s="37">
        <v>103.172</v>
      </c>
      <c r="L141" s="37">
        <v>103.79300000000001</v>
      </c>
      <c r="M141" s="37">
        <v>109.069</v>
      </c>
      <c r="N141" s="37">
        <v>114.931</v>
      </c>
      <c r="O141" s="37">
        <v>122.125</v>
      </c>
      <c r="P141" s="37">
        <v>139.797</v>
      </c>
      <c r="Q141" s="37">
        <v>170.69499999999999</v>
      </c>
      <c r="S141" s="4">
        <f t="shared" si="229"/>
        <v>91.458129079543724</v>
      </c>
      <c r="T141" s="4">
        <f t="shared" si="230"/>
        <v>91.822095037902585</v>
      </c>
      <c r="U141" s="4">
        <f t="shared" si="231"/>
        <v>94.515114649322911</v>
      </c>
      <c r="V141" s="4">
        <f t="shared" si="232"/>
        <v>93.759240488935561</v>
      </c>
      <c r="W141" s="4">
        <f t="shared" si="233"/>
        <v>95.588521525090101</v>
      </c>
      <c r="X141" s="4">
        <f t="shared" si="234"/>
        <v>99.892523390865094</v>
      </c>
      <c r="Y141" s="4">
        <f t="shared" si="235"/>
        <v>104.81313506548864</v>
      </c>
      <c r="Z141" s="4">
        <f t="shared" si="236"/>
        <v>104.20063034248891</v>
      </c>
      <c r="AA141" s="4">
        <f t="shared" si="237"/>
        <v>103.53759263433027</v>
      </c>
      <c r="AB141" s="4">
        <f t="shared" si="238"/>
        <v>104.21866251384479</v>
      </c>
      <c r="AC141" s="4">
        <f t="shared" si="239"/>
        <v>108.48863361940562</v>
      </c>
      <c r="AD141" s="4">
        <f t="shared" si="240"/>
        <v>115.98756848499644</v>
      </c>
      <c r="AE141" s="4">
        <f t="shared" si="241"/>
        <v>122.58750382825839</v>
      </c>
      <c r="AF141" s="4">
        <f t="shared" si="242"/>
        <v>141.24977461196571</v>
      </c>
      <c r="AG141" s="4">
        <f t="shared" si="243"/>
        <v>174.45902375220055</v>
      </c>
      <c r="AI141" s="4">
        <f t="shared" si="244"/>
        <v>-0.71212907954372895</v>
      </c>
      <c r="AJ141" s="4">
        <f t="shared" si="245"/>
        <v>-2.6840950379025799</v>
      </c>
      <c r="AK141" s="4">
        <f t="shared" si="246"/>
        <v>-2.5491146493229166</v>
      </c>
      <c r="AL141" s="4">
        <f t="shared" si="247"/>
        <v>-0.15624048893556619</v>
      </c>
      <c r="AM141" s="4">
        <f t="shared" si="248"/>
        <v>-0.50252152509010273</v>
      </c>
      <c r="AN141" s="4">
        <f t="shared" si="249"/>
        <v>-1.6685233908650901</v>
      </c>
      <c r="AO141" s="4">
        <f t="shared" si="250"/>
        <v>0.39386493451135607</v>
      </c>
      <c r="AP141" s="4">
        <f t="shared" si="251"/>
        <v>2.0233696575110969</v>
      </c>
      <c r="AQ141" s="4">
        <f t="shared" si="252"/>
        <v>-0.36559263433026956</v>
      </c>
      <c r="AR141" s="4">
        <f t="shared" si="253"/>
        <v>-0.42566251384478448</v>
      </c>
      <c r="AS141" s="4">
        <f t="shared" si="254"/>
        <v>0.58036638059438417</v>
      </c>
      <c r="AT141" s="4">
        <f t="shared" si="255"/>
        <v>-1.056568484996447</v>
      </c>
      <c r="AU141" s="4">
        <f t="shared" si="256"/>
        <v>-0.46250382825839154</v>
      </c>
      <c r="AV141" s="4">
        <f t="shared" si="436"/>
        <v>-1.4527746119657081</v>
      </c>
      <c r="AW141" s="4">
        <f t="shared" si="436"/>
        <v>-3.7640237522005577</v>
      </c>
      <c r="AY141" s="2">
        <f t="shared" si="308"/>
        <v>91.276635464936078</v>
      </c>
      <c r="AZ141" s="2">
        <f t="shared" si="359"/>
        <v>90.736442188741449</v>
      </c>
      <c r="BA141" s="2">
        <f t="shared" si="360"/>
        <v>90.345648712466186</v>
      </c>
      <c r="BB141" s="2">
        <f t="shared" si="361"/>
        <v>90.007032826403346</v>
      </c>
      <c r="BC141" s="2">
        <f t="shared" si="362"/>
        <v>91.275319144281553</v>
      </c>
      <c r="BD141" s="2">
        <f t="shared" si="363"/>
        <v>94.10126103441489</v>
      </c>
      <c r="BE141" s="2">
        <f t="shared" si="364"/>
        <v>96.428335634166771</v>
      </c>
      <c r="BF141" s="2">
        <f t="shared" si="365"/>
        <v>96.212180320319149</v>
      </c>
      <c r="BG141" s="2">
        <f t="shared" si="366"/>
        <v>97.366630905245785</v>
      </c>
      <c r="BH141" s="2">
        <f t="shared" si="367"/>
        <v>96.877919592395131</v>
      </c>
      <c r="BI141" s="2">
        <f t="shared" si="368"/>
        <v>96.32769746401182</v>
      </c>
      <c r="BJ141" s="2">
        <f t="shared" si="369"/>
        <v>95.665514670130719</v>
      </c>
      <c r="BK141" s="2">
        <f t="shared" si="370"/>
        <v>96.527922859334424</v>
      </c>
      <c r="BL141" s="2">
        <f t="shared" si="371"/>
        <v>98.213539112313839</v>
      </c>
      <c r="BM141" s="2">
        <f t="shared" si="372"/>
        <v>95.709749655488395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110.85765966228894</v>
      </c>
      <c r="DL141" s="2">
        <f t="shared" si="437"/>
        <v>116.10154251012145</v>
      </c>
      <c r="DM141" s="2">
        <f t="shared" si="437"/>
        <v>117.42300229784441</v>
      </c>
      <c r="DN141" s="2">
        <f t="shared" si="437"/>
        <v>120.68163855534709</v>
      </c>
      <c r="DO141" s="2">
        <f t="shared" si="437"/>
        <v>123.4472310391363</v>
      </c>
      <c r="DP141" s="2">
        <f t="shared" si="437"/>
        <v>127.26590896159318</v>
      </c>
      <c r="DQ141" s="2">
        <f t="shared" si="437"/>
        <v>128.6201906116643</v>
      </c>
      <c r="DR141" s="2">
        <f t="shared" si="437"/>
        <v>125.81659546996391</v>
      </c>
      <c r="DS141" s="2">
        <f t="shared" si="437"/>
        <v>129.03567472735892</v>
      </c>
      <c r="DT141" s="2">
        <f t="shared" si="437"/>
        <v>129.83494864864863</v>
      </c>
      <c r="DU141" s="2">
        <f t="shared" si="437"/>
        <v>126.91469963891019</v>
      </c>
      <c r="DV141" s="2">
        <f t="shared" si="437"/>
        <v>119.03530418118467</v>
      </c>
      <c r="DW141" s="2">
        <f t="shared" si="437"/>
        <v>126.6077229456177</v>
      </c>
      <c r="DX141" s="2">
        <f t="shared" si="437"/>
        <v>120.29453011583014</v>
      </c>
      <c r="DY141" s="2">
        <f t="shared" si="437"/>
        <v>117.40895276292336</v>
      </c>
      <c r="EA141" s="2">
        <f t="shared" si="228"/>
        <v>91.23794104466009</v>
      </c>
      <c r="EB141" s="2">
        <f t="shared" si="290"/>
        <v>90.710318968846906</v>
      </c>
      <c r="EC141" s="2">
        <f t="shared" si="291"/>
        <v>90.302232924693499</v>
      </c>
      <c r="ED141" s="2">
        <f t="shared" si="292"/>
        <v>89.967638387785087</v>
      </c>
      <c r="EE141" s="2">
        <f t="shared" si="293"/>
        <v>91.18792838288411</v>
      </c>
      <c r="EF141" s="2">
        <f t="shared" si="294"/>
        <v>94.089825243356998</v>
      </c>
      <c r="EG141" s="2">
        <f t="shared" si="295"/>
        <v>96.421341454903057</v>
      </c>
      <c r="EH141" s="2">
        <f t="shared" si="296"/>
        <v>96.181586998087937</v>
      </c>
      <c r="EI141" s="2">
        <f t="shared" si="297"/>
        <v>97.332302574926146</v>
      </c>
      <c r="EJ141" s="2">
        <f t="shared" si="298"/>
        <v>96.826128101615552</v>
      </c>
      <c r="EK141" s="2">
        <f t="shared" si="299"/>
        <v>96.341610925460998</v>
      </c>
      <c r="EL141" s="2">
        <f t="shared" si="300"/>
        <v>95.654114010507854</v>
      </c>
      <c r="EM141" s="2">
        <f t="shared" si="301"/>
        <v>96.472077811362539</v>
      </c>
      <c r="EN141" s="2">
        <f t="shared" si="302"/>
        <v>98.182261603375551</v>
      </c>
      <c r="EO141" s="2">
        <f t="shared" si="303"/>
        <v>95.727870172005339</v>
      </c>
      <c r="EQ141" s="2">
        <f t="shared" si="304"/>
        <v>91.476775071229369</v>
      </c>
      <c r="ER141" s="2">
        <f t="shared" si="438"/>
        <v>90.655406268246608</v>
      </c>
      <c r="ES141" s="2">
        <f t="shared" si="438"/>
        <v>90.404757353771672</v>
      </c>
      <c r="ET141" s="2">
        <f t="shared" si="438"/>
        <v>89.997780552829198</v>
      </c>
      <c r="EU141" s="2">
        <f t="shared" si="438"/>
        <v>91.706583595698334</v>
      </c>
      <c r="EV141" s="2">
        <f t="shared" si="438"/>
        <v>93.789052304393039</v>
      </c>
      <c r="EW141" s="2">
        <f t="shared" si="438"/>
        <v>96.079966123913636</v>
      </c>
      <c r="EX141" s="2">
        <f t="shared" si="438"/>
        <v>96.099321412734596</v>
      </c>
      <c r="EY141" s="2">
        <f t="shared" si="438"/>
        <v>97.281410874625905</v>
      </c>
      <c r="EZ141" s="2">
        <f t="shared" si="438"/>
        <v>96.903768166387337</v>
      </c>
      <c r="FA141" s="2">
        <f t="shared" si="438"/>
        <v>95.737332716008069</v>
      </c>
      <c r="FB141" s="2">
        <f t="shared" si="438"/>
        <v>95.419976159336926</v>
      </c>
      <c r="FC141" s="2">
        <f t="shared" si="438"/>
        <v>96.689228826365209</v>
      </c>
      <c r="FD141" s="2">
        <f t="shared" si="438"/>
        <v>98.2081065502299</v>
      </c>
      <c r="FE141" s="2">
        <f t="shared" si="438"/>
        <v>94.980002761806745</v>
      </c>
      <c r="FG141" s="2">
        <f t="shared" si="306"/>
        <v>0.99888894985431409</v>
      </c>
      <c r="FH141" s="2">
        <f t="shared" si="439"/>
        <v>0.99878939471696182</v>
      </c>
      <c r="FI141" s="2">
        <f t="shared" si="439"/>
        <v>0.99871055856634094</v>
      </c>
      <c r="FJ141" s="2">
        <f t="shared" si="439"/>
        <v>0.99881213490193943</v>
      </c>
      <c r="FK141" s="2">
        <f t="shared" si="439"/>
        <v>0.99886539904353311</v>
      </c>
      <c r="FL141" s="2">
        <f t="shared" si="439"/>
        <v>0.99879675288876657</v>
      </c>
      <c r="FM141" s="2">
        <f t="shared" si="439"/>
        <v>0.99878161989592451</v>
      </c>
      <c r="FN141" s="2">
        <f t="shared" si="439"/>
        <v>0.99869358027604505</v>
      </c>
      <c r="FO141" s="2">
        <f t="shared" si="439"/>
        <v>0.99873940523785643</v>
      </c>
      <c r="FP141" s="2">
        <f t="shared" si="439"/>
        <v>0.99867807474665948</v>
      </c>
      <c r="FQ141" s="2">
        <f t="shared" si="439"/>
        <v>0.99874033575358501</v>
      </c>
      <c r="FR141" s="2">
        <f t="shared" si="439"/>
        <v>0.99878654184969184</v>
      </c>
      <c r="FS141" s="2">
        <f t="shared" si="439"/>
        <v>0.99861388652843686</v>
      </c>
      <c r="FT141" s="2">
        <f t="shared" si="439"/>
        <v>0.99866244863316023</v>
      </c>
      <c r="FU141" s="2">
        <f t="shared" si="439"/>
        <v>0.99857777674851045</v>
      </c>
      <c r="FW141" s="2">
        <f t="shared" si="324"/>
        <v>7.0743391510255715E-2</v>
      </c>
      <c r="FX141" s="2">
        <f t="shared" si="376"/>
        <v>8.405213032455737E-2</v>
      </c>
      <c r="FY141" s="2">
        <f t="shared" si="377"/>
        <v>8.23720171491715E-2</v>
      </c>
      <c r="FZ141" s="2">
        <f t="shared" si="378"/>
        <v>9.6554105954694297E-2</v>
      </c>
      <c r="GA141" s="2">
        <f t="shared" si="379"/>
        <v>9.7925027058199804E-2</v>
      </c>
      <c r="GB141" s="2">
        <f t="shared" si="380"/>
        <v>9.4700128064159284E-2</v>
      </c>
      <c r="GC141" s="2">
        <f t="shared" si="381"/>
        <v>9.443054314900845E-2</v>
      </c>
      <c r="GD141" s="2">
        <f t="shared" si="382"/>
        <v>9.8734328834059623E-2</v>
      </c>
      <c r="GE141" s="2">
        <f t="shared" si="383"/>
        <v>0.11076019320928079</v>
      </c>
      <c r="GF141" s="2">
        <f t="shared" si="384"/>
        <v>0.10505268561344591</v>
      </c>
      <c r="GG141" s="2">
        <f t="shared" si="385"/>
        <v>8.6756873545796101E-2</v>
      </c>
      <c r="GH141" s="2">
        <f t="shared" si="386"/>
        <v>7.248480358372647E-2</v>
      </c>
      <c r="GI141" s="2">
        <f t="shared" si="387"/>
        <v>6.4810308516739898E-2</v>
      </c>
      <c r="GJ141" s="2">
        <f t="shared" si="388"/>
        <v>6.5823852341589981E-2</v>
      </c>
      <c r="GK141" s="2">
        <f t="shared" si="389"/>
        <v>6.5460609230482483E-2</v>
      </c>
      <c r="GM141" s="86">
        <f t="shared" si="325"/>
        <v>1.2119363688551187E-115</v>
      </c>
      <c r="GN141" s="86">
        <f t="shared" si="390"/>
        <v>1.1136825949395368E-146</v>
      </c>
      <c r="GO141" s="86">
        <f t="shared" si="391"/>
        <v>1.8284032790666997E-179</v>
      </c>
      <c r="GP141" s="86">
        <f t="shared" si="392"/>
        <v>1.914203517586975E-221</v>
      </c>
      <c r="GQ141" s="86">
        <f t="shared" si="393"/>
        <v>8.390934429675841E-248</v>
      </c>
      <c r="GR141" s="86">
        <f t="shared" si="394"/>
        <v>1.102947292474152E-238</v>
      </c>
      <c r="GS141" s="86">
        <f t="shared" si="395"/>
        <v>5.3533491884585566E-222</v>
      </c>
      <c r="GT141" s="86">
        <f t="shared" si="396"/>
        <v>1.8775292811926225E-203</v>
      </c>
      <c r="GU141" s="86">
        <f t="shared" si="397"/>
        <v>2.1559001810558347E-224</v>
      </c>
      <c r="GV141" s="86">
        <f t="shared" si="398"/>
        <v>4.9862909645507058E-263</v>
      </c>
      <c r="GW141" s="86">
        <f t="shared" si="399"/>
        <v>4.8350091908969534E-225</v>
      </c>
      <c r="GX141" s="86">
        <f t="shared" si="400"/>
        <v>4.7784340521609501E-168</v>
      </c>
      <c r="GY141" s="86">
        <f t="shared" si="401"/>
        <v>6.8341798138331699E-161</v>
      </c>
      <c r="GZ141" s="86">
        <f t="shared" si="402"/>
        <v>2.9691424644474837E-164</v>
      </c>
      <c r="HA141" s="86">
        <f t="shared" si="403"/>
        <v>1.0095573774219968E-153</v>
      </c>
      <c r="HC141" s="86">
        <f t="shared" si="326"/>
        <v>5.9810842670772189E-54</v>
      </c>
      <c r="HD141" s="86">
        <f t="shared" si="404"/>
        <v>6.8539871206134287E-77</v>
      </c>
      <c r="HE141" s="86">
        <f t="shared" si="405"/>
        <v>8.4207410664198866E-68</v>
      </c>
      <c r="HF141" s="86">
        <f t="shared" si="406"/>
        <v>1.2422227503594544E-91</v>
      </c>
      <c r="HG141" s="86">
        <f t="shared" si="407"/>
        <v>5.4774208979352247E-125</v>
      </c>
      <c r="HH141" s="86">
        <f t="shared" si="408"/>
        <v>9.4857725907320906E-148</v>
      </c>
      <c r="HI141" s="86">
        <f t="shared" si="409"/>
        <v>2.4406991342824078E-151</v>
      </c>
      <c r="HJ141" s="86">
        <f t="shared" si="410"/>
        <v>7.6906620933663797E-130</v>
      </c>
      <c r="HK141" s="86">
        <f t="shared" si="411"/>
        <v>8.8075395092905275E-148</v>
      </c>
      <c r="HL141" s="86">
        <f t="shared" si="412"/>
        <v>7.9736122549475341E-128</v>
      </c>
      <c r="HM141" s="86">
        <f t="shared" si="413"/>
        <v>1.0204009222037948E-174</v>
      </c>
      <c r="HN141" s="86">
        <f t="shared" si="414"/>
        <v>1.5398790502983961E-56</v>
      </c>
      <c r="HO141" s="86">
        <f t="shared" si="415"/>
        <v>5.7763947074891456E-63</v>
      </c>
      <c r="HP141" s="86">
        <f t="shared" si="416"/>
        <v>6.9552381449220964E-76</v>
      </c>
      <c r="HQ141" s="86">
        <f t="shared" si="417"/>
        <v>5.6455775170003194E-60</v>
      </c>
      <c r="HS141" s="86">
        <f t="shared" si="327"/>
        <v>0.48744552405689451</v>
      </c>
      <c r="HT141" s="86">
        <f t="shared" si="418"/>
        <v>0.51391842507139585</v>
      </c>
      <c r="HU141" s="86">
        <f t="shared" si="419"/>
        <v>0.51399680689386906</v>
      </c>
      <c r="HV141" s="86">
        <f t="shared" si="420"/>
        <v>0.46961612864333291</v>
      </c>
      <c r="HW141" s="86">
        <f t="shared" si="421"/>
        <v>0.45211398386580753</v>
      </c>
      <c r="HX141" s="86">
        <f t="shared" si="422"/>
        <v>0.47524134843339971</v>
      </c>
      <c r="HY141" s="86">
        <f t="shared" si="423"/>
        <v>0.49222238822863473</v>
      </c>
      <c r="HZ141" s="86">
        <f t="shared" si="424"/>
        <v>0.48060088469017087</v>
      </c>
      <c r="IA141" s="86">
        <f t="shared" si="425"/>
        <v>0.44900147612832708</v>
      </c>
      <c r="IB141" s="86">
        <f t="shared" si="426"/>
        <v>0.46477954913894914</v>
      </c>
      <c r="IC141" s="86">
        <f t="shared" si="427"/>
        <v>0.508120886822367</v>
      </c>
      <c r="ID141" s="86">
        <f t="shared" si="428"/>
        <v>0.46562269757494118</v>
      </c>
      <c r="IE141" s="86">
        <f t="shared" si="429"/>
        <v>0.42725849656670206</v>
      </c>
      <c r="IF141" s="86">
        <f t="shared" si="430"/>
        <v>0.54180622972650971</v>
      </c>
      <c r="IG141" s="86">
        <f t="shared" si="431"/>
        <v>0.57475700819773357</v>
      </c>
      <c r="II141" s="86">
        <f t="shared" si="328"/>
        <v>7.8331114395190665E-17</v>
      </c>
      <c r="IJ141" s="86">
        <f t="shared" si="329"/>
        <v>1.9122509347067608E-14</v>
      </c>
      <c r="IK141" s="86">
        <f t="shared" si="330"/>
        <v>5.662850983498862E-17</v>
      </c>
      <c r="IL141" s="86">
        <f t="shared" si="331"/>
        <v>1.0566412358434271E-15</v>
      </c>
      <c r="IM141" s="86">
        <f t="shared" si="332"/>
        <v>2.1385750565048424E-16</v>
      </c>
      <c r="IN141" s="86">
        <f t="shared" si="333"/>
        <v>2.4504040811265156E-17</v>
      </c>
      <c r="IO141" s="86">
        <f t="shared" si="334"/>
        <v>7.3558440261615788E-17</v>
      </c>
      <c r="IP141" s="86">
        <f t="shared" si="335"/>
        <v>2.7720667872161716E-16</v>
      </c>
      <c r="IQ141" s="86">
        <f t="shared" si="336"/>
        <v>1.551374531254197E-14</v>
      </c>
      <c r="IR141" s="86">
        <f t="shared" si="337"/>
        <v>4.5700163925589464E-15</v>
      </c>
      <c r="IS141" s="86">
        <f t="shared" si="338"/>
        <v>3.600462466636472E-17</v>
      </c>
      <c r="IT141" s="86">
        <f t="shared" si="339"/>
        <v>2.7638113632675509E-18</v>
      </c>
      <c r="IU141" s="86">
        <f t="shared" si="340"/>
        <v>4.7745361869619117E-22</v>
      </c>
      <c r="IV141" s="86">
        <f t="shared" si="341"/>
        <v>8.046902531063929E-14</v>
      </c>
      <c r="IW141" s="86">
        <f t="shared" si="342"/>
        <v>4.9460872251098219E-11</v>
      </c>
      <c r="IY141" s="86">
        <f t="shared" si="343"/>
        <v>0.48744552405689456</v>
      </c>
      <c r="IZ141" s="86">
        <f t="shared" si="344"/>
        <v>0.51391842507141494</v>
      </c>
      <c r="JA141" s="86">
        <f t="shared" si="345"/>
        <v>0.51399680689386917</v>
      </c>
      <c r="JB141" s="86">
        <f t="shared" si="346"/>
        <v>0.46961612864333396</v>
      </c>
      <c r="JC141" s="86">
        <f t="shared" si="347"/>
        <v>0.45211398386580776</v>
      </c>
      <c r="JD141" s="86">
        <f t="shared" si="348"/>
        <v>0.47524134843339971</v>
      </c>
      <c r="JE141" s="86">
        <f t="shared" si="349"/>
        <v>0.49222238822863479</v>
      </c>
      <c r="JF141" s="86">
        <f t="shared" si="350"/>
        <v>0.48060088469017115</v>
      </c>
      <c r="JG141" s="86">
        <f t="shared" si="351"/>
        <v>0.44900147612834257</v>
      </c>
      <c r="JH141" s="86">
        <f t="shared" si="352"/>
        <v>0.4647795491389537</v>
      </c>
      <c r="JI141" s="86">
        <f t="shared" si="353"/>
        <v>0.508120886822367</v>
      </c>
      <c r="JJ141" s="86">
        <f t="shared" si="354"/>
        <v>0.46562269757494118</v>
      </c>
      <c r="JK141" s="86">
        <f t="shared" si="355"/>
        <v>0.42725849656670206</v>
      </c>
      <c r="JL141" s="86">
        <f t="shared" si="356"/>
        <v>0.5418062297265902</v>
      </c>
      <c r="JM141" s="86">
        <f t="shared" si="357"/>
        <v>0.57475700824719445</v>
      </c>
    </row>
    <row r="142" spans="2:273" x14ac:dyDescent="0.25">
      <c r="B142" s="2">
        <v>115</v>
      </c>
      <c r="C142" s="37">
        <v>93.016000000000005</v>
      </c>
      <c r="D142" s="37">
        <v>89.344999999999999</v>
      </c>
      <c r="E142" s="37">
        <v>89.983000000000004</v>
      </c>
      <c r="F142" s="37">
        <v>90.552000000000007</v>
      </c>
      <c r="G142" s="37">
        <v>92.102999999999994</v>
      </c>
      <c r="H142" s="37">
        <v>99.844999999999999</v>
      </c>
      <c r="I142" s="37">
        <v>99.638000000000005</v>
      </c>
      <c r="J142" s="37">
        <v>101.19</v>
      </c>
      <c r="K142" s="37">
        <v>98.638000000000005</v>
      </c>
      <c r="L142" s="37">
        <v>100.241</v>
      </c>
      <c r="M142" s="37">
        <v>105.29300000000001</v>
      </c>
      <c r="N142" s="37">
        <v>115.569</v>
      </c>
      <c r="O142" s="37">
        <v>120.429</v>
      </c>
      <c r="P142" s="37">
        <v>137.102</v>
      </c>
      <c r="Q142" s="37">
        <v>166.22</v>
      </c>
      <c r="S142" s="4">
        <f t="shared" si="229"/>
        <v>91.325602640738268</v>
      </c>
      <c r="T142" s="4">
        <f t="shared" si="230"/>
        <v>91.468584927994286</v>
      </c>
      <c r="U142" s="4">
        <f t="shared" si="231"/>
        <v>93.394351556793353</v>
      </c>
      <c r="V142" s="4">
        <f t="shared" si="232"/>
        <v>92.256168087776373</v>
      </c>
      <c r="W142" s="4">
        <f t="shared" si="233"/>
        <v>93.752138171428413</v>
      </c>
      <c r="X142" s="4">
        <f t="shared" si="234"/>
        <v>97.599289995263675</v>
      </c>
      <c r="Y142" s="4">
        <f t="shared" si="235"/>
        <v>101.86432080300295</v>
      </c>
      <c r="Z142" s="4">
        <f t="shared" si="236"/>
        <v>101.20653138714364</v>
      </c>
      <c r="AA142" s="4">
        <f t="shared" si="237"/>
        <v>100.95590127229704</v>
      </c>
      <c r="AB142" s="4">
        <f t="shared" si="238"/>
        <v>101.32376190883186</v>
      </c>
      <c r="AC142" s="4">
        <f t="shared" si="239"/>
        <v>104.8361533887948</v>
      </c>
      <c r="AD142" s="4">
        <f t="shared" si="240"/>
        <v>113.65837535699404</v>
      </c>
      <c r="AE142" s="4">
        <f t="shared" si="241"/>
        <v>120.74073450804899</v>
      </c>
      <c r="AF142" s="4">
        <f t="shared" si="242"/>
        <v>137.80357180218155</v>
      </c>
      <c r="AG142" s="4">
        <f t="shared" si="243"/>
        <v>167.66789573173912</v>
      </c>
      <c r="AI142" s="4">
        <f t="shared" si="244"/>
        <v>1.6903973592617376</v>
      </c>
      <c r="AJ142" s="4">
        <f t="shared" si="245"/>
        <v>-2.1235849279942869</v>
      </c>
      <c r="AK142" s="4">
        <f t="shared" si="246"/>
        <v>-3.411351556793349</v>
      </c>
      <c r="AL142" s="4">
        <f t="shared" si="247"/>
        <v>-1.7041680877763667</v>
      </c>
      <c r="AM142" s="4">
        <f t="shared" si="248"/>
        <v>-1.6491381714284188</v>
      </c>
      <c r="AN142" s="4">
        <f t="shared" si="249"/>
        <v>2.2457100047363241</v>
      </c>
      <c r="AO142" s="4">
        <f t="shared" si="250"/>
        <v>-2.2263208030029489</v>
      </c>
      <c r="AP142" s="4">
        <f t="shared" si="251"/>
        <v>-1.6531387143643883E-2</v>
      </c>
      <c r="AQ142" s="4">
        <f t="shared" si="252"/>
        <v>-2.3179012722970356</v>
      </c>
      <c r="AR142" s="4">
        <f t="shared" si="253"/>
        <v>-1.0827619088318556</v>
      </c>
      <c r="AS142" s="4">
        <f t="shared" si="254"/>
        <v>0.45684661120520786</v>
      </c>
      <c r="AT142" s="4">
        <f t="shared" si="255"/>
        <v>1.9106246430059599</v>
      </c>
      <c r="AU142" s="4">
        <f t="shared" si="256"/>
        <v>-0.3117345080489855</v>
      </c>
      <c r="AV142" s="4">
        <f t="shared" si="436"/>
        <v>-0.70157180218154735</v>
      </c>
      <c r="AW142" s="4">
        <f t="shared" si="436"/>
        <v>-1.4478957317391234</v>
      </c>
      <c r="AY142" s="2">
        <f t="shared" si="308"/>
        <v>91.168867319320412</v>
      </c>
      <c r="AZ142" s="2">
        <f t="shared" si="359"/>
        <v>90.630413491979297</v>
      </c>
      <c r="BA142" s="2">
        <f t="shared" si="360"/>
        <v>90.229097557368277</v>
      </c>
      <c r="BB142" s="2">
        <f t="shared" si="361"/>
        <v>89.869371566921814</v>
      </c>
      <c r="BC142" s="2">
        <f t="shared" si="362"/>
        <v>91.140855586536588</v>
      </c>
      <c r="BD142" s="2">
        <f t="shared" si="363"/>
        <v>93.956465692298778</v>
      </c>
      <c r="BE142" s="2">
        <f t="shared" si="364"/>
        <v>96.320909481629471</v>
      </c>
      <c r="BF142" s="2">
        <f t="shared" si="365"/>
        <v>96.084671693681841</v>
      </c>
      <c r="BG142" s="2">
        <f t="shared" si="366"/>
        <v>97.234692998709875</v>
      </c>
      <c r="BH142" s="2">
        <f t="shared" si="367"/>
        <v>96.745597645773131</v>
      </c>
      <c r="BI142" s="2">
        <f t="shared" si="368"/>
        <v>96.221618509901973</v>
      </c>
      <c r="BJ142" s="2">
        <f t="shared" si="369"/>
        <v>95.570104889312859</v>
      </c>
      <c r="BK142" s="2">
        <f t="shared" si="370"/>
        <v>96.371659999064548</v>
      </c>
      <c r="BL142" s="2">
        <f t="shared" si="371"/>
        <v>98.077353667396764</v>
      </c>
      <c r="BM142" s="2">
        <f t="shared" si="372"/>
        <v>95.602765885278558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110.93108489681052</v>
      </c>
      <c r="DL142" s="2">
        <f t="shared" si="437"/>
        <v>116.22420242914978</v>
      </c>
      <c r="DM142" s="2">
        <f t="shared" si="437"/>
        <v>117.55447773279353</v>
      </c>
      <c r="DN142" s="2">
        <f t="shared" si="437"/>
        <v>120.85389324577862</v>
      </c>
      <c r="DO142" s="2">
        <f t="shared" si="437"/>
        <v>123.62289743589743</v>
      </c>
      <c r="DP142" s="2">
        <f t="shared" si="437"/>
        <v>127.45270056899005</v>
      </c>
      <c r="DQ142" s="2">
        <f t="shared" si="437"/>
        <v>128.8079559032717</v>
      </c>
      <c r="DR142" s="2">
        <f t="shared" si="437"/>
        <v>125.97210931174092</v>
      </c>
      <c r="DS142" s="2">
        <f t="shared" si="437"/>
        <v>129.22075462304409</v>
      </c>
      <c r="DT142" s="2">
        <f t="shared" si="437"/>
        <v>130.03539099099098</v>
      </c>
      <c r="DU142" s="2">
        <f t="shared" si="437"/>
        <v>127.09611740890691</v>
      </c>
      <c r="DV142" s="2">
        <f t="shared" si="437"/>
        <v>119.14249216027875</v>
      </c>
      <c r="DW142" s="2">
        <f t="shared" si="437"/>
        <v>126.78833110843638</v>
      </c>
      <c r="DX142" s="2">
        <f t="shared" si="437"/>
        <v>120.42572934362937</v>
      </c>
      <c r="DY142" s="2">
        <f t="shared" si="437"/>
        <v>117.55151593137256</v>
      </c>
      <c r="EA142" s="2">
        <f t="shared" si="228"/>
        <v>91.129246037480456</v>
      </c>
      <c r="EB142" s="2">
        <f t="shared" si="290"/>
        <v>90.607378847236177</v>
      </c>
      <c r="EC142" s="2">
        <f t="shared" si="291"/>
        <v>90.187161558668976</v>
      </c>
      <c r="ED142" s="2">
        <f t="shared" si="292"/>
        <v>89.832348588134238</v>
      </c>
      <c r="EE142" s="2">
        <f t="shared" si="293"/>
        <v>91.048854820783532</v>
      </c>
      <c r="EF142" s="2">
        <f t="shared" si="294"/>
        <v>93.952402459878968</v>
      </c>
      <c r="EG142" s="2">
        <f t="shared" si="295"/>
        <v>96.321750039656081</v>
      </c>
      <c r="EH142" s="2">
        <f t="shared" si="296"/>
        <v>96.058372848948366</v>
      </c>
      <c r="EI142" s="2">
        <f t="shared" si="297"/>
        <v>97.204365639510357</v>
      </c>
      <c r="EJ142" s="2">
        <f t="shared" si="298"/>
        <v>96.696063156682897</v>
      </c>
      <c r="EK142" s="2">
        <f t="shared" si="299"/>
        <v>96.246461899402647</v>
      </c>
      <c r="EL142" s="2">
        <f t="shared" si="300"/>
        <v>95.563689141856372</v>
      </c>
      <c r="EM142" s="2">
        <f t="shared" si="301"/>
        <v>96.316601066433947</v>
      </c>
      <c r="EN142" s="2">
        <f t="shared" si="302"/>
        <v>98.048003953320432</v>
      </c>
      <c r="EO142" s="2">
        <f t="shared" si="303"/>
        <v>95.631009681738576</v>
      </c>
      <c r="EQ142" s="2">
        <f t="shared" si="304"/>
        <v>91.383057305667137</v>
      </c>
      <c r="ER142" s="2">
        <f t="shared" si="438"/>
        <v>90.5499349247238</v>
      </c>
      <c r="ES142" s="2">
        <f t="shared" si="438"/>
        <v>90.295956685760387</v>
      </c>
      <c r="ET142" s="2">
        <f t="shared" si="438"/>
        <v>89.86488102693508</v>
      </c>
      <c r="EU142" s="2">
        <f t="shared" si="438"/>
        <v>91.596866978119323</v>
      </c>
      <c r="EV142" s="2">
        <f t="shared" si="438"/>
        <v>93.634577984286324</v>
      </c>
      <c r="EW142" s="2">
        <f t="shared" si="438"/>
        <v>95.961710371949749</v>
      </c>
      <c r="EX142" s="2">
        <f t="shared" si="438"/>
        <v>95.97121628204728</v>
      </c>
      <c r="EY142" s="2">
        <f t="shared" si="438"/>
        <v>97.150395200672151</v>
      </c>
      <c r="EZ142" s="2">
        <f t="shared" si="438"/>
        <v>96.777931073009313</v>
      </c>
      <c r="FA142" s="2">
        <f t="shared" si="438"/>
        <v>95.607391418493322</v>
      </c>
      <c r="FB142" s="2">
        <f t="shared" si="438"/>
        <v>95.314324188897459</v>
      </c>
      <c r="FC142" s="2">
        <f t="shared" si="438"/>
        <v>96.550713605408262</v>
      </c>
      <c r="FD142" s="2">
        <f t="shared" si="438"/>
        <v>98.076570719494811</v>
      </c>
      <c r="FE142" s="2">
        <f t="shared" si="438"/>
        <v>94.836343891185507</v>
      </c>
      <c r="FG142" s="2">
        <f t="shared" si="306"/>
        <v>0.99898661115479825</v>
      </c>
      <c r="FH142" s="2">
        <f t="shared" si="439"/>
        <v>0.998895797239852</v>
      </c>
      <c r="FI142" s="2">
        <f t="shared" si="439"/>
        <v>0.99882388199712158</v>
      </c>
      <c r="FJ142" s="2">
        <f t="shared" si="439"/>
        <v>0.99891654091254178</v>
      </c>
      <c r="FK142" s="2">
        <f t="shared" si="439"/>
        <v>0.99896512831544237</v>
      </c>
      <c r="FL142" s="2">
        <f t="shared" si="439"/>
        <v>0.99890250939783443</v>
      </c>
      <c r="FM142" s="2">
        <f t="shared" si="439"/>
        <v>0.99888870500308902</v>
      </c>
      <c r="FN142" s="2">
        <f t="shared" si="439"/>
        <v>0.99880839407498023</v>
      </c>
      <c r="FO142" s="2">
        <f t="shared" si="439"/>
        <v>0.9988501963781955</v>
      </c>
      <c r="FP142" s="2">
        <f t="shared" si="439"/>
        <v>0.99879424959316387</v>
      </c>
      <c r="FQ142" s="2">
        <f t="shared" si="439"/>
        <v>0.99885104520684809</v>
      </c>
      <c r="FR142" s="2">
        <f t="shared" si="439"/>
        <v>0.99889319483893868</v>
      </c>
      <c r="FS142" s="2">
        <f t="shared" si="439"/>
        <v>0.99873569529101136</v>
      </c>
      <c r="FT142" s="2">
        <f t="shared" si="439"/>
        <v>0.99877999507283999</v>
      </c>
      <c r="FU142" s="2">
        <f t="shared" si="439"/>
        <v>0.99870275464107472</v>
      </c>
      <c r="FW142" s="2">
        <f t="shared" si="324"/>
        <v>7.7042754504642499E-2</v>
      </c>
      <c r="FX142" s="2">
        <f t="shared" si="376"/>
        <v>9.1419985484517727E-2</v>
      </c>
      <c r="FY142" s="2">
        <f t="shared" si="377"/>
        <v>8.9607004624919384E-2</v>
      </c>
      <c r="FZ142" s="2">
        <f t="shared" si="378"/>
        <v>0.10489236119514493</v>
      </c>
      <c r="GA142" s="2">
        <f t="shared" si="379"/>
        <v>0.1063677340343723</v>
      </c>
      <c r="GB142" s="2">
        <f t="shared" si="380"/>
        <v>0.10289651186777612</v>
      </c>
      <c r="GC142" s="2">
        <f t="shared" si="381"/>
        <v>0.10260623865922337</v>
      </c>
      <c r="GD142" s="2">
        <f t="shared" si="382"/>
        <v>0.10723851578129324</v>
      </c>
      <c r="GE142" s="2">
        <f t="shared" si="383"/>
        <v>0.12016209151633765</v>
      </c>
      <c r="GF142" s="2">
        <f t="shared" si="384"/>
        <v>0.11403222909873983</v>
      </c>
      <c r="GG142" s="2">
        <f t="shared" si="385"/>
        <v>9.4337402315357269E-2</v>
      </c>
      <c r="GH142" s="2">
        <f t="shared" si="386"/>
        <v>7.892606070904945E-2</v>
      </c>
      <c r="GI142" s="2">
        <f t="shared" si="387"/>
        <v>7.0621509295990079E-2</v>
      </c>
      <c r="GJ142" s="2">
        <f t="shared" si="388"/>
        <v>7.1718962833256697E-2</v>
      </c>
      <c r="GK142" s="2">
        <f t="shared" si="389"/>
        <v>7.1325671913218133E-2</v>
      </c>
      <c r="GM142" s="86">
        <f t="shared" si="325"/>
        <v>7.4264432374341536E-120</v>
      </c>
      <c r="GN142" s="86">
        <f t="shared" si="390"/>
        <v>5.6592958993302676E-152</v>
      </c>
      <c r="GO142" s="86">
        <f t="shared" si="391"/>
        <v>5.563126520981297E-186</v>
      </c>
      <c r="GP142" s="86">
        <f t="shared" si="392"/>
        <v>1.6339791895414076E-229</v>
      </c>
      <c r="GQ142" s="86">
        <f t="shared" si="393"/>
        <v>9.4625240394836599E-257</v>
      </c>
      <c r="GR142" s="86">
        <f t="shared" si="394"/>
        <v>3.0974606481284139E-247</v>
      </c>
      <c r="GS142" s="86">
        <f t="shared" si="395"/>
        <v>5.4121020615569616E-230</v>
      </c>
      <c r="GT142" s="86">
        <f t="shared" si="396"/>
        <v>7.2433263687514473E-211</v>
      </c>
      <c r="GU142" s="86">
        <f t="shared" si="397"/>
        <v>1.5355415770150513E-232</v>
      </c>
      <c r="GV142" s="86">
        <f t="shared" si="398"/>
        <v>1.6766152638101834E-272</v>
      </c>
      <c r="GW142" s="86">
        <f t="shared" si="399"/>
        <v>3.5842812556208638E-233</v>
      </c>
      <c r="GX142" s="86">
        <f t="shared" si="400"/>
        <v>3.0299308955236947E-174</v>
      </c>
      <c r="GY142" s="86">
        <f t="shared" si="401"/>
        <v>8.0000078736468243E-167</v>
      </c>
      <c r="GZ142" s="86">
        <f t="shared" si="402"/>
        <v>3.2675772636677752E-170</v>
      </c>
      <c r="HA142" s="86">
        <f t="shared" si="403"/>
        <v>3.2844365541318637E-159</v>
      </c>
      <c r="HC142" s="86">
        <f t="shared" si="326"/>
        <v>4.4487542897557303E-57</v>
      </c>
      <c r="HD142" s="86">
        <f t="shared" si="404"/>
        <v>2.7550798823660267E-81</v>
      </c>
      <c r="HE142" s="86">
        <f t="shared" si="405"/>
        <v>1.094457422483437E-71</v>
      </c>
      <c r="HF142" s="86">
        <f t="shared" si="406"/>
        <v>7.5472089875873607E-97</v>
      </c>
      <c r="HG142" s="86">
        <f t="shared" si="407"/>
        <v>5.156150449430374E-132</v>
      </c>
      <c r="HH142" s="86">
        <f t="shared" si="408"/>
        <v>4.6647495608211079E-156</v>
      </c>
      <c r="HI142" s="86">
        <f t="shared" si="409"/>
        <v>6.71142309214394E-160</v>
      </c>
      <c r="HJ142" s="86">
        <f t="shared" si="410"/>
        <v>2.9112798771378867E-137</v>
      </c>
      <c r="HK142" s="86">
        <f t="shared" si="411"/>
        <v>3.8341757399868617E-156</v>
      </c>
      <c r="HL142" s="86">
        <f t="shared" si="412"/>
        <v>5.3506132913215265E-135</v>
      </c>
      <c r="HM142" s="86">
        <f t="shared" si="413"/>
        <v>1.023453512822776E-184</v>
      </c>
      <c r="HN142" s="86">
        <f t="shared" si="414"/>
        <v>7.0203879105187383E-60</v>
      </c>
      <c r="HO142" s="86">
        <f t="shared" si="415"/>
        <v>9.517492230787675E-67</v>
      </c>
      <c r="HP142" s="86">
        <f t="shared" si="416"/>
        <v>2.6011957231886415E-80</v>
      </c>
      <c r="HQ142" s="86">
        <f t="shared" si="417"/>
        <v>2.4085086209861673E-63</v>
      </c>
      <c r="HS142" s="86">
        <f t="shared" si="327"/>
        <v>0.51190036483021395</v>
      </c>
      <c r="HT142" s="86">
        <f t="shared" si="418"/>
        <v>0.49867431459000588</v>
      </c>
      <c r="HU142" s="86">
        <f t="shared" si="419"/>
        <v>0.4990872562831063</v>
      </c>
      <c r="HV142" s="86">
        <f t="shared" si="420"/>
        <v>0.41028498711330902</v>
      </c>
      <c r="HW142" s="86">
        <f t="shared" si="421"/>
        <v>0.38548636133650632</v>
      </c>
      <c r="HX142" s="86">
        <f t="shared" si="422"/>
        <v>0.4149596888717581</v>
      </c>
      <c r="HY142" s="86">
        <f t="shared" si="423"/>
        <v>0.44169222915894291</v>
      </c>
      <c r="HZ142" s="86">
        <f t="shared" si="424"/>
        <v>0.42358334837068784</v>
      </c>
      <c r="IA142" s="86">
        <f t="shared" si="425"/>
        <v>0.38184610200011837</v>
      </c>
      <c r="IB142" s="86">
        <f t="shared" si="426"/>
        <v>0.40247775299199656</v>
      </c>
      <c r="IC142" s="86">
        <f t="shared" si="427"/>
        <v>0.47381867572408176</v>
      </c>
      <c r="ID142" s="86">
        <f t="shared" si="428"/>
        <v>0.50436715001530819</v>
      </c>
      <c r="IE142" s="86">
        <f t="shared" si="429"/>
        <v>0.48484647083929538</v>
      </c>
      <c r="IF142" s="86">
        <f t="shared" si="430"/>
        <v>0.56018088326993765</v>
      </c>
      <c r="IG142" s="86">
        <f t="shared" si="431"/>
        <v>0.57964395061760654</v>
      </c>
      <c r="II142" s="86">
        <f t="shared" si="328"/>
        <v>9.3029474261759422E-16</v>
      </c>
      <c r="IJ142" s="86">
        <f t="shared" si="329"/>
        <v>1.8220710675643366E-13</v>
      </c>
      <c r="IK142" s="86">
        <f t="shared" si="330"/>
        <v>8.1324162427534338E-16</v>
      </c>
      <c r="IL142" s="86">
        <f t="shared" si="331"/>
        <v>1.4735119155788446E-14</v>
      </c>
      <c r="IM142" s="86">
        <f t="shared" si="332"/>
        <v>3.4517629962682384E-15</v>
      </c>
      <c r="IN142" s="86">
        <f t="shared" si="333"/>
        <v>4.4871233052134025E-16</v>
      </c>
      <c r="IO142" s="86">
        <f t="shared" si="334"/>
        <v>1.2303183539346171E-15</v>
      </c>
      <c r="IP142" s="86">
        <f t="shared" si="335"/>
        <v>4.4313267101409E-15</v>
      </c>
      <c r="IQ142" s="86">
        <f t="shared" si="336"/>
        <v>2.0793916997842222E-13</v>
      </c>
      <c r="IR142" s="86">
        <f t="shared" si="337"/>
        <v>6.318593928817032E-14</v>
      </c>
      <c r="IS142" s="86">
        <f t="shared" si="338"/>
        <v>5.6983779917542471E-16</v>
      </c>
      <c r="IT142" s="86">
        <f t="shared" si="339"/>
        <v>4.2541961620650593E-17</v>
      </c>
      <c r="IU142" s="86">
        <f t="shared" si="340"/>
        <v>1.1643400246948847E-20</v>
      </c>
      <c r="IV142" s="86">
        <f t="shared" si="341"/>
        <v>5.5866671877390494E-13</v>
      </c>
      <c r="IW142" s="86">
        <f t="shared" si="342"/>
        <v>2.2263222962698838E-10</v>
      </c>
      <c r="IY142" s="86">
        <f t="shared" si="343"/>
        <v>0.51190036483021484</v>
      </c>
      <c r="IZ142" s="86">
        <f t="shared" si="344"/>
        <v>0.49867431459018807</v>
      </c>
      <c r="JA142" s="86">
        <f t="shared" si="345"/>
        <v>0.49908725628310713</v>
      </c>
      <c r="JB142" s="86">
        <f t="shared" si="346"/>
        <v>0.41028498711332373</v>
      </c>
      <c r="JC142" s="86">
        <f t="shared" si="347"/>
        <v>0.38548636133650976</v>
      </c>
      <c r="JD142" s="86">
        <f t="shared" si="348"/>
        <v>0.41495968887175855</v>
      </c>
      <c r="JE142" s="86">
        <f t="shared" si="349"/>
        <v>0.44169222915894413</v>
      </c>
      <c r="JF142" s="86">
        <f t="shared" si="350"/>
        <v>0.42358334837069228</v>
      </c>
      <c r="JG142" s="86">
        <f t="shared" si="351"/>
        <v>0.38184610200032632</v>
      </c>
      <c r="JH142" s="86">
        <f t="shared" si="352"/>
        <v>0.40247775299205973</v>
      </c>
      <c r="JI142" s="86">
        <f t="shared" si="353"/>
        <v>0.47381867572408232</v>
      </c>
      <c r="JJ142" s="86">
        <f t="shared" si="354"/>
        <v>0.50436715001530819</v>
      </c>
      <c r="JK142" s="86">
        <f t="shared" si="355"/>
        <v>0.48484647083929538</v>
      </c>
      <c r="JL142" s="86">
        <f t="shared" si="356"/>
        <v>0.56018088327049631</v>
      </c>
      <c r="JM142" s="86">
        <f t="shared" si="357"/>
        <v>0.57964395084023879</v>
      </c>
    </row>
    <row r="143" spans="2:273" x14ac:dyDescent="0.25">
      <c r="B143" s="2">
        <v>116</v>
      </c>
      <c r="C143" s="37">
        <v>89.238</v>
      </c>
      <c r="D143" s="37">
        <v>90.759</v>
      </c>
      <c r="E143" s="37">
        <v>91.879000000000005</v>
      </c>
      <c r="F143" s="37">
        <v>89.775999999999996</v>
      </c>
      <c r="G143" s="37">
        <v>91.897000000000006</v>
      </c>
      <c r="H143" s="37">
        <v>93.344999999999999</v>
      </c>
      <c r="I143" s="37">
        <v>98.671999999999997</v>
      </c>
      <c r="J143" s="37">
        <v>97.414000000000001</v>
      </c>
      <c r="K143" s="37">
        <v>95.465999999999994</v>
      </c>
      <c r="L143" s="37">
        <v>98.155000000000001</v>
      </c>
      <c r="M143" s="37">
        <v>103.44799999999999</v>
      </c>
      <c r="N143" s="37">
        <v>109.44799999999999</v>
      </c>
      <c r="O143" s="37">
        <v>116.536</v>
      </c>
      <c r="P143" s="37">
        <v>130.03399999999999</v>
      </c>
      <c r="Q143" s="37">
        <v>158.28800000000001</v>
      </c>
      <c r="S143" s="4">
        <f t="shared" si="229"/>
        <v>91.186744666576502</v>
      </c>
      <c r="T143" s="4">
        <f t="shared" si="230"/>
        <v>91.123023980303444</v>
      </c>
      <c r="U143" s="4">
        <f t="shared" si="231"/>
        <v>92.305471233666182</v>
      </c>
      <c r="V143" s="4">
        <f t="shared" si="232"/>
        <v>91.106261636503291</v>
      </c>
      <c r="W143" s="4">
        <f t="shared" si="233"/>
        <v>92.428865026891401</v>
      </c>
      <c r="X143" s="4">
        <f t="shared" si="234"/>
        <v>95.866292838285119</v>
      </c>
      <c r="Y143" s="4">
        <f t="shared" si="235"/>
        <v>99.513104629012389</v>
      </c>
      <c r="Z143" s="4">
        <f t="shared" si="236"/>
        <v>98.911377285967049</v>
      </c>
      <c r="AA143" s="4">
        <f t="shared" si="237"/>
        <v>99.121563221561757</v>
      </c>
      <c r="AB143" s="4">
        <f t="shared" si="238"/>
        <v>99.18738395817239</v>
      </c>
      <c r="AC143" s="4">
        <f t="shared" si="239"/>
        <v>101.6471855271149</v>
      </c>
      <c r="AD143" s="4">
        <f t="shared" si="240"/>
        <v>110.23648914950677</v>
      </c>
      <c r="AE143" s="4">
        <f t="shared" si="241"/>
        <v>116.91677126470819</v>
      </c>
      <c r="AF143" s="4">
        <f t="shared" si="242"/>
        <v>131.58288830584021</v>
      </c>
      <c r="AG143" s="4">
        <f t="shared" si="243"/>
        <v>156.75117280811062</v>
      </c>
      <c r="AI143" s="4">
        <f t="shared" si="244"/>
        <v>-1.948744666576502</v>
      </c>
      <c r="AJ143" s="4">
        <f t="shared" si="245"/>
        <v>-0.3640239803034433</v>
      </c>
      <c r="AK143" s="4">
        <f t="shared" si="246"/>
        <v>-0.42647123366617734</v>
      </c>
      <c r="AL143" s="4">
        <f t="shared" si="247"/>
        <v>-1.3302616365032947</v>
      </c>
      <c r="AM143" s="4">
        <f t="shared" si="248"/>
        <v>-0.53186502689139559</v>
      </c>
      <c r="AN143" s="4">
        <f t="shared" si="249"/>
        <v>-2.5212928382851203</v>
      </c>
      <c r="AO143" s="4">
        <f t="shared" si="250"/>
        <v>-0.84110462901239202</v>
      </c>
      <c r="AP143" s="4">
        <f t="shared" si="251"/>
        <v>-1.4973772859670476</v>
      </c>
      <c r="AQ143" s="4">
        <f t="shared" si="252"/>
        <v>-3.6555632215617635</v>
      </c>
      <c r="AR143" s="4">
        <f t="shared" si="253"/>
        <v>-1.0323839581723888</v>
      </c>
      <c r="AS143" s="4">
        <f t="shared" si="254"/>
        <v>1.8008144728850937</v>
      </c>
      <c r="AT143" s="4">
        <f t="shared" si="255"/>
        <v>-0.7884891495067734</v>
      </c>
      <c r="AU143" s="4">
        <f t="shared" si="256"/>
        <v>-0.38077126470818712</v>
      </c>
      <c r="AV143" s="4">
        <f t="shared" si="436"/>
        <v>-1.5488883058402223</v>
      </c>
      <c r="AW143" s="4">
        <f t="shared" si="436"/>
        <v>1.5368271918893868</v>
      </c>
      <c r="AY143" s="2">
        <f t="shared" si="308"/>
        <v>91.061560853889262</v>
      </c>
      <c r="AZ143" s="2">
        <f t="shared" si="359"/>
        <v>90.524506386844976</v>
      </c>
      <c r="BA143" s="2">
        <f t="shared" si="360"/>
        <v>90.112921344005841</v>
      </c>
      <c r="BB143" s="2">
        <f t="shared" si="361"/>
        <v>89.731995139160119</v>
      </c>
      <c r="BC143" s="2">
        <f t="shared" si="362"/>
        <v>91.007479467093148</v>
      </c>
      <c r="BD143" s="2">
        <f t="shared" si="363"/>
        <v>93.811428096546422</v>
      </c>
      <c r="BE143" s="2">
        <f t="shared" si="364"/>
        <v>96.213189659044787</v>
      </c>
      <c r="BF143" s="2">
        <f t="shared" si="365"/>
        <v>95.957261479326377</v>
      </c>
      <c r="BG143" s="2">
        <f t="shared" si="366"/>
        <v>97.102903447660751</v>
      </c>
      <c r="BH143" s="2">
        <f t="shared" si="367"/>
        <v>96.613675168114128</v>
      </c>
      <c r="BI143" s="2">
        <f t="shared" si="368"/>
        <v>96.11485713088183</v>
      </c>
      <c r="BJ143" s="2">
        <f t="shared" si="369"/>
        <v>95.474542019590743</v>
      </c>
      <c r="BK143" s="2">
        <f t="shared" si="370"/>
        <v>96.215961857026713</v>
      </c>
      <c r="BL143" s="2">
        <f t="shared" si="371"/>
        <v>97.941386692239476</v>
      </c>
      <c r="BM143" s="2">
        <f t="shared" si="372"/>
        <v>95.495010969779003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111.00451013133208</v>
      </c>
      <c r="DL143" s="2">
        <f t="shared" si="437"/>
        <v>116.34686234817813</v>
      </c>
      <c r="DM143" s="2">
        <f t="shared" si="437"/>
        <v>117.68595316774265</v>
      </c>
      <c r="DN143" s="2">
        <f t="shared" si="437"/>
        <v>121.02614793621014</v>
      </c>
      <c r="DO143" s="2">
        <f t="shared" si="437"/>
        <v>123.79856383265856</v>
      </c>
      <c r="DP143" s="2">
        <f t="shared" si="437"/>
        <v>127.63949217638692</v>
      </c>
      <c r="DQ143" s="2">
        <f t="shared" si="437"/>
        <v>128.99572119487908</v>
      </c>
      <c r="DR143" s="2">
        <f t="shared" si="437"/>
        <v>126.12762315351792</v>
      </c>
      <c r="DS143" s="2">
        <f t="shared" si="437"/>
        <v>129.40583451872925</v>
      </c>
      <c r="DT143" s="2">
        <f t="shared" si="437"/>
        <v>130.23583333333332</v>
      </c>
      <c r="DU143" s="2">
        <f t="shared" si="437"/>
        <v>127.27753517890363</v>
      </c>
      <c r="DV143" s="2">
        <f t="shared" si="437"/>
        <v>119.24968013937283</v>
      </c>
      <c r="DW143" s="2">
        <f t="shared" si="437"/>
        <v>126.96893927125507</v>
      </c>
      <c r="DX143" s="2">
        <f t="shared" si="437"/>
        <v>120.5569285714286</v>
      </c>
      <c r="DY143" s="2">
        <f t="shared" si="437"/>
        <v>117.69407909982175</v>
      </c>
      <c r="EA143" s="2">
        <f t="shared" si="228"/>
        <v>91.020551030300823</v>
      </c>
      <c r="EB143" s="2">
        <f t="shared" si="290"/>
        <v>90.504438725625434</v>
      </c>
      <c r="EC143" s="2">
        <f t="shared" si="291"/>
        <v>90.072090192644453</v>
      </c>
      <c r="ED143" s="2">
        <f t="shared" si="292"/>
        <v>89.697058788483403</v>
      </c>
      <c r="EE143" s="2">
        <f t="shared" si="293"/>
        <v>90.909781258682955</v>
      </c>
      <c r="EF143" s="2">
        <f t="shared" si="294"/>
        <v>93.814979676400924</v>
      </c>
      <c r="EG143" s="2">
        <f t="shared" si="295"/>
        <v>96.222158624409104</v>
      </c>
      <c r="EH143" s="2">
        <f t="shared" si="296"/>
        <v>95.935158699808781</v>
      </c>
      <c r="EI143" s="2">
        <f t="shared" si="297"/>
        <v>97.076428704094567</v>
      </c>
      <c r="EJ143" s="2">
        <f t="shared" si="298"/>
        <v>96.565998211750255</v>
      </c>
      <c r="EK143" s="2">
        <f t="shared" si="299"/>
        <v>96.151312873344295</v>
      </c>
      <c r="EL143" s="2">
        <f t="shared" si="300"/>
        <v>95.473264273204876</v>
      </c>
      <c r="EM143" s="2">
        <f t="shared" si="301"/>
        <v>96.161124321505369</v>
      </c>
      <c r="EN143" s="2">
        <f t="shared" si="302"/>
        <v>97.913746303265313</v>
      </c>
      <c r="EO143" s="2">
        <f t="shared" si="303"/>
        <v>95.534149191471812</v>
      </c>
      <c r="EQ143" s="2">
        <f t="shared" si="304"/>
        <v>91.289339540104905</v>
      </c>
      <c r="ER143" s="2">
        <f t="shared" si="438"/>
        <v>90.444463581200978</v>
      </c>
      <c r="ES143" s="2">
        <f t="shared" si="438"/>
        <v>90.187156017749089</v>
      </c>
      <c r="ET143" s="2">
        <f t="shared" si="438"/>
        <v>89.731981501040949</v>
      </c>
      <c r="EU143" s="2">
        <f t="shared" si="438"/>
        <v>91.487150360540298</v>
      </c>
      <c r="EV143" s="2">
        <f t="shared" si="438"/>
        <v>93.480103664179609</v>
      </c>
      <c r="EW143" s="2">
        <f t="shared" si="438"/>
        <v>95.843454619985863</v>
      </c>
      <c r="EX143" s="2">
        <f t="shared" si="438"/>
        <v>95.843111151359963</v>
      </c>
      <c r="EY143" s="2">
        <f t="shared" si="438"/>
        <v>97.019379526718382</v>
      </c>
      <c r="EZ143" s="2">
        <f t="shared" si="438"/>
        <v>96.652093979631289</v>
      </c>
      <c r="FA143" s="2">
        <f t="shared" si="438"/>
        <v>95.477450120978574</v>
      </c>
      <c r="FB143" s="2">
        <f t="shared" si="438"/>
        <v>95.208672218457991</v>
      </c>
      <c r="FC143" s="2">
        <f t="shared" si="438"/>
        <v>96.412198384451315</v>
      </c>
      <c r="FD143" s="2">
        <f t="shared" si="438"/>
        <v>97.945034888759722</v>
      </c>
      <c r="FE143" s="2">
        <f t="shared" si="438"/>
        <v>94.692685020564269</v>
      </c>
      <c r="FG143" s="2">
        <f t="shared" si="306"/>
        <v>0.99907569597106005</v>
      </c>
      <c r="FH143" s="2">
        <f t="shared" si="439"/>
        <v>0.99899285726205111</v>
      </c>
      <c r="FI143" s="2">
        <f t="shared" si="439"/>
        <v>0.99892725661948245</v>
      </c>
      <c r="FJ143" s="2">
        <f t="shared" si="439"/>
        <v>0.99901177935854124</v>
      </c>
      <c r="FK143" s="2">
        <f t="shared" si="439"/>
        <v>0.99905609985716226</v>
      </c>
      <c r="FL143" s="2">
        <f t="shared" si="439"/>
        <v>0.99899898000895915</v>
      </c>
      <c r="FM143" s="2">
        <f t="shared" si="439"/>
        <v>0.99898638780415461</v>
      </c>
      <c r="FN143" s="2">
        <f t="shared" si="439"/>
        <v>0.99891312852340031</v>
      </c>
      <c r="FO143" s="2">
        <f t="shared" si="439"/>
        <v>0.99895126053254368</v>
      </c>
      <c r="FP143" s="2">
        <f t="shared" si="439"/>
        <v>0.99890022588110916</v>
      </c>
      <c r="FQ143" s="2">
        <f t="shared" si="439"/>
        <v>0.99895203483008155</v>
      </c>
      <c r="FR143" s="2">
        <f t="shared" si="439"/>
        <v>0.99899048338240637</v>
      </c>
      <c r="FS143" s="2">
        <f t="shared" si="439"/>
        <v>0.99884681211464033</v>
      </c>
      <c r="FT143" s="2">
        <f t="shared" si="439"/>
        <v>0.99888722282883835</v>
      </c>
      <c r="FU143" s="2">
        <f t="shared" si="439"/>
        <v>0.99881676311252054</v>
      </c>
      <c r="FW143" s="2">
        <f t="shared" si="324"/>
        <v>8.3852429903346556E-2</v>
      </c>
      <c r="FX143" s="2">
        <f t="shared" si="376"/>
        <v>9.9363630051803098E-2</v>
      </c>
      <c r="FY143" s="2">
        <f t="shared" si="377"/>
        <v>9.7410005395892008E-2</v>
      </c>
      <c r="FZ143" s="2">
        <f t="shared" si="378"/>
        <v>0.11385994419193844</v>
      </c>
      <c r="GA143" s="2">
        <f t="shared" si="379"/>
        <v>0.11544518337826584</v>
      </c>
      <c r="GB143" s="2">
        <f t="shared" si="380"/>
        <v>0.11171475916128835</v>
      </c>
      <c r="GC143" s="2">
        <f t="shared" si="381"/>
        <v>0.11140269866250441</v>
      </c>
      <c r="GD143" s="2">
        <f t="shared" si="382"/>
        <v>0.11638059987377149</v>
      </c>
      <c r="GE143" s="2">
        <f t="shared" si="383"/>
        <v>0.13024517815644771</v>
      </c>
      <c r="GF143" s="2">
        <f t="shared" si="384"/>
        <v>0.12367324633828443</v>
      </c>
      <c r="GG143" s="2">
        <f t="shared" si="385"/>
        <v>0.10250594660014882</v>
      </c>
      <c r="GH143" s="2">
        <f t="shared" si="386"/>
        <v>8.588670797233379E-2</v>
      </c>
      <c r="GI143" s="2">
        <f t="shared" si="387"/>
        <v>7.6910917520945074E-2</v>
      </c>
      <c r="GJ143" s="2">
        <f t="shared" si="388"/>
        <v>7.8097894969677242E-2</v>
      </c>
      <c r="GK143" s="2">
        <f t="shared" si="389"/>
        <v>7.7672550352136979E-2</v>
      </c>
      <c r="GM143" s="86">
        <f t="shared" si="325"/>
        <v>3.8169495439149448E-124</v>
      </c>
      <c r="GN143" s="86">
        <f t="shared" si="390"/>
        <v>2.3115328626486966E-157</v>
      </c>
      <c r="GO143" s="86">
        <f t="shared" si="391"/>
        <v>1.2920988358720032E-192</v>
      </c>
      <c r="GP143" s="86">
        <f t="shared" si="392"/>
        <v>9.9778471978602845E-238</v>
      </c>
      <c r="GQ143" s="86">
        <f t="shared" si="393"/>
        <v>7.386306973078984E-266</v>
      </c>
      <c r="GR143" s="86">
        <f t="shared" si="394"/>
        <v>6.1360366047643021E-256</v>
      </c>
      <c r="GS143" s="86">
        <f t="shared" si="395"/>
        <v>3.9409844592240969E-238</v>
      </c>
      <c r="GT143" s="86">
        <f t="shared" si="396"/>
        <v>2.0537446440769193E-218</v>
      </c>
      <c r="GU143" s="86">
        <f t="shared" si="397"/>
        <v>7.807820171076832E-241</v>
      </c>
      <c r="GV143" s="86">
        <f t="shared" si="398"/>
        <v>3.8230613164383435E-282</v>
      </c>
      <c r="GW143" s="86">
        <f t="shared" si="399"/>
        <v>1.9014104297364716E-241</v>
      </c>
      <c r="GX143" s="86">
        <f t="shared" si="400"/>
        <v>1.4800316425199223E-180</v>
      </c>
      <c r="GY143" s="86">
        <f t="shared" si="401"/>
        <v>7.2955093581805002E-173</v>
      </c>
      <c r="GZ143" s="86">
        <f t="shared" si="402"/>
        <v>2.8094868762202588E-176</v>
      </c>
      <c r="HA143" s="86">
        <f t="shared" si="403"/>
        <v>8.5418603177680661E-165</v>
      </c>
      <c r="HC143" s="86">
        <f t="shared" si="326"/>
        <v>2.6870274484967431E-60</v>
      </c>
      <c r="HD143" s="86">
        <f t="shared" si="404"/>
        <v>8.3146383616050704E-86</v>
      </c>
      <c r="HE143" s="86">
        <f t="shared" si="405"/>
        <v>1.1027790412081545E-75</v>
      </c>
      <c r="HF143" s="86">
        <f t="shared" si="406"/>
        <v>3.2707298684400161E-102</v>
      </c>
      <c r="HG143" s="86">
        <f t="shared" si="407"/>
        <v>3.1015466604949686E-139</v>
      </c>
      <c r="HH143" s="86">
        <f t="shared" si="408"/>
        <v>1.351805770167717E-164</v>
      </c>
      <c r="HI143" s="86">
        <f t="shared" si="409"/>
        <v>1.0669640949973879E-168</v>
      </c>
      <c r="HJ143" s="86">
        <f t="shared" si="410"/>
        <v>6.8151741989283031E-145</v>
      </c>
      <c r="HK143" s="86">
        <f t="shared" si="411"/>
        <v>9.7717807880604558E-165</v>
      </c>
      <c r="HL143" s="86">
        <f t="shared" si="412"/>
        <v>2.2749312748421061E-142</v>
      </c>
      <c r="HM143" s="86">
        <f t="shared" si="413"/>
        <v>5.3778677569337165E-195</v>
      </c>
      <c r="HN143" s="86">
        <f t="shared" si="414"/>
        <v>2.5525707867488759E-63</v>
      </c>
      <c r="HO143" s="86">
        <f t="shared" si="415"/>
        <v>1.2093837856795407E-70</v>
      </c>
      <c r="HP143" s="86">
        <f t="shared" si="416"/>
        <v>7.2467415486278472E-85</v>
      </c>
      <c r="HQ143" s="86">
        <f t="shared" si="417"/>
        <v>8.2705096564014819E-67</v>
      </c>
      <c r="HS143" s="86">
        <f t="shared" si="327"/>
        <v>0.50889191181528537</v>
      </c>
      <c r="HT143" s="86">
        <f t="shared" si="418"/>
        <v>0.46023916826237904</v>
      </c>
      <c r="HU143" s="86">
        <f t="shared" si="419"/>
        <v>0.45691221701969414</v>
      </c>
      <c r="HV143" s="86">
        <f t="shared" si="420"/>
        <v>0.33919397245508787</v>
      </c>
      <c r="HW143" s="86">
        <f t="shared" si="421"/>
        <v>0.31048412099867434</v>
      </c>
      <c r="HX143" s="86">
        <f t="shared" si="422"/>
        <v>0.34095840403344929</v>
      </c>
      <c r="HY143" s="86">
        <f t="shared" si="423"/>
        <v>0.37295637665146497</v>
      </c>
      <c r="HZ143" s="86">
        <f t="shared" si="424"/>
        <v>0.35166980236557571</v>
      </c>
      <c r="IA143" s="86">
        <f t="shared" si="425"/>
        <v>0.30693903668326267</v>
      </c>
      <c r="IB143" s="86">
        <f t="shared" si="426"/>
        <v>0.32924994396815915</v>
      </c>
      <c r="IC143" s="86">
        <f t="shared" si="427"/>
        <v>0.41615682627619366</v>
      </c>
      <c r="ID143" s="86">
        <f t="shared" si="428"/>
        <v>0.51330419073056832</v>
      </c>
      <c r="IE143" s="86">
        <f t="shared" si="429"/>
        <v>0.51240570260941898</v>
      </c>
      <c r="IF143" s="86">
        <f t="shared" si="430"/>
        <v>0.53587941618441648</v>
      </c>
      <c r="IG143" s="86">
        <f t="shared" si="431"/>
        <v>0.54632527283290977</v>
      </c>
      <c r="II143" s="86">
        <f t="shared" si="328"/>
        <v>1.012114041566263E-14</v>
      </c>
      <c r="IJ143" s="86">
        <f t="shared" si="329"/>
        <v>1.5931871415137545E-12</v>
      </c>
      <c r="IK143" s="86">
        <f t="shared" si="330"/>
        <v>1.0557014711699092E-14</v>
      </c>
      <c r="IL143" s="86">
        <f t="shared" si="331"/>
        <v>1.8451566375122392E-13</v>
      </c>
      <c r="IM143" s="86">
        <f t="shared" si="332"/>
        <v>4.9683709683054094E-14</v>
      </c>
      <c r="IN143" s="86">
        <f t="shared" si="333"/>
        <v>7.3030185266918585E-15</v>
      </c>
      <c r="IO143" s="86">
        <f t="shared" si="334"/>
        <v>1.8361319483106808E-14</v>
      </c>
      <c r="IP143" s="86">
        <f t="shared" si="335"/>
        <v>6.3167254751194967E-14</v>
      </c>
      <c r="IQ143" s="86">
        <f t="shared" si="336"/>
        <v>2.487386882932743E-12</v>
      </c>
      <c r="IR143" s="86">
        <f t="shared" si="337"/>
        <v>7.810743774934236E-13</v>
      </c>
      <c r="IS143" s="86">
        <f t="shared" si="338"/>
        <v>8.1012920039030778E-15</v>
      </c>
      <c r="IT143" s="86">
        <f t="shared" si="339"/>
        <v>5.936614487155752E-16</v>
      </c>
      <c r="IU143" s="86">
        <f t="shared" si="340"/>
        <v>2.5442302213646546E-19</v>
      </c>
      <c r="IV143" s="86">
        <f t="shared" si="341"/>
        <v>3.6304487231736807E-12</v>
      </c>
      <c r="IW143" s="86">
        <f t="shared" si="342"/>
        <v>9.5253648174294124E-10</v>
      </c>
      <c r="IY143" s="86">
        <f t="shared" si="343"/>
        <v>0.50889191181529547</v>
      </c>
      <c r="IZ143" s="86">
        <f t="shared" si="344"/>
        <v>0.46023916826397221</v>
      </c>
      <c r="JA143" s="86">
        <f t="shared" si="345"/>
        <v>0.45691221701970469</v>
      </c>
      <c r="JB143" s="86">
        <f t="shared" si="346"/>
        <v>0.33919397245527239</v>
      </c>
      <c r="JC143" s="86">
        <f t="shared" si="347"/>
        <v>0.31048412099872402</v>
      </c>
      <c r="JD143" s="86">
        <f t="shared" si="348"/>
        <v>0.34095840403345662</v>
      </c>
      <c r="JE143" s="86">
        <f t="shared" si="349"/>
        <v>0.37295637665148335</v>
      </c>
      <c r="JF143" s="86">
        <f t="shared" si="350"/>
        <v>0.35166980236563888</v>
      </c>
      <c r="JG143" s="86">
        <f t="shared" si="351"/>
        <v>0.30693903668575007</v>
      </c>
      <c r="JH143" s="86">
        <f t="shared" si="352"/>
        <v>0.32924994396894025</v>
      </c>
      <c r="JI143" s="86">
        <f t="shared" si="353"/>
        <v>0.41615682627620176</v>
      </c>
      <c r="JJ143" s="86">
        <f t="shared" si="354"/>
        <v>0.51330419073056888</v>
      </c>
      <c r="JK143" s="86">
        <f t="shared" si="355"/>
        <v>0.51240570260941898</v>
      </c>
      <c r="JL143" s="86">
        <f t="shared" si="356"/>
        <v>0.53587941618804691</v>
      </c>
      <c r="JM143" s="86">
        <f t="shared" si="357"/>
        <v>0.54632527378544626</v>
      </c>
    </row>
    <row r="144" spans="2:273" x14ac:dyDescent="0.25">
      <c r="B144" s="2">
        <v>117</v>
      </c>
      <c r="C144" s="37">
        <v>90.778000000000006</v>
      </c>
      <c r="D144" s="37">
        <v>89.447999999999993</v>
      </c>
      <c r="E144" s="37">
        <v>89.224000000000004</v>
      </c>
      <c r="F144" s="37">
        <v>88.861999999999995</v>
      </c>
      <c r="G144" s="37">
        <v>90.275999999999996</v>
      </c>
      <c r="H144" s="37">
        <v>92.793000000000006</v>
      </c>
      <c r="I144" s="37">
        <v>98.259</v>
      </c>
      <c r="J144" s="37">
        <v>95.31</v>
      </c>
      <c r="K144" s="37">
        <v>98</v>
      </c>
      <c r="L144" s="37">
        <v>94.585999999999999</v>
      </c>
      <c r="M144" s="37">
        <v>99.19</v>
      </c>
      <c r="N144" s="37">
        <v>107.414</v>
      </c>
      <c r="O144" s="37">
        <v>112.536</v>
      </c>
      <c r="P144" s="37">
        <v>124.22</v>
      </c>
      <c r="Q144" s="37">
        <v>146.18600000000001</v>
      </c>
      <c r="S144" s="4">
        <f t="shared" si="229"/>
        <v>91.047115548956327</v>
      </c>
      <c r="T144" s="4">
        <f t="shared" si="230"/>
        <v>90.81366362292259</v>
      </c>
      <c r="U144" s="4">
        <f t="shared" si="231"/>
        <v>91.381447580344798</v>
      </c>
      <c r="V144" s="4">
        <f t="shared" si="232"/>
        <v>90.310445056690511</v>
      </c>
      <c r="W144" s="4">
        <f t="shared" si="233"/>
        <v>91.570181708805265</v>
      </c>
      <c r="X144" s="4">
        <f t="shared" si="234"/>
        <v>94.704412879684398</v>
      </c>
      <c r="Y144" s="4">
        <f t="shared" si="235"/>
        <v>97.871933728328955</v>
      </c>
      <c r="Z144" s="4">
        <f t="shared" si="236"/>
        <v>97.361002370586519</v>
      </c>
      <c r="AA144" s="4">
        <f t="shared" si="237"/>
        <v>97.955395928724684</v>
      </c>
      <c r="AB144" s="4">
        <f t="shared" si="238"/>
        <v>97.785051032636289</v>
      </c>
      <c r="AC144" s="4">
        <f t="shared" si="239"/>
        <v>99.22486929964893</v>
      </c>
      <c r="AD144" s="4">
        <f t="shared" si="240"/>
        <v>106.41116838721611</v>
      </c>
      <c r="AE144" s="4">
        <f t="shared" si="241"/>
        <v>112.01010779393116</v>
      </c>
      <c r="AF144" s="4">
        <f t="shared" si="242"/>
        <v>123.66962443453691</v>
      </c>
      <c r="AG144" s="4">
        <f t="shared" si="243"/>
        <v>143.29379174625919</v>
      </c>
      <c r="AI144" s="4">
        <f t="shared" si="244"/>
        <v>-0.2691155489563215</v>
      </c>
      <c r="AJ144" s="4">
        <f t="shared" si="245"/>
        <v>-1.3656636229225967</v>
      </c>
      <c r="AK144" s="4">
        <f t="shared" si="246"/>
        <v>-2.1574475803447939</v>
      </c>
      <c r="AL144" s="4">
        <f t="shared" si="247"/>
        <v>-1.4484450566905167</v>
      </c>
      <c r="AM144" s="4">
        <f t="shared" si="248"/>
        <v>-1.2941817088052687</v>
      </c>
      <c r="AN144" s="4">
        <f t="shared" si="249"/>
        <v>-1.9114128796843914</v>
      </c>
      <c r="AO144" s="4">
        <f t="shared" si="250"/>
        <v>0.38706627167104557</v>
      </c>
      <c r="AP144" s="4">
        <f t="shared" si="251"/>
        <v>-2.0510023705865166</v>
      </c>
      <c r="AQ144" s="4">
        <f t="shared" si="252"/>
        <v>4.460407127531596E-2</v>
      </c>
      <c r="AR144" s="4">
        <f t="shared" si="253"/>
        <v>-3.1990510326362909</v>
      </c>
      <c r="AS144" s="4">
        <f t="shared" si="254"/>
        <v>-3.4869299648931928E-2</v>
      </c>
      <c r="AT144" s="4">
        <f t="shared" si="255"/>
        <v>1.0028316127838934</v>
      </c>
      <c r="AU144" s="4">
        <f t="shared" si="256"/>
        <v>0.52589220606884624</v>
      </c>
      <c r="AV144" s="4">
        <f t="shared" si="436"/>
        <v>0.55037556546308508</v>
      </c>
      <c r="AW144" s="4">
        <f t="shared" si="436"/>
        <v>2.8922082537408187</v>
      </c>
      <c r="AY144" s="2">
        <f t="shared" si="308"/>
        <v>90.954737632366658</v>
      </c>
      <c r="AZ144" s="2">
        <f t="shared" si="359"/>
        <v>90.418699452314073</v>
      </c>
      <c r="BA144" s="2">
        <f t="shared" si="360"/>
        <v>89.997117775966103</v>
      </c>
      <c r="BB144" s="2">
        <f t="shared" si="361"/>
        <v>89.594892273795239</v>
      </c>
      <c r="BC144" s="2">
        <f t="shared" si="362"/>
        <v>90.875248522915371</v>
      </c>
      <c r="BD144" s="2">
        <f t="shared" si="363"/>
        <v>93.666086496445587</v>
      </c>
      <c r="BE144" s="2">
        <f t="shared" si="364"/>
        <v>96.105109636598584</v>
      </c>
      <c r="BF144" s="2">
        <f t="shared" si="365"/>
        <v>95.82991880491042</v>
      </c>
      <c r="BG144" s="2">
        <f t="shared" si="366"/>
        <v>96.971235514105715</v>
      </c>
      <c r="BH144" s="2">
        <f t="shared" si="367"/>
        <v>96.482143026699262</v>
      </c>
      <c r="BI144" s="2">
        <f t="shared" si="368"/>
        <v>96.007310334218204</v>
      </c>
      <c r="BJ144" s="2">
        <f t="shared" si="369"/>
        <v>95.378779192260652</v>
      </c>
      <c r="BK144" s="2">
        <f t="shared" si="370"/>
        <v>96.060842816357223</v>
      </c>
      <c r="BL144" s="2">
        <f t="shared" si="371"/>
        <v>97.805630722889646</v>
      </c>
      <c r="BM144" s="2">
        <f t="shared" si="372"/>
        <v>95.386375602325018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111.07793536585366</v>
      </c>
      <c r="DL144" s="2">
        <f t="shared" si="437"/>
        <v>116.46952226720647</v>
      </c>
      <c r="DM144" s="2">
        <f t="shared" si="437"/>
        <v>117.81742860269176</v>
      </c>
      <c r="DN144" s="2">
        <f t="shared" si="437"/>
        <v>121.19840262664165</v>
      </c>
      <c r="DO144" s="2">
        <f t="shared" si="437"/>
        <v>123.9742302294197</v>
      </c>
      <c r="DP144" s="2">
        <f t="shared" si="437"/>
        <v>127.82628378378379</v>
      </c>
      <c r="DQ144" s="2">
        <f t="shared" si="437"/>
        <v>129.18348648648649</v>
      </c>
      <c r="DR144" s="2">
        <f t="shared" si="437"/>
        <v>126.28313699529491</v>
      </c>
      <c r="DS144" s="2">
        <f t="shared" si="437"/>
        <v>129.59091441441439</v>
      </c>
      <c r="DT144" s="2">
        <f t="shared" si="437"/>
        <v>130.43627567567566</v>
      </c>
      <c r="DU144" s="2">
        <f t="shared" si="437"/>
        <v>127.45895294890035</v>
      </c>
      <c r="DV144" s="2">
        <f t="shared" si="437"/>
        <v>119.35686811846691</v>
      </c>
      <c r="DW144" s="2">
        <f t="shared" si="437"/>
        <v>127.14954743407375</v>
      </c>
      <c r="DX144" s="2">
        <f t="shared" si="437"/>
        <v>120.68812779922783</v>
      </c>
      <c r="DY144" s="2">
        <f t="shared" si="437"/>
        <v>117.83664226827096</v>
      </c>
      <c r="EA144" s="2">
        <f t="shared" si="228"/>
        <v>90.911856023121189</v>
      </c>
      <c r="EB144" s="2">
        <f t="shared" si="290"/>
        <v>90.401498604014705</v>
      </c>
      <c r="EC144" s="2">
        <f t="shared" si="291"/>
        <v>89.957018826619944</v>
      </c>
      <c r="ED144" s="2">
        <f t="shared" si="292"/>
        <v>89.561768988832554</v>
      </c>
      <c r="EE144" s="2">
        <f t="shared" si="293"/>
        <v>90.770707696582363</v>
      </c>
      <c r="EF144" s="2">
        <f t="shared" si="294"/>
        <v>93.677556892922894</v>
      </c>
      <c r="EG144" s="2">
        <f t="shared" si="295"/>
        <v>96.122567209162128</v>
      </c>
      <c r="EH144" s="2">
        <f t="shared" si="296"/>
        <v>95.81194455066921</v>
      </c>
      <c r="EI144" s="2">
        <f t="shared" si="297"/>
        <v>96.948491768678778</v>
      </c>
      <c r="EJ144" s="2">
        <f t="shared" si="298"/>
        <v>96.435933266817599</v>
      </c>
      <c r="EK144" s="2">
        <f t="shared" si="299"/>
        <v>96.056163847285944</v>
      </c>
      <c r="EL144" s="2">
        <f t="shared" si="300"/>
        <v>95.382839404553394</v>
      </c>
      <c r="EM144" s="2">
        <f t="shared" si="301"/>
        <v>96.005647576576777</v>
      </c>
      <c r="EN144" s="2">
        <f t="shared" si="302"/>
        <v>97.779488653210194</v>
      </c>
      <c r="EO144" s="2">
        <f t="shared" si="303"/>
        <v>95.437288701205063</v>
      </c>
      <c r="EQ144" s="2">
        <f t="shared" si="304"/>
        <v>91.195621774542673</v>
      </c>
      <c r="ER144" s="2">
        <f t="shared" si="438"/>
        <v>90.33899223767817</v>
      </c>
      <c r="ES144" s="2">
        <f t="shared" si="438"/>
        <v>90.078355349737791</v>
      </c>
      <c r="ET144" s="2">
        <f t="shared" si="438"/>
        <v>89.599081975146817</v>
      </c>
      <c r="EU144" s="2">
        <f t="shared" si="438"/>
        <v>91.377433742961273</v>
      </c>
      <c r="EV144" s="2">
        <f t="shared" si="438"/>
        <v>93.325629344072894</v>
      </c>
      <c r="EW144" s="2">
        <f t="shared" si="438"/>
        <v>95.725198868021977</v>
      </c>
      <c r="EX144" s="2">
        <f t="shared" si="438"/>
        <v>95.715006020672632</v>
      </c>
      <c r="EY144" s="2">
        <f t="shared" si="438"/>
        <v>96.888363852764627</v>
      </c>
      <c r="EZ144" s="2">
        <f t="shared" si="438"/>
        <v>96.526256886253265</v>
      </c>
      <c r="FA144" s="2">
        <f t="shared" si="438"/>
        <v>95.347508823463812</v>
      </c>
      <c r="FB144" s="2">
        <f t="shared" si="438"/>
        <v>95.103020248018524</v>
      </c>
      <c r="FC144" s="2">
        <f t="shared" si="438"/>
        <v>96.273683163494368</v>
      </c>
      <c r="FD144" s="2">
        <f t="shared" si="438"/>
        <v>97.813499058024632</v>
      </c>
      <c r="FE144" s="2">
        <f t="shared" si="438"/>
        <v>94.549026149943032</v>
      </c>
      <c r="FG144" s="2">
        <f t="shared" si="306"/>
        <v>0.99915695614305544</v>
      </c>
      <c r="FH144" s="2">
        <f t="shared" si="439"/>
        <v>0.99908139350146818</v>
      </c>
      <c r="FI144" s="2">
        <f t="shared" si="439"/>
        <v>0.99902155405381365</v>
      </c>
      <c r="FJ144" s="2">
        <f t="shared" si="439"/>
        <v>0.99909865368881468</v>
      </c>
      <c r="FK144" s="2">
        <f t="shared" si="439"/>
        <v>0.99913908133660068</v>
      </c>
      <c r="FL144" s="2">
        <f t="shared" si="439"/>
        <v>0.99908697849982131</v>
      </c>
      <c r="FM144" s="2">
        <f t="shared" si="439"/>
        <v>0.99907549223651693</v>
      </c>
      <c r="FN144" s="2">
        <f t="shared" si="439"/>
        <v>0.99900866662826016</v>
      </c>
      <c r="FO144" s="2">
        <f t="shared" si="439"/>
        <v>0.99904344996977756</v>
      </c>
      <c r="FP144" s="2">
        <f t="shared" si="439"/>
        <v>0.99899689701425654</v>
      </c>
      <c r="FQ144" s="2">
        <f t="shared" si="439"/>
        <v>0.99904415626782195</v>
      </c>
      <c r="FR144" s="2">
        <f t="shared" si="439"/>
        <v>0.99907922811328242</v>
      </c>
      <c r="FS144" s="2">
        <f t="shared" si="439"/>
        <v>0.99894817342196296</v>
      </c>
      <c r="FT144" s="2">
        <f t="shared" si="439"/>
        <v>0.99898503578060194</v>
      </c>
      <c r="FU144" s="2">
        <f t="shared" si="439"/>
        <v>0.99892076277152442</v>
      </c>
      <c r="FW144" s="2">
        <f t="shared" si="324"/>
        <v>9.1204522770192753E-2</v>
      </c>
      <c r="FX144" s="2">
        <f t="shared" si="376"/>
        <v>0.10791552983892079</v>
      </c>
      <c r="FY144" s="2">
        <f t="shared" si="377"/>
        <v>0.10581351774182791</v>
      </c>
      <c r="FZ144" s="2">
        <f t="shared" si="378"/>
        <v>0.12348842561465452</v>
      </c>
      <c r="GA144" s="2">
        <f t="shared" si="379"/>
        <v>0.12518878091225205</v>
      </c>
      <c r="GB144" s="2">
        <f t="shared" si="380"/>
        <v>0.12118664330698076</v>
      </c>
      <c r="GC144" s="2">
        <f t="shared" si="381"/>
        <v>0.12085172403395347</v>
      </c>
      <c r="GD144" s="2">
        <f t="shared" si="382"/>
        <v>0.12619188372558307</v>
      </c>
      <c r="GE144" s="2">
        <f t="shared" si="383"/>
        <v>0.14103873071995182</v>
      </c>
      <c r="GF144" s="2">
        <f t="shared" si="384"/>
        <v>0.1340060880052874</v>
      </c>
      <c r="GG144" s="2">
        <f t="shared" si="385"/>
        <v>0.11129487487161223</v>
      </c>
      <c r="GH144" s="2">
        <f t="shared" si="386"/>
        <v>9.3398980496938969E-2</v>
      </c>
      <c r="GI144" s="2">
        <f t="shared" si="387"/>
        <v>8.3709996962099437E-2</v>
      </c>
      <c r="GJ144" s="2">
        <f t="shared" si="388"/>
        <v>8.4992244194454503E-2</v>
      </c>
      <c r="GK144" s="2">
        <f t="shared" si="389"/>
        <v>8.4532793864531386E-2</v>
      </c>
      <c r="GM144" s="86">
        <f t="shared" si="325"/>
        <v>1.6454383861077905E-128</v>
      </c>
      <c r="GN144" s="86">
        <f t="shared" si="390"/>
        <v>7.5887411994773679E-163</v>
      </c>
      <c r="GO144" s="86">
        <f t="shared" si="391"/>
        <v>2.2908550898786096E-199</v>
      </c>
      <c r="GP144" s="86">
        <f t="shared" si="392"/>
        <v>4.3586730534046836E-246</v>
      </c>
      <c r="GQ144" s="86">
        <f t="shared" si="393"/>
        <v>3.9908621764617205E-275</v>
      </c>
      <c r="GR144" s="86">
        <f t="shared" si="394"/>
        <v>8.574259533350252E-265</v>
      </c>
      <c r="GS144" s="86">
        <f t="shared" si="395"/>
        <v>2.0669842390587528E-246</v>
      </c>
      <c r="GT144" s="86">
        <f t="shared" si="396"/>
        <v>4.2796384614996806E-226</v>
      </c>
      <c r="GU144" s="86">
        <f t="shared" si="397"/>
        <v>2.8341874138991752E-249</v>
      </c>
      <c r="GV144" s="86">
        <f t="shared" si="398"/>
        <v>5.9116202776860522E-292</v>
      </c>
      <c r="GW144" s="86">
        <f t="shared" si="399"/>
        <v>7.2179520875953515E-250</v>
      </c>
      <c r="GX144" s="86">
        <f t="shared" si="400"/>
        <v>5.5692336065683817E-187</v>
      </c>
      <c r="GY144" s="86">
        <f t="shared" si="401"/>
        <v>5.1829500584882344E-179</v>
      </c>
      <c r="GZ144" s="86">
        <f t="shared" si="402"/>
        <v>1.8872511662690668E-182</v>
      </c>
      <c r="HA144" s="86">
        <f t="shared" si="403"/>
        <v>1.7758293184389445E-170</v>
      </c>
      <c r="HC144" s="86">
        <f t="shared" si="326"/>
        <v>1.317838304800778E-63</v>
      </c>
      <c r="HD144" s="86">
        <f t="shared" si="404"/>
        <v>1.8838786286667528E-90</v>
      </c>
      <c r="HE144" s="86">
        <f t="shared" si="405"/>
        <v>8.6139257712797307E-80</v>
      </c>
      <c r="HF144" s="86">
        <f t="shared" si="406"/>
        <v>1.011013149795445E-107</v>
      </c>
      <c r="HG144" s="86">
        <f t="shared" si="407"/>
        <v>1.1921131998255127E-146</v>
      </c>
      <c r="HH144" s="86">
        <f t="shared" si="408"/>
        <v>2.3084145832416075E-173</v>
      </c>
      <c r="HI144" s="86">
        <f t="shared" si="409"/>
        <v>9.8062450357962843E-178</v>
      </c>
      <c r="HJ144" s="86">
        <f t="shared" si="410"/>
        <v>9.8656363287724573E-153</v>
      </c>
      <c r="HK144" s="86">
        <f t="shared" si="411"/>
        <v>1.457949958120991E-173</v>
      </c>
      <c r="HL144" s="86">
        <f t="shared" si="412"/>
        <v>6.1281942517259061E-150</v>
      </c>
      <c r="HM144" s="86">
        <f t="shared" si="413"/>
        <v>1.4804005554901665E-205</v>
      </c>
      <c r="HN144" s="86">
        <f t="shared" si="414"/>
        <v>7.4014500802982965E-67</v>
      </c>
      <c r="HO144" s="86">
        <f t="shared" si="415"/>
        <v>1.1851162880631914E-74</v>
      </c>
      <c r="HP144" s="86">
        <f t="shared" si="416"/>
        <v>1.5038422426511487E-89</v>
      </c>
      <c r="HQ144" s="86">
        <f t="shared" si="417"/>
        <v>2.2858272599641776E-70</v>
      </c>
      <c r="HS144" s="86">
        <f t="shared" si="327"/>
        <v>0.48010122793986398</v>
      </c>
      <c r="HT144" s="86">
        <f t="shared" si="418"/>
        <v>0.4052282208156881</v>
      </c>
      <c r="HU144" s="86">
        <f t="shared" si="419"/>
        <v>0.3959072959603987</v>
      </c>
      <c r="HV144" s="86">
        <f t="shared" si="420"/>
        <v>0.26660412833041086</v>
      </c>
      <c r="HW144" s="86">
        <f t="shared" si="421"/>
        <v>0.23744376557420904</v>
      </c>
      <c r="HX144" s="86">
        <f t="shared" si="422"/>
        <v>0.26505109107954478</v>
      </c>
      <c r="HY144" s="86">
        <f t="shared" si="423"/>
        <v>0.29783341271707786</v>
      </c>
      <c r="HZ144" s="86">
        <f t="shared" si="424"/>
        <v>0.27644273477082709</v>
      </c>
      <c r="IA144" s="86">
        <f t="shared" si="425"/>
        <v>0.23438965924544153</v>
      </c>
      <c r="IB144" s="86">
        <f t="shared" si="426"/>
        <v>0.25571624224557032</v>
      </c>
      <c r="IC144" s="86">
        <f t="shared" si="427"/>
        <v>0.3458136033853903</v>
      </c>
      <c r="ID144" s="86">
        <f t="shared" si="428"/>
        <v>0.49215449406473616</v>
      </c>
      <c r="IE144" s="86">
        <f t="shared" si="429"/>
        <v>0.50575846936231639</v>
      </c>
      <c r="IF144" s="86">
        <f t="shared" si="430"/>
        <v>0.46980530095674339</v>
      </c>
      <c r="IG144" s="86">
        <f t="shared" si="431"/>
        <v>0.47694884103486629</v>
      </c>
      <c r="II144" s="86">
        <f t="shared" si="328"/>
        <v>1.0087453548850069E-13</v>
      </c>
      <c r="IJ144" s="86">
        <f t="shared" si="329"/>
        <v>1.278392777457375E-11</v>
      </c>
      <c r="IK144" s="86">
        <f t="shared" si="330"/>
        <v>1.238868444145974E-13</v>
      </c>
      <c r="IL144" s="86">
        <f t="shared" si="331"/>
        <v>2.0748714978895158E-12</v>
      </c>
      <c r="IM144" s="86">
        <f t="shared" si="332"/>
        <v>6.3778283589955915E-13</v>
      </c>
      <c r="IN144" s="86">
        <f t="shared" si="333"/>
        <v>1.0565095168120729E-13</v>
      </c>
      <c r="IO144" s="86">
        <f t="shared" si="334"/>
        <v>2.4452413761602275E-13</v>
      </c>
      <c r="IP144" s="86">
        <f t="shared" si="335"/>
        <v>8.0298475453376956E-13</v>
      </c>
      <c r="IQ144" s="86">
        <f t="shared" si="336"/>
        <v>2.6555831559577429E-11</v>
      </c>
      <c r="IR144" s="86">
        <f t="shared" si="337"/>
        <v>8.6329172978526222E-12</v>
      </c>
      <c r="IS144" s="86">
        <f t="shared" si="338"/>
        <v>1.0346548551550462E-13</v>
      </c>
      <c r="IT144" s="86">
        <f t="shared" si="339"/>
        <v>7.511007449832682E-15</v>
      </c>
      <c r="IU144" s="86">
        <f t="shared" si="340"/>
        <v>4.9818539665181969E-18</v>
      </c>
      <c r="IV144" s="86">
        <f t="shared" si="341"/>
        <v>2.2084083907941608E-11</v>
      </c>
      <c r="IW144" s="86">
        <f t="shared" si="342"/>
        <v>3.8740994187249098E-9</v>
      </c>
      <c r="IY144" s="86">
        <f t="shared" si="343"/>
        <v>0.48010122793996485</v>
      </c>
      <c r="IZ144" s="86">
        <f t="shared" si="344"/>
        <v>0.40522822082847204</v>
      </c>
      <c r="JA144" s="86">
        <f t="shared" si="345"/>
        <v>0.3959072959605226</v>
      </c>
      <c r="JB144" s="86">
        <f t="shared" si="346"/>
        <v>0.26660412833248576</v>
      </c>
      <c r="JC144" s="86">
        <f t="shared" si="347"/>
        <v>0.23744376557484684</v>
      </c>
      <c r="JD144" s="86">
        <f t="shared" si="348"/>
        <v>0.26505109107965041</v>
      </c>
      <c r="JE144" s="86">
        <f t="shared" si="349"/>
        <v>0.29783341271732239</v>
      </c>
      <c r="JF144" s="86">
        <f t="shared" si="350"/>
        <v>0.27644273477163006</v>
      </c>
      <c r="JG144" s="86">
        <f t="shared" si="351"/>
        <v>0.23438965927199737</v>
      </c>
      <c r="JH144" s="86">
        <f t="shared" si="352"/>
        <v>0.25571624225420325</v>
      </c>
      <c r="JI144" s="86">
        <f t="shared" si="353"/>
        <v>0.34581360338549377</v>
      </c>
      <c r="JJ144" s="86">
        <f t="shared" si="354"/>
        <v>0.49215449406474365</v>
      </c>
      <c r="JK144" s="86">
        <f t="shared" si="355"/>
        <v>0.50575846936231639</v>
      </c>
      <c r="JL144" s="86">
        <f t="shared" si="356"/>
        <v>0.46980530097882744</v>
      </c>
      <c r="JM144" s="86">
        <f t="shared" si="357"/>
        <v>0.47694884490896572</v>
      </c>
    </row>
    <row r="145" spans="2:273" x14ac:dyDescent="0.25">
      <c r="B145" s="2">
        <v>118</v>
      </c>
      <c r="C145" s="37">
        <v>89.078999999999994</v>
      </c>
      <c r="D145" s="37">
        <v>88.414000000000001</v>
      </c>
      <c r="E145" s="37">
        <v>90.259</v>
      </c>
      <c r="F145" s="37">
        <v>90.069000000000003</v>
      </c>
      <c r="G145" s="37">
        <v>91.465999999999994</v>
      </c>
      <c r="H145" s="37">
        <v>93.965999999999994</v>
      </c>
      <c r="I145" s="37">
        <v>95.602999999999994</v>
      </c>
      <c r="J145" s="37">
        <v>95.638000000000005</v>
      </c>
      <c r="K145" s="37">
        <v>93.914000000000001</v>
      </c>
      <c r="L145" s="37">
        <v>94.379000000000005</v>
      </c>
      <c r="M145" s="37">
        <v>94.844999999999999</v>
      </c>
      <c r="N145" s="37">
        <v>103.724</v>
      </c>
      <c r="O145" s="37">
        <v>107.839</v>
      </c>
      <c r="P145" s="37">
        <v>118.322</v>
      </c>
      <c r="Q145" s="37">
        <v>131.08500000000001</v>
      </c>
      <c r="S145" s="4">
        <f t="shared" si="229"/>
        <v>90.911348348384465</v>
      </c>
      <c r="T145" s="4">
        <f t="shared" si="230"/>
        <v>90.553656169553435</v>
      </c>
      <c r="U145" s="4">
        <f t="shared" si="231"/>
        <v>90.677601761463876</v>
      </c>
      <c r="V145" s="4">
        <f t="shared" si="232"/>
        <v>89.794692759798394</v>
      </c>
      <c r="W145" s="4">
        <f t="shared" si="233"/>
        <v>91.049133507763244</v>
      </c>
      <c r="X145" s="4">
        <f t="shared" si="234"/>
        <v>93.989921553079242</v>
      </c>
      <c r="Y145" s="4">
        <f t="shared" si="235"/>
        <v>96.846625462599107</v>
      </c>
      <c r="Z145" s="4">
        <f t="shared" si="236"/>
        <v>96.415033156124636</v>
      </c>
      <c r="AA145" s="4">
        <f t="shared" si="237"/>
        <v>97.270508133262936</v>
      </c>
      <c r="AB145" s="4">
        <f t="shared" si="238"/>
        <v>96.944433951264855</v>
      </c>
      <c r="AC145" s="4">
        <f t="shared" si="239"/>
        <v>97.591936987971749</v>
      </c>
      <c r="AD145" s="4">
        <f t="shared" si="240"/>
        <v>102.8248437759554</v>
      </c>
      <c r="AE145" s="4">
        <f t="shared" si="241"/>
        <v>107.0363310339347</v>
      </c>
      <c r="AF145" s="4">
        <f t="shared" si="242"/>
        <v>115.56141610850958</v>
      </c>
      <c r="AG145" s="4">
        <f t="shared" si="243"/>
        <v>129.46808175713485</v>
      </c>
      <c r="AI145" s="4">
        <f t="shared" si="244"/>
        <v>-1.8323483483844711</v>
      </c>
      <c r="AJ145" s="4">
        <f t="shared" si="245"/>
        <v>-2.1396561695534331</v>
      </c>
      <c r="AK145" s="4">
        <f t="shared" si="246"/>
        <v>-0.41860176146387573</v>
      </c>
      <c r="AL145" s="4">
        <f t="shared" si="247"/>
        <v>0.27430724020160824</v>
      </c>
      <c r="AM145" s="4">
        <f t="shared" si="248"/>
        <v>0.41686649223674976</v>
      </c>
      <c r="AN145" s="4">
        <f t="shared" si="249"/>
        <v>-2.3921553079247815E-2</v>
      </c>
      <c r="AO145" s="4">
        <f t="shared" si="250"/>
        <v>-1.2436254625991126</v>
      </c>
      <c r="AP145" s="4">
        <f t="shared" si="251"/>
        <v>-0.77703315612463086</v>
      </c>
      <c r="AQ145" s="4">
        <f t="shared" si="252"/>
        <v>-3.3565081332629347</v>
      </c>
      <c r="AR145" s="4">
        <f t="shared" si="253"/>
        <v>-2.5654339512648505</v>
      </c>
      <c r="AS145" s="4">
        <f t="shared" si="254"/>
        <v>-2.7469369879717505</v>
      </c>
      <c r="AT145" s="4">
        <f t="shared" si="255"/>
        <v>0.89915622404460294</v>
      </c>
      <c r="AU145" s="4">
        <f t="shared" si="256"/>
        <v>0.8026689660652977</v>
      </c>
      <c r="AV145" s="4">
        <f t="shared" si="436"/>
        <v>2.7605838914904268</v>
      </c>
      <c r="AW145" s="4">
        <f t="shared" si="436"/>
        <v>1.6169182428651538</v>
      </c>
      <c r="AY145" s="2">
        <f t="shared" si="308"/>
        <v>90.848422035239707</v>
      </c>
      <c r="AZ145" s="2">
        <f t="shared" si="359"/>
        <v>90.312972104826798</v>
      </c>
      <c r="BA145" s="2">
        <f t="shared" si="360"/>
        <v>89.881686613081357</v>
      </c>
      <c r="BB145" s="2">
        <f t="shared" si="361"/>
        <v>89.458053208753157</v>
      </c>
      <c r="BC145" s="2">
        <f t="shared" si="362"/>
        <v>90.744224642717739</v>
      </c>
      <c r="BD145" s="2">
        <f t="shared" si="363"/>
        <v>93.520378762702336</v>
      </c>
      <c r="BE145" s="2">
        <f t="shared" si="364"/>
        <v>95.996602399487259</v>
      </c>
      <c r="BF145" s="2">
        <f t="shared" si="365"/>
        <v>95.702613706793855</v>
      </c>
      <c r="BG145" s="2">
        <f t="shared" si="366"/>
        <v>96.839663621392816</v>
      </c>
      <c r="BH145" s="2">
        <f t="shared" si="367"/>
        <v>96.350993929105414</v>
      </c>
      <c r="BI145" s="2">
        <f t="shared" si="368"/>
        <v>95.8988724501272</v>
      </c>
      <c r="BJ145" s="2">
        <f t="shared" si="369"/>
        <v>95.282768581378008</v>
      </c>
      <c r="BK145" s="2">
        <f t="shared" si="370"/>
        <v>95.906320886712351</v>
      </c>
      <c r="BL145" s="2">
        <f t="shared" si="371"/>
        <v>97.670079528440226</v>
      </c>
      <c r="BM145" s="2">
        <f t="shared" si="372"/>
        <v>95.276744983532197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111.15136060037524</v>
      </c>
      <c r="DL145" s="2">
        <f t="shared" si="437"/>
        <v>116.59218218623481</v>
      </c>
      <c r="DM145" s="2">
        <f t="shared" si="437"/>
        <v>117.94890403764089</v>
      </c>
      <c r="DN145" s="2">
        <f t="shared" si="437"/>
        <v>121.37065731707318</v>
      </c>
      <c r="DO145" s="2">
        <f t="shared" si="437"/>
        <v>124.14989662618083</v>
      </c>
      <c r="DP145" s="2">
        <f t="shared" si="437"/>
        <v>128.01307539118068</v>
      </c>
      <c r="DQ145" s="2">
        <f t="shared" si="437"/>
        <v>129.37125177809389</v>
      </c>
      <c r="DR145" s="2">
        <f t="shared" si="437"/>
        <v>126.43865083707192</v>
      </c>
      <c r="DS145" s="2">
        <f t="shared" si="437"/>
        <v>129.77599431009955</v>
      </c>
      <c r="DT145" s="2">
        <f t="shared" si="437"/>
        <v>130.636718018018</v>
      </c>
      <c r="DU145" s="2">
        <f t="shared" si="437"/>
        <v>127.64037071889706</v>
      </c>
      <c r="DV145" s="2">
        <f t="shared" si="437"/>
        <v>119.46405609756098</v>
      </c>
      <c r="DW145" s="2">
        <f t="shared" si="437"/>
        <v>127.33015559689244</v>
      </c>
      <c r="DX145" s="2">
        <f t="shared" si="437"/>
        <v>120.81932702702706</v>
      </c>
      <c r="DY145" s="2">
        <f t="shared" si="437"/>
        <v>117.97920543672015</v>
      </c>
      <c r="EA145" s="2">
        <f t="shared" si="228"/>
        <v>90.803161015941555</v>
      </c>
      <c r="EB145" s="2">
        <f t="shared" si="290"/>
        <v>90.298558482403962</v>
      </c>
      <c r="EC145" s="2">
        <f t="shared" si="291"/>
        <v>89.841947460595421</v>
      </c>
      <c r="ED145" s="2">
        <f t="shared" si="292"/>
        <v>89.426479189181705</v>
      </c>
      <c r="EE145" s="2">
        <f t="shared" si="293"/>
        <v>90.631634134481786</v>
      </c>
      <c r="EF145" s="2">
        <f t="shared" si="294"/>
        <v>93.540134109444864</v>
      </c>
      <c r="EG145" s="2">
        <f t="shared" si="295"/>
        <v>96.022975793915151</v>
      </c>
      <c r="EH145" s="2">
        <f t="shared" si="296"/>
        <v>95.688730401529625</v>
      </c>
      <c r="EI145" s="2">
        <f t="shared" si="297"/>
        <v>96.820554833262989</v>
      </c>
      <c r="EJ145" s="2">
        <f t="shared" si="298"/>
        <v>96.305868321884944</v>
      </c>
      <c r="EK145" s="2">
        <f t="shared" si="299"/>
        <v>95.961014821227593</v>
      </c>
      <c r="EL145" s="2">
        <f t="shared" si="300"/>
        <v>95.292414535901898</v>
      </c>
      <c r="EM145" s="2">
        <f t="shared" si="301"/>
        <v>95.8501708316482</v>
      </c>
      <c r="EN145" s="2">
        <f t="shared" si="302"/>
        <v>97.645231003155075</v>
      </c>
      <c r="EO145" s="2">
        <f t="shared" si="303"/>
        <v>95.340428210938299</v>
      </c>
      <c r="EQ145" s="2">
        <f t="shared" si="304"/>
        <v>91.101904008980441</v>
      </c>
      <c r="ER145" s="2">
        <f t="shared" si="438"/>
        <v>90.233520894155362</v>
      </c>
      <c r="ES145" s="2">
        <f t="shared" si="438"/>
        <v>89.969554681726493</v>
      </c>
      <c r="ET145" s="2">
        <f t="shared" si="438"/>
        <v>89.466182449252699</v>
      </c>
      <c r="EU145" s="2">
        <f t="shared" si="438"/>
        <v>91.267717125382262</v>
      </c>
      <c r="EV145" s="2">
        <f t="shared" si="438"/>
        <v>93.171155023966179</v>
      </c>
      <c r="EW145" s="2">
        <f t="shared" si="438"/>
        <v>95.60694311605809</v>
      </c>
      <c r="EX145" s="2">
        <f t="shared" si="438"/>
        <v>95.586900889985316</v>
      </c>
      <c r="EY145" s="2">
        <f t="shared" si="438"/>
        <v>96.757348178810872</v>
      </c>
      <c r="EZ145" s="2">
        <f t="shared" si="438"/>
        <v>96.40041979287524</v>
      </c>
      <c r="FA145" s="2">
        <f t="shared" si="438"/>
        <v>95.217567525949065</v>
      </c>
      <c r="FB145" s="2">
        <f t="shared" si="438"/>
        <v>94.997368277579056</v>
      </c>
      <c r="FC145" s="2">
        <f t="shared" si="438"/>
        <v>96.135167942537421</v>
      </c>
      <c r="FD145" s="2">
        <f t="shared" si="438"/>
        <v>97.681963227289557</v>
      </c>
      <c r="FE145" s="2">
        <f t="shared" si="438"/>
        <v>94.405367279321794</v>
      </c>
      <c r="FG145" s="2">
        <f t="shared" si="306"/>
        <v>0.99923107782675047</v>
      </c>
      <c r="FH145" s="2">
        <f t="shared" si="439"/>
        <v>0.99916215319524504</v>
      </c>
      <c r="FI145" s="2">
        <f t="shared" si="439"/>
        <v>0.99910756985968951</v>
      </c>
      <c r="FJ145" s="2">
        <f t="shared" si="439"/>
        <v>0.9991778971942763</v>
      </c>
      <c r="FK145" s="2">
        <f t="shared" si="439"/>
        <v>0.99921477336507236</v>
      </c>
      <c r="FL145" s="2">
        <f t="shared" si="439"/>
        <v>0.99916724759527864</v>
      </c>
      <c r="FM145" s="2">
        <f t="shared" si="439"/>
        <v>0.99915677030471362</v>
      </c>
      <c r="FN145" s="2">
        <f t="shared" si="439"/>
        <v>0.99909581435052597</v>
      </c>
      <c r="FO145" s="2">
        <f t="shared" si="439"/>
        <v>0.99912754257276915</v>
      </c>
      <c r="FP145" s="2">
        <f t="shared" si="439"/>
        <v>0.99908507845103234</v>
      </c>
      <c r="FQ145" s="2">
        <f t="shared" si="439"/>
        <v>0.99912818683264648</v>
      </c>
      <c r="FR145" s="2">
        <f t="shared" si="439"/>
        <v>0.99916017801808787</v>
      </c>
      <c r="FS145" s="2">
        <f t="shared" si="439"/>
        <v>0.99904063397101694</v>
      </c>
      <c r="FT145" s="2">
        <f t="shared" si="439"/>
        <v>0.99907425895626001</v>
      </c>
      <c r="FU145" s="2">
        <f t="shared" si="439"/>
        <v>0.99901563047250408</v>
      </c>
      <c r="FW145" s="2">
        <f t="shared" si="324"/>
        <v>9.9131488075140398E-2</v>
      </c>
      <c r="FX145" s="2">
        <f t="shared" si="376"/>
        <v>0.11710775857409063</v>
      </c>
      <c r="FY145" s="2">
        <f t="shared" si="377"/>
        <v>0.11484974873905016</v>
      </c>
      <c r="FZ145" s="2">
        <f t="shared" si="378"/>
        <v>0.13380818342042966</v>
      </c>
      <c r="GA145" s="2">
        <f t="shared" si="379"/>
        <v>0.13562864752732023</v>
      </c>
      <c r="GB145" s="2">
        <f t="shared" si="380"/>
        <v>0.13134286847140159</v>
      </c>
      <c r="GC145" s="2">
        <f t="shared" si="381"/>
        <v>0.13098406429285625</v>
      </c>
      <c r="GD145" s="2">
        <f t="shared" si="382"/>
        <v>0.13670233024728062</v>
      </c>
      <c r="GE145" s="2">
        <f t="shared" si="383"/>
        <v>0.15256985032666054</v>
      </c>
      <c r="GF145" s="2">
        <f t="shared" si="384"/>
        <v>0.14505933007135874</v>
      </c>
      <c r="GG145" s="2">
        <f t="shared" si="385"/>
        <v>0.12073599739390557</v>
      </c>
      <c r="GH145" s="2">
        <f t="shared" si="386"/>
        <v>0.1014953743745106</v>
      </c>
      <c r="GI145" s="2">
        <f t="shared" si="387"/>
        <v>9.1050842608561555E-2</v>
      </c>
      <c r="GJ145" s="2">
        <f t="shared" si="388"/>
        <v>9.2434191619968215E-2</v>
      </c>
      <c r="GK145" s="2">
        <f t="shared" si="389"/>
        <v>9.1938553884745949E-2</v>
      </c>
      <c r="GM145" s="86">
        <f t="shared" si="325"/>
        <v>5.9493823059824148E-133</v>
      </c>
      <c r="GN145" s="86">
        <f t="shared" si="390"/>
        <v>2.0024742919197986E-168</v>
      </c>
      <c r="GO145" s="86">
        <f t="shared" si="391"/>
        <v>3.1004166597904096E-206</v>
      </c>
      <c r="GP145" s="86">
        <f t="shared" si="392"/>
        <v>1.3620539202787023E-254</v>
      </c>
      <c r="GQ145" s="86">
        <f t="shared" si="393"/>
        <v>1.4925218378023238E-284</v>
      </c>
      <c r="GR145" s="86">
        <f t="shared" si="394"/>
        <v>8.4513776816934849E-274</v>
      </c>
      <c r="GS145" s="86">
        <f t="shared" si="395"/>
        <v>7.8083433201094839E-255</v>
      </c>
      <c r="GT145" s="86">
        <f t="shared" si="396"/>
        <v>6.5541353702978878E-234</v>
      </c>
      <c r="GU145" s="86">
        <f t="shared" si="397"/>
        <v>7.3443499187743738E-258</v>
      </c>
      <c r="GV145" s="86">
        <f t="shared" si="398"/>
        <v>6.1989026842489441E-302</v>
      </c>
      <c r="GW145" s="86">
        <f t="shared" si="399"/>
        <v>1.9607038704882467E-258</v>
      </c>
      <c r="GX145" s="86">
        <f t="shared" si="400"/>
        <v>1.6143633618579138E-193</v>
      </c>
      <c r="GY145" s="86">
        <f t="shared" si="401"/>
        <v>2.8684672591984758E-185</v>
      </c>
      <c r="GZ145" s="86">
        <f t="shared" si="402"/>
        <v>9.9044287254028642E-189</v>
      </c>
      <c r="HA145" s="86">
        <f t="shared" si="403"/>
        <v>2.9512284205310194E-176</v>
      </c>
      <c r="HC145" s="86">
        <f t="shared" si="326"/>
        <v>5.2479672342952413E-67</v>
      </c>
      <c r="HD145" s="86">
        <f t="shared" si="404"/>
        <v>3.2043973416236861E-95</v>
      </c>
      <c r="HE145" s="86">
        <f t="shared" si="405"/>
        <v>5.2157894058136879E-84</v>
      </c>
      <c r="HF145" s="86">
        <f t="shared" si="406"/>
        <v>2.2289818513401325E-113</v>
      </c>
      <c r="HG145" s="86">
        <f t="shared" si="407"/>
        <v>2.9277066617374409E-154</v>
      </c>
      <c r="HH145" s="86">
        <f t="shared" si="408"/>
        <v>2.3227975495860268E-182</v>
      </c>
      <c r="HI145" s="86">
        <f t="shared" si="409"/>
        <v>5.2102392124657004E-187</v>
      </c>
      <c r="HJ145" s="86">
        <f t="shared" si="410"/>
        <v>8.8310451947387531E-161</v>
      </c>
      <c r="HK145" s="86">
        <f t="shared" si="411"/>
        <v>1.273394418106572E-182</v>
      </c>
      <c r="HL145" s="86">
        <f t="shared" si="412"/>
        <v>1.0458774969741468E-157</v>
      </c>
      <c r="HM145" s="86">
        <f t="shared" si="413"/>
        <v>2.1348100853175327E-216</v>
      </c>
      <c r="HN145" s="86">
        <f t="shared" si="414"/>
        <v>1.7114329683382442E-70</v>
      </c>
      <c r="HO145" s="86">
        <f t="shared" si="415"/>
        <v>8.9555848396880678E-79</v>
      </c>
      <c r="HP145" s="86">
        <f t="shared" si="416"/>
        <v>2.3245243155572651E-94</v>
      </c>
      <c r="HQ145" s="86">
        <f t="shared" si="417"/>
        <v>5.0847047855821403E-74</v>
      </c>
      <c r="HS145" s="86">
        <f t="shared" si="327"/>
        <v>0.43110146704627594</v>
      </c>
      <c r="HT145" s="86">
        <f t="shared" si="418"/>
        <v>0.34149319978703235</v>
      </c>
      <c r="HU145" s="86">
        <f t="shared" si="419"/>
        <v>0.32603867062666486</v>
      </c>
      <c r="HV145" s="86">
        <f t="shared" si="420"/>
        <v>0.20012615542276832</v>
      </c>
      <c r="HW145" s="86">
        <f t="shared" si="421"/>
        <v>0.17323860412103342</v>
      </c>
      <c r="HX145" s="86">
        <f t="shared" si="422"/>
        <v>0.19594522542438009</v>
      </c>
      <c r="HY145" s="86">
        <f t="shared" si="423"/>
        <v>0.22607757074434542</v>
      </c>
      <c r="HZ145" s="86">
        <f t="shared" si="424"/>
        <v>0.20678829141895735</v>
      </c>
      <c r="IA145" s="86">
        <f t="shared" si="425"/>
        <v>0.17084028604469162</v>
      </c>
      <c r="IB145" s="86">
        <f t="shared" si="426"/>
        <v>0.18945102113308249</v>
      </c>
      <c r="IC145" s="86">
        <f t="shared" si="427"/>
        <v>0.27314335090415537</v>
      </c>
      <c r="ID145" s="86">
        <f t="shared" si="428"/>
        <v>0.44602099680968654</v>
      </c>
      <c r="IE145" s="86">
        <f t="shared" si="429"/>
        <v>0.46788300975274594</v>
      </c>
      <c r="IF145" s="86">
        <f t="shared" si="430"/>
        <v>0.3744672744049683</v>
      </c>
      <c r="IG145" s="86">
        <f t="shared" si="431"/>
        <v>0.38274440804101412</v>
      </c>
      <c r="II145" s="86">
        <f t="shared" si="328"/>
        <v>9.2107638638023583E-13</v>
      </c>
      <c r="IJ145" s="86">
        <f t="shared" si="329"/>
        <v>9.4138967715982105E-11</v>
      </c>
      <c r="IK145" s="86">
        <f t="shared" si="330"/>
        <v>1.3143010430359834E-12</v>
      </c>
      <c r="IL145" s="86">
        <f t="shared" si="331"/>
        <v>2.0953097076623046E-11</v>
      </c>
      <c r="IM145" s="86">
        <f t="shared" si="332"/>
        <v>7.302013116515529E-12</v>
      </c>
      <c r="IN145" s="86">
        <f t="shared" si="333"/>
        <v>1.3586589962015503E-12</v>
      </c>
      <c r="IO145" s="86">
        <f t="shared" si="334"/>
        <v>2.9060142467732085E-12</v>
      </c>
      <c r="IP145" s="86">
        <f t="shared" si="335"/>
        <v>9.103417146186802E-12</v>
      </c>
      <c r="IQ145" s="86">
        <f t="shared" si="336"/>
        <v>2.5304742615065505E-10</v>
      </c>
      <c r="IR145" s="86">
        <f t="shared" si="337"/>
        <v>8.5316811273599626E-11</v>
      </c>
      <c r="IS145" s="86">
        <f t="shared" si="338"/>
        <v>1.1871358309691645E-12</v>
      </c>
      <c r="IT145" s="86">
        <f t="shared" si="339"/>
        <v>8.616286272886918E-14</v>
      </c>
      <c r="IU145" s="86">
        <f t="shared" si="340"/>
        <v>8.7420723873443387E-17</v>
      </c>
      <c r="IV145" s="86">
        <f t="shared" si="341"/>
        <v>1.2575884530219603E-10</v>
      </c>
      <c r="IW145" s="86">
        <f t="shared" si="342"/>
        <v>1.4979058731818401E-8</v>
      </c>
      <c r="IY145" s="86">
        <f t="shared" si="343"/>
        <v>0.43110146704719704</v>
      </c>
      <c r="IZ145" s="86">
        <f t="shared" si="344"/>
        <v>0.34149319988117133</v>
      </c>
      <c r="JA145" s="86">
        <f t="shared" si="345"/>
        <v>0.32603867062797914</v>
      </c>
      <c r="JB145" s="86">
        <f t="shared" si="346"/>
        <v>0.20012615544372142</v>
      </c>
      <c r="JC145" s="86">
        <f t="shared" si="347"/>
        <v>0.17323860412833544</v>
      </c>
      <c r="JD145" s="86">
        <f t="shared" si="348"/>
        <v>0.19594522542573875</v>
      </c>
      <c r="JE145" s="86">
        <f t="shared" si="349"/>
        <v>0.22607757074725143</v>
      </c>
      <c r="JF145" s="86">
        <f t="shared" si="350"/>
        <v>0.20678829142806077</v>
      </c>
      <c r="JG145" s="86">
        <f t="shared" si="351"/>
        <v>0.17084028629773904</v>
      </c>
      <c r="JH145" s="86">
        <f t="shared" si="352"/>
        <v>0.1894510212183993</v>
      </c>
      <c r="JI145" s="86">
        <f t="shared" si="353"/>
        <v>0.27314335090534253</v>
      </c>
      <c r="JJ145" s="86">
        <f t="shared" si="354"/>
        <v>0.4460209968097727</v>
      </c>
      <c r="JK145" s="86">
        <f t="shared" si="355"/>
        <v>0.46788300975274605</v>
      </c>
      <c r="JL145" s="86">
        <f t="shared" si="356"/>
        <v>0.37446727453072715</v>
      </c>
      <c r="JM145" s="86">
        <f t="shared" si="357"/>
        <v>0.38274442302007283</v>
      </c>
    </row>
    <row r="146" spans="2:273" x14ac:dyDescent="0.25">
      <c r="B146" s="2">
        <v>119</v>
      </c>
      <c r="C146" s="37">
        <v>87.111000000000004</v>
      </c>
      <c r="D146" s="37">
        <v>89.085999999999999</v>
      </c>
      <c r="E146" s="37">
        <v>92.102999999999994</v>
      </c>
      <c r="F146" s="37">
        <v>89.844999999999999</v>
      </c>
      <c r="G146" s="37">
        <v>91.155000000000001</v>
      </c>
      <c r="H146" s="37">
        <v>94.759</v>
      </c>
      <c r="I146" s="37">
        <v>95.516999999999996</v>
      </c>
      <c r="J146" s="37">
        <v>95.620999999999995</v>
      </c>
      <c r="K146" s="37">
        <v>97.206999999999994</v>
      </c>
      <c r="L146" s="37">
        <v>94.914000000000001</v>
      </c>
      <c r="M146" s="37">
        <v>96.759</v>
      </c>
      <c r="N146" s="37">
        <v>99.052000000000007</v>
      </c>
      <c r="O146" s="37">
        <v>102.518</v>
      </c>
      <c r="P146" s="37">
        <v>108.91500000000001</v>
      </c>
      <c r="Q146" s="37">
        <v>119.136</v>
      </c>
      <c r="S146" s="4">
        <f t="shared" si="229"/>
        <v>90.782176536018312</v>
      </c>
      <c r="T146" s="4">
        <f t="shared" si="230"/>
        <v>90.342652827045796</v>
      </c>
      <c r="U146" s="4">
        <f t="shared" si="231"/>
        <v>90.182986897192862</v>
      </c>
      <c r="V146" s="4">
        <f t="shared" si="232"/>
        <v>89.464465298537519</v>
      </c>
      <c r="W146" s="4">
        <f t="shared" si="233"/>
        <v>90.734440540607793</v>
      </c>
      <c r="X146" s="4">
        <f t="shared" si="234"/>
        <v>93.564107532395511</v>
      </c>
      <c r="Y146" s="4">
        <f t="shared" si="235"/>
        <v>96.254755172227718</v>
      </c>
      <c r="Z146" s="4">
        <f t="shared" si="236"/>
        <v>95.872677365749439</v>
      </c>
      <c r="AA146" s="4">
        <f t="shared" si="237"/>
        <v>96.877403218913201</v>
      </c>
      <c r="AB146" s="4">
        <f t="shared" si="238"/>
        <v>96.463228827917874</v>
      </c>
      <c r="AC146" s="4">
        <f t="shared" si="239"/>
        <v>96.5947851925782</v>
      </c>
      <c r="AD146" s="4">
        <f t="shared" si="240"/>
        <v>99.898131258680877</v>
      </c>
      <c r="AE146" s="4">
        <f t="shared" si="241"/>
        <v>102.77851607247666</v>
      </c>
      <c r="AF146" s="4">
        <f t="shared" si="242"/>
        <v>108.58808182126867</v>
      </c>
      <c r="AG146" s="4">
        <f t="shared" si="243"/>
        <v>117.28213449204269</v>
      </c>
      <c r="AI146" s="4">
        <f t="shared" si="244"/>
        <v>-3.671176536018308</v>
      </c>
      <c r="AJ146" s="4">
        <f t="shared" si="245"/>
        <v>-1.2566528270457979</v>
      </c>
      <c r="AK146" s="4">
        <f t="shared" si="246"/>
        <v>1.9200131028071326</v>
      </c>
      <c r="AL146" s="4">
        <f t="shared" si="247"/>
        <v>0.38053470146248003</v>
      </c>
      <c r="AM146" s="4">
        <f t="shared" si="248"/>
        <v>0.42055945939220862</v>
      </c>
      <c r="AN146" s="4">
        <f t="shared" si="249"/>
        <v>1.1948924676044896</v>
      </c>
      <c r="AO146" s="4">
        <f t="shared" si="250"/>
        <v>-0.7377551722277218</v>
      </c>
      <c r="AP146" s="4">
        <f t="shared" si="251"/>
        <v>-0.25167736574944399</v>
      </c>
      <c r="AQ146" s="4">
        <f t="shared" si="252"/>
        <v>0.32959678108679213</v>
      </c>
      <c r="AR146" s="4">
        <f t="shared" si="253"/>
        <v>-1.5492288279178723</v>
      </c>
      <c r="AS146" s="4">
        <f t="shared" si="254"/>
        <v>0.16421480742179995</v>
      </c>
      <c r="AT146" s="4">
        <f t="shared" si="255"/>
        <v>-0.84613125868087025</v>
      </c>
      <c r="AU146" s="4">
        <f t="shared" si="256"/>
        <v>-0.26051607247666198</v>
      </c>
      <c r="AV146" s="4">
        <f t="shared" si="436"/>
        <v>0.32691817873133289</v>
      </c>
      <c r="AW146" s="4">
        <f t="shared" si="436"/>
        <v>1.853865507957309</v>
      </c>
      <c r="AY146" s="2">
        <f t="shared" si="308"/>
        <v>90.742641123932344</v>
      </c>
      <c r="AZ146" s="2">
        <f t="shared" si="359"/>
        <v>90.207304550802817</v>
      </c>
      <c r="BA146" s="2">
        <f t="shared" si="360"/>
        <v>89.766629509516136</v>
      </c>
      <c r="BB146" s="2">
        <f t="shared" si="361"/>
        <v>89.321469562620194</v>
      </c>
      <c r="BC146" s="2">
        <f t="shared" si="362"/>
        <v>90.614473199943603</v>
      </c>
      <c r="BD146" s="2">
        <f t="shared" si="363"/>
        <v>93.374242593970067</v>
      </c>
      <c r="BE146" s="2">
        <f t="shared" si="364"/>
        <v>95.887600680278865</v>
      </c>
      <c r="BF146" s="2">
        <f t="shared" si="365"/>
        <v>95.575317125960296</v>
      </c>
      <c r="BG146" s="2">
        <f t="shared" si="366"/>
        <v>96.708163334317703</v>
      </c>
      <c r="BH146" s="2">
        <f t="shared" si="367"/>
        <v>96.220222217945121</v>
      </c>
      <c r="BI146" s="2">
        <f t="shared" si="368"/>
        <v>95.789435504895962</v>
      </c>
      <c r="BJ146" s="2">
        <f t="shared" si="369"/>
        <v>95.186461412332832</v>
      </c>
      <c r="BK146" s="2">
        <f t="shared" si="370"/>
        <v>95.752417587214069</v>
      </c>
      <c r="BL146" s="2">
        <f t="shared" si="371"/>
        <v>97.53472805245228</v>
      </c>
      <c r="BM146" s="2">
        <f t="shared" si="372"/>
        <v>95.165998891553926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111.22478583489682</v>
      </c>
      <c r="DL146" s="2">
        <f t="shared" si="437"/>
        <v>116.71484210526314</v>
      </c>
      <c r="DM146" s="2">
        <f t="shared" si="437"/>
        <v>118.08037947259001</v>
      </c>
      <c r="DN146" s="2">
        <f t="shared" si="437"/>
        <v>121.5429120075047</v>
      </c>
      <c r="DO146" s="2">
        <f t="shared" si="437"/>
        <v>124.32556302294196</v>
      </c>
      <c r="DP146" s="2">
        <f t="shared" si="437"/>
        <v>128.19986699857753</v>
      </c>
      <c r="DQ146" s="2">
        <f t="shared" si="437"/>
        <v>129.55901706970127</v>
      </c>
      <c r="DR146" s="2">
        <f t="shared" si="437"/>
        <v>126.59416467884891</v>
      </c>
      <c r="DS146" s="2">
        <f t="shared" si="437"/>
        <v>129.96107420578471</v>
      </c>
      <c r="DT146" s="2">
        <f t="shared" si="437"/>
        <v>130.83716036036034</v>
      </c>
      <c r="DU146" s="2">
        <f t="shared" si="437"/>
        <v>127.82178848889379</v>
      </c>
      <c r="DV146" s="2">
        <f t="shared" si="437"/>
        <v>119.57124407665505</v>
      </c>
      <c r="DW146" s="2">
        <f t="shared" si="437"/>
        <v>127.51076375971112</v>
      </c>
      <c r="DX146" s="2">
        <f t="shared" si="437"/>
        <v>120.95052625482629</v>
      </c>
      <c r="DY146" s="2">
        <f t="shared" si="437"/>
        <v>118.12176860516935</v>
      </c>
      <c r="EA146" s="2">
        <f t="shared" si="228"/>
        <v>90.694466008761907</v>
      </c>
      <c r="EB146" s="2">
        <f t="shared" si="290"/>
        <v>90.195618360793233</v>
      </c>
      <c r="EC146" s="2">
        <f t="shared" si="291"/>
        <v>89.726876094570898</v>
      </c>
      <c r="ED146" s="2">
        <f t="shared" si="292"/>
        <v>89.291189389530871</v>
      </c>
      <c r="EE146" s="2">
        <f t="shared" si="293"/>
        <v>90.492560572381194</v>
      </c>
      <c r="EF146" s="2">
        <f t="shared" si="294"/>
        <v>93.402711325966834</v>
      </c>
      <c r="EG146" s="2">
        <f t="shared" si="295"/>
        <v>95.923384378668175</v>
      </c>
      <c r="EH146" s="2">
        <f t="shared" si="296"/>
        <v>95.56551625239004</v>
      </c>
      <c r="EI146" s="2">
        <f t="shared" si="297"/>
        <v>96.6926178978472</v>
      </c>
      <c r="EJ146" s="2">
        <f t="shared" si="298"/>
        <v>96.175803376952288</v>
      </c>
      <c r="EK146" s="2">
        <f t="shared" si="299"/>
        <v>95.865865795169242</v>
      </c>
      <c r="EL146" s="2">
        <f t="shared" si="300"/>
        <v>95.201989667250416</v>
      </c>
      <c r="EM146" s="2">
        <f t="shared" si="301"/>
        <v>95.694694086719608</v>
      </c>
      <c r="EN146" s="2">
        <f t="shared" si="302"/>
        <v>97.510973353099956</v>
      </c>
      <c r="EO146" s="2">
        <f t="shared" si="303"/>
        <v>95.243567720671535</v>
      </c>
      <c r="EQ146" s="2">
        <f t="shared" si="304"/>
        <v>91.008186243418209</v>
      </c>
      <c r="ER146" s="2">
        <f t="shared" si="438"/>
        <v>90.128049550632539</v>
      </c>
      <c r="ES146" s="2">
        <f t="shared" si="438"/>
        <v>89.860754013715209</v>
      </c>
      <c r="ET146" s="2">
        <f t="shared" si="438"/>
        <v>89.333282923358567</v>
      </c>
      <c r="EU146" s="2">
        <f t="shared" si="438"/>
        <v>91.158000507803237</v>
      </c>
      <c r="EV146" s="2">
        <f t="shared" si="438"/>
        <v>93.016680703859464</v>
      </c>
      <c r="EW146" s="2">
        <f t="shared" si="438"/>
        <v>95.488687364094204</v>
      </c>
      <c r="EX146" s="2">
        <f t="shared" si="438"/>
        <v>95.458795759297999</v>
      </c>
      <c r="EY146" s="2">
        <f t="shared" si="438"/>
        <v>96.626332504857118</v>
      </c>
      <c r="EZ146" s="2">
        <f t="shared" si="438"/>
        <v>96.274582699497216</v>
      </c>
      <c r="FA146" s="2">
        <f t="shared" si="438"/>
        <v>95.087626228434317</v>
      </c>
      <c r="FB146" s="2">
        <f t="shared" si="438"/>
        <v>94.891716307139575</v>
      </c>
      <c r="FC146" s="2">
        <f t="shared" si="438"/>
        <v>95.996652721580475</v>
      </c>
      <c r="FD146" s="2">
        <f t="shared" si="438"/>
        <v>97.550427396554468</v>
      </c>
      <c r="FE146" s="2">
        <f t="shared" si="438"/>
        <v>94.261708408700557</v>
      </c>
      <c r="FG146" s="2">
        <f t="shared" si="306"/>
        <v>0.99929868719478354</v>
      </c>
      <c r="FH146" s="2">
        <f t="shared" si="439"/>
        <v>0.99923581829577024</v>
      </c>
      <c r="FI146" s="2">
        <f t="shared" si="439"/>
        <v>0.99918603012235263</v>
      </c>
      <c r="FJ146" s="2">
        <f t="shared" si="439"/>
        <v>0.99925017909096792</v>
      </c>
      <c r="FK146" s="2">
        <f t="shared" si="439"/>
        <v>0.99928381531536914</v>
      </c>
      <c r="FL146" s="2">
        <f t="shared" si="439"/>
        <v>0.99924046512685505</v>
      </c>
      <c r="FM146" s="2">
        <f t="shared" si="439"/>
        <v>0.99923090831501826</v>
      </c>
      <c r="FN146" s="2">
        <f t="shared" si="439"/>
        <v>0.99917530727554349</v>
      </c>
      <c r="FO146" s="2">
        <f t="shared" si="439"/>
        <v>0.99920424828217858</v>
      </c>
      <c r="FP146" s="2">
        <f t="shared" si="439"/>
        <v>0.99916551445144153</v>
      </c>
      <c r="FQ146" s="2">
        <f t="shared" si="439"/>
        <v>0.99920483594435916</v>
      </c>
      <c r="FR146" s="2">
        <f t="shared" si="439"/>
        <v>0.99923401664684974</v>
      </c>
      <c r="FS146" s="2">
        <f t="shared" si="439"/>
        <v>0.99912497391837074</v>
      </c>
      <c r="FT146" s="2">
        <f t="shared" si="439"/>
        <v>0.99915564535661516</v>
      </c>
      <c r="FU146" s="2">
        <f t="shared" si="439"/>
        <v>0.99910216655618211</v>
      </c>
      <c r="FW146" s="2">
        <f t="shared" si="324"/>
        <v>0.10766579662353412</v>
      </c>
      <c r="FX146" s="2">
        <f t="shared" si="376"/>
        <v>0.12697153562275029</v>
      </c>
      <c r="FY146" s="2">
        <f t="shared" si="377"/>
        <v>0.12455016761783631</v>
      </c>
      <c r="FZ146" s="2">
        <f t="shared" si="378"/>
        <v>0.14484783204521084</v>
      </c>
      <c r="GA146" s="2">
        <f t="shared" si="379"/>
        <v>0.146793037466699</v>
      </c>
      <c r="GB146" s="2">
        <f t="shared" si="380"/>
        <v>0.1422125139106315</v>
      </c>
      <c r="GC146" s="2">
        <f t="shared" si="381"/>
        <v>0.14182886411469925</v>
      </c>
      <c r="GD146" s="2">
        <f t="shared" si="382"/>
        <v>0.14793997459466535</v>
      </c>
      <c r="GE146" s="2">
        <f t="shared" si="383"/>
        <v>0.16486278941473428</v>
      </c>
      <c r="GF146" s="2">
        <f t="shared" si="384"/>
        <v>0.15685913911492594</v>
      </c>
      <c r="GG146" s="2">
        <f t="shared" si="385"/>
        <v>0.13086007923167692</v>
      </c>
      <c r="GH146" s="2">
        <f t="shared" si="386"/>
        <v>0.11020829539364854</v>
      </c>
      <c r="GI146" s="2">
        <f t="shared" si="387"/>
        <v>9.8965905477229291E-2</v>
      </c>
      <c r="GJ146" s="2">
        <f t="shared" si="388"/>
        <v>0.10045621877631399</v>
      </c>
      <c r="GK146" s="2">
        <f t="shared" si="389"/>
        <v>9.9922302319618087E-2</v>
      </c>
      <c r="GM146" s="86">
        <f t="shared" si="325"/>
        <v>1.8041922110667563E-137</v>
      </c>
      <c r="GN146" s="86">
        <f t="shared" si="390"/>
        <v>4.2470507667127228E-174</v>
      </c>
      <c r="GO146" s="86">
        <f t="shared" si="391"/>
        <v>3.2030134872877319E-213</v>
      </c>
      <c r="GP146" s="86">
        <f t="shared" si="392"/>
        <v>3.0447563412499543E-263</v>
      </c>
      <c r="GQ146" s="86">
        <f t="shared" si="393"/>
        <v>3.863536632697998E-294</v>
      </c>
      <c r="GR146" s="86">
        <f t="shared" si="394"/>
        <v>5.8759281243009545E-283</v>
      </c>
      <c r="GS146" s="86">
        <f t="shared" si="395"/>
        <v>2.1245440522062617E-263</v>
      </c>
      <c r="GT146" s="86">
        <f t="shared" si="396"/>
        <v>7.376784347002288E-242</v>
      </c>
      <c r="GU146" s="86">
        <f t="shared" si="397"/>
        <v>1.3586259502025431E-266</v>
      </c>
      <c r="GV146" s="86">
        <f t="shared" si="398"/>
        <v>0</v>
      </c>
      <c r="GW146" s="86">
        <f t="shared" si="399"/>
        <v>3.8112346008129833E-267</v>
      </c>
      <c r="GX146" s="86">
        <f t="shared" si="400"/>
        <v>3.6048241072232695E-200</v>
      </c>
      <c r="GY146" s="86">
        <f t="shared" si="401"/>
        <v>1.2367153333153966E-191</v>
      </c>
      <c r="GZ146" s="86">
        <f t="shared" si="402"/>
        <v>4.060896315923246E-195</v>
      </c>
      <c r="HA146" s="86">
        <f t="shared" si="403"/>
        <v>3.9206056773661398E-182</v>
      </c>
      <c r="HC146" s="86">
        <f t="shared" si="326"/>
        <v>1.6968482794199928E-70</v>
      </c>
      <c r="HD146" s="86">
        <f t="shared" si="404"/>
        <v>4.0917438469769107E-100</v>
      </c>
      <c r="HE146" s="86">
        <f t="shared" si="405"/>
        <v>2.4481038898056117E-88</v>
      </c>
      <c r="HF146" s="86">
        <f t="shared" si="406"/>
        <v>3.5049259955961908E-119</v>
      </c>
      <c r="HG146" s="86">
        <f t="shared" si="407"/>
        <v>4.5940330165653852E-162</v>
      </c>
      <c r="HH146" s="86">
        <f t="shared" si="408"/>
        <v>1.3771859479935665E-191</v>
      </c>
      <c r="HI146" s="86">
        <f t="shared" si="409"/>
        <v>1.6002947591936396E-196</v>
      </c>
      <c r="HJ146" s="86">
        <f t="shared" si="410"/>
        <v>4.8879069095678689E-169</v>
      </c>
      <c r="HK146" s="86">
        <f t="shared" si="411"/>
        <v>6.5105860828654887E-192</v>
      </c>
      <c r="HL146" s="86">
        <f t="shared" si="412"/>
        <v>1.1308339620508917E-165</v>
      </c>
      <c r="HM146" s="86">
        <f t="shared" si="413"/>
        <v>1.6126314417550922E-227</v>
      </c>
      <c r="HN146" s="86">
        <f t="shared" si="414"/>
        <v>3.1556597699508874E-74</v>
      </c>
      <c r="HO146" s="86">
        <f t="shared" si="415"/>
        <v>5.2184982437142145E-83</v>
      </c>
      <c r="HP146" s="86">
        <f t="shared" si="416"/>
        <v>2.6762217258340318E-99</v>
      </c>
      <c r="HQ146" s="86">
        <f t="shared" si="417"/>
        <v>9.1030010031893467E-78</v>
      </c>
      <c r="HS146" s="86">
        <f t="shared" si="327"/>
        <v>0.36964087159669556</v>
      </c>
      <c r="HT146" s="86">
        <f t="shared" si="418"/>
        <v>0.27636756530582418</v>
      </c>
      <c r="HU146" s="86">
        <f t="shared" si="419"/>
        <v>0.2562756437496776</v>
      </c>
      <c r="HV146" s="86">
        <f t="shared" si="420"/>
        <v>0.14404638293877742</v>
      </c>
      <c r="HW146" s="86">
        <f t="shared" si="421"/>
        <v>0.1210755719393742</v>
      </c>
      <c r="HX146" s="86">
        <f t="shared" si="422"/>
        <v>0.13838727130509115</v>
      </c>
      <c r="HY146" s="86">
        <f t="shared" si="423"/>
        <v>0.16387957820764423</v>
      </c>
      <c r="HZ146" s="86">
        <f t="shared" si="424"/>
        <v>0.14785903081192428</v>
      </c>
      <c r="IA146" s="86">
        <f t="shared" si="425"/>
        <v>0.11932796291272361</v>
      </c>
      <c r="IB146" s="86">
        <f t="shared" si="426"/>
        <v>0.13444372622233172</v>
      </c>
      <c r="IC146" s="86">
        <f t="shared" si="427"/>
        <v>0.20599929482424745</v>
      </c>
      <c r="ID146" s="86">
        <f t="shared" si="428"/>
        <v>0.38349795912242729</v>
      </c>
      <c r="IE146" s="86">
        <f t="shared" si="429"/>
        <v>0.40740014148478965</v>
      </c>
      <c r="IF146" s="86">
        <f t="shared" si="430"/>
        <v>0.26964817481416925</v>
      </c>
      <c r="IG146" s="86">
        <f t="shared" si="431"/>
        <v>0.2805785431247878</v>
      </c>
      <c r="II146" s="86">
        <f t="shared" si="328"/>
        <v>7.7052717932650431E-12</v>
      </c>
      <c r="IJ146" s="86">
        <f t="shared" si="329"/>
        <v>6.361941775199091E-10</v>
      </c>
      <c r="IK146" s="86">
        <f t="shared" si="330"/>
        <v>1.2605778065479782E-11</v>
      </c>
      <c r="IL146" s="86">
        <f t="shared" si="331"/>
        <v>1.9002883310869555E-10</v>
      </c>
      <c r="IM146" s="86">
        <f t="shared" si="332"/>
        <v>7.4566379916160487E-11</v>
      </c>
      <c r="IN146" s="86">
        <f t="shared" si="333"/>
        <v>1.5532390906584817E-11</v>
      </c>
      <c r="IO146" s="86">
        <f t="shared" si="334"/>
        <v>3.0821495450884397E-11</v>
      </c>
      <c r="IP146" s="86">
        <f t="shared" si="335"/>
        <v>9.2045501546077113E-11</v>
      </c>
      <c r="IQ146" s="86">
        <f t="shared" si="336"/>
        <v>2.1521767083413829E-9</v>
      </c>
      <c r="IR146" s="86">
        <f t="shared" si="337"/>
        <v>7.5393765174273592E-10</v>
      </c>
      <c r="IS146" s="86">
        <f t="shared" si="338"/>
        <v>1.223744272829776E-11</v>
      </c>
      <c r="IT146" s="86">
        <f t="shared" si="339"/>
        <v>8.9624565858272118E-13</v>
      </c>
      <c r="IU146" s="86">
        <f t="shared" si="340"/>
        <v>1.3748570027626135E-15</v>
      </c>
      <c r="IV146" s="86">
        <f t="shared" si="341"/>
        <v>6.7044916646703945E-10</v>
      </c>
      <c r="IW146" s="86">
        <f t="shared" si="342"/>
        <v>5.5062012695959854E-8</v>
      </c>
      <c r="IY146" s="86">
        <f t="shared" si="343"/>
        <v>0.36964087160440084</v>
      </c>
      <c r="IZ146" s="86">
        <f t="shared" si="344"/>
        <v>0.27636756594201833</v>
      </c>
      <c r="JA146" s="86">
        <f t="shared" si="345"/>
        <v>0.2562756437622834</v>
      </c>
      <c r="JB146" s="86">
        <f t="shared" si="346"/>
        <v>0.14404638312880624</v>
      </c>
      <c r="JC146" s="86">
        <f t="shared" si="347"/>
        <v>0.12107557201394058</v>
      </c>
      <c r="JD146" s="86">
        <f t="shared" si="348"/>
        <v>0.13838727132062353</v>
      </c>
      <c r="JE146" s="86">
        <f t="shared" si="349"/>
        <v>0.16387957823846572</v>
      </c>
      <c r="JF146" s="86">
        <f t="shared" si="350"/>
        <v>0.14785903090396979</v>
      </c>
      <c r="JG146" s="86">
        <f t="shared" si="351"/>
        <v>0.11932796506490033</v>
      </c>
      <c r="JH146" s="86">
        <f t="shared" si="352"/>
        <v>0.13444372697626938</v>
      </c>
      <c r="JI146" s="86">
        <f t="shared" si="353"/>
        <v>0.20599929483648488</v>
      </c>
      <c r="JJ146" s="86">
        <f t="shared" si="354"/>
        <v>0.38349795912332352</v>
      </c>
      <c r="JK146" s="86">
        <f t="shared" si="355"/>
        <v>0.40740014148479103</v>
      </c>
      <c r="JL146" s="86">
        <f t="shared" si="356"/>
        <v>0.26964817548461839</v>
      </c>
      <c r="JM146" s="86">
        <f t="shared" si="357"/>
        <v>0.28057859818680048</v>
      </c>
    </row>
    <row r="147" spans="2:273" x14ac:dyDescent="0.25">
      <c r="B147" s="2">
        <v>120</v>
      </c>
      <c r="C147" s="37">
        <v>89.951999999999998</v>
      </c>
      <c r="D147" s="37">
        <v>88.655000000000001</v>
      </c>
      <c r="E147" s="37">
        <v>88.465999999999994</v>
      </c>
      <c r="F147" s="37">
        <v>90.655000000000001</v>
      </c>
      <c r="G147" s="37">
        <v>91.344999999999999</v>
      </c>
      <c r="H147" s="37">
        <v>94.206999999999994</v>
      </c>
      <c r="I147" s="37">
        <v>93.224000000000004</v>
      </c>
      <c r="J147" s="37">
        <v>95.585999999999999</v>
      </c>
      <c r="K147" s="37">
        <v>95.516999999999996</v>
      </c>
      <c r="L147" s="37">
        <v>95.155000000000001</v>
      </c>
      <c r="M147" s="37">
        <v>94.706999999999994</v>
      </c>
      <c r="N147" s="37">
        <v>95.879000000000005</v>
      </c>
      <c r="O147" s="37">
        <v>100.196</v>
      </c>
      <c r="P147" s="37">
        <v>101.78</v>
      </c>
      <c r="Q147" s="37">
        <v>107.729</v>
      </c>
      <c r="S147" s="4">
        <f t="shared" si="229"/>
        <v>90.660318015493232</v>
      </c>
      <c r="T147" s="4">
        <f t="shared" si="230"/>
        <v>90.17187379571385</v>
      </c>
      <c r="U147" s="4">
        <f t="shared" si="231"/>
        <v>89.849972963412597</v>
      </c>
      <c r="V147" s="4">
        <f t="shared" si="232"/>
        <v>89.239941357594375</v>
      </c>
      <c r="W147" s="4">
        <f t="shared" si="233"/>
        <v>90.528361657502202</v>
      </c>
      <c r="X147" s="4">
        <f t="shared" si="234"/>
        <v>93.296216219463659</v>
      </c>
      <c r="Y147" s="4">
        <f t="shared" si="235"/>
        <v>95.920311974127969</v>
      </c>
      <c r="Z147" s="4">
        <f t="shared" si="236"/>
        <v>95.559258666689686</v>
      </c>
      <c r="AA147" s="4">
        <f t="shared" si="237"/>
        <v>96.636324649001637</v>
      </c>
      <c r="AB147" s="4">
        <f t="shared" si="238"/>
        <v>96.179226538484826</v>
      </c>
      <c r="AC147" s="4">
        <f t="shared" si="239"/>
        <v>96.024940066660932</v>
      </c>
      <c r="AD147" s="4">
        <f t="shared" si="240"/>
        <v>97.777235084037912</v>
      </c>
      <c r="AE147" s="4">
        <f t="shared" si="241"/>
        <v>99.60709161703322</v>
      </c>
      <c r="AF147" s="4">
        <f t="shared" si="242"/>
        <v>103.46199472466598</v>
      </c>
      <c r="AG147" s="4">
        <f t="shared" si="243"/>
        <v>107.94698295686653</v>
      </c>
      <c r="AI147" s="4">
        <f t="shared" si="244"/>
        <v>-0.70831801549323359</v>
      </c>
      <c r="AJ147" s="4">
        <f t="shared" si="245"/>
        <v>-1.5168737957138489</v>
      </c>
      <c r="AK147" s="4">
        <f t="shared" si="246"/>
        <v>-1.383972963412603</v>
      </c>
      <c r="AL147" s="4">
        <f t="shared" si="247"/>
        <v>1.4150586424056257</v>
      </c>
      <c r="AM147" s="4">
        <f t="shared" si="248"/>
        <v>0.81663834249779654</v>
      </c>
      <c r="AN147" s="4">
        <f t="shared" si="249"/>
        <v>0.91078378053633458</v>
      </c>
      <c r="AO147" s="4">
        <f t="shared" si="250"/>
        <v>-2.6963119741279655</v>
      </c>
      <c r="AP147" s="4">
        <f t="shared" si="251"/>
        <v>2.6741333310312143E-2</v>
      </c>
      <c r="AQ147" s="4">
        <f t="shared" si="252"/>
        <v>-1.1193246490016406</v>
      </c>
      <c r="AR147" s="4">
        <f t="shared" si="253"/>
        <v>-1.0242265384848253</v>
      </c>
      <c r="AS147" s="4">
        <f t="shared" si="254"/>
        <v>-1.3179400666609382</v>
      </c>
      <c r="AT147" s="4">
        <f t="shared" si="255"/>
        <v>-1.898235084037907</v>
      </c>
      <c r="AU147" s="4">
        <f t="shared" si="256"/>
        <v>0.58890838296677828</v>
      </c>
      <c r="AV147" s="4">
        <f t="shared" si="436"/>
        <v>-1.6819947246659837</v>
      </c>
      <c r="AW147" s="4">
        <f t="shared" si="436"/>
        <v>-0.21798295686653546</v>
      </c>
      <c r="AY147" s="2">
        <f t="shared" si="308"/>
        <v>90.637424458544061</v>
      </c>
      <c r="AZ147" s="2">
        <f t="shared" si="359"/>
        <v>90.101677756565323</v>
      </c>
      <c r="BA147" s="2">
        <f t="shared" si="360"/>
        <v>89.651949832163496</v>
      </c>
      <c r="BB147" s="2">
        <f t="shared" si="361"/>
        <v>89.18513420278731</v>
      </c>
      <c r="BC147" s="2">
        <f t="shared" si="362"/>
        <v>90.486062246209869</v>
      </c>
      <c r="BD147" s="2">
        <f t="shared" si="363"/>
        <v>93.22761581239439</v>
      </c>
      <c r="BE147" s="2">
        <f t="shared" si="364"/>
        <v>95.778037289483038</v>
      </c>
      <c r="BF147" s="2">
        <f t="shared" si="365"/>
        <v>95.448000934713562</v>
      </c>
      <c r="BG147" s="2">
        <f t="shared" si="366"/>
        <v>96.576711361577807</v>
      </c>
      <c r="BH147" s="2">
        <f t="shared" si="367"/>
        <v>96.08982365038483</v>
      </c>
      <c r="BI147" s="2">
        <f t="shared" si="368"/>
        <v>95.678889756132634</v>
      </c>
      <c r="BJ147" s="2">
        <f t="shared" si="369"/>
        <v>95.089808028603187</v>
      </c>
      <c r="BK147" s="2">
        <f t="shared" si="370"/>
        <v>95.59915778807688</v>
      </c>
      <c r="BL147" s="2">
        <f t="shared" si="371"/>
        <v>97.399572350165514</v>
      </c>
      <c r="BM147" s="2">
        <f t="shared" si="372"/>
        <v>95.054011895102647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111.29821106941839</v>
      </c>
      <c r="DL147" s="2">
        <f t="shared" si="437"/>
        <v>116.8375020242915</v>
      </c>
      <c r="DM147" s="2">
        <f t="shared" si="437"/>
        <v>118.21185490753912</v>
      </c>
      <c r="DN147" s="2">
        <f t="shared" si="437"/>
        <v>121.71516669793621</v>
      </c>
      <c r="DO147" s="2">
        <f t="shared" si="437"/>
        <v>124.50122941970309</v>
      </c>
      <c r="DP147" s="2">
        <f t="shared" si="437"/>
        <v>128.38665860597442</v>
      </c>
      <c r="DQ147" s="2">
        <f t="shared" si="437"/>
        <v>129.74678236130868</v>
      </c>
      <c r="DR147" s="2">
        <f t="shared" si="437"/>
        <v>126.74967852062591</v>
      </c>
      <c r="DS147" s="2">
        <f t="shared" si="437"/>
        <v>130.14615410146988</v>
      </c>
      <c r="DT147" s="2">
        <f t="shared" si="437"/>
        <v>131.03760270270269</v>
      </c>
      <c r="DU147" s="2">
        <f t="shared" si="437"/>
        <v>128.00320625889049</v>
      </c>
      <c r="DV147" s="2">
        <f t="shared" si="437"/>
        <v>119.67843205574913</v>
      </c>
      <c r="DW147" s="2">
        <f t="shared" si="437"/>
        <v>127.69137192252983</v>
      </c>
      <c r="DX147" s="2">
        <f t="shared" si="437"/>
        <v>121.08172548262552</v>
      </c>
      <c r="DY147" s="2">
        <f t="shared" si="437"/>
        <v>118.26433177361855</v>
      </c>
      <c r="EA147" s="2">
        <f t="shared" si="228"/>
        <v>90.585771001582273</v>
      </c>
      <c r="EB147" s="2">
        <f t="shared" si="290"/>
        <v>90.092678239182504</v>
      </c>
      <c r="EC147" s="2">
        <f t="shared" si="291"/>
        <v>89.611804728546389</v>
      </c>
      <c r="ED147" s="2">
        <f t="shared" si="292"/>
        <v>89.155899589880022</v>
      </c>
      <c r="EE147" s="2">
        <f t="shared" si="293"/>
        <v>90.353487010280617</v>
      </c>
      <c r="EF147" s="2">
        <f t="shared" si="294"/>
        <v>93.265288542488804</v>
      </c>
      <c r="EG147" s="2">
        <f t="shared" si="295"/>
        <v>95.823792963421184</v>
      </c>
      <c r="EH147" s="2">
        <f t="shared" si="296"/>
        <v>95.442302103250469</v>
      </c>
      <c r="EI147" s="2">
        <f t="shared" si="297"/>
        <v>96.564680962431424</v>
      </c>
      <c r="EJ147" s="2">
        <f t="shared" si="298"/>
        <v>96.045738432019647</v>
      </c>
      <c r="EK147" s="2">
        <f t="shared" si="299"/>
        <v>95.770716769110891</v>
      </c>
      <c r="EL147" s="2">
        <f t="shared" si="300"/>
        <v>95.11156479859892</v>
      </c>
      <c r="EM147" s="2">
        <f t="shared" si="301"/>
        <v>95.53921734179103</v>
      </c>
      <c r="EN147" s="2">
        <f t="shared" si="302"/>
        <v>97.376715703044837</v>
      </c>
      <c r="EO147" s="2">
        <f t="shared" si="303"/>
        <v>95.146707230404772</v>
      </c>
      <c r="EQ147" s="2">
        <f t="shared" si="304"/>
        <v>90.914468477855962</v>
      </c>
      <c r="ER147" s="2">
        <f t="shared" si="438"/>
        <v>90.022578207109731</v>
      </c>
      <c r="ES147" s="2">
        <f t="shared" si="438"/>
        <v>89.75195334570391</v>
      </c>
      <c r="ET147" s="2">
        <f t="shared" si="438"/>
        <v>89.200383397464435</v>
      </c>
      <c r="EU147" s="2">
        <f t="shared" si="438"/>
        <v>91.048283890224212</v>
      </c>
      <c r="EV147" s="2">
        <f t="shared" si="438"/>
        <v>92.862206383752749</v>
      </c>
      <c r="EW147" s="2">
        <f t="shared" si="438"/>
        <v>95.370431612130318</v>
      </c>
      <c r="EX147" s="2">
        <f t="shared" si="438"/>
        <v>95.330690628610682</v>
      </c>
      <c r="EY147" s="2">
        <f t="shared" si="438"/>
        <v>96.495316830903363</v>
      </c>
      <c r="EZ147" s="2">
        <f t="shared" si="438"/>
        <v>96.148745606119192</v>
      </c>
      <c r="FA147" s="2">
        <f t="shared" si="438"/>
        <v>94.957684930919569</v>
      </c>
      <c r="FB147" s="2">
        <f t="shared" si="438"/>
        <v>94.786064336700107</v>
      </c>
      <c r="FC147" s="2">
        <f t="shared" si="438"/>
        <v>95.858137500623528</v>
      </c>
      <c r="FD147" s="2">
        <f t="shared" si="438"/>
        <v>97.418891565819393</v>
      </c>
      <c r="FE147" s="2">
        <f t="shared" si="438"/>
        <v>94.118049538079319</v>
      </c>
      <c r="FG147" s="2">
        <f t="shared" si="306"/>
        <v>0.99936035564873771</v>
      </c>
      <c r="FH147" s="2">
        <f t="shared" si="439"/>
        <v>0.99930301113717834</v>
      </c>
      <c r="FI147" s="2">
        <f t="shared" si="439"/>
        <v>0.99925759747741694</v>
      </c>
      <c r="FJ147" s="2">
        <f t="shared" si="439"/>
        <v>0.99931611008298904</v>
      </c>
      <c r="FK147" s="2">
        <f t="shared" si="439"/>
        <v>0.99934679064167542</v>
      </c>
      <c r="FL147" s="2">
        <f t="shared" si="439"/>
        <v>0.99930724966573903</v>
      </c>
      <c r="FM147" s="2">
        <f t="shared" si="439"/>
        <v>0.99929853257732282</v>
      </c>
      <c r="FN147" s="2">
        <f t="shared" si="439"/>
        <v>0.9992478167147143</v>
      </c>
      <c r="FO147" s="2">
        <f t="shared" si="439"/>
        <v>0.99927421499024016</v>
      </c>
      <c r="FP147" s="2">
        <f t="shared" si="439"/>
        <v>0.99923888424898499</v>
      </c>
      <c r="FQ147" s="2">
        <f t="shared" si="439"/>
        <v>0.99927475101955132</v>
      </c>
      <c r="FR147" s="2">
        <f t="shared" si="439"/>
        <v>0.99930136779258494</v>
      </c>
      <c r="FS147" s="2">
        <f t="shared" si="439"/>
        <v>0.99920190528127961</v>
      </c>
      <c r="FT147" s="2">
        <f t="shared" si="439"/>
        <v>0.99922988219779718</v>
      </c>
      <c r="FU147" s="2">
        <f t="shared" si="439"/>
        <v>0.99918110147463679</v>
      </c>
      <c r="FW147" s="2">
        <f t="shared" si="324"/>
        <v>0.11683953922285099</v>
      </c>
      <c r="FX147" s="2">
        <f t="shared" si="376"/>
        <v>0.13753669789374406</v>
      </c>
      <c r="FY147" s="2">
        <f t="shared" si="377"/>
        <v>0.13494499340617444</v>
      </c>
      <c r="FZ147" s="2">
        <f t="shared" si="378"/>
        <v>0.15663358883128667</v>
      </c>
      <c r="GA147" s="2">
        <f t="shared" si="379"/>
        <v>0.15870769458652395</v>
      </c>
      <c r="GB147" s="2">
        <f t="shared" si="380"/>
        <v>0.1538224146165148</v>
      </c>
      <c r="GC147" s="2">
        <f t="shared" si="381"/>
        <v>0.15341304608903511</v>
      </c>
      <c r="GD147" s="2">
        <f t="shared" si="382"/>
        <v>0.1599302745690227</v>
      </c>
      <c r="GE147" s="2">
        <f t="shared" si="383"/>
        <v>0.17793822818336624</v>
      </c>
      <c r="GF147" s="2">
        <f t="shared" si="384"/>
        <v>0.16942858071711148</v>
      </c>
      <c r="GG147" s="2">
        <f t="shared" si="385"/>
        <v>0.1416962875332668</v>
      </c>
      <c r="GH147" s="2">
        <f t="shared" si="386"/>
        <v>0.11956964506237813</v>
      </c>
      <c r="GI147" s="2">
        <f t="shared" si="387"/>
        <v>0.10748765974840088</v>
      </c>
      <c r="GJ147" s="2">
        <f t="shared" si="388"/>
        <v>0.10909076389563697</v>
      </c>
      <c r="GK147" s="2">
        <f t="shared" si="389"/>
        <v>0.10851649171856076</v>
      </c>
      <c r="GM147" s="86">
        <f t="shared" si="325"/>
        <v>4.5889174479166867E-142</v>
      </c>
      <c r="GN147" s="86">
        <f t="shared" si="390"/>
        <v>7.2398108252062049E-180</v>
      </c>
      <c r="GO147" s="86">
        <f t="shared" si="391"/>
        <v>2.5258621689110139E-220</v>
      </c>
      <c r="GP147" s="86">
        <f t="shared" si="392"/>
        <v>4.8688333560891778E-272</v>
      </c>
      <c r="GQ147" s="86">
        <f t="shared" si="393"/>
        <v>6.9223849243989143E-304</v>
      </c>
      <c r="GR147" s="86">
        <f t="shared" si="394"/>
        <v>2.8816391533679838E-292</v>
      </c>
      <c r="GS147" s="86">
        <f t="shared" si="395"/>
        <v>4.1634533530108501E-272</v>
      </c>
      <c r="GT147" s="86">
        <f t="shared" si="396"/>
        <v>6.1018005087813817E-250</v>
      </c>
      <c r="GU147" s="86">
        <f t="shared" si="397"/>
        <v>1.7941722203140842E-275</v>
      </c>
      <c r="GV147" s="86">
        <f t="shared" si="398"/>
        <v>0</v>
      </c>
      <c r="GW147" s="86">
        <f t="shared" si="399"/>
        <v>5.3011611717524597E-276</v>
      </c>
      <c r="GX147" s="86">
        <f t="shared" si="400"/>
        <v>6.2006829171860246E-207</v>
      </c>
      <c r="GY147" s="86">
        <f t="shared" si="401"/>
        <v>4.1536729689697306E-198</v>
      </c>
      <c r="GZ147" s="86">
        <f t="shared" si="402"/>
        <v>1.3007775448809937E-201</v>
      </c>
      <c r="HA147" s="86">
        <f t="shared" si="403"/>
        <v>4.1634018599416966E-188</v>
      </c>
      <c r="HC147" s="86">
        <f t="shared" si="326"/>
        <v>4.4545409725658361E-74</v>
      </c>
      <c r="HD147" s="86">
        <f t="shared" si="404"/>
        <v>3.9221573095515123E-105</v>
      </c>
      <c r="HE147" s="86">
        <f t="shared" si="405"/>
        <v>8.9066876298679387E-93</v>
      </c>
      <c r="HF147" s="86">
        <f t="shared" si="406"/>
        <v>3.9306090934567601E-125</v>
      </c>
      <c r="HG147" s="86">
        <f t="shared" si="407"/>
        <v>4.6057863998046994E-170</v>
      </c>
      <c r="HH147" s="86">
        <f t="shared" si="408"/>
        <v>4.8110974829299534E-201</v>
      </c>
      <c r="HI147" s="86">
        <f t="shared" si="409"/>
        <v>2.8412939987753818E-206</v>
      </c>
      <c r="HJ147" s="86">
        <f t="shared" si="410"/>
        <v>1.6727984349270142E-177</v>
      </c>
      <c r="HK147" s="86">
        <f t="shared" si="411"/>
        <v>1.9485004434141942E-201</v>
      </c>
      <c r="HL147" s="86">
        <f t="shared" si="412"/>
        <v>7.7459253246728512E-174</v>
      </c>
      <c r="HM147" s="86">
        <f t="shared" si="413"/>
        <v>6.3810619239840075E-239</v>
      </c>
      <c r="HN147" s="86">
        <f t="shared" si="414"/>
        <v>4.6397231511370005E-78</v>
      </c>
      <c r="HO147" s="86">
        <f t="shared" si="415"/>
        <v>2.344766087812436E-87</v>
      </c>
      <c r="HP147" s="86">
        <f t="shared" si="416"/>
        <v>2.2948344437933367E-104</v>
      </c>
      <c r="HQ147" s="86">
        <f t="shared" si="417"/>
        <v>1.3115544486273007E-81</v>
      </c>
      <c r="HS147" s="86">
        <f t="shared" si="327"/>
        <v>0.30368597996933694</v>
      </c>
      <c r="HT147" s="86">
        <f t="shared" si="418"/>
        <v>0.21548976882208867</v>
      </c>
      <c r="HU147" s="86">
        <f t="shared" si="419"/>
        <v>0.19304864946928699</v>
      </c>
      <c r="HV147" s="86">
        <f t="shared" si="420"/>
        <v>9.9741868640408529E-2</v>
      </c>
      <c r="HW147" s="86">
        <f t="shared" si="421"/>
        <v>8.1312334272484507E-2</v>
      </c>
      <c r="HX147" s="86">
        <f t="shared" si="422"/>
        <v>9.3711980693989144E-2</v>
      </c>
      <c r="HY147" s="86">
        <f t="shared" si="423"/>
        <v>0.11388488849130798</v>
      </c>
      <c r="HZ147" s="86">
        <f t="shared" si="424"/>
        <v>0.10142865524328332</v>
      </c>
      <c r="IA147" s="86">
        <f t="shared" si="425"/>
        <v>8.0117181082853747E-2</v>
      </c>
      <c r="IB147" s="86">
        <f t="shared" si="426"/>
        <v>9.1689268510860095E-2</v>
      </c>
      <c r="IC147" s="86">
        <f t="shared" si="427"/>
        <v>0.14894492824621194</v>
      </c>
      <c r="ID147" s="86">
        <f t="shared" si="428"/>
        <v>0.31410221211913902</v>
      </c>
      <c r="IE147" s="86">
        <f t="shared" si="429"/>
        <v>0.3354393905043267</v>
      </c>
      <c r="IF147" s="86">
        <f t="shared" si="430"/>
        <v>0.17456874237524847</v>
      </c>
      <c r="IG147" s="86">
        <f t="shared" si="431"/>
        <v>0.1869683818629474</v>
      </c>
      <c r="II147" s="86">
        <f t="shared" si="328"/>
        <v>5.9056995063105678E-11</v>
      </c>
      <c r="IJ147" s="86">
        <f t="shared" si="329"/>
        <v>3.9457370432807308E-9</v>
      </c>
      <c r="IK147" s="86">
        <f t="shared" si="330"/>
        <v>1.0931116847027925E-10</v>
      </c>
      <c r="IL147" s="86">
        <f t="shared" si="331"/>
        <v>1.5477959670965956E-9</v>
      </c>
      <c r="IM147" s="86">
        <f t="shared" si="332"/>
        <v>6.7918330130172404E-10</v>
      </c>
      <c r="IN147" s="86">
        <f t="shared" si="333"/>
        <v>1.5786119655999461E-10</v>
      </c>
      <c r="IO147" s="86">
        <f t="shared" si="334"/>
        <v>2.9174614718417567E-10</v>
      </c>
      <c r="IP147" s="86">
        <f t="shared" si="335"/>
        <v>8.3006826162336078E-10</v>
      </c>
      <c r="IQ147" s="86">
        <f t="shared" si="336"/>
        <v>1.6337607984007093E-8</v>
      </c>
      <c r="IR147" s="86">
        <f t="shared" si="337"/>
        <v>5.9575052230631865E-9</v>
      </c>
      <c r="IS147" s="86">
        <f t="shared" si="338"/>
        <v>1.1333988672348456E-10</v>
      </c>
      <c r="IT147" s="86">
        <f t="shared" si="339"/>
        <v>8.4535341754349138E-12</v>
      </c>
      <c r="IU147" s="86">
        <f t="shared" si="340"/>
        <v>1.937985441120841E-14</v>
      </c>
      <c r="IV147" s="86">
        <f t="shared" si="341"/>
        <v>3.3464780058594674E-9</v>
      </c>
      <c r="IW147" s="86">
        <f t="shared" si="342"/>
        <v>1.9244282851177067E-7</v>
      </c>
      <c r="IY147" s="86">
        <f t="shared" si="343"/>
        <v>0.30368598002839392</v>
      </c>
      <c r="IZ147" s="86">
        <f t="shared" si="344"/>
        <v>0.21548977276782572</v>
      </c>
      <c r="JA147" s="86">
        <f t="shared" si="345"/>
        <v>0.19304864957859816</v>
      </c>
      <c r="JB147" s="86">
        <f t="shared" si="346"/>
        <v>9.974187018820449E-2</v>
      </c>
      <c r="JC147" s="86">
        <f t="shared" si="347"/>
        <v>8.1312334951667814E-2</v>
      </c>
      <c r="JD147" s="86">
        <f t="shared" si="348"/>
        <v>9.3711980851850341E-2</v>
      </c>
      <c r="JE147" s="86">
        <f t="shared" si="349"/>
        <v>0.11388488878305413</v>
      </c>
      <c r="JF147" s="86">
        <f t="shared" si="350"/>
        <v>0.10142865607335158</v>
      </c>
      <c r="JG147" s="86">
        <f t="shared" si="351"/>
        <v>8.0117197420461736E-2</v>
      </c>
      <c r="JH147" s="86">
        <f t="shared" si="352"/>
        <v>9.168927446836532E-2</v>
      </c>
      <c r="JI147" s="86">
        <f t="shared" si="353"/>
        <v>0.14894492835955184</v>
      </c>
      <c r="JJ147" s="86">
        <f t="shared" si="354"/>
        <v>0.31410221212759254</v>
      </c>
      <c r="JK147" s="86">
        <f t="shared" si="355"/>
        <v>0.33543939050434607</v>
      </c>
      <c r="JL147" s="86">
        <f t="shared" si="356"/>
        <v>0.17456874572172648</v>
      </c>
      <c r="JM147" s="86">
        <f t="shared" si="357"/>
        <v>0.1869685743057759</v>
      </c>
    </row>
    <row r="148" spans="2:273" x14ac:dyDescent="0.25">
      <c r="B148" s="2">
        <v>121</v>
      </c>
      <c r="C148" s="37">
        <v>88.635000000000005</v>
      </c>
      <c r="D148" s="37">
        <v>87.328000000000003</v>
      </c>
      <c r="E148" s="37">
        <v>88.828000000000003</v>
      </c>
      <c r="F148" s="37">
        <v>87.224000000000004</v>
      </c>
      <c r="G148" s="37">
        <v>91.741</v>
      </c>
      <c r="H148" s="37">
        <v>93.069000000000003</v>
      </c>
      <c r="I148" s="37">
        <v>95.947999999999993</v>
      </c>
      <c r="J148" s="37">
        <v>95.379000000000005</v>
      </c>
      <c r="K148" s="37">
        <v>97.947999999999993</v>
      </c>
      <c r="L148" s="37">
        <v>93.465999999999994</v>
      </c>
      <c r="M148" s="37">
        <v>93.914000000000001</v>
      </c>
      <c r="N148" s="37">
        <v>96.430999999999997</v>
      </c>
      <c r="O148" s="37">
        <v>96.786000000000001</v>
      </c>
      <c r="P148" s="37">
        <v>97.254000000000005</v>
      </c>
      <c r="Q148" s="37">
        <v>96.034000000000006</v>
      </c>
      <c r="S148" s="4">
        <f t="shared" si="229"/>
        <v>90.5450142855302</v>
      </c>
      <c r="T148" s="4">
        <f t="shared" si="230"/>
        <v>90.029631442056086</v>
      </c>
      <c r="U148" s="4">
        <f t="shared" si="231"/>
        <v>89.623224474953432</v>
      </c>
      <c r="V148" s="4">
        <f t="shared" si="232"/>
        <v>89.067985685913257</v>
      </c>
      <c r="W148" s="4">
        <f t="shared" si="233"/>
        <v>90.37241976818818</v>
      </c>
      <c r="X148" s="4">
        <f t="shared" si="234"/>
        <v>93.102570168085279</v>
      </c>
      <c r="Y148" s="4">
        <f t="shared" si="235"/>
        <v>95.717275402434879</v>
      </c>
      <c r="Z148" s="4">
        <f t="shared" si="236"/>
        <v>95.357930057782767</v>
      </c>
      <c r="AA148" s="4">
        <f t="shared" si="237"/>
        <v>96.464117599723693</v>
      </c>
      <c r="AB148" s="4">
        <f t="shared" si="238"/>
        <v>95.989334124831913</v>
      </c>
      <c r="AC148" s="4">
        <f t="shared" si="239"/>
        <v>95.701356718846498</v>
      </c>
      <c r="AD148" s="4">
        <f t="shared" si="240"/>
        <v>96.391170159043483</v>
      </c>
      <c r="AE148" s="4">
        <f t="shared" si="241"/>
        <v>97.510498617997968</v>
      </c>
      <c r="AF148" s="4">
        <f t="shared" si="242"/>
        <v>100.20242984518593</v>
      </c>
      <c r="AG148" s="4">
        <f t="shared" si="243"/>
        <v>101.68448564405992</v>
      </c>
      <c r="AI148" s="4">
        <f t="shared" si="244"/>
        <v>-1.9100142855301954</v>
      </c>
      <c r="AJ148" s="4">
        <f t="shared" si="245"/>
        <v>-2.7016314420560832</v>
      </c>
      <c r="AK148" s="4">
        <f t="shared" si="246"/>
        <v>-0.79522447495342874</v>
      </c>
      <c r="AL148" s="4">
        <f t="shared" si="247"/>
        <v>-1.8439856859132533</v>
      </c>
      <c r="AM148" s="4">
        <f t="shared" si="248"/>
        <v>1.3685802318118192</v>
      </c>
      <c r="AN148" s="4">
        <f t="shared" si="249"/>
        <v>-3.3570168085276464E-2</v>
      </c>
      <c r="AO148" s="4">
        <f t="shared" si="250"/>
        <v>0.23072459756511421</v>
      </c>
      <c r="AP148" s="4">
        <f t="shared" si="251"/>
        <v>2.1069942217238236E-2</v>
      </c>
      <c r="AQ148" s="4">
        <f t="shared" si="252"/>
        <v>1.4838824002763005</v>
      </c>
      <c r="AR148" s="4">
        <f t="shared" si="253"/>
        <v>-2.5233341248319192</v>
      </c>
      <c r="AS148" s="4">
        <f t="shared" si="254"/>
        <v>-1.7873567188464961</v>
      </c>
      <c r="AT148" s="4">
        <f t="shared" si="255"/>
        <v>3.9829840956514317E-2</v>
      </c>
      <c r="AU148" s="4">
        <f t="shared" si="256"/>
        <v>-0.72449861799796622</v>
      </c>
      <c r="AV148" s="4">
        <f t="shared" si="436"/>
        <v>-2.9484298451859274</v>
      </c>
      <c r="AW148" s="4">
        <f t="shared" si="436"/>
        <v>-5.6504856440599127</v>
      </c>
      <c r="AY148" s="2">
        <f t="shared" si="308"/>
        <v>90.532803861473866</v>
      </c>
      <c r="AZ148" s="2">
        <f t="shared" si="359"/>
        <v>89.996073436418925</v>
      </c>
      <c r="BA148" s="2">
        <f t="shared" si="360"/>
        <v>89.537652456158042</v>
      </c>
      <c r="BB148" s="2">
        <f t="shared" si="361"/>
        <v>89.049041107243269</v>
      </c>
      <c r="BC148" s="2">
        <f t="shared" si="362"/>
        <v>90.359061556685162</v>
      </c>
      <c r="BD148" s="2">
        <f t="shared" si="363"/>
        <v>93.080436753329707</v>
      </c>
      <c r="BE148" s="2">
        <f t="shared" si="364"/>
        <v>95.667845549926895</v>
      </c>
      <c r="BF148" s="2">
        <f t="shared" si="365"/>
        <v>95.320637995111511</v>
      </c>
      <c r="BG148" s="2">
        <f t="shared" si="366"/>
        <v>96.445285580482889</v>
      </c>
      <c r="BH148" s="2">
        <f t="shared" si="367"/>
        <v>95.959795161409545</v>
      </c>
      <c r="BI148" s="2">
        <f t="shared" si="368"/>
        <v>95.567124404097797</v>
      </c>
      <c r="BJ148" s="2">
        <f t="shared" si="369"/>
        <v>94.992758023838917</v>
      </c>
      <c r="BK148" s="2">
        <f t="shared" si="370"/>
        <v>95.446569502524682</v>
      </c>
      <c r="BL148" s="2">
        <f t="shared" si="371"/>
        <v>97.264609520140596</v>
      </c>
      <c r="BM148" s="2">
        <f t="shared" si="372"/>
        <v>94.940653732347059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111.37163630393997</v>
      </c>
      <c r="DL148" s="2">
        <f t="shared" si="437"/>
        <v>116.96016194331983</v>
      </c>
      <c r="DM148" s="2">
        <f t="shared" si="437"/>
        <v>118.34333034248824</v>
      </c>
      <c r="DN148" s="2">
        <f t="shared" si="437"/>
        <v>121.88742138836773</v>
      </c>
      <c r="DO148" s="2">
        <f t="shared" si="437"/>
        <v>124.67689581646422</v>
      </c>
      <c r="DP148" s="2">
        <f t="shared" si="437"/>
        <v>128.57345021337127</v>
      </c>
      <c r="DQ148" s="2">
        <f t="shared" si="437"/>
        <v>129.93454765291608</v>
      </c>
      <c r="DR148" s="2">
        <f t="shared" si="437"/>
        <v>126.90519236240291</v>
      </c>
      <c r="DS148" s="2">
        <f t="shared" si="437"/>
        <v>130.33123399715504</v>
      </c>
      <c r="DT148" s="2">
        <f t="shared" si="437"/>
        <v>131.23804504504503</v>
      </c>
      <c r="DU148" s="2">
        <f t="shared" si="437"/>
        <v>128.18462402888721</v>
      </c>
      <c r="DV148" s="2">
        <f t="shared" si="437"/>
        <v>119.78562003484321</v>
      </c>
      <c r="DW148" s="2">
        <f t="shared" si="437"/>
        <v>127.87198008534851</v>
      </c>
      <c r="DX148" s="2">
        <f t="shared" si="437"/>
        <v>121.21292471042474</v>
      </c>
      <c r="DY148" s="2">
        <f t="shared" si="437"/>
        <v>118.40689494206775</v>
      </c>
      <c r="EA148" s="2">
        <f t="shared" si="228"/>
        <v>90.477075994402639</v>
      </c>
      <c r="EB148" s="2">
        <f t="shared" si="290"/>
        <v>89.989738117571761</v>
      </c>
      <c r="EC148" s="2">
        <f t="shared" si="291"/>
        <v>89.496733362521866</v>
      </c>
      <c r="ED148" s="2">
        <f t="shared" si="292"/>
        <v>89.020609790229173</v>
      </c>
      <c r="EE148" s="2">
        <f t="shared" si="293"/>
        <v>90.214413448180039</v>
      </c>
      <c r="EF148" s="2">
        <f t="shared" si="294"/>
        <v>93.127865759010774</v>
      </c>
      <c r="EG148" s="2">
        <f t="shared" si="295"/>
        <v>95.724201548174207</v>
      </c>
      <c r="EH148" s="2">
        <f t="shared" si="296"/>
        <v>95.319087954110884</v>
      </c>
      <c r="EI148" s="2">
        <f t="shared" si="297"/>
        <v>96.436744027015635</v>
      </c>
      <c r="EJ148" s="2">
        <f t="shared" si="298"/>
        <v>95.915673487086991</v>
      </c>
      <c r="EK148" s="2">
        <f t="shared" si="299"/>
        <v>95.67556774305254</v>
      </c>
      <c r="EL148" s="2">
        <f t="shared" si="300"/>
        <v>95.021139929947438</v>
      </c>
      <c r="EM148" s="2">
        <f t="shared" si="301"/>
        <v>95.383740596862438</v>
      </c>
      <c r="EN148" s="2">
        <f t="shared" si="302"/>
        <v>97.242458052989718</v>
      </c>
      <c r="EO148" s="2">
        <f t="shared" si="303"/>
        <v>95.049846740138008</v>
      </c>
      <c r="EQ148" s="2">
        <f t="shared" si="304"/>
        <v>90.82075071229373</v>
      </c>
      <c r="ER148" s="2">
        <f t="shared" si="438"/>
        <v>89.917106863586923</v>
      </c>
      <c r="ES148" s="2">
        <f t="shared" si="438"/>
        <v>89.643152677692612</v>
      </c>
      <c r="ET148" s="2">
        <f t="shared" si="438"/>
        <v>89.067483871570317</v>
      </c>
      <c r="EU148" s="2">
        <f t="shared" si="438"/>
        <v>90.938567272645201</v>
      </c>
      <c r="EV148" s="2">
        <f t="shared" si="438"/>
        <v>92.707732063646034</v>
      </c>
      <c r="EW148" s="2">
        <f t="shared" si="438"/>
        <v>95.252175860166432</v>
      </c>
      <c r="EX148" s="2">
        <f t="shared" si="438"/>
        <v>95.202585497923366</v>
      </c>
      <c r="EY148" s="2">
        <f t="shared" si="438"/>
        <v>96.364301156949608</v>
      </c>
      <c r="EZ148" s="2">
        <f t="shared" si="438"/>
        <v>96.022908512741168</v>
      </c>
      <c r="FA148" s="2">
        <f t="shared" si="438"/>
        <v>94.827743633404822</v>
      </c>
      <c r="FB148" s="2">
        <f t="shared" si="438"/>
        <v>94.68041236626064</v>
      </c>
      <c r="FC148" s="2">
        <f t="shared" si="438"/>
        <v>95.719622279666581</v>
      </c>
      <c r="FD148" s="2">
        <f t="shared" si="438"/>
        <v>97.287355735084304</v>
      </c>
      <c r="FE148" s="2">
        <f t="shared" si="438"/>
        <v>93.974390667458081</v>
      </c>
      <c r="FG148" s="2">
        <f t="shared" si="306"/>
        <v>0.99941660458378967</v>
      </c>
      <c r="FH148" s="2">
        <f t="shared" si="439"/>
        <v>0.99936429961630324</v>
      </c>
      <c r="FI148" s="2">
        <f t="shared" si="439"/>
        <v>0.99932287662025476</v>
      </c>
      <c r="FJ148" s="2">
        <f t="shared" si="439"/>
        <v>0.9993762474485125</v>
      </c>
      <c r="FK148" s="2">
        <f t="shared" si="439"/>
        <v>0.99940423174285431</v>
      </c>
      <c r="FL148" s="2">
        <f t="shared" si="439"/>
        <v>0.99936816567302822</v>
      </c>
      <c r="FM148" s="2">
        <f t="shared" si="439"/>
        <v>0.99936021461853086</v>
      </c>
      <c r="FN148" s="2">
        <f t="shared" si="439"/>
        <v>0.99931395528547018</v>
      </c>
      <c r="FO148" s="2">
        <f t="shared" si="439"/>
        <v>0.99933803393010023</v>
      </c>
      <c r="FP148" s="2">
        <f t="shared" si="439"/>
        <v>0.9993058076950555</v>
      </c>
      <c r="FQ148" s="2">
        <f t="shared" si="439"/>
        <v>0.99933852285706415</v>
      </c>
      <c r="FR148" s="2">
        <f t="shared" si="439"/>
        <v>0.99936280068415884</v>
      </c>
      <c r="FS148" s="2">
        <f t="shared" si="439"/>
        <v>0.99927207784831884</v>
      </c>
      <c r="FT148" s="2">
        <f t="shared" si="439"/>
        <v>0.99929759662053885</v>
      </c>
      <c r="FU148" s="2">
        <f t="shared" si="439"/>
        <v>0.99925310185139216</v>
      </c>
      <c r="FW148" s="2">
        <f t="shared" si="324"/>
        <v>0.12668396625181286</v>
      </c>
      <c r="FX148" s="2">
        <f t="shared" si="376"/>
        <v>0.14883110691682183</v>
      </c>
      <c r="FY148" s="2">
        <f t="shared" si="377"/>
        <v>0.14606261728530534</v>
      </c>
      <c r="FZ148" s="2">
        <f t="shared" si="378"/>
        <v>0.16918858340451243</v>
      </c>
      <c r="GA148" s="2">
        <f t="shared" si="379"/>
        <v>0.17139515287283208</v>
      </c>
      <c r="GB148" s="2">
        <f t="shared" si="380"/>
        <v>0.1661964832844309</v>
      </c>
      <c r="GC148" s="2">
        <f t="shared" si="381"/>
        <v>0.16576063457557372</v>
      </c>
      <c r="GD148" s="2">
        <f t="shared" si="382"/>
        <v>0.17269540608551129</v>
      </c>
      <c r="GE148" s="2">
        <f t="shared" si="383"/>
        <v>0.1918125115261371</v>
      </c>
      <c r="GF148" s="2">
        <f t="shared" si="384"/>
        <v>0.18278688026666587</v>
      </c>
      <c r="GG148" s="2">
        <f t="shared" si="385"/>
        <v>0.15327157502070754</v>
      </c>
      <c r="GH148" s="2">
        <f t="shared" si="386"/>
        <v>0.12961034150180706</v>
      </c>
      <c r="GI148" s="2">
        <f t="shared" si="387"/>
        <v>0.11664820820940489</v>
      </c>
      <c r="GJ148" s="2">
        <f t="shared" si="388"/>
        <v>0.11836981589050645</v>
      </c>
      <c r="GK148" s="2">
        <f t="shared" si="389"/>
        <v>0.11775315335226408</v>
      </c>
      <c r="GM148" s="86">
        <f t="shared" si="325"/>
        <v>9.7892686265901075E-147</v>
      </c>
      <c r="GN148" s="86">
        <f t="shared" si="390"/>
        <v>9.9193315928526516E-186</v>
      </c>
      <c r="GO148" s="86">
        <f t="shared" si="391"/>
        <v>1.5204383522402213E-227</v>
      </c>
      <c r="GP148" s="86">
        <f t="shared" si="392"/>
        <v>5.5693881694108082E-281</v>
      </c>
      <c r="GQ148" s="86">
        <f t="shared" si="393"/>
        <v>0</v>
      </c>
      <c r="GR148" s="86">
        <f t="shared" si="394"/>
        <v>9.9681173128125251E-302</v>
      </c>
      <c r="GS148" s="86">
        <f t="shared" si="395"/>
        <v>5.8765034714379163E-281</v>
      </c>
      <c r="GT148" s="86">
        <f t="shared" si="396"/>
        <v>3.7092340771537352E-258</v>
      </c>
      <c r="GU148" s="86">
        <f t="shared" si="397"/>
        <v>1.6913837484356998E-284</v>
      </c>
      <c r="GV148" s="86">
        <f t="shared" si="398"/>
        <v>0</v>
      </c>
      <c r="GW148" s="86">
        <f t="shared" si="399"/>
        <v>5.2762353692396658E-285</v>
      </c>
      <c r="GX148" s="86">
        <f t="shared" si="400"/>
        <v>8.2160593317188463E-214</v>
      </c>
      <c r="GY148" s="86">
        <f t="shared" si="401"/>
        <v>1.0867596442430643E-204</v>
      </c>
      <c r="GZ148" s="86">
        <f t="shared" si="402"/>
        <v>3.2551344956931801E-208</v>
      </c>
      <c r="HA148" s="86">
        <f t="shared" si="403"/>
        <v>3.5341469507138079E-194</v>
      </c>
      <c r="HC148" s="86">
        <f t="shared" si="326"/>
        <v>9.4941736090587727E-78</v>
      </c>
      <c r="HD148" s="86">
        <f t="shared" si="404"/>
        <v>2.8221685702033922E-110</v>
      </c>
      <c r="HE148" s="86">
        <f t="shared" si="405"/>
        <v>2.5116893019100078E-97</v>
      </c>
      <c r="HF148" s="86">
        <f t="shared" si="406"/>
        <v>3.143667626396356E-131</v>
      </c>
      <c r="HG148" s="86">
        <f t="shared" si="407"/>
        <v>2.9501506302471828E-178</v>
      </c>
      <c r="HH148" s="86">
        <f t="shared" si="408"/>
        <v>9.9027017629095351E-211</v>
      </c>
      <c r="HI148" s="86">
        <f t="shared" si="409"/>
        <v>2.9160412999571623E-216</v>
      </c>
      <c r="HJ148" s="86">
        <f t="shared" si="410"/>
        <v>3.5396573573716017E-186</v>
      </c>
      <c r="HK148" s="86">
        <f t="shared" si="411"/>
        <v>3.4134349777680504E-211</v>
      </c>
      <c r="HL148" s="86">
        <f t="shared" si="412"/>
        <v>3.3611806546679667E-182</v>
      </c>
      <c r="HM148" s="86">
        <f t="shared" si="413"/>
        <v>1.3225735715901639E-250</v>
      </c>
      <c r="HN148" s="86">
        <f t="shared" si="414"/>
        <v>5.4394017988903301E-82</v>
      </c>
      <c r="HO148" s="86">
        <f t="shared" si="415"/>
        <v>8.1234573172065781E-92</v>
      </c>
      <c r="HP148" s="86">
        <f t="shared" si="416"/>
        <v>1.4655750711061901E-109</v>
      </c>
      <c r="HQ148" s="86">
        <f t="shared" si="417"/>
        <v>1.5207516098797115E-85</v>
      </c>
      <c r="HS148" s="86">
        <f t="shared" si="327"/>
        <v>0.23988148542111842</v>
      </c>
      <c r="HT148" s="86">
        <f t="shared" si="418"/>
        <v>0.16236198725661774</v>
      </c>
      <c r="HU148" s="86">
        <f t="shared" si="419"/>
        <v>0.13986097293235913</v>
      </c>
      <c r="HV148" s="86">
        <f t="shared" si="420"/>
        <v>6.6598853519326054E-2</v>
      </c>
      <c r="HW148" s="86">
        <f t="shared" si="421"/>
        <v>5.2586930619274351E-2</v>
      </c>
      <c r="HX148" s="86">
        <f t="shared" si="422"/>
        <v>6.1004249746072131E-2</v>
      </c>
      <c r="HY148" s="86">
        <f t="shared" si="423"/>
        <v>7.609599284792222E-2</v>
      </c>
      <c r="HZ148" s="86">
        <f t="shared" si="424"/>
        <v>6.6931206492176487E-2</v>
      </c>
      <c r="IA148" s="86">
        <f t="shared" si="425"/>
        <v>5.1814451733829293E-2</v>
      </c>
      <c r="IB148" s="86">
        <f t="shared" si="426"/>
        <v>6.0235123306287261E-2</v>
      </c>
      <c r="IC148" s="86">
        <f t="shared" si="427"/>
        <v>0.10358845776763431</v>
      </c>
      <c r="ID148" s="86">
        <f t="shared" si="428"/>
        <v>0.24605913672161694</v>
      </c>
      <c r="IE148" s="86">
        <f t="shared" si="429"/>
        <v>0.26242361846941864</v>
      </c>
      <c r="IF148" s="86">
        <f t="shared" si="430"/>
        <v>0.10124634788739585</v>
      </c>
      <c r="IG148" s="86">
        <f t="shared" si="431"/>
        <v>0.11282421629792487</v>
      </c>
      <c r="II148" s="86">
        <f t="shared" si="328"/>
        <v>4.1471963625097126E-10</v>
      </c>
      <c r="IJ148" s="86">
        <f t="shared" si="329"/>
        <v>2.2458630544814828E-8</v>
      </c>
      <c r="IK148" s="86">
        <f t="shared" si="330"/>
        <v>8.570158694635162E-10</v>
      </c>
      <c r="IL148" s="86">
        <f t="shared" si="331"/>
        <v>1.1322241690789188E-8</v>
      </c>
      <c r="IM148" s="86">
        <f t="shared" si="332"/>
        <v>5.5179710037673271E-9</v>
      </c>
      <c r="IN148" s="86">
        <f t="shared" si="333"/>
        <v>1.4263709547208647E-9</v>
      </c>
      <c r="IO148" s="86">
        <f t="shared" si="334"/>
        <v>2.4646771479551212E-9</v>
      </c>
      <c r="IP148" s="86">
        <f t="shared" si="335"/>
        <v>6.6764007331276224E-9</v>
      </c>
      <c r="IQ148" s="86">
        <f t="shared" si="336"/>
        <v>1.1069461903176755E-7</v>
      </c>
      <c r="IR148" s="86">
        <f t="shared" si="337"/>
        <v>4.2093819195945354E-8</v>
      </c>
      <c r="IS148" s="86">
        <f t="shared" si="338"/>
        <v>9.4316344341285342E-10</v>
      </c>
      <c r="IT148" s="86">
        <f t="shared" si="339"/>
        <v>7.2305106496906858E-11</v>
      </c>
      <c r="IU148" s="86">
        <f t="shared" si="340"/>
        <v>2.4486210716360017E-13</v>
      </c>
      <c r="IV148" s="86">
        <f t="shared" si="341"/>
        <v>1.5639713273728674E-8</v>
      </c>
      <c r="IW148" s="86">
        <f t="shared" si="342"/>
        <v>6.3952792821531764E-7</v>
      </c>
      <c r="IY148" s="86">
        <f t="shared" si="343"/>
        <v>0.23988148583583807</v>
      </c>
      <c r="IZ148" s="86">
        <f t="shared" si="344"/>
        <v>0.16236200971524828</v>
      </c>
      <c r="JA148" s="86">
        <f t="shared" si="345"/>
        <v>0.13986097378937501</v>
      </c>
      <c r="JB148" s="86">
        <f t="shared" si="346"/>
        <v>6.659886484156774E-2</v>
      </c>
      <c r="JC148" s="86">
        <f t="shared" si="347"/>
        <v>5.2586936137245355E-2</v>
      </c>
      <c r="JD148" s="86">
        <f t="shared" si="348"/>
        <v>6.1004251172443083E-2</v>
      </c>
      <c r="JE148" s="86">
        <f t="shared" si="349"/>
        <v>7.6095995312599363E-2</v>
      </c>
      <c r="JF148" s="86">
        <f t="shared" si="350"/>
        <v>6.6931213168577225E-2</v>
      </c>
      <c r="JG148" s="86">
        <f t="shared" si="351"/>
        <v>5.1814562428448327E-2</v>
      </c>
      <c r="JH148" s="86">
        <f t="shared" si="352"/>
        <v>6.0235165400106455E-2</v>
      </c>
      <c r="JI148" s="86">
        <f t="shared" si="353"/>
        <v>0.10358845871079776</v>
      </c>
      <c r="JJ148" s="86">
        <f t="shared" si="354"/>
        <v>0.24605913679392205</v>
      </c>
      <c r="JK148" s="86">
        <f t="shared" si="355"/>
        <v>0.2624236184696635</v>
      </c>
      <c r="JL148" s="86">
        <f t="shared" si="356"/>
        <v>0.10124636352710913</v>
      </c>
      <c r="JM148" s="86">
        <f t="shared" si="357"/>
        <v>0.11282485582585308</v>
      </c>
    </row>
    <row r="149" spans="2:273" x14ac:dyDescent="0.25">
      <c r="B149" s="2">
        <v>122</v>
      </c>
      <c r="C149" s="37">
        <v>87.968000000000004</v>
      </c>
      <c r="D149" s="37">
        <v>89.585999999999999</v>
      </c>
      <c r="E149" s="37">
        <v>85.620999999999995</v>
      </c>
      <c r="F149" s="37">
        <v>90.983000000000004</v>
      </c>
      <c r="G149" s="37">
        <v>88.69</v>
      </c>
      <c r="H149" s="37">
        <v>91.914000000000001</v>
      </c>
      <c r="I149" s="37">
        <v>94.275999999999996</v>
      </c>
      <c r="J149" s="37">
        <v>94.224000000000004</v>
      </c>
      <c r="K149" s="37">
        <v>95.344999999999999</v>
      </c>
      <c r="L149" s="37">
        <v>96.328000000000003</v>
      </c>
      <c r="M149" s="37">
        <v>93.293000000000006</v>
      </c>
      <c r="N149" s="37">
        <v>95.793000000000006</v>
      </c>
      <c r="O149" s="37">
        <v>96.606999999999999</v>
      </c>
      <c r="P149" s="37">
        <v>98.084999999999994</v>
      </c>
      <c r="Q149" s="37">
        <v>94.305000000000007</v>
      </c>
      <c r="S149" s="4">
        <f t="shared" si="229"/>
        <v>90.434808091796853</v>
      </c>
      <c r="T149" s="4">
        <f t="shared" si="230"/>
        <v>89.905255572126578</v>
      </c>
      <c r="U149" s="4">
        <f t="shared" si="231"/>
        <v>89.457322403559346</v>
      </c>
      <c r="V149" s="4">
        <f t="shared" si="232"/>
        <v>88.919094018553608</v>
      </c>
      <c r="W149" s="4">
        <f t="shared" si="233"/>
        <v>90.237321455888718</v>
      </c>
      <c r="X149" s="4">
        <f t="shared" si="234"/>
        <v>92.939019401854196</v>
      </c>
      <c r="Y149" s="4">
        <f t="shared" si="235"/>
        <v>95.572349874203937</v>
      </c>
      <c r="Z149" s="4">
        <f t="shared" si="236"/>
        <v>95.204400064617687</v>
      </c>
      <c r="AA149" s="4">
        <f t="shared" si="237"/>
        <v>96.319272585094637</v>
      </c>
      <c r="AB149" s="4">
        <f t="shared" si="238"/>
        <v>95.838923991845917</v>
      </c>
      <c r="AC149" s="4">
        <f t="shared" si="239"/>
        <v>95.501007167323849</v>
      </c>
      <c r="AD149" s="4">
        <f t="shared" si="240"/>
        <v>95.55865002000067</v>
      </c>
      <c r="AE149" s="4">
        <f t="shared" si="241"/>
        <v>96.253351271361282</v>
      </c>
      <c r="AF149" s="4">
        <f t="shared" si="242"/>
        <v>98.382960287784016</v>
      </c>
      <c r="AG149" s="4">
        <f t="shared" si="243"/>
        <v>97.980142969808455</v>
      </c>
      <c r="AI149" s="4">
        <f t="shared" si="244"/>
        <v>-2.4668080917968496</v>
      </c>
      <c r="AJ149" s="4">
        <f t="shared" si="245"/>
        <v>-0.31925557212657907</v>
      </c>
      <c r="AK149" s="4">
        <f t="shared" si="246"/>
        <v>-3.8363224035593504</v>
      </c>
      <c r="AL149" s="4">
        <f t="shared" si="247"/>
        <v>2.0639059814463963</v>
      </c>
      <c r="AM149" s="4">
        <f t="shared" si="248"/>
        <v>-1.5473214558887207</v>
      </c>
      <c r="AN149" s="4">
        <f t="shared" si="249"/>
        <v>-1.0250194018541947</v>
      </c>
      <c r="AO149" s="4">
        <f t="shared" si="250"/>
        <v>-1.2963498742039405</v>
      </c>
      <c r="AP149" s="4">
        <f t="shared" si="251"/>
        <v>-0.98040006461768314</v>
      </c>
      <c r="AQ149" s="4">
        <f t="shared" si="252"/>
        <v>-0.97427258509463854</v>
      </c>
      <c r="AR149" s="4">
        <f t="shared" si="253"/>
        <v>0.48907600815408614</v>
      </c>
      <c r="AS149" s="4">
        <f t="shared" si="254"/>
        <v>-2.2080071673238422</v>
      </c>
      <c r="AT149" s="4">
        <f t="shared" si="255"/>
        <v>0.23434997999933671</v>
      </c>
      <c r="AU149" s="4">
        <f t="shared" si="256"/>
        <v>0.3536487286387171</v>
      </c>
      <c r="AV149" s="4">
        <f t="shared" si="436"/>
        <v>-0.29796028778402217</v>
      </c>
      <c r="AW149" s="4">
        <f t="shared" si="436"/>
        <v>-3.6751429698084479</v>
      </c>
      <c r="AY149" s="2">
        <f t="shared" si="308"/>
        <v>90.428813119502948</v>
      </c>
      <c r="AZ149" s="2">
        <f t="shared" si="359"/>
        <v>89.89047405941929</v>
      </c>
      <c r="BA149" s="2">
        <f t="shared" si="360"/>
        <v>89.423743534736531</v>
      </c>
      <c r="BB149" s="2">
        <f t="shared" si="361"/>
        <v>88.913185219222157</v>
      </c>
      <c r="BC149" s="2">
        <f t="shared" si="362"/>
        <v>90.233541523079865</v>
      </c>
      <c r="BD149" s="2">
        <f t="shared" si="363"/>
        <v>92.932644752219204</v>
      </c>
      <c r="BE149" s="2">
        <f t="shared" si="364"/>
        <v>95.556959838154881</v>
      </c>
      <c r="BF149" s="2">
        <f t="shared" si="365"/>
        <v>95.193202249405587</v>
      </c>
      <c r="BG149" s="2">
        <f t="shared" si="366"/>
        <v>96.31386508323348</v>
      </c>
      <c r="BH149" s="2">
        <f t="shared" si="367"/>
        <v>95.830134610565949</v>
      </c>
      <c r="BI149" s="2">
        <f t="shared" si="368"/>
        <v>95.454028490003793</v>
      </c>
      <c r="BJ149" s="2">
        <f t="shared" si="369"/>
        <v>94.895260446111408</v>
      </c>
      <c r="BK149" s="2">
        <f t="shared" si="370"/>
        <v>95.294683620461882</v>
      </c>
      <c r="BL149" s="2">
        <f t="shared" si="371"/>
        <v>97.129837628940066</v>
      </c>
      <c r="BM149" s="2">
        <f t="shared" si="372"/>
        <v>94.825789878901404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111.44506153846154</v>
      </c>
      <c r="DL149" s="2">
        <f t="shared" si="437"/>
        <v>117.08282186234817</v>
      </c>
      <c r="DM149" s="2">
        <f t="shared" si="437"/>
        <v>118.47480577743737</v>
      </c>
      <c r="DN149" s="2">
        <f t="shared" si="437"/>
        <v>122.05967607879926</v>
      </c>
      <c r="DO149" s="2">
        <f t="shared" si="437"/>
        <v>124.85256221322537</v>
      </c>
      <c r="DP149" s="2">
        <f t="shared" si="437"/>
        <v>128.76024182076816</v>
      </c>
      <c r="DQ149" s="2">
        <f t="shared" si="437"/>
        <v>130.12231294452346</v>
      </c>
      <c r="DR149" s="2">
        <f t="shared" si="437"/>
        <v>127.06070620417991</v>
      </c>
      <c r="DS149" s="2">
        <f t="shared" si="437"/>
        <v>130.5163138928402</v>
      </c>
      <c r="DT149" s="2">
        <f t="shared" si="437"/>
        <v>131.43848738738737</v>
      </c>
      <c r="DU149" s="2">
        <f t="shared" si="437"/>
        <v>128.36604179888394</v>
      </c>
      <c r="DV149" s="2">
        <f t="shared" si="437"/>
        <v>119.89280801393728</v>
      </c>
      <c r="DW149" s="2">
        <f t="shared" si="437"/>
        <v>128.05258824816721</v>
      </c>
      <c r="DX149" s="2">
        <f t="shared" si="437"/>
        <v>121.34412393822397</v>
      </c>
      <c r="DY149" s="2">
        <f t="shared" si="437"/>
        <v>118.54945811051695</v>
      </c>
      <c r="EA149" s="2">
        <f t="shared" ref="EA149:EA212" si="440">CE$228*$B149+CE$229</f>
        <v>90.368380987222992</v>
      </c>
      <c r="EB149" s="2">
        <f t="shared" si="290"/>
        <v>89.886797995961018</v>
      </c>
      <c r="EC149" s="2">
        <f t="shared" si="291"/>
        <v>89.381661996497343</v>
      </c>
      <c r="ED149" s="2">
        <f t="shared" si="292"/>
        <v>88.885319990578338</v>
      </c>
      <c r="EE149" s="2">
        <f t="shared" si="293"/>
        <v>90.075339886079448</v>
      </c>
      <c r="EF149" s="2">
        <f t="shared" si="294"/>
        <v>92.990442975532744</v>
      </c>
      <c r="EG149" s="2">
        <f t="shared" si="295"/>
        <v>95.624610132927231</v>
      </c>
      <c r="EH149" s="2">
        <f t="shared" si="296"/>
        <v>95.195873804971313</v>
      </c>
      <c r="EI149" s="2">
        <f t="shared" si="297"/>
        <v>96.308807091599846</v>
      </c>
      <c r="EJ149" s="2">
        <f t="shared" si="298"/>
        <v>95.785608542154336</v>
      </c>
      <c r="EK149" s="2">
        <f t="shared" si="299"/>
        <v>95.580418716994188</v>
      </c>
      <c r="EL149" s="2">
        <f t="shared" si="300"/>
        <v>94.930715061295942</v>
      </c>
      <c r="EM149" s="2">
        <f t="shared" si="301"/>
        <v>95.22826385193386</v>
      </c>
      <c r="EN149" s="2">
        <f t="shared" si="302"/>
        <v>97.1082004029346</v>
      </c>
      <c r="EO149" s="2">
        <f t="shared" si="303"/>
        <v>94.952986249871245</v>
      </c>
      <c r="EQ149" s="2">
        <f t="shared" si="304"/>
        <v>90.727032946731498</v>
      </c>
      <c r="ER149" s="2">
        <f t="shared" si="438"/>
        <v>89.811635520064115</v>
      </c>
      <c r="ES149" s="2">
        <f t="shared" si="438"/>
        <v>89.534352009681314</v>
      </c>
      <c r="ET149" s="2">
        <f t="shared" si="438"/>
        <v>88.934584345676186</v>
      </c>
      <c r="EU149" s="2">
        <f t="shared" si="438"/>
        <v>90.828850655066177</v>
      </c>
      <c r="EV149" s="2">
        <f t="shared" si="438"/>
        <v>92.553257743539319</v>
      </c>
      <c r="EW149" s="2">
        <f t="shared" si="438"/>
        <v>95.133920108202545</v>
      </c>
      <c r="EX149" s="2">
        <f t="shared" si="438"/>
        <v>95.074480367236049</v>
      </c>
      <c r="EY149" s="2">
        <f t="shared" si="438"/>
        <v>96.233285482995853</v>
      </c>
      <c r="EZ149" s="2">
        <f t="shared" si="438"/>
        <v>95.897071419363144</v>
      </c>
      <c r="FA149" s="2">
        <f t="shared" si="438"/>
        <v>94.69780233589006</v>
      </c>
      <c r="FB149" s="2">
        <f t="shared" si="438"/>
        <v>94.574760395821173</v>
      </c>
      <c r="FC149" s="2">
        <f t="shared" si="438"/>
        <v>95.581107058709634</v>
      </c>
      <c r="FD149" s="2">
        <f t="shared" si="438"/>
        <v>97.155819904349215</v>
      </c>
      <c r="FE149" s="2">
        <f t="shared" si="438"/>
        <v>93.830731796836858</v>
      </c>
      <c r="FG149" s="2">
        <f t="shared" si="306"/>
        <v>0.99946790974327693</v>
      </c>
      <c r="FH149" s="2">
        <f t="shared" si="439"/>
        <v>0.99942020192862957</v>
      </c>
      <c r="FI149" s="2">
        <f t="shared" si="439"/>
        <v>0.99938241934293326</v>
      </c>
      <c r="FJ149" s="2">
        <f t="shared" si="439"/>
        <v>0.9994310996887481</v>
      </c>
      <c r="FK149" s="2">
        <f t="shared" si="439"/>
        <v>0.99945662440736605</v>
      </c>
      <c r="FL149" s="2">
        <f t="shared" si="439"/>
        <v>0.99942372820754088</v>
      </c>
      <c r="FM149" s="2">
        <f t="shared" si="439"/>
        <v>0.99941647594823146</v>
      </c>
      <c r="FN149" s="2">
        <f t="shared" si="439"/>
        <v>0.99937428201291345</v>
      </c>
      <c r="FO149" s="2">
        <f t="shared" si="439"/>
        <v>0.99939624460272602</v>
      </c>
      <c r="FP149" s="2">
        <f t="shared" si="439"/>
        <v>0.99936685041963147</v>
      </c>
      <c r="FQ149" s="2">
        <f t="shared" si="439"/>
        <v>0.9993966905613465</v>
      </c>
      <c r="FR149" s="2">
        <f t="shared" si="439"/>
        <v>0.99941883473314297</v>
      </c>
      <c r="FS149" s="2">
        <f t="shared" si="439"/>
        <v>0.999336084584169</v>
      </c>
      <c r="FT149" s="2">
        <f t="shared" si="439"/>
        <v>0.99935936091034738</v>
      </c>
      <c r="FU149" s="2">
        <f t="shared" si="439"/>
        <v>0.99931877602325636</v>
      </c>
      <c r="FW149" s="2">
        <f t="shared" si="324"/>
        <v>0.13722896141994129</v>
      </c>
      <c r="FX149" s="2">
        <f t="shared" si="376"/>
        <v>0.16087999475942857</v>
      </c>
      <c r="FY149" s="2">
        <f t="shared" si="377"/>
        <v>0.15792896263473372</v>
      </c>
      <c r="FZ149" s="2">
        <f t="shared" si="378"/>
        <v>0.18253211925291826</v>
      </c>
      <c r="GA149" s="2">
        <f t="shared" si="379"/>
        <v>0.18487399111173761</v>
      </c>
      <c r="GB149" s="2">
        <f t="shared" si="380"/>
        <v>0.17935498198888658</v>
      </c>
      <c r="GC149" s="2">
        <f t="shared" si="381"/>
        <v>0.17889202891972308</v>
      </c>
      <c r="GD149" s="2">
        <f t="shared" si="382"/>
        <v>0.18625351398915815</v>
      </c>
      <c r="GE149" s="2">
        <f t="shared" si="383"/>
        <v>0.20649686246310753</v>
      </c>
      <c r="GF149" s="2">
        <f t="shared" si="384"/>
        <v>0.19694864946557025</v>
      </c>
      <c r="GG149" s="2">
        <f t="shared" si="385"/>
        <v>0.16561000450159227</v>
      </c>
      <c r="GH149" s="2">
        <f t="shared" si="386"/>
        <v>0.14035977455169277</v>
      </c>
      <c r="GI149" s="2">
        <f t="shared" si="387"/>
        <v>0.12647882314332318</v>
      </c>
      <c r="GJ149" s="2">
        <f t="shared" si="388"/>
        <v>0.12832444341877841</v>
      </c>
      <c r="GK149" s="2">
        <f t="shared" si="389"/>
        <v>0.12766343049963177</v>
      </c>
      <c r="GM149" s="86">
        <f t="shared" si="325"/>
        <v>1.7514552289569611E-151</v>
      </c>
      <c r="GN149" s="86">
        <f t="shared" si="390"/>
        <v>1.0923186940843576E-191</v>
      </c>
      <c r="GO149" s="86">
        <f t="shared" si="391"/>
        <v>6.9860641127878339E-235</v>
      </c>
      <c r="GP149" s="86">
        <f t="shared" si="392"/>
        <v>4.5571838621349044E-290</v>
      </c>
      <c r="GQ149" s="86">
        <f t="shared" si="393"/>
        <v>0</v>
      </c>
      <c r="GR149" s="86">
        <f t="shared" si="394"/>
        <v>0</v>
      </c>
      <c r="GS149" s="86">
        <f t="shared" si="395"/>
        <v>5.9739008497939597E-290</v>
      </c>
      <c r="GT149" s="86">
        <f t="shared" si="396"/>
        <v>1.6570746196381195E-266</v>
      </c>
      <c r="GU149" s="86">
        <f t="shared" si="397"/>
        <v>1.1382306898961475E-293</v>
      </c>
      <c r="GV149" s="86">
        <f t="shared" si="398"/>
        <v>0</v>
      </c>
      <c r="GW149" s="86">
        <f t="shared" si="399"/>
        <v>3.7576947611642037E-294</v>
      </c>
      <c r="GX149" s="86">
        <f t="shared" si="400"/>
        <v>8.3859514707642393E-221</v>
      </c>
      <c r="GY149" s="86">
        <f t="shared" si="401"/>
        <v>2.2149783762983309E-211</v>
      </c>
      <c r="GZ149" s="86">
        <f t="shared" si="402"/>
        <v>6.3637911928822178E-215</v>
      </c>
      <c r="HA149" s="86">
        <f t="shared" si="403"/>
        <v>2.3980510901954967E-200</v>
      </c>
      <c r="HC149" s="86">
        <f t="shared" si="326"/>
        <v>1.6428308167798224E-81</v>
      </c>
      <c r="HD149" s="86">
        <f t="shared" si="404"/>
        <v>1.5242986423283641E-115</v>
      </c>
      <c r="HE149" s="86">
        <f t="shared" si="405"/>
        <v>5.4899273286588669E-102</v>
      </c>
      <c r="HF149" s="86">
        <f t="shared" si="406"/>
        <v>1.7930695827440364E-137</v>
      </c>
      <c r="HG149" s="86">
        <f t="shared" si="407"/>
        <v>1.2072681702311014E-186</v>
      </c>
      <c r="HH149" s="86">
        <f t="shared" si="408"/>
        <v>1.2009078558192299E-220</v>
      </c>
      <c r="HI149" s="86">
        <f t="shared" si="409"/>
        <v>1.7298991260257677E-226</v>
      </c>
      <c r="HJ149" s="86">
        <f t="shared" si="410"/>
        <v>4.6308820389084999E-195</v>
      </c>
      <c r="HK149" s="86">
        <f t="shared" si="411"/>
        <v>3.5001105163636705E-221</v>
      </c>
      <c r="HL149" s="86">
        <f t="shared" si="412"/>
        <v>9.2393834580556365E-191</v>
      </c>
      <c r="HM149" s="86">
        <f t="shared" si="413"/>
        <v>1.4358324248548423E-262</v>
      </c>
      <c r="HN149" s="86">
        <f t="shared" si="414"/>
        <v>5.0845672739639914E-86</v>
      </c>
      <c r="HO149" s="86">
        <f t="shared" si="415"/>
        <v>2.1699802199086688E-96</v>
      </c>
      <c r="HP149" s="86">
        <f t="shared" si="416"/>
        <v>6.9707479357238459E-115</v>
      </c>
      <c r="HQ149" s="86">
        <f t="shared" si="417"/>
        <v>1.4190205512728745E-89</v>
      </c>
      <c r="HS149" s="86">
        <f t="shared" si="327"/>
        <v>0.18276012336961869</v>
      </c>
      <c r="HT149" s="86">
        <f t="shared" si="418"/>
        <v>0.11850783508456743</v>
      </c>
      <c r="HU149" s="86">
        <f t="shared" si="419"/>
        <v>9.7734668978546407E-2</v>
      </c>
      <c r="HV149" s="86">
        <f t="shared" si="420"/>
        <v>4.2948234918488731E-2</v>
      </c>
      <c r="HW149" s="86">
        <f t="shared" si="421"/>
        <v>3.2792680646132506E-2</v>
      </c>
      <c r="HX149" s="86">
        <f t="shared" si="422"/>
        <v>3.8238047196329415E-2</v>
      </c>
      <c r="HY149" s="86">
        <f t="shared" si="423"/>
        <v>4.8986204900767764E-2</v>
      </c>
      <c r="HZ149" s="86">
        <f t="shared" si="424"/>
        <v>4.2560247358093217E-2</v>
      </c>
      <c r="IA149" s="86">
        <f t="shared" si="425"/>
        <v>3.2319009246136926E-2</v>
      </c>
      <c r="IB149" s="86">
        <f t="shared" si="426"/>
        <v>3.8174451049791565E-2</v>
      </c>
      <c r="IC149" s="86">
        <f t="shared" si="427"/>
        <v>6.9468939796642926E-2</v>
      </c>
      <c r="ID149" s="86">
        <f t="shared" si="428"/>
        <v>0.18506523754481499</v>
      </c>
      <c r="IE149" s="86">
        <f t="shared" si="429"/>
        <v>0.19597014972800572</v>
      </c>
      <c r="IF149" s="86">
        <f t="shared" si="430"/>
        <v>5.2474924477784117E-2</v>
      </c>
      <c r="IG149" s="86">
        <f t="shared" si="431"/>
        <v>6.1477678937797216E-2</v>
      </c>
      <c r="II149" s="86">
        <f t="shared" si="328"/>
        <v>2.6683448755569111E-9</v>
      </c>
      <c r="IJ149" s="86">
        <f t="shared" si="329"/>
        <v>1.1731388126223525E-7</v>
      </c>
      <c r="IK149" s="86">
        <f t="shared" si="330"/>
        <v>6.0749937073391421E-9</v>
      </c>
      <c r="IL149" s="86">
        <f t="shared" si="331"/>
        <v>7.438241428974553E-8</v>
      </c>
      <c r="IM149" s="86">
        <f t="shared" si="332"/>
        <v>3.9986855058195196E-8</v>
      </c>
      <c r="IN149" s="86">
        <f t="shared" si="333"/>
        <v>1.1458081719132701E-8</v>
      </c>
      <c r="IO149" s="86">
        <f t="shared" si="334"/>
        <v>1.858311323528437E-8</v>
      </c>
      <c r="IP149" s="86">
        <f t="shared" si="335"/>
        <v>4.7894379252056991E-8</v>
      </c>
      <c r="IQ149" s="86">
        <f t="shared" si="336"/>
        <v>6.6938984198119332E-7</v>
      </c>
      <c r="IR149" s="86">
        <f t="shared" si="337"/>
        <v>2.6594211672468217E-7</v>
      </c>
      <c r="IS149" s="86">
        <f t="shared" si="338"/>
        <v>7.0519057405359898E-9</v>
      </c>
      <c r="IT149" s="86">
        <f t="shared" si="339"/>
        <v>5.6082717637602999E-10</v>
      </c>
      <c r="IU149" s="86">
        <f t="shared" si="340"/>
        <v>2.7732935678380261E-12</v>
      </c>
      <c r="IV149" s="86">
        <f t="shared" si="341"/>
        <v>6.8439662815079914E-8</v>
      </c>
      <c r="IW149" s="86">
        <f t="shared" si="342"/>
        <v>2.0209123325997839E-6</v>
      </c>
      <c r="IY149" s="86">
        <f t="shared" si="343"/>
        <v>0.18276012603796357</v>
      </c>
      <c r="IZ149" s="86">
        <f t="shared" si="344"/>
        <v>0.11850795239844869</v>
      </c>
      <c r="JA149" s="86">
        <f t="shared" si="345"/>
        <v>9.773467505354011E-2</v>
      </c>
      <c r="JB149" s="86">
        <f t="shared" si="346"/>
        <v>4.2948309300903022E-2</v>
      </c>
      <c r="JC149" s="86">
        <f t="shared" si="347"/>
        <v>3.2792720632987563E-2</v>
      </c>
      <c r="JD149" s="86">
        <f t="shared" si="348"/>
        <v>3.8238058654411135E-2</v>
      </c>
      <c r="JE149" s="86">
        <f t="shared" si="349"/>
        <v>4.8986223483881E-2</v>
      </c>
      <c r="JF149" s="86">
        <f t="shared" si="350"/>
        <v>4.2560295252472471E-2</v>
      </c>
      <c r="JG149" s="86">
        <f t="shared" si="351"/>
        <v>3.2319678635978906E-2</v>
      </c>
      <c r="JH149" s="86">
        <f t="shared" si="352"/>
        <v>3.8174716991908289E-2</v>
      </c>
      <c r="JI149" s="86">
        <f t="shared" si="353"/>
        <v>6.9468946848548666E-2</v>
      </c>
      <c r="JJ149" s="86">
        <f t="shared" si="354"/>
        <v>0.18506523810564218</v>
      </c>
      <c r="JK149" s="86">
        <f t="shared" si="355"/>
        <v>0.195970149730779</v>
      </c>
      <c r="JL149" s="86">
        <f t="shared" si="356"/>
        <v>5.2474992917446929E-2</v>
      </c>
      <c r="JM149" s="86">
        <f t="shared" si="357"/>
        <v>6.1479699850129813E-2</v>
      </c>
    </row>
    <row r="150" spans="2:273" x14ac:dyDescent="0.25">
      <c r="B150" s="2">
        <v>123</v>
      </c>
      <c r="C150" s="37">
        <v>88.048000000000002</v>
      </c>
      <c r="D150" s="37">
        <v>91.397000000000006</v>
      </c>
      <c r="E150" s="37">
        <v>88.930999999999997</v>
      </c>
      <c r="F150" s="37">
        <v>89.069000000000003</v>
      </c>
      <c r="G150" s="37">
        <v>90.914000000000001</v>
      </c>
      <c r="H150" s="37">
        <v>90.259</v>
      </c>
      <c r="I150" s="37">
        <v>95.414000000000001</v>
      </c>
      <c r="J150" s="37">
        <v>96.465999999999994</v>
      </c>
      <c r="K150" s="37">
        <v>94.206999999999994</v>
      </c>
      <c r="L150" s="37">
        <v>96.914000000000001</v>
      </c>
      <c r="M150" s="37">
        <v>94.516999999999996</v>
      </c>
      <c r="N150" s="37">
        <v>95.19</v>
      </c>
      <c r="O150" s="37">
        <v>91.75</v>
      </c>
      <c r="P150" s="37">
        <v>94.763000000000005</v>
      </c>
      <c r="Q150" s="37">
        <v>92.067999999999998</v>
      </c>
      <c r="S150" s="4">
        <f t="shared" si="229"/>
        <v>90.328195681606857</v>
      </c>
      <c r="T150" s="4">
        <f t="shared" si="230"/>
        <v>89.79086287242086</v>
      </c>
      <c r="U150" s="4">
        <f t="shared" si="231"/>
        <v>89.322190545287015</v>
      </c>
      <c r="V150" s="4">
        <f t="shared" si="232"/>
        <v>88.77925838901956</v>
      </c>
      <c r="W150" s="4">
        <f t="shared" si="233"/>
        <v>90.110551003788558</v>
      </c>
      <c r="X150" s="4">
        <f t="shared" si="234"/>
        <v>92.785827440229511</v>
      </c>
      <c r="Y150" s="4">
        <f t="shared" si="235"/>
        <v>95.44961965856352</v>
      </c>
      <c r="Z150" s="4">
        <f t="shared" si="236"/>
        <v>95.068715128775864</v>
      </c>
      <c r="AA150" s="4">
        <f t="shared" si="237"/>
        <v>96.184217763266815</v>
      </c>
      <c r="AB150" s="4">
        <f t="shared" si="238"/>
        <v>95.703347836630783</v>
      </c>
      <c r="AC150" s="4">
        <f t="shared" si="239"/>
        <v>95.354325605874223</v>
      </c>
      <c r="AD150" s="4">
        <f t="shared" si="240"/>
        <v>95.083992903002908</v>
      </c>
      <c r="AE150" s="4">
        <f t="shared" si="241"/>
        <v>95.544877611846417</v>
      </c>
      <c r="AF150" s="4">
        <f t="shared" si="242"/>
        <v>97.46440623867133</v>
      </c>
      <c r="AG150" s="4">
        <f t="shared" si="243"/>
        <v>96.027075550663071</v>
      </c>
      <c r="AI150" s="4">
        <f t="shared" si="244"/>
        <v>-2.2801956816068554</v>
      </c>
      <c r="AJ150" s="4">
        <f t="shared" si="245"/>
        <v>1.6061371275791458</v>
      </c>
      <c r="AK150" s="4">
        <f t="shared" si="246"/>
        <v>-0.39119054528701724</v>
      </c>
      <c r="AL150" s="4">
        <f t="shared" si="247"/>
        <v>0.28974161098044249</v>
      </c>
      <c r="AM150" s="4">
        <f t="shared" si="248"/>
        <v>0.8034489962114435</v>
      </c>
      <c r="AN150" s="4">
        <f t="shared" si="249"/>
        <v>-2.5268274402295106</v>
      </c>
      <c r="AO150" s="4">
        <f t="shared" si="250"/>
        <v>-3.5619658563518897E-2</v>
      </c>
      <c r="AP150" s="4">
        <f t="shared" si="251"/>
        <v>1.3972848712241301</v>
      </c>
      <c r="AQ150" s="4">
        <f t="shared" si="252"/>
        <v>-1.9772177632668217</v>
      </c>
      <c r="AR150" s="4">
        <f t="shared" si="253"/>
        <v>1.2106521633692182</v>
      </c>
      <c r="AS150" s="4">
        <f t="shared" si="254"/>
        <v>-0.83732560587422711</v>
      </c>
      <c r="AT150" s="4">
        <f t="shared" si="255"/>
        <v>0.10600709699708943</v>
      </c>
      <c r="AU150" s="4">
        <f t="shared" si="256"/>
        <v>-3.7948776118464167</v>
      </c>
      <c r="AV150" s="4">
        <f t="shared" si="436"/>
        <v>-2.7014062386713249</v>
      </c>
      <c r="AW150" s="4">
        <f t="shared" si="436"/>
        <v>-3.9590755506630728</v>
      </c>
      <c r="AY150" s="2">
        <f t="shared" si="308"/>
        <v>90.325487617567063</v>
      </c>
      <c r="AZ150" s="2">
        <f t="shared" si="359"/>
        <v>89.784862875061634</v>
      </c>
      <c r="BA150" s="2">
        <f t="shared" si="360"/>
        <v>89.310230241330927</v>
      </c>
      <c r="BB150" s="2">
        <f t="shared" si="361"/>
        <v>88.777562294300253</v>
      </c>
      <c r="BC150" s="2">
        <f t="shared" si="362"/>
        <v>90.10957189540963</v>
      </c>
      <c r="BD150" s="2">
        <f t="shared" si="363"/>
        <v>92.78418072873481</v>
      </c>
      <c r="BE150" s="2">
        <f t="shared" si="364"/>
        <v>95.44531623288934</v>
      </c>
      <c r="BF150" s="2">
        <f t="shared" si="365"/>
        <v>95.065668841853082</v>
      </c>
      <c r="BG150" s="2">
        <f t="shared" si="366"/>
        <v>96.182430243351249</v>
      </c>
      <c r="BH150" s="2">
        <f t="shared" si="367"/>
        <v>95.700840512862669</v>
      </c>
      <c r="BI150" s="2">
        <f t="shared" si="368"/>
        <v>95.339491987721033</v>
      </c>
      <c r="BJ150" s="2">
        <f t="shared" si="369"/>
        <v>94.797264080415204</v>
      </c>
      <c r="BK150" s="2">
        <f t="shared" si="370"/>
        <v>95.143533575564291</v>
      </c>
      <c r="BL150" s="2">
        <f t="shared" si="371"/>
        <v>96.995255627474165</v>
      </c>
      <c r="BM150" s="2">
        <f t="shared" si="372"/>
        <v>94.709282327177206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111.51848677298312</v>
      </c>
      <c r="DL150" s="2">
        <f t="shared" si="437"/>
        <v>117.20548178137651</v>
      </c>
      <c r="DM150" s="2">
        <f t="shared" si="437"/>
        <v>118.60628121238648</v>
      </c>
      <c r="DN150" s="2">
        <f t="shared" si="437"/>
        <v>122.23193076923077</v>
      </c>
      <c r="DO150" s="2">
        <f t="shared" si="437"/>
        <v>125.0282286099865</v>
      </c>
      <c r="DP150" s="2">
        <f t="shared" si="437"/>
        <v>128.94703342816501</v>
      </c>
      <c r="DQ150" s="2">
        <f t="shared" si="437"/>
        <v>130.31007823613086</v>
      </c>
      <c r="DR150" s="2">
        <f t="shared" si="437"/>
        <v>127.21622004595692</v>
      </c>
      <c r="DS150" s="2">
        <f t="shared" si="437"/>
        <v>130.70139378852537</v>
      </c>
      <c r="DT150" s="2">
        <f t="shared" si="437"/>
        <v>131.63892972972971</v>
      </c>
      <c r="DU150" s="2">
        <f t="shared" si="437"/>
        <v>128.54745956888064</v>
      </c>
      <c r="DV150" s="2">
        <f t="shared" si="437"/>
        <v>119.99999599303136</v>
      </c>
      <c r="DW150" s="2">
        <f t="shared" si="437"/>
        <v>128.2331964109859</v>
      </c>
      <c r="DX150" s="2">
        <f t="shared" si="437"/>
        <v>121.4753231660232</v>
      </c>
      <c r="DY150" s="2">
        <f t="shared" si="437"/>
        <v>118.69202127896614</v>
      </c>
      <c r="EA150" s="2">
        <f t="shared" si="440"/>
        <v>90.259685980043358</v>
      </c>
      <c r="EB150" s="2">
        <f t="shared" si="290"/>
        <v>89.783857874350289</v>
      </c>
      <c r="EC150" s="2">
        <f t="shared" si="291"/>
        <v>89.266590630472834</v>
      </c>
      <c r="ED150" s="2">
        <f t="shared" si="292"/>
        <v>88.75003019092749</v>
      </c>
      <c r="EE150" s="2">
        <f t="shared" si="293"/>
        <v>89.93626632397887</v>
      </c>
      <c r="EF150" s="2">
        <f t="shared" si="294"/>
        <v>92.853020192054714</v>
      </c>
      <c r="EG150" s="2">
        <f t="shared" si="295"/>
        <v>95.525018717680254</v>
      </c>
      <c r="EH150" s="2">
        <f t="shared" si="296"/>
        <v>95.072659655831728</v>
      </c>
      <c r="EI150" s="2">
        <f t="shared" si="297"/>
        <v>96.180870156184056</v>
      </c>
      <c r="EJ150" s="2">
        <f t="shared" si="298"/>
        <v>95.65554359722168</v>
      </c>
      <c r="EK150" s="2">
        <f t="shared" si="299"/>
        <v>95.485269690935837</v>
      </c>
      <c r="EL150" s="2">
        <f t="shared" si="300"/>
        <v>94.84029019264446</v>
      </c>
      <c r="EM150" s="2">
        <f t="shared" si="301"/>
        <v>95.072787107005269</v>
      </c>
      <c r="EN150" s="2">
        <f t="shared" si="302"/>
        <v>96.973942752879481</v>
      </c>
      <c r="EO150" s="2">
        <f t="shared" si="303"/>
        <v>94.856125759604481</v>
      </c>
      <c r="EQ150" s="2">
        <f t="shared" si="304"/>
        <v>90.633315181169266</v>
      </c>
      <c r="ER150" s="2">
        <f t="shared" si="438"/>
        <v>89.706164176541293</v>
      </c>
      <c r="ES150" s="2">
        <f t="shared" si="438"/>
        <v>89.42555134167003</v>
      </c>
      <c r="ET150" s="2">
        <f t="shared" si="438"/>
        <v>88.801684819782054</v>
      </c>
      <c r="EU150" s="2">
        <f t="shared" si="438"/>
        <v>90.719134037487152</v>
      </c>
      <c r="EV150" s="2">
        <f t="shared" si="438"/>
        <v>92.398783423432604</v>
      </c>
      <c r="EW150" s="2">
        <f t="shared" si="438"/>
        <v>95.015664356238659</v>
      </c>
      <c r="EX150" s="2">
        <f t="shared" si="438"/>
        <v>94.946375236548732</v>
      </c>
      <c r="EY150" s="2">
        <f t="shared" si="438"/>
        <v>96.102269809042085</v>
      </c>
      <c r="EZ150" s="2">
        <f t="shared" si="438"/>
        <v>95.77123432598512</v>
      </c>
      <c r="FA150" s="2">
        <f t="shared" si="438"/>
        <v>94.567861038375312</v>
      </c>
      <c r="FB150" s="2">
        <f t="shared" si="438"/>
        <v>94.469108425381705</v>
      </c>
      <c r="FC150" s="2">
        <f t="shared" si="438"/>
        <v>95.442591837752687</v>
      </c>
      <c r="FD150" s="2">
        <f t="shared" si="438"/>
        <v>97.024284073614126</v>
      </c>
      <c r="FE150" s="2">
        <f t="shared" si="438"/>
        <v>93.68707292621562</v>
      </c>
      <c r="FG150" s="2">
        <f t="shared" si="306"/>
        <v>0.99951470519773589</v>
      </c>
      <c r="FH150" s="2">
        <f t="shared" si="439"/>
        <v>0.9994711908965761</v>
      </c>
      <c r="FI150" s="2">
        <f t="shared" si="439"/>
        <v>0.99943672913821258</v>
      </c>
      <c r="FJ150" s="2">
        <f t="shared" si="439"/>
        <v>0.99948113077655698</v>
      </c>
      <c r="FK150" s="2">
        <f t="shared" si="439"/>
        <v>0.99950441187503214</v>
      </c>
      <c r="FL150" s="2">
        <f t="shared" si="439"/>
        <v>0.99947440722832781</v>
      </c>
      <c r="FM150" s="2">
        <f t="shared" si="439"/>
        <v>0.99946779241420691</v>
      </c>
      <c r="FN150" s="2">
        <f t="shared" si="439"/>
        <v>0.9994293069930944</v>
      </c>
      <c r="FO150" s="2">
        <f t="shared" si="439"/>
        <v>0.9994493392801046</v>
      </c>
      <c r="FP150" s="2">
        <f t="shared" si="439"/>
        <v>0.99942252854866243</v>
      </c>
      <c r="FQ150" s="2">
        <f t="shared" si="439"/>
        <v>0.99944974604240089</v>
      </c>
      <c r="FR150" s="2">
        <f t="shared" si="439"/>
        <v>0.99946994387208965</v>
      </c>
      <c r="FS150" s="2">
        <f t="shared" si="439"/>
        <v>0.99939446657068221</v>
      </c>
      <c r="FT150" s="2">
        <f t="shared" si="439"/>
        <v>0.99941569726938828</v>
      </c>
      <c r="FU150" s="2">
        <f t="shared" si="439"/>
        <v>0.99937867910700384</v>
      </c>
      <c r="FW150" s="2">
        <f t="shared" si="324"/>
        <v>0.1485024506364124</v>
      </c>
      <c r="FX150" s="2">
        <f t="shared" si="376"/>
        <v>0.17370525566348843</v>
      </c>
      <c r="FY150" s="2">
        <f t="shared" si="377"/>
        <v>0.17056678883254006</v>
      </c>
      <c r="FZ150" s="2">
        <f t="shared" si="378"/>
        <v>0.19667890072167168</v>
      </c>
      <c r="GA150" s="2">
        <f t="shared" si="379"/>
        <v>0.19915805563278183</v>
      </c>
      <c r="GB150" s="2">
        <f t="shared" si="380"/>
        <v>0.1933137558278189</v>
      </c>
      <c r="GC150" s="2">
        <f t="shared" si="381"/>
        <v>0.19282323814979538</v>
      </c>
      <c r="GD150" s="2">
        <f t="shared" si="382"/>
        <v>0.20061793255403662</v>
      </c>
      <c r="GE150" s="2">
        <f t="shared" si="383"/>
        <v>0.22199659240487504</v>
      </c>
      <c r="GF150" s="2">
        <f t="shared" si="384"/>
        <v>0.21192309607767806</v>
      </c>
      <c r="GG150" s="2">
        <f t="shared" si="385"/>
        <v>0.17873202262087859</v>
      </c>
      <c r="GH150" s="2">
        <f t="shared" si="386"/>
        <v>0.15184519671000163</v>
      </c>
      <c r="GI150" s="2">
        <f t="shared" si="387"/>
        <v>0.13700942141330749</v>
      </c>
      <c r="GJ150" s="2">
        <f t="shared" si="388"/>
        <v>0.13898425812902934</v>
      </c>
      <c r="GK150" s="2">
        <f t="shared" si="389"/>
        <v>0.13827704591255841</v>
      </c>
      <c r="GM150" s="86">
        <f t="shared" si="325"/>
        <v>2.6281674875693058E-156</v>
      </c>
      <c r="GN150" s="86">
        <f t="shared" si="390"/>
        <v>9.6677320678430863E-198</v>
      </c>
      <c r="GO150" s="86">
        <f t="shared" si="391"/>
        <v>2.4501765102200142E-242</v>
      </c>
      <c r="GP150" s="86">
        <f t="shared" si="392"/>
        <v>2.6674024674780091E-299</v>
      </c>
      <c r="GQ150" s="86">
        <f t="shared" si="393"/>
        <v>0</v>
      </c>
      <c r="GR150" s="86">
        <f t="shared" si="394"/>
        <v>0</v>
      </c>
      <c r="GS150" s="86">
        <f t="shared" si="395"/>
        <v>4.3738843871058744E-299</v>
      </c>
      <c r="GT150" s="86">
        <f t="shared" si="396"/>
        <v>5.4403635630577845E-275</v>
      </c>
      <c r="GU150" s="86">
        <f t="shared" si="397"/>
        <v>5.4679561690284718E-303</v>
      </c>
      <c r="GV150" s="86">
        <f t="shared" si="398"/>
        <v>0</v>
      </c>
      <c r="GW150" s="86">
        <f t="shared" si="399"/>
        <v>1.9149593206384463E-303</v>
      </c>
      <c r="GX150" s="86">
        <f t="shared" si="400"/>
        <v>6.5932899883579051E-228</v>
      </c>
      <c r="GY150" s="86">
        <f t="shared" si="401"/>
        <v>3.5167102302332567E-218</v>
      </c>
      <c r="GZ150" s="86">
        <f t="shared" si="402"/>
        <v>9.7194224125595252E-222</v>
      </c>
      <c r="HA150" s="86">
        <f t="shared" si="403"/>
        <v>1.3006679275581419E-206</v>
      </c>
      <c r="HC150" s="86">
        <f t="shared" si="326"/>
        <v>2.3077994077169408E-85</v>
      </c>
      <c r="HD150" s="86">
        <f t="shared" si="404"/>
        <v>6.1798079287219386E-121</v>
      </c>
      <c r="HE150" s="86">
        <f t="shared" si="405"/>
        <v>9.3005102562882397E-107</v>
      </c>
      <c r="HF150" s="86">
        <f t="shared" si="406"/>
        <v>7.2934031948216997E-144</v>
      </c>
      <c r="HG150" s="86">
        <f t="shared" si="407"/>
        <v>3.1562521918433683E-195</v>
      </c>
      <c r="HH150" s="86">
        <f t="shared" si="408"/>
        <v>8.580278164034902E-231</v>
      </c>
      <c r="HI150" s="86">
        <f t="shared" si="409"/>
        <v>5.931801371170971E-237</v>
      </c>
      <c r="HJ150" s="86">
        <f t="shared" si="410"/>
        <v>3.7457594374513802E-204</v>
      </c>
      <c r="HK150" s="86">
        <f t="shared" si="411"/>
        <v>2.1006803258145166E-231</v>
      </c>
      <c r="HL150" s="86">
        <f t="shared" si="412"/>
        <v>1.6088516171031943E-199</v>
      </c>
      <c r="HM150" s="86">
        <f t="shared" si="413"/>
        <v>8.1645738489907114E-275</v>
      </c>
      <c r="HN150" s="86">
        <f t="shared" si="414"/>
        <v>3.789554760774199E-90</v>
      </c>
      <c r="HO150" s="86">
        <f t="shared" si="415"/>
        <v>4.4692148195358171E-101</v>
      </c>
      <c r="HP150" s="86">
        <f t="shared" si="416"/>
        <v>2.4691833582712878E-120</v>
      </c>
      <c r="HQ150" s="86">
        <f t="shared" si="417"/>
        <v>1.0655320998769246E-93</v>
      </c>
      <c r="HS150" s="86">
        <f t="shared" si="327"/>
        <v>0.13467486552927271</v>
      </c>
      <c r="HT150" s="86">
        <f t="shared" si="418"/>
        <v>8.3958647697298744E-2</v>
      </c>
      <c r="HU150" s="86">
        <f t="shared" si="419"/>
        <v>6.6014816668427845E-2</v>
      </c>
      <c r="HV150" s="86">
        <f t="shared" si="420"/>
        <v>2.6772554303852586E-2</v>
      </c>
      <c r="HW150" s="86">
        <f t="shared" si="421"/>
        <v>1.9729839041392153E-2</v>
      </c>
      <c r="HX150" s="86">
        <f t="shared" si="422"/>
        <v>2.3097726725364375E-2</v>
      </c>
      <c r="HY150" s="86">
        <f t="shared" si="423"/>
        <v>3.0416062683542397E-2</v>
      </c>
      <c r="HZ150" s="86">
        <f t="shared" si="424"/>
        <v>2.6103596587943055E-2</v>
      </c>
      <c r="IA150" s="86">
        <f t="shared" si="425"/>
        <v>1.9453925342383969E-2</v>
      </c>
      <c r="IB150" s="86">
        <f t="shared" si="426"/>
        <v>2.3357335326237221E-2</v>
      </c>
      <c r="IC150" s="86">
        <f t="shared" si="427"/>
        <v>4.4995413628262093E-2</v>
      </c>
      <c r="ID150" s="86">
        <f t="shared" si="428"/>
        <v>0.13408208926842868</v>
      </c>
      <c r="IE150" s="86">
        <f t="shared" si="429"/>
        <v>0.14026303791687217</v>
      </c>
      <c r="IF150" s="86">
        <f t="shared" si="430"/>
        <v>2.4263840884126572E-2</v>
      </c>
      <c r="IG150" s="86">
        <f t="shared" si="431"/>
        <v>3.0185773090277042E-2</v>
      </c>
      <c r="II150" s="86">
        <f t="shared" si="328"/>
        <v>1.5730151709233734E-8</v>
      </c>
      <c r="IJ150" s="86">
        <f t="shared" si="329"/>
        <v>5.6236425386189449E-7</v>
      </c>
      <c r="IK150" s="86">
        <f t="shared" si="330"/>
        <v>3.8934302883383803E-8</v>
      </c>
      <c r="IL150" s="86">
        <f t="shared" si="331"/>
        <v>4.3885012980705874E-7</v>
      </c>
      <c r="IM150" s="86">
        <f t="shared" si="332"/>
        <v>2.5845822662349563E-7</v>
      </c>
      <c r="IN150" s="86">
        <f t="shared" si="333"/>
        <v>8.1829082075863504E-8</v>
      </c>
      <c r="IO150" s="86">
        <f t="shared" si="334"/>
        <v>1.2504689910185799E-7</v>
      </c>
      <c r="IP150" s="86">
        <f t="shared" si="335"/>
        <v>3.0642877832402058E-7</v>
      </c>
      <c r="IQ150" s="86">
        <f t="shared" si="336"/>
        <v>3.6126924937610772E-6</v>
      </c>
      <c r="IR150" s="86">
        <f t="shared" si="337"/>
        <v>1.5022994469981056E-6</v>
      </c>
      <c r="IS150" s="86">
        <f t="shared" si="338"/>
        <v>4.7373738599357483E-8</v>
      </c>
      <c r="IT150" s="86">
        <f t="shared" si="339"/>
        <v>3.944780361901058E-9</v>
      </c>
      <c r="IU150" s="86">
        <f t="shared" si="340"/>
        <v>2.8157486717921569E-11</v>
      </c>
      <c r="IV150" s="86">
        <f t="shared" si="341"/>
        <v>2.8043920272887773E-7</v>
      </c>
      <c r="IW150" s="86">
        <f t="shared" si="342"/>
        <v>6.0726959274269161E-6</v>
      </c>
      <c r="IY150" s="86">
        <f t="shared" si="343"/>
        <v>0.13467488125942442</v>
      </c>
      <c r="IZ150" s="86">
        <f t="shared" si="344"/>
        <v>8.3959210061552603E-2</v>
      </c>
      <c r="JA150" s="86">
        <f t="shared" si="345"/>
        <v>6.6014855602730724E-2</v>
      </c>
      <c r="JB150" s="86">
        <f t="shared" si="346"/>
        <v>2.6772993153982395E-2</v>
      </c>
      <c r="JC150" s="86">
        <f t="shared" si="347"/>
        <v>1.9730097499618775E-2</v>
      </c>
      <c r="JD150" s="86">
        <f t="shared" si="348"/>
        <v>2.3097808554446451E-2</v>
      </c>
      <c r="JE150" s="86">
        <f t="shared" si="349"/>
        <v>3.04161877304415E-2</v>
      </c>
      <c r="JF150" s="86">
        <f t="shared" si="350"/>
        <v>2.6103903016721379E-2</v>
      </c>
      <c r="JG150" s="86">
        <f t="shared" si="351"/>
        <v>1.9457538034877729E-2</v>
      </c>
      <c r="JH150" s="86">
        <f t="shared" si="352"/>
        <v>2.335883762568422E-2</v>
      </c>
      <c r="JI150" s="86">
        <f t="shared" si="353"/>
        <v>4.4995461002000692E-2</v>
      </c>
      <c r="JJ150" s="86">
        <f t="shared" si="354"/>
        <v>0.13408209321320905</v>
      </c>
      <c r="JK150" s="86">
        <f t="shared" si="355"/>
        <v>0.14026303794502964</v>
      </c>
      <c r="JL150" s="86">
        <f t="shared" si="356"/>
        <v>2.42641213233293E-2</v>
      </c>
      <c r="JM150" s="86">
        <f t="shared" si="357"/>
        <v>3.0191845786204468E-2</v>
      </c>
    </row>
    <row r="151" spans="2:273" x14ac:dyDescent="0.25">
      <c r="B151" s="2">
        <v>124</v>
      </c>
      <c r="C151" s="37">
        <v>89.063000000000002</v>
      </c>
      <c r="D151" s="37">
        <v>88.655000000000001</v>
      </c>
      <c r="E151" s="37">
        <v>87.171999999999997</v>
      </c>
      <c r="F151" s="37">
        <v>88.085999999999999</v>
      </c>
      <c r="G151" s="37">
        <v>90.397000000000006</v>
      </c>
      <c r="H151" s="37">
        <v>91.620999999999995</v>
      </c>
      <c r="I151" s="37">
        <v>94.361999999999995</v>
      </c>
      <c r="J151" s="37">
        <v>94.569000000000003</v>
      </c>
      <c r="K151" s="37">
        <v>95.034000000000006</v>
      </c>
      <c r="L151" s="37">
        <v>94.19</v>
      </c>
      <c r="M151" s="37">
        <v>93.965999999999994</v>
      </c>
      <c r="N151" s="37">
        <v>93.516999999999996</v>
      </c>
      <c r="O151" s="37">
        <v>93.429000000000002</v>
      </c>
      <c r="P151" s="37">
        <v>94.016999999999996</v>
      </c>
      <c r="Q151" s="37">
        <v>90.745999999999995</v>
      </c>
      <c r="S151" s="4">
        <f t="shared" si="229"/>
        <v>90.223988884820329</v>
      </c>
      <c r="T151" s="4">
        <f t="shared" si="230"/>
        <v>89.68148206346919</v>
      </c>
      <c r="U151" s="4">
        <f t="shared" si="231"/>
        <v>89.200992271959407</v>
      </c>
      <c r="V151" s="4">
        <f t="shared" si="232"/>
        <v>88.642784363133529</v>
      </c>
      <c r="W151" s="4">
        <f t="shared" si="233"/>
        <v>89.987566378544628</v>
      </c>
      <c r="X151" s="4">
        <f t="shared" si="234"/>
        <v>92.635420543284496</v>
      </c>
      <c r="Y151" s="4">
        <f t="shared" si="235"/>
        <v>95.33399767162156</v>
      </c>
      <c r="Z151" s="4">
        <f t="shared" si="236"/>
        <v>94.938954482933326</v>
      </c>
      <c r="AA151" s="4">
        <f t="shared" si="237"/>
        <v>96.053247000443719</v>
      </c>
      <c r="AB151" s="4">
        <f t="shared" si="238"/>
        <v>95.573311395062717</v>
      </c>
      <c r="AC151" s="4">
        <f t="shared" si="239"/>
        <v>95.227668503820581</v>
      </c>
      <c r="AD151" s="4">
        <f t="shared" si="240"/>
        <v>94.811572874323218</v>
      </c>
      <c r="AE151" s="4">
        <f t="shared" si="241"/>
        <v>95.14449622499545</v>
      </c>
      <c r="AF151" s="4">
        <f t="shared" si="242"/>
        <v>97.014911721220031</v>
      </c>
      <c r="AG151" s="4">
        <f t="shared" si="243"/>
        <v>95.08780628056823</v>
      </c>
      <c r="AI151" s="4">
        <f t="shared" si="244"/>
        <v>-1.1609888848203269</v>
      </c>
      <c r="AJ151" s="4">
        <f t="shared" si="245"/>
        <v>-1.0264820634691887</v>
      </c>
      <c r="AK151" s="4">
        <f t="shared" si="246"/>
        <v>-2.0289922719594102</v>
      </c>
      <c r="AL151" s="4">
        <f t="shared" si="247"/>
        <v>-0.55678436313353075</v>
      </c>
      <c r="AM151" s="4">
        <f t="shared" si="248"/>
        <v>0.40943362145537776</v>
      </c>
      <c r="AN151" s="4">
        <f t="shared" si="249"/>
        <v>-1.0144205432845013</v>
      </c>
      <c r="AO151" s="4">
        <f t="shared" si="250"/>
        <v>-0.97199767162156547</v>
      </c>
      <c r="AP151" s="4">
        <f t="shared" si="251"/>
        <v>-0.36995448293332345</v>
      </c>
      <c r="AQ151" s="4">
        <f t="shared" si="252"/>
        <v>-1.0192470004437126</v>
      </c>
      <c r="AR151" s="4">
        <f t="shared" si="253"/>
        <v>-1.3833113950627194</v>
      </c>
      <c r="AS151" s="4">
        <f t="shared" si="254"/>
        <v>-1.2616685038205873</v>
      </c>
      <c r="AT151" s="4">
        <f t="shared" si="255"/>
        <v>-1.2945728743232223</v>
      </c>
      <c r="AU151" s="4">
        <f t="shared" si="256"/>
        <v>-1.715496224995448</v>
      </c>
      <c r="AV151" s="4">
        <f t="shared" si="436"/>
        <v>-2.997911721220035</v>
      </c>
      <c r="AW151" s="4">
        <f t="shared" si="436"/>
        <v>-4.3418062805682354</v>
      </c>
      <c r="AY151" s="2">
        <f t="shared" si="308"/>
        <v>90.222863898606832</v>
      </c>
      <c r="AZ151" s="2">
        <f t="shared" si="359"/>
        <v>89.679223957695925</v>
      </c>
      <c r="BA151" s="2">
        <f t="shared" si="360"/>
        <v>89.197120482691631</v>
      </c>
      <c r="BB151" s="2">
        <f t="shared" si="361"/>
        <v>88.642168740028211</v>
      </c>
      <c r="BC151" s="2">
        <f t="shared" si="362"/>
        <v>89.987220380448733</v>
      </c>
      <c r="BD151" s="2">
        <f t="shared" si="363"/>
        <v>92.634987864636386</v>
      </c>
      <c r="BE151" s="2">
        <f t="shared" si="364"/>
        <v>95.33285326658347</v>
      </c>
      <c r="BF151" s="2">
        <f t="shared" si="365"/>
        <v>94.93801427015876</v>
      </c>
      <c r="BG151" s="2">
        <f t="shared" si="366"/>
        <v>96.050962800011021</v>
      </c>
      <c r="BH151" s="2">
        <f t="shared" si="367"/>
        <v>95.571911755629969</v>
      </c>
      <c r="BI151" s="2">
        <f t="shared" si="368"/>
        <v>95.223407089389525</v>
      </c>
      <c r="BJ151" s="2">
        <f t="shared" si="369"/>
        <v>94.698717814236687</v>
      </c>
      <c r="BK151" s="2">
        <f t="shared" si="370"/>
        <v>94.993154938104979</v>
      </c>
      <c r="BL151" s="2">
        <f t="shared" si="371"/>
        <v>96.860863257729378</v>
      </c>
      <c r="BM151" s="2">
        <f t="shared" si="372"/>
        <v>94.590990597101268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111.5919120075047</v>
      </c>
      <c r="DL151" s="2">
        <f t="shared" si="437"/>
        <v>117.32814170040484</v>
      </c>
      <c r="DM151" s="2">
        <f t="shared" si="437"/>
        <v>118.7377566473356</v>
      </c>
      <c r="DN151" s="2">
        <f t="shared" si="437"/>
        <v>122.4041854596623</v>
      </c>
      <c r="DO151" s="2">
        <f t="shared" si="437"/>
        <v>125.20389500674763</v>
      </c>
      <c r="DP151" s="2">
        <f t="shared" si="437"/>
        <v>129.1338250355619</v>
      </c>
      <c r="DQ151" s="2">
        <f t="shared" si="437"/>
        <v>130.49784352773827</v>
      </c>
      <c r="DR151" s="2">
        <f t="shared" si="437"/>
        <v>127.37173388773391</v>
      </c>
      <c r="DS151" s="2">
        <f t="shared" si="437"/>
        <v>130.8864736842105</v>
      </c>
      <c r="DT151" s="2">
        <f t="shared" si="437"/>
        <v>131.83937207207205</v>
      </c>
      <c r="DU151" s="2">
        <f t="shared" si="437"/>
        <v>128.72887733887737</v>
      </c>
      <c r="DV151" s="2">
        <f t="shared" si="437"/>
        <v>120.10718397212544</v>
      </c>
      <c r="DW151" s="2">
        <f t="shared" si="437"/>
        <v>128.41380457380458</v>
      </c>
      <c r="DX151" s="2">
        <f t="shared" si="437"/>
        <v>121.60652239382242</v>
      </c>
      <c r="DY151" s="2">
        <f t="shared" si="437"/>
        <v>118.83458444741534</v>
      </c>
      <c r="EA151" s="2">
        <f t="shared" si="440"/>
        <v>90.150990972863724</v>
      </c>
      <c r="EB151" s="2">
        <f t="shared" si="290"/>
        <v>89.68091775273956</v>
      </c>
      <c r="EC151" s="2">
        <f t="shared" si="291"/>
        <v>89.151519264448311</v>
      </c>
      <c r="ED151" s="2">
        <f t="shared" si="292"/>
        <v>88.614740391276655</v>
      </c>
      <c r="EE151" s="2">
        <f t="shared" si="293"/>
        <v>89.797192761878279</v>
      </c>
      <c r="EF151" s="2">
        <f t="shared" si="294"/>
        <v>92.71559740857667</v>
      </c>
      <c r="EG151" s="2">
        <f t="shared" si="295"/>
        <v>95.425427302433278</v>
      </c>
      <c r="EH151" s="2">
        <f t="shared" si="296"/>
        <v>94.949445506692143</v>
      </c>
      <c r="EI151" s="2">
        <f t="shared" si="297"/>
        <v>96.052933220768267</v>
      </c>
      <c r="EJ151" s="2">
        <f t="shared" si="298"/>
        <v>95.525478652289024</v>
      </c>
      <c r="EK151" s="2">
        <f t="shared" si="299"/>
        <v>95.390120664877486</v>
      </c>
      <c r="EL151" s="2">
        <f t="shared" si="300"/>
        <v>94.749865323992964</v>
      </c>
      <c r="EM151" s="2">
        <f t="shared" si="301"/>
        <v>94.917310362076677</v>
      </c>
      <c r="EN151" s="2">
        <f t="shared" si="302"/>
        <v>96.839685102824362</v>
      </c>
      <c r="EO151" s="2">
        <f t="shared" si="303"/>
        <v>94.759265269337718</v>
      </c>
      <c r="EQ151" s="2">
        <f t="shared" si="304"/>
        <v>90.539597415607034</v>
      </c>
      <c r="ER151" s="2">
        <f t="shared" si="438"/>
        <v>89.600692833018485</v>
      </c>
      <c r="ES151" s="2">
        <f t="shared" si="438"/>
        <v>89.316750673658731</v>
      </c>
      <c r="ET151" s="2">
        <f t="shared" si="438"/>
        <v>88.668785293887936</v>
      </c>
      <c r="EU151" s="2">
        <f t="shared" si="438"/>
        <v>90.609417419908141</v>
      </c>
      <c r="EV151" s="2">
        <f t="shared" si="438"/>
        <v>92.24430910332589</v>
      </c>
      <c r="EW151" s="2">
        <f t="shared" si="438"/>
        <v>94.897408604274773</v>
      </c>
      <c r="EX151" s="2">
        <f t="shared" si="438"/>
        <v>94.818270105861416</v>
      </c>
      <c r="EY151" s="2">
        <f t="shared" si="438"/>
        <v>95.97125413508833</v>
      </c>
      <c r="EZ151" s="2">
        <f t="shared" si="438"/>
        <v>95.645397232607095</v>
      </c>
      <c r="FA151" s="2">
        <f t="shared" si="438"/>
        <v>94.437919740860565</v>
      </c>
      <c r="FB151" s="2">
        <f t="shared" si="438"/>
        <v>94.363456454942238</v>
      </c>
      <c r="FC151" s="2">
        <f t="shared" si="438"/>
        <v>95.30407661679574</v>
      </c>
      <c r="FD151" s="2">
        <f t="shared" si="438"/>
        <v>96.892748242879051</v>
      </c>
      <c r="FE151" s="2">
        <f t="shared" si="438"/>
        <v>93.543414055594383</v>
      </c>
      <c r="FG151" s="2">
        <f t="shared" si="306"/>
        <v>0.99955738698017405</v>
      </c>
      <c r="FH151" s="2">
        <f t="shared" si="439"/>
        <v>0.99951769792446776</v>
      </c>
      <c r="FI151" s="2">
        <f t="shared" si="439"/>
        <v>0.99948626540698116</v>
      </c>
      <c r="FJ151" s="2">
        <f t="shared" si="439"/>
        <v>0.99952676403848673</v>
      </c>
      <c r="FK151" s="2">
        <f t="shared" si="439"/>
        <v>0.99954799854802479</v>
      </c>
      <c r="FL151" s="2">
        <f t="shared" si="439"/>
        <v>0.99952063152604964</v>
      </c>
      <c r="FM151" s="2">
        <f t="shared" si="439"/>
        <v>0.99951459818233079</v>
      </c>
      <c r="FN151" s="2">
        <f t="shared" si="439"/>
        <v>0.99947949565473659</v>
      </c>
      <c r="FO151" s="2">
        <f t="shared" si="439"/>
        <v>0.99949776712037275</v>
      </c>
      <c r="FP151" s="2">
        <f t="shared" si="439"/>
        <v>0.99947331301534892</v>
      </c>
      <c r="FQ151" s="2">
        <f t="shared" si="439"/>
        <v>0.99949813812793409</v>
      </c>
      <c r="FR151" s="2">
        <f t="shared" si="439"/>
        <v>0.99951656051865112</v>
      </c>
      <c r="FS151" s="2">
        <f t="shared" si="439"/>
        <v>0.99944771752305051</v>
      </c>
      <c r="FT151" s="2">
        <f t="shared" si="439"/>
        <v>0.99946708217768221</v>
      </c>
      <c r="FU151" s="2">
        <f t="shared" si="439"/>
        <v>0.99943331763062526</v>
      </c>
      <c r="FW151" s="2">
        <f t="shared" si="324"/>
        <v>0.16052974957320684</v>
      </c>
      <c r="FX151" s="2">
        <f t="shared" si="376"/>
        <v>0.18732469397990187</v>
      </c>
      <c r="FY151" s="2">
        <f t="shared" si="377"/>
        <v>0.18399494846501427</v>
      </c>
      <c r="FZ151" s="2">
        <f t="shared" si="378"/>
        <v>0.21163824288660527</v>
      </c>
      <c r="GA151" s="2">
        <f t="shared" si="379"/>
        <v>0.21425566932211404</v>
      </c>
      <c r="GB151" s="2">
        <f t="shared" si="380"/>
        <v>0.20808344499368314</v>
      </c>
      <c r="GC151" s="2">
        <f t="shared" si="381"/>
        <v>0.20756509346703367</v>
      </c>
      <c r="GD151" s="2">
        <f t="shared" si="382"/>
        <v>0.21579639429216732</v>
      </c>
      <c r="GE151" s="2">
        <f t="shared" si="383"/>
        <v>0.23831033280760372</v>
      </c>
      <c r="GF151" s="2">
        <f t="shared" si="384"/>
        <v>0.22771323878510685</v>
      </c>
      <c r="GG151" s="2">
        <f t="shared" si="385"/>
        <v>0.19265369492694157</v>
      </c>
      <c r="GH151" s="2">
        <f t="shared" si="386"/>
        <v>0.16409105434795415</v>
      </c>
      <c r="GI151" s="2">
        <f t="shared" si="387"/>
        <v>0.14826797461318592</v>
      </c>
      <c r="GJ151" s="2">
        <f t="shared" si="388"/>
        <v>0.15037681339594849</v>
      </c>
      <c r="GK151" s="2">
        <f t="shared" si="389"/>
        <v>0.14962170460942947</v>
      </c>
      <c r="GM151" s="86">
        <f t="shared" si="325"/>
        <v>3.3075682773959019E-161</v>
      </c>
      <c r="GN151" s="86">
        <f t="shared" si="390"/>
        <v>6.8770914843198008E-204</v>
      </c>
      <c r="GO151" s="86">
        <f t="shared" si="391"/>
        <v>6.5593357984903547E-250</v>
      </c>
      <c r="GP151" s="86">
        <f t="shared" si="392"/>
        <v>0</v>
      </c>
      <c r="GQ151" s="86">
        <f t="shared" si="393"/>
        <v>0</v>
      </c>
      <c r="GR151" s="86">
        <f t="shared" si="394"/>
        <v>0</v>
      </c>
      <c r="GS151" s="86">
        <f t="shared" si="395"/>
        <v>0</v>
      </c>
      <c r="GT151" s="86">
        <f t="shared" si="396"/>
        <v>1.3126182067726558E-283</v>
      </c>
      <c r="GU151" s="86">
        <f t="shared" si="397"/>
        <v>0</v>
      </c>
      <c r="GV151" s="86">
        <f t="shared" si="398"/>
        <v>0</v>
      </c>
      <c r="GW151" s="86">
        <f t="shared" si="399"/>
        <v>0</v>
      </c>
      <c r="GX151" s="86">
        <f t="shared" si="400"/>
        <v>3.9930942129435917E-235</v>
      </c>
      <c r="GY151" s="86">
        <f t="shared" si="401"/>
        <v>4.3494193107466515E-225</v>
      </c>
      <c r="GZ151" s="86">
        <f t="shared" si="402"/>
        <v>1.1596827123580581E-228</v>
      </c>
      <c r="HA151" s="86">
        <f t="shared" si="403"/>
        <v>5.6390425743200551E-213</v>
      </c>
      <c r="HC151" s="86">
        <f t="shared" si="326"/>
        <v>2.6318534992571816E-89</v>
      </c>
      <c r="HD151" s="86">
        <f t="shared" si="404"/>
        <v>1.8805595449544017E-126</v>
      </c>
      <c r="HE151" s="86">
        <f t="shared" si="405"/>
        <v>1.2211689233516322E-111</v>
      </c>
      <c r="HF151" s="86">
        <f t="shared" si="406"/>
        <v>2.1155603339189534E-150</v>
      </c>
      <c r="HG151" s="86">
        <f t="shared" si="407"/>
        <v>5.2715456002086096E-204</v>
      </c>
      <c r="HH151" s="86">
        <f t="shared" si="408"/>
        <v>3.6117585309023742E-241</v>
      </c>
      <c r="HI151" s="86">
        <f t="shared" si="409"/>
        <v>1.1756578729683242E-247</v>
      </c>
      <c r="HJ151" s="86">
        <f t="shared" si="410"/>
        <v>1.8731788754848176E-213</v>
      </c>
      <c r="HK151" s="86">
        <f t="shared" si="411"/>
        <v>7.3793155245812716E-242</v>
      </c>
      <c r="HL151" s="86">
        <f t="shared" si="412"/>
        <v>1.7746014723012108E-208</v>
      </c>
      <c r="HM151" s="86">
        <f t="shared" si="413"/>
        <v>2.4316367430037964E-287</v>
      </c>
      <c r="HN151" s="86">
        <f t="shared" si="414"/>
        <v>2.2518637697454669E-94</v>
      </c>
      <c r="HO151" s="86">
        <f t="shared" si="415"/>
        <v>7.0966805633450271E-106</v>
      </c>
      <c r="HP151" s="86">
        <f t="shared" si="416"/>
        <v>6.513566071184953E-126</v>
      </c>
      <c r="HQ151" s="86">
        <f t="shared" si="417"/>
        <v>6.4384537573293569E-98</v>
      </c>
      <c r="HS151" s="86">
        <f t="shared" si="327"/>
        <v>9.6202621382209738E-2</v>
      </c>
      <c r="HT151" s="86">
        <f t="shared" si="418"/>
        <v>5.7816062952896319E-2</v>
      </c>
      <c r="HU151" s="86">
        <f t="shared" si="419"/>
        <v>4.3159491815505852E-2</v>
      </c>
      <c r="HV151" s="86">
        <f t="shared" si="420"/>
        <v>1.6138477469598053E-2</v>
      </c>
      <c r="HW151" s="86">
        <f t="shared" si="421"/>
        <v>1.1455110414590075E-2</v>
      </c>
      <c r="HX151" s="86">
        <f t="shared" si="422"/>
        <v>1.3449830055039877E-2</v>
      </c>
      <c r="HY151" s="86">
        <f t="shared" si="423"/>
        <v>1.8225614833890021E-2</v>
      </c>
      <c r="HZ151" s="86">
        <f t="shared" si="424"/>
        <v>1.5448615857046608E-2</v>
      </c>
      <c r="IA151" s="86">
        <f t="shared" si="425"/>
        <v>1.1302522262151367E-2</v>
      </c>
      <c r="IB151" s="86">
        <f t="shared" si="426"/>
        <v>1.3801568958532243E-2</v>
      </c>
      <c r="IC151" s="86">
        <f t="shared" si="427"/>
        <v>2.8173758573520318E-2</v>
      </c>
      <c r="ID151" s="86">
        <f t="shared" si="428"/>
        <v>9.3828147447337071E-2</v>
      </c>
      <c r="IE151" s="86">
        <f t="shared" si="429"/>
        <v>9.6535359846299559E-2</v>
      </c>
      <c r="IF151" s="86">
        <f t="shared" si="430"/>
        <v>9.9989252179084193E-3</v>
      </c>
      <c r="IG151" s="86">
        <f t="shared" si="431"/>
        <v>1.3335339893278852E-2</v>
      </c>
      <c r="II151" s="86">
        <f t="shared" si="328"/>
        <v>8.4961556816536844E-8</v>
      </c>
      <c r="IJ151" s="86">
        <f t="shared" si="329"/>
        <v>2.4738765887256022E-6</v>
      </c>
      <c r="IK151" s="86">
        <f t="shared" si="330"/>
        <v>2.2560050439320986E-7</v>
      </c>
      <c r="IL151" s="86">
        <f t="shared" si="331"/>
        <v>2.3251786099015988E-6</v>
      </c>
      <c r="IM151" s="86">
        <f t="shared" si="332"/>
        <v>1.4899923679316639E-6</v>
      </c>
      <c r="IN151" s="86">
        <f t="shared" si="333"/>
        <v>5.1952570544254923E-7</v>
      </c>
      <c r="IO151" s="86">
        <f t="shared" si="334"/>
        <v>7.5094853678589694E-7</v>
      </c>
      <c r="IP151" s="86">
        <f t="shared" si="335"/>
        <v>1.7484871676907323E-6</v>
      </c>
      <c r="IQ151" s="86">
        <f t="shared" si="336"/>
        <v>1.7400839228471021E-5</v>
      </c>
      <c r="IR151" s="86">
        <f t="shared" si="337"/>
        <v>7.5877367310088394E-6</v>
      </c>
      <c r="IS151" s="86">
        <f t="shared" si="338"/>
        <v>2.8593720412407778E-7</v>
      </c>
      <c r="IT151" s="86">
        <f t="shared" si="339"/>
        <v>2.5162202865543769E-8</v>
      </c>
      <c r="IU151" s="86">
        <f t="shared" si="340"/>
        <v>2.5628931213752272E-10</v>
      </c>
      <c r="IV151" s="86">
        <f t="shared" si="341"/>
        <v>1.0760366960454529E-6</v>
      </c>
      <c r="IW151" s="86">
        <f t="shared" si="342"/>
        <v>1.7352782227228377E-5</v>
      </c>
      <c r="IY151" s="86">
        <f t="shared" si="343"/>
        <v>9.6202706343766556E-2</v>
      </c>
      <c r="IZ151" s="86">
        <f t="shared" si="344"/>
        <v>5.7818536829485047E-2</v>
      </c>
      <c r="JA151" s="86">
        <f t="shared" si="345"/>
        <v>4.3159717416010247E-2</v>
      </c>
      <c r="JB151" s="86">
        <f t="shared" si="346"/>
        <v>1.6140802648207955E-2</v>
      </c>
      <c r="JC151" s="86">
        <f t="shared" si="347"/>
        <v>1.1456600406958006E-2</v>
      </c>
      <c r="JD151" s="86">
        <f t="shared" si="348"/>
        <v>1.3450349580745318E-2</v>
      </c>
      <c r="JE151" s="86">
        <f t="shared" si="349"/>
        <v>1.8226365782426805E-2</v>
      </c>
      <c r="JF151" s="86">
        <f t="shared" si="350"/>
        <v>1.5450364344214299E-2</v>
      </c>
      <c r="JG151" s="86">
        <f t="shared" si="351"/>
        <v>1.1319923101379838E-2</v>
      </c>
      <c r="JH151" s="86">
        <f t="shared" si="352"/>
        <v>1.3809156695263253E-2</v>
      </c>
      <c r="JI151" s="86">
        <f t="shared" si="353"/>
        <v>2.8174044510724441E-2</v>
      </c>
      <c r="JJ151" s="86">
        <f t="shared" si="354"/>
        <v>9.3828172609539934E-2</v>
      </c>
      <c r="JK151" s="86">
        <f t="shared" si="355"/>
        <v>9.6535360102588869E-2</v>
      </c>
      <c r="JL151" s="86">
        <f t="shared" si="356"/>
        <v>1.0000001254604464E-2</v>
      </c>
      <c r="JM151" s="86">
        <f t="shared" si="357"/>
        <v>1.3352692675506081E-2</v>
      </c>
    </row>
    <row r="152" spans="2:273" x14ac:dyDescent="0.25">
      <c r="B152" s="2">
        <v>125</v>
      </c>
      <c r="C152" s="37">
        <v>88.778000000000006</v>
      </c>
      <c r="D152" s="37">
        <v>88.759</v>
      </c>
      <c r="E152" s="37">
        <v>89.638000000000005</v>
      </c>
      <c r="F152" s="37">
        <v>88.016999999999996</v>
      </c>
      <c r="G152" s="37">
        <v>87.775999999999996</v>
      </c>
      <c r="H152" s="37">
        <v>94.120999999999995</v>
      </c>
      <c r="I152" s="37">
        <v>92.741</v>
      </c>
      <c r="J152" s="37">
        <v>93.569000000000003</v>
      </c>
      <c r="K152" s="37">
        <v>95.31</v>
      </c>
      <c r="L152" s="37">
        <v>94.19</v>
      </c>
      <c r="M152" s="37">
        <v>95.516999999999996</v>
      </c>
      <c r="N152" s="37">
        <v>94.379000000000005</v>
      </c>
      <c r="O152" s="37">
        <v>96.125</v>
      </c>
      <c r="P152" s="37">
        <v>94.542000000000002</v>
      </c>
      <c r="Q152" s="37">
        <v>93.084999999999994</v>
      </c>
      <c r="S152" s="4">
        <f t="shared" si="229"/>
        <v>90.121408756466352</v>
      </c>
      <c r="T152" s="4">
        <f t="shared" si="230"/>
        <v>89.574385232877077</v>
      </c>
      <c r="U152" s="4">
        <f t="shared" si="231"/>
        <v>89.085594019483494</v>
      </c>
      <c r="V152" s="4">
        <f t="shared" si="232"/>
        <v>88.507972873803766</v>
      </c>
      <c r="W152" s="4">
        <f t="shared" si="233"/>
        <v>89.86721902006569</v>
      </c>
      <c r="X152" s="4">
        <f t="shared" si="234"/>
        <v>92.48539390705686</v>
      </c>
      <c r="Y152" s="4">
        <f t="shared" si="235"/>
        <v>95.22012076441257</v>
      </c>
      <c r="Z152" s="4">
        <f t="shared" si="236"/>
        <v>94.811408538776462</v>
      </c>
      <c r="AA152" s="4">
        <f t="shared" si="237"/>
        <v>95.927401274718122</v>
      </c>
      <c r="AB152" s="4">
        <f t="shared" si="238"/>
        <v>95.447015454382466</v>
      </c>
      <c r="AC152" s="4">
        <f t="shared" si="239"/>
        <v>95.106974242462869</v>
      </c>
      <c r="AD152" s="4">
        <f t="shared" si="240"/>
        <v>94.640020242132891</v>
      </c>
      <c r="AE152" s="4">
        <f t="shared" si="241"/>
        <v>94.894959063606464</v>
      </c>
      <c r="AF152" s="4">
        <f t="shared" si="242"/>
        <v>96.771815794425407</v>
      </c>
      <c r="AG152" s="4">
        <f t="shared" si="243"/>
        <v>94.655964741147372</v>
      </c>
      <c r="AI152" s="4">
        <f t="shared" si="244"/>
        <v>-1.3434087564663457</v>
      </c>
      <c r="AJ152" s="4">
        <f t="shared" si="245"/>
        <v>-0.81538523287707676</v>
      </c>
      <c r="AK152" s="4">
        <f t="shared" si="246"/>
        <v>0.55240598051651091</v>
      </c>
      <c r="AL152" s="4">
        <f t="shared" si="247"/>
        <v>-0.49097287380376997</v>
      </c>
      <c r="AM152" s="4">
        <f t="shared" si="248"/>
        <v>-2.0912190200656937</v>
      </c>
      <c r="AN152" s="4">
        <f t="shared" si="249"/>
        <v>1.6356060929431351</v>
      </c>
      <c r="AO152" s="4">
        <f t="shared" si="250"/>
        <v>-2.4791207644125706</v>
      </c>
      <c r="AP152" s="4">
        <f t="shared" si="251"/>
        <v>-1.2424085387764592</v>
      </c>
      <c r="AQ152" s="4">
        <f t="shared" si="252"/>
        <v>-0.61740127471811945</v>
      </c>
      <c r="AR152" s="4">
        <f t="shared" si="253"/>
        <v>-1.2570154543824685</v>
      </c>
      <c r="AS152" s="4">
        <f t="shared" si="254"/>
        <v>0.41002575753712733</v>
      </c>
      <c r="AT152" s="4">
        <f t="shared" si="255"/>
        <v>-0.26102024213288644</v>
      </c>
      <c r="AU152" s="4">
        <f t="shared" si="256"/>
        <v>1.2300409363935358</v>
      </c>
      <c r="AV152" s="4">
        <f t="shared" si="436"/>
        <v>-2.2298157944254058</v>
      </c>
      <c r="AW152" s="4">
        <f t="shared" si="436"/>
        <v>-1.5709647411473782</v>
      </c>
      <c r="AY152" s="2">
        <f t="shared" si="308"/>
        <v>90.120979145613319</v>
      </c>
      <c r="AZ152" s="2">
        <f t="shared" si="359"/>
        <v>89.573542268938709</v>
      </c>
      <c r="BA152" s="2">
        <f t="shared" si="360"/>
        <v>89.084422583023795</v>
      </c>
      <c r="BB152" s="2">
        <f t="shared" si="361"/>
        <v>88.507001448772073</v>
      </c>
      <c r="BC152" s="2">
        <f t="shared" si="362"/>
        <v>89.866551112704002</v>
      </c>
      <c r="BD152" s="2">
        <f t="shared" si="363"/>
        <v>92.485012367462204</v>
      </c>
      <c r="BE152" s="2">
        <f t="shared" si="364"/>
        <v>95.219512771318605</v>
      </c>
      <c r="BF152" s="2">
        <f t="shared" si="365"/>
        <v>94.810216563502252</v>
      </c>
      <c r="BG152" s="2">
        <f t="shared" si="366"/>
        <v>95.9194459571073</v>
      </c>
      <c r="BH152" s="2">
        <f t="shared" si="367"/>
        <v>95.443347304399154</v>
      </c>
      <c r="BI152" s="2">
        <f t="shared" si="368"/>
        <v>95.105669677957948</v>
      </c>
      <c r="BJ152" s="2">
        <f t="shared" si="369"/>
        <v>94.599571089138294</v>
      </c>
      <c r="BK152" s="2">
        <f t="shared" si="370"/>
        <v>94.843584927018611</v>
      </c>
      <c r="BL152" s="2">
        <f t="shared" si="371"/>
        <v>96.726660948773173</v>
      </c>
      <c r="BM152" s="2">
        <f t="shared" si="372"/>
        <v>94.470772994340848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>
        <f t="shared" si="312"/>
        <v>88.016999999999996</v>
      </c>
      <c r="CI152" s="2">
        <f t="shared" si="313"/>
        <v>87.775999999999996</v>
      </c>
      <c r="CJ152" s="2">
        <f t="shared" si="314"/>
        <v>94.120999999999995</v>
      </c>
      <c r="CK152" s="2" t="str">
        <f t="shared" si="315"/>
        <v/>
      </c>
      <c r="CL152" s="2">
        <f t="shared" si="316"/>
        <v>93.569000000000003</v>
      </c>
      <c r="CM152" s="2">
        <f t="shared" si="317"/>
        <v>95.31</v>
      </c>
      <c r="CN152" s="2">
        <f t="shared" si="318"/>
        <v>94.19</v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>
        <f t="shared" si="322"/>
        <v>94.542000000000002</v>
      </c>
      <c r="CS152" s="2">
        <f t="shared" si="323"/>
        <v>93.084999999999994</v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>
        <f t="shared" si="276"/>
        <v>88.016999999999996</v>
      </c>
      <c r="CY152" s="2">
        <f t="shared" si="277"/>
        <v>87.775999999999996</v>
      </c>
      <c r="CZ152" s="2">
        <f t="shared" si="278"/>
        <v>94.120999999999995</v>
      </c>
      <c r="DA152" s="2" t="str">
        <f t="shared" si="279"/>
        <v/>
      </c>
      <c r="DB152" s="2">
        <f t="shared" si="280"/>
        <v>93.569000000000003</v>
      </c>
      <c r="DC152" s="2">
        <f t="shared" si="281"/>
        <v>95.31</v>
      </c>
      <c r="DD152" s="2">
        <f t="shared" si="282"/>
        <v>94.19</v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>
        <f t="shared" si="286"/>
        <v>94.542000000000002</v>
      </c>
      <c r="DI152" s="2">
        <f t="shared" si="287"/>
        <v>93.084999999999994</v>
      </c>
      <c r="DK152" s="2">
        <f t="shared" si="288"/>
        <v>111.66533724202627</v>
      </c>
      <c r="DL152" s="2">
        <f t="shared" si="437"/>
        <v>117.45080161943319</v>
      </c>
      <c r="DM152" s="2">
        <f t="shared" si="437"/>
        <v>118.86923208228473</v>
      </c>
      <c r="DN152" s="2">
        <f t="shared" si="437"/>
        <v>122.57644015009382</v>
      </c>
      <c r="DO152" s="2">
        <f t="shared" si="437"/>
        <v>125.37956140350876</v>
      </c>
      <c r="DP152" s="2">
        <f t="shared" si="437"/>
        <v>129.32061664295875</v>
      </c>
      <c r="DQ152" s="2">
        <f t="shared" si="437"/>
        <v>130.68560881934565</v>
      </c>
      <c r="DR152" s="2">
        <f t="shared" si="437"/>
        <v>127.52724772951092</v>
      </c>
      <c r="DS152" s="2">
        <f t="shared" si="437"/>
        <v>131.07155357989566</v>
      </c>
      <c r="DT152" s="2">
        <f t="shared" si="437"/>
        <v>132.03981441441439</v>
      </c>
      <c r="DU152" s="2">
        <f t="shared" si="437"/>
        <v>128.9102951088741</v>
      </c>
      <c r="DV152" s="2">
        <f t="shared" si="437"/>
        <v>120.21437195121952</v>
      </c>
      <c r="DW152" s="2">
        <f t="shared" si="437"/>
        <v>128.59441273662327</v>
      </c>
      <c r="DX152" s="2">
        <f t="shared" si="437"/>
        <v>121.73772162162166</v>
      </c>
      <c r="DY152" s="2">
        <f t="shared" si="437"/>
        <v>118.97714761586454</v>
      </c>
      <c r="EA152" s="2">
        <f t="shared" si="440"/>
        <v>90.04229596568409</v>
      </c>
      <c r="EB152" s="2">
        <f t="shared" si="290"/>
        <v>89.577977631128817</v>
      </c>
      <c r="EC152" s="2">
        <f t="shared" si="291"/>
        <v>89.036447898423788</v>
      </c>
      <c r="ED152" s="2">
        <f t="shared" si="292"/>
        <v>88.479450591625806</v>
      </c>
      <c r="EE152" s="2">
        <f t="shared" si="293"/>
        <v>89.658119199777701</v>
      </c>
      <c r="EF152" s="2">
        <f t="shared" si="294"/>
        <v>92.57817462509864</v>
      </c>
      <c r="EG152" s="2">
        <f t="shared" si="295"/>
        <v>95.325835887186301</v>
      </c>
      <c r="EH152" s="2">
        <f t="shared" si="296"/>
        <v>94.826231357552572</v>
      </c>
      <c r="EI152" s="2">
        <f t="shared" si="297"/>
        <v>95.924996285352478</v>
      </c>
      <c r="EJ152" s="2">
        <f t="shared" si="298"/>
        <v>95.395413707356369</v>
      </c>
      <c r="EK152" s="2">
        <f t="shared" si="299"/>
        <v>95.294971638819149</v>
      </c>
      <c r="EL152" s="2">
        <f t="shared" si="300"/>
        <v>94.659440455341482</v>
      </c>
      <c r="EM152" s="2">
        <f t="shared" si="301"/>
        <v>94.761833617148099</v>
      </c>
      <c r="EN152" s="2">
        <f t="shared" si="302"/>
        <v>96.705427452769243</v>
      </c>
      <c r="EO152" s="2">
        <f t="shared" si="303"/>
        <v>94.662404779070954</v>
      </c>
      <c r="EQ152" s="2">
        <f t="shared" si="304"/>
        <v>90.445879650044802</v>
      </c>
      <c r="ER152" s="2">
        <f t="shared" si="438"/>
        <v>89.495221489495677</v>
      </c>
      <c r="ES152" s="2">
        <f t="shared" si="438"/>
        <v>89.207950005647433</v>
      </c>
      <c r="ET152" s="2">
        <f t="shared" si="438"/>
        <v>88.535885767993804</v>
      </c>
      <c r="EU152" s="2">
        <f t="shared" si="438"/>
        <v>90.499700802329116</v>
      </c>
      <c r="EV152" s="2">
        <f t="shared" si="438"/>
        <v>92.089834783219175</v>
      </c>
      <c r="EW152" s="2">
        <f t="shared" si="438"/>
        <v>94.779152852310887</v>
      </c>
      <c r="EX152" s="2">
        <f t="shared" si="438"/>
        <v>94.690164975174099</v>
      </c>
      <c r="EY152" s="2">
        <f t="shared" si="438"/>
        <v>95.840238461134575</v>
      </c>
      <c r="EZ152" s="2">
        <f t="shared" si="438"/>
        <v>95.519560139229071</v>
      </c>
      <c r="FA152" s="2">
        <f t="shared" si="438"/>
        <v>94.307978443345803</v>
      </c>
      <c r="FB152" s="2">
        <f t="shared" si="438"/>
        <v>94.25780448450277</v>
      </c>
      <c r="FC152" s="2">
        <f t="shared" si="438"/>
        <v>95.165561395838793</v>
      </c>
      <c r="FD152" s="2">
        <f t="shared" si="438"/>
        <v>96.761212412143962</v>
      </c>
      <c r="FE152" s="2">
        <f t="shared" si="438"/>
        <v>93.399755184973145</v>
      </c>
      <c r="FG152" s="2">
        <f t="shared" si="306"/>
        <v>0.99959631640676139</v>
      </c>
      <c r="FH152" s="2">
        <f t="shared" si="439"/>
        <v>0.99956011661178334</v>
      </c>
      <c r="FI152" s="2">
        <f t="shared" si="439"/>
        <v>0.99953144730259169</v>
      </c>
      <c r="FJ152" s="2">
        <f t="shared" si="439"/>
        <v>0.99956838570126494</v>
      </c>
      <c r="FK152" s="2">
        <f t="shared" si="439"/>
        <v>0.99958775338083949</v>
      </c>
      <c r="FL152" s="2">
        <f t="shared" si="439"/>
        <v>0.99956279231462841</v>
      </c>
      <c r="FM152" s="2">
        <f t="shared" si="439"/>
        <v>0.99955728937262811</v>
      </c>
      <c r="FN152" s="2">
        <f t="shared" si="439"/>
        <v>0.9995252726532734</v>
      </c>
      <c r="FO152" s="2">
        <f t="shared" si="439"/>
        <v>0.99954193792765522</v>
      </c>
      <c r="FP152" s="2">
        <f t="shared" si="439"/>
        <v>0.99951963349954798</v>
      </c>
      <c r="FQ152" s="2">
        <f t="shared" si="439"/>
        <v>0.99954227632046888</v>
      </c>
      <c r="FR152" s="2">
        <f t="shared" si="439"/>
        <v>0.99955907919719755</v>
      </c>
      <c r="FS152" s="2">
        <f t="shared" si="439"/>
        <v>0.99949628791681178</v>
      </c>
      <c r="FT152" s="2">
        <f t="shared" si="439"/>
        <v>0.99951395037821145</v>
      </c>
      <c r="FU152" s="2">
        <f t="shared" si="439"/>
        <v>0.99948315376571994</v>
      </c>
      <c r="FW152" s="2">
        <f t="shared" si="324"/>
        <v>0.17333285670571055</v>
      </c>
      <c r="FX152" s="2">
        <f t="shared" si="376"/>
        <v>0.2017512430590184</v>
      </c>
      <c r="FY152" s="2">
        <f t="shared" si="377"/>
        <v>0.19822761160086111</v>
      </c>
      <c r="FZ152" s="2">
        <f t="shared" si="378"/>
        <v>0.22741328609185316</v>
      </c>
      <c r="GA152" s="2">
        <f t="shared" si="379"/>
        <v>0.23016884941284763</v>
      </c>
      <c r="GB152" s="2">
        <f t="shared" si="380"/>
        <v>0.22366869605720957</v>
      </c>
      <c r="GC152" s="2">
        <f t="shared" si="381"/>
        <v>0.22312245916687021</v>
      </c>
      <c r="GD152" s="2">
        <f t="shared" si="382"/>
        <v>0.2317902499981665</v>
      </c>
      <c r="GE152" s="2">
        <f t="shared" si="383"/>
        <v>0.25542931658605533</v>
      </c>
      <c r="GF152" s="2">
        <f t="shared" si="384"/>
        <v>0.24431515313369229</v>
      </c>
      <c r="GG152" s="2">
        <f t="shared" si="385"/>
        <v>0.20738591851222057</v>
      </c>
      <c r="GH152" s="2">
        <f t="shared" si="386"/>
        <v>0.17711826698529462</v>
      </c>
      <c r="GI152" s="2">
        <f t="shared" si="387"/>
        <v>0.16027985781031637</v>
      </c>
      <c r="GJ152" s="2">
        <f t="shared" si="388"/>
        <v>0.16252694260758627</v>
      </c>
      <c r="GK152" s="2">
        <f t="shared" si="389"/>
        <v>0.16172243586606663</v>
      </c>
      <c r="GM152" s="86">
        <f t="shared" si="325"/>
        <v>3.4911066209505524E-166</v>
      </c>
      <c r="GN152" s="86">
        <f t="shared" si="390"/>
        <v>3.9317579997626542E-210</v>
      </c>
      <c r="GO152" s="86">
        <f t="shared" si="391"/>
        <v>1.3403457209153392E-257</v>
      </c>
      <c r="GP152" s="86">
        <f t="shared" si="392"/>
        <v>0</v>
      </c>
      <c r="GQ152" s="86">
        <f t="shared" si="393"/>
        <v>0</v>
      </c>
      <c r="GR152" s="86">
        <f t="shared" si="394"/>
        <v>0</v>
      </c>
      <c r="GS152" s="86">
        <f t="shared" si="395"/>
        <v>0</v>
      </c>
      <c r="GT152" s="86">
        <f t="shared" si="396"/>
        <v>2.3273962589903522E-292</v>
      </c>
      <c r="GU152" s="86">
        <f t="shared" si="397"/>
        <v>0</v>
      </c>
      <c r="GV152" s="86">
        <f t="shared" si="398"/>
        <v>0</v>
      </c>
      <c r="GW152" s="86">
        <f t="shared" si="399"/>
        <v>0</v>
      </c>
      <c r="GX152" s="86">
        <f t="shared" si="400"/>
        <v>1.8628210538205162E-242</v>
      </c>
      <c r="GY152" s="86">
        <f t="shared" si="401"/>
        <v>4.1903492992640385E-232</v>
      </c>
      <c r="GZ152" s="86">
        <f t="shared" si="402"/>
        <v>1.0809581723907276E-235</v>
      </c>
      <c r="HA152" s="86">
        <f t="shared" si="403"/>
        <v>1.9542142375776248E-219</v>
      </c>
      <c r="HC152" s="86">
        <f t="shared" si="326"/>
        <v>2.436539351766944E-93</v>
      </c>
      <c r="HD152" s="86">
        <f t="shared" si="404"/>
        <v>4.2953295458123917E-132</v>
      </c>
      <c r="HE152" s="86">
        <f t="shared" si="405"/>
        <v>1.2426919635166156E-116</v>
      </c>
      <c r="HF152" s="86">
        <f t="shared" si="406"/>
        <v>4.3759561115956871E-157</v>
      </c>
      <c r="HG152" s="86">
        <f t="shared" si="407"/>
        <v>5.6246195251028437E-213</v>
      </c>
      <c r="HH152" s="86">
        <f t="shared" si="408"/>
        <v>8.956788447633807E-252</v>
      </c>
      <c r="HI152" s="86">
        <f t="shared" si="409"/>
        <v>1.3467727887921396E-258</v>
      </c>
      <c r="HJ152" s="86">
        <f t="shared" si="410"/>
        <v>5.7912464456118784E-223</v>
      </c>
      <c r="HK152" s="86">
        <f t="shared" si="411"/>
        <v>1.51719209106021E-252</v>
      </c>
      <c r="HL152" s="86">
        <f t="shared" si="412"/>
        <v>1.2399042840109625E-217</v>
      </c>
      <c r="HM152" s="86">
        <f t="shared" si="413"/>
        <v>3.7930583956005206E-300</v>
      </c>
      <c r="HN152" s="86">
        <f t="shared" si="414"/>
        <v>1.0668539331085925E-98</v>
      </c>
      <c r="HO152" s="86">
        <f t="shared" si="415"/>
        <v>8.6879370115512473E-111</v>
      </c>
      <c r="HP152" s="86">
        <f t="shared" si="416"/>
        <v>1.2795740717604501E-131</v>
      </c>
      <c r="HQ152" s="86">
        <f t="shared" si="417"/>
        <v>3.1305757594099183E-102</v>
      </c>
      <c r="HS152" s="86">
        <f t="shared" si="327"/>
        <v>6.6727453647571586E-2</v>
      </c>
      <c r="HT152" s="86">
        <f t="shared" si="418"/>
        <v>3.8733645828462789E-2</v>
      </c>
      <c r="HU152" s="86">
        <f t="shared" si="419"/>
        <v>2.7333391376602297E-2</v>
      </c>
      <c r="HV152" s="86">
        <f t="shared" si="420"/>
        <v>9.4078776820726885E-3</v>
      </c>
      <c r="HW152" s="86">
        <f t="shared" si="421"/>
        <v>6.4176942739488279E-3</v>
      </c>
      <c r="HX152" s="86">
        <f t="shared" si="422"/>
        <v>7.5498447364007581E-3</v>
      </c>
      <c r="HY152" s="86">
        <f t="shared" si="423"/>
        <v>1.0540753538344482E-2</v>
      </c>
      <c r="HZ152" s="86">
        <f t="shared" si="424"/>
        <v>8.8225870368858327E-3</v>
      </c>
      <c r="IA152" s="86">
        <f t="shared" si="425"/>
        <v>6.3377578212525992E-3</v>
      </c>
      <c r="IB152" s="86">
        <f t="shared" si="426"/>
        <v>7.8757271126762389E-3</v>
      </c>
      <c r="IC152" s="86">
        <f t="shared" si="427"/>
        <v>1.7060813540556257E-2</v>
      </c>
      <c r="ID152" s="86">
        <f t="shared" si="428"/>
        <v>6.3540831939627646E-2</v>
      </c>
      <c r="IE152" s="86">
        <f t="shared" si="429"/>
        <v>6.4040074943934225E-2</v>
      </c>
      <c r="IF152" s="86">
        <f t="shared" si="430"/>
        <v>3.6701781338220672E-3</v>
      </c>
      <c r="IG152" s="86">
        <f t="shared" si="431"/>
        <v>5.2950544754281547E-3</v>
      </c>
      <c r="II152" s="86">
        <f t="shared" si="328"/>
        <v>4.2043810421558797E-7</v>
      </c>
      <c r="IJ152" s="86">
        <f t="shared" si="329"/>
        <v>9.9866925690837005E-6</v>
      </c>
      <c r="IK152" s="86">
        <f t="shared" si="330"/>
        <v>1.1818345975777617E-6</v>
      </c>
      <c r="IL152" s="86">
        <f t="shared" si="331"/>
        <v>1.1063131915590328E-5</v>
      </c>
      <c r="IM152" s="86">
        <f t="shared" si="332"/>
        <v>7.6609666810800469E-6</v>
      </c>
      <c r="IN152" s="86">
        <f t="shared" si="333"/>
        <v>2.9322026253004838E-6</v>
      </c>
      <c r="IO152" s="86">
        <f t="shared" si="334"/>
        <v>4.0245277503239531E-6</v>
      </c>
      <c r="IP152" s="86">
        <f t="shared" si="335"/>
        <v>8.8975169979577144E-6</v>
      </c>
      <c r="IQ152" s="86">
        <f t="shared" si="336"/>
        <v>7.4799112679563935E-5</v>
      </c>
      <c r="IR152" s="86">
        <f t="shared" si="337"/>
        <v>3.4264690958861215E-5</v>
      </c>
      <c r="IS152" s="86">
        <f t="shared" si="338"/>
        <v>1.5505722300799492E-6</v>
      </c>
      <c r="IT152" s="86">
        <f t="shared" si="339"/>
        <v>1.4554574296269724E-7</v>
      </c>
      <c r="IU152" s="86">
        <f t="shared" si="340"/>
        <v>2.0912867917698829E-9</v>
      </c>
      <c r="IV152" s="86">
        <f t="shared" si="341"/>
        <v>3.8660654772278469E-6</v>
      </c>
      <c r="IW152" s="86">
        <f t="shared" si="342"/>
        <v>4.7152705134390166E-5</v>
      </c>
      <c r="IY152" s="86">
        <f t="shared" si="343"/>
        <v>6.6727874085675806E-2</v>
      </c>
      <c r="IZ152" s="86">
        <f t="shared" si="344"/>
        <v>3.874363252103187E-2</v>
      </c>
      <c r="JA152" s="86">
        <f t="shared" si="345"/>
        <v>2.7334573211199874E-2</v>
      </c>
      <c r="JB152" s="86">
        <f t="shared" si="346"/>
        <v>9.4189408139882785E-3</v>
      </c>
      <c r="JC152" s="86">
        <f t="shared" si="347"/>
        <v>6.4253552406299081E-3</v>
      </c>
      <c r="JD152" s="86">
        <f t="shared" si="348"/>
        <v>7.5527769390260589E-3</v>
      </c>
      <c r="JE152" s="86">
        <f t="shared" si="349"/>
        <v>1.0544778066094806E-2</v>
      </c>
      <c r="JF152" s="86">
        <f t="shared" si="350"/>
        <v>8.8314845538837901E-3</v>
      </c>
      <c r="JG152" s="86">
        <f t="shared" si="351"/>
        <v>6.4125569339321632E-3</v>
      </c>
      <c r="JH152" s="86">
        <f t="shared" si="352"/>
        <v>7.9099918036350993E-3</v>
      </c>
      <c r="JI152" s="86">
        <f t="shared" si="353"/>
        <v>1.7062364112786336E-2</v>
      </c>
      <c r="JJ152" s="86">
        <f t="shared" si="354"/>
        <v>6.3540977485370603E-2</v>
      </c>
      <c r="JK152" s="86">
        <f t="shared" si="355"/>
        <v>6.4040077035221021E-2</v>
      </c>
      <c r="JL152" s="86">
        <f t="shared" si="356"/>
        <v>3.674044199299295E-3</v>
      </c>
      <c r="JM152" s="86">
        <f t="shared" si="357"/>
        <v>5.3422071805625448E-3</v>
      </c>
    </row>
    <row r="153" spans="2:273" x14ac:dyDescent="0.25">
      <c r="B153" s="2">
        <v>126</v>
      </c>
      <c r="C153" s="37">
        <v>91.54</v>
      </c>
      <c r="D153" s="37">
        <v>88.930999999999997</v>
      </c>
      <c r="E153" s="37">
        <v>89.81</v>
      </c>
      <c r="F153" s="37">
        <v>88.224000000000004</v>
      </c>
      <c r="G153" s="37">
        <v>90.138000000000005</v>
      </c>
      <c r="H153" s="37">
        <v>92.241</v>
      </c>
      <c r="I153" s="37">
        <v>94.516999999999996</v>
      </c>
      <c r="J153" s="37">
        <v>94.344999999999999</v>
      </c>
      <c r="K153" s="37">
        <v>96.724000000000004</v>
      </c>
      <c r="L153" s="37">
        <v>92.706999999999994</v>
      </c>
      <c r="M153" s="37">
        <v>94.102999999999994</v>
      </c>
      <c r="N153" s="37">
        <v>91.620999999999995</v>
      </c>
      <c r="O153" s="37">
        <v>93.695999999999998</v>
      </c>
      <c r="P153" s="37">
        <v>95.881</v>
      </c>
      <c r="Q153" s="37">
        <v>91.897999999999996</v>
      </c>
      <c r="S153" s="4">
        <f t="shared" si="229"/>
        <v>90.020021344241954</v>
      </c>
      <c r="T153" s="4">
        <f t="shared" si="230"/>
        <v>89.46830302194742</v>
      </c>
      <c r="U153" s="4">
        <f t="shared" si="231"/>
        <v>88.972620690459692</v>
      </c>
      <c r="V153" s="4">
        <f t="shared" si="232"/>
        <v>88.375562985229507</v>
      </c>
      <c r="W153" s="4">
        <f t="shared" si="233"/>
        <v>89.750293258379358</v>
      </c>
      <c r="X153" s="4">
        <f t="shared" si="234"/>
        <v>92.335644044272769</v>
      </c>
      <c r="Y153" s="4">
        <f t="shared" si="235"/>
        <v>95.106932556599631</v>
      </c>
      <c r="Z153" s="4">
        <f t="shared" si="236"/>
        <v>94.686659698329578</v>
      </c>
      <c r="AA153" s="4">
        <f t="shared" si="237"/>
        <v>95.815820088514016</v>
      </c>
      <c r="AB153" s="4">
        <f t="shared" si="238"/>
        <v>95.328442483399002</v>
      </c>
      <c r="AC153" s="4">
        <f t="shared" si="239"/>
        <v>94.987450290849665</v>
      </c>
      <c r="AD153" s="4">
        <f t="shared" si="240"/>
        <v>94.513062634580962</v>
      </c>
      <c r="AE153" s="4">
        <f t="shared" si="241"/>
        <v>94.710555972884009</v>
      </c>
      <c r="AF153" s="4">
        <f t="shared" si="242"/>
        <v>96.607274314502732</v>
      </c>
      <c r="AG153" s="4">
        <f t="shared" si="243"/>
        <v>94.456246814779604</v>
      </c>
      <c r="AI153" s="4">
        <f t="shared" si="244"/>
        <v>1.5199786557580524</v>
      </c>
      <c r="AJ153" s="4">
        <f t="shared" si="245"/>
        <v>-0.53730302194742308</v>
      </c>
      <c r="AK153" s="4">
        <f t="shared" si="246"/>
        <v>0.83737930954031015</v>
      </c>
      <c r="AL153" s="4">
        <f t="shared" si="247"/>
        <v>-0.15156298522950351</v>
      </c>
      <c r="AM153" s="4">
        <f t="shared" si="248"/>
        <v>0.38770674162064722</v>
      </c>
      <c r="AN153" s="4">
        <f t="shared" si="249"/>
        <v>-9.4644044272769179E-2</v>
      </c>
      <c r="AO153" s="4">
        <f t="shared" si="250"/>
        <v>-0.58993255659963495</v>
      </c>
      <c r="AP153" s="4">
        <f t="shared" si="251"/>
        <v>-0.34165969832957899</v>
      </c>
      <c r="AQ153" s="4">
        <f t="shared" si="252"/>
        <v>0.90817991148598765</v>
      </c>
      <c r="AR153" s="4">
        <f t="shared" si="253"/>
        <v>-2.621442483399008</v>
      </c>
      <c r="AS153" s="4">
        <f t="shared" si="254"/>
        <v>-0.88445029084967075</v>
      </c>
      <c r="AT153" s="4">
        <f t="shared" si="255"/>
        <v>-2.8920626345809666</v>
      </c>
      <c r="AU153" s="4">
        <f t="shared" si="256"/>
        <v>-1.0145559728840112</v>
      </c>
      <c r="AV153" s="4">
        <f t="shared" si="436"/>
        <v>-0.7262743145027315</v>
      </c>
      <c r="AW153" s="4">
        <f t="shared" si="436"/>
        <v>-2.5582468147796078</v>
      </c>
      <c r="AY153" s="2">
        <f t="shared" si="308"/>
        <v>90.019870584350741</v>
      </c>
      <c r="AZ153" s="2">
        <f t="shared" si="359"/>
        <v>89.46780373670407</v>
      </c>
      <c r="BA153" s="2">
        <f t="shared" si="360"/>
        <v>88.972144940577934</v>
      </c>
      <c r="BB153" s="2">
        <f t="shared" si="361"/>
        <v>88.372057625107004</v>
      </c>
      <c r="BC153" s="2">
        <f t="shared" si="362"/>
        <v>89.747623022571304</v>
      </c>
      <c r="BD153" s="2">
        <f t="shared" si="363"/>
        <v>92.334204307220077</v>
      </c>
      <c r="BE153" s="2">
        <f t="shared" si="364"/>
        <v>95.105240804854702</v>
      </c>
      <c r="BF153" s="2">
        <f t="shared" si="365"/>
        <v>94.682255482660153</v>
      </c>
      <c r="BG153" s="2">
        <f t="shared" si="366"/>
        <v>95.787864492936194</v>
      </c>
      <c r="BH153" s="2">
        <f t="shared" si="367"/>
        <v>95.315145902213771</v>
      </c>
      <c r="BI153" s="2">
        <f t="shared" si="368"/>
        <v>94.986180970742723</v>
      </c>
      <c r="BJ153" s="2">
        <f t="shared" si="369"/>
        <v>94.499774438786517</v>
      </c>
      <c r="BK153" s="2">
        <f t="shared" si="370"/>
        <v>94.694861836531132</v>
      </c>
      <c r="BL153" s="2">
        <f t="shared" si="371"/>
        <v>96.592649701208103</v>
      </c>
      <c r="BM153" s="2">
        <f t="shared" si="372"/>
        <v>94.348488126478088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>
        <f t="shared" si="312"/>
        <v>88.224000000000004</v>
      </c>
      <c r="CI153" s="2">
        <f t="shared" si="313"/>
        <v>90.138000000000005</v>
      </c>
      <c r="CJ153" s="2">
        <f t="shared" si="314"/>
        <v>92.241</v>
      </c>
      <c r="CK153" s="2">
        <f t="shared" si="315"/>
        <v>94.516999999999996</v>
      </c>
      <c r="CL153" s="2">
        <f t="shared" si="316"/>
        <v>94.344999999999999</v>
      </c>
      <c r="CM153" s="2">
        <f t="shared" si="317"/>
        <v>96.724000000000004</v>
      </c>
      <c r="CN153" s="2">
        <f t="shared" si="318"/>
        <v>92.706999999999994</v>
      </c>
      <c r="CO153" s="2">
        <f t="shared" si="319"/>
        <v>94.102999999999994</v>
      </c>
      <c r="CP153" s="2" t="str">
        <f t="shared" si="320"/>
        <v/>
      </c>
      <c r="CQ153" s="2" t="str">
        <f t="shared" si="321"/>
        <v/>
      </c>
      <c r="CR153" s="2">
        <f t="shared" si="322"/>
        <v>95.881</v>
      </c>
      <c r="CS153" s="2">
        <f t="shared" si="323"/>
        <v>91.897999999999996</v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>
        <f t="shared" si="276"/>
        <v>88.224000000000004</v>
      </c>
      <c r="CY153" s="2">
        <f t="shared" si="277"/>
        <v>90.138000000000005</v>
      </c>
      <c r="CZ153" s="2">
        <f t="shared" si="278"/>
        <v>92.241</v>
      </c>
      <c r="DA153" s="2">
        <f t="shared" si="279"/>
        <v>94.516999999999996</v>
      </c>
      <c r="DB153" s="2">
        <f t="shared" si="280"/>
        <v>94.344999999999999</v>
      </c>
      <c r="DC153" s="2">
        <f t="shared" si="281"/>
        <v>96.724000000000004</v>
      </c>
      <c r="DD153" s="2">
        <f t="shared" si="282"/>
        <v>92.706999999999994</v>
      </c>
      <c r="DE153" s="2">
        <f t="shared" si="283"/>
        <v>94.102999999999994</v>
      </c>
      <c r="DF153" s="2" t="str">
        <f t="shared" si="284"/>
        <v/>
      </c>
      <c r="DG153" s="2" t="str">
        <f t="shared" si="285"/>
        <v/>
      </c>
      <c r="DH153" s="2">
        <f t="shared" si="286"/>
        <v>95.881</v>
      </c>
      <c r="DI153" s="2">
        <f t="shared" si="287"/>
        <v>91.897999999999996</v>
      </c>
      <c r="DK153" s="2">
        <f t="shared" si="288"/>
        <v>111.73876247654785</v>
      </c>
      <c r="DL153" s="2">
        <f t="shared" si="437"/>
        <v>117.57346153846153</v>
      </c>
      <c r="DM153" s="2">
        <f t="shared" si="437"/>
        <v>119.00070751723385</v>
      </c>
      <c r="DN153" s="2">
        <f t="shared" si="437"/>
        <v>122.74869484052533</v>
      </c>
      <c r="DO153" s="2">
        <f t="shared" si="437"/>
        <v>125.5552278002699</v>
      </c>
      <c r="DP153" s="2">
        <f t="shared" si="437"/>
        <v>129.50740825035564</v>
      </c>
      <c r="DQ153" s="2">
        <f t="shared" si="437"/>
        <v>130.87337411095305</v>
      </c>
      <c r="DR153" s="2">
        <f t="shared" si="437"/>
        <v>127.68276157128791</v>
      </c>
      <c r="DS153" s="2">
        <f t="shared" si="437"/>
        <v>131.25663347558083</v>
      </c>
      <c r="DT153" s="2">
        <f t="shared" si="437"/>
        <v>132.24025675675674</v>
      </c>
      <c r="DU153" s="2">
        <f t="shared" si="437"/>
        <v>129.09171287887079</v>
      </c>
      <c r="DV153" s="2">
        <f t="shared" si="437"/>
        <v>120.32155993031358</v>
      </c>
      <c r="DW153" s="2">
        <f t="shared" si="437"/>
        <v>128.77502089944196</v>
      </c>
      <c r="DX153" s="2">
        <f t="shared" si="437"/>
        <v>121.86892084942087</v>
      </c>
      <c r="DY153" s="2">
        <f t="shared" si="437"/>
        <v>119.11971078431374</v>
      </c>
      <c r="EA153" s="2">
        <f t="shared" si="440"/>
        <v>89.933600958504456</v>
      </c>
      <c r="EB153" s="2">
        <f t="shared" si="290"/>
        <v>89.475037509518089</v>
      </c>
      <c r="EC153" s="2">
        <f t="shared" si="291"/>
        <v>88.921376532399279</v>
      </c>
      <c r="ED153" s="2">
        <f t="shared" si="292"/>
        <v>88.344160791974957</v>
      </c>
      <c r="EE153" s="2">
        <f t="shared" si="293"/>
        <v>89.51904563767711</v>
      </c>
      <c r="EF153" s="2">
        <f t="shared" si="294"/>
        <v>92.44075184162061</v>
      </c>
      <c r="EG153" s="2">
        <f t="shared" si="295"/>
        <v>95.226244471939324</v>
      </c>
      <c r="EH153" s="2">
        <f t="shared" si="296"/>
        <v>94.703017208412987</v>
      </c>
      <c r="EI153" s="2">
        <f t="shared" si="297"/>
        <v>95.797059349936688</v>
      </c>
      <c r="EJ153" s="2">
        <f t="shared" si="298"/>
        <v>95.265348762423713</v>
      </c>
      <c r="EK153" s="2">
        <f t="shared" si="299"/>
        <v>95.199822612760798</v>
      </c>
      <c r="EL153" s="2">
        <f t="shared" si="300"/>
        <v>94.569015586689986</v>
      </c>
      <c r="EM153" s="2">
        <f t="shared" si="301"/>
        <v>94.606356872219521</v>
      </c>
      <c r="EN153" s="2">
        <f t="shared" si="302"/>
        <v>96.571169802714138</v>
      </c>
      <c r="EO153" s="2">
        <f t="shared" si="303"/>
        <v>94.56554428880419</v>
      </c>
      <c r="EQ153" s="2">
        <f t="shared" si="304"/>
        <v>90.35216188448257</v>
      </c>
      <c r="ER153" s="2">
        <f t="shared" si="438"/>
        <v>89.389750145972869</v>
      </c>
      <c r="ES153" s="2">
        <f t="shared" si="438"/>
        <v>89.099149337636135</v>
      </c>
      <c r="ET153" s="2">
        <f t="shared" si="438"/>
        <v>88.402986242099672</v>
      </c>
      <c r="EU153" s="2">
        <f t="shared" si="438"/>
        <v>90.389984184750091</v>
      </c>
      <c r="EV153" s="2">
        <f t="shared" si="438"/>
        <v>91.93536046311246</v>
      </c>
      <c r="EW153" s="2">
        <f t="shared" si="438"/>
        <v>94.660897100347</v>
      </c>
      <c r="EX153" s="2">
        <f t="shared" si="438"/>
        <v>94.562059844486768</v>
      </c>
      <c r="EY153" s="2">
        <f t="shared" si="438"/>
        <v>95.709222787180821</v>
      </c>
      <c r="EZ153" s="2">
        <f t="shared" si="438"/>
        <v>95.393723045851047</v>
      </c>
      <c r="FA153" s="2">
        <f t="shared" si="438"/>
        <v>94.178037145831055</v>
      </c>
      <c r="FB153" s="2">
        <f t="shared" si="438"/>
        <v>94.152152514063303</v>
      </c>
      <c r="FC153" s="2">
        <f t="shared" si="438"/>
        <v>95.027046174881846</v>
      </c>
      <c r="FD153" s="2">
        <f t="shared" si="438"/>
        <v>96.629676581408887</v>
      </c>
      <c r="FE153" s="2">
        <f t="shared" si="438"/>
        <v>93.256096314351907</v>
      </c>
      <c r="FG153" s="2">
        <f t="shared" si="306"/>
        <v>0.99963182310973386</v>
      </c>
      <c r="FH153" s="2">
        <f t="shared" si="439"/>
        <v>0.99959880605369411</v>
      </c>
      <c r="FI153" s="2">
        <f t="shared" si="439"/>
        <v>0.9995726572428556</v>
      </c>
      <c r="FJ153" s="2">
        <f t="shared" si="439"/>
        <v>0.99960634813126614</v>
      </c>
      <c r="FK153" s="2">
        <f t="shared" si="439"/>
        <v>0.99962401297657255</v>
      </c>
      <c r="FL153" s="2">
        <f t="shared" si="439"/>
        <v>0.9996012465120292</v>
      </c>
      <c r="FM153" s="2">
        <f t="shared" si="439"/>
        <v>0.99959622738068654</v>
      </c>
      <c r="FN153" s="2">
        <f t="shared" si="439"/>
        <v>0.99956702542832609</v>
      </c>
      <c r="FO153" s="2">
        <f t="shared" si="439"/>
        <v>0.99958222558673604</v>
      </c>
      <c r="FP153" s="2">
        <f t="shared" si="439"/>
        <v>0.9995618820267721</v>
      </c>
      <c r="FQ153" s="2">
        <f t="shared" si="439"/>
        <v>0.9995825342295197</v>
      </c>
      <c r="FR153" s="2">
        <f t="shared" si="439"/>
        <v>0.99959785984701621</v>
      </c>
      <c r="FS153" s="2">
        <f t="shared" si="439"/>
        <v>0.99954058875855867</v>
      </c>
      <c r="FT153" s="2">
        <f t="shared" si="439"/>
        <v>0.99955669851774587</v>
      </c>
      <c r="FU153" s="2">
        <f t="shared" si="439"/>
        <v>0.99952860919467967</v>
      </c>
      <c r="FW153" s="2">
        <f t="shared" si="324"/>
        <v>0.18692970229838657</v>
      </c>
      <c r="FX153" s="2">
        <f t="shared" si="376"/>
        <v>0.21699217405584353</v>
      </c>
      <c r="FY153" s="2">
        <f t="shared" si="377"/>
        <v>0.21327347505160482</v>
      </c>
      <c r="FZ153" s="2">
        <f t="shared" si="378"/>
        <v>0.24400024106046334</v>
      </c>
      <c r="GA153" s="2">
        <f t="shared" si="379"/>
        <v>0.24689256061734466</v>
      </c>
      <c r="GB153" s="2">
        <f t="shared" si="380"/>
        <v>0.24006739744768574</v>
      </c>
      <c r="GC153" s="2">
        <f t="shared" si="381"/>
        <v>0.23949346683725939</v>
      </c>
      <c r="GD153" s="2">
        <f t="shared" si="382"/>
        <v>0.24859372696992429</v>
      </c>
      <c r="GE153" s="2">
        <f t="shared" si="383"/>
        <v>0.27333674067105751</v>
      </c>
      <c r="GF153" s="2">
        <f t="shared" si="384"/>
        <v>0.26171727812062828</v>
      </c>
      <c r="GG153" s="2">
        <f t="shared" si="385"/>
        <v>0.22293363281580136</v>
      </c>
      <c r="GH153" s="2">
        <f t="shared" si="386"/>
        <v>0.19094346621776645</v>
      </c>
      <c r="GI153" s="2">
        <f t="shared" si="387"/>
        <v>0.1730671435943788</v>
      </c>
      <c r="GJ153" s="2">
        <f t="shared" si="388"/>
        <v>0.17545604434671117</v>
      </c>
      <c r="GK153" s="2">
        <f t="shared" si="389"/>
        <v>0.17460088152033243</v>
      </c>
      <c r="GM153" s="86">
        <f t="shared" si="325"/>
        <v>3.0903865376490103E-171</v>
      </c>
      <c r="GN153" s="86">
        <f t="shared" si="390"/>
        <v>1.8066228756090688E-216</v>
      </c>
      <c r="GO153" s="86">
        <f t="shared" si="391"/>
        <v>2.0905723659903233E-265</v>
      </c>
      <c r="GP153" s="86">
        <f t="shared" si="392"/>
        <v>0</v>
      </c>
      <c r="GQ153" s="86">
        <f t="shared" si="393"/>
        <v>0</v>
      </c>
      <c r="GR153" s="86">
        <f t="shared" si="394"/>
        <v>0</v>
      </c>
      <c r="GS153" s="86">
        <f t="shared" si="395"/>
        <v>0</v>
      </c>
      <c r="GT153" s="86">
        <f t="shared" si="396"/>
        <v>3.0326378939238483E-301</v>
      </c>
      <c r="GU153" s="86">
        <f t="shared" si="397"/>
        <v>0</v>
      </c>
      <c r="GV153" s="86">
        <f t="shared" si="398"/>
        <v>0</v>
      </c>
      <c r="GW153" s="86">
        <f t="shared" si="399"/>
        <v>0</v>
      </c>
      <c r="GX153" s="86">
        <f t="shared" si="400"/>
        <v>6.6939694450232571E-250</v>
      </c>
      <c r="GY153" s="86">
        <f t="shared" si="401"/>
        <v>3.1447797621991544E-239</v>
      </c>
      <c r="GZ153" s="86">
        <f t="shared" si="402"/>
        <v>7.8713008193467138E-243</v>
      </c>
      <c r="HA153" s="86">
        <f t="shared" si="403"/>
        <v>5.4133222583081709E-226</v>
      </c>
      <c r="HC153" s="86">
        <f t="shared" si="326"/>
        <v>1.8311482980327998E-97</v>
      </c>
      <c r="HD153" s="86">
        <f t="shared" si="404"/>
        <v>7.3636629926856925E-138</v>
      </c>
      <c r="HE153" s="86">
        <f t="shared" si="405"/>
        <v>9.8007801941484988E-122</v>
      </c>
      <c r="HF153" s="86">
        <f t="shared" si="406"/>
        <v>6.4545164228793135E-164</v>
      </c>
      <c r="HG153" s="86">
        <f t="shared" si="407"/>
        <v>3.8337909534621155E-222</v>
      </c>
      <c r="HH153" s="86">
        <f t="shared" si="408"/>
        <v>1.3085592789706775E-262</v>
      </c>
      <c r="HI153" s="86">
        <f t="shared" si="409"/>
        <v>8.9169805394816669E-270</v>
      </c>
      <c r="HJ153" s="86">
        <f t="shared" si="410"/>
        <v>1.1069018566806588E-232</v>
      </c>
      <c r="HK153" s="86">
        <f t="shared" si="411"/>
        <v>1.825679415516664E-263</v>
      </c>
      <c r="HL153" s="86">
        <f t="shared" si="412"/>
        <v>5.4874324004657618E-227</v>
      </c>
      <c r="HM153" s="86">
        <f t="shared" si="413"/>
        <v>0</v>
      </c>
      <c r="HN153" s="86">
        <f t="shared" si="414"/>
        <v>4.0296435563558294E-103</v>
      </c>
      <c r="HO153" s="86">
        <f t="shared" si="415"/>
        <v>8.199832914612089E-116</v>
      </c>
      <c r="HP153" s="86">
        <f t="shared" si="416"/>
        <v>1.8719034808518961E-137</v>
      </c>
      <c r="HQ153" s="86">
        <f t="shared" si="417"/>
        <v>1.224857205849769E-106</v>
      </c>
      <c r="HS153" s="86">
        <f t="shared" si="327"/>
        <v>4.4990760993053325E-2</v>
      </c>
      <c r="HT153" s="86">
        <f t="shared" si="418"/>
        <v>2.5258270150179087E-2</v>
      </c>
      <c r="HU153" s="86">
        <f t="shared" si="419"/>
        <v>1.6774285274268105E-2</v>
      </c>
      <c r="HV153" s="86">
        <f t="shared" si="420"/>
        <v>5.3031330582707847E-3</v>
      </c>
      <c r="HW153" s="86">
        <f t="shared" si="421"/>
        <v>3.4688620452365052E-3</v>
      </c>
      <c r="HX153" s="86">
        <f t="shared" si="422"/>
        <v>4.0847406979004656E-3</v>
      </c>
      <c r="HY153" s="86">
        <f t="shared" si="423"/>
        <v>5.8835044245077366E-3</v>
      </c>
      <c r="HZ153" s="86">
        <f t="shared" si="424"/>
        <v>4.8614486288868497E-3</v>
      </c>
      <c r="IA153" s="86">
        <f t="shared" si="425"/>
        <v>3.4293535255748566E-3</v>
      </c>
      <c r="IB153" s="86">
        <f t="shared" si="426"/>
        <v>4.3395892821804782E-3</v>
      </c>
      <c r="IC153" s="86">
        <f t="shared" si="427"/>
        <v>9.9924458011760153E-3</v>
      </c>
      <c r="ID153" s="86">
        <f t="shared" si="428"/>
        <v>4.1694300679244893E-2</v>
      </c>
      <c r="IE153" s="86">
        <f t="shared" si="429"/>
        <v>4.1011111187985637E-2</v>
      </c>
      <c r="IF153" s="86">
        <f t="shared" si="430"/>
        <v>1.1996608914031969E-3</v>
      </c>
      <c r="IG153" s="86">
        <f t="shared" si="431"/>
        <v>1.8884335847683682E-3</v>
      </c>
      <c r="II153" s="86">
        <f t="shared" si="328"/>
        <v>1.9061688506389578E-6</v>
      </c>
      <c r="IJ153" s="86">
        <f t="shared" si="329"/>
        <v>3.6995194924183234E-5</v>
      </c>
      <c r="IK153" s="86">
        <f t="shared" si="330"/>
        <v>5.5971867923179507E-6</v>
      </c>
      <c r="IL153" s="86">
        <f t="shared" si="331"/>
        <v>4.7269093957809575E-5</v>
      </c>
      <c r="IM153" s="86">
        <f t="shared" si="332"/>
        <v>3.5130245785632933E-5</v>
      </c>
      <c r="IN153" s="86">
        <f t="shared" si="333"/>
        <v>1.4711434362278706E-5</v>
      </c>
      <c r="IO153" s="86">
        <f t="shared" si="334"/>
        <v>1.9247560868021972E-5</v>
      </c>
      <c r="IP153" s="86">
        <f t="shared" si="335"/>
        <v>4.0377742934942065E-5</v>
      </c>
      <c r="IQ153" s="86">
        <f t="shared" si="336"/>
        <v>2.8696740465583429E-4</v>
      </c>
      <c r="IR153" s="86">
        <f t="shared" si="337"/>
        <v>1.3834666157304905E-4</v>
      </c>
      <c r="IS153" s="86">
        <f t="shared" si="338"/>
        <v>7.554198432601522E-6</v>
      </c>
      <c r="IT153" s="86">
        <f t="shared" si="339"/>
        <v>7.6342151874458737E-7</v>
      </c>
      <c r="IU153" s="86">
        <f t="shared" si="340"/>
        <v>1.5298319937633462E-8</v>
      </c>
      <c r="IV153" s="86">
        <f t="shared" si="341"/>
        <v>1.3006208167376824E-5</v>
      </c>
      <c r="IW153" s="86">
        <f t="shared" si="342"/>
        <v>1.2183638765297458E-4</v>
      </c>
      <c r="IY153" s="86">
        <f t="shared" si="343"/>
        <v>4.4992667161903963E-2</v>
      </c>
      <c r="IZ153" s="86">
        <f t="shared" si="344"/>
        <v>2.529526534510327E-2</v>
      </c>
      <c r="JA153" s="86">
        <f t="shared" si="345"/>
        <v>1.6779882461060422E-2</v>
      </c>
      <c r="JB153" s="86">
        <f t="shared" si="346"/>
        <v>5.3504021522285941E-3</v>
      </c>
      <c r="JC153" s="86">
        <f t="shared" si="347"/>
        <v>3.5039922910221383E-3</v>
      </c>
      <c r="JD153" s="86">
        <f t="shared" si="348"/>
        <v>4.0994521322627441E-3</v>
      </c>
      <c r="JE153" s="86">
        <f t="shared" si="349"/>
        <v>5.9027519853757588E-3</v>
      </c>
      <c r="JF153" s="86">
        <f t="shared" si="350"/>
        <v>4.9018263718217919E-3</v>
      </c>
      <c r="JG153" s="86">
        <f t="shared" si="351"/>
        <v>3.716320930230691E-3</v>
      </c>
      <c r="JH153" s="86">
        <f t="shared" si="352"/>
        <v>4.4779359437535273E-3</v>
      </c>
      <c r="JI153" s="86">
        <f t="shared" si="353"/>
        <v>9.9999999996086171E-3</v>
      </c>
      <c r="JJ153" s="86">
        <f t="shared" si="354"/>
        <v>4.1695064100763637E-2</v>
      </c>
      <c r="JK153" s="86">
        <f t="shared" si="355"/>
        <v>4.1011126486305574E-2</v>
      </c>
      <c r="JL153" s="86">
        <f t="shared" si="356"/>
        <v>1.2126670995705737E-3</v>
      </c>
      <c r="JM153" s="86">
        <f t="shared" si="357"/>
        <v>2.010269972421343E-3</v>
      </c>
    </row>
    <row r="154" spans="2:273" x14ac:dyDescent="0.25">
      <c r="B154" s="2">
        <v>127</v>
      </c>
      <c r="C154" s="37">
        <v>89.27</v>
      </c>
      <c r="D154" s="37">
        <v>89.430999999999997</v>
      </c>
      <c r="E154" s="37">
        <v>86.19</v>
      </c>
      <c r="F154" s="37">
        <v>87.19</v>
      </c>
      <c r="G154" s="37">
        <v>91.602999999999994</v>
      </c>
      <c r="H154" s="37">
        <v>89.759</v>
      </c>
      <c r="I154" s="37">
        <v>95.706999999999994</v>
      </c>
      <c r="J154" s="37">
        <v>93.620999999999995</v>
      </c>
      <c r="K154" s="37">
        <v>94.914000000000001</v>
      </c>
      <c r="L154" s="37">
        <v>96.31</v>
      </c>
      <c r="M154" s="37">
        <v>93.19</v>
      </c>
      <c r="N154" s="37">
        <v>96.638000000000005</v>
      </c>
      <c r="O154" s="37">
        <v>93.356999999999999</v>
      </c>
      <c r="P154" s="37">
        <v>95.558999999999997</v>
      </c>
      <c r="Q154" s="37">
        <v>91.932000000000002</v>
      </c>
      <c r="S154" s="4">
        <f t="shared" si="229"/>
        <v>89.919623408558323</v>
      </c>
      <c r="T154" s="4">
        <f t="shared" si="230"/>
        <v>89.362880043679695</v>
      </c>
      <c r="U154" s="4">
        <f t="shared" si="231"/>
        <v>88.861069043486651</v>
      </c>
      <c r="V154" s="4">
        <f t="shared" si="232"/>
        <v>88.24973106317465</v>
      </c>
      <c r="W154" s="4">
        <f t="shared" si="233"/>
        <v>89.640564746844774</v>
      </c>
      <c r="X154" s="4">
        <f t="shared" si="234"/>
        <v>92.188416667690817</v>
      </c>
      <c r="Y154" s="4">
        <f t="shared" si="235"/>
        <v>94.996504923946873</v>
      </c>
      <c r="Z154" s="4">
        <f t="shared" si="236"/>
        <v>94.570490682801875</v>
      </c>
      <c r="AA154" s="4">
        <f t="shared" si="237"/>
        <v>95.74395812801086</v>
      </c>
      <c r="AB154" s="4">
        <f t="shared" si="238"/>
        <v>95.231442177079259</v>
      </c>
      <c r="AC154" s="4">
        <f t="shared" si="239"/>
        <v>94.869062834828554</v>
      </c>
      <c r="AD154" s="4">
        <f t="shared" si="240"/>
        <v>94.403689699677599</v>
      </c>
      <c r="AE154" s="4">
        <f t="shared" si="241"/>
        <v>94.55135437307878</v>
      </c>
      <c r="AF154" s="4">
        <f t="shared" si="242"/>
        <v>96.472029099285038</v>
      </c>
      <c r="AG154" s="4">
        <f t="shared" si="243"/>
        <v>94.377973864178017</v>
      </c>
      <c r="AI154" s="4">
        <f t="shared" si="244"/>
        <v>-0.64962340855832679</v>
      </c>
      <c r="AJ154" s="4">
        <f t="shared" si="245"/>
        <v>6.8119956320302322E-2</v>
      </c>
      <c r="AK154" s="4">
        <f t="shared" si="246"/>
        <v>-2.6710690434866535</v>
      </c>
      <c r="AL154" s="4">
        <f t="shared" si="247"/>
        <v>-1.0597310631746524</v>
      </c>
      <c r="AM154" s="4">
        <f t="shared" si="248"/>
        <v>1.9624352531552205</v>
      </c>
      <c r="AN154" s="4">
        <f t="shared" si="249"/>
        <v>-2.4294166676908162</v>
      </c>
      <c r="AO154" s="4">
        <f t="shared" si="250"/>
        <v>0.71049507605312101</v>
      </c>
      <c r="AP154" s="4">
        <f t="shared" si="251"/>
        <v>-0.94949068280187987</v>
      </c>
      <c r="AQ154" s="4">
        <f t="shared" si="252"/>
        <v>-0.82995812801085833</v>
      </c>
      <c r="AR154" s="4">
        <f t="shared" si="253"/>
        <v>1.0785578229207431</v>
      </c>
      <c r="AS154" s="4">
        <f t="shared" si="254"/>
        <v>-1.6790628348285566</v>
      </c>
      <c r="AT154" s="4">
        <f t="shared" si="255"/>
        <v>2.2343103003224059</v>
      </c>
      <c r="AU154" s="4">
        <f t="shared" si="256"/>
        <v>-1.1943543730787809</v>
      </c>
      <c r="AV154" s="4">
        <f t="shared" si="436"/>
        <v>-0.9130290992850405</v>
      </c>
      <c r="AW154" s="4">
        <f t="shared" si="436"/>
        <v>-2.4459738641780149</v>
      </c>
      <c r="AY154" s="2">
        <f t="shared" si="308"/>
        <v>89.919574808267186</v>
      </c>
      <c r="AZ154" s="2">
        <f t="shared" si="359"/>
        <v>89.361995348729394</v>
      </c>
      <c r="BA154" s="2">
        <f t="shared" si="360"/>
        <v>88.860295659846031</v>
      </c>
      <c r="BB154" s="2">
        <f t="shared" si="361"/>
        <v>88.237334609833127</v>
      </c>
      <c r="BC154" s="2">
        <f t="shared" si="362"/>
        <v>89.630488135701739</v>
      </c>
      <c r="BD154" s="2">
        <f t="shared" si="363"/>
        <v>92.1825185078971</v>
      </c>
      <c r="BE154" s="2">
        <f t="shared" si="364"/>
        <v>94.989988636753836</v>
      </c>
      <c r="BF154" s="2">
        <f t="shared" si="365"/>
        <v>94.554112736199812</v>
      </c>
      <c r="BG154" s="2">
        <f t="shared" si="366"/>
        <v>95.656204875447173</v>
      </c>
      <c r="BH154" s="2">
        <f t="shared" si="367"/>
        <v>95.187305768144483</v>
      </c>
      <c r="BI154" s="2">
        <f t="shared" si="368"/>
        <v>94.864849307939309</v>
      </c>
      <c r="BJ154" s="2">
        <f t="shared" si="369"/>
        <v>94.399280110661422</v>
      </c>
      <c r="BK154" s="2">
        <f t="shared" si="370"/>
        <v>94.547024375203051</v>
      </c>
      <c r="BL154" s="2">
        <f t="shared" si="371"/>
        <v>96.458830959634611</v>
      </c>
      <c r="BM154" s="2">
        <f t="shared" si="372"/>
        <v>94.223996679860718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>
        <f t="shared" si="312"/>
        <v>87.19</v>
      </c>
      <c r="CI154" s="2">
        <f t="shared" si="313"/>
        <v>91.602999999999994</v>
      </c>
      <c r="CJ154" s="2">
        <f t="shared" si="314"/>
        <v>89.759</v>
      </c>
      <c r="CK154" s="2">
        <f t="shared" si="315"/>
        <v>95.706999999999994</v>
      </c>
      <c r="CL154" s="2">
        <f t="shared" si="316"/>
        <v>93.620999999999995</v>
      </c>
      <c r="CM154" s="2">
        <f t="shared" si="317"/>
        <v>94.914000000000001</v>
      </c>
      <c r="CN154" s="2">
        <f t="shared" si="318"/>
        <v>96.31</v>
      </c>
      <c r="CO154" s="2">
        <f t="shared" si="319"/>
        <v>93.19</v>
      </c>
      <c r="CP154" s="2" t="str">
        <f t="shared" si="320"/>
        <v/>
      </c>
      <c r="CQ154" s="2" t="str">
        <f t="shared" si="321"/>
        <v/>
      </c>
      <c r="CR154" s="2">
        <f t="shared" si="322"/>
        <v>95.558999999999997</v>
      </c>
      <c r="CS154" s="2">
        <f t="shared" si="323"/>
        <v>91.932000000000002</v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>
        <f t="shared" si="276"/>
        <v>87.19</v>
      </c>
      <c r="CY154" s="2">
        <f t="shared" si="277"/>
        <v>91.602999999999994</v>
      </c>
      <c r="CZ154" s="2">
        <f t="shared" si="278"/>
        <v>89.759</v>
      </c>
      <c r="DA154" s="2">
        <f t="shared" si="279"/>
        <v>95.706999999999994</v>
      </c>
      <c r="DB154" s="2">
        <f t="shared" si="280"/>
        <v>93.620999999999995</v>
      </c>
      <c r="DC154" s="2">
        <f t="shared" si="281"/>
        <v>94.914000000000001</v>
      </c>
      <c r="DD154" s="2">
        <f t="shared" si="282"/>
        <v>96.31</v>
      </c>
      <c r="DE154" s="2">
        <f t="shared" si="283"/>
        <v>93.19</v>
      </c>
      <c r="DF154" s="2" t="str">
        <f t="shared" si="284"/>
        <v/>
      </c>
      <c r="DG154" s="2" t="str">
        <f t="shared" si="285"/>
        <v/>
      </c>
      <c r="DH154" s="2">
        <f t="shared" si="286"/>
        <v>95.558999999999997</v>
      </c>
      <c r="DI154" s="2">
        <f t="shared" si="287"/>
        <v>91.932000000000002</v>
      </c>
      <c r="DK154" s="2">
        <f t="shared" si="288"/>
        <v>111.81218771106943</v>
      </c>
      <c r="DL154" s="2">
        <f t="shared" si="437"/>
        <v>117.69612145748987</v>
      </c>
      <c r="DM154" s="2">
        <f t="shared" si="437"/>
        <v>119.13218295218296</v>
      </c>
      <c r="DN154" s="2">
        <f t="shared" si="437"/>
        <v>122.92094953095685</v>
      </c>
      <c r="DO154" s="2">
        <f t="shared" si="437"/>
        <v>125.73089419703103</v>
      </c>
      <c r="DP154" s="2">
        <f t="shared" si="437"/>
        <v>129.69419985775249</v>
      </c>
      <c r="DQ154" s="2">
        <f t="shared" si="437"/>
        <v>131.06113940256046</v>
      </c>
      <c r="DR154" s="2">
        <f t="shared" si="437"/>
        <v>127.83827541306491</v>
      </c>
      <c r="DS154" s="2">
        <f t="shared" si="437"/>
        <v>131.44171337126599</v>
      </c>
      <c r="DT154" s="2">
        <f t="shared" si="437"/>
        <v>132.44069909909908</v>
      </c>
      <c r="DU154" s="2">
        <f t="shared" si="437"/>
        <v>129.27313064886752</v>
      </c>
      <c r="DV154" s="2">
        <f t="shared" si="437"/>
        <v>120.42874790940766</v>
      </c>
      <c r="DW154" s="2">
        <f t="shared" si="437"/>
        <v>128.95562906226064</v>
      </c>
      <c r="DX154" s="2">
        <f t="shared" si="437"/>
        <v>122.0001200772201</v>
      </c>
      <c r="DY154" s="2">
        <f t="shared" si="437"/>
        <v>119.26227395276294</v>
      </c>
      <c r="EA154" s="2">
        <f t="shared" si="440"/>
        <v>89.824905951324808</v>
      </c>
      <c r="EB154" s="2">
        <f t="shared" si="290"/>
        <v>89.372097387907345</v>
      </c>
      <c r="EC154" s="2">
        <f t="shared" si="291"/>
        <v>88.806305166374756</v>
      </c>
      <c r="ED154" s="2">
        <f t="shared" si="292"/>
        <v>88.208870992324123</v>
      </c>
      <c r="EE154" s="2">
        <f t="shared" si="293"/>
        <v>89.379972075576532</v>
      </c>
      <c r="EF154" s="2">
        <f t="shared" si="294"/>
        <v>92.30332905814258</v>
      </c>
      <c r="EG154" s="2">
        <f t="shared" si="295"/>
        <v>95.126653056692334</v>
      </c>
      <c r="EH154" s="2">
        <f t="shared" si="296"/>
        <v>94.579803059273416</v>
      </c>
      <c r="EI154" s="2">
        <f t="shared" si="297"/>
        <v>95.669122414520899</v>
      </c>
      <c r="EJ154" s="2">
        <f t="shared" si="298"/>
        <v>95.135283817491072</v>
      </c>
      <c r="EK154" s="2">
        <f t="shared" si="299"/>
        <v>95.104673586702447</v>
      </c>
      <c r="EL154" s="2">
        <f t="shared" si="300"/>
        <v>94.478590718038504</v>
      </c>
      <c r="EM154" s="2">
        <f t="shared" si="301"/>
        <v>94.45088012729093</v>
      </c>
      <c r="EN154" s="2">
        <f t="shared" si="302"/>
        <v>96.436912152659005</v>
      </c>
      <c r="EO154" s="2">
        <f t="shared" si="303"/>
        <v>94.468683798537427</v>
      </c>
      <c r="EQ154" s="2">
        <f t="shared" si="304"/>
        <v>90.258444118920337</v>
      </c>
      <c r="ER154" s="2">
        <f t="shared" si="438"/>
        <v>89.284278802450046</v>
      </c>
      <c r="ES154" s="2">
        <f t="shared" si="438"/>
        <v>88.990348669624836</v>
      </c>
      <c r="ET154" s="2">
        <f t="shared" si="438"/>
        <v>88.270086716205554</v>
      </c>
      <c r="EU154" s="2">
        <f t="shared" si="438"/>
        <v>90.28026756717108</v>
      </c>
      <c r="EV154" s="2">
        <f t="shared" si="438"/>
        <v>91.780886143005745</v>
      </c>
      <c r="EW154" s="2">
        <f t="shared" si="438"/>
        <v>94.542641348383114</v>
      </c>
      <c r="EX154" s="2">
        <f t="shared" si="438"/>
        <v>94.433954713799451</v>
      </c>
      <c r="EY154" s="2">
        <f t="shared" si="438"/>
        <v>95.578207113227066</v>
      </c>
      <c r="EZ154" s="2">
        <f t="shared" si="438"/>
        <v>95.267885952473023</v>
      </c>
      <c r="FA154" s="2">
        <f t="shared" si="438"/>
        <v>94.048095848316308</v>
      </c>
      <c r="FB154" s="2">
        <f t="shared" si="438"/>
        <v>94.046500543623836</v>
      </c>
      <c r="FC154" s="2">
        <f t="shared" si="438"/>
        <v>94.888530953924899</v>
      </c>
      <c r="FD154" s="2">
        <f t="shared" si="438"/>
        <v>96.498140750673798</v>
      </c>
      <c r="FE154" s="2">
        <f t="shared" si="438"/>
        <v>93.11243744373067</v>
      </c>
      <c r="FG154" s="2">
        <f t="shared" si="306"/>
        <v>0.99966420780709564</v>
      </c>
      <c r="FH154" s="2">
        <f t="shared" si="439"/>
        <v>0.99963409385553514</v>
      </c>
      <c r="FI154" s="2">
        <f t="shared" si="439"/>
        <v>0.99961024411794641</v>
      </c>
      <c r="FJ154" s="2">
        <f t="shared" si="439"/>
        <v>0.99964097279312158</v>
      </c>
      <c r="FK154" s="2">
        <f t="shared" si="439"/>
        <v>0.99965708441457524</v>
      </c>
      <c r="FL154" s="2">
        <f t="shared" si="439"/>
        <v>0.99963631973665956</v>
      </c>
      <c r="FM154" s="2">
        <f t="shared" si="439"/>
        <v>0.99963174191121984</v>
      </c>
      <c r="FN154" s="2">
        <f t="shared" si="439"/>
        <v>0.99960510745321929</v>
      </c>
      <c r="FO154" s="2">
        <f t="shared" si="439"/>
        <v>0.99961897120022392</v>
      </c>
      <c r="FP154" s="2">
        <f t="shared" si="439"/>
        <v>0.99960041625569296</v>
      </c>
      <c r="FQ154" s="2">
        <f t="shared" si="439"/>
        <v>0.99961925270647611</v>
      </c>
      <c r="FR154" s="2">
        <f t="shared" si="439"/>
        <v>0.99963323084378808</v>
      </c>
      <c r="FS154" s="2">
        <f t="shared" si="439"/>
        <v>0.99958099503055797</v>
      </c>
      <c r="FT154" s="2">
        <f t="shared" si="439"/>
        <v>0.99959568847261737</v>
      </c>
      <c r="FU154" s="2">
        <f t="shared" si="439"/>
        <v>0.99957006864359133</v>
      </c>
      <c r="FW154" s="2">
        <f t="shared" si="324"/>
        <v>0.20133336787479728</v>
      </c>
      <c r="FX154" s="2">
        <f t="shared" si="376"/>
        <v>0.23304831789758726</v>
      </c>
      <c r="FY154" s="2">
        <f t="shared" si="377"/>
        <v>0.22913497885619066</v>
      </c>
      <c r="FZ154" s="2">
        <f t="shared" si="378"/>
        <v>0.26138769407214679</v>
      </c>
      <c r="GA154" s="2">
        <f t="shared" si="379"/>
        <v>0.264414033623107</v>
      </c>
      <c r="GB154" s="2">
        <f t="shared" si="380"/>
        <v>0.25726996785709888</v>
      </c>
      <c r="GC154" s="2">
        <f t="shared" si="381"/>
        <v>0.256668801444904</v>
      </c>
      <c r="GD154" s="2">
        <f t="shared" si="382"/>
        <v>0.26619325572228175</v>
      </c>
      <c r="GE154" s="2">
        <f t="shared" si="383"/>
        <v>0.29200724292868435</v>
      </c>
      <c r="GF154" s="2">
        <f t="shared" si="384"/>
        <v>0.27989981561997462</v>
      </c>
      <c r="GG154" s="2">
        <f t="shared" si="385"/>
        <v>0.23929505338589038</v>
      </c>
      <c r="GH154" s="2">
        <f t="shared" si="386"/>
        <v>0.20557821004392057</v>
      </c>
      <c r="GI154" s="2">
        <f t="shared" si="387"/>
        <v>0.18664785182124533</v>
      </c>
      <c r="GJ154" s="2">
        <f t="shared" si="388"/>
        <v>0.18918132556318168</v>
      </c>
      <c r="GK154" s="2">
        <f t="shared" si="389"/>
        <v>0.18827454143339512</v>
      </c>
      <c r="GM154" s="86">
        <f t="shared" si="325"/>
        <v>2.2943248489185823E-176</v>
      </c>
      <c r="GN154" s="86">
        <f t="shared" si="390"/>
        <v>6.6718162964354802E-223</v>
      </c>
      <c r="GO154" s="86">
        <f t="shared" si="391"/>
        <v>2.4888690730986329E-273</v>
      </c>
      <c r="GP154" s="86">
        <f t="shared" si="392"/>
        <v>0</v>
      </c>
      <c r="GQ154" s="86">
        <f t="shared" si="393"/>
        <v>0</v>
      </c>
      <c r="GR154" s="86">
        <f t="shared" si="394"/>
        <v>0</v>
      </c>
      <c r="GS154" s="86">
        <f t="shared" si="395"/>
        <v>0</v>
      </c>
      <c r="GT154" s="86">
        <f t="shared" si="396"/>
        <v>0</v>
      </c>
      <c r="GU154" s="86">
        <f t="shared" si="397"/>
        <v>0</v>
      </c>
      <c r="GV154" s="86">
        <f t="shared" si="398"/>
        <v>0</v>
      </c>
      <c r="GW154" s="86">
        <f t="shared" si="399"/>
        <v>0</v>
      </c>
      <c r="GX154" s="86">
        <f t="shared" si="400"/>
        <v>1.8528671000231997E-257</v>
      </c>
      <c r="GY154" s="86">
        <f t="shared" si="401"/>
        <v>1.8384349043832351E-246</v>
      </c>
      <c r="GZ154" s="86">
        <f t="shared" si="402"/>
        <v>4.4776394041103511E-250</v>
      </c>
      <c r="HA154" s="86">
        <f t="shared" si="403"/>
        <v>1.1986094007454782E-232</v>
      </c>
      <c r="HC154" s="86">
        <f t="shared" si="326"/>
        <v>1.1171278880040922E-101</v>
      </c>
      <c r="HD154" s="86">
        <f t="shared" si="404"/>
        <v>9.4748129215629267E-144</v>
      </c>
      <c r="HE154" s="86">
        <f t="shared" si="405"/>
        <v>5.9904362015556048E-127</v>
      </c>
      <c r="HF154" s="86">
        <f t="shared" si="406"/>
        <v>6.7887389144706825E-171</v>
      </c>
      <c r="HG154" s="86">
        <f t="shared" si="407"/>
        <v>1.6693043782648868E-231</v>
      </c>
      <c r="HH154" s="86">
        <f t="shared" si="408"/>
        <v>1.1262471693163618E-273</v>
      </c>
      <c r="HI154" s="86">
        <f t="shared" si="409"/>
        <v>3.4122674093492182E-281</v>
      </c>
      <c r="HJ154" s="86">
        <f t="shared" si="410"/>
        <v>1.3079221102225922E-242</v>
      </c>
      <c r="HK154" s="86">
        <f t="shared" si="411"/>
        <v>1.2857589723897248E-274</v>
      </c>
      <c r="HL154" s="86">
        <f t="shared" si="412"/>
        <v>1.5382809855119224E-236</v>
      </c>
      <c r="HM154" s="86">
        <f t="shared" si="413"/>
        <v>0</v>
      </c>
      <c r="HN154" s="86">
        <f t="shared" si="414"/>
        <v>1.2134382239557759E-107</v>
      </c>
      <c r="HO154" s="86">
        <f t="shared" si="415"/>
        <v>5.9663745064347691E-121</v>
      </c>
      <c r="HP154" s="86">
        <f t="shared" si="416"/>
        <v>2.0392186272419231E-143</v>
      </c>
      <c r="HQ154" s="86">
        <f t="shared" si="417"/>
        <v>3.8561763027392966E-111</v>
      </c>
      <c r="HS154" s="86">
        <f t="shared" si="327"/>
        <v>2.9507239954090325E-2</v>
      </c>
      <c r="HT154" s="86">
        <f t="shared" si="418"/>
        <v>1.6035719447880282E-2</v>
      </c>
      <c r="HU154" s="86">
        <f t="shared" si="419"/>
        <v>9.9760420029255947E-3</v>
      </c>
      <c r="HV154" s="86">
        <f t="shared" si="420"/>
        <v>2.8900682969123502E-3</v>
      </c>
      <c r="HW154" s="86">
        <f t="shared" si="421"/>
        <v>1.8085467948347012E-3</v>
      </c>
      <c r="HX154" s="86">
        <f t="shared" si="422"/>
        <v>2.1296164526995033E-3</v>
      </c>
      <c r="HY154" s="86">
        <f t="shared" si="423"/>
        <v>3.168809543284485E-3</v>
      </c>
      <c r="HZ154" s="86">
        <f t="shared" si="424"/>
        <v>2.584115485445604E-3</v>
      </c>
      <c r="IA154" s="86">
        <f t="shared" si="425"/>
        <v>1.7902444693922465E-3</v>
      </c>
      <c r="IB154" s="86">
        <f t="shared" si="426"/>
        <v>2.3084229268352792E-3</v>
      </c>
      <c r="IC154" s="86">
        <f t="shared" si="427"/>
        <v>5.6600744274188002E-3</v>
      </c>
      <c r="ID154" s="86">
        <f t="shared" si="428"/>
        <v>2.652840557914633E-2</v>
      </c>
      <c r="IE154" s="86">
        <f t="shared" si="429"/>
        <v>2.5374450791917254E-2</v>
      </c>
      <c r="IF154" s="86">
        <f t="shared" si="430"/>
        <v>3.4918800208984149E-4</v>
      </c>
      <c r="IG154" s="86">
        <f t="shared" si="431"/>
        <v>6.046616650185998E-4</v>
      </c>
      <c r="II154" s="86">
        <f t="shared" si="328"/>
        <v>7.9175512092760147E-6</v>
      </c>
      <c r="IJ154" s="86">
        <f t="shared" si="329"/>
        <v>1.2576393932556325E-4</v>
      </c>
      <c r="IK154" s="86">
        <f t="shared" si="330"/>
        <v>2.3964665628696617E-5</v>
      </c>
      <c r="IL154" s="86">
        <f t="shared" si="331"/>
        <v>1.8137060487886353E-4</v>
      </c>
      <c r="IM154" s="86">
        <f t="shared" si="332"/>
        <v>1.4367656990666992E-4</v>
      </c>
      <c r="IN154" s="86">
        <f t="shared" si="333"/>
        <v>6.5612699744151763E-5</v>
      </c>
      <c r="IO154" s="86">
        <f t="shared" si="334"/>
        <v>8.2147317272219915E-5</v>
      </c>
      <c r="IP154" s="86">
        <f t="shared" si="335"/>
        <v>1.6341555502064051E-4</v>
      </c>
      <c r="IQ154" s="86">
        <f t="shared" si="336"/>
        <v>9.8274171070631073E-4</v>
      </c>
      <c r="IR154" s="86">
        <f t="shared" si="337"/>
        <v>4.9947618350966558E-4</v>
      </c>
      <c r="IS154" s="86">
        <f t="shared" si="338"/>
        <v>3.3063802761426172E-5</v>
      </c>
      <c r="IT154" s="86">
        <f t="shared" si="339"/>
        <v>3.6310403676980971E-6</v>
      </c>
      <c r="IU154" s="86">
        <f t="shared" si="340"/>
        <v>1.003262170120152E-7</v>
      </c>
      <c r="IV154" s="86">
        <f t="shared" si="341"/>
        <v>4.0968116355073103E-5</v>
      </c>
      <c r="IW154" s="86">
        <f t="shared" si="342"/>
        <v>2.9932842506903213E-4</v>
      </c>
      <c r="IY154" s="86">
        <f t="shared" si="343"/>
        <v>2.9515157505299601E-2</v>
      </c>
      <c r="IZ154" s="86">
        <f t="shared" si="344"/>
        <v>1.6161483387205845E-2</v>
      </c>
      <c r="JA154" s="86">
        <f t="shared" si="345"/>
        <v>1.0000006668554291E-2</v>
      </c>
      <c r="JB154" s="86">
        <f t="shared" si="346"/>
        <v>3.0714389017912139E-3</v>
      </c>
      <c r="JC154" s="86">
        <f t="shared" si="347"/>
        <v>1.9522233647413711E-3</v>
      </c>
      <c r="JD154" s="86">
        <f t="shared" si="348"/>
        <v>2.1952291524436549E-3</v>
      </c>
      <c r="JE154" s="86">
        <f t="shared" si="349"/>
        <v>3.250956860556705E-3</v>
      </c>
      <c r="JF154" s="86">
        <f t="shared" si="350"/>
        <v>2.7475310404662446E-3</v>
      </c>
      <c r="JG154" s="86">
        <f t="shared" si="351"/>
        <v>2.7729861800985574E-3</v>
      </c>
      <c r="JH154" s="86">
        <f t="shared" si="352"/>
        <v>2.807899110344945E-3</v>
      </c>
      <c r="JI154" s="86">
        <f t="shared" si="353"/>
        <v>5.6931382301802259E-3</v>
      </c>
      <c r="JJ154" s="86">
        <f t="shared" si="354"/>
        <v>2.6532036619514029E-2</v>
      </c>
      <c r="JK154" s="86">
        <f t="shared" si="355"/>
        <v>2.5374551118134265E-2</v>
      </c>
      <c r="JL154" s="86">
        <f t="shared" si="356"/>
        <v>3.9015611844491458E-4</v>
      </c>
      <c r="JM154" s="86">
        <f t="shared" si="357"/>
        <v>9.0399009008763193E-4</v>
      </c>
    </row>
    <row r="155" spans="2:273" x14ac:dyDescent="0.25">
      <c r="B155" s="2">
        <v>128</v>
      </c>
      <c r="C155" s="37">
        <v>87.921000000000006</v>
      </c>
      <c r="D155" s="37">
        <v>88.706999999999994</v>
      </c>
      <c r="E155" s="37">
        <v>87.569000000000003</v>
      </c>
      <c r="F155" s="37">
        <v>90.120999999999995</v>
      </c>
      <c r="G155" s="37">
        <v>88.638000000000005</v>
      </c>
      <c r="H155" s="37">
        <v>90.897000000000006</v>
      </c>
      <c r="I155" s="37">
        <v>94.706999999999994</v>
      </c>
      <c r="J155" s="37">
        <v>95.069000000000003</v>
      </c>
      <c r="K155" s="37">
        <v>94.138000000000005</v>
      </c>
      <c r="L155" s="37">
        <v>94.31</v>
      </c>
      <c r="M155" s="37">
        <v>95.138000000000005</v>
      </c>
      <c r="N155" s="37">
        <v>94.534000000000006</v>
      </c>
      <c r="O155" s="37">
        <v>94.911000000000001</v>
      </c>
      <c r="P155" s="37">
        <v>93.441000000000003</v>
      </c>
      <c r="Q155" s="37">
        <v>92.338999999999999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89.820141419084649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89.258488400951961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88.751424391152014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88.142176355893355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89.548999553409729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92.051467640728859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94.896578355039267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94.480104130316903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95.768712843812878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95.190190192909256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94.756787052718622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94.301133834427361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94.401285295970538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96.35569788746848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94.412911451819525</v>
      </c>
      <c r="AI155" s="4">
        <f t="shared" ref="AI155:AI218" si="456">IF(OR($B155 &lt; C$230, $B155 &gt; C$233), 0, C155-S155)</f>
        <v>-1.8991414190846427</v>
      </c>
      <c r="AJ155" s="4">
        <f t="shared" ref="AJ155:AJ218" si="457">IF(OR($B155 &lt; D$230, $B155 &gt; D$233), 0, D155-T155)</f>
        <v>-0.55148840095196761</v>
      </c>
      <c r="AK155" s="4">
        <f t="shared" ref="AK155:AK218" si="458">IF(OR($B155 &lt; E$230, $B155 &gt; E$233), 0, E155-U155)</f>
        <v>-1.1824243911520114</v>
      </c>
      <c r="AL155" s="4">
        <f t="shared" ref="AL155:AL218" si="459">IF(OR($B155 &lt; F$230, $B155 &gt; F$233), 0, F155-V155)</f>
        <v>1.9788236441066402</v>
      </c>
      <c r="AM155" s="4">
        <f t="shared" ref="AM155:AM218" si="460">IF(OR($B155 &lt; G$230, $B155 &gt; G$233), 0, G155-W155)</f>
        <v>-0.91099955340972372</v>
      </c>
      <c r="AN155" s="4">
        <f t="shared" ref="AN155:AN218" si="461">IF(OR($B155 &lt; H$230, $B155 &gt; H$233), 0, H155-X155)</f>
        <v>-1.1544676407288534</v>
      </c>
      <c r="AO155" s="4">
        <f t="shared" ref="AO155:AO218" si="462">IF(OR($B155 &lt; I$230, $B155 &gt; I$233), 0, I155-Y155)</f>
        <v>-0.18957835503927356</v>
      </c>
      <c r="AP155" s="4">
        <f t="shared" ref="AP155:AP218" si="463">IF(OR($B155 &lt; J$230, $B155 &gt; J$233), 0, J155-Z155)</f>
        <v>0.5888958696830997</v>
      </c>
      <c r="AQ155" s="4">
        <f t="shared" ref="AQ155:AQ218" si="464">IF(OR($B155 &lt; K$230, $B155 &gt; K$233), 0, K155-AA155)</f>
        <v>-1.6307128438128728</v>
      </c>
      <c r="AR155" s="4">
        <f t="shared" ref="AR155:AR218" si="465">IF(OR($B155 &lt; L$230, $B155 &gt; L$233), 0, L155-AB155)</f>
        <v>-0.88019019290925371</v>
      </c>
      <c r="AS155" s="4">
        <f t="shared" ref="AS155:AS218" si="466">IF(OR($B155 &lt; M$230, $B155 &gt; M$233), 0, M155-AC155)</f>
        <v>0.38121294728138366</v>
      </c>
      <c r="AT155" s="4">
        <f t="shared" ref="AT155:AT218" si="467">IF(OR($B155 &lt; N$230, $B155 &gt; N$233), 0, N155-AD155)</f>
        <v>0.23286616557264495</v>
      </c>
      <c r="AU155" s="4">
        <f t="shared" ref="AU155:AU218" si="468">IF(OR($B155 &lt; O$230, $B155 &gt; O$233), 0, O155-AE155)</f>
        <v>0.50971470402946295</v>
      </c>
      <c r="AV155" s="4">
        <f t="shared" ref="AV155:AW170" si="469">IF(OR($B155 &lt; P$230, $B155 &gt; P$233), 0, P155-AF155)</f>
        <v>-2.9146978874684777</v>
      </c>
      <c r="AW155" s="4">
        <f t="shared" si="469"/>
        <v>-2.0739114518195265</v>
      </c>
      <c r="AY155" s="2">
        <f t="shared" si="308"/>
        <v>89.820127030783354</v>
      </c>
      <c r="AZ155" s="2">
        <f t="shared" si="359"/>
        <v>89.256105257657623</v>
      </c>
      <c r="BA155" s="2">
        <f t="shared" si="360"/>
        <v>88.748882164421317</v>
      </c>
      <c r="BB155" s="2">
        <f t="shared" si="361"/>
        <v>88.102829703427489</v>
      </c>
      <c r="BC155" s="2">
        <f t="shared" si="362"/>
        <v>89.515189846961476</v>
      </c>
      <c r="BD155" s="2">
        <f t="shared" si="363"/>
        <v>92.029915470130291</v>
      </c>
      <c r="BE155" s="2">
        <f t="shared" si="364"/>
        <v>94.873713768465961</v>
      </c>
      <c r="BF155" s="2">
        <f t="shared" si="365"/>
        <v>94.425772205196296</v>
      </c>
      <c r="BG155" s="2">
        <f t="shared" si="366"/>
        <v>95.52445537719035</v>
      </c>
      <c r="BH155" s="2">
        <f t="shared" si="367"/>
        <v>95.05982430206241</v>
      </c>
      <c r="BI155" s="2">
        <f t="shared" si="368"/>
        <v>94.741592049013448</v>
      </c>
      <c r="BJ155" s="2">
        <f t="shared" si="369"/>
        <v>94.298042764848063</v>
      </c>
      <c r="BK155" s="2">
        <f t="shared" si="370"/>
        <v>94.400110918498342</v>
      </c>
      <c r="BL155" s="2">
        <f t="shared" si="371"/>
        <v>96.325206473188487</v>
      </c>
      <c r="BM155" s="2">
        <f t="shared" si="372"/>
        <v>94.097163450044746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>
        <f t="shared" si="311"/>
        <v>87.569000000000003</v>
      </c>
      <c r="CH155" s="2">
        <f t="shared" si="312"/>
        <v>90.120999999999995</v>
      </c>
      <c r="CI155" s="2">
        <f t="shared" si="313"/>
        <v>88.638000000000005</v>
      </c>
      <c r="CJ155" s="2">
        <f t="shared" si="314"/>
        <v>90.897000000000006</v>
      </c>
      <c r="CK155" s="2">
        <f t="shared" si="315"/>
        <v>94.706999999999994</v>
      </c>
      <c r="CL155" s="2">
        <f t="shared" si="316"/>
        <v>95.069000000000003</v>
      </c>
      <c r="CM155" s="2">
        <f t="shared" si="317"/>
        <v>94.138000000000005</v>
      </c>
      <c r="CN155" s="2">
        <f t="shared" si="318"/>
        <v>94.31</v>
      </c>
      <c r="CO155" s="2">
        <f t="shared" si="319"/>
        <v>95.138000000000005</v>
      </c>
      <c r="CP155" s="2" t="str">
        <f t="shared" si="320"/>
        <v/>
      </c>
      <c r="CQ155" s="2" t="str">
        <f t="shared" si="321"/>
        <v/>
      </c>
      <c r="CR155" s="2">
        <f t="shared" si="322"/>
        <v>93.441000000000003</v>
      </c>
      <c r="CS155" s="2">
        <f t="shared" si="323"/>
        <v>92.338999999999999</v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>
        <f t="shared" ref="CW155:CW218" si="487">IF(AND(JA155 &lt; $DI$22, $B155 &gt; E$7, $B155 &lt; E$233), E155, "")</f>
        <v>87.569000000000003</v>
      </c>
      <c r="CX155" s="2">
        <f t="shared" ref="CX155:CX218" si="488">IF(AND(JB155 &lt; $DI$22, $B155 &gt; F$7, $B155 &lt; F$233), F155, "")</f>
        <v>90.120999999999995</v>
      </c>
      <c r="CY155" s="2">
        <f t="shared" ref="CY155:CY218" si="489">IF(AND(JC155 &lt; $DI$22, $B155 &gt; G$7, $B155 &lt; G$233), G155, "")</f>
        <v>88.638000000000005</v>
      </c>
      <c r="CZ155" s="2">
        <f t="shared" ref="CZ155:CZ218" si="490">IF(AND(JD155 &lt; $DI$22, $B155 &gt; H$7, $B155 &lt; H$233), H155, "")</f>
        <v>90.897000000000006</v>
      </c>
      <c r="DA155" s="2">
        <f t="shared" ref="DA155:DA218" si="491">IF(AND(JE155 &lt; $DI$22, $B155 &gt; I$7, $B155 &lt; I$233), I155, "")</f>
        <v>94.706999999999994</v>
      </c>
      <c r="DB155" s="2">
        <f t="shared" ref="DB155:DB218" si="492">IF(AND(JF155 &lt; $DI$22, $B155 &gt; J$7, $B155 &lt; J$233), J155, "")</f>
        <v>95.069000000000003</v>
      </c>
      <c r="DC155" s="2">
        <f t="shared" ref="DC155:DC218" si="493">IF(AND(JG155 &lt; $DI$22, $B155 &gt; K$7, $B155 &lt; K$233), K155, "")</f>
        <v>94.138000000000005</v>
      </c>
      <c r="DD155" s="2">
        <f t="shared" ref="DD155:DD218" si="494">IF(AND(JH155 &lt; $DI$22, $B155 &gt; L$7, $B155 &lt; L$233), L155, "")</f>
        <v>94.31</v>
      </c>
      <c r="DE155" s="2">
        <f t="shared" ref="DE155:DE218" si="495">IF(AND(JI155 &lt; $DI$22, $B155 &gt; M$7, $B155 &lt; M$233), M155, "")</f>
        <v>95.138000000000005</v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>
        <f t="shared" ref="DH155:DH218" si="498">IF(AND(JL155 &lt; $DI$22, $B155 &gt; P$7, $B155 &lt; P$233), P155, "")</f>
        <v>93.441000000000003</v>
      </c>
      <c r="DI155" s="2">
        <f t="shared" ref="DI155:DI218" si="499">IF(AND(JM155 &lt; $DI$22, $B155 &gt; Q$7, $B155 &lt; Q$233), Q155, "")</f>
        <v>92.338999999999999</v>
      </c>
      <c r="DK155" s="2">
        <f t="shared" ref="DK155:DK218" si="500">BO$228*$B155+BO$229</f>
        <v>111.88561294559099</v>
      </c>
      <c r="DL155" s="2">
        <f t="shared" ref="DL155:DY170" si="501">BP$228*$B155+BP$229</f>
        <v>117.81878137651822</v>
      </c>
      <c r="DM155" s="2">
        <f t="shared" si="501"/>
        <v>119.26365838713208</v>
      </c>
      <c r="DN155" s="2">
        <f t="shared" si="501"/>
        <v>123.09320422138838</v>
      </c>
      <c r="DO155" s="2">
        <f t="shared" si="501"/>
        <v>125.90656059379216</v>
      </c>
      <c r="DP155" s="2">
        <f t="shared" si="501"/>
        <v>129.88099146514938</v>
      </c>
      <c r="DQ155" s="2">
        <f t="shared" si="501"/>
        <v>131.24890469416786</v>
      </c>
      <c r="DR155" s="2">
        <f t="shared" si="501"/>
        <v>127.99378925484191</v>
      </c>
      <c r="DS155" s="2">
        <f t="shared" si="501"/>
        <v>131.62679326695115</v>
      </c>
      <c r="DT155" s="2">
        <f t="shared" si="501"/>
        <v>132.64114144144142</v>
      </c>
      <c r="DU155" s="2">
        <f t="shared" si="501"/>
        <v>129.45454841886425</v>
      </c>
      <c r="DV155" s="2">
        <f t="shared" si="501"/>
        <v>120.53593588850174</v>
      </c>
      <c r="DW155" s="2">
        <f t="shared" si="501"/>
        <v>129.13623722507933</v>
      </c>
      <c r="DX155" s="2">
        <f t="shared" si="501"/>
        <v>122.13131930501933</v>
      </c>
      <c r="DY155" s="2">
        <f t="shared" si="501"/>
        <v>119.40483712121213</v>
      </c>
      <c r="EA155" s="2">
        <f t="shared" si="440"/>
        <v>89.716210944145175</v>
      </c>
      <c r="EB155" s="2">
        <f t="shared" ref="EB155:EB218" si="502">CF$228*$B155+CF$229</f>
        <v>89.269157266296617</v>
      </c>
      <c r="EC155" s="2">
        <f t="shared" ref="EC155:EC218" si="503">CG$228*$B155+CG$229</f>
        <v>88.691233800350233</v>
      </c>
      <c r="ED155" s="2">
        <f t="shared" ref="ED155:ED218" si="504">CH$228*$B155+CH$229</f>
        <v>88.073581192673274</v>
      </c>
      <c r="EE155" s="2">
        <f t="shared" ref="EE155:EE218" si="505">CI$228*$B155+CI$229</f>
        <v>89.24089851347594</v>
      </c>
      <c r="EF155" s="2">
        <f t="shared" ref="EF155:EF218" si="506">CJ$228*$B155+CJ$229</f>
        <v>92.16590627466455</v>
      </c>
      <c r="EG155" s="2">
        <f t="shared" ref="EG155:EG218" si="507">CK$228*$B155+CK$229</f>
        <v>95.027061641445357</v>
      </c>
      <c r="EH155" s="2">
        <f t="shared" ref="EH155:EH218" si="508">CL$228*$B155+CL$229</f>
        <v>94.456588910133831</v>
      </c>
      <c r="EI155" s="2">
        <f t="shared" ref="EI155:EI218" si="509">CM$228*$B155+CM$229</f>
        <v>95.541185479105124</v>
      </c>
      <c r="EJ155" s="2">
        <f t="shared" ref="EJ155:EJ218" si="510">CN$228*$B155+CN$229</f>
        <v>95.005218872558416</v>
      </c>
      <c r="EK155" s="2">
        <f t="shared" ref="EK155:EK218" si="511">CO$228*$B155+CO$229</f>
        <v>95.009524560644095</v>
      </c>
      <c r="EL155" s="2">
        <f t="shared" ref="EL155:EL218" si="512">CP$228*$B155+CP$229</f>
        <v>94.388165849387008</v>
      </c>
      <c r="EM155" s="2">
        <f t="shared" ref="EM155:EM218" si="513">CQ$228*$B155+CQ$229</f>
        <v>94.295403382362338</v>
      </c>
      <c r="EN155" s="2">
        <f t="shared" ref="EN155:EN218" si="514">CR$228*$B155+CR$229</f>
        <v>96.3026545026039</v>
      </c>
      <c r="EO155" s="2">
        <f t="shared" ref="EO155:EO218" si="515">CS$228*$B155+CS$229</f>
        <v>94.371823308270663</v>
      </c>
      <c r="EQ155" s="2">
        <f t="shared" ref="EQ155:EQ218" si="516">CU$228*$B155+CU$229</f>
        <v>90.164726353358105</v>
      </c>
      <c r="ER155" s="2">
        <f t="shared" ref="ER155:FE170" si="517">CV$228*$B155+CV$229</f>
        <v>89.178807458927238</v>
      </c>
      <c r="ES155" s="2">
        <f t="shared" si="517"/>
        <v>88.881548001613552</v>
      </c>
      <c r="ET155" s="2">
        <f t="shared" si="517"/>
        <v>88.137187190311423</v>
      </c>
      <c r="EU155" s="2">
        <f t="shared" si="517"/>
        <v>90.170550949592055</v>
      </c>
      <c r="EV155" s="2">
        <f t="shared" si="517"/>
        <v>91.62641182289903</v>
      </c>
      <c r="EW155" s="2">
        <f t="shared" si="517"/>
        <v>94.424385596419214</v>
      </c>
      <c r="EX155" s="2">
        <f t="shared" si="517"/>
        <v>94.305849583112135</v>
      </c>
      <c r="EY155" s="2">
        <f t="shared" si="517"/>
        <v>95.447191439273297</v>
      </c>
      <c r="EZ155" s="2">
        <f t="shared" si="517"/>
        <v>95.142048859094999</v>
      </c>
      <c r="FA155" s="2">
        <f t="shared" si="517"/>
        <v>93.918154550801546</v>
      </c>
      <c r="FB155" s="2">
        <f t="shared" si="517"/>
        <v>93.940848573184368</v>
      </c>
      <c r="FC155" s="2">
        <f t="shared" si="517"/>
        <v>94.750015732967952</v>
      </c>
      <c r="FD155" s="2">
        <f t="shared" si="517"/>
        <v>96.366604919938709</v>
      </c>
      <c r="FE155" s="2">
        <f t="shared" si="517"/>
        <v>92.968778573109432</v>
      </c>
      <c r="FG155" s="2">
        <f t="shared" ref="FG155:FG218" si="518">POWER(10,($B155-C$231)/C$229)/(1+POWER(10,($B155-C$231)/C$229))</f>
        <v>0.99969374483166251</v>
      </c>
      <c r="FH155" s="2">
        <f t="shared" ref="FH155:FU170" si="519">POWER(10,($B155-D$231)/D$229)/(1+POWER(10,($B155-D$231)/D$229))</f>
        <v>0.9996662788856514</v>
      </c>
      <c r="FI155" s="2">
        <f t="shared" si="519"/>
        <v>0.99964452622014244</v>
      </c>
      <c r="FJ155" s="2">
        <f t="shared" si="519"/>
        <v>0.99967255295148638</v>
      </c>
      <c r="FK155" s="2">
        <f t="shared" si="519"/>
        <v>0.99968724783248286</v>
      </c>
      <c r="FL155" s="2">
        <f t="shared" si="519"/>
        <v>0.99966830904368931</v>
      </c>
      <c r="FM155" s="2">
        <f t="shared" si="519"/>
        <v>0.99966413374837182</v>
      </c>
      <c r="FN155" s="2">
        <f t="shared" si="519"/>
        <v>0.99963984120278249</v>
      </c>
      <c r="FO155" s="2">
        <f t="shared" si="519"/>
        <v>0.99965248595360101</v>
      </c>
      <c r="FP155" s="2">
        <f t="shared" si="519"/>
        <v>0.99963556248068886</v>
      </c>
      <c r="FQ155" s="2">
        <f t="shared" si="519"/>
        <v>0.99965274270756388</v>
      </c>
      <c r="FR155" s="2">
        <f t="shared" si="519"/>
        <v>0.99966549175884034</v>
      </c>
      <c r="FS155" s="2">
        <f t="shared" si="519"/>
        <v>0.99961784883701565</v>
      </c>
      <c r="FT155" s="2">
        <f t="shared" si="519"/>
        <v>0.99963125038627121</v>
      </c>
      <c r="FU155" s="2">
        <f t="shared" si="519"/>
        <v>0.99960788310926918</v>
      </c>
      <c r="FW155" s="2">
        <f t="shared" si="324"/>
        <v>0.21655129500840375</v>
      </c>
      <c r="FX155" s="2">
        <f t="shared" si="376"/>
        <v>0.24991332763970686</v>
      </c>
      <c r="FY155" s="2">
        <f t="shared" si="377"/>
        <v>0.24580755631101303</v>
      </c>
      <c r="FZ155" s="2">
        <f t="shared" si="378"/>
        <v>0.27955600436575639</v>
      </c>
      <c r="GA155" s="2">
        <f t="shared" si="379"/>
        <v>0.28271218144115251</v>
      </c>
      <c r="GB155" s="2">
        <f t="shared" si="380"/>
        <v>0.27525872920927724</v>
      </c>
      <c r="GC155" s="2">
        <f t="shared" si="381"/>
        <v>0.27463107086892402</v>
      </c>
      <c r="GD155" s="2">
        <f t="shared" si="382"/>
        <v>0.28456689785778744</v>
      </c>
      <c r="GE155" s="2">
        <f t="shared" si="383"/>
        <v>0.31140652690600712</v>
      </c>
      <c r="GF155" s="2">
        <f t="shared" si="384"/>
        <v>0.29883425615243087</v>
      </c>
      <c r="GG155" s="2">
        <f t="shared" si="385"/>
        <v>0.25646095717245337</v>
      </c>
      <c r="GH155" s="2">
        <f t="shared" si="386"/>
        <v>0.221028192660714</v>
      </c>
      <c r="GI155" s="2">
        <f t="shared" si="387"/>
        <v>0.2010351695063011</v>
      </c>
      <c r="GJ155" s="2">
        <f t="shared" si="388"/>
        <v>0.20371501795460392</v>
      </c>
      <c r="GK155" s="2">
        <f t="shared" si="389"/>
        <v>0.20275599105196795</v>
      </c>
      <c r="GM155" s="86">
        <f t="shared" si="325"/>
        <v>1.4285208342052412E-181</v>
      </c>
      <c r="GN155" s="86">
        <f t="shared" si="390"/>
        <v>1.9802213092798915E-229</v>
      </c>
      <c r="GO155" s="86">
        <f t="shared" si="391"/>
        <v>2.2616456621158259E-281</v>
      </c>
      <c r="GP155" s="86">
        <f t="shared" si="392"/>
        <v>0</v>
      </c>
      <c r="GQ155" s="86">
        <f t="shared" si="393"/>
        <v>0</v>
      </c>
      <c r="GR155" s="86">
        <f t="shared" si="394"/>
        <v>0</v>
      </c>
      <c r="GS155" s="86">
        <f t="shared" si="395"/>
        <v>0</v>
      </c>
      <c r="GT155" s="86">
        <f t="shared" si="396"/>
        <v>0</v>
      </c>
      <c r="GU155" s="86">
        <f t="shared" si="397"/>
        <v>0</v>
      </c>
      <c r="GV155" s="86">
        <f t="shared" si="398"/>
        <v>0</v>
      </c>
      <c r="GW155" s="86">
        <f t="shared" si="399"/>
        <v>0</v>
      </c>
      <c r="GX155" s="86">
        <f t="shared" si="400"/>
        <v>3.950479879766315E-265</v>
      </c>
      <c r="GY155" s="86">
        <f t="shared" si="401"/>
        <v>8.3718487496561101E-254</v>
      </c>
      <c r="GZ155" s="86">
        <f t="shared" si="402"/>
        <v>1.9898205111233113E-257</v>
      </c>
      <c r="HA155" s="86">
        <f t="shared" si="403"/>
        <v>2.1213428673624742E-239</v>
      </c>
      <c r="HC155" s="86">
        <f t="shared" si="326"/>
        <v>5.5322658722315423E-106</v>
      </c>
      <c r="HD155" s="86">
        <f t="shared" si="404"/>
        <v>9.1499464536471062E-150</v>
      </c>
      <c r="HE155" s="86">
        <f t="shared" si="405"/>
        <v>2.8375835047128338E-132</v>
      </c>
      <c r="HF155" s="86">
        <f t="shared" si="406"/>
        <v>5.0914455808034755E-178</v>
      </c>
      <c r="HG155" s="86">
        <f t="shared" si="407"/>
        <v>4.6430856561761573E-241</v>
      </c>
      <c r="HH155" s="86">
        <f t="shared" si="408"/>
        <v>5.7103864748564276E-285</v>
      </c>
      <c r="HI155" s="86">
        <f t="shared" si="409"/>
        <v>7.5467889529439277E-293</v>
      </c>
      <c r="HJ155" s="86">
        <f t="shared" si="410"/>
        <v>9.5539352415692756E-253</v>
      </c>
      <c r="HK155" s="86">
        <f t="shared" si="411"/>
        <v>5.2995360578737587E-286</v>
      </c>
      <c r="HL155" s="86">
        <f t="shared" si="412"/>
        <v>2.7313659576585861E-246</v>
      </c>
      <c r="HM155" s="86">
        <f t="shared" si="413"/>
        <v>0</v>
      </c>
      <c r="HN155" s="86">
        <f t="shared" si="414"/>
        <v>2.9130586332575063E-112</v>
      </c>
      <c r="HO155" s="86">
        <f t="shared" si="415"/>
        <v>3.3467559496656024E-126</v>
      </c>
      <c r="HP155" s="86">
        <f t="shared" si="416"/>
        <v>1.6542377137582551E-149</v>
      </c>
      <c r="HQ155" s="86">
        <f t="shared" si="417"/>
        <v>9.7685602996608499E-116</v>
      </c>
      <c r="HS155" s="86">
        <f t="shared" si="327"/>
        <v>1.8830328275155999E-2</v>
      </c>
      <c r="HT155" s="86">
        <f t="shared" si="418"/>
        <v>9.911909219264825E-3</v>
      </c>
      <c r="HU155" s="86">
        <f t="shared" si="419"/>
        <v>5.7490969639419675E-3</v>
      </c>
      <c r="HV155" s="86">
        <f t="shared" si="420"/>
        <v>1.5224100210821767E-3</v>
      </c>
      <c r="HW155" s="86">
        <f t="shared" si="421"/>
        <v>9.0931084303486303E-4</v>
      </c>
      <c r="HX155" s="86">
        <f t="shared" si="422"/>
        <v>1.0696684402235574E-3</v>
      </c>
      <c r="HY155" s="86">
        <f t="shared" si="423"/>
        <v>1.6464861703258109E-3</v>
      </c>
      <c r="HZ155" s="86">
        <f t="shared" si="424"/>
        <v>1.3247656276965691E-3</v>
      </c>
      <c r="IA155" s="86">
        <f t="shared" si="425"/>
        <v>9.0145061546410919E-4</v>
      </c>
      <c r="IB155" s="86">
        <f t="shared" si="426"/>
        <v>1.1852185800035003E-3</v>
      </c>
      <c r="IC155" s="86">
        <f t="shared" si="427"/>
        <v>3.1001046109717673E-3</v>
      </c>
      <c r="ID155" s="86">
        <f t="shared" si="428"/>
        <v>1.6371564464343801E-2</v>
      </c>
      <c r="IE155" s="86">
        <f t="shared" si="429"/>
        <v>1.5173497658283354E-2</v>
      </c>
      <c r="IF155" s="86">
        <f t="shared" si="430"/>
        <v>9.0518331559388468E-5</v>
      </c>
      <c r="IG155" s="86">
        <f t="shared" si="431"/>
        <v>1.7378003694687983E-4</v>
      </c>
      <c r="II155" s="86">
        <f t="shared" si="328"/>
        <v>3.012908017783221E-5</v>
      </c>
      <c r="IJ155" s="86">
        <f t="shared" si="329"/>
        <v>3.9235431127787406E-4</v>
      </c>
      <c r="IK155" s="86">
        <f t="shared" si="330"/>
        <v>9.2760854953497009E-5</v>
      </c>
      <c r="IL155" s="86">
        <f t="shared" si="331"/>
        <v>6.2501327405257512E-4</v>
      </c>
      <c r="IM155" s="86">
        <f t="shared" si="332"/>
        <v>5.2412747901506719E-4</v>
      </c>
      <c r="IN155" s="86">
        <f t="shared" si="333"/>
        <v>2.6014387566410314E-4</v>
      </c>
      <c r="IO155" s="86">
        <f t="shared" si="334"/>
        <v>3.1289084330831242E-4</v>
      </c>
      <c r="IP155" s="86">
        <f t="shared" si="335"/>
        <v>5.8988274041528043E-4</v>
      </c>
      <c r="IQ155" s="86">
        <f t="shared" si="336"/>
        <v>3.004932812344558E-3</v>
      </c>
      <c r="IR155" s="86">
        <f t="shared" si="337"/>
        <v>1.6127481197568765E-3</v>
      </c>
      <c r="IS155" s="86">
        <f t="shared" si="338"/>
        <v>1.3001481470293076E-4</v>
      </c>
      <c r="IT155" s="86">
        <f t="shared" si="339"/>
        <v>1.5659940911005512E-5</v>
      </c>
      <c r="IU155" s="86">
        <f t="shared" si="340"/>
        <v>5.8981209420696243E-7</v>
      </c>
      <c r="IV155" s="86">
        <f t="shared" si="341"/>
        <v>1.2081443723029468E-4</v>
      </c>
      <c r="IW155" s="86">
        <f t="shared" si="342"/>
        <v>6.9915042851038738E-4</v>
      </c>
      <c r="IY155" s="86">
        <f t="shared" si="343"/>
        <v>1.8860457355333832E-2</v>
      </c>
      <c r="IZ155" s="86">
        <f t="shared" si="344"/>
        <v>1.0304263530542699E-2</v>
      </c>
      <c r="JA155" s="86">
        <f t="shared" si="345"/>
        <v>5.8418578188954642E-3</v>
      </c>
      <c r="JB155" s="86">
        <f t="shared" si="346"/>
        <v>2.1474232951347516E-3</v>
      </c>
      <c r="JC155" s="86">
        <f t="shared" si="347"/>
        <v>1.4334383220499301E-3</v>
      </c>
      <c r="JD155" s="86">
        <f t="shared" si="348"/>
        <v>1.3298123158876605E-3</v>
      </c>
      <c r="JE155" s="86">
        <f t="shared" si="349"/>
        <v>1.9593770136341233E-3</v>
      </c>
      <c r="JF155" s="86">
        <f t="shared" si="350"/>
        <v>1.9146483681118495E-3</v>
      </c>
      <c r="JG155" s="86">
        <f t="shared" si="351"/>
        <v>3.9063834278086672E-3</v>
      </c>
      <c r="JH155" s="86">
        <f t="shared" si="352"/>
        <v>2.7979666997603771E-3</v>
      </c>
      <c r="JI155" s="86">
        <f t="shared" si="353"/>
        <v>3.2301194256746982E-3</v>
      </c>
      <c r="JJ155" s="86">
        <f t="shared" si="354"/>
        <v>1.6387224405254808E-2</v>
      </c>
      <c r="JK155" s="86">
        <f t="shared" si="355"/>
        <v>1.5174087470377561E-2</v>
      </c>
      <c r="JL155" s="86">
        <f t="shared" si="356"/>
        <v>2.1133276878968315E-4</v>
      </c>
      <c r="JM155" s="86">
        <f t="shared" si="357"/>
        <v>8.7293046545726719E-4</v>
      </c>
    </row>
    <row r="156" spans="2:273" x14ac:dyDescent="0.25">
      <c r="B156" s="2">
        <v>129</v>
      </c>
      <c r="C156" s="37">
        <v>87.555999999999997</v>
      </c>
      <c r="D156" s="37">
        <v>89.069000000000003</v>
      </c>
      <c r="E156" s="37">
        <v>88.085999999999999</v>
      </c>
      <c r="F156" s="37">
        <v>87.671999999999997</v>
      </c>
      <c r="G156" s="37">
        <v>88.552000000000007</v>
      </c>
      <c r="H156" s="37">
        <v>92.638000000000005</v>
      </c>
      <c r="I156" s="37">
        <v>94.241</v>
      </c>
      <c r="J156" s="37">
        <v>94.534000000000006</v>
      </c>
      <c r="K156" s="37">
        <v>95.534000000000006</v>
      </c>
      <c r="L156" s="37">
        <v>96.171999999999997</v>
      </c>
      <c r="M156" s="37">
        <v>96.671999999999997</v>
      </c>
      <c r="N156" s="37">
        <v>92.085999999999999</v>
      </c>
      <c r="O156" s="37">
        <v>94.338999999999999</v>
      </c>
      <c r="P156" s="37">
        <v>96.457999999999998</v>
      </c>
      <c r="Q156" s="37">
        <v>95.287999999999997</v>
      </c>
      <c r="S156" s="4">
        <f t="shared" si="441"/>
        <v>89.721564185390093</v>
      </c>
      <c r="T156" s="4">
        <f t="shared" si="442"/>
        <v>89.156399390514153</v>
      </c>
      <c r="U156" s="4">
        <f t="shared" si="443"/>
        <v>88.646105076680797</v>
      </c>
      <c r="V156" s="4">
        <f t="shared" si="444"/>
        <v>88.080027559473123</v>
      </c>
      <c r="W156" s="4">
        <f t="shared" si="445"/>
        <v>89.502293793228745</v>
      </c>
      <c r="X156" s="4">
        <f t="shared" si="446"/>
        <v>91.945955690153042</v>
      </c>
      <c r="Y156" s="4">
        <f t="shared" si="447"/>
        <v>94.827621308967522</v>
      </c>
      <c r="Z156" s="4">
        <f t="shared" si="448"/>
        <v>94.456955191654941</v>
      </c>
      <c r="AA156" s="4">
        <f t="shared" si="449"/>
        <v>95.994838458578442</v>
      </c>
      <c r="AB156" s="4">
        <f t="shared" si="450"/>
        <v>95.274606102260918</v>
      </c>
      <c r="AC156" s="4">
        <f t="shared" si="451"/>
        <v>94.665851630735702</v>
      </c>
      <c r="AD156" s="4">
        <f t="shared" si="452"/>
        <v>94.203719613863029</v>
      </c>
      <c r="AE156" s="4">
        <f t="shared" si="453"/>
        <v>94.254938618458837</v>
      </c>
      <c r="AF156" s="4">
        <f t="shared" si="454"/>
        <v>96.269770222567047</v>
      </c>
      <c r="AG156" s="4">
        <f t="shared" si="455"/>
        <v>94.622630918319928</v>
      </c>
      <c r="AI156" s="4">
        <f t="shared" si="456"/>
        <v>-2.165564185390096</v>
      </c>
      <c r="AJ156" s="4">
        <f t="shared" si="457"/>
        <v>-8.7399390514150355E-2</v>
      </c>
      <c r="AK156" s="4">
        <f t="shared" si="458"/>
        <v>-0.56010507668079867</v>
      </c>
      <c r="AL156" s="4">
        <f t="shared" si="459"/>
        <v>-0.40802755947312619</v>
      </c>
      <c r="AM156" s="4">
        <f t="shared" si="460"/>
        <v>-0.95029379322873808</v>
      </c>
      <c r="AN156" s="4">
        <f t="shared" si="461"/>
        <v>0.6920443098469633</v>
      </c>
      <c r="AO156" s="4">
        <f t="shared" si="462"/>
        <v>-0.58662130896752274</v>
      </c>
      <c r="AP156" s="4">
        <f t="shared" si="463"/>
        <v>7.7044808345064553E-2</v>
      </c>
      <c r="AQ156" s="4">
        <f t="shared" si="464"/>
        <v>-0.46083845857843642</v>
      </c>
      <c r="AR156" s="4">
        <f t="shared" si="465"/>
        <v>0.89739389773907874</v>
      </c>
      <c r="AS156" s="4">
        <f t="shared" si="466"/>
        <v>2.0061483692642952</v>
      </c>
      <c r="AT156" s="4">
        <f t="shared" si="467"/>
        <v>-2.1177196138630308</v>
      </c>
      <c r="AU156" s="4">
        <f t="shared" si="468"/>
        <v>8.4061381541161495E-2</v>
      </c>
      <c r="AV156" s="4">
        <f t="shared" si="469"/>
        <v>0.18822977743295155</v>
      </c>
      <c r="AW156" s="4">
        <f t="shared" si="469"/>
        <v>0.66536908168006903</v>
      </c>
      <c r="AY156" s="2">
        <f t="shared" ref="AY156:AY219" si="520">IF(OR($B156 &lt; C$230, $B156 &gt; C$233), #N/A, ((1-FG156)*DK156) + (FG156 - FW156)*EA156 + (FW156*EQ156))</f>
        <v>89.721560274404396</v>
      </c>
      <c r="AZ156" s="2">
        <f t="shared" si="359"/>
        <v>89.150122893891307</v>
      </c>
      <c r="BA156" s="2">
        <f t="shared" si="360"/>
        <v>88.637910797604647</v>
      </c>
      <c r="BB156" s="2">
        <f t="shared" si="361"/>
        <v>87.968539992461757</v>
      </c>
      <c r="BC156" s="2">
        <f t="shared" si="362"/>
        <v>89.40176122104387</v>
      </c>
      <c r="BD156" s="2">
        <f t="shared" si="363"/>
        <v>91.876362296139888</v>
      </c>
      <c r="BE156" s="2">
        <f t="shared" si="364"/>
        <v>94.756380955495004</v>
      </c>
      <c r="BF156" s="2">
        <f t="shared" si="365"/>
        <v>94.29722016751856</v>
      </c>
      <c r="BG156" s="2">
        <f t="shared" si="366"/>
        <v>95.392606183436158</v>
      </c>
      <c r="BH156" s="2">
        <f t="shared" si="367"/>
        <v>94.932697803813738</v>
      </c>
      <c r="BI156" s="2">
        <f t="shared" si="368"/>
        <v>94.616337528633451</v>
      </c>
      <c r="BJ156" s="2">
        <f t="shared" si="369"/>
        <v>94.196020238919914</v>
      </c>
      <c r="BK156" s="2">
        <f t="shared" si="370"/>
        <v>94.254158679982282</v>
      </c>
      <c r="BL156" s="2">
        <f t="shared" si="371"/>
        <v>96.191778144836917</v>
      </c>
      <c r="BM156" s="2">
        <f t="shared" si="372"/>
        <v>93.96785960691048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>
        <f t="shared" ref="CF156:CF219" si="522">IF(AND(IZ156 &lt; $CS$22, $B156 &gt; D$231, $B156 &lt; D$232), D156, "")</f>
        <v>89.069000000000003</v>
      </c>
      <c r="CG156" s="2">
        <f t="shared" ref="CG156:CG219" si="523">IF(AND(JA156 &lt; $CS$22, $B156 &gt; E$231, $B156 &lt; E$232), E156, "")</f>
        <v>88.085999999999999</v>
      </c>
      <c r="CH156" s="2">
        <f t="shared" ref="CH156:CH219" si="524">IF(AND(JB156 &lt; $CS$22, $B156 &gt; F$231, $B156 &lt; F$232), F156, "")</f>
        <v>87.671999999999997</v>
      </c>
      <c r="CI156" s="2">
        <f t="shared" ref="CI156:CI219" si="525">IF(AND(JC156 &lt; $CS$22, $B156 &gt; G$231, $B156 &lt; G$232), G156, "")</f>
        <v>88.552000000000007</v>
      </c>
      <c r="CJ156" s="2">
        <f t="shared" ref="CJ156:CJ219" si="526">IF(AND(JD156 &lt; $CS$22, $B156 &gt; H$231, $B156 &lt; H$232), H156, "")</f>
        <v>92.638000000000005</v>
      </c>
      <c r="CK156" s="2">
        <f t="shared" ref="CK156:CK219" si="527">IF(AND(JE156 &lt; $CS$22, $B156 &gt; I$231, $B156 &lt; I$232), I156, "")</f>
        <v>94.241</v>
      </c>
      <c r="CL156" s="2">
        <f t="shared" ref="CL156:CL219" si="528">IF(AND(JF156 &lt; $CS$22, $B156 &gt; J$231, $B156 &lt; J$232), J156, "")</f>
        <v>94.534000000000006</v>
      </c>
      <c r="CM156" s="2">
        <f t="shared" ref="CM156:CM219" si="529">IF(AND(JG156 &lt; $CS$22, $B156 &gt; K$231, $B156 &lt; K$232), K156, "")</f>
        <v>95.534000000000006</v>
      </c>
      <c r="CN156" s="2">
        <f t="shared" ref="CN156:CN219" si="530">IF(AND(JH156 &lt; $CS$22, $B156 &gt; L$231, $B156 &lt; L$232), L156, "")</f>
        <v>96.171999999999997</v>
      </c>
      <c r="CO156" s="2">
        <f t="shared" ref="CO156:CO219" si="531">IF(AND(JI156 &lt; $CS$22, $B156 &gt; M$231, $B156 &lt; M$232), M156, "")</f>
        <v>96.671999999999997</v>
      </c>
      <c r="CP156" s="2">
        <f t="shared" ref="CP156:CP219" si="532">IF(AND(JJ156 &lt; $CS$22, $B156 &gt; N$231, $B156 &lt; N$232), N156, "")</f>
        <v>92.085999999999999</v>
      </c>
      <c r="CQ156" s="2">
        <f t="shared" ref="CQ156:CQ219" si="533">IF(AND(JK156 &lt; $CS$22, $B156 &gt; O$231, $B156 &lt; O$232), O156, "")</f>
        <v>94.338999999999999</v>
      </c>
      <c r="CR156" s="2">
        <f t="shared" ref="CR156:CR219" si="534">IF(AND(JL156 &lt; $CS$22, $B156 &gt; P$231, $B156 &lt; P$232), P156, "")</f>
        <v>96.457999999999998</v>
      </c>
      <c r="CS156" s="2">
        <f t="shared" ref="CS156:CS219" si="535">IF(AND(JM156 &lt; $CS$22, $B156 &gt; Q$231, $B156 &lt; Q$232), Q156, "")</f>
        <v>95.287999999999997</v>
      </c>
      <c r="CU156" s="2" t="str">
        <f t="shared" si="485"/>
        <v/>
      </c>
      <c r="CV156" s="2">
        <f t="shared" si="486"/>
        <v>89.069000000000003</v>
      </c>
      <c r="CW156" s="2">
        <f t="shared" si="487"/>
        <v>88.085999999999999</v>
      </c>
      <c r="CX156" s="2">
        <f t="shared" si="488"/>
        <v>87.671999999999997</v>
      </c>
      <c r="CY156" s="2">
        <f t="shared" si="489"/>
        <v>88.552000000000007</v>
      </c>
      <c r="CZ156" s="2">
        <f t="shared" si="490"/>
        <v>92.638000000000005</v>
      </c>
      <c r="DA156" s="2">
        <f t="shared" si="491"/>
        <v>94.241</v>
      </c>
      <c r="DB156" s="2">
        <f t="shared" si="492"/>
        <v>94.534000000000006</v>
      </c>
      <c r="DC156" s="2">
        <f t="shared" si="493"/>
        <v>95.534000000000006</v>
      </c>
      <c r="DD156" s="2">
        <f t="shared" si="494"/>
        <v>96.171999999999997</v>
      </c>
      <c r="DE156" s="2">
        <f t="shared" si="495"/>
        <v>96.671999999999997</v>
      </c>
      <c r="DF156" s="2">
        <f t="shared" si="496"/>
        <v>92.085999999999999</v>
      </c>
      <c r="DG156" s="2">
        <f t="shared" si="497"/>
        <v>94.338999999999999</v>
      </c>
      <c r="DH156" s="2">
        <f t="shared" si="498"/>
        <v>96.457999999999998</v>
      </c>
      <c r="DI156" s="2">
        <f t="shared" si="499"/>
        <v>95.287999999999997</v>
      </c>
      <c r="DK156" s="2">
        <f t="shared" si="500"/>
        <v>111.95903818011257</v>
      </c>
      <c r="DL156" s="2">
        <f t="shared" si="501"/>
        <v>117.94144129554655</v>
      </c>
      <c r="DM156" s="2">
        <f t="shared" si="501"/>
        <v>119.39513382208119</v>
      </c>
      <c r="DN156" s="2">
        <f t="shared" si="501"/>
        <v>123.26545891181989</v>
      </c>
      <c r="DO156" s="2">
        <f t="shared" si="501"/>
        <v>126.08222699055329</v>
      </c>
      <c r="DP156" s="2">
        <f t="shared" si="501"/>
        <v>130.06778307254623</v>
      </c>
      <c r="DQ156" s="2">
        <f t="shared" si="501"/>
        <v>131.43666998577524</v>
      </c>
      <c r="DR156" s="2">
        <f t="shared" si="501"/>
        <v>128.14930309661892</v>
      </c>
      <c r="DS156" s="2">
        <f t="shared" si="501"/>
        <v>131.81187316263632</v>
      </c>
      <c r="DT156" s="2">
        <f t="shared" si="501"/>
        <v>132.84158378378376</v>
      </c>
      <c r="DU156" s="2">
        <f t="shared" si="501"/>
        <v>129.63596618886095</v>
      </c>
      <c r="DV156" s="2">
        <f t="shared" si="501"/>
        <v>120.64312386759582</v>
      </c>
      <c r="DW156" s="2">
        <f t="shared" si="501"/>
        <v>129.31684538789801</v>
      </c>
      <c r="DX156" s="2">
        <f t="shared" si="501"/>
        <v>122.26251853281856</v>
      </c>
      <c r="DY156" s="2">
        <f t="shared" si="501"/>
        <v>119.54740028966133</v>
      </c>
      <c r="EA156" s="2">
        <f t="shared" si="440"/>
        <v>89.607515936965541</v>
      </c>
      <c r="EB156" s="2">
        <f t="shared" si="502"/>
        <v>89.166217144685874</v>
      </c>
      <c r="EC156" s="2">
        <f t="shared" si="503"/>
        <v>88.576162434325724</v>
      </c>
      <c r="ED156" s="2">
        <f t="shared" si="504"/>
        <v>87.938291393022425</v>
      </c>
      <c r="EE156" s="2">
        <f t="shared" si="505"/>
        <v>89.101824951375363</v>
      </c>
      <c r="EF156" s="2">
        <f t="shared" si="506"/>
        <v>92.028483491186506</v>
      </c>
      <c r="EG156" s="2">
        <f t="shared" si="507"/>
        <v>94.92747022619838</v>
      </c>
      <c r="EH156" s="2">
        <f t="shared" si="508"/>
        <v>94.333374760994246</v>
      </c>
      <c r="EI156" s="2">
        <f t="shared" si="509"/>
        <v>95.413248543689335</v>
      </c>
      <c r="EJ156" s="2">
        <f t="shared" si="510"/>
        <v>94.87515392762576</v>
      </c>
      <c r="EK156" s="2">
        <f t="shared" si="511"/>
        <v>94.914375534585744</v>
      </c>
      <c r="EL156" s="2">
        <f t="shared" si="512"/>
        <v>94.297740980735526</v>
      </c>
      <c r="EM156" s="2">
        <f t="shared" si="513"/>
        <v>94.13992663743376</v>
      </c>
      <c r="EN156" s="2">
        <f t="shared" si="514"/>
        <v>96.168396852548767</v>
      </c>
      <c r="EO156" s="2">
        <f t="shared" si="515"/>
        <v>94.2749628180039</v>
      </c>
      <c r="EQ156" s="2">
        <f t="shared" si="516"/>
        <v>90.071008587795859</v>
      </c>
      <c r="ER156" s="2">
        <f t="shared" si="517"/>
        <v>89.07333611540443</v>
      </c>
      <c r="ES156" s="2">
        <f t="shared" si="517"/>
        <v>88.772747333602254</v>
      </c>
      <c r="ET156" s="2">
        <f t="shared" si="517"/>
        <v>88.004287664417291</v>
      </c>
      <c r="EU156" s="2">
        <f t="shared" si="517"/>
        <v>90.060834332013044</v>
      </c>
      <c r="EV156" s="2">
        <f t="shared" si="517"/>
        <v>91.471937502792315</v>
      </c>
      <c r="EW156" s="2">
        <f t="shared" si="517"/>
        <v>94.306129844455327</v>
      </c>
      <c r="EX156" s="2">
        <f t="shared" si="517"/>
        <v>94.177744452424818</v>
      </c>
      <c r="EY156" s="2">
        <f t="shared" si="517"/>
        <v>95.316175765319542</v>
      </c>
      <c r="EZ156" s="2">
        <f t="shared" si="517"/>
        <v>95.016211765716974</v>
      </c>
      <c r="FA156" s="2">
        <f t="shared" si="517"/>
        <v>93.788213253286798</v>
      </c>
      <c r="FB156" s="2">
        <f t="shared" si="517"/>
        <v>93.835196602744901</v>
      </c>
      <c r="FC156" s="2">
        <f t="shared" si="517"/>
        <v>94.611500512011006</v>
      </c>
      <c r="FD156" s="2">
        <f t="shared" si="517"/>
        <v>96.23506908920362</v>
      </c>
      <c r="FE156" s="2">
        <f t="shared" si="517"/>
        <v>92.825119702488195</v>
      </c>
      <c r="FG156" s="2">
        <f t="shared" si="518"/>
        <v>0.99972068444011319</v>
      </c>
      <c r="FH156" s="2">
        <f t="shared" si="519"/>
        <v>0.99969563378903126</v>
      </c>
      <c r="FI156" s="2">
        <f t="shared" si="519"/>
        <v>0.99967579391919736</v>
      </c>
      <c r="FJ156" s="2">
        <f t="shared" si="519"/>
        <v>0.99970135613797595</v>
      </c>
      <c r="FK156" s="2">
        <f t="shared" si="519"/>
        <v>0.99971475878369609</v>
      </c>
      <c r="FL156" s="2">
        <f t="shared" si="519"/>
        <v>0.99969748542357717</v>
      </c>
      <c r="FM156" s="2">
        <f t="shared" si="519"/>
        <v>0.99969367728531189</v>
      </c>
      <c r="FN156" s="2">
        <f t="shared" si="519"/>
        <v>0.9996715208635214</v>
      </c>
      <c r="FO156" s="2">
        <f t="shared" si="519"/>
        <v>0.99968305373144084</v>
      </c>
      <c r="FP156" s="2">
        <f t="shared" si="519"/>
        <v>0.9996676183737877</v>
      </c>
      <c r="FQ156" s="2">
        <f t="shared" si="519"/>
        <v>0.99968328790815364</v>
      </c>
      <c r="FR156" s="2">
        <f t="shared" si="519"/>
        <v>0.99969491587863724</v>
      </c>
      <c r="FS156" s="2">
        <f t="shared" si="519"/>
        <v>0.99965146227744905</v>
      </c>
      <c r="FT156" s="2">
        <f t="shared" si="519"/>
        <v>0.99966368544321937</v>
      </c>
      <c r="FU156" s="2">
        <f t="shared" si="519"/>
        <v>0.9996423728064926</v>
      </c>
      <c r="FW156" s="2">
        <f t="shared" ref="FW156:FW219" si="536">POWER(10,($B156-C$232)/C$229)/(1+POWER(10,($B156-C$232)/C$229))</f>
        <v>0.23258450656352933</v>
      </c>
      <c r="FX156" s="2">
        <f t="shared" si="376"/>
        <v>0.2675730117486444</v>
      </c>
      <c r="FY156" s="2">
        <f t="shared" si="377"/>
        <v>0.26327894737287372</v>
      </c>
      <c r="FZ156" s="2">
        <f t="shared" si="378"/>
        <v>0.29847682726308783</v>
      </c>
      <c r="GA156" s="2">
        <f t="shared" si="379"/>
        <v>0.30175714717099211</v>
      </c>
      <c r="GB156" s="2">
        <f t="shared" si="380"/>
        <v>0.29400739751808641</v>
      </c>
      <c r="GC156" s="2">
        <f t="shared" si="381"/>
        <v>0.29335429217314607</v>
      </c>
      <c r="GD156" s="2">
        <f t="shared" si="382"/>
        <v>0.30368390867460987</v>
      </c>
      <c r="GE156" s="2">
        <f t="shared" si="383"/>
        <v>0.33149116618725333</v>
      </c>
      <c r="GF156" s="2">
        <f t="shared" si="384"/>
        <v>0.31848306410207949</v>
      </c>
      <c r="GG156" s="2">
        <f t="shared" si="385"/>
        <v>0.27441405088099646</v>
      </c>
      <c r="GH156" s="2">
        <f t="shared" si="386"/>
        <v>0.23729247403769868</v>
      </c>
      <c r="GI156" s="2">
        <f t="shared" si="387"/>
        <v>0.21623665961622698</v>
      </c>
      <c r="GJ156" s="2">
        <f t="shared" si="388"/>
        <v>0.21906358708625517</v>
      </c>
      <c r="GK156" s="2">
        <f t="shared" si="389"/>
        <v>0.21805209032362485</v>
      </c>
      <c r="GM156" s="86">
        <f t="shared" ref="GM156:GM219" si="537" xml:space="preserve"> _xlfn.NORM.DIST($B156, C$7, ABS(C$11), TRUE) * _xlfn.NORM.DIST(($B156 - C$7)*C$15, 0, ABS(C$11), TRUE) * 2</f>
        <v>7.4594204213664484E-187</v>
      </c>
      <c r="GN156" s="86">
        <f t="shared" si="390"/>
        <v>4.7236074543485509E-236</v>
      </c>
      <c r="GO156" s="86">
        <f t="shared" si="391"/>
        <v>1.5686644648290781E-289</v>
      </c>
      <c r="GP156" s="86">
        <f t="shared" si="392"/>
        <v>0</v>
      </c>
      <c r="GQ156" s="86">
        <f t="shared" si="393"/>
        <v>0</v>
      </c>
      <c r="GR156" s="86">
        <f t="shared" si="394"/>
        <v>0</v>
      </c>
      <c r="GS156" s="86">
        <f t="shared" si="395"/>
        <v>0</v>
      </c>
      <c r="GT156" s="86">
        <f t="shared" si="396"/>
        <v>0</v>
      </c>
      <c r="GU156" s="86">
        <f t="shared" si="397"/>
        <v>0</v>
      </c>
      <c r="GV156" s="86">
        <f t="shared" si="398"/>
        <v>0</v>
      </c>
      <c r="GW156" s="86">
        <f t="shared" si="399"/>
        <v>0</v>
      </c>
      <c r="GX156" s="86">
        <f t="shared" si="400"/>
        <v>6.487803519528038E-273</v>
      </c>
      <c r="GY156" s="86">
        <f t="shared" si="401"/>
        <v>2.9696604629156816E-261</v>
      </c>
      <c r="GZ156" s="86">
        <f t="shared" si="402"/>
        <v>6.9077751116237398E-265</v>
      </c>
      <c r="HA156" s="86">
        <f t="shared" si="403"/>
        <v>3.0009645356451284E-246</v>
      </c>
      <c r="HC156" s="86">
        <f t="shared" ref="HC156:HC219" si="538" xml:space="preserve"> _xlfn.NORM.DIST($B156, C$8, ABS(C$12), TRUE) * _xlfn.NORM.DIST(($B156 - C$8)*C$16, 0, ABS(C$12), TRUE) * 2</f>
        <v>2.2239036743479608E-110</v>
      </c>
      <c r="HD156" s="86">
        <f t="shared" si="404"/>
        <v>6.6317778244703591E-156</v>
      </c>
      <c r="HE156" s="86">
        <f t="shared" si="405"/>
        <v>1.0416540939370669E-137</v>
      </c>
      <c r="HF156" s="86">
        <f t="shared" si="406"/>
        <v>2.7227774922618374E-185</v>
      </c>
      <c r="HG156" s="86">
        <f t="shared" si="407"/>
        <v>8.2496327121919172E-251</v>
      </c>
      <c r="HH156" s="86">
        <f t="shared" si="408"/>
        <v>1.7056168723987722E-296</v>
      </c>
      <c r="HI156" s="86">
        <f t="shared" si="409"/>
        <v>9.6464581050075454E-305</v>
      </c>
      <c r="HJ156" s="86">
        <f t="shared" si="410"/>
        <v>4.3142249481836908E-263</v>
      </c>
      <c r="HK156" s="86">
        <f t="shared" si="411"/>
        <v>1.2783565446577731E-297</v>
      </c>
      <c r="HL156" s="86">
        <f t="shared" si="412"/>
        <v>3.0718115617460942E-256</v>
      </c>
      <c r="HM156" s="86">
        <f t="shared" si="413"/>
        <v>0</v>
      </c>
      <c r="HN156" s="86">
        <f t="shared" si="414"/>
        <v>5.5751042147780608E-117</v>
      </c>
      <c r="HO156" s="86">
        <f t="shared" si="415"/>
        <v>1.4472282608569832E-131</v>
      </c>
      <c r="HP156" s="86">
        <f t="shared" si="416"/>
        <v>9.9925845612788562E-156</v>
      </c>
      <c r="HQ156" s="86">
        <f t="shared" si="417"/>
        <v>1.9911274447082789E-120</v>
      </c>
      <c r="HS156" s="86">
        <f t="shared" ref="HS156:HS219" si="539" xml:space="preserve"> _xlfn.NORM.DIST($B156, C$9, ABS(C$13), TRUE) * _xlfn.NORM.DIST(($B156 - C$9)*C$17, 0, ABS(C$13), TRUE) * 2</f>
        <v>1.1693659129018175E-2</v>
      </c>
      <c r="HT156" s="86">
        <f t="shared" si="418"/>
        <v>5.9645695100843952E-3</v>
      </c>
      <c r="HU156" s="86">
        <f t="shared" si="419"/>
        <v>3.2099643404121872E-3</v>
      </c>
      <c r="HV156" s="86">
        <f t="shared" si="420"/>
        <v>7.7502849774526653E-4</v>
      </c>
      <c r="HW156" s="86">
        <f t="shared" si="421"/>
        <v>4.408042294882403E-4</v>
      </c>
      <c r="HX156" s="86">
        <f t="shared" si="422"/>
        <v>5.1750329550516872E-4</v>
      </c>
      <c r="HY156" s="86">
        <f t="shared" si="423"/>
        <v>8.2514138477056474E-4</v>
      </c>
      <c r="HZ156" s="86">
        <f t="shared" si="424"/>
        <v>6.5486881884512763E-4</v>
      </c>
      <c r="IA156" s="86">
        <f t="shared" si="425"/>
        <v>4.3773652855254552E-4</v>
      </c>
      <c r="IB156" s="86">
        <f t="shared" si="426"/>
        <v>5.8723119447165678E-4</v>
      </c>
      <c r="IC156" s="86">
        <f t="shared" si="427"/>
        <v>1.6415289444847009E-3</v>
      </c>
      <c r="ID156" s="86">
        <f t="shared" si="428"/>
        <v>9.8002677952451333E-3</v>
      </c>
      <c r="IE156" s="86">
        <f t="shared" si="429"/>
        <v>8.769733769596149E-3</v>
      </c>
      <c r="IF156" s="86">
        <f t="shared" si="430"/>
        <v>2.0900740414636222E-5</v>
      </c>
      <c r="IG156" s="86">
        <f t="shared" si="431"/>
        <v>4.4824852737087421E-5</v>
      </c>
      <c r="II156" s="86">
        <f t="shared" ref="II156:II219" si="540" xml:space="preserve"> _xlfn.NORM.DIST($B156, C$10, ABS(C$14), TRUE) * _xlfn.NORM.DIST(($B156 - C$10)*C$18, 0, ABS(C$14), TRUE) * 2</f>
        <v>1.0503922936428436E-4</v>
      </c>
      <c r="IJ156" s="86">
        <f t="shared" ref="IJ156:IJ219" si="541" xml:space="preserve"> _xlfn.NORM.DIST($B156, D$10, ABS(D$14), TRUE) * _xlfn.NORM.DIST(($B156 - D$10)*D$18, 0, ABS(D$14), TRUE) * 2</f>
        <v>1.1234710545249061E-3</v>
      </c>
      <c r="IK156" s="86">
        <f t="shared" ref="IK156:IK219" si="542" xml:space="preserve"> _xlfn.NORM.DIST($B156, E$10, ABS(E$14), TRUE) * _xlfn.NORM.DIST(($B156 - E$10)*E$18, 0, ABS(E$14), TRUE) * 2</f>
        <v>3.2461873015652589E-4</v>
      </c>
      <c r="IL156" s="86">
        <f t="shared" ref="IL156:IL219" si="543" xml:space="preserve"> _xlfn.NORM.DIST($B156, F$10, ABS(F$14), TRUE) * _xlfn.NORM.DIST(($B156 - F$10)*F$18, 0, ABS(F$14), TRUE) * 2</f>
        <v>1.9347778340735654E-3</v>
      </c>
      <c r="IM156" s="86">
        <f t="shared" ref="IM156:IM219" si="544" xml:space="preserve"> _xlfn.NORM.DIST($B156, G$10, ABS(G$14), TRUE) * _xlfn.NORM.DIST(($B156 - G$10)*G$18, 0, ABS(G$14), TRUE) * 2</f>
        <v>1.7057690311181332E-3</v>
      </c>
      <c r="IN156" s="86">
        <f t="shared" ref="IN156:IN219" si="545" xml:space="preserve"> _xlfn.NORM.DIST($B156, H$10, ABS(H$14), TRUE) * _xlfn.NORM.DIST(($B156 - H$10)*H$18, 0, ABS(H$14), TRUE) * 2</f>
        <v>9.1704811317444026E-4</v>
      </c>
      <c r="IO156" s="86">
        <f t="shared" ref="IO156:IO219" si="546" xml:space="preserve"> _xlfn.NORM.DIST($B156, I$10, ABS(I$14), TRUE) * _xlfn.NORM.DIST(($B156 - I$10)*I$18, 0, ABS(I$14), TRUE) * 2</f>
        <v>1.063746585494901E-3</v>
      </c>
      <c r="IP156" s="86">
        <f t="shared" ref="IP156:IP219" si="547" xml:space="preserve"> _xlfn.NORM.DIST($B156, J$10, ABS(J$14), TRUE) * _xlfn.NORM.DIST(($B156 - J$10)*J$18, 0, ABS(J$14), TRUE) * 2</f>
        <v>1.8995497677899477E-3</v>
      </c>
      <c r="IQ156" s="86">
        <f t="shared" ref="IQ156:IQ219" si="548" xml:space="preserve"> _xlfn.NORM.DIST($B156, K$10, ABS(K$14), TRUE) * _xlfn.NORM.DIST(($B156 - K$10)*K$18, 0, ABS(K$14), TRUE) * 2</f>
        <v>8.2076257825708984E-3</v>
      </c>
      <c r="IR156" s="86">
        <f t="shared" ref="IR156:IR219" si="549" xml:space="preserve"> _xlfn.NORM.DIST($B156, L$10, ABS(L$14), TRUE) * _xlfn.NORM.DIST(($B156 - L$10)*L$18, 0, ABS(L$14), TRUE) * 2</f>
        <v>4.6587577236530424E-3</v>
      </c>
      <c r="IS156" s="86">
        <f t="shared" ref="IS156:IS219" si="550" xml:space="preserve"> _xlfn.NORM.DIST($B156, M$10, ABS(M$14), TRUE) * _xlfn.NORM.DIST(($B156 - M$10)*M$18, 0, ABS(M$14), TRUE) * 2</f>
        <v>4.5934800242578635E-4</v>
      </c>
      <c r="IT156" s="86">
        <f t="shared" ref="IT156:IT219" si="551" xml:space="preserve"> _xlfn.NORM.DIST($B156, N$10, ABS(N$14), TRUE) * _xlfn.NORM.DIST(($B156 - N$10)*N$18, 0, ABS(N$14), TRUE) * 2</f>
        <v>6.1240780163733478E-5</v>
      </c>
      <c r="IU156" s="86">
        <f t="shared" ref="IU156:IU219" si="552" xml:space="preserve"> _xlfn.NORM.DIST($B156, O$10, ABS(O$14), TRUE) * _xlfn.NORM.DIST(($B156 - O$10)*O$18, 0, ABS(O$14), TRUE) * 2</f>
        <v>3.1083292346182598E-6</v>
      </c>
      <c r="IV156" s="86">
        <f t="shared" ref="IV156:IV219" si="553" xml:space="preserve"> _xlfn.NORM.DIST($B156, P$10, ABS(P$14), TRUE) * _xlfn.NORM.DIST(($B156 - P$10)*P$18, 0, ABS(P$14), TRUE) * 2</f>
        <v>3.3352170831221881E-4</v>
      </c>
      <c r="IW156" s="86">
        <f t="shared" ref="IW156:IW219" si="554" xml:space="preserve"> _xlfn.NORM.DIST($B156, Q$10, ABS(Q$14), TRUE) * _xlfn.NORM.DIST(($B156 - Q$10)*Q$18, 0, ABS(Q$14), TRUE) * 2</f>
        <v>1.5523148766972529E-3</v>
      </c>
      <c r="IY156" s="86">
        <f t="shared" ref="IY156:IY219" si="555">GM156+HC156+HS156+II156</f>
        <v>1.1798698358382459E-2</v>
      </c>
      <c r="IZ156" s="86">
        <f t="shared" ref="IZ156:IZ219" si="556">GN156+HD156+HT156+IJ156</f>
        <v>7.0880405646093015E-3</v>
      </c>
      <c r="JA156" s="86">
        <f t="shared" ref="JA156:JA219" si="557">GO156+HE156+HU156+IK156</f>
        <v>3.5345830705687132E-3</v>
      </c>
      <c r="JB156" s="86">
        <f t="shared" ref="JB156:JB219" si="558">GP156+HF156+HV156+IL156</f>
        <v>2.7098063318188319E-3</v>
      </c>
      <c r="JC156" s="86">
        <f t="shared" ref="JC156:JC219" si="559">GQ156+HG156+HW156+IM156</f>
        <v>2.1465732606063734E-3</v>
      </c>
      <c r="JD156" s="86">
        <f t="shared" ref="JD156:JD219" si="560">GR156+HH156+HX156+IN156</f>
        <v>1.4345514086796089E-3</v>
      </c>
      <c r="JE156" s="86">
        <f t="shared" ref="JE156:JE219" si="561">GS156+HI156+HY156+IO156</f>
        <v>1.8888879702654657E-3</v>
      </c>
      <c r="JF156" s="86">
        <f t="shared" ref="JF156:JF219" si="562">GT156+HJ156+HZ156+IP156</f>
        <v>2.5544185866350753E-3</v>
      </c>
      <c r="JG156" s="86">
        <f t="shared" ref="JG156:JG219" si="563">GU156+HK156+IA156+IQ156</f>
        <v>8.6453623111234432E-3</v>
      </c>
      <c r="JH156" s="86">
        <f t="shared" ref="JH156:JH219" si="564">GV156+HL156+IB156+IR156</f>
        <v>5.2459889181246996E-3</v>
      </c>
      <c r="JI156" s="86">
        <f t="shared" ref="JI156:JI219" si="565">GW156+HM156+IC156+IS156</f>
        <v>2.1008769469104873E-3</v>
      </c>
      <c r="JJ156" s="86">
        <f t="shared" ref="JJ156:JJ219" si="566">GX156+HN156+ID156+IT156</f>
        <v>9.8615085754088661E-3</v>
      </c>
      <c r="JK156" s="86">
        <f t="shared" ref="JK156:JK219" si="567">GY156+HO156+IE156+IU156</f>
        <v>8.7728420988307677E-3</v>
      </c>
      <c r="JL156" s="86">
        <f t="shared" ref="JL156:JL219" si="568">GZ156+HP156+IF156+IV156</f>
        <v>3.5442244872685501E-4</v>
      </c>
      <c r="JM156" s="86">
        <f t="shared" ref="JM156:JM219" si="569">HA156+HQ156+IG156+IW156</f>
        <v>1.5971397294343404E-3</v>
      </c>
    </row>
    <row r="157" spans="2:273" x14ac:dyDescent="0.25">
      <c r="B157" s="2">
        <v>130</v>
      </c>
      <c r="C157" s="37">
        <v>89.793999999999997</v>
      </c>
      <c r="D157" s="37">
        <v>90.224000000000004</v>
      </c>
      <c r="E157" s="37">
        <v>87.241</v>
      </c>
      <c r="F157" s="37">
        <v>86.569000000000003</v>
      </c>
      <c r="G157" s="37">
        <v>88.671999999999997</v>
      </c>
      <c r="H157" s="37">
        <v>91</v>
      </c>
      <c r="I157" s="37">
        <v>92.844999999999999</v>
      </c>
      <c r="J157" s="37">
        <v>93.620999999999995</v>
      </c>
      <c r="K157" s="37">
        <v>93.638000000000005</v>
      </c>
      <c r="L157" s="37">
        <v>98.293000000000006</v>
      </c>
      <c r="M157" s="37">
        <v>95.016999999999996</v>
      </c>
      <c r="N157" s="37">
        <v>94.947999999999993</v>
      </c>
      <c r="O157" s="37">
        <v>91.088999999999999</v>
      </c>
      <c r="P157" s="37">
        <v>96.694999999999993</v>
      </c>
      <c r="Q157" s="37">
        <v>93.305000000000007</v>
      </c>
      <c r="S157" s="4">
        <f t="shared" si="441"/>
        <v>89.623905486610198</v>
      </c>
      <c r="T157" s="4">
        <f t="shared" si="442"/>
        <v>89.059229008346207</v>
      </c>
      <c r="U157" s="4">
        <f t="shared" si="443"/>
        <v>88.55126470053456</v>
      </c>
      <c r="V157" s="4">
        <f t="shared" si="444"/>
        <v>88.116212448938484</v>
      </c>
      <c r="W157" s="4">
        <f t="shared" si="445"/>
        <v>89.554923866688867</v>
      </c>
      <c r="X157" s="4">
        <f t="shared" si="446"/>
        <v>91.920208230462421</v>
      </c>
      <c r="Y157" s="4">
        <f t="shared" si="447"/>
        <v>94.834703095894085</v>
      </c>
      <c r="Z157" s="4">
        <f t="shared" si="448"/>
        <v>94.584229692322765</v>
      </c>
      <c r="AA157" s="4">
        <f t="shared" si="449"/>
        <v>96.574931031417535</v>
      </c>
      <c r="AB157" s="4">
        <f t="shared" si="450"/>
        <v>95.60152306112893</v>
      </c>
      <c r="AC157" s="4">
        <f t="shared" si="451"/>
        <v>94.633196715267843</v>
      </c>
      <c r="AD157" s="4">
        <f t="shared" si="452"/>
        <v>94.117748683674606</v>
      </c>
      <c r="AE157" s="4">
        <f t="shared" si="453"/>
        <v>94.111649140198111</v>
      </c>
      <c r="AF157" s="4">
        <f t="shared" si="454"/>
        <v>96.247041412887938</v>
      </c>
      <c r="AG157" s="4">
        <f t="shared" si="455"/>
        <v>95.131254463662032</v>
      </c>
      <c r="AI157" s="4">
        <f t="shared" si="456"/>
        <v>0.17009451338979886</v>
      </c>
      <c r="AJ157" s="4">
        <f t="shared" si="457"/>
        <v>1.1647709916537963</v>
      </c>
      <c r="AK157" s="4">
        <f t="shared" si="458"/>
        <v>-1.3102647005345602</v>
      </c>
      <c r="AL157" s="4">
        <f t="shared" si="459"/>
        <v>-1.5472124489384811</v>
      </c>
      <c r="AM157" s="4">
        <f t="shared" si="460"/>
        <v>-0.88292386668886991</v>
      </c>
      <c r="AN157" s="4">
        <f t="shared" si="461"/>
        <v>-0.92020823046242128</v>
      </c>
      <c r="AO157" s="4">
        <f t="shared" si="462"/>
        <v>-1.989703095894086</v>
      </c>
      <c r="AP157" s="4">
        <f t="shared" si="463"/>
        <v>-0.96322969232276989</v>
      </c>
      <c r="AQ157" s="4">
        <f t="shared" si="464"/>
        <v>-2.9369310314175294</v>
      </c>
      <c r="AR157" s="4">
        <f t="shared" si="465"/>
        <v>2.6914769388710766</v>
      </c>
      <c r="AS157" s="4">
        <f t="shared" si="466"/>
        <v>0.38380328473215286</v>
      </c>
      <c r="AT157" s="4">
        <f t="shared" si="467"/>
        <v>0.83025131632538773</v>
      </c>
      <c r="AU157" s="4">
        <f t="shared" si="468"/>
        <v>-3.0226491401981121</v>
      </c>
      <c r="AV157" s="4">
        <f t="shared" si="469"/>
        <v>0.44795858711205483</v>
      </c>
      <c r="AW157" s="4">
        <f t="shared" si="469"/>
        <v>-1.8262544636620248</v>
      </c>
      <c r="AY157" s="2">
        <f t="shared" si="520"/>
        <v>89.623904510791391</v>
      </c>
      <c r="AZ157" s="2">
        <f t="shared" si="359"/>
        <v>89.044039081615949</v>
      </c>
      <c r="BA157" s="2">
        <f t="shared" si="360"/>
        <v>88.52738641986727</v>
      </c>
      <c r="BB157" s="2">
        <f t="shared" si="361"/>
        <v>87.83446218314009</v>
      </c>
      <c r="BC157" s="2">
        <f t="shared" si="362"/>
        <v>89.290223379003379</v>
      </c>
      <c r="BD157" s="2">
        <f t="shared" si="363"/>
        <v>91.721833583461262</v>
      </c>
      <c r="BE157" s="2">
        <f t="shared" si="364"/>
        <v>94.637963194733217</v>
      </c>
      <c r="BF157" s="2">
        <f t="shared" si="365"/>
        <v>94.168445511573765</v>
      </c>
      <c r="BG157" s="2">
        <f t="shared" si="366"/>
        <v>95.260649486561988</v>
      </c>
      <c r="BH157" s="2">
        <f t="shared" si="367"/>
        <v>94.8059212157182</v>
      </c>
      <c r="BI157" s="2">
        <f t="shared" si="368"/>
        <v>94.489027013011736</v>
      </c>
      <c r="BJ157" s="2">
        <f t="shared" si="369"/>
        <v>94.093174363139667</v>
      </c>
      <c r="BK157" s="2">
        <f t="shared" si="370"/>
        <v>94.109202810901408</v>
      </c>
      <c r="BL157" s="2">
        <f t="shared" si="371"/>
        <v>96.05854787084175</v>
      </c>
      <c r="BM157" s="2">
        <f t="shared" si="372"/>
        <v>93.835965161926154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>
        <f t="shared" si="521"/>
        <v>89.793999999999997</v>
      </c>
      <c r="CF157" s="2">
        <f t="shared" si="522"/>
        <v>90.224000000000004</v>
      </c>
      <c r="CG157" s="2">
        <f t="shared" si="523"/>
        <v>87.241</v>
      </c>
      <c r="CH157" s="2">
        <f t="shared" si="524"/>
        <v>86.569000000000003</v>
      </c>
      <c r="CI157" s="2">
        <f t="shared" si="525"/>
        <v>88.671999999999997</v>
      </c>
      <c r="CJ157" s="2">
        <f t="shared" si="526"/>
        <v>91</v>
      </c>
      <c r="CK157" s="2">
        <f t="shared" si="527"/>
        <v>92.844999999999999</v>
      </c>
      <c r="CL157" s="2">
        <f t="shared" si="528"/>
        <v>93.620999999999995</v>
      </c>
      <c r="CM157" s="2" t="str">
        <f t="shared" si="529"/>
        <v/>
      </c>
      <c r="CN157" s="2" t="str">
        <f t="shared" si="530"/>
        <v/>
      </c>
      <c r="CO157" s="2">
        <f t="shared" si="531"/>
        <v>95.016999999999996</v>
      </c>
      <c r="CP157" s="2">
        <f t="shared" si="532"/>
        <v>94.947999999999993</v>
      </c>
      <c r="CQ157" s="2">
        <f t="shared" si="533"/>
        <v>91.088999999999999</v>
      </c>
      <c r="CR157" s="2">
        <f t="shared" si="534"/>
        <v>96.694999999999993</v>
      </c>
      <c r="CS157" s="2">
        <f t="shared" si="535"/>
        <v>93.305000000000007</v>
      </c>
      <c r="CU157" s="2">
        <f t="shared" si="485"/>
        <v>89.793999999999997</v>
      </c>
      <c r="CV157" s="2">
        <f t="shared" si="486"/>
        <v>90.224000000000004</v>
      </c>
      <c r="CW157" s="2">
        <f t="shared" si="487"/>
        <v>87.241</v>
      </c>
      <c r="CX157" s="2">
        <f t="shared" si="488"/>
        <v>86.569000000000003</v>
      </c>
      <c r="CY157" s="2">
        <f t="shared" si="489"/>
        <v>88.671999999999997</v>
      </c>
      <c r="CZ157" s="2">
        <f t="shared" si="490"/>
        <v>91</v>
      </c>
      <c r="DA157" s="2">
        <f t="shared" si="491"/>
        <v>92.844999999999999</v>
      </c>
      <c r="DB157" s="2">
        <f t="shared" si="492"/>
        <v>93.620999999999995</v>
      </c>
      <c r="DC157" s="2" t="str">
        <f t="shared" si="493"/>
        <v/>
      </c>
      <c r="DD157" s="2" t="str">
        <f t="shared" si="494"/>
        <v/>
      </c>
      <c r="DE157" s="2">
        <f t="shared" si="495"/>
        <v>95.016999999999996</v>
      </c>
      <c r="DF157" s="2">
        <f t="shared" si="496"/>
        <v>94.947999999999993</v>
      </c>
      <c r="DG157" s="2">
        <f t="shared" si="497"/>
        <v>91.088999999999999</v>
      </c>
      <c r="DH157" s="2">
        <f t="shared" si="498"/>
        <v>96.694999999999993</v>
      </c>
      <c r="DI157" s="2">
        <f t="shared" si="499"/>
        <v>93.305000000000007</v>
      </c>
      <c r="DK157" s="2">
        <f t="shared" si="500"/>
        <v>112.03246341463415</v>
      </c>
      <c r="DL157" s="2">
        <f t="shared" si="501"/>
        <v>118.06410121457489</v>
      </c>
      <c r="DM157" s="2">
        <f t="shared" si="501"/>
        <v>119.52660925703032</v>
      </c>
      <c r="DN157" s="2">
        <f t="shared" si="501"/>
        <v>123.43771360225141</v>
      </c>
      <c r="DO157" s="2">
        <f t="shared" si="501"/>
        <v>126.25789338731443</v>
      </c>
      <c r="DP157" s="2">
        <f t="shared" si="501"/>
        <v>130.25457467994312</v>
      </c>
      <c r="DQ157" s="2">
        <f t="shared" si="501"/>
        <v>131.62443527738264</v>
      </c>
      <c r="DR157" s="2">
        <f t="shared" si="501"/>
        <v>128.3048169383959</v>
      </c>
      <c r="DS157" s="2">
        <f t="shared" si="501"/>
        <v>131.99695305832145</v>
      </c>
      <c r="DT157" s="2">
        <f t="shared" si="501"/>
        <v>133.0420261261261</v>
      </c>
      <c r="DU157" s="2">
        <f t="shared" si="501"/>
        <v>129.81738395885768</v>
      </c>
      <c r="DV157" s="2">
        <f t="shared" si="501"/>
        <v>120.7503118466899</v>
      </c>
      <c r="DW157" s="2">
        <f t="shared" si="501"/>
        <v>129.49745355071673</v>
      </c>
      <c r="DX157" s="2">
        <f t="shared" si="501"/>
        <v>122.39371776061779</v>
      </c>
      <c r="DY157" s="2">
        <f t="shared" si="501"/>
        <v>119.68996345811053</v>
      </c>
      <c r="EA157" s="2">
        <f t="shared" si="440"/>
        <v>89.498820929785893</v>
      </c>
      <c r="EB157" s="2">
        <f t="shared" si="502"/>
        <v>89.063277023075145</v>
      </c>
      <c r="EC157" s="2">
        <f t="shared" si="503"/>
        <v>88.461091068301201</v>
      </c>
      <c r="ED157" s="2">
        <f t="shared" si="504"/>
        <v>87.80300159337159</v>
      </c>
      <c r="EE157" s="2">
        <f t="shared" si="505"/>
        <v>88.962751389274786</v>
      </c>
      <c r="EF157" s="2">
        <f t="shared" si="506"/>
        <v>91.891060707708476</v>
      </c>
      <c r="EG157" s="2">
        <f t="shared" si="507"/>
        <v>94.827878810951404</v>
      </c>
      <c r="EH157" s="2">
        <f t="shared" si="508"/>
        <v>94.210160611854675</v>
      </c>
      <c r="EI157" s="2">
        <f t="shared" si="509"/>
        <v>95.285311608273545</v>
      </c>
      <c r="EJ157" s="2">
        <f t="shared" si="510"/>
        <v>94.745088982693119</v>
      </c>
      <c r="EK157" s="2">
        <f t="shared" si="511"/>
        <v>94.819226508527393</v>
      </c>
      <c r="EL157" s="2">
        <f t="shared" si="512"/>
        <v>94.20731611208403</v>
      </c>
      <c r="EM157" s="2">
        <f t="shared" si="513"/>
        <v>93.984449892505182</v>
      </c>
      <c r="EN157" s="2">
        <f t="shared" si="514"/>
        <v>96.034139202493662</v>
      </c>
      <c r="EO157" s="2">
        <f t="shared" si="515"/>
        <v>94.178102327737136</v>
      </c>
      <c r="EQ157" s="2">
        <f t="shared" si="516"/>
        <v>89.977290822233627</v>
      </c>
      <c r="ER157" s="2">
        <f t="shared" si="517"/>
        <v>88.967864771881608</v>
      </c>
      <c r="ES157" s="2">
        <f t="shared" si="517"/>
        <v>88.663946665590956</v>
      </c>
      <c r="ET157" s="2">
        <f t="shared" si="517"/>
        <v>87.871388138523159</v>
      </c>
      <c r="EU157" s="2">
        <f t="shared" si="517"/>
        <v>89.951117714434019</v>
      </c>
      <c r="EV157" s="2">
        <f t="shared" si="517"/>
        <v>91.3174631826856</v>
      </c>
      <c r="EW157" s="2">
        <f t="shared" si="517"/>
        <v>94.187874092491441</v>
      </c>
      <c r="EX157" s="2">
        <f t="shared" si="517"/>
        <v>94.049639321737502</v>
      </c>
      <c r="EY157" s="2">
        <f t="shared" si="517"/>
        <v>95.185160091365788</v>
      </c>
      <c r="EZ157" s="2">
        <f t="shared" si="517"/>
        <v>94.89037467233895</v>
      </c>
      <c r="FA157" s="2">
        <f t="shared" si="517"/>
        <v>93.658271955772051</v>
      </c>
      <c r="FB157" s="2">
        <f t="shared" si="517"/>
        <v>93.729544632305419</v>
      </c>
      <c r="FC157" s="2">
        <f t="shared" si="517"/>
        <v>94.472985291054059</v>
      </c>
      <c r="FD157" s="2">
        <f t="shared" si="517"/>
        <v>96.103533258468545</v>
      </c>
      <c r="FE157" s="2">
        <f t="shared" si="517"/>
        <v>92.681460831866957</v>
      </c>
      <c r="FG157" s="2">
        <f t="shared" si="518"/>
        <v>0.99974525492097854</v>
      </c>
      <c r="FH157" s="2">
        <f t="shared" si="519"/>
        <v>0.99972240728227235</v>
      </c>
      <c r="FI157" s="2">
        <f t="shared" si="519"/>
        <v>0.99970431210514643</v>
      </c>
      <c r="FJ157" s="2">
        <f t="shared" si="519"/>
        <v>0.99972762640345081</v>
      </c>
      <c r="FK157" s="2">
        <f t="shared" si="519"/>
        <v>0.99973985038962976</v>
      </c>
      <c r="FL157" s="2">
        <f t="shared" si="519"/>
        <v>0.99972409608322776</v>
      </c>
      <c r="FM157" s="2">
        <f t="shared" si="519"/>
        <v>0.99972062283378882</v>
      </c>
      <c r="FN157" s="2">
        <f t="shared" si="519"/>
        <v>0.99970041480823724</v>
      </c>
      <c r="FO157" s="2">
        <f t="shared" si="519"/>
        <v>0.99971093350614171</v>
      </c>
      <c r="FP157" s="2">
        <f t="shared" si="519"/>
        <v>0.9996968554883332</v>
      </c>
      <c r="FQ157" s="2">
        <f t="shared" si="519"/>
        <v>0.99971114708975017</v>
      </c>
      <c r="FR157" s="2">
        <f t="shared" si="519"/>
        <v>0.99972175250509931</v>
      </c>
      <c r="FS157" s="2">
        <f t="shared" si="519"/>
        <v>0.99968212007051316</v>
      </c>
      <c r="FT157" s="2">
        <f t="shared" si="519"/>
        <v>0.99969326840197048</v>
      </c>
      <c r="FU157" s="2">
        <f t="shared" si="519"/>
        <v>0.9996738298593737</v>
      </c>
      <c r="FW157" s="2">
        <f t="shared" si="536"/>
        <v>0.24942686750782012</v>
      </c>
      <c r="FX157" s="2">
        <f t="shared" si="376"/>
        <v>0.28600477110107131</v>
      </c>
      <c r="FY157" s="2">
        <f t="shared" si="377"/>
        <v>0.28152860780436956</v>
      </c>
      <c r="FZ157" s="2">
        <f t="shared" si="378"/>
        <v>0.31811279614181692</v>
      </c>
      <c r="GA157" s="2">
        <f t="shared" si="379"/>
        <v>0.32151001605392565</v>
      </c>
      <c r="GB157" s="2">
        <f t="shared" si="380"/>
        <v>0.31348072501904511</v>
      </c>
      <c r="GC157" s="2">
        <f t="shared" si="381"/>
        <v>0.31280352802998757</v>
      </c>
      <c r="GD157" s="2">
        <f t="shared" si="382"/>
        <v>0.32350446720603609</v>
      </c>
      <c r="GE157" s="2">
        <f t="shared" si="383"/>
        <v>0.35220861628874522</v>
      </c>
      <c r="GF157" s="2">
        <f t="shared" si="384"/>
        <v>0.33879955304886938</v>
      </c>
      <c r="GG157" s="2">
        <f t="shared" si="385"/>
        <v>0.29312845566685031</v>
      </c>
      <c r="GH157" s="2">
        <f t="shared" si="386"/>
        <v>0.25436275742326342</v>
      </c>
      <c r="GI157" s="2">
        <f t="shared" si="387"/>
        <v>0.23225348180401639</v>
      </c>
      <c r="GJ157" s="2">
        <f t="shared" si="388"/>
        <v>0.23522695804764931</v>
      </c>
      <c r="GK157" s="2">
        <f t="shared" si="389"/>
        <v>0.23416320749528904</v>
      </c>
      <c r="GM157" s="86">
        <f t="shared" si="537"/>
        <v>3.2666891966900249E-192</v>
      </c>
      <c r="GN157" s="86">
        <f t="shared" si="390"/>
        <v>9.0556941345355395E-243</v>
      </c>
      <c r="GO157" s="86">
        <f t="shared" si="391"/>
        <v>8.3045473132441544E-298</v>
      </c>
      <c r="GP157" s="86">
        <f t="shared" si="392"/>
        <v>0</v>
      </c>
      <c r="GQ157" s="86">
        <f t="shared" si="393"/>
        <v>0</v>
      </c>
      <c r="GR157" s="86">
        <f t="shared" si="394"/>
        <v>0</v>
      </c>
      <c r="GS157" s="86">
        <f t="shared" si="395"/>
        <v>0</v>
      </c>
      <c r="GT157" s="86">
        <f t="shared" si="396"/>
        <v>0</v>
      </c>
      <c r="GU157" s="86">
        <f t="shared" si="397"/>
        <v>0</v>
      </c>
      <c r="GV157" s="86">
        <f t="shared" si="398"/>
        <v>0</v>
      </c>
      <c r="GW157" s="86">
        <f t="shared" si="399"/>
        <v>0</v>
      </c>
      <c r="GX157" s="86">
        <f t="shared" si="400"/>
        <v>8.2070126752198906E-281</v>
      </c>
      <c r="GY157" s="86">
        <f t="shared" si="401"/>
        <v>8.2054396892751134E-269</v>
      </c>
      <c r="GZ157" s="86">
        <f t="shared" si="402"/>
        <v>1.8733520849541279E-272</v>
      </c>
      <c r="HA157" s="86">
        <f t="shared" si="403"/>
        <v>3.3933229025136059E-253</v>
      </c>
      <c r="HC157" s="86">
        <f t="shared" si="538"/>
        <v>7.2566163742080606E-115</v>
      </c>
      <c r="HD157" s="86">
        <f t="shared" si="404"/>
        <v>3.6074280804370264E-162</v>
      </c>
      <c r="HE157" s="86">
        <f t="shared" si="405"/>
        <v>2.9633011797650842E-143</v>
      </c>
      <c r="HF157" s="86">
        <f t="shared" si="406"/>
        <v>1.0382337254594328E-192</v>
      </c>
      <c r="HG157" s="86">
        <f t="shared" si="407"/>
        <v>9.3629436171848185E-261</v>
      </c>
      <c r="HH157" s="86">
        <f t="shared" si="408"/>
        <v>0</v>
      </c>
      <c r="HI157" s="86">
        <f t="shared" si="409"/>
        <v>0</v>
      </c>
      <c r="HJ157" s="86">
        <f t="shared" si="410"/>
        <v>1.2043043124195177E-273</v>
      </c>
      <c r="HK157" s="86">
        <f t="shared" si="411"/>
        <v>0</v>
      </c>
      <c r="HL157" s="86">
        <f t="shared" si="412"/>
        <v>2.1881286744378443E-266</v>
      </c>
      <c r="HM157" s="86">
        <f t="shared" si="413"/>
        <v>0</v>
      </c>
      <c r="HN157" s="86">
        <f t="shared" si="414"/>
        <v>8.5059173873009657E-122</v>
      </c>
      <c r="HO157" s="86">
        <f t="shared" si="415"/>
        <v>4.8243792118085674E-137</v>
      </c>
      <c r="HP157" s="86">
        <f t="shared" si="416"/>
        <v>4.4946513448330699E-162</v>
      </c>
      <c r="HQ157" s="86">
        <f t="shared" si="417"/>
        <v>3.265542678535104E-125</v>
      </c>
      <c r="HS157" s="86">
        <f t="shared" si="539"/>
        <v>7.0662181653049997E-3</v>
      </c>
      <c r="HT157" s="86">
        <f t="shared" si="418"/>
        <v>3.4938199585832991E-3</v>
      </c>
      <c r="HU157" s="86">
        <f t="shared" si="419"/>
        <v>1.7361274872260727E-3</v>
      </c>
      <c r="HV157" s="86">
        <f t="shared" si="420"/>
        <v>3.8122959788877676E-4</v>
      </c>
      <c r="HW157" s="86">
        <f t="shared" si="421"/>
        <v>2.0599118269183227E-4</v>
      </c>
      <c r="HX157" s="86">
        <f t="shared" si="422"/>
        <v>2.4110516430786162E-4</v>
      </c>
      <c r="HY157" s="86">
        <f t="shared" si="423"/>
        <v>3.9876731666189176E-4</v>
      </c>
      <c r="HZ157" s="86">
        <f t="shared" si="424"/>
        <v>3.1208435498546254E-4</v>
      </c>
      <c r="IA157" s="86">
        <f t="shared" si="425"/>
        <v>2.0494834346503139E-4</v>
      </c>
      <c r="IB157" s="86">
        <f t="shared" si="426"/>
        <v>2.8071507442865016E-4</v>
      </c>
      <c r="IC157" s="86">
        <f t="shared" si="427"/>
        <v>8.401432657890441E-4</v>
      </c>
      <c r="ID157" s="86">
        <f t="shared" si="428"/>
        <v>5.6900690383176796E-3</v>
      </c>
      <c r="IE157" s="86">
        <f t="shared" si="429"/>
        <v>4.8983217477621853E-3</v>
      </c>
      <c r="IF157" s="86">
        <f t="shared" si="430"/>
        <v>4.2994060774035187E-6</v>
      </c>
      <c r="IG157" s="86">
        <f t="shared" si="431"/>
        <v>1.0376753411416825E-5</v>
      </c>
      <c r="II157" s="86">
        <f t="shared" si="540"/>
        <v>3.3551319402605039E-4</v>
      </c>
      <c r="IJ157" s="86">
        <f t="shared" si="541"/>
        <v>2.9531919368504826E-3</v>
      </c>
      <c r="IK157" s="86">
        <f t="shared" si="542"/>
        <v>1.0271962752669886E-3</v>
      </c>
      <c r="IL157" s="86">
        <f t="shared" si="543"/>
        <v>5.3819911071631239E-3</v>
      </c>
      <c r="IM157" s="86">
        <f t="shared" si="544"/>
        <v>4.9543940487895306E-3</v>
      </c>
      <c r="IN157" s="86">
        <f t="shared" si="545"/>
        <v>2.8750330306306316E-3</v>
      </c>
      <c r="IO157" s="86">
        <f t="shared" si="546"/>
        <v>3.2288806534076751E-3</v>
      </c>
      <c r="IP157" s="86">
        <f t="shared" si="547"/>
        <v>5.4589754382826676E-3</v>
      </c>
      <c r="IQ157" s="86">
        <f t="shared" si="548"/>
        <v>2.0039991127532655E-2</v>
      </c>
      <c r="IR157" s="86">
        <f t="shared" si="549"/>
        <v>1.2046524988018704E-2</v>
      </c>
      <c r="IS157" s="86">
        <f t="shared" si="550"/>
        <v>1.4583879087439184E-3</v>
      </c>
      <c r="IT157" s="86">
        <f t="shared" si="551"/>
        <v>2.1716929101259441E-4</v>
      </c>
      <c r="IU157" s="86">
        <f t="shared" si="552"/>
        <v>1.4683941096591806E-5</v>
      </c>
      <c r="IV157" s="86">
        <f t="shared" si="553"/>
        <v>8.6180951403455077E-4</v>
      </c>
      <c r="IW157" s="86">
        <f t="shared" si="554"/>
        <v>3.2756359592669244E-3</v>
      </c>
      <c r="IY157" s="86">
        <f t="shared" si="555"/>
        <v>7.4017313593310501E-3</v>
      </c>
      <c r="IZ157" s="86">
        <f t="shared" si="556"/>
        <v>6.4470118954337817E-3</v>
      </c>
      <c r="JA157" s="86">
        <f t="shared" si="557"/>
        <v>2.7633237624930616E-3</v>
      </c>
      <c r="JB157" s="86">
        <f t="shared" si="558"/>
        <v>5.7632207050519009E-3</v>
      </c>
      <c r="JC157" s="86">
        <f t="shared" si="559"/>
        <v>5.1603852314813627E-3</v>
      </c>
      <c r="JD157" s="86">
        <f t="shared" si="560"/>
        <v>3.1161381949384934E-3</v>
      </c>
      <c r="JE157" s="86">
        <f t="shared" si="561"/>
        <v>3.6276479700695667E-3</v>
      </c>
      <c r="JF157" s="86">
        <f t="shared" si="562"/>
        <v>5.7710597932681303E-3</v>
      </c>
      <c r="JG157" s="86">
        <f t="shared" si="563"/>
        <v>2.0244939470997685E-2</v>
      </c>
      <c r="JH157" s="86">
        <f t="shared" si="564"/>
        <v>1.2327240062447354E-2</v>
      </c>
      <c r="JI157" s="86">
        <f t="shared" si="565"/>
        <v>2.2985311745329627E-3</v>
      </c>
      <c r="JJ157" s="86">
        <f t="shared" si="566"/>
        <v>5.9072383293302744E-3</v>
      </c>
      <c r="JK157" s="86">
        <f t="shared" si="567"/>
        <v>4.9130056888587771E-3</v>
      </c>
      <c r="JL157" s="86">
        <f t="shared" si="568"/>
        <v>8.6610892011195427E-4</v>
      </c>
      <c r="JM157" s="86">
        <f t="shared" si="569"/>
        <v>3.2860127126783413E-3</v>
      </c>
    </row>
    <row r="158" spans="2:273" x14ac:dyDescent="0.25">
      <c r="B158" s="2">
        <v>131</v>
      </c>
      <c r="C158" s="37">
        <v>89.475999999999999</v>
      </c>
      <c r="D158" s="37">
        <v>86.879000000000005</v>
      </c>
      <c r="E158" s="37">
        <v>89.638000000000005</v>
      </c>
      <c r="F158" s="37">
        <v>88.138000000000005</v>
      </c>
      <c r="G158" s="37">
        <v>88.793000000000006</v>
      </c>
      <c r="H158" s="37">
        <v>92.397000000000006</v>
      </c>
      <c r="I158" s="37">
        <v>94.655000000000001</v>
      </c>
      <c r="J158" s="37">
        <v>94.275999999999996</v>
      </c>
      <c r="K158" s="37">
        <v>97.861999999999995</v>
      </c>
      <c r="L158" s="37">
        <v>96.620999999999995</v>
      </c>
      <c r="M158" s="37">
        <v>93.5</v>
      </c>
      <c r="N158" s="37">
        <v>93.430999999999997</v>
      </c>
      <c r="O158" s="37">
        <v>91.570999999999998</v>
      </c>
      <c r="P158" s="37">
        <v>95.034000000000006</v>
      </c>
      <c r="Q158" s="37">
        <v>98.644000000000005</v>
      </c>
      <c r="S158" s="4">
        <f t="shared" si="441"/>
        <v>89.527185994276294</v>
      </c>
      <c r="T158" s="4">
        <f t="shared" si="442"/>
        <v>88.971410599932156</v>
      </c>
      <c r="U158" s="4">
        <f t="shared" si="443"/>
        <v>88.479858353228977</v>
      </c>
      <c r="V158" s="4">
        <f t="shared" si="444"/>
        <v>88.335232205980873</v>
      </c>
      <c r="W158" s="4">
        <f t="shared" si="445"/>
        <v>89.797274329050353</v>
      </c>
      <c r="X158" s="4">
        <f t="shared" si="446"/>
        <v>92.06509782769902</v>
      </c>
      <c r="Y158" s="4">
        <f t="shared" si="447"/>
        <v>94.999646594219996</v>
      </c>
      <c r="Z158" s="4">
        <f t="shared" si="448"/>
        <v>94.996934227117237</v>
      </c>
      <c r="AA158" s="4">
        <f t="shared" si="449"/>
        <v>97.665482934032923</v>
      </c>
      <c r="AB158" s="4">
        <f t="shared" si="450"/>
        <v>96.320877316984237</v>
      </c>
      <c r="AC158" s="4">
        <f t="shared" si="451"/>
        <v>94.734263157398729</v>
      </c>
      <c r="AD158" s="4">
        <f t="shared" si="452"/>
        <v>94.062349871255947</v>
      </c>
      <c r="AE158" s="4">
        <f t="shared" si="453"/>
        <v>93.974730417212839</v>
      </c>
      <c r="AF158" s="4">
        <f t="shared" si="454"/>
        <v>96.35047601659754</v>
      </c>
      <c r="AG158" s="4">
        <f t="shared" si="455"/>
        <v>96.128671427512046</v>
      </c>
      <c r="AI158" s="4">
        <f t="shared" si="456"/>
        <v>-5.1185994276295332E-2</v>
      </c>
      <c r="AJ158" s="4">
        <f t="shared" si="457"/>
        <v>-2.0924105999321512</v>
      </c>
      <c r="AK158" s="4">
        <f t="shared" si="458"/>
        <v>1.1581416467710284</v>
      </c>
      <c r="AL158" s="4">
        <f t="shared" si="459"/>
        <v>-0.19723220598086755</v>
      </c>
      <c r="AM158" s="4">
        <f t="shared" si="460"/>
        <v>-1.0042743290503466</v>
      </c>
      <c r="AN158" s="4">
        <f t="shared" si="461"/>
        <v>0.3319021723009854</v>
      </c>
      <c r="AO158" s="4">
        <f t="shared" si="462"/>
        <v>-0.344646594219995</v>
      </c>
      <c r="AP158" s="4">
        <f t="shared" si="463"/>
        <v>-0.72093422711724031</v>
      </c>
      <c r="AQ158" s="4">
        <f t="shared" si="464"/>
        <v>0.19651706596707186</v>
      </c>
      <c r="AR158" s="4">
        <f t="shared" si="465"/>
        <v>0.30012268301575773</v>
      </c>
      <c r="AS158" s="4">
        <f t="shared" si="466"/>
        <v>-1.234263157398729</v>
      </c>
      <c r="AT158" s="4">
        <f t="shared" si="467"/>
        <v>-0.63134987125594932</v>
      </c>
      <c r="AU158" s="4">
        <f t="shared" si="468"/>
        <v>-2.4037304172128415</v>
      </c>
      <c r="AV158" s="4">
        <f t="shared" si="469"/>
        <v>-1.3164760165975338</v>
      </c>
      <c r="AW158" s="4">
        <f t="shared" si="469"/>
        <v>2.5153285724879595</v>
      </c>
      <c r="AY158" s="2">
        <f t="shared" si="520"/>
        <v>89.527185770832176</v>
      </c>
      <c r="AZ158" s="2">
        <f t="shared" si="359"/>
        <v>88.937846152660796</v>
      </c>
      <c r="BA158" s="2">
        <f t="shared" si="360"/>
        <v>88.417312014163258</v>
      </c>
      <c r="BB158" s="2">
        <f t="shared" si="361"/>
        <v>87.700592446589511</v>
      </c>
      <c r="BC158" s="2">
        <f t="shared" si="362"/>
        <v>89.180584034903305</v>
      </c>
      <c r="BD158" s="2">
        <f t="shared" si="363"/>
        <v>91.566312250592404</v>
      </c>
      <c r="BE158" s="2">
        <f t="shared" si="364"/>
        <v>94.518442636282373</v>
      </c>
      <c r="BF158" s="2">
        <f t="shared" si="365"/>
        <v>94.039439928625541</v>
      </c>
      <c r="BG158" s="2">
        <f t="shared" si="366"/>
        <v>95.128579559755934</v>
      </c>
      <c r="BH158" s="2">
        <f t="shared" si="367"/>
        <v>94.679487897667002</v>
      </c>
      <c r="BI158" s="2">
        <f t="shared" si="368"/>
        <v>94.359616588108494</v>
      </c>
      <c r="BJ158" s="2">
        <f t="shared" si="369"/>
        <v>93.989471805270327</v>
      </c>
      <c r="BK158" s="2">
        <f t="shared" si="370"/>
        <v>93.965275443054907</v>
      </c>
      <c r="BL158" s="2">
        <f t="shared" si="371"/>
        <v>95.925517372599344</v>
      </c>
      <c r="BM158" s="2">
        <f t="shared" si="372"/>
        <v>93.701371590141946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>
        <f t="shared" si="521"/>
        <v>89.475999999999999</v>
      </c>
      <c r="CF158" s="2">
        <f t="shared" si="522"/>
        <v>86.879000000000005</v>
      </c>
      <c r="CG158" s="2">
        <f t="shared" si="523"/>
        <v>89.638000000000005</v>
      </c>
      <c r="CH158" s="2" t="str">
        <f t="shared" si="524"/>
        <v/>
      </c>
      <c r="CI158" s="2" t="str">
        <f t="shared" si="525"/>
        <v/>
      </c>
      <c r="CJ158" s="2">
        <f t="shared" si="526"/>
        <v>92.397000000000006</v>
      </c>
      <c r="CK158" s="2">
        <f t="shared" si="527"/>
        <v>94.655000000000001</v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>
        <f t="shared" si="531"/>
        <v>93.5</v>
      </c>
      <c r="CP158" s="2">
        <f t="shared" si="532"/>
        <v>93.430999999999997</v>
      </c>
      <c r="CQ158" s="2">
        <f t="shared" si="533"/>
        <v>91.570999999999998</v>
      </c>
      <c r="CR158" s="2">
        <f t="shared" si="534"/>
        <v>95.034000000000006</v>
      </c>
      <c r="CS158" s="2">
        <f t="shared" si="535"/>
        <v>98.644000000000005</v>
      </c>
      <c r="CU158" s="2">
        <f t="shared" si="485"/>
        <v>89.475999999999999</v>
      </c>
      <c r="CV158" s="2">
        <f t="shared" si="486"/>
        <v>86.879000000000005</v>
      </c>
      <c r="CW158" s="2">
        <f t="shared" si="487"/>
        <v>89.638000000000005</v>
      </c>
      <c r="CX158" s="2" t="str">
        <f t="shared" si="488"/>
        <v/>
      </c>
      <c r="CY158" s="2" t="str">
        <f t="shared" si="489"/>
        <v/>
      </c>
      <c r="CZ158" s="2">
        <f t="shared" si="490"/>
        <v>92.397000000000006</v>
      </c>
      <c r="DA158" s="2">
        <f t="shared" si="491"/>
        <v>94.655000000000001</v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>
        <f t="shared" si="495"/>
        <v>93.5</v>
      </c>
      <c r="DF158" s="2">
        <f t="shared" si="496"/>
        <v>93.430999999999997</v>
      </c>
      <c r="DG158" s="2">
        <f t="shared" si="497"/>
        <v>91.570999999999998</v>
      </c>
      <c r="DH158" s="2">
        <f t="shared" si="498"/>
        <v>95.034000000000006</v>
      </c>
      <c r="DI158" s="2">
        <f t="shared" si="499"/>
        <v>98.644000000000005</v>
      </c>
      <c r="DK158" s="2">
        <f t="shared" si="500"/>
        <v>112.10588864915573</v>
      </c>
      <c r="DL158" s="2">
        <f t="shared" si="501"/>
        <v>118.18676113360323</v>
      </c>
      <c r="DM158" s="2">
        <f t="shared" si="501"/>
        <v>119.65808469197944</v>
      </c>
      <c r="DN158" s="2">
        <f t="shared" si="501"/>
        <v>123.60996829268294</v>
      </c>
      <c r="DO158" s="2">
        <f t="shared" si="501"/>
        <v>126.43355978407557</v>
      </c>
      <c r="DP158" s="2">
        <f t="shared" si="501"/>
        <v>130.44136628733997</v>
      </c>
      <c r="DQ158" s="2">
        <f t="shared" si="501"/>
        <v>131.81220056899005</v>
      </c>
      <c r="DR158" s="2">
        <f t="shared" si="501"/>
        <v>128.46033078017291</v>
      </c>
      <c r="DS158" s="2">
        <f t="shared" si="501"/>
        <v>132.18203295400662</v>
      </c>
      <c r="DT158" s="2">
        <f t="shared" si="501"/>
        <v>133.24246846846845</v>
      </c>
      <c r="DU158" s="2">
        <f t="shared" si="501"/>
        <v>129.9988017288544</v>
      </c>
      <c r="DV158" s="2">
        <f t="shared" si="501"/>
        <v>120.85749982578398</v>
      </c>
      <c r="DW158" s="2">
        <f t="shared" si="501"/>
        <v>129.67806171353541</v>
      </c>
      <c r="DX158" s="2">
        <f t="shared" si="501"/>
        <v>122.52491698841702</v>
      </c>
      <c r="DY158" s="2">
        <f t="shared" si="501"/>
        <v>119.83252662655973</v>
      </c>
      <c r="EA158" s="2">
        <f t="shared" si="440"/>
        <v>89.390125922606259</v>
      </c>
      <c r="EB158" s="2">
        <f t="shared" si="502"/>
        <v>88.960336901464416</v>
      </c>
      <c r="EC158" s="2">
        <f t="shared" si="503"/>
        <v>88.346019702276678</v>
      </c>
      <c r="ED158" s="2">
        <f t="shared" si="504"/>
        <v>87.667711793720741</v>
      </c>
      <c r="EE158" s="2">
        <f t="shared" si="505"/>
        <v>88.823677827174194</v>
      </c>
      <c r="EF158" s="2">
        <f t="shared" si="506"/>
        <v>91.753637924230446</v>
      </c>
      <c r="EG158" s="2">
        <f t="shared" si="507"/>
        <v>94.728287395704427</v>
      </c>
      <c r="EH158" s="2">
        <f t="shared" si="508"/>
        <v>94.08694646271509</v>
      </c>
      <c r="EI158" s="2">
        <f t="shared" si="509"/>
        <v>95.157374672857756</v>
      </c>
      <c r="EJ158" s="2">
        <f t="shared" si="510"/>
        <v>94.615024037760463</v>
      </c>
      <c r="EK158" s="2">
        <f t="shared" si="511"/>
        <v>94.724077482469042</v>
      </c>
      <c r="EL158" s="2">
        <f t="shared" si="512"/>
        <v>94.116891243432548</v>
      </c>
      <c r="EM158" s="2">
        <f t="shared" si="513"/>
        <v>93.82897314757659</v>
      </c>
      <c r="EN158" s="2">
        <f t="shared" si="514"/>
        <v>95.899881552438529</v>
      </c>
      <c r="EO158" s="2">
        <f t="shared" si="515"/>
        <v>94.081241837470373</v>
      </c>
      <c r="EQ158" s="2">
        <f t="shared" si="516"/>
        <v>89.883573056671395</v>
      </c>
      <c r="ER158" s="2">
        <f t="shared" si="517"/>
        <v>88.8623934283588</v>
      </c>
      <c r="ES158" s="2">
        <f t="shared" si="517"/>
        <v>88.555145997579672</v>
      </c>
      <c r="ET158" s="2">
        <f t="shared" si="517"/>
        <v>87.738488612629041</v>
      </c>
      <c r="EU158" s="2">
        <f t="shared" si="517"/>
        <v>89.841401096854995</v>
      </c>
      <c r="EV158" s="2">
        <f t="shared" si="517"/>
        <v>91.162988862578885</v>
      </c>
      <c r="EW158" s="2">
        <f t="shared" si="517"/>
        <v>94.069618340527555</v>
      </c>
      <c r="EX158" s="2">
        <f t="shared" si="517"/>
        <v>93.921534191050171</v>
      </c>
      <c r="EY158" s="2">
        <f t="shared" si="517"/>
        <v>95.054144417412033</v>
      </c>
      <c r="EZ158" s="2">
        <f t="shared" si="517"/>
        <v>94.764537578960926</v>
      </c>
      <c r="FA158" s="2">
        <f t="shared" si="517"/>
        <v>93.528330658257303</v>
      </c>
      <c r="FB158" s="2">
        <f t="shared" si="517"/>
        <v>93.623892661865952</v>
      </c>
      <c r="FC158" s="2">
        <f t="shared" si="517"/>
        <v>94.334470070097112</v>
      </c>
      <c r="FD158" s="2">
        <f t="shared" si="517"/>
        <v>95.971997427733456</v>
      </c>
      <c r="FE158" s="2">
        <f t="shared" si="517"/>
        <v>92.537801961245719</v>
      </c>
      <c r="FG158" s="2">
        <f t="shared" si="518"/>
        <v>0.9997676645189052</v>
      </c>
      <c r="FH158" s="2">
        <f t="shared" si="519"/>
        <v>0.99974682624869915</v>
      </c>
      <c r="FI158" s="2">
        <f t="shared" si="519"/>
        <v>0.99973032241853665</v>
      </c>
      <c r="FJ158" s="2">
        <f t="shared" si="519"/>
        <v>0.99975158637413064</v>
      </c>
      <c r="FK158" s="2">
        <f t="shared" si="519"/>
        <v>0.99976273530441717</v>
      </c>
      <c r="FL158" s="2">
        <f t="shared" si="519"/>
        <v>0.99974836652848942</v>
      </c>
      <c r="FM158" s="2">
        <f t="shared" si="519"/>
        <v>0.99974519873258072</v>
      </c>
      <c r="FN158" s="2">
        <f t="shared" si="519"/>
        <v>0.99972676785533432</v>
      </c>
      <c r="FO158" s="2">
        <f t="shared" si="519"/>
        <v>0.99973636151873613</v>
      </c>
      <c r="FP158" s="2">
        <f t="shared" si="519"/>
        <v>0.99972352154483968</v>
      </c>
      <c r="FQ158" s="2">
        <f t="shared" si="519"/>
        <v>0.99973655631920777</v>
      </c>
      <c r="FR158" s="2">
        <f t="shared" si="519"/>
        <v>0.99974622905561294</v>
      </c>
      <c r="FS158" s="2">
        <f t="shared" si="519"/>
        <v>0.99971008194968991</v>
      </c>
      <c r="FT158" s="2">
        <f t="shared" si="519"/>
        <v>0.99972024990763331</v>
      </c>
      <c r="FU158" s="2">
        <f t="shared" si="519"/>
        <v>0.99970252075878785</v>
      </c>
      <c r="FW158" s="2">
        <f t="shared" si="536"/>
        <v>0.26706441575365103</v>
      </c>
      <c r="FX158" s="2">
        <f t="shared" si="376"/>
        <v>0.30517717327990279</v>
      </c>
      <c r="FY158" s="2">
        <f t="shared" si="377"/>
        <v>0.30052724760643401</v>
      </c>
      <c r="FZ158" s="2">
        <f t="shared" si="378"/>
        <v>0.33841739399131393</v>
      </c>
      <c r="GA158" s="2">
        <f t="shared" si="379"/>
        <v>0.34192272192502271</v>
      </c>
      <c r="GB158" s="2">
        <f t="shared" si="380"/>
        <v>0.33363432505910406</v>
      </c>
      <c r="GC158" s="2">
        <f t="shared" si="381"/>
        <v>0.33293470488086274</v>
      </c>
      <c r="GD158" s="2">
        <f t="shared" si="382"/>
        <v>0.34397960340752054</v>
      </c>
      <c r="GE158" s="2">
        <f t="shared" si="383"/>
        <v>0.37349745589504568</v>
      </c>
      <c r="GF158" s="2">
        <f t="shared" si="384"/>
        <v>0.35972797722338473</v>
      </c>
      <c r="GG158" s="2">
        <f t="shared" si="385"/>
        <v>0.31256934159229799</v>
      </c>
      <c r="GH158" s="2">
        <f t="shared" si="386"/>
        <v>0.27222274601519081</v>
      </c>
      <c r="GI158" s="2">
        <f t="shared" si="387"/>
        <v>0.2490796521333366</v>
      </c>
      <c r="GJ158" s="2">
        <f t="shared" si="388"/>
        <v>0.25219778535520371</v>
      </c>
      <c r="GK158" s="2">
        <f t="shared" si="389"/>
        <v>0.251082485270263</v>
      </c>
      <c r="GM158" s="86">
        <f t="shared" si="537"/>
        <v>1.1997541739732585E-197</v>
      </c>
      <c r="GN158" s="86">
        <f t="shared" si="390"/>
        <v>1.3952599562359616E-249</v>
      </c>
      <c r="GO158" s="86">
        <f t="shared" si="391"/>
        <v>3.3556744055726679E-306</v>
      </c>
      <c r="GP158" s="86">
        <f t="shared" si="392"/>
        <v>0</v>
      </c>
      <c r="GQ158" s="86">
        <f t="shared" si="393"/>
        <v>0</v>
      </c>
      <c r="GR158" s="86">
        <f t="shared" si="394"/>
        <v>0</v>
      </c>
      <c r="GS158" s="86">
        <f t="shared" si="395"/>
        <v>0</v>
      </c>
      <c r="GT158" s="86">
        <f t="shared" si="396"/>
        <v>0</v>
      </c>
      <c r="GU158" s="86">
        <f t="shared" si="397"/>
        <v>0</v>
      </c>
      <c r="GV158" s="86">
        <f t="shared" si="398"/>
        <v>0</v>
      </c>
      <c r="GW158" s="86">
        <f t="shared" si="399"/>
        <v>0</v>
      </c>
      <c r="GX158" s="86">
        <f t="shared" si="400"/>
        <v>7.9966767822531321E-289</v>
      </c>
      <c r="GY158" s="86">
        <f t="shared" si="401"/>
        <v>1.7660540832515778E-276</v>
      </c>
      <c r="GZ158" s="86">
        <f t="shared" si="402"/>
        <v>3.968762355624245E-280</v>
      </c>
      <c r="HA158" s="86">
        <f t="shared" si="403"/>
        <v>3.0669130925398048E-260</v>
      </c>
      <c r="HC158" s="86">
        <f t="shared" si="538"/>
        <v>1.9219874381433178E-119</v>
      </c>
      <c r="HD158" s="86">
        <f t="shared" si="404"/>
        <v>1.4727020860366279E-168</v>
      </c>
      <c r="HE158" s="86">
        <f t="shared" si="405"/>
        <v>6.5327886014720879E-149</v>
      </c>
      <c r="HF158" s="86">
        <f t="shared" si="406"/>
        <v>2.8228210492680538E-200</v>
      </c>
      <c r="HG158" s="86">
        <f t="shared" si="407"/>
        <v>6.7878712485387545E-271</v>
      </c>
      <c r="HH158" s="86">
        <f t="shared" si="408"/>
        <v>0</v>
      </c>
      <c r="HI158" s="86">
        <f t="shared" si="409"/>
        <v>0</v>
      </c>
      <c r="HJ158" s="86">
        <f t="shared" si="410"/>
        <v>2.0781455152538061E-284</v>
      </c>
      <c r="HK158" s="86">
        <f t="shared" si="411"/>
        <v>0</v>
      </c>
      <c r="HL158" s="86">
        <f t="shared" si="412"/>
        <v>9.8720715640719789E-277</v>
      </c>
      <c r="HM158" s="86">
        <f t="shared" si="413"/>
        <v>0</v>
      </c>
      <c r="HN158" s="86">
        <f t="shared" si="414"/>
        <v>1.0345378825085665E-126</v>
      </c>
      <c r="HO158" s="86">
        <f t="shared" si="415"/>
        <v>1.239737366224773E-142</v>
      </c>
      <c r="HP158" s="86">
        <f t="shared" si="416"/>
        <v>1.5053773117970313E-168</v>
      </c>
      <c r="HQ158" s="86">
        <f t="shared" si="417"/>
        <v>4.3091625134026708E-130</v>
      </c>
      <c r="HS158" s="86">
        <f t="shared" si="539"/>
        <v>4.1544976035415354E-3</v>
      </c>
      <c r="HT158" s="86">
        <f t="shared" si="418"/>
        <v>1.991866132651779E-3</v>
      </c>
      <c r="HU158" s="86">
        <f t="shared" si="419"/>
        <v>9.0942225234044228E-4</v>
      </c>
      <c r="HV158" s="86">
        <f t="shared" si="420"/>
        <v>1.811615110275999E-4</v>
      </c>
      <c r="HW158" s="86">
        <f t="shared" si="421"/>
        <v>9.2778580874933425E-5</v>
      </c>
      <c r="HX158" s="86">
        <f t="shared" si="422"/>
        <v>1.0815614239646197E-4</v>
      </c>
      <c r="HY158" s="86">
        <f t="shared" si="423"/>
        <v>1.8580273416578667E-4</v>
      </c>
      <c r="HZ158" s="86">
        <f t="shared" si="424"/>
        <v>1.4335554227726981E-4</v>
      </c>
      <c r="IA158" s="86">
        <f t="shared" si="425"/>
        <v>9.2504790680705799E-5</v>
      </c>
      <c r="IB158" s="86">
        <f t="shared" si="426"/>
        <v>1.2944771616661991E-4</v>
      </c>
      <c r="IC158" s="86">
        <f t="shared" si="427"/>
        <v>4.1553811872895935E-4</v>
      </c>
      <c r="ID158" s="86">
        <f t="shared" si="428"/>
        <v>3.2037862330479751E-3</v>
      </c>
      <c r="IE158" s="86">
        <f t="shared" si="429"/>
        <v>2.6435478354198396E-3</v>
      </c>
      <c r="IF158" s="86">
        <f t="shared" si="430"/>
        <v>7.8802180946982708E-7</v>
      </c>
      <c r="IG158" s="86">
        <f t="shared" si="431"/>
        <v>2.1559629382916718E-6</v>
      </c>
      <c r="II158" s="86">
        <f t="shared" si="540"/>
        <v>9.8198940220837788E-4</v>
      </c>
      <c r="IJ158" s="86">
        <f t="shared" si="541"/>
        <v>7.1285430130671387E-3</v>
      </c>
      <c r="IK158" s="86">
        <f t="shared" si="542"/>
        <v>2.9397221708480706E-3</v>
      </c>
      <c r="IL158" s="86">
        <f t="shared" si="543"/>
        <v>1.3460552114215554E-2</v>
      </c>
      <c r="IM158" s="86">
        <f t="shared" si="544"/>
        <v>1.2849855958508325E-2</v>
      </c>
      <c r="IN158" s="86">
        <f t="shared" si="545"/>
        <v>8.0199231855447705E-3</v>
      </c>
      <c r="IO158" s="86">
        <f t="shared" si="546"/>
        <v>8.7546711849944107E-3</v>
      </c>
      <c r="IP158" s="86">
        <f t="shared" si="547"/>
        <v>1.4009047037343868E-2</v>
      </c>
      <c r="IQ158" s="86">
        <f t="shared" si="548"/>
        <v>4.3785761323274379E-2</v>
      </c>
      <c r="IR158" s="86">
        <f t="shared" si="549"/>
        <v>2.7906123967386131E-2</v>
      </c>
      <c r="IS158" s="86">
        <f t="shared" si="550"/>
        <v>4.1621493149279765E-3</v>
      </c>
      <c r="IT158" s="86">
        <f t="shared" si="551"/>
        <v>6.984013657628952E-4</v>
      </c>
      <c r="IU158" s="86">
        <f t="shared" si="552"/>
        <v>6.2181139275335276E-5</v>
      </c>
      <c r="IV158" s="86">
        <f t="shared" si="553"/>
        <v>2.0841534599461472E-3</v>
      </c>
      <c r="IW158" s="86">
        <f t="shared" si="554"/>
        <v>6.5679065227656789E-3</v>
      </c>
      <c r="IY158" s="86">
        <f t="shared" si="555"/>
        <v>5.136487005749913E-3</v>
      </c>
      <c r="IZ158" s="86">
        <f t="shared" si="556"/>
        <v>9.1204091457189173E-3</v>
      </c>
      <c r="JA158" s="86">
        <f t="shared" si="557"/>
        <v>3.849144423188513E-3</v>
      </c>
      <c r="JB158" s="86">
        <f t="shared" si="558"/>
        <v>1.3641713625243154E-2</v>
      </c>
      <c r="JC158" s="86">
        <f t="shared" si="559"/>
        <v>1.2942634539383258E-2</v>
      </c>
      <c r="JD158" s="86">
        <f t="shared" si="560"/>
        <v>8.1280793279412331E-3</v>
      </c>
      <c r="JE158" s="86">
        <f t="shared" si="561"/>
        <v>8.9404739191601967E-3</v>
      </c>
      <c r="JF158" s="86">
        <f t="shared" si="562"/>
        <v>1.4152402579621137E-2</v>
      </c>
      <c r="JG158" s="86">
        <f t="shared" si="563"/>
        <v>4.3878266113955088E-2</v>
      </c>
      <c r="JH158" s="86">
        <f t="shared" si="564"/>
        <v>2.8035571683552751E-2</v>
      </c>
      <c r="JI158" s="86">
        <f t="shared" si="565"/>
        <v>4.5776874336569354E-3</v>
      </c>
      <c r="JJ158" s="86">
        <f t="shared" si="566"/>
        <v>3.9021875988108704E-3</v>
      </c>
      <c r="JK158" s="86">
        <f t="shared" si="567"/>
        <v>2.705728974695175E-3</v>
      </c>
      <c r="JL158" s="86">
        <f t="shared" si="568"/>
        <v>2.084941481755617E-3</v>
      </c>
      <c r="JM158" s="86">
        <f t="shared" si="569"/>
        <v>6.5700624857039707E-3</v>
      </c>
    </row>
    <row r="159" spans="2:273" x14ac:dyDescent="0.25">
      <c r="B159" s="2">
        <v>132</v>
      </c>
      <c r="C159" s="37">
        <v>89.713999999999999</v>
      </c>
      <c r="D159" s="37">
        <v>89.31</v>
      </c>
      <c r="E159" s="37">
        <v>89.259</v>
      </c>
      <c r="F159" s="37">
        <v>88.724000000000004</v>
      </c>
      <c r="G159" s="37">
        <v>92.102999999999994</v>
      </c>
      <c r="H159" s="37">
        <v>92.516999999999996</v>
      </c>
      <c r="I159" s="37">
        <v>92.724000000000004</v>
      </c>
      <c r="J159" s="37">
        <v>96.552000000000007</v>
      </c>
      <c r="K159" s="37">
        <v>98.120999999999995</v>
      </c>
      <c r="L159" s="37">
        <v>96.016999999999996</v>
      </c>
      <c r="M159" s="37">
        <v>95.171999999999997</v>
      </c>
      <c r="N159" s="37">
        <v>92.102999999999994</v>
      </c>
      <c r="O159" s="37">
        <v>93.268000000000001</v>
      </c>
      <c r="P159" s="37">
        <v>97.271000000000001</v>
      </c>
      <c r="Q159" s="37">
        <v>102.797</v>
      </c>
      <c r="S159" s="4">
        <f t="shared" si="441"/>
        <v>89.431425295519588</v>
      </c>
      <c r="T159" s="4">
        <f t="shared" si="442"/>
        <v>88.89918399835453</v>
      </c>
      <c r="U159" s="4">
        <f t="shared" si="443"/>
        <v>88.454821866909469</v>
      </c>
      <c r="V159" s="4">
        <f t="shared" si="444"/>
        <v>88.840205580937592</v>
      </c>
      <c r="W159" s="4">
        <f t="shared" si="445"/>
        <v>90.343188972499846</v>
      </c>
      <c r="X159" s="4">
        <f t="shared" si="446"/>
        <v>92.515188656515221</v>
      </c>
      <c r="Y159" s="4">
        <f t="shared" si="447"/>
        <v>95.439454779087455</v>
      </c>
      <c r="Z159" s="4">
        <f t="shared" si="448"/>
        <v>95.859525195139383</v>
      </c>
      <c r="AA159" s="4">
        <f t="shared" si="449"/>
        <v>99.32449255386787</v>
      </c>
      <c r="AB159" s="4">
        <f t="shared" si="450"/>
        <v>97.553580275005174</v>
      </c>
      <c r="AC159" s="4">
        <f t="shared" si="451"/>
        <v>95.096388295188035</v>
      </c>
      <c r="AD159" s="4">
        <f t="shared" si="452"/>
        <v>94.080147966530618</v>
      </c>
      <c r="AE159" s="4">
        <f t="shared" si="453"/>
        <v>93.855574959285448</v>
      </c>
      <c r="AF159" s="4">
        <f t="shared" si="454"/>
        <v>96.685165289952877</v>
      </c>
      <c r="AG159" s="4">
        <f t="shared" si="455"/>
        <v>97.867307899839147</v>
      </c>
      <c r="AI159" s="4">
        <f t="shared" si="456"/>
        <v>0.28257470448041033</v>
      </c>
      <c r="AJ159" s="4">
        <f t="shared" si="457"/>
        <v>0.41081600164547183</v>
      </c>
      <c r="AK159" s="4">
        <f t="shared" si="458"/>
        <v>0.80417813309053088</v>
      </c>
      <c r="AL159" s="4">
        <f t="shared" si="459"/>
        <v>-0.11620558093758859</v>
      </c>
      <c r="AM159" s="4">
        <f t="shared" si="460"/>
        <v>1.7598110275001488</v>
      </c>
      <c r="AN159" s="4">
        <f t="shared" si="461"/>
        <v>1.8113434847748522E-3</v>
      </c>
      <c r="AO159" s="4">
        <f t="shared" si="462"/>
        <v>-2.7154547790874517</v>
      </c>
      <c r="AP159" s="4">
        <f t="shared" si="463"/>
        <v>0.69247480486062329</v>
      </c>
      <c r="AQ159" s="4">
        <f t="shared" si="464"/>
        <v>-1.2034925538678749</v>
      </c>
      <c r="AR159" s="4">
        <f t="shared" si="465"/>
        <v>-1.5365802750051785</v>
      </c>
      <c r="AS159" s="4">
        <f t="shared" si="466"/>
        <v>7.5611704811961999E-2</v>
      </c>
      <c r="AT159" s="4">
        <f t="shared" si="467"/>
        <v>-1.9771479665306231</v>
      </c>
      <c r="AU159" s="4">
        <f t="shared" si="468"/>
        <v>-0.58757495928544756</v>
      </c>
      <c r="AV159" s="4">
        <f t="shared" si="469"/>
        <v>0.58583471004712351</v>
      </c>
      <c r="AW159" s="4">
        <f t="shared" si="469"/>
        <v>4.9296921001608496</v>
      </c>
      <c r="AY159" s="2">
        <f t="shared" si="520"/>
        <v>89.431425248572879</v>
      </c>
      <c r="AZ159" s="2">
        <f t="shared" si="359"/>
        <v>88.83153805230242</v>
      </c>
      <c r="BA159" s="2">
        <f t="shared" si="360"/>
        <v>88.30768831165804</v>
      </c>
      <c r="BB159" s="2">
        <f t="shared" si="361"/>
        <v>87.566926280793155</v>
      </c>
      <c r="BC159" s="2">
        <f t="shared" si="362"/>
        <v>89.07283624861094</v>
      </c>
      <c r="BD159" s="2">
        <f t="shared" si="363"/>
        <v>91.409790255878335</v>
      </c>
      <c r="BE159" s="2">
        <f t="shared" si="364"/>
        <v>94.397811377100382</v>
      </c>
      <c r="BF159" s="2">
        <f t="shared" si="365"/>
        <v>93.910198072544873</v>
      </c>
      <c r="BG159" s="2">
        <f t="shared" si="366"/>
        <v>94.99639280344644</v>
      </c>
      <c r="BH159" s="2">
        <f t="shared" si="367"/>
        <v>94.553389443923749</v>
      </c>
      <c r="BI159" s="2">
        <f t="shared" si="368"/>
        <v>94.22807890408022</v>
      </c>
      <c r="BJ159" s="2">
        <f t="shared" si="369"/>
        <v>93.884884919523472</v>
      </c>
      <c r="BK159" s="2">
        <f t="shared" si="370"/>
        <v>93.82240469529583</v>
      </c>
      <c r="BL159" s="2">
        <f t="shared" si="371"/>
        <v>95.79268802391347</v>
      </c>
      <c r="BM159" s="2">
        <f t="shared" si="372"/>
        <v>93.563984544041347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>
        <f t="shared" si="521"/>
        <v>89.713999999999999</v>
      </c>
      <c r="CF159" s="2" t="str">
        <f t="shared" si="522"/>
        <v/>
      </c>
      <c r="CG159" s="2">
        <f t="shared" si="523"/>
        <v>89.259</v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>
        <f t="shared" si="532"/>
        <v>92.102999999999994</v>
      </c>
      <c r="CQ159" s="2">
        <f t="shared" si="533"/>
        <v>93.268000000000001</v>
      </c>
      <c r="CR159" s="2">
        <f t="shared" si="534"/>
        <v>97.271000000000001</v>
      </c>
      <c r="CS159" s="2" t="str">
        <f t="shared" si="535"/>
        <v/>
      </c>
      <c r="CU159" s="2">
        <f t="shared" si="485"/>
        <v>89.713999999999999</v>
      </c>
      <c r="CV159" s="2" t="str">
        <f t="shared" si="486"/>
        <v/>
      </c>
      <c r="CW159" s="2">
        <f t="shared" si="487"/>
        <v>89.259</v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>
        <f t="shared" si="496"/>
        <v>92.102999999999994</v>
      </c>
      <c r="DG159" s="2">
        <f t="shared" si="497"/>
        <v>93.268000000000001</v>
      </c>
      <c r="DH159" s="2">
        <f t="shared" si="498"/>
        <v>97.271000000000001</v>
      </c>
      <c r="DI159" s="2" t="str">
        <f t="shared" si="499"/>
        <v/>
      </c>
      <c r="DK159" s="2">
        <f t="shared" si="500"/>
        <v>112.17931388367731</v>
      </c>
      <c r="DL159" s="2">
        <f t="shared" si="501"/>
        <v>118.30942105263156</v>
      </c>
      <c r="DM159" s="2">
        <f t="shared" si="501"/>
        <v>119.78956012692856</v>
      </c>
      <c r="DN159" s="2">
        <f t="shared" si="501"/>
        <v>123.78222298311445</v>
      </c>
      <c r="DO159" s="2">
        <f t="shared" si="501"/>
        <v>126.6092261808367</v>
      </c>
      <c r="DP159" s="2">
        <f t="shared" si="501"/>
        <v>130.62815789473686</v>
      </c>
      <c r="DQ159" s="2">
        <f t="shared" si="501"/>
        <v>131.99996586059743</v>
      </c>
      <c r="DR159" s="2">
        <f t="shared" si="501"/>
        <v>128.61584462194992</v>
      </c>
      <c r="DS159" s="2">
        <f t="shared" si="501"/>
        <v>132.36711284969178</v>
      </c>
      <c r="DT159" s="2">
        <f t="shared" si="501"/>
        <v>133.44291081081079</v>
      </c>
      <c r="DU159" s="2">
        <f t="shared" si="501"/>
        <v>130.1802194988511</v>
      </c>
      <c r="DV159" s="2">
        <f t="shared" si="501"/>
        <v>120.96468780487805</v>
      </c>
      <c r="DW159" s="2">
        <f t="shared" si="501"/>
        <v>129.8586698763541</v>
      </c>
      <c r="DX159" s="2">
        <f t="shared" si="501"/>
        <v>122.65611621621625</v>
      </c>
      <c r="DY159" s="2">
        <f t="shared" si="501"/>
        <v>119.97508979500893</v>
      </c>
      <c r="EA159" s="2">
        <f t="shared" si="440"/>
        <v>89.281430915426625</v>
      </c>
      <c r="EB159" s="2">
        <f t="shared" si="502"/>
        <v>88.857396779853673</v>
      </c>
      <c r="EC159" s="2">
        <f t="shared" si="503"/>
        <v>88.230948336252169</v>
      </c>
      <c r="ED159" s="2">
        <f t="shared" si="504"/>
        <v>87.532421994069892</v>
      </c>
      <c r="EE159" s="2">
        <f t="shared" si="505"/>
        <v>88.684604265073617</v>
      </c>
      <c r="EF159" s="2">
        <f t="shared" si="506"/>
        <v>91.616215140752416</v>
      </c>
      <c r="EG159" s="2">
        <f t="shared" si="507"/>
        <v>94.628695980457451</v>
      </c>
      <c r="EH159" s="2">
        <f t="shared" si="508"/>
        <v>93.96373231357552</v>
      </c>
      <c r="EI159" s="2">
        <f t="shared" si="509"/>
        <v>95.029437737441967</v>
      </c>
      <c r="EJ159" s="2">
        <f t="shared" si="510"/>
        <v>94.484959092827808</v>
      </c>
      <c r="EK159" s="2">
        <f t="shared" si="511"/>
        <v>94.628928456410691</v>
      </c>
      <c r="EL159" s="2">
        <f t="shared" si="512"/>
        <v>94.026466374781052</v>
      </c>
      <c r="EM159" s="2">
        <f t="shared" si="513"/>
        <v>93.673496402647999</v>
      </c>
      <c r="EN159" s="2">
        <f t="shared" si="514"/>
        <v>95.765623902383425</v>
      </c>
      <c r="EO159" s="2">
        <f t="shared" si="515"/>
        <v>93.984381347203609</v>
      </c>
      <c r="EQ159" s="2">
        <f t="shared" si="516"/>
        <v>89.789855291109163</v>
      </c>
      <c r="ER159" s="2">
        <f t="shared" si="517"/>
        <v>88.756922084835992</v>
      </c>
      <c r="ES159" s="2">
        <f t="shared" si="517"/>
        <v>88.446345329568373</v>
      </c>
      <c r="ET159" s="2">
        <f t="shared" si="517"/>
        <v>87.605589086734909</v>
      </c>
      <c r="EU159" s="2">
        <f t="shared" si="517"/>
        <v>89.731684479275984</v>
      </c>
      <c r="EV159" s="2">
        <f t="shared" si="517"/>
        <v>91.00851454247217</v>
      </c>
      <c r="EW159" s="2">
        <f t="shared" si="517"/>
        <v>93.951362588563669</v>
      </c>
      <c r="EX159" s="2">
        <f t="shared" si="517"/>
        <v>93.793429060362854</v>
      </c>
      <c r="EY159" s="2">
        <f t="shared" si="517"/>
        <v>94.923128743458278</v>
      </c>
      <c r="EZ159" s="2">
        <f t="shared" si="517"/>
        <v>94.638700485582902</v>
      </c>
      <c r="FA159" s="2">
        <f t="shared" si="517"/>
        <v>93.398389360742556</v>
      </c>
      <c r="FB159" s="2">
        <f t="shared" si="517"/>
        <v>93.518240691426485</v>
      </c>
      <c r="FC159" s="2">
        <f t="shared" si="517"/>
        <v>94.195954849140165</v>
      </c>
      <c r="FD159" s="2">
        <f t="shared" si="517"/>
        <v>95.840461596998381</v>
      </c>
      <c r="FE159" s="2">
        <f t="shared" si="517"/>
        <v>92.394143090624482</v>
      </c>
      <c r="FG159" s="2">
        <f t="shared" si="518"/>
        <v>0.99978810319106726</v>
      </c>
      <c r="FH159" s="2">
        <f t="shared" si="519"/>
        <v>0.99976909765086652</v>
      </c>
      <c r="FI159" s="2">
        <f t="shared" si="519"/>
        <v>0.99975404528638756</v>
      </c>
      <c r="FJ159" s="2">
        <f t="shared" si="519"/>
        <v>0.9997734391284625</v>
      </c>
      <c r="FK159" s="2">
        <f t="shared" si="519"/>
        <v>0.99978360750826623</v>
      </c>
      <c r="FL159" s="2">
        <f t="shared" si="519"/>
        <v>0.99977050246512855</v>
      </c>
      <c r="FM159" s="2">
        <f t="shared" si="519"/>
        <v>0.99976761327217967</v>
      </c>
      <c r="FN159" s="2">
        <f t="shared" si="519"/>
        <v>0.99975080333135091</v>
      </c>
      <c r="FO159" s="2">
        <f t="shared" si="519"/>
        <v>0.99975955326969412</v>
      </c>
      <c r="FP159" s="2">
        <f t="shared" si="519"/>
        <v>0.99974784251778326</v>
      </c>
      <c r="FQ159" s="2">
        <f t="shared" si="519"/>
        <v>0.99975973093807557</v>
      </c>
      <c r="FR159" s="2">
        <f t="shared" si="519"/>
        <v>0.99976855298000356</v>
      </c>
      <c r="FS159" s="2">
        <f t="shared" si="519"/>
        <v>0.99973558485045544</v>
      </c>
      <c r="FT159" s="2">
        <f t="shared" si="519"/>
        <v>0.99974485860315143</v>
      </c>
      <c r="FU159" s="2">
        <f t="shared" si="519"/>
        <v>0.99972868860596931</v>
      </c>
      <c r="FW159" s="2">
        <f t="shared" si="536"/>
        <v>0.28547479577297802</v>
      </c>
      <c r="FX159" s="2">
        <f t="shared" si="376"/>
        <v>0.32504969671041356</v>
      </c>
      <c r="FY159" s="2">
        <f t="shared" si="377"/>
        <v>0.32023653171251931</v>
      </c>
      <c r="FZ159" s="2">
        <f t="shared" si="378"/>
        <v>0.35933504066500277</v>
      </c>
      <c r="GA159" s="2">
        <f t="shared" si="379"/>
        <v>0.36293817316795302</v>
      </c>
      <c r="GB159" s="2">
        <f t="shared" si="380"/>
        <v>0.35441470713732287</v>
      </c>
      <c r="GC159" s="2">
        <f t="shared" si="381"/>
        <v>0.35369464040327309</v>
      </c>
      <c r="GD159" s="2">
        <f t="shared" si="382"/>
        <v>0.3650513469752239</v>
      </c>
      <c r="GE159" s="2">
        <f t="shared" si="383"/>
        <v>0.39528787093909767</v>
      </c>
      <c r="GF159" s="2">
        <f t="shared" si="384"/>
        <v>0.38120385816828811</v>
      </c>
      <c r="GG159" s="2">
        <f t="shared" si="385"/>
        <v>0.33269274346554839</v>
      </c>
      <c r="GH159" s="2">
        <f t="shared" si="386"/>
        <v>0.29084761194264513</v>
      </c>
      <c r="GI159" s="2">
        <f t="shared" si="387"/>
        <v>0.26670137219147161</v>
      </c>
      <c r="GJ159" s="2">
        <f t="shared" si="388"/>
        <v>0.26996079800568923</v>
      </c>
      <c r="GK159" s="2">
        <f t="shared" si="389"/>
        <v>0.26879518005219855</v>
      </c>
      <c r="GM159" s="86">
        <f t="shared" si="537"/>
        <v>3.6953539786891835E-203</v>
      </c>
      <c r="GN159" s="86">
        <f t="shared" si="390"/>
        <v>1.727713060528722E-256</v>
      </c>
      <c r="GO159" s="86">
        <f t="shared" si="391"/>
        <v>0</v>
      </c>
      <c r="GP159" s="86">
        <f t="shared" si="392"/>
        <v>0</v>
      </c>
      <c r="GQ159" s="86">
        <f t="shared" si="393"/>
        <v>0</v>
      </c>
      <c r="GR159" s="86">
        <f t="shared" si="394"/>
        <v>0</v>
      </c>
      <c r="GS159" s="86">
        <f t="shared" si="395"/>
        <v>0</v>
      </c>
      <c r="GT159" s="86">
        <f t="shared" si="396"/>
        <v>0</v>
      </c>
      <c r="GU159" s="86">
        <f t="shared" si="397"/>
        <v>0</v>
      </c>
      <c r="GV159" s="86">
        <f t="shared" si="398"/>
        <v>0</v>
      </c>
      <c r="GW159" s="86">
        <f t="shared" si="399"/>
        <v>0</v>
      </c>
      <c r="GX159" s="86">
        <f t="shared" si="400"/>
        <v>6.0016208242706977E-297</v>
      </c>
      <c r="GY159" s="86">
        <f t="shared" si="401"/>
        <v>2.9608115836847419E-284</v>
      </c>
      <c r="GZ159" s="86">
        <f t="shared" si="402"/>
        <v>6.5681473919129792E-288</v>
      </c>
      <c r="HA159" s="86">
        <f t="shared" si="403"/>
        <v>2.2155799643529656E-267</v>
      </c>
      <c r="HC159" s="86">
        <f t="shared" si="538"/>
        <v>4.1319822425694802E-124</v>
      </c>
      <c r="HD159" s="86">
        <f t="shared" si="404"/>
        <v>4.5120637375698203E-175</v>
      </c>
      <c r="HE159" s="86">
        <f t="shared" si="405"/>
        <v>1.1160547402950616E-154</v>
      </c>
      <c r="HF159" s="86">
        <f t="shared" si="406"/>
        <v>5.4723073008786907E-208</v>
      </c>
      <c r="HG159" s="86">
        <f t="shared" si="407"/>
        <v>3.1433450615774956E-281</v>
      </c>
      <c r="HH159" s="86">
        <f t="shared" si="408"/>
        <v>0</v>
      </c>
      <c r="HI159" s="86">
        <f t="shared" si="409"/>
        <v>0</v>
      </c>
      <c r="HJ159" s="86">
        <f t="shared" si="410"/>
        <v>2.2167442981396472E-295</v>
      </c>
      <c r="HK159" s="86">
        <f t="shared" si="411"/>
        <v>0</v>
      </c>
      <c r="HL159" s="86">
        <f t="shared" si="412"/>
        <v>2.8209461026901531E-287</v>
      </c>
      <c r="HM159" s="86">
        <f t="shared" si="413"/>
        <v>0</v>
      </c>
      <c r="HN159" s="86">
        <f t="shared" si="414"/>
        <v>1.0030481759894149E-131</v>
      </c>
      <c r="HO159" s="86">
        <f t="shared" si="415"/>
        <v>2.455809529612411E-148</v>
      </c>
      <c r="HP159" s="86">
        <f t="shared" si="416"/>
        <v>3.7542157972980548E-175</v>
      </c>
      <c r="HQ159" s="86">
        <f t="shared" si="417"/>
        <v>4.5751501631956514E-135</v>
      </c>
      <c r="HS159" s="86">
        <f t="shared" si="539"/>
        <v>2.3762014601454527E-3</v>
      </c>
      <c r="HT159" s="86">
        <f t="shared" si="418"/>
        <v>1.1050857821248209E-3</v>
      </c>
      <c r="HU159" s="86">
        <f t="shared" si="419"/>
        <v>4.6129472802205394E-4</v>
      </c>
      <c r="HV159" s="86">
        <f t="shared" si="420"/>
        <v>8.315533416242287E-5</v>
      </c>
      <c r="HW159" s="86">
        <f t="shared" si="421"/>
        <v>4.0269583325413848E-5</v>
      </c>
      <c r="HX159" s="86">
        <f t="shared" si="422"/>
        <v>4.6706458850116916E-5</v>
      </c>
      <c r="HY159" s="86">
        <f t="shared" si="423"/>
        <v>8.3455374191020434E-5</v>
      </c>
      <c r="HZ159" s="86">
        <f t="shared" si="424"/>
        <v>6.3461732902149459E-5</v>
      </c>
      <c r="IA159" s="86">
        <f t="shared" si="425"/>
        <v>4.0244536745411127E-5</v>
      </c>
      <c r="IB159" s="86">
        <f t="shared" si="426"/>
        <v>5.7574280261263491E-5</v>
      </c>
      <c r="IC159" s="86">
        <f t="shared" si="427"/>
        <v>1.985857979003118E-4</v>
      </c>
      <c r="ID159" s="86">
        <f t="shared" si="428"/>
        <v>1.7490448409559485E-3</v>
      </c>
      <c r="IE159" s="86">
        <f t="shared" si="429"/>
        <v>1.3782144124106393E-3</v>
      </c>
      <c r="IF159" s="86">
        <f t="shared" si="430"/>
        <v>1.2870389646962911E-7</v>
      </c>
      <c r="IG159" s="86">
        <f t="shared" si="431"/>
        <v>4.0205101658398767E-7</v>
      </c>
      <c r="II159" s="86">
        <f t="shared" si="540"/>
        <v>2.6340563350022795E-3</v>
      </c>
      <c r="IJ159" s="86">
        <f t="shared" si="541"/>
        <v>1.5808292817524921E-2</v>
      </c>
      <c r="IK159" s="86">
        <f t="shared" si="542"/>
        <v>7.6119943825698018E-3</v>
      </c>
      <c r="IL159" s="86">
        <f t="shared" si="543"/>
        <v>3.0293257165849016E-2</v>
      </c>
      <c r="IM159" s="86">
        <f t="shared" si="544"/>
        <v>2.9786759469749371E-2</v>
      </c>
      <c r="IN159" s="86">
        <f t="shared" si="545"/>
        <v>1.9920306971662624E-2</v>
      </c>
      <c r="IO159" s="86">
        <f t="shared" si="546"/>
        <v>2.1218791226353416E-2</v>
      </c>
      <c r="IP159" s="86">
        <f t="shared" si="547"/>
        <v>3.2132012616242177E-2</v>
      </c>
      <c r="IQ159" s="86">
        <f t="shared" si="548"/>
        <v>8.5738754097560321E-2</v>
      </c>
      <c r="IR159" s="86">
        <f t="shared" si="549"/>
        <v>5.7983252274668322E-2</v>
      </c>
      <c r="IS159" s="86">
        <f t="shared" si="550"/>
        <v>1.0682845781398024E-2</v>
      </c>
      <c r="IT159" s="86">
        <f t="shared" si="551"/>
        <v>2.0372362994989009E-3</v>
      </c>
      <c r="IU159" s="86">
        <f t="shared" si="552"/>
        <v>2.3604415861981922E-4</v>
      </c>
      <c r="IV159" s="86">
        <f t="shared" si="553"/>
        <v>4.7166728606353042E-3</v>
      </c>
      <c r="IW159" s="86">
        <f t="shared" si="554"/>
        <v>1.2510569005627241E-2</v>
      </c>
      <c r="IY159" s="86">
        <f t="shared" si="555"/>
        <v>5.0102577951477321E-3</v>
      </c>
      <c r="IZ159" s="86">
        <f t="shared" si="556"/>
        <v>1.6913378599649743E-2</v>
      </c>
      <c r="JA159" s="86">
        <f t="shared" si="557"/>
        <v>8.073289110591856E-3</v>
      </c>
      <c r="JB159" s="86">
        <f t="shared" si="558"/>
        <v>3.0376412500011437E-2</v>
      </c>
      <c r="JC159" s="86">
        <f t="shared" si="559"/>
        <v>2.9827029053074786E-2</v>
      </c>
      <c r="JD159" s="86">
        <f t="shared" si="560"/>
        <v>1.9967013430512742E-2</v>
      </c>
      <c r="JE159" s="86">
        <f t="shared" si="561"/>
        <v>2.1302246600544437E-2</v>
      </c>
      <c r="JF159" s="86">
        <f t="shared" si="562"/>
        <v>3.2195474349144326E-2</v>
      </c>
      <c r="JG159" s="86">
        <f t="shared" si="563"/>
        <v>8.5778998634305728E-2</v>
      </c>
      <c r="JH159" s="86">
        <f t="shared" si="564"/>
        <v>5.8040826554929585E-2</v>
      </c>
      <c r="JI159" s="86">
        <f t="shared" si="565"/>
        <v>1.0881431579298335E-2</v>
      </c>
      <c r="JJ159" s="86">
        <f t="shared" si="566"/>
        <v>3.7862811404548494E-3</v>
      </c>
      <c r="JK159" s="86">
        <f t="shared" si="567"/>
        <v>1.6142585710304585E-3</v>
      </c>
      <c r="JL159" s="86">
        <f t="shared" si="568"/>
        <v>4.7168015645317743E-3</v>
      </c>
      <c r="JM159" s="86">
        <f t="shared" si="569"/>
        <v>1.2510971056643824E-2</v>
      </c>
    </row>
    <row r="160" spans="2:273" x14ac:dyDescent="0.25">
      <c r="B160" s="2">
        <v>133</v>
      </c>
      <c r="C160" s="37">
        <v>87.619</v>
      </c>
      <c r="D160" s="37">
        <v>90.138000000000005</v>
      </c>
      <c r="E160" s="37">
        <v>89.69</v>
      </c>
      <c r="F160" s="37">
        <v>88.224000000000004</v>
      </c>
      <c r="G160" s="37">
        <v>89.552000000000007</v>
      </c>
      <c r="H160" s="37">
        <v>92.397000000000006</v>
      </c>
      <c r="I160" s="37">
        <v>95.585999999999999</v>
      </c>
      <c r="J160" s="37">
        <v>95.879000000000005</v>
      </c>
      <c r="K160" s="37">
        <v>101.586</v>
      </c>
      <c r="L160" s="37">
        <v>99.361999999999995</v>
      </c>
      <c r="M160" s="37">
        <v>96.016999999999996</v>
      </c>
      <c r="N160" s="37">
        <v>94.638000000000005</v>
      </c>
      <c r="O160" s="37">
        <v>93.820999999999998</v>
      </c>
      <c r="P160" s="37">
        <v>96.915000000000006</v>
      </c>
      <c r="Q160" s="37">
        <v>103.559</v>
      </c>
      <c r="S160" s="4">
        <f t="shared" si="441"/>
        <v>89.336638436288894</v>
      </c>
      <c r="T160" s="4">
        <f t="shared" si="442"/>
        <v>88.849393542787851</v>
      </c>
      <c r="U160" s="4">
        <f t="shared" si="443"/>
        <v>88.50915584422988</v>
      </c>
      <c r="V160" s="4">
        <f t="shared" si="444"/>
        <v>89.70731727734767</v>
      </c>
      <c r="W160" s="4">
        <f t="shared" si="445"/>
        <v>91.279065253117125</v>
      </c>
      <c r="X160" s="4">
        <f t="shared" si="446"/>
        <v>93.409853094104349</v>
      </c>
      <c r="Y160" s="4">
        <f t="shared" si="447"/>
        <v>96.270163951092513</v>
      </c>
      <c r="Z160" s="4">
        <f t="shared" si="448"/>
        <v>97.286583549981117</v>
      </c>
      <c r="AA160" s="4">
        <f t="shared" si="449"/>
        <v>101.38581037693831</v>
      </c>
      <c r="AB160" s="4">
        <f t="shared" si="450"/>
        <v>99.282782397391529</v>
      </c>
      <c r="AC160" s="4">
        <f t="shared" si="451"/>
        <v>95.888074002390951</v>
      </c>
      <c r="AD160" s="4">
        <f t="shared" si="452"/>
        <v>94.250895820660816</v>
      </c>
      <c r="AE160" s="4">
        <f t="shared" si="453"/>
        <v>93.784410138416732</v>
      </c>
      <c r="AF160" s="4">
        <f t="shared" si="454"/>
        <v>97.404880055208082</v>
      </c>
      <c r="AG160" s="4">
        <f t="shared" si="455"/>
        <v>100.63612135630913</v>
      </c>
      <c r="AI160" s="4">
        <f t="shared" si="456"/>
        <v>-1.7176384362888939</v>
      </c>
      <c r="AJ160" s="4">
        <f t="shared" si="457"/>
        <v>1.2886064572121541</v>
      </c>
      <c r="AK160" s="4">
        <f t="shared" si="458"/>
        <v>1.1808441557701173</v>
      </c>
      <c r="AL160" s="4">
        <f t="shared" si="459"/>
        <v>-1.4833172773476662</v>
      </c>
      <c r="AM160" s="4">
        <f t="shared" si="460"/>
        <v>-1.727065253117118</v>
      </c>
      <c r="AN160" s="4">
        <f t="shared" si="461"/>
        <v>-1.0128530941043437</v>
      </c>
      <c r="AO160" s="4">
        <f t="shared" si="462"/>
        <v>-0.68416395109251482</v>
      </c>
      <c r="AP160" s="4">
        <f t="shared" si="463"/>
        <v>-1.407583549981112</v>
      </c>
      <c r="AQ160" s="4">
        <f t="shared" si="464"/>
        <v>0.2001896230616893</v>
      </c>
      <c r="AR160" s="4">
        <f t="shared" si="465"/>
        <v>7.9217602608466109E-2</v>
      </c>
      <c r="AS160" s="4">
        <f t="shared" si="466"/>
        <v>0.12892599760904488</v>
      </c>
      <c r="AT160" s="4">
        <f t="shared" si="467"/>
        <v>0.38710417933918961</v>
      </c>
      <c r="AU160" s="4">
        <f t="shared" si="468"/>
        <v>3.658986158326627E-2</v>
      </c>
      <c r="AV160" s="4">
        <f t="shared" si="469"/>
        <v>-0.48988005520807576</v>
      </c>
      <c r="AW160" s="4">
        <f t="shared" si="469"/>
        <v>2.9228786436908649</v>
      </c>
      <c r="AY160" s="2">
        <f t="shared" si="520"/>
        <v>89.336638427239791</v>
      </c>
      <c r="AZ160" s="2">
        <f t="shared" si="359"/>
        <v>88.725110430794786</v>
      </c>
      <c r="BA160" s="2">
        <f t="shared" si="360"/>
        <v>88.198513451525727</v>
      </c>
      <c r="BB160" s="2">
        <f t="shared" si="361"/>
        <v>87.433458394048756</v>
      </c>
      <c r="BC160" s="2">
        <f t="shared" si="362"/>
        <v>88.966957458873424</v>
      </c>
      <c r="BD160" s="2">
        <f t="shared" si="363"/>
        <v>91.252269171205015</v>
      </c>
      <c r="BE160" s="2">
        <f t="shared" si="364"/>
        <v>94.276072094084611</v>
      </c>
      <c r="BF160" s="2">
        <f t="shared" si="365"/>
        <v>93.780717676215545</v>
      </c>
      <c r="BG160" s="2">
        <f t="shared" si="366"/>
        <v>94.864087758657163</v>
      </c>
      <c r="BH160" s="2">
        <f t="shared" si="367"/>
        <v>94.427615549967001</v>
      </c>
      <c r="BI160" s="2">
        <f t="shared" si="368"/>
        <v>94.094404696616067</v>
      </c>
      <c r="BJ160" s="2">
        <f t="shared" si="369"/>
        <v>93.779392569961331</v>
      </c>
      <c r="BK160" s="2">
        <f t="shared" si="370"/>
        <v>93.680613669380435</v>
      </c>
      <c r="BL160" s="2">
        <f t="shared" si="371"/>
        <v>95.660060677592952</v>
      </c>
      <c r="BM160" s="2">
        <f t="shared" si="372"/>
        <v>93.423726581335359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>
        <f t="shared" si="521"/>
        <v>87.619</v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>
        <f t="shared" si="532"/>
        <v>94.638000000000005</v>
      </c>
      <c r="CQ160" s="2">
        <f t="shared" si="533"/>
        <v>93.820999999999998</v>
      </c>
      <c r="CR160" s="2">
        <f t="shared" si="534"/>
        <v>96.915000000000006</v>
      </c>
      <c r="CS160" s="2" t="str">
        <f t="shared" si="535"/>
        <v/>
      </c>
      <c r="CU160" s="2">
        <f t="shared" si="485"/>
        <v>87.619</v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>
        <f t="shared" si="496"/>
        <v>94.638000000000005</v>
      </c>
      <c r="DG160" s="2">
        <f t="shared" si="497"/>
        <v>93.820999999999998</v>
      </c>
      <c r="DH160" s="2">
        <f t="shared" si="498"/>
        <v>96.915000000000006</v>
      </c>
      <c r="DI160" s="2" t="str">
        <f t="shared" si="499"/>
        <v/>
      </c>
      <c r="DK160" s="2">
        <f t="shared" si="500"/>
        <v>112.25273911819887</v>
      </c>
      <c r="DL160" s="2">
        <f t="shared" si="501"/>
        <v>118.43208097165991</v>
      </c>
      <c r="DM160" s="2">
        <f t="shared" si="501"/>
        <v>119.92103556187767</v>
      </c>
      <c r="DN160" s="2">
        <f t="shared" si="501"/>
        <v>123.95447767354597</v>
      </c>
      <c r="DO160" s="2">
        <f t="shared" si="501"/>
        <v>126.78489257759783</v>
      </c>
      <c r="DP160" s="2">
        <f t="shared" si="501"/>
        <v>130.81494950213371</v>
      </c>
      <c r="DQ160" s="2">
        <f t="shared" si="501"/>
        <v>132.18773115220483</v>
      </c>
      <c r="DR160" s="2">
        <f t="shared" si="501"/>
        <v>128.7713584637269</v>
      </c>
      <c r="DS160" s="2">
        <f t="shared" si="501"/>
        <v>132.55219274537694</v>
      </c>
      <c r="DT160" s="2">
        <f t="shared" si="501"/>
        <v>133.64335315315313</v>
      </c>
      <c r="DU160" s="2">
        <f t="shared" si="501"/>
        <v>130.36163726884783</v>
      </c>
      <c r="DV160" s="2">
        <f t="shared" si="501"/>
        <v>121.07187578397213</v>
      </c>
      <c r="DW160" s="2">
        <f t="shared" si="501"/>
        <v>130.03927803917279</v>
      </c>
      <c r="DX160" s="2">
        <f t="shared" si="501"/>
        <v>122.78731544401548</v>
      </c>
      <c r="DY160" s="2">
        <f t="shared" si="501"/>
        <v>120.11765296345811</v>
      </c>
      <c r="EA160" s="2">
        <f t="shared" si="440"/>
        <v>89.172735908246992</v>
      </c>
      <c r="EB160" s="2">
        <f t="shared" si="502"/>
        <v>88.754456658242944</v>
      </c>
      <c r="EC160" s="2">
        <f t="shared" si="503"/>
        <v>88.115876970227646</v>
      </c>
      <c r="ED160" s="2">
        <f t="shared" si="504"/>
        <v>87.397132194419058</v>
      </c>
      <c r="EE160" s="2">
        <f t="shared" si="505"/>
        <v>88.545530702973025</v>
      </c>
      <c r="EF160" s="2">
        <f t="shared" si="506"/>
        <v>91.478792357274386</v>
      </c>
      <c r="EG160" s="2">
        <f t="shared" si="507"/>
        <v>94.529104565210474</v>
      </c>
      <c r="EH160" s="2">
        <f t="shared" si="508"/>
        <v>93.840518164435935</v>
      </c>
      <c r="EI160" s="2">
        <f t="shared" si="509"/>
        <v>94.901500802026192</v>
      </c>
      <c r="EJ160" s="2">
        <f t="shared" si="510"/>
        <v>94.354894147895152</v>
      </c>
      <c r="EK160" s="2">
        <f t="shared" si="511"/>
        <v>94.53377943035234</v>
      </c>
      <c r="EL160" s="2">
        <f t="shared" si="512"/>
        <v>93.93604150612957</v>
      </c>
      <c r="EM160" s="2">
        <f t="shared" si="513"/>
        <v>93.518019657719421</v>
      </c>
      <c r="EN160" s="2">
        <f t="shared" si="514"/>
        <v>95.631366252328306</v>
      </c>
      <c r="EO160" s="2">
        <f t="shared" si="515"/>
        <v>93.887520856936845</v>
      </c>
      <c r="EQ160" s="2">
        <f t="shared" si="516"/>
        <v>89.696137525546931</v>
      </c>
      <c r="ER160" s="2">
        <f t="shared" si="517"/>
        <v>88.651450741313184</v>
      </c>
      <c r="ES160" s="2">
        <f t="shared" si="517"/>
        <v>88.337544661557075</v>
      </c>
      <c r="ET160" s="2">
        <f t="shared" si="517"/>
        <v>87.472689560840777</v>
      </c>
      <c r="EU160" s="2">
        <f t="shared" si="517"/>
        <v>89.621967861696959</v>
      </c>
      <c r="EV160" s="2">
        <f t="shared" si="517"/>
        <v>90.854040222365455</v>
      </c>
      <c r="EW160" s="2">
        <f t="shared" si="517"/>
        <v>93.833106836599782</v>
      </c>
      <c r="EX160" s="2">
        <f t="shared" si="517"/>
        <v>93.665323929675537</v>
      </c>
      <c r="EY160" s="2">
        <f t="shared" si="517"/>
        <v>94.792113069504524</v>
      </c>
      <c r="EZ160" s="2">
        <f t="shared" si="517"/>
        <v>94.512863392204878</v>
      </c>
      <c r="FA160" s="2">
        <f t="shared" si="517"/>
        <v>93.268448063227794</v>
      </c>
      <c r="FB160" s="2">
        <f t="shared" si="517"/>
        <v>93.412588720987017</v>
      </c>
      <c r="FC160" s="2">
        <f t="shared" si="517"/>
        <v>94.057439628183218</v>
      </c>
      <c r="FD160" s="2">
        <f t="shared" si="517"/>
        <v>95.708925766263292</v>
      </c>
      <c r="FE160" s="2">
        <f t="shared" si="517"/>
        <v>92.250484220003244</v>
      </c>
      <c r="FG160" s="2">
        <f t="shared" si="518"/>
        <v>0.99980674421024718</v>
      </c>
      <c r="FH160" s="2">
        <f t="shared" si="519"/>
        <v>0.99978941027622636</v>
      </c>
      <c r="FI160" s="2">
        <f t="shared" si="519"/>
        <v>0.99977568178064591</v>
      </c>
      <c r="FJ160" s="2">
        <f t="shared" si="519"/>
        <v>0.99979336991023349</v>
      </c>
      <c r="FK160" s="2">
        <f t="shared" si="519"/>
        <v>0.99980264394428597</v>
      </c>
      <c r="FL160" s="2">
        <f t="shared" si="519"/>
        <v>0.99979069153396405</v>
      </c>
      <c r="FM160" s="2">
        <f t="shared" si="519"/>
        <v>0.99978805645158697</v>
      </c>
      <c r="FN160" s="2">
        <f t="shared" si="519"/>
        <v>0.99977272495369029</v>
      </c>
      <c r="FO160" s="2">
        <f t="shared" si="519"/>
        <v>0.99978070533612062</v>
      </c>
      <c r="FP160" s="2">
        <f t="shared" si="519"/>
        <v>0.99977002454049935</v>
      </c>
      <c r="FQ160" s="2">
        <f t="shared" si="519"/>
        <v>0.99978086737846428</v>
      </c>
      <c r="FR160" s="2">
        <f t="shared" si="519"/>
        <v>0.99978891351028631</v>
      </c>
      <c r="FS160" s="2">
        <f t="shared" si="519"/>
        <v>0.99975884490689126</v>
      </c>
      <c r="FT160" s="2">
        <f t="shared" si="519"/>
        <v>0.99976730305653438</v>
      </c>
      <c r="FU160" s="2">
        <f t="shared" si="519"/>
        <v>0.99975255516068584</v>
      </c>
      <c r="FW160" s="2">
        <f t="shared" si="536"/>
        <v>0.30462682856707773</v>
      </c>
      <c r="FX160" s="2">
        <f t="shared" si="376"/>
        <v>0.34557267403247166</v>
      </c>
      <c r="FY160" s="2">
        <f t="shared" si="377"/>
        <v>0.34060897329562656</v>
      </c>
      <c r="FZ160" s="2">
        <f t="shared" si="378"/>
        <v>0.38080141506174597</v>
      </c>
      <c r="GA160" s="2">
        <f t="shared" si="379"/>
        <v>0.38449061602298734</v>
      </c>
      <c r="GB160" s="2">
        <f t="shared" si="380"/>
        <v>0.37575954312718363</v>
      </c>
      <c r="GC160" s="2">
        <f t="shared" si="381"/>
        <v>0.37502130156959029</v>
      </c>
      <c r="GD160" s="2">
        <f t="shared" si="382"/>
        <v>0.3866531148109737</v>
      </c>
      <c r="GE160" s="2">
        <f t="shared" si="383"/>
        <v>0.41750238487227725</v>
      </c>
      <c r="GF160" s="2">
        <f t="shared" si="384"/>
        <v>0.40315455668173533</v>
      </c>
      <c r="GG160" s="2">
        <f t="shared" si="385"/>
        <v>0.35344558569250017</v>
      </c>
      <c r="GH160" s="2">
        <f t="shared" si="386"/>
        <v>0.31020361106145239</v>
      </c>
      <c r="GI160" s="2">
        <f t="shared" si="387"/>
        <v>0.28509646030226549</v>
      </c>
      <c r="GJ160" s="2">
        <f t="shared" si="388"/>
        <v>0.28849225266666456</v>
      </c>
      <c r="GK160" s="2">
        <f t="shared" si="389"/>
        <v>0.28727810716971652</v>
      </c>
      <c r="GM160" s="86">
        <f t="shared" si="537"/>
        <v>9.545459603703134E-209</v>
      </c>
      <c r="GN160" s="86">
        <f t="shared" si="390"/>
        <v>1.7193684785188539E-263</v>
      </c>
      <c r="GO160" s="86">
        <f t="shared" si="391"/>
        <v>0</v>
      </c>
      <c r="GP160" s="86">
        <f t="shared" si="392"/>
        <v>0</v>
      </c>
      <c r="GQ160" s="86">
        <f t="shared" si="393"/>
        <v>0</v>
      </c>
      <c r="GR160" s="86">
        <f t="shared" si="394"/>
        <v>0</v>
      </c>
      <c r="GS160" s="86">
        <f t="shared" si="395"/>
        <v>0</v>
      </c>
      <c r="GT160" s="86">
        <f t="shared" si="396"/>
        <v>0</v>
      </c>
      <c r="GU160" s="86">
        <f t="shared" si="397"/>
        <v>0</v>
      </c>
      <c r="GV160" s="86">
        <f t="shared" si="398"/>
        <v>0</v>
      </c>
      <c r="GW160" s="86">
        <f t="shared" si="399"/>
        <v>0</v>
      </c>
      <c r="GX160" s="86">
        <f t="shared" si="400"/>
        <v>3.4694432457051363E-305</v>
      </c>
      <c r="GY160" s="86">
        <f t="shared" si="401"/>
        <v>3.8665161125632638E-292</v>
      </c>
      <c r="GZ160" s="86">
        <f t="shared" si="402"/>
        <v>8.4914240462294749E-296</v>
      </c>
      <c r="HA160" s="86">
        <f t="shared" si="403"/>
        <v>1.2793249829505344E-274</v>
      </c>
      <c r="HC160" s="86">
        <f t="shared" si="538"/>
        <v>7.2102708474190359E-129</v>
      </c>
      <c r="HD160" s="86">
        <f t="shared" si="404"/>
        <v>1.0374629775424868E-181</v>
      </c>
      <c r="HE160" s="86">
        <f t="shared" si="405"/>
        <v>1.4775097978743427E-160</v>
      </c>
      <c r="HF160" s="86">
        <f t="shared" si="406"/>
        <v>7.5639831990190866E-216</v>
      </c>
      <c r="HG160" s="86">
        <f t="shared" si="407"/>
        <v>9.2978388358999772E-292</v>
      </c>
      <c r="HH160" s="86">
        <f t="shared" si="408"/>
        <v>0</v>
      </c>
      <c r="HI160" s="86">
        <f t="shared" si="409"/>
        <v>0</v>
      </c>
      <c r="HJ160" s="86">
        <f t="shared" si="410"/>
        <v>1.4616695756946716E-306</v>
      </c>
      <c r="HK160" s="86">
        <f t="shared" si="411"/>
        <v>0</v>
      </c>
      <c r="HL160" s="86">
        <f t="shared" si="412"/>
        <v>5.1053624461803349E-298</v>
      </c>
      <c r="HM160" s="86">
        <f t="shared" si="413"/>
        <v>0</v>
      </c>
      <c r="HN160" s="86">
        <f t="shared" si="414"/>
        <v>7.7524830902758232E-137</v>
      </c>
      <c r="HO160" s="86">
        <f t="shared" si="415"/>
        <v>3.7499864635710258E-154</v>
      </c>
      <c r="HP160" s="86">
        <f t="shared" si="416"/>
        <v>6.9712605390403974E-182</v>
      </c>
      <c r="HQ160" s="86">
        <f t="shared" si="417"/>
        <v>3.908291204581854E-140</v>
      </c>
      <c r="HS160" s="86">
        <f t="shared" si="539"/>
        <v>1.3219564595736474E-3</v>
      </c>
      <c r="HT160" s="86">
        <f t="shared" si="418"/>
        <v>5.9655300101306408E-4</v>
      </c>
      <c r="HU160" s="86">
        <f t="shared" si="419"/>
        <v>2.2654417041308739E-4</v>
      </c>
      <c r="HV160" s="86">
        <f t="shared" si="420"/>
        <v>3.6863793952380947E-5</v>
      </c>
      <c r="HW160" s="86">
        <f t="shared" si="421"/>
        <v>1.6841375354976207E-5</v>
      </c>
      <c r="HX160" s="86">
        <f t="shared" si="422"/>
        <v>1.9414253649523383E-5</v>
      </c>
      <c r="HY160" s="86">
        <f t="shared" si="423"/>
        <v>3.6129478266534543E-5</v>
      </c>
      <c r="HZ160" s="86">
        <f t="shared" si="424"/>
        <v>2.7070824889475563E-5</v>
      </c>
      <c r="IA160" s="86">
        <f t="shared" si="425"/>
        <v>1.6873833340550326E-5</v>
      </c>
      <c r="IB160" s="86">
        <f t="shared" si="426"/>
        <v>2.469495044576086E-5</v>
      </c>
      <c r="IC160" s="86">
        <f t="shared" si="427"/>
        <v>9.1685227422565969E-5</v>
      </c>
      <c r="ID160" s="86">
        <f t="shared" si="428"/>
        <v>9.2566733496902704E-4</v>
      </c>
      <c r="IE160" s="86">
        <f t="shared" si="429"/>
        <v>6.9398370733935453E-4</v>
      </c>
      <c r="IF160" s="86">
        <f t="shared" si="430"/>
        <v>1.8732084058599465E-8</v>
      </c>
      <c r="IG160" s="86">
        <f t="shared" si="431"/>
        <v>6.7298396935930887E-8</v>
      </c>
      <c r="II160" s="86">
        <f t="shared" si="540"/>
        <v>6.4773020515237253E-3</v>
      </c>
      <c r="IJ160" s="86">
        <f t="shared" si="541"/>
        <v>3.2227085623360553E-2</v>
      </c>
      <c r="IK160" s="86">
        <f t="shared" si="542"/>
        <v>1.7843614813122369E-2</v>
      </c>
      <c r="IL160" s="86">
        <f t="shared" si="543"/>
        <v>6.1418816578420334E-2</v>
      </c>
      <c r="IM160" s="86">
        <f t="shared" si="544"/>
        <v>6.1789877431645712E-2</v>
      </c>
      <c r="IN160" s="86">
        <f t="shared" si="545"/>
        <v>4.4106231000689423E-2</v>
      </c>
      <c r="IO160" s="86">
        <f t="shared" si="546"/>
        <v>4.6021926834466521E-2</v>
      </c>
      <c r="IP160" s="86">
        <f t="shared" si="547"/>
        <v>6.5958504067665125E-2</v>
      </c>
      <c r="IQ160" s="86">
        <f t="shared" si="548"/>
        <v>0.15077780664645524</v>
      </c>
      <c r="IR160" s="86">
        <f t="shared" si="549"/>
        <v>0.10824322476528518</v>
      </c>
      <c r="IS160" s="86">
        <f t="shared" si="550"/>
        <v>2.4677444262526868E-2</v>
      </c>
      <c r="IT160" s="86">
        <f t="shared" si="551"/>
        <v>5.3919073309989934E-3</v>
      </c>
      <c r="IU160" s="86">
        <f t="shared" si="552"/>
        <v>8.0333665496876323E-4</v>
      </c>
      <c r="IV160" s="86">
        <f t="shared" si="553"/>
        <v>9.9885463348941567E-3</v>
      </c>
      <c r="IW160" s="86">
        <f t="shared" si="554"/>
        <v>2.2633467554333483E-2</v>
      </c>
      <c r="IY160" s="86">
        <f t="shared" si="555"/>
        <v>7.7992585110973726E-3</v>
      </c>
      <c r="IZ160" s="86">
        <f t="shared" si="556"/>
        <v>3.2823638624373618E-2</v>
      </c>
      <c r="JA160" s="86">
        <f t="shared" si="557"/>
        <v>1.8070158983535457E-2</v>
      </c>
      <c r="JB160" s="86">
        <f t="shared" si="558"/>
        <v>6.1455680372372715E-2</v>
      </c>
      <c r="JC160" s="86">
        <f t="shared" si="559"/>
        <v>6.1806718807000685E-2</v>
      </c>
      <c r="JD160" s="86">
        <f t="shared" si="560"/>
        <v>4.4125645254338944E-2</v>
      </c>
      <c r="JE160" s="86">
        <f t="shared" si="561"/>
        <v>4.6058056312733055E-2</v>
      </c>
      <c r="JF160" s="86">
        <f t="shared" si="562"/>
        <v>6.5985574892554605E-2</v>
      </c>
      <c r="JG160" s="86">
        <f t="shared" si="563"/>
        <v>0.1507946804797958</v>
      </c>
      <c r="JH160" s="86">
        <f t="shared" si="564"/>
        <v>0.10826791971573094</v>
      </c>
      <c r="JI160" s="86">
        <f t="shared" si="565"/>
        <v>2.4769129489949433E-2</v>
      </c>
      <c r="JJ160" s="86">
        <f t="shared" si="566"/>
        <v>6.3175746659680206E-3</v>
      </c>
      <c r="JK160" s="86">
        <f t="shared" si="567"/>
        <v>1.4973203623081179E-3</v>
      </c>
      <c r="JL160" s="86">
        <f t="shared" si="568"/>
        <v>9.988565066978216E-3</v>
      </c>
      <c r="JM160" s="86">
        <f t="shared" si="569"/>
        <v>2.2633534852730418E-2</v>
      </c>
    </row>
    <row r="161" spans="2:273" x14ac:dyDescent="0.25">
      <c r="B161" s="2">
        <v>134</v>
      </c>
      <c r="C161" s="37">
        <v>88.856999999999999</v>
      </c>
      <c r="D161" s="37">
        <v>90.034000000000006</v>
      </c>
      <c r="E161" s="37">
        <v>90.206999999999994</v>
      </c>
      <c r="F161" s="37">
        <v>92.759</v>
      </c>
      <c r="G161" s="37">
        <v>93.155000000000001</v>
      </c>
      <c r="H161" s="37">
        <v>94.414000000000001</v>
      </c>
      <c r="I161" s="37">
        <v>97.120999999999995</v>
      </c>
      <c r="J161" s="37">
        <v>99.724000000000004</v>
      </c>
      <c r="K161" s="37">
        <v>103.155</v>
      </c>
      <c r="L161" s="37">
        <v>100.483</v>
      </c>
      <c r="M161" s="37">
        <v>97.844999999999999</v>
      </c>
      <c r="N161" s="37">
        <v>97.69</v>
      </c>
      <c r="O161" s="37">
        <v>94.911000000000001</v>
      </c>
      <c r="P161" s="37">
        <v>100.288</v>
      </c>
      <c r="Q161" s="37">
        <v>107.864</v>
      </c>
      <c r="S161" s="4">
        <f t="shared" si="441"/>
        <v>89.242834260685299</v>
      </c>
      <c r="T161" s="4">
        <f t="shared" si="442"/>
        <v>88.826617396211574</v>
      </c>
      <c r="U161" s="4">
        <f t="shared" si="443"/>
        <v>88.678062362503042</v>
      </c>
      <c r="V161" s="4">
        <f t="shared" si="444"/>
        <v>90.912297789064155</v>
      </c>
      <c r="W161" s="4">
        <f t="shared" si="445"/>
        <v>92.578307987354293</v>
      </c>
      <c r="X161" s="4">
        <f t="shared" si="446"/>
        <v>94.799976941537324</v>
      </c>
      <c r="Y161" s="4">
        <f t="shared" si="447"/>
        <v>97.526843699693217</v>
      </c>
      <c r="Z161" s="4">
        <f t="shared" si="448"/>
        <v>99.217156473794915</v>
      </c>
      <c r="AA161" s="4">
        <f t="shared" si="449"/>
        <v>103.40534512792871</v>
      </c>
      <c r="AB161" s="4">
        <f t="shared" si="450"/>
        <v>101.25371558978475</v>
      </c>
      <c r="AC161" s="4">
        <f t="shared" si="451"/>
        <v>97.258774819401793</v>
      </c>
      <c r="AD161" s="4">
        <f t="shared" si="452"/>
        <v>94.698359533660621</v>
      </c>
      <c r="AE161" s="4">
        <f t="shared" si="453"/>
        <v>93.829216777637129</v>
      </c>
      <c r="AF161" s="4">
        <f t="shared" si="454"/>
        <v>98.700951856225402</v>
      </c>
      <c r="AG161" s="4">
        <f t="shared" si="455"/>
        <v>104.69941306546704</v>
      </c>
      <c r="AI161" s="4">
        <f t="shared" si="456"/>
        <v>-0.38583426068530002</v>
      </c>
      <c r="AJ161" s="4">
        <f t="shared" si="457"/>
        <v>1.2073826037884317</v>
      </c>
      <c r="AK161" s="4">
        <f t="shared" si="458"/>
        <v>1.5289376374969521</v>
      </c>
      <c r="AL161" s="4">
        <f t="shared" si="459"/>
        <v>1.8467022109358453</v>
      </c>
      <c r="AM161" s="4">
        <f t="shared" si="460"/>
        <v>0.57669201264570802</v>
      </c>
      <c r="AN161" s="4">
        <f t="shared" si="461"/>
        <v>-0.3859769415373222</v>
      </c>
      <c r="AO161" s="4">
        <f t="shared" si="462"/>
        <v>-0.40584369969322154</v>
      </c>
      <c r="AP161" s="4">
        <f t="shared" si="463"/>
        <v>0.50684352620508832</v>
      </c>
      <c r="AQ161" s="4">
        <f t="shared" si="464"/>
        <v>-0.25034512792871055</v>
      </c>
      <c r="AR161" s="4">
        <f t="shared" si="465"/>
        <v>-0.77071558978474286</v>
      </c>
      <c r="AS161" s="4">
        <f t="shared" si="466"/>
        <v>0.5862251805982055</v>
      </c>
      <c r="AT161" s="4">
        <f t="shared" si="467"/>
        <v>2.9916404663393763</v>
      </c>
      <c r="AU161" s="4">
        <f t="shared" si="468"/>
        <v>1.0817832223628727</v>
      </c>
      <c r="AV161" s="4">
        <f t="shared" si="469"/>
        <v>1.5870481437745951</v>
      </c>
      <c r="AW161" s="4">
        <f t="shared" si="469"/>
        <v>3.1645869345329629</v>
      </c>
      <c r="AY161" s="2">
        <f t="shared" si="520"/>
        <v>89.242834259085356</v>
      </c>
      <c r="AZ161" s="2">
        <f t="shared" si="359"/>
        <v>88.61856071439442</v>
      </c>
      <c r="BA161" s="2">
        <f t="shared" si="360"/>
        <v>88.089782688894658</v>
      </c>
      <c r="BB161" s="2">
        <f t="shared" si="361"/>
        <v>87.300182614512693</v>
      </c>
      <c r="BC161" s="2">
        <f t="shared" si="362"/>
        <v>88.862908854731856</v>
      </c>
      <c r="BD161" s="2">
        <f t="shared" si="363"/>
        <v>91.093760574681824</v>
      </c>
      <c r="BE161" s="2">
        <f t="shared" si="364"/>
        <v>94.153238477074808</v>
      </c>
      <c r="BF161" s="2">
        <f t="shared" si="365"/>
        <v>93.650999614870074</v>
      </c>
      <c r="BG161" s="2">
        <f t="shared" si="366"/>
        <v>94.731665082705916</v>
      </c>
      <c r="BH161" s="2">
        <f t="shared" si="367"/>
        <v>94.302153936330683</v>
      </c>
      <c r="BI161" s="2">
        <f t="shared" si="368"/>
        <v>93.958604006265844</v>
      </c>
      <c r="BJ161" s="2">
        <f t="shared" si="369"/>
        <v>93.672980895437064</v>
      </c>
      <c r="BK161" s="2">
        <f t="shared" si="370"/>
        <v>93.539919465814023</v>
      </c>
      <c r="BL161" s="2">
        <f t="shared" si="371"/>
        <v>95.527635496035245</v>
      </c>
      <c r="BM161" s="2">
        <f t="shared" si="372"/>
        <v>93.28053981533364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>
        <f t="shared" si="533"/>
        <v>94.911000000000001</v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>
        <f t="shared" si="497"/>
        <v>94.911000000000001</v>
      </c>
      <c r="DH161" s="2" t="str">
        <f t="shared" si="498"/>
        <v/>
      </c>
      <c r="DI161" s="2" t="str">
        <f t="shared" si="499"/>
        <v/>
      </c>
      <c r="DK161" s="2">
        <f t="shared" si="500"/>
        <v>112.32616435272045</v>
      </c>
      <c r="DL161" s="2">
        <f t="shared" si="501"/>
        <v>118.55474089068825</v>
      </c>
      <c r="DM161" s="2">
        <f t="shared" si="501"/>
        <v>120.0525109968268</v>
      </c>
      <c r="DN161" s="2">
        <f t="shared" si="501"/>
        <v>124.12673236397748</v>
      </c>
      <c r="DO161" s="2">
        <f t="shared" si="501"/>
        <v>126.96055897435896</v>
      </c>
      <c r="DP161" s="2">
        <f t="shared" si="501"/>
        <v>131.0017411095306</v>
      </c>
      <c r="DQ161" s="2">
        <f t="shared" si="501"/>
        <v>132.37549644381224</v>
      </c>
      <c r="DR161" s="2">
        <f t="shared" si="501"/>
        <v>128.92687230550391</v>
      </c>
      <c r="DS161" s="2">
        <f t="shared" si="501"/>
        <v>132.73727264106211</v>
      </c>
      <c r="DT161" s="2">
        <f t="shared" si="501"/>
        <v>133.84379549549547</v>
      </c>
      <c r="DU161" s="2">
        <f t="shared" si="501"/>
        <v>130.54305503884456</v>
      </c>
      <c r="DV161" s="2">
        <f t="shared" si="501"/>
        <v>121.17906376306621</v>
      </c>
      <c r="DW161" s="2">
        <f t="shared" si="501"/>
        <v>130.21988620199147</v>
      </c>
      <c r="DX161" s="2">
        <f t="shared" si="501"/>
        <v>122.91851467181471</v>
      </c>
      <c r="DY161" s="2">
        <f t="shared" si="501"/>
        <v>120.26021613190733</v>
      </c>
      <c r="EA161" s="2">
        <f t="shared" si="440"/>
        <v>89.064040901067358</v>
      </c>
      <c r="EB161" s="2">
        <f t="shared" si="502"/>
        <v>88.651516536632201</v>
      </c>
      <c r="EC161" s="2">
        <f t="shared" si="503"/>
        <v>88.000805604203123</v>
      </c>
      <c r="ED161" s="2">
        <f t="shared" si="504"/>
        <v>87.261842394768209</v>
      </c>
      <c r="EE161" s="2">
        <f t="shared" si="505"/>
        <v>88.406457140872448</v>
      </c>
      <c r="EF161" s="2">
        <f t="shared" si="506"/>
        <v>91.341369573796356</v>
      </c>
      <c r="EG161" s="2">
        <f t="shared" si="507"/>
        <v>94.429513149963498</v>
      </c>
      <c r="EH161" s="2">
        <f t="shared" si="508"/>
        <v>93.717304015296349</v>
      </c>
      <c r="EI161" s="2">
        <f t="shared" si="509"/>
        <v>94.773563866610402</v>
      </c>
      <c r="EJ161" s="2">
        <f t="shared" si="510"/>
        <v>94.224829202962496</v>
      </c>
      <c r="EK161" s="2">
        <f t="shared" si="511"/>
        <v>94.438630404293988</v>
      </c>
      <c r="EL161" s="2">
        <f t="shared" si="512"/>
        <v>93.845616637478088</v>
      </c>
      <c r="EM161" s="2">
        <f t="shared" si="513"/>
        <v>93.362542912790829</v>
      </c>
      <c r="EN161" s="2">
        <f t="shared" si="514"/>
        <v>95.497108602273187</v>
      </c>
      <c r="EO161" s="2">
        <f t="shared" si="515"/>
        <v>93.790660366670096</v>
      </c>
      <c r="EQ161" s="2">
        <f t="shared" si="516"/>
        <v>89.602419759984699</v>
      </c>
      <c r="ER161" s="2">
        <f t="shared" si="517"/>
        <v>88.545979397790362</v>
      </c>
      <c r="ES161" s="2">
        <f t="shared" si="517"/>
        <v>88.228743993545777</v>
      </c>
      <c r="ET161" s="2">
        <f t="shared" si="517"/>
        <v>87.339790034946645</v>
      </c>
      <c r="EU161" s="2">
        <f t="shared" si="517"/>
        <v>89.512251244117934</v>
      </c>
      <c r="EV161" s="2">
        <f t="shared" si="517"/>
        <v>90.69956590225874</v>
      </c>
      <c r="EW161" s="2">
        <f t="shared" si="517"/>
        <v>93.714851084635896</v>
      </c>
      <c r="EX161" s="2">
        <f t="shared" si="517"/>
        <v>93.537218798988221</v>
      </c>
      <c r="EY161" s="2">
        <f t="shared" si="517"/>
        <v>94.661097395550769</v>
      </c>
      <c r="EZ161" s="2">
        <f t="shared" si="517"/>
        <v>94.387026298826854</v>
      </c>
      <c r="FA161" s="2">
        <f t="shared" si="517"/>
        <v>93.138506765713046</v>
      </c>
      <c r="FB161" s="2">
        <f t="shared" si="517"/>
        <v>93.30693675054755</v>
      </c>
      <c r="FC161" s="2">
        <f t="shared" si="517"/>
        <v>93.918924407226271</v>
      </c>
      <c r="FD161" s="2">
        <f t="shared" si="517"/>
        <v>95.577389935528203</v>
      </c>
      <c r="FE161" s="2">
        <f t="shared" si="517"/>
        <v>92.106825349382007</v>
      </c>
      <c r="FG161" s="2">
        <f t="shared" si="518"/>
        <v>0.99982374562787468</v>
      </c>
      <c r="FH161" s="2">
        <f t="shared" si="519"/>
        <v>0.999807936330396</v>
      </c>
      <c r="FI161" s="2">
        <f t="shared" si="519"/>
        <v>0.99979541531447913</v>
      </c>
      <c r="FJ161" s="2">
        <f t="shared" si="519"/>
        <v>0.99981154769210523</v>
      </c>
      <c r="FK161" s="2">
        <f t="shared" si="519"/>
        <v>0.99982000601234589</v>
      </c>
      <c r="FL161" s="2">
        <f t="shared" si="519"/>
        <v>0.99980910489451469</v>
      </c>
      <c r="FM161" s="2">
        <f t="shared" si="519"/>
        <v>0.99980670158174478</v>
      </c>
      <c r="FN161" s="2">
        <f t="shared" si="519"/>
        <v>0.9997927185490898</v>
      </c>
      <c r="FO161" s="2">
        <f t="shared" si="519"/>
        <v>0.99979999703036115</v>
      </c>
      <c r="FP161" s="2">
        <f t="shared" si="519"/>
        <v>0.99979025564389956</v>
      </c>
      <c r="FQ161" s="2">
        <f t="shared" si="519"/>
        <v>0.99980014482043622</v>
      </c>
      <c r="FR161" s="2">
        <f t="shared" si="519"/>
        <v>0.99980748325766389</v>
      </c>
      <c r="FS161" s="2">
        <f t="shared" si="519"/>
        <v>0.99978005927418923</v>
      </c>
      <c r="FT161" s="2">
        <f t="shared" si="519"/>
        <v>0.99978777351997783</v>
      </c>
      <c r="FU161" s="2">
        <f t="shared" si="519"/>
        <v>0.9997743227108522</v>
      </c>
      <c r="FW161" s="2">
        <f t="shared" si="536"/>
        <v>0.32448025059158164</v>
      </c>
      <c r="FX161" s="2">
        <f t="shared" si="376"/>
        <v>0.36668745869850372</v>
      </c>
      <c r="FY161" s="2">
        <f t="shared" si="377"/>
        <v>0.36158804517775922</v>
      </c>
      <c r="FZ161" s="2">
        <f t="shared" si="378"/>
        <v>0.40274402249540758</v>
      </c>
      <c r="GA161" s="2">
        <f t="shared" si="379"/>
        <v>0.40650624380313966</v>
      </c>
      <c r="GB161" s="2">
        <f t="shared" si="380"/>
        <v>0.39759817719816443</v>
      </c>
      <c r="GC161" s="2">
        <f t="shared" si="381"/>
        <v>0.39684430613864213</v>
      </c>
      <c r="GD161" s="2">
        <f t="shared" si="382"/>
        <v>0.40871034467069522</v>
      </c>
      <c r="GE161" s="2">
        <f t="shared" si="383"/>
        <v>0.4400568269955426</v>
      </c>
      <c r="GF161" s="2">
        <f t="shared" si="384"/>
        <v>0.42550008941897716</v>
      </c>
      <c r="GG161" s="2">
        <f t="shared" si="385"/>
        <v>0.37476593751371445</v>
      </c>
      <c r="GH161" s="2">
        <f t="shared" si="386"/>
        <v>0.33024787550940271</v>
      </c>
      <c r="GI161" s="2">
        <f t="shared" si="387"/>
        <v>0.30423391842045228</v>
      </c>
      <c r="GJ161" s="2">
        <f t="shared" si="388"/>
        <v>0.30775952855917643</v>
      </c>
      <c r="GK161" s="2">
        <f t="shared" si="389"/>
        <v>0.30649922565317167</v>
      </c>
      <c r="GM161" s="86">
        <f t="shared" si="537"/>
        <v>2.0678186850480848E-214</v>
      </c>
      <c r="GN161" s="86">
        <f t="shared" si="390"/>
        <v>1.3751339659386868E-270</v>
      </c>
      <c r="GO161" s="86">
        <f t="shared" si="391"/>
        <v>0</v>
      </c>
      <c r="GP161" s="86">
        <f t="shared" si="392"/>
        <v>0</v>
      </c>
      <c r="GQ161" s="86">
        <f t="shared" si="393"/>
        <v>0</v>
      </c>
      <c r="GR161" s="86">
        <f t="shared" si="394"/>
        <v>0</v>
      </c>
      <c r="GS161" s="86">
        <f t="shared" si="395"/>
        <v>0</v>
      </c>
      <c r="GT161" s="86">
        <f t="shared" si="396"/>
        <v>0</v>
      </c>
      <c r="GU161" s="86">
        <f t="shared" si="397"/>
        <v>0</v>
      </c>
      <c r="GV161" s="86">
        <f t="shared" si="398"/>
        <v>0</v>
      </c>
      <c r="GW161" s="86">
        <f t="shared" si="399"/>
        <v>0</v>
      </c>
      <c r="GX161" s="86">
        <f t="shared" si="400"/>
        <v>0</v>
      </c>
      <c r="GY161" s="86">
        <f t="shared" si="401"/>
        <v>3.9330448996165804E-300</v>
      </c>
      <c r="GZ161" s="86">
        <f t="shared" si="402"/>
        <v>8.5756261293333792E-304</v>
      </c>
      <c r="HA161" s="86">
        <f t="shared" si="403"/>
        <v>5.9044537537464285E-282</v>
      </c>
      <c r="HC161" s="86">
        <f t="shared" si="538"/>
        <v>1.0212310270405047E-133</v>
      </c>
      <c r="HD161" s="86">
        <f t="shared" si="404"/>
        <v>1.7901990962202538E-188</v>
      </c>
      <c r="HE161" s="86">
        <f t="shared" si="405"/>
        <v>1.5157495938442712E-166</v>
      </c>
      <c r="HF161" s="86">
        <f t="shared" si="406"/>
        <v>7.4544900690565813E-224</v>
      </c>
      <c r="HG161" s="86">
        <f t="shared" si="407"/>
        <v>1.7567015939421463E-302</v>
      </c>
      <c r="HH161" s="86">
        <f t="shared" si="408"/>
        <v>0</v>
      </c>
      <c r="HI161" s="86">
        <f t="shared" si="409"/>
        <v>0</v>
      </c>
      <c r="HJ161" s="86">
        <f t="shared" si="410"/>
        <v>0</v>
      </c>
      <c r="HK161" s="86">
        <f t="shared" si="411"/>
        <v>0</v>
      </c>
      <c r="HL161" s="86">
        <f t="shared" si="412"/>
        <v>0</v>
      </c>
      <c r="HM161" s="86">
        <f t="shared" si="413"/>
        <v>0</v>
      </c>
      <c r="HN161" s="86">
        <f t="shared" si="414"/>
        <v>4.7763633120142154E-142</v>
      </c>
      <c r="HO161" s="86">
        <f t="shared" si="415"/>
        <v>4.4139603352057865E-160</v>
      </c>
      <c r="HP161" s="86">
        <f t="shared" si="416"/>
        <v>9.6386379162340347E-189</v>
      </c>
      <c r="HQ161" s="86">
        <f t="shared" si="417"/>
        <v>2.6861607120575165E-145</v>
      </c>
      <c r="HS161" s="86">
        <f t="shared" si="539"/>
        <v>7.152507511486543E-4</v>
      </c>
      <c r="HT161" s="86">
        <f t="shared" si="418"/>
        <v>3.133030146494871E-4</v>
      </c>
      <c r="HU161" s="86">
        <f t="shared" si="419"/>
        <v>1.0770293693398394E-4</v>
      </c>
      <c r="HV161" s="86">
        <f t="shared" si="420"/>
        <v>1.5781282686508909E-5</v>
      </c>
      <c r="HW161" s="86">
        <f t="shared" si="421"/>
        <v>6.7857132513315185E-6</v>
      </c>
      <c r="HX161" s="86">
        <f t="shared" si="422"/>
        <v>7.7665062158972826E-6</v>
      </c>
      <c r="HY161" s="86">
        <f t="shared" si="423"/>
        <v>1.5073571918688285E-5</v>
      </c>
      <c r="HZ161" s="86">
        <f t="shared" si="424"/>
        <v>1.1125680669128574E-5</v>
      </c>
      <c r="IA161" s="86">
        <f t="shared" si="425"/>
        <v>6.8176024354559572E-6</v>
      </c>
      <c r="IB161" s="86">
        <f t="shared" si="426"/>
        <v>1.02136093878836E-5</v>
      </c>
      <c r="IC161" s="86">
        <f t="shared" si="427"/>
        <v>4.0888851667570464E-5</v>
      </c>
      <c r="ID161" s="86">
        <f t="shared" si="428"/>
        <v>4.7484848405755179E-4</v>
      </c>
      <c r="IE161" s="86">
        <f t="shared" si="429"/>
        <v>3.3744587565398619E-4</v>
      </c>
      <c r="IF161" s="86">
        <f t="shared" si="430"/>
        <v>2.4294964792529392E-9</v>
      </c>
      <c r="IG161" s="86">
        <f t="shared" si="431"/>
        <v>1.0111846813525507E-8</v>
      </c>
      <c r="II161" s="86">
        <f t="shared" si="540"/>
        <v>1.460854616164305E-2</v>
      </c>
      <c r="IJ161" s="86">
        <f t="shared" si="541"/>
        <v>6.0448956221589793E-2</v>
      </c>
      <c r="IK161" s="86">
        <f t="shared" si="542"/>
        <v>3.7898870911671864E-2</v>
      </c>
      <c r="IL161" s="86">
        <f t="shared" si="543"/>
        <v>0.11236684833598419</v>
      </c>
      <c r="IM161" s="86">
        <f t="shared" si="544"/>
        <v>0.11490982154060531</v>
      </c>
      <c r="IN161" s="86">
        <f t="shared" si="545"/>
        <v>8.7190738781441776E-2</v>
      </c>
      <c r="IO161" s="86">
        <f t="shared" si="546"/>
        <v>8.9462669216366572E-2</v>
      </c>
      <c r="IP161" s="86">
        <f t="shared" si="547"/>
        <v>0.12139751887061888</v>
      </c>
      <c r="IQ161" s="86">
        <f t="shared" si="548"/>
        <v>0.23880641645144501</v>
      </c>
      <c r="IR161" s="86">
        <f t="shared" si="549"/>
        <v>0.18196811175229224</v>
      </c>
      <c r="IS161" s="86">
        <f t="shared" si="550"/>
        <v>5.1359273049220673E-2</v>
      </c>
      <c r="IT161" s="86">
        <f t="shared" si="551"/>
        <v>1.2954378767714407E-2</v>
      </c>
      <c r="IU161" s="86">
        <f t="shared" si="552"/>
        <v>2.4517298377033474E-3</v>
      </c>
      <c r="IV161" s="86">
        <f t="shared" si="553"/>
        <v>1.9793833655097869E-2</v>
      </c>
      <c r="IW161" s="86">
        <f t="shared" si="554"/>
        <v>3.8883530281614252E-2</v>
      </c>
      <c r="IY161" s="86">
        <f t="shared" si="555"/>
        <v>1.5323796912791704E-2</v>
      </c>
      <c r="IZ161" s="86">
        <f t="shared" si="556"/>
        <v>6.0762259236239277E-2</v>
      </c>
      <c r="JA161" s="86">
        <f t="shared" si="557"/>
        <v>3.8006573848605847E-2</v>
      </c>
      <c r="JB161" s="86">
        <f t="shared" si="558"/>
        <v>0.1123826296186707</v>
      </c>
      <c r="JC161" s="86">
        <f t="shared" si="559"/>
        <v>0.11491660725385663</v>
      </c>
      <c r="JD161" s="86">
        <f t="shared" si="560"/>
        <v>8.7198505287657671E-2</v>
      </c>
      <c r="JE161" s="86">
        <f t="shared" si="561"/>
        <v>8.9477742788285256E-2</v>
      </c>
      <c r="JF161" s="86">
        <f t="shared" si="562"/>
        <v>0.12140864455128801</v>
      </c>
      <c r="JG161" s="86">
        <f t="shared" si="563"/>
        <v>0.23881323405388047</v>
      </c>
      <c r="JH161" s="86">
        <f t="shared" si="564"/>
        <v>0.18197832536168013</v>
      </c>
      <c r="JI161" s="86">
        <f t="shared" si="565"/>
        <v>5.1400161900888246E-2</v>
      </c>
      <c r="JJ161" s="86">
        <f t="shared" si="566"/>
        <v>1.3429227251771959E-2</v>
      </c>
      <c r="JK161" s="86">
        <f t="shared" si="567"/>
        <v>2.7891757133573338E-3</v>
      </c>
      <c r="JL161" s="86">
        <f t="shared" si="568"/>
        <v>1.9793836084594348E-2</v>
      </c>
      <c r="JM161" s="86">
        <f t="shared" si="569"/>
        <v>3.8883540393461064E-2</v>
      </c>
    </row>
    <row r="162" spans="2:273" x14ac:dyDescent="0.25">
      <c r="B162" s="2">
        <v>135</v>
      </c>
      <c r="C162" s="37">
        <v>89.73</v>
      </c>
      <c r="D162" s="37">
        <v>88.69</v>
      </c>
      <c r="E162" s="37">
        <v>89.241</v>
      </c>
      <c r="F162" s="37">
        <v>92.361999999999995</v>
      </c>
      <c r="G162" s="37">
        <v>93.379000000000005</v>
      </c>
      <c r="H162" s="37">
        <v>96.828000000000003</v>
      </c>
      <c r="I162" s="37">
        <v>99.31</v>
      </c>
      <c r="J162" s="37">
        <v>101.70699999999999</v>
      </c>
      <c r="K162" s="37">
        <v>104.672</v>
      </c>
      <c r="L162" s="37">
        <v>103.10299999999999</v>
      </c>
      <c r="M162" s="37">
        <v>98.585999999999999</v>
      </c>
      <c r="N162" s="37">
        <v>96</v>
      </c>
      <c r="O162" s="37">
        <v>93.588999999999999</v>
      </c>
      <c r="P162" s="37">
        <v>101.69499999999999</v>
      </c>
      <c r="Q162" s="37">
        <v>111.96599999999999</v>
      </c>
      <c r="S162" s="4">
        <f t="shared" si="441"/>
        <v>89.150014433256985</v>
      </c>
      <c r="T162" s="4">
        <f t="shared" si="442"/>
        <v>88.829098044197238</v>
      </c>
      <c r="U162" s="4">
        <f t="shared" si="443"/>
        <v>88.980150696290423</v>
      </c>
      <c r="V162" s="4">
        <f t="shared" si="444"/>
        <v>92.267919348919435</v>
      </c>
      <c r="W162" s="4">
        <f t="shared" si="445"/>
        <v>94.028232450691391</v>
      </c>
      <c r="X162" s="4">
        <f t="shared" si="446"/>
        <v>96.532971836061677</v>
      </c>
      <c r="Y162" s="4">
        <f t="shared" si="447"/>
        <v>99.069684491835247</v>
      </c>
      <c r="Z162" s="4">
        <f t="shared" si="448"/>
        <v>101.31687080460598</v>
      </c>
      <c r="AA162" s="4">
        <f t="shared" si="449"/>
        <v>104.7742027076027</v>
      </c>
      <c r="AB162" s="4">
        <f t="shared" si="450"/>
        <v>102.9773316511717</v>
      </c>
      <c r="AC162" s="4">
        <f t="shared" si="451"/>
        <v>99.225407005179363</v>
      </c>
      <c r="AD162" s="4">
        <f t="shared" si="452"/>
        <v>95.57271225066485</v>
      </c>
      <c r="AE162" s="4">
        <f t="shared" si="453"/>
        <v>94.118008018440904</v>
      </c>
      <c r="AF162" s="4">
        <f t="shared" si="454"/>
        <v>100.76057359948797</v>
      </c>
      <c r="AG162" s="4">
        <f t="shared" si="455"/>
        <v>110.19893733872328</v>
      </c>
      <c r="AI162" s="4">
        <f t="shared" si="456"/>
        <v>0.57998556674301938</v>
      </c>
      <c r="AJ162" s="4">
        <f t="shared" si="457"/>
        <v>-0.13909804419724026</v>
      </c>
      <c r="AK162" s="4">
        <f t="shared" si="458"/>
        <v>0.26084930370957693</v>
      </c>
      <c r="AL162" s="4">
        <f t="shared" si="459"/>
        <v>9.4080651080560074E-2</v>
      </c>
      <c r="AM162" s="4">
        <f t="shared" si="460"/>
        <v>-0.64923245069138602</v>
      </c>
      <c r="AN162" s="4">
        <f t="shared" si="461"/>
        <v>0.29502816393832632</v>
      </c>
      <c r="AO162" s="4">
        <f t="shared" si="462"/>
        <v>0.24031550816475544</v>
      </c>
      <c r="AP162" s="4">
        <f t="shared" si="463"/>
        <v>0.39012919539401025</v>
      </c>
      <c r="AQ162" s="4">
        <f t="shared" si="464"/>
        <v>-0.10220270760270012</v>
      </c>
      <c r="AR162" s="4">
        <f t="shared" si="465"/>
        <v>0.1256683488282988</v>
      </c>
      <c r="AS162" s="4">
        <f t="shared" si="466"/>
        <v>-0.63940700517936477</v>
      </c>
      <c r="AT162" s="4">
        <f t="shared" si="467"/>
        <v>0.42728774933515012</v>
      </c>
      <c r="AU162" s="4">
        <f t="shared" si="468"/>
        <v>-0.52900801844090495</v>
      </c>
      <c r="AV162" s="4">
        <f t="shared" si="469"/>
        <v>0.93442640051202375</v>
      </c>
      <c r="AW162" s="4">
        <f t="shared" si="469"/>
        <v>1.7670626612767109</v>
      </c>
      <c r="AY162" s="2">
        <f t="shared" si="520"/>
        <v>89.150014432997537</v>
      </c>
      <c r="AZ162" s="2">
        <f t="shared" si="359"/>
        <v>88.51188815000171</v>
      </c>
      <c r="BA162" s="2">
        <f t="shared" si="360"/>
        <v>87.981488164644276</v>
      </c>
      <c r="BB162" s="2">
        <f t="shared" si="361"/>
        <v>87.167091829738666</v>
      </c>
      <c r="BC162" s="2">
        <f t="shared" si="362"/>
        <v>88.760635132971998</v>
      </c>
      <c r="BD162" s="2">
        <f t="shared" si="363"/>
        <v>90.934286231598023</v>
      </c>
      <c r="BE162" s="2">
        <f t="shared" si="364"/>
        <v>94.029335427885556</v>
      </c>
      <c r="BF162" s="2">
        <f t="shared" si="365"/>
        <v>93.521047908390102</v>
      </c>
      <c r="BG162" s="2">
        <f t="shared" si="366"/>
        <v>94.599127484271222</v>
      </c>
      <c r="BH162" s="2">
        <f t="shared" si="367"/>
        <v>94.176990334429178</v>
      </c>
      <c r="BI162" s="2">
        <f t="shared" si="368"/>
        <v>93.820707022166516</v>
      </c>
      <c r="BJ162" s="2">
        <f t="shared" si="369"/>
        <v>93.565643981336592</v>
      </c>
      <c r="BK162" s="2">
        <f t="shared" si="370"/>
        <v>93.400332254366788</v>
      </c>
      <c r="BL162" s="2">
        <f t="shared" si="371"/>
        <v>95.395411791081983</v>
      </c>
      <c r="BM162" s="2">
        <f t="shared" si="372"/>
        <v>93.134388385991841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>
        <f t="shared" si="533"/>
        <v>93.588999999999999</v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>
        <f t="shared" si="497"/>
        <v>93.588999999999999</v>
      </c>
      <c r="DH162" s="2" t="str">
        <f t="shared" si="498"/>
        <v/>
      </c>
      <c r="DI162" s="2" t="str">
        <f t="shared" si="499"/>
        <v/>
      </c>
      <c r="DK162" s="2">
        <f t="shared" si="500"/>
        <v>112.39958958724203</v>
      </c>
      <c r="DL162" s="2">
        <f t="shared" si="501"/>
        <v>118.67740080971659</v>
      </c>
      <c r="DM162" s="2">
        <f t="shared" si="501"/>
        <v>120.18398643177591</v>
      </c>
      <c r="DN162" s="2">
        <f t="shared" si="501"/>
        <v>124.29898705440901</v>
      </c>
      <c r="DO162" s="2">
        <f t="shared" si="501"/>
        <v>127.1362253711201</v>
      </c>
      <c r="DP162" s="2">
        <f t="shared" si="501"/>
        <v>131.18853271692745</v>
      </c>
      <c r="DQ162" s="2">
        <f t="shared" si="501"/>
        <v>132.56326173541964</v>
      </c>
      <c r="DR162" s="2">
        <f t="shared" si="501"/>
        <v>129.08238614728091</v>
      </c>
      <c r="DS162" s="2">
        <f t="shared" si="501"/>
        <v>132.92235253674727</v>
      </c>
      <c r="DT162" s="2">
        <f t="shared" si="501"/>
        <v>134.04423783783781</v>
      </c>
      <c r="DU162" s="2">
        <f t="shared" si="501"/>
        <v>130.72447280884126</v>
      </c>
      <c r="DV162" s="2">
        <f t="shared" si="501"/>
        <v>121.28625174216027</v>
      </c>
      <c r="DW162" s="2">
        <f t="shared" si="501"/>
        <v>130.40049436481016</v>
      </c>
      <c r="DX162" s="2">
        <f t="shared" si="501"/>
        <v>123.04971389961393</v>
      </c>
      <c r="DY162" s="2">
        <f t="shared" si="501"/>
        <v>120.40277930035651</v>
      </c>
      <c r="EA162" s="2">
        <f t="shared" si="440"/>
        <v>88.95534589388771</v>
      </c>
      <c r="EB162" s="2">
        <f t="shared" si="502"/>
        <v>88.548576415021472</v>
      </c>
      <c r="EC162" s="2">
        <f t="shared" si="503"/>
        <v>87.885734238178614</v>
      </c>
      <c r="ED162" s="2">
        <f t="shared" si="504"/>
        <v>87.126552595117374</v>
      </c>
      <c r="EE162" s="2">
        <f t="shared" si="505"/>
        <v>88.26738357877187</v>
      </c>
      <c r="EF162" s="2">
        <f t="shared" si="506"/>
        <v>91.203946790318327</v>
      </c>
      <c r="EG162" s="2">
        <f t="shared" si="507"/>
        <v>94.329921734716521</v>
      </c>
      <c r="EH162" s="2">
        <f t="shared" si="508"/>
        <v>93.594089866156779</v>
      </c>
      <c r="EI162" s="2">
        <f t="shared" si="509"/>
        <v>94.645626931194613</v>
      </c>
      <c r="EJ162" s="2">
        <f t="shared" si="510"/>
        <v>94.094764258029841</v>
      </c>
      <c r="EK162" s="2">
        <f t="shared" si="511"/>
        <v>94.343481378235651</v>
      </c>
      <c r="EL162" s="2">
        <f t="shared" si="512"/>
        <v>93.755191768826592</v>
      </c>
      <c r="EM162" s="2">
        <f t="shared" si="513"/>
        <v>93.207066167862251</v>
      </c>
      <c r="EN162" s="2">
        <f t="shared" si="514"/>
        <v>95.362850952218068</v>
      </c>
      <c r="EO162" s="2">
        <f t="shared" si="515"/>
        <v>93.693799876403318</v>
      </c>
      <c r="EQ162" s="2">
        <f t="shared" si="516"/>
        <v>89.508701994422466</v>
      </c>
      <c r="ER162" s="2">
        <f t="shared" si="517"/>
        <v>88.440508054267553</v>
      </c>
      <c r="ES162" s="2">
        <f t="shared" si="517"/>
        <v>88.119943325534479</v>
      </c>
      <c r="ET162" s="2">
        <f t="shared" si="517"/>
        <v>87.206890509052528</v>
      </c>
      <c r="EU162" s="2">
        <f t="shared" si="517"/>
        <v>89.402534626538923</v>
      </c>
      <c r="EV162" s="2">
        <f t="shared" si="517"/>
        <v>90.545091582152025</v>
      </c>
      <c r="EW162" s="2">
        <f t="shared" si="517"/>
        <v>93.59659533267201</v>
      </c>
      <c r="EX162" s="2">
        <f t="shared" si="517"/>
        <v>93.409113668300904</v>
      </c>
      <c r="EY162" s="2">
        <f t="shared" si="517"/>
        <v>94.530081721597014</v>
      </c>
      <c r="EZ162" s="2">
        <f t="shared" si="517"/>
        <v>94.261189205448829</v>
      </c>
      <c r="FA162" s="2">
        <f t="shared" si="517"/>
        <v>93.008565468198299</v>
      </c>
      <c r="FB162" s="2">
        <f t="shared" si="517"/>
        <v>93.201284780108082</v>
      </c>
      <c r="FC162" s="2">
        <f t="shared" si="517"/>
        <v>93.780409186269324</v>
      </c>
      <c r="FD162" s="2">
        <f t="shared" si="517"/>
        <v>95.445854104793113</v>
      </c>
      <c r="FE162" s="2">
        <f t="shared" si="517"/>
        <v>91.963166478760769</v>
      </c>
      <c r="FG162" s="2">
        <f t="shared" si="518"/>
        <v>0.99983925160917553</v>
      </c>
      <c r="FH162" s="2">
        <f t="shared" si="519"/>
        <v>0.99982483289123436</v>
      </c>
      <c r="FI162" s="2">
        <f t="shared" si="519"/>
        <v>0.99981341319044581</v>
      </c>
      <c r="FJ162" s="2">
        <f t="shared" si="519"/>
        <v>0.99982812660253484</v>
      </c>
      <c r="FK162" s="2">
        <f t="shared" si="519"/>
        <v>0.99983584093236799</v>
      </c>
      <c r="FL162" s="2">
        <f t="shared" si="519"/>
        <v>0.99982589867028959</v>
      </c>
      <c r="FM162" s="2">
        <f t="shared" si="519"/>
        <v>0.99982370674889609</v>
      </c>
      <c r="FN162" s="2">
        <f t="shared" si="519"/>
        <v>0.99981095362204608</v>
      </c>
      <c r="FO162" s="2">
        <f t="shared" si="519"/>
        <v>0.99981759191375141</v>
      </c>
      <c r="FP162" s="2">
        <f t="shared" si="519"/>
        <v>0.99980870734339278</v>
      </c>
      <c r="FQ162" s="2">
        <f t="shared" si="519"/>
        <v>0.99981772670464419</v>
      </c>
      <c r="FR162" s="2">
        <f t="shared" si="519"/>
        <v>0.9998244196700089</v>
      </c>
      <c r="FS162" s="2">
        <f t="shared" si="519"/>
        <v>0.99979940779210408</v>
      </c>
      <c r="FT162" s="2">
        <f t="shared" si="519"/>
        <v>0.99980644353541959</v>
      </c>
      <c r="FU162" s="2">
        <f t="shared" si="519"/>
        <v>0.99979417577901719</v>
      </c>
      <c r="FW162" s="2">
        <f t="shared" si="536"/>
        <v>0.34498565115218865</v>
      </c>
      <c r="FX162" s="2">
        <f t="shared" si="376"/>
        <v>0.38832683115308586</v>
      </c>
      <c r="FY162" s="2">
        <f t="shared" si="377"/>
        <v>0.3831085277163413</v>
      </c>
      <c r="FZ162" s="2">
        <f t="shared" si="378"/>
        <v>0.42508300683901562</v>
      </c>
      <c r="GA162" s="2">
        <f t="shared" si="379"/>
        <v>0.42890404966746015</v>
      </c>
      <c r="GB162" s="2">
        <f t="shared" si="380"/>
        <v>0.41985238163015115</v>
      </c>
      <c r="GC162" s="2">
        <f t="shared" si="381"/>
        <v>0.41908567015100773</v>
      </c>
      <c r="GD162" s="2">
        <f t="shared" si="382"/>
        <v>0.43114137149963522</v>
      </c>
      <c r="GE162" s="2">
        <f t="shared" si="383"/>
        <v>0.46286151866632141</v>
      </c>
      <c r="GF162" s="2">
        <f t="shared" si="384"/>
        <v>0.44815417775327526</v>
      </c>
      <c r="GG162" s="2">
        <f t="shared" si="385"/>
        <v>0.39658351157915883</v>
      </c>
      <c r="GH162" s="2">
        <f t="shared" si="386"/>
        <v>0.35092841224991561</v>
      </c>
      <c r="GI162" s="2">
        <f t="shared" si="387"/>
        <v>0.32407366734754267</v>
      </c>
      <c r="GJ162" s="2">
        <f t="shared" si="388"/>
        <v>0.32772089628649842</v>
      </c>
      <c r="GK162" s="2">
        <f t="shared" si="389"/>
        <v>0.32641739496312538</v>
      </c>
      <c r="GM162" s="86">
        <f t="shared" si="537"/>
        <v>3.7566502092260282E-220</v>
      </c>
      <c r="GN162" s="86">
        <f t="shared" si="390"/>
        <v>8.8388892882145829E-278</v>
      </c>
      <c r="GO162" s="86">
        <f t="shared" si="391"/>
        <v>0</v>
      </c>
      <c r="GP162" s="86">
        <f t="shared" si="392"/>
        <v>0</v>
      </c>
      <c r="GQ162" s="86">
        <f t="shared" si="393"/>
        <v>0</v>
      </c>
      <c r="GR162" s="86">
        <f t="shared" si="394"/>
        <v>0</v>
      </c>
      <c r="GS162" s="86">
        <f t="shared" si="395"/>
        <v>0</v>
      </c>
      <c r="GT162" s="86">
        <f t="shared" si="396"/>
        <v>0</v>
      </c>
      <c r="GU162" s="86">
        <f t="shared" si="397"/>
        <v>0</v>
      </c>
      <c r="GV162" s="86">
        <f t="shared" si="398"/>
        <v>0</v>
      </c>
      <c r="GW162" s="86">
        <f t="shared" si="399"/>
        <v>0</v>
      </c>
      <c r="GX162" s="86">
        <f t="shared" si="400"/>
        <v>0</v>
      </c>
      <c r="GY162" s="86">
        <f t="shared" si="401"/>
        <v>0</v>
      </c>
      <c r="GZ162" s="86">
        <f t="shared" si="402"/>
        <v>0</v>
      </c>
      <c r="HA162" s="86">
        <f t="shared" si="403"/>
        <v>2.1781207118160917E-289</v>
      </c>
      <c r="HC162" s="86">
        <f t="shared" si="538"/>
        <v>1.1740054028389525E-138</v>
      </c>
      <c r="HD162" s="86">
        <f t="shared" si="404"/>
        <v>2.3182272052271194E-195</v>
      </c>
      <c r="HE162" s="86">
        <f t="shared" si="405"/>
        <v>1.204956357399379E-172</v>
      </c>
      <c r="HF162" s="86">
        <f t="shared" si="406"/>
        <v>5.238021717484502E-232</v>
      </c>
      <c r="HG162" s="86">
        <f t="shared" si="407"/>
        <v>0</v>
      </c>
      <c r="HH162" s="86">
        <f t="shared" si="408"/>
        <v>0</v>
      </c>
      <c r="HI162" s="86">
        <f t="shared" si="409"/>
        <v>0</v>
      </c>
      <c r="HJ162" s="86">
        <f t="shared" si="410"/>
        <v>0</v>
      </c>
      <c r="HK162" s="86">
        <f t="shared" si="411"/>
        <v>0</v>
      </c>
      <c r="HL162" s="86">
        <f t="shared" si="412"/>
        <v>0</v>
      </c>
      <c r="HM162" s="86">
        <f t="shared" si="413"/>
        <v>0</v>
      </c>
      <c r="HN162" s="86">
        <f t="shared" si="414"/>
        <v>2.3457707157931599E-147</v>
      </c>
      <c r="HO162" s="86">
        <f t="shared" si="415"/>
        <v>4.0048373852424366E-166</v>
      </c>
      <c r="HP162" s="86">
        <f t="shared" si="416"/>
        <v>9.9226270650899622E-196</v>
      </c>
      <c r="HQ162" s="86">
        <f t="shared" si="417"/>
        <v>1.4853722803842796E-150</v>
      </c>
      <c r="HS162" s="86">
        <f t="shared" si="539"/>
        <v>3.7631291302035188E-4</v>
      </c>
      <c r="HT162" s="86">
        <f t="shared" si="418"/>
        <v>1.6006356436632302E-4</v>
      </c>
      <c r="HU162" s="86">
        <f t="shared" si="419"/>
        <v>4.9561795768083849E-5</v>
      </c>
      <c r="HV162" s="86">
        <f t="shared" si="420"/>
        <v>6.5233190240063047E-6</v>
      </c>
      <c r="HW162" s="86">
        <f t="shared" si="421"/>
        <v>2.6337990760049468E-6</v>
      </c>
      <c r="HX162" s="86">
        <f t="shared" si="422"/>
        <v>2.9897901637463738E-6</v>
      </c>
      <c r="HY162" s="86">
        <f t="shared" si="423"/>
        <v>6.0598989131319592E-6</v>
      </c>
      <c r="HZ162" s="86">
        <f t="shared" si="424"/>
        <v>4.4049009955255673E-6</v>
      </c>
      <c r="IA162" s="86">
        <f t="shared" si="425"/>
        <v>2.6540722719608005E-6</v>
      </c>
      <c r="IB162" s="86">
        <f t="shared" si="426"/>
        <v>4.0727982360740961E-6</v>
      </c>
      <c r="IC162" s="86">
        <f t="shared" si="427"/>
        <v>1.7612098239125124E-5</v>
      </c>
      <c r="ID162" s="86">
        <f t="shared" si="428"/>
        <v>2.3606772180283911E-4</v>
      </c>
      <c r="IE162" s="86">
        <f t="shared" si="429"/>
        <v>1.5841933858832687E-4</v>
      </c>
      <c r="IF162" s="86">
        <f t="shared" si="430"/>
        <v>2.8077476386468348E-10</v>
      </c>
      <c r="IG162" s="86">
        <f t="shared" si="431"/>
        <v>1.36385621917397E-9</v>
      </c>
      <c r="II162" s="86">
        <f t="shared" si="540"/>
        <v>3.0236973444660427E-2</v>
      </c>
      <c r="IJ162" s="86">
        <f t="shared" si="541"/>
        <v>0.10444749286241727</v>
      </c>
      <c r="IK162" s="86">
        <f t="shared" si="542"/>
        <v>7.3020259274029498E-2</v>
      </c>
      <c r="IL162" s="86">
        <f t="shared" si="543"/>
        <v>0.18591788984035562</v>
      </c>
      <c r="IM162" s="86">
        <f t="shared" si="544"/>
        <v>0.19204804324469854</v>
      </c>
      <c r="IN162" s="86">
        <f t="shared" si="545"/>
        <v>0.1542296787665533</v>
      </c>
      <c r="IO162" s="86">
        <f t="shared" si="546"/>
        <v>0.15619955308420455</v>
      </c>
      <c r="IP162" s="86">
        <f t="shared" si="547"/>
        <v>0.2008424956729554</v>
      </c>
      <c r="IQ162" s="86">
        <f t="shared" si="548"/>
        <v>0.34193640278400367</v>
      </c>
      <c r="IR162" s="86">
        <f t="shared" si="549"/>
        <v>0.27633320096829928</v>
      </c>
      <c r="IS162" s="86">
        <f t="shared" si="550"/>
        <v>9.6447211734738733E-2</v>
      </c>
      <c r="IT162" s="86">
        <f t="shared" si="551"/>
        <v>2.8272833479549668E-2</v>
      </c>
      <c r="IU162" s="86">
        <f t="shared" si="552"/>
        <v>6.7125877041869881E-3</v>
      </c>
      <c r="IV162" s="86">
        <f t="shared" si="553"/>
        <v>3.6707989780580215E-2</v>
      </c>
      <c r="IW162" s="86">
        <f t="shared" si="554"/>
        <v>6.3424966348045758E-2</v>
      </c>
      <c r="IY162" s="86">
        <f t="shared" si="555"/>
        <v>3.0613286357680777E-2</v>
      </c>
      <c r="IZ162" s="86">
        <f t="shared" si="556"/>
        <v>0.10460755642678359</v>
      </c>
      <c r="JA162" s="86">
        <f t="shared" si="557"/>
        <v>7.3069821069797578E-2</v>
      </c>
      <c r="JB162" s="86">
        <f t="shared" si="558"/>
        <v>0.18592441315937963</v>
      </c>
      <c r="JC162" s="86">
        <f t="shared" si="559"/>
        <v>0.19205067704377454</v>
      </c>
      <c r="JD162" s="86">
        <f t="shared" si="560"/>
        <v>0.15423266855671705</v>
      </c>
      <c r="JE162" s="86">
        <f t="shared" si="561"/>
        <v>0.15620561298311769</v>
      </c>
      <c r="JF162" s="86">
        <f t="shared" si="562"/>
        <v>0.20084690057395091</v>
      </c>
      <c r="JG162" s="86">
        <f t="shared" si="563"/>
        <v>0.34193905685627562</v>
      </c>
      <c r="JH162" s="86">
        <f t="shared" si="564"/>
        <v>0.27633727376653533</v>
      </c>
      <c r="JI162" s="86">
        <f t="shared" si="565"/>
        <v>9.6464823832977858E-2</v>
      </c>
      <c r="JJ162" s="86">
        <f t="shared" si="566"/>
        <v>2.8508901201352507E-2</v>
      </c>
      <c r="JK162" s="86">
        <f t="shared" si="567"/>
        <v>6.8710070427753147E-3</v>
      </c>
      <c r="JL162" s="86">
        <f t="shared" si="568"/>
        <v>3.6707990061354979E-2</v>
      </c>
      <c r="JM162" s="86">
        <f t="shared" si="569"/>
        <v>6.3424967711901981E-2</v>
      </c>
    </row>
    <row r="163" spans="2:273" x14ac:dyDescent="0.25">
      <c r="B163" s="2">
        <v>136</v>
      </c>
      <c r="C163" s="37">
        <v>89.54</v>
      </c>
      <c r="D163" s="37">
        <v>90.430999999999997</v>
      </c>
      <c r="E163" s="37">
        <v>92.155000000000001</v>
      </c>
      <c r="F163" s="37">
        <v>93.016999999999996</v>
      </c>
      <c r="G163" s="37">
        <v>95.930999999999997</v>
      </c>
      <c r="H163" s="37">
        <v>99</v>
      </c>
      <c r="I163" s="37">
        <v>99.414000000000001</v>
      </c>
      <c r="J163" s="37">
        <v>102.5</v>
      </c>
      <c r="K163" s="37">
        <v>105.086</v>
      </c>
      <c r="L163" s="37">
        <v>103.172</v>
      </c>
      <c r="M163" s="37">
        <v>102.655</v>
      </c>
      <c r="N163" s="37">
        <v>98.034000000000006</v>
      </c>
      <c r="O163" s="37">
        <v>97.25</v>
      </c>
      <c r="P163" s="37">
        <v>101.42400000000001</v>
      </c>
      <c r="Q163" s="37">
        <v>118.271</v>
      </c>
      <c r="S163" s="4">
        <f t="shared" si="441"/>
        <v>89.05817276435809</v>
      </c>
      <c r="T163" s="4">
        <f t="shared" si="442"/>
        <v>88.845353362020802</v>
      </c>
      <c r="U163" s="4">
        <f t="shared" si="443"/>
        <v>89.392445649954908</v>
      </c>
      <c r="V163" s="4">
        <f t="shared" si="444"/>
        <v>93.433496709040455</v>
      </c>
      <c r="W163" s="4">
        <f t="shared" si="445"/>
        <v>95.244783506689132</v>
      </c>
      <c r="X163" s="4">
        <f t="shared" si="446"/>
        <v>98.20617148702388</v>
      </c>
      <c r="Y163" s="4">
        <f t="shared" si="447"/>
        <v>100.55022630230657</v>
      </c>
      <c r="Z163" s="4">
        <f t="shared" si="448"/>
        <v>103.01637990479951</v>
      </c>
      <c r="AA163" s="4">
        <f t="shared" si="449"/>
        <v>104.98844376462645</v>
      </c>
      <c r="AB163" s="4">
        <f t="shared" si="450"/>
        <v>103.89640629183916</v>
      </c>
      <c r="AC163" s="4">
        <f t="shared" si="451"/>
        <v>101.55430257072662</v>
      </c>
      <c r="AD163" s="4">
        <f t="shared" si="452"/>
        <v>96.99138134403276</v>
      </c>
      <c r="AE163" s="4">
        <f t="shared" si="453"/>
        <v>94.845422335100679</v>
      </c>
      <c r="AF163" s="4">
        <f t="shared" si="454"/>
        <v>103.68993566711274</v>
      </c>
      <c r="AG163" s="4">
        <f t="shared" si="455"/>
        <v>117.03685691989963</v>
      </c>
      <c r="AI163" s="4">
        <f t="shared" si="456"/>
        <v>0.48182723564191576</v>
      </c>
      <c r="AJ163" s="4">
        <f t="shared" si="457"/>
        <v>1.5856466379791954</v>
      </c>
      <c r="AK163" s="4">
        <f t="shared" si="458"/>
        <v>2.7625543500450931</v>
      </c>
      <c r="AL163" s="4">
        <f t="shared" si="459"/>
        <v>-0.41649670904045877</v>
      </c>
      <c r="AM163" s="4">
        <f t="shared" si="460"/>
        <v>0.68621649331086587</v>
      </c>
      <c r="AN163" s="4">
        <f t="shared" si="461"/>
        <v>0.79382851297611978</v>
      </c>
      <c r="AO163" s="4">
        <f t="shared" si="462"/>
        <v>-1.136226302306568</v>
      </c>
      <c r="AP163" s="4">
        <f t="shared" si="463"/>
        <v>-0.51637990479950702</v>
      </c>
      <c r="AQ163" s="4">
        <f t="shared" si="464"/>
        <v>9.7556235373545519E-2</v>
      </c>
      <c r="AR163" s="4">
        <f t="shared" si="465"/>
        <v>-0.72440629183915917</v>
      </c>
      <c r="AS163" s="4">
        <f t="shared" si="466"/>
        <v>1.1006974292733815</v>
      </c>
      <c r="AT163" s="4">
        <f t="shared" si="467"/>
        <v>1.0426186559672459</v>
      </c>
      <c r="AU163" s="4">
        <f t="shared" si="468"/>
        <v>2.4045776648993211</v>
      </c>
      <c r="AV163" s="4">
        <f t="shared" si="469"/>
        <v>-2.2659356671127284</v>
      </c>
      <c r="AW163" s="4">
        <f t="shared" si="469"/>
        <v>1.2341430801003668</v>
      </c>
      <c r="AY163" s="2">
        <f t="shared" si="520"/>
        <v>89.058172764319508</v>
      </c>
      <c r="AZ163" s="2">
        <f t="shared" si="359"/>
        <v>88.405093818280307</v>
      </c>
      <c r="BA163" s="2">
        <f t="shared" si="360"/>
        <v>87.873618749483512</v>
      </c>
      <c r="BB163" s="2">
        <f t="shared" si="361"/>
        <v>87.034177959149304</v>
      </c>
      <c r="BC163" s="2">
        <f t="shared" si="362"/>
        <v>88.660064674941879</v>
      </c>
      <c r="BD163" s="2">
        <f t="shared" si="363"/>
        <v>90.773878040473221</v>
      </c>
      <c r="BE163" s="2">
        <f t="shared" si="364"/>
        <v>93.904398999788256</v>
      </c>
      <c r="BF163" s="2">
        <f t="shared" si="365"/>
        <v>93.390869657018584</v>
      </c>
      <c r="BG163" s="2">
        <f t="shared" si="366"/>
        <v>94.466479616753446</v>
      </c>
      <c r="BH163" s="2">
        <f t="shared" si="367"/>
        <v>94.052108536888881</v>
      </c>
      <c r="BI163" s="2">
        <f t="shared" si="368"/>
        <v>93.680764487023978</v>
      </c>
      <c r="BJ163" s="2">
        <f t="shared" si="369"/>
        <v>93.457384403365865</v>
      </c>
      <c r="BK163" s="2">
        <f t="shared" si="370"/>
        <v>93.261854436573842</v>
      </c>
      <c r="BL163" s="2">
        <f t="shared" si="371"/>
        <v>95.263387878844014</v>
      </c>
      <c r="BM163" s="2">
        <f t="shared" si="372"/>
        <v>92.985260643471563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112.47301482176361</v>
      </c>
      <c r="DL163" s="2">
        <f t="shared" si="501"/>
        <v>118.80006072874494</v>
      </c>
      <c r="DM163" s="2">
        <f t="shared" si="501"/>
        <v>120.31546186672503</v>
      </c>
      <c r="DN163" s="2">
        <f t="shared" si="501"/>
        <v>124.47124174484053</v>
      </c>
      <c r="DO163" s="2">
        <f t="shared" si="501"/>
        <v>127.31189176788124</v>
      </c>
      <c r="DP163" s="2">
        <f t="shared" si="501"/>
        <v>131.37532432432434</v>
      </c>
      <c r="DQ163" s="2">
        <f t="shared" si="501"/>
        <v>132.75102702702702</v>
      </c>
      <c r="DR163" s="2">
        <f t="shared" si="501"/>
        <v>129.23789998905789</v>
      </c>
      <c r="DS163" s="2">
        <f t="shared" si="501"/>
        <v>133.1074324324324</v>
      </c>
      <c r="DT163" s="2">
        <f t="shared" si="501"/>
        <v>134.24468018018015</v>
      </c>
      <c r="DU163" s="2">
        <f t="shared" si="501"/>
        <v>130.90589057883798</v>
      </c>
      <c r="DV163" s="2">
        <f t="shared" si="501"/>
        <v>121.39343972125435</v>
      </c>
      <c r="DW163" s="2">
        <f t="shared" si="501"/>
        <v>130.58110252762884</v>
      </c>
      <c r="DX163" s="2">
        <f t="shared" si="501"/>
        <v>123.18091312741316</v>
      </c>
      <c r="DY163" s="2">
        <f t="shared" si="501"/>
        <v>120.54534246880571</v>
      </c>
      <c r="EA163" s="2">
        <f t="shared" si="440"/>
        <v>88.846650886708076</v>
      </c>
      <c r="EB163" s="2">
        <f t="shared" si="502"/>
        <v>88.445636293410729</v>
      </c>
      <c r="EC163" s="2">
        <f t="shared" si="503"/>
        <v>87.770662872154091</v>
      </c>
      <c r="ED163" s="2">
        <f t="shared" si="504"/>
        <v>86.991262795466525</v>
      </c>
      <c r="EE163" s="2">
        <f t="shared" si="505"/>
        <v>88.128310016671279</v>
      </c>
      <c r="EF163" s="2">
        <f t="shared" si="506"/>
        <v>91.066524006840297</v>
      </c>
      <c r="EG163" s="2">
        <f t="shared" si="507"/>
        <v>94.23033031946953</v>
      </c>
      <c r="EH163" s="2">
        <f t="shared" si="508"/>
        <v>93.470875717017194</v>
      </c>
      <c r="EI163" s="2">
        <f t="shared" si="509"/>
        <v>94.517689995778824</v>
      </c>
      <c r="EJ163" s="2">
        <f t="shared" si="510"/>
        <v>93.964699313097185</v>
      </c>
      <c r="EK163" s="2">
        <f t="shared" si="511"/>
        <v>94.2483323521773</v>
      </c>
      <c r="EL163" s="2">
        <f t="shared" si="512"/>
        <v>93.66476690017511</v>
      </c>
      <c r="EM163" s="2">
        <f t="shared" si="513"/>
        <v>93.05158942293366</v>
      </c>
      <c r="EN163" s="2">
        <f t="shared" si="514"/>
        <v>95.228593302162949</v>
      </c>
      <c r="EO163" s="2">
        <f t="shared" si="515"/>
        <v>93.596939386136569</v>
      </c>
      <c r="EQ163" s="2">
        <f t="shared" si="516"/>
        <v>89.41498422886022</v>
      </c>
      <c r="ER163" s="2">
        <f t="shared" si="517"/>
        <v>88.335036710744745</v>
      </c>
      <c r="ES163" s="2">
        <f t="shared" si="517"/>
        <v>88.011142657523195</v>
      </c>
      <c r="ET163" s="2">
        <f t="shared" si="517"/>
        <v>87.073990983158396</v>
      </c>
      <c r="EU163" s="2">
        <f t="shared" si="517"/>
        <v>89.292818008959898</v>
      </c>
      <c r="EV163" s="2">
        <f t="shared" si="517"/>
        <v>90.390617262045311</v>
      </c>
      <c r="EW163" s="2">
        <f t="shared" si="517"/>
        <v>93.478339580708123</v>
      </c>
      <c r="EX163" s="2">
        <f t="shared" si="517"/>
        <v>93.281008537613587</v>
      </c>
      <c r="EY163" s="2">
        <f t="shared" si="517"/>
        <v>94.399066047643245</v>
      </c>
      <c r="EZ163" s="2">
        <f t="shared" si="517"/>
        <v>94.135352112070805</v>
      </c>
      <c r="FA163" s="2">
        <f t="shared" si="517"/>
        <v>92.878624170683537</v>
      </c>
      <c r="FB163" s="2">
        <f t="shared" si="517"/>
        <v>93.095632809668615</v>
      </c>
      <c r="FC163" s="2">
        <f t="shared" si="517"/>
        <v>93.641893965312377</v>
      </c>
      <c r="FD163" s="2">
        <f t="shared" si="517"/>
        <v>95.314318274058039</v>
      </c>
      <c r="FE163" s="2">
        <f t="shared" si="517"/>
        <v>91.819507608139531</v>
      </c>
      <c r="FG163" s="2">
        <f t="shared" si="518"/>
        <v>0.99985339365154191</v>
      </c>
      <c r="FH163" s="2">
        <f t="shared" si="519"/>
        <v>0.999840243235807</v>
      </c>
      <c r="FI163" s="2">
        <f t="shared" si="519"/>
        <v>0.99982982801338727</v>
      </c>
      <c r="FJ163" s="2">
        <f t="shared" si="519"/>
        <v>0.99984324722794327</v>
      </c>
      <c r="FK163" s="2">
        <f t="shared" si="519"/>
        <v>0.99985028298839584</v>
      </c>
      <c r="FL163" s="2">
        <f t="shared" si="519"/>
        <v>0.99984121526772984</v>
      </c>
      <c r="FM163" s="2">
        <f t="shared" si="519"/>
        <v>0.99983921615002569</v>
      </c>
      <c r="FN163" s="2">
        <f t="shared" si="519"/>
        <v>0.99982758478620493</v>
      </c>
      <c r="FO163" s="2">
        <f t="shared" si="519"/>
        <v>0.99983363917807488</v>
      </c>
      <c r="FP163" s="2">
        <f t="shared" si="519"/>
        <v>0.99982553608716418</v>
      </c>
      <c r="FQ163" s="2">
        <f t="shared" si="519"/>
        <v>0.99983376211277475</v>
      </c>
      <c r="FR163" s="2">
        <f t="shared" si="519"/>
        <v>0.99983986636193933</v>
      </c>
      <c r="FS163" s="2">
        <f t="shared" si="519"/>
        <v>0.99981705450313163</v>
      </c>
      <c r="FT163" s="2">
        <f t="shared" si="519"/>
        <v>0.99982347139983951</v>
      </c>
      <c r="FU163" s="2">
        <f t="shared" si="519"/>
        <v>0.99981228267984468</v>
      </c>
      <c r="FW163" s="2">
        <f t="shared" si="536"/>
        <v>0.36608463244422779</v>
      </c>
      <c r="FX163" s="2">
        <f t="shared" si="376"/>
        <v>0.41041565133419966</v>
      </c>
      <c r="FY163" s="2">
        <f t="shared" si="377"/>
        <v>0.40509710236590335</v>
      </c>
      <c r="FZ163" s="2">
        <f t="shared" si="378"/>
        <v>0.44773219526805291</v>
      </c>
      <c r="GA163" s="2">
        <f t="shared" si="379"/>
        <v>0.45159690872822733</v>
      </c>
      <c r="GB163" s="2">
        <f t="shared" si="380"/>
        <v>0.44243734914101163</v>
      </c>
      <c r="GC163" s="2">
        <f t="shared" si="381"/>
        <v>0.44166079245689666</v>
      </c>
      <c r="GD163" s="2">
        <f t="shared" si="382"/>
        <v>0.45385853103182972</v>
      </c>
      <c r="GE163" s="2">
        <f t="shared" si="383"/>
        <v>0.48582264543361114</v>
      </c>
      <c r="GF163" s="2">
        <f t="shared" si="384"/>
        <v>0.47102550444015634</v>
      </c>
      <c r="GG163" s="2">
        <f t="shared" si="385"/>
        <v>0.41882040856187353</v>
      </c>
      <c r="GH163" s="2">
        <f t="shared" si="386"/>
        <v>0.37218432984426109</v>
      </c>
      <c r="GI163" s="2">
        <f t="shared" si="387"/>
        <v>0.3445664798688316</v>
      </c>
      <c r="GJ163" s="2">
        <f t="shared" si="388"/>
        <v>0.34832548942240432</v>
      </c>
      <c r="GK163" s="2">
        <f t="shared" si="389"/>
        <v>0.34698233277293006</v>
      </c>
      <c r="GM163" s="86">
        <f t="shared" si="537"/>
        <v>5.7234740267451789E-226</v>
      </c>
      <c r="GN163" s="86">
        <f t="shared" si="390"/>
        <v>4.5658856102016576E-285</v>
      </c>
      <c r="GO163" s="86">
        <f t="shared" si="391"/>
        <v>0</v>
      </c>
      <c r="GP163" s="86">
        <f t="shared" si="392"/>
        <v>0</v>
      </c>
      <c r="GQ163" s="86">
        <f t="shared" si="393"/>
        <v>0</v>
      </c>
      <c r="GR163" s="86">
        <f t="shared" si="394"/>
        <v>0</v>
      </c>
      <c r="GS163" s="86">
        <f t="shared" si="395"/>
        <v>0</v>
      </c>
      <c r="GT163" s="86">
        <f t="shared" si="396"/>
        <v>0</v>
      </c>
      <c r="GU163" s="86">
        <f t="shared" si="397"/>
        <v>0</v>
      </c>
      <c r="GV163" s="86">
        <f t="shared" si="398"/>
        <v>0</v>
      </c>
      <c r="GW163" s="86">
        <f t="shared" si="399"/>
        <v>0</v>
      </c>
      <c r="GX163" s="86">
        <f t="shared" si="400"/>
        <v>0</v>
      </c>
      <c r="GY163" s="86">
        <f t="shared" si="401"/>
        <v>0</v>
      </c>
      <c r="GZ163" s="86">
        <f t="shared" si="402"/>
        <v>0</v>
      </c>
      <c r="HA163" s="86">
        <f t="shared" si="403"/>
        <v>6.4222262215249382E-297</v>
      </c>
      <c r="HC163" s="86">
        <f t="shared" si="538"/>
        <v>1.0954297863046745E-143</v>
      </c>
      <c r="HD163" s="86">
        <f t="shared" si="404"/>
        <v>2.2528458807406929E-202</v>
      </c>
      <c r="HE163" s="86">
        <f t="shared" si="405"/>
        <v>7.4226123090024727E-179</v>
      </c>
      <c r="HF163" s="86">
        <f t="shared" si="406"/>
        <v>2.6241796443659048E-240</v>
      </c>
      <c r="HG163" s="86">
        <f t="shared" si="407"/>
        <v>0</v>
      </c>
      <c r="HH163" s="86">
        <f t="shared" si="408"/>
        <v>0</v>
      </c>
      <c r="HI163" s="86">
        <f t="shared" si="409"/>
        <v>0</v>
      </c>
      <c r="HJ163" s="86">
        <f t="shared" si="410"/>
        <v>0</v>
      </c>
      <c r="HK163" s="86">
        <f t="shared" si="411"/>
        <v>0</v>
      </c>
      <c r="HL163" s="86">
        <f t="shared" si="412"/>
        <v>0</v>
      </c>
      <c r="HM163" s="86">
        <f t="shared" si="413"/>
        <v>0</v>
      </c>
      <c r="HN163" s="86">
        <f t="shared" si="414"/>
        <v>9.1833249319534472E-153</v>
      </c>
      <c r="HO163" s="86">
        <f t="shared" si="415"/>
        <v>2.8008731159391954E-172</v>
      </c>
      <c r="HP163" s="86">
        <f t="shared" si="416"/>
        <v>7.6056967479854289E-203</v>
      </c>
      <c r="HQ163" s="86">
        <f t="shared" si="417"/>
        <v>6.6083325235351612E-156</v>
      </c>
      <c r="HS163" s="86">
        <f t="shared" si="539"/>
        <v>1.9250261835871075E-4</v>
      </c>
      <c r="HT163" s="86">
        <f t="shared" si="418"/>
        <v>7.9540262921699983E-5</v>
      </c>
      <c r="HU163" s="86">
        <f t="shared" si="419"/>
        <v>2.2072990006218536E-5</v>
      </c>
      <c r="HV163" s="86">
        <f t="shared" si="420"/>
        <v>2.6033657401588574E-6</v>
      </c>
      <c r="HW163" s="86">
        <f t="shared" si="421"/>
        <v>9.8468012071742522E-7</v>
      </c>
      <c r="HX163" s="86">
        <f t="shared" si="422"/>
        <v>1.1074379950040165E-6</v>
      </c>
      <c r="HY163" s="86">
        <f t="shared" si="423"/>
        <v>2.3472638805360552E-6</v>
      </c>
      <c r="HZ163" s="86">
        <f t="shared" si="424"/>
        <v>1.6799020294562745E-6</v>
      </c>
      <c r="IA163" s="86">
        <f t="shared" si="425"/>
        <v>9.9543642316817322E-7</v>
      </c>
      <c r="IB163" s="86">
        <f t="shared" si="426"/>
        <v>1.565686568979448E-6</v>
      </c>
      <c r="IC163" s="86">
        <f t="shared" si="427"/>
        <v>7.3260404471112397E-6</v>
      </c>
      <c r="ID163" s="86">
        <f t="shared" si="428"/>
        <v>1.1372103231827814E-4</v>
      </c>
      <c r="IE163" s="86">
        <f t="shared" si="429"/>
        <v>7.1795213151655193E-5</v>
      </c>
      <c r="IF163" s="86">
        <f t="shared" si="430"/>
        <v>2.8911654748463264E-11</v>
      </c>
      <c r="IG163" s="86">
        <f t="shared" si="431"/>
        <v>1.651275091446345E-10</v>
      </c>
      <c r="II163" s="86">
        <f t="shared" si="540"/>
        <v>5.7486690987988046E-2</v>
      </c>
      <c r="IJ163" s="86">
        <f t="shared" si="541"/>
        <v>0.16650241719812744</v>
      </c>
      <c r="IK163" s="86">
        <f t="shared" si="542"/>
        <v>0.12783158109277787</v>
      </c>
      <c r="IL163" s="86">
        <f t="shared" si="543"/>
        <v>0.27902248112440498</v>
      </c>
      <c r="IM163" s="86">
        <f t="shared" si="544"/>
        <v>0.28940945758541947</v>
      </c>
      <c r="IN163" s="86">
        <f t="shared" si="545"/>
        <v>0.2448521895337579</v>
      </c>
      <c r="IO163" s="86">
        <f t="shared" si="546"/>
        <v>0.24566183275411144</v>
      </c>
      <c r="IP163" s="86">
        <f t="shared" si="547"/>
        <v>0.29970073417484727</v>
      </c>
      <c r="IQ163" s="86">
        <f t="shared" si="548"/>
        <v>0.44481783301783162</v>
      </c>
      <c r="IR163" s="86">
        <f t="shared" si="549"/>
        <v>0.38062045588626958</v>
      </c>
      <c r="IS163" s="86">
        <f t="shared" si="550"/>
        <v>0.16375597747523513</v>
      </c>
      <c r="IT163" s="86">
        <f t="shared" si="551"/>
        <v>5.6108924084852164E-2</v>
      </c>
      <c r="IU163" s="86">
        <f t="shared" si="552"/>
        <v>1.6497495800292285E-2</v>
      </c>
      <c r="IV163" s="86">
        <f t="shared" si="553"/>
        <v>6.372258180479913E-2</v>
      </c>
      <c r="IW163" s="86">
        <f t="shared" si="554"/>
        <v>9.8222230255060758E-2</v>
      </c>
      <c r="IY163" s="86">
        <f t="shared" si="555"/>
        <v>5.7679193606346754E-2</v>
      </c>
      <c r="IZ163" s="86">
        <f t="shared" si="556"/>
        <v>0.16658195746104915</v>
      </c>
      <c r="JA163" s="86">
        <f t="shared" si="557"/>
        <v>0.1278536540827841</v>
      </c>
      <c r="JB163" s="86">
        <f t="shared" si="558"/>
        <v>0.27902508449014513</v>
      </c>
      <c r="JC163" s="86">
        <f t="shared" si="559"/>
        <v>0.28941044226554019</v>
      </c>
      <c r="JD163" s="86">
        <f t="shared" si="560"/>
        <v>0.2448532969717529</v>
      </c>
      <c r="JE163" s="86">
        <f t="shared" si="561"/>
        <v>0.24566418001799198</v>
      </c>
      <c r="JF163" s="86">
        <f t="shared" si="562"/>
        <v>0.29970241407687676</v>
      </c>
      <c r="JG163" s="86">
        <f t="shared" si="563"/>
        <v>0.4448188284542548</v>
      </c>
      <c r="JH163" s="86">
        <f t="shared" si="564"/>
        <v>0.38062202157283859</v>
      </c>
      <c r="JI163" s="86">
        <f t="shared" si="565"/>
        <v>0.16376330351568225</v>
      </c>
      <c r="JJ163" s="86">
        <f t="shared" si="566"/>
        <v>5.6222645117170442E-2</v>
      </c>
      <c r="JK163" s="86">
        <f t="shared" si="567"/>
        <v>1.656929101344394E-2</v>
      </c>
      <c r="JL163" s="86">
        <f t="shared" si="568"/>
        <v>6.3722581833710781E-2</v>
      </c>
      <c r="JM163" s="86">
        <f t="shared" si="569"/>
        <v>9.8222230420188267E-2</v>
      </c>
    </row>
    <row r="164" spans="2:273" x14ac:dyDescent="0.25">
      <c r="B164" s="2">
        <v>137</v>
      </c>
      <c r="C164" s="37">
        <v>88.016000000000005</v>
      </c>
      <c r="D164" s="37">
        <v>89.585999999999999</v>
      </c>
      <c r="E164" s="37">
        <v>90.397000000000006</v>
      </c>
      <c r="F164" s="37">
        <v>93.224000000000004</v>
      </c>
      <c r="G164" s="37">
        <v>95.552000000000007</v>
      </c>
      <c r="H164" s="37">
        <v>98.569000000000003</v>
      </c>
      <c r="I164" s="37">
        <v>103.172</v>
      </c>
      <c r="J164" s="37">
        <v>104.19</v>
      </c>
      <c r="K164" s="37">
        <v>104.776</v>
      </c>
      <c r="L164" s="37">
        <v>104.259</v>
      </c>
      <c r="M164" s="37">
        <v>104.39700000000001</v>
      </c>
      <c r="N164" s="37">
        <v>99.879000000000005</v>
      </c>
      <c r="O164" s="37">
        <v>97.661000000000001</v>
      </c>
      <c r="P164" s="37">
        <v>108.593</v>
      </c>
      <c r="Q164" s="37">
        <v>123.407</v>
      </c>
      <c r="S164" s="4">
        <f t="shared" si="441"/>
        <v>88.967294739816637</v>
      </c>
      <c r="T164" s="4">
        <f t="shared" si="442"/>
        <v>88.854181876458611</v>
      </c>
      <c r="U164" s="4">
        <f t="shared" si="443"/>
        <v>89.834408957891341</v>
      </c>
      <c r="V164" s="4">
        <f t="shared" si="444"/>
        <v>94.029736621874449</v>
      </c>
      <c r="W164" s="4">
        <f t="shared" si="445"/>
        <v>95.813837580111667</v>
      </c>
      <c r="X164" s="4">
        <f t="shared" si="446"/>
        <v>99.277090688673027</v>
      </c>
      <c r="Y164" s="4">
        <f t="shared" si="447"/>
        <v>101.50665953894001</v>
      </c>
      <c r="Z164" s="4">
        <f t="shared" si="448"/>
        <v>103.73089038400563</v>
      </c>
      <c r="AA164" s="4">
        <f t="shared" si="449"/>
        <v>103.91953303596266</v>
      </c>
      <c r="AB164" s="4">
        <f t="shared" si="450"/>
        <v>103.6523180212171</v>
      </c>
      <c r="AC164" s="4">
        <f t="shared" si="451"/>
        <v>103.73563033859122</v>
      </c>
      <c r="AD164" s="4">
        <f t="shared" si="452"/>
        <v>98.942544954562578</v>
      </c>
      <c r="AE164" s="4">
        <f t="shared" si="453"/>
        <v>96.230261869334157</v>
      </c>
      <c r="AF164" s="4">
        <f t="shared" si="454"/>
        <v>107.41735545727637</v>
      </c>
      <c r="AG164" s="4">
        <f t="shared" si="455"/>
        <v>124.77914447337315</v>
      </c>
      <c r="AI164" s="4">
        <f t="shared" si="456"/>
        <v>-0.95129473981663182</v>
      </c>
      <c r="AJ164" s="4">
        <f t="shared" si="457"/>
        <v>0.73181812354138742</v>
      </c>
      <c r="AK164" s="4">
        <f t="shared" si="458"/>
        <v>0.5625910421086644</v>
      </c>
      <c r="AL164" s="4">
        <f t="shared" si="459"/>
        <v>-0.80573662187444484</v>
      </c>
      <c r="AM164" s="4">
        <f t="shared" si="460"/>
        <v>-0.26183758011165992</v>
      </c>
      <c r="AN164" s="4">
        <f t="shared" si="461"/>
        <v>-0.70809068867302472</v>
      </c>
      <c r="AO164" s="4">
        <f t="shared" si="462"/>
        <v>1.6653404610599836</v>
      </c>
      <c r="AP164" s="4">
        <f t="shared" si="463"/>
        <v>0.45910961599436462</v>
      </c>
      <c r="AQ164" s="4">
        <f t="shared" si="464"/>
        <v>0.85646696403733813</v>
      </c>
      <c r="AR164" s="4">
        <f t="shared" si="465"/>
        <v>0.60668197878290187</v>
      </c>
      <c r="AS164" s="4">
        <f t="shared" si="466"/>
        <v>0.66136966140878428</v>
      </c>
      <c r="AT164" s="4">
        <f t="shared" si="467"/>
        <v>0.93645504543742675</v>
      </c>
      <c r="AU164" s="4">
        <f t="shared" si="468"/>
        <v>1.4307381306658442</v>
      </c>
      <c r="AV164" s="4">
        <f t="shared" si="469"/>
        <v>1.1756445427236315</v>
      </c>
      <c r="AW164" s="4">
        <f t="shared" si="469"/>
        <v>-1.3721444733731545</v>
      </c>
      <c r="AY164" s="2">
        <f t="shared" si="520"/>
        <v>88.967294739811379</v>
      </c>
      <c r="AZ164" s="2">
        <f t="shared" si="359"/>
        <v>88.298180611249705</v>
      </c>
      <c r="BA164" s="2">
        <f t="shared" si="360"/>
        <v>87.766159972542198</v>
      </c>
      <c r="BB164" s="2">
        <f t="shared" si="361"/>
        <v>86.90143196112794</v>
      </c>
      <c r="BC164" s="2">
        <f t="shared" si="362"/>
        <v>88.561110158384139</v>
      </c>
      <c r="BD164" s="2">
        <f t="shared" si="363"/>
        <v>90.612577730674417</v>
      </c>
      <c r="BE164" s="2">
        <f t="shared" si="364"/>
        <v>93.778476062511601</v>
      </c>
      <c r="BF164" s="2">
        <f t="shared" si="365"/>
        <v>93.260474907879654</v>
      </c>
      <c r="BG164" s="2">
        <f t="shared" si="366"/>
        <v>94.333727930936561</v>
      </c>
      <c r="BH164" s="2">
        <f t="shared" si="367"/>
        <v>93.927490512091879</v>
      </c>
      <c r="BI164" s="2">
        <f t="shared" si="368"/>
        <v>93.538847615661609</v>
      </c>
      <c r="BJ164" s="2">
        <f t="shared" si="369"/>
        <v>93.348213610703453</v>
      </c>
      <c r="BK164" s="2">
        <f t="shared" si="370"/>
        <v>93.124479938343029</v>
      </c>
      <c r="BL164" s="2">
        <f t="shared" si="371"/>
        <v>95.131560955320182</v>
      </c>
      <c r="BM164" s="2">
        <f t="shared" si="372"/>
        <v>92.833170935301638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112.54644005628518</v>
      </c>
      <c r="DL164" s="2">
        <f t="shared" si="501"/>
        <v>118.92272064777328</v>
      </c>
      <c r="DM164" s="2">
        <f t="shared" si="501"/>
        <v>120.44693730167415</v>
      </c>
      <c r="DN164" s="2">
        <f t="shared" si="501"/>
        <v>124.64349643527206</v>
      </c>
      <c r="DO164" s="2">
        <f t="shared" si="501"/>
        <v>127.48755816464237</v>
      </c>
      <c r="DP164" s="2">
        <f t="shared" si="501"/>
        <v>131.56211593172119</v>
      </c>
      <c r="DQ164" s="2">
        <f t="shared" si="501"/>
        <v>132.93879231863443</v>
      </c>
      <c r="DR164" s="2">
        <f t="shared" si="501"/>
        <v>129.3934138308349</v>
      </c>
      <c r="DS164" s="2">
        <f t="shared" si="501"/>
        <v>133.29251232811757</v>
      </c>
      <c r="DT164" s="2">
        <f t="shared" si="501"/>
        <v>134.4451225225225</v>
      </c>
      <c r="DU164" s="2">
        <f t="shared" si="501"/>
        <v>131.08730834883468</v>
      </c>
      <c r="DV164" s="2">
        <f t="shared" si="501"/>
        <v>121.50062770034843</v>
      </c>
      <c r="DW164" s="2">
        <f t="shared" si="501"/>
        <v>130.76171069044753</v>
      </c>
      <c r="DX164" s="2">
        <f t="shared" si="501"/>
        <v>123.31211235521239</v>
      </c>
      <c r="DY164" s="2">
        <f t="shared" si="501"/>
        <v>120.68790563725491</v>
      </c>
      <c r="EA164" s="2">
        <f t="shared" si="440"/>
        <v>88.737955879528442</v>
      </c>
      <c r="EB164" s="2">
        <f t="shared" si="502"/>
        <v>88.3426961718</v>
      </c>
      <c r="EC164" s="2">
        <f t="shared" si="503"/>
        <v>87.655591506129568</v>
      </c>
      <c r="ED164" s="2">
        <f t="shared" si="504"/>
        <v>86.855972995815677</v>
      </c>
      <c r="EE164" s="2">
        <f t="shared" si="505"/>
        <v>87.989236454570701</v>
      </c>
      <c r="EF164" s="2">
        <f t="shared" si="506"/>
        <v>90.929101223362267</v>
      </c>
      <c r="EG164" s="2">
        <f t="shared" si="507"/>
        <v>94.130738904222554</v>
      </c>
      <c r="EH164" s="2">
        <f t="shared" si="508"/>
        <v>93.347661567877623</v>
      </c>
      <c r="EI164" s="2">
        <f t="shared" si="509"/>
        <v>94.389753060363034</v>
      </c>
      <c r="EJ164" s="2">
        <f t="shared" si="510"/>
        <v>93.834634368164544</v>
      </c>
      <c r="EK164" s="2">
        <f t="shared" si="511"/>
        <v>94.153183326118949</v>
      </c>
      <c r="EL164" s="2">
        <f t="shared" si="512"/>
        <v>93.574342031523614</v>
      </c>
      <c r="EM164" s="2">
        <f t="shared" si="513"/>
        <v>92.896112678005082</v>
      </c>
      <c r="EN164" s="2">
        <f t="shared" si="514"/>
        <v>95.09433565210783</v>
      </c>
      <c r="EO164" s="2">
        <f t="shared" si="515"/>
        <v>93.500078895869805</v>
      </c>
      <c r="EQ164" s="2">
        <f t="shared" si="516"/>
        <v>89.321266463297988</v>
      </c>
      <c r="ER164" s="2">
        <f t="shared" si="517"/>
        <v>88.229565367221937</v>
      </c>
      <c r="ES164" s="2">
        <f t="shared" si="517"/>
        <v>87.902341989511896</v>
      </c>
      <c r="ET164" s="2">
        <f t="shared" si="517"/>
        <v>86.941091457264264</v>
      </c>
      <c r="EU164" s="2">
        <f t="shared" si="517"/>
        <v>89.183101391380887</v>
      </c>
      <c r="EV164" s="2">
        <f t="shared" si="517"/>
        <v>90.236142941938596</v>
      </c>
      <c r="EW164" s="2">
        <f t="shared" si="517"/>
        <v>93.360083828744237</v>
      </c>
      <c r="EX164" s="2">
        <f t="shared" si="517"/>
        <v>93.152903406926271</v>
      </c>
      <c r="EY164" s="2">
        <f t="shared" si="517"/>
        <v>94.268050373689491</v>
      </c>
      <c r="EZ164" s="2">
        <f t="shared" si="517"/>
        <v>94.009515018692781</v>
      </c>
      <c r="FA164" s="2">
        <f t="shared" si="517"/>
        <v>92.748682873168789</v>
      </c>
      <c r="FB164" s="2">
        <f t="shared" si="517"/>
        <v>92.989980839229148</v>
      </c>
      <c r="FC164" s="2">
        <f t="shared" si="517"/>
        <v>93.50337874435543</v>
      </c>
      <c r="FD164" s="2">
        <f t="shared" si="517"/>
        <v>95.182782443322949</v>
      </c>
      <c r="FE164" s="2">
        <f t="shared" si="517"/>
        <v>91.675848737518294</v>
      </c>
      <c r="FG164" s="2">
        <f t="shared" si="518"/>
        <v>0.9998662916962815</v>
      </c>
      <c r="FH164" s="2">
        <f t="shared" si="519"/>
        <v>0.99985429805128312</v>
      </c>
      <c r="FI164" s="2">
        <f t="shared" si="519"/>
        <v>0.99984479897978451</v>
      </c>
      <c r="FJ164" s="2">
        <f t="shared" si="519"/>
        <v>0.99985703780097268</v>
      </c>
      <c r="FK164" s="2">
        <f t="shared" si="519"/>
        <v>0.99986345466380455</v>
      </c>
      <c r="FL164" s="2">
        <f t="shared" si="519"/>
        <v>0.99985518457978051</v>
      </c>
      <c r="FM164" s="2">
        <f t="shared" si="519"/>
        <v>0.99985336131149793</v>
      </c>
      <c r="FN164" s="2">
        <f t="shared" si="519"/>
        <v>0.99984275307060777</v>
      </c>
      <c r="FO164" s="2">
        <f t="shared" si="519"/>
        <v>0.99984827490621597</v>
      </c>
      <c r="FP164" s="2">
        <f t="shared" si="519"/>
        <v>0.99984088457784703</v>
      </c>
      <c r="FQ164" s="2">
        <f t="shared" si="519"/>
        <v>0.99984838702727596</v>
      </c>
      <c r="FR164" s="2">
        <f t="shared" si="519"/>
        <v>0.99985395432855606</v>
      </c>
      <c r="FS164" s="2">
        <f t="shared" si="519"/>
        <v>0.99983314903800791</v>
      </c>
      <c r="FT164" s="2">
        <f t="shared" si="519"/>
        <v>0.99983900150247151</v>
      </c>
      <c r="FU164" s="2">
        <f t="shared" si="519"/>
        <v>0.99982879694150728</v>
      </c>
      <c r="FW164" s="2">
        <f t="shared" si="536"/>
        <v>0.38771020883601587</v>
      </c>
      <c r="FX164" s="2">
        <f t="shared" si="376"/>
        <v>0.43287175310823844</v>
      </c>
      <c r="FY164" s="2">
        <f t="shared" si="377"/>
        <v>0.42747318929252531</v>
      </c>
      <c r="FZ164" s="2">
        <f t="shared" si="378"/>
        <v>0.47060035136749684</v>
      </c>
      <c r="GA164" s="2">
        <f t="shared" si="379"/>
        <v>0.47449286324625833</v>
      </c>
      <c r="GB164" s="2">
        <f t="shared" si="380"/>
        <v>0.46526290027912065</v>
      </c>
      <c r="GC164" s="2">
        <f t="shared" si="381"/>
        <v>0.46447965523978668</v>
      </c>
      <c r="GD164" s="2">
        <f t="shared" si="382"/>
        <v>0.47676946324287445</v>
      </c>
      <c r="GE164" s="2">
        <f t="shared" si="383"/>
        <v>0.50884377261905622</v>
      </c>
      <c r="GF164" s="2">
        <f t="shared" si="384"/>
        <v>0.49401914219701498</v>
      </c>
      <c r="GG164" s="2">
        <f t="shared" si="385"/>
        <v>0.44139209898068205</v>
      </c>
      <c r="GH164" s="2">
        <f t="shared" si="386"/>
        <v>0.39394630751864951</v>
      </c>
      <c r="GI164" s="2">
        <f t="shared" si="387"/>
        <v>0.36565413611477038</v>
      </c>
      <c r="GJ164" s="2">
        <f t="shared" si="388"/>
        <v>0.36951350196608101</v>
      </c>
      <c r="GK164" s="2">
        <f t="shared" si="389"/>
        <v>0.36813479734757426</v>
      </c>
      <c r="GM164" s="86">
        <f t="shared" si="537"/>
        <v>7.3128618487999217E-232</v>
      </c>
      <c r="GN164" s="86">
        <f t="shared" si="390"/>
        <v>1.8955057035552957E-292</v>
      </c>
      <c r="GO164" s="86">
        <f t="shared" si="391"/>
        <v>0</v>
      </c>
      <c r="GP164" s="86">
        <f t="shared" si="392"/>
        <v>0</v>
      </c>
      <c r="GQ164" s="86">
        <f t="shared" si="393"/>
        <v>0</v>
      </c>
      <c r="GR164" s="86">
        <f t="shared" si="394"/>
        <v>0</v>
      </c>
      <c r="GS164" s="86">
        <f t="shared" si="395"/>
        <v>0</v>
      </c>
      <c r="GT164" s="86">
        <f t="shared" si="396"/>
        <v>0</v>
      </c>
      <c r="GU164" s="86">
        <f t="shared" si="397"/>
        <v>0</v>
      </c>
      <c r="GV164" s="86">
        <f t="shared" si="398"/>
        <v>0</v>
      </c>
      <c r="GW164" s="86">
        <f t="shared" si="399"/>
        <v>0</v>
      </c>
      <c r="GX164" s="86">
        <f t="shared" si="400"/>
        <v>0</v>
      </c>
      <c r="GY164" s="86">
        <f t="shared" si="401"/>
        <v>0</v>
      </c>
      <c r="GZ164" s="86">
        <f t="shared" si="402"/>
        <v>0</v>
      </c>
      <c r="HA164" s="86">
        <f t="shared" si="403"/>
        <v>1.5135222979071419E-304</v>
      </c>
      <c r="HC164" s="86">
        <f t="shared" si="538"/>
        <v>8.2958772062150409E-149</v>
      </c>
      <c r="HD164" s="86">
        <f t="shared" si="404"/>
        <v>1.6429446532895061E-209</v>
      </c>
      <c r="HE164" s="86">
        <f t="shared" si="405"/>
        <v>3.5430635953392607E-185</v>
      </c>
      <c r="HF164" s="86">
        <f t="shared" si="406"/>
        <v>9.3732877582224185E-249</v>
      </c>
      <c r="HG164" s="86">
        <f t="shared" si="407"/>
        <v>0</v>
      </c>
      <c r="HH164" s="86">
        <f t="shared" si="408"/>
        <v>0</v>
      </c>
      <c r="HI164" s="86">
        <f t="shared" si="409"/>
        <v>0</v>
      </c>
      <c r="HJ164" s="86">
        <f t="shared" si="410"/>
        <v>0</v>
      </c>
      <c r="HK164" s="86">
        <f t="shared" si="411"/>
        <v>0</v>
      </c>
      <c r="HL164" s="86">
        <f t="shared" si="412"/>
        <v>0</v>
      </c>
      <c r="HM164" s="86">
        <f t="shared" si="413"/>
        <v>0</v>
      </c>
      <c r="HN164" s="86">
        <f t="shared" si="414"/>
        <v>2.8657303465013332E-158</v>
      </c>
      <c r="HO164" s="86">
        <f t="shared" si="415"/>
        <v>1.5099018922114579E-178</v>
      </c>
      <c r="HP164" s="86">
        <f t="shared" si="416"/>
        <v>4.3405787246620356E-210</v>
      </c>
      <c r="HQ164" s="86">
        <f t="shared" si="417"/>
        <v>2.3653585166083674E-161</v>
      </c>
      <c r="HS164" s="86">
        <f t="shared" si="539"/>
        <v>9.5735411884880143E-5</v>
      </c>
      <c r="HT164" s="86">
        <f t="shared" si="418"/>
        <v>3.8442043783911415E-5</v>
      </c>
      <c r="HU164" s="86">
        <f t="shared" si="419"/>
        <v>9.5131517596193707E-6</v>
      </c>
      <c r="HV164" s="86">
        <f t="shared" si="420"/>
        <v>1.0030029037985931E-6</v>
      </c>
      <c r="HW164" s="86">
        <f t="shared" si="421"/>
        <v>3.5456291821600729E-7</v>
      </c>
      <c r="HX164" s="86">
        <f t="shared" si="422"/>
        <v>3.9465701417532463E-7</v>
      </c>
      <c r="HY164" s="86">
        <f t="shared" si="423"/>
        <v>8.7591675341350597E-7</v>
      </c>
      <c r="HZ164" s="86">
        <f t="shared" si="424"/>
        <v>6.1706097168921808E-7</v>
      </c>
      <c r="IA164" s="86">
        <f t="shared" si="425"/>
        <v>3.5966199723108443E-7</v>
      </c>
      <c r="IB164" s="86">
        <f t="shared" si="426"/>
        <v>5.801961106034387E-7</v>
      </c>
      <c r="IC164" s="86">
        <f t="shared" si="427"/>
        <v>2.9426287626760576E-6</v>
      </c>
      <c r="ID164" s="86">
        <f t="shared" si="428"/>
        <v>5.3077969648431427E-5</v>
      </c>
      <c r="IE164" s="86">
        <f t="shared" si="429"/>
        <v>3.1405557738527991E-5</v>
      </c>
      <c r="IF164" s="86">
        <f t="shared" si="430"/>
        <v>2.6522394904551077E-12</v>
      </c>
      <c r="IG164" s="86">
        <f t="shared" si="431"/>
        <v>1.7946251498163098E-11</v>
      </c>
      <c r="II164" s="86">
        <f t="shared" si="540"/>
        <v>0.10050906373055678</v>
      </c>
      <c r="IJ164" s="86">
        <f t="shared" si="541"/>
        <v>0.24537401613363219</v>
      </c>
      <c r="IK164" s="86">
        <f t="shared" si="542"/>
        <v>0.20377681603908759</v>
      </c>
      <c r="IL164" s="86">
        <f t="shared" si="543"/>
        <v>0.3813143147418756</v>
      </c>
      <c r="IM164" s="86">
        <f t="shared" si="544"/>
        <v>0.39497039136226003</v>
      </c>
      <c r="IN164" s="86">
        <f t="shared" si="545"/>
        <v>0.35029440341845508</v>
      </c>
      <c r="IO164" s="86">
        <f t="shared" si="546"/>
        <v>0.34937483813691761</v>
      </c>
      <c r="IP164" s="86">
        <f t="shared" si="547"/>
        <v>0.40518911595742069</v>
      </c>
      <c r="IQ164" s="86">
        <f t="shared" si="548"/>
        <v>0.52905219381471846</v>
      </c>
      <c r="IR164" s="86">
        <f t="shared" si="549"/>
        <v>0.4780497376983836</v>
      </c>
      <c r="IS164" s="86">
        <f t="shared" si="550"/>
        <v>0.25207388167469108</v>
      </c>
      <c r="IT164" s="86">
        <f t="shared" si="551"/>
        <v>0.10139047057007422</v>
      </c>
      <c r="IU164" s="86">
        <f t="shared" si="552"/>
        <v>3.6429592467360626E-2</v>
      </c>
      <c r="IV164" s="86">
        <f t="shared" si="553"/>
        <v>0.10358627992510856</v>
      </c>
      <c r="IW164" s="86">
        <f t="shared" si="554"/>
        <v>0.14442390694694715</v>
      </c>
      <c r="IY164" s="86">
        <f t="shared" si="555"/>
        <v>0.10060479914244166</v>
      </c>
      <c r="IZ164" s="86">
        <f t="shared" si="556"/>
        <v>0.24541245817741611</v>
      </c>
      <c r="JA164" s="86">
        <f t="shared" si="557"/>
        <v>0.20378632919084722</v>
      </c>
      <c r="JB164" s="86">
        <f t="shared" si="558"/>
        <v>0.38131531774477939</v>
      </c>
      <c r="JC164" s="86">
        <f t="shared" si="559"/>
        <v>0.39497074592517822</v>
      </c>
      <c r="JD164" s="86">
        <f t="shared" si="560"/>
        <v>0.35029479807546926</v>
      </c>
      <c r="JE164" s="86">
        <f t="shared" si="561"/>
        <v>0.34937571405367102</v>
      </c>
      <c r="JF164" s="86">
        <f t="shared" si="562"/>
        <v>0.4051897330183924</v>
      </c>
      <c r="JG164" s="86">
        <f t="shared" si="563"/>
        <v>0.52905255347671565</v>
      </c>
      <c r="JH164" s="86">
        <f t="shared" si="564"/>
        <v>0.4780503178944942</v>
      </c>
      <c r="JI164" s="86">
        <f t="shared" si="565"/>
        <v>0.25207682430345374</v>
      </c>
      <c r="JJ164" s="86">
        <f t="shared" si="566"/>
        <v>0.10144354853972265</v>
      </c>
      <c r="JK164" s="86">
        <f t="shared" si="567"/>
        <v>3.6460998025099153E-2</v>
      </c>
      <c r="JL164" s="86">
        <f t="shared" si="568"/>
        <v>0.1035862799277608</v>
      </c>
      <c r="JM164" s="86">
        <f t="shared" si="569"/>
        <v>0.14442390696489341</v>
      </c>
    </row>
    <row r="165" spans="2:273" x14ac:dyDescent="0.25">
      <c r="B165" s="2">
        <v>138</v>
      </c>
      <c r="C165" s="37">
        <v>88.73</v>
      </c>
      <c r="D165" s="37">
        <v>90.69</v>
      </c>
      <c r="E165" s="37">
        <v>92.206999999999994</v>
      </c>
      <c r="F165" s="37">
        <v>94.81</v>
      </c>
      <c r="G165" s="37">
        <v>95.138000000000005</v>
      </c>
      <c r="H165" s="37">
        <v>99.759</v>
      </c>
      <c r="I165" s="37">
        <v>101.741</v>
      </c>
      <c r="J165" s="37">
        <v>103.672</v>
      </c>
      <c r="K165" s="37">
        <v>104.517</v>
      </c>
      <c r="L165" s="37">
        <v>102.96599999999999</v>
      </c>
      <c r="M165" s="37">
        <v>103.414</v>
      </c>
      <c r="N165" s="37">
        <v>100.828</v>
      </c>
      <c r="O165" s="37">
        <v>98.143000000000001</v>
      </c>
      <c r="P165" s="37">
        <v>112.441</v>
      </c>
      <c r="Q165" s="37">
        <v>132.74600000000001</v>
      </c>
      <c r="S165" s="4">
        <f t="shared" si="441"/>
        <v>88.877357246959448</v>
      </c>
      <c r="T165" s="4">
        <f t="shared" si="442"/>
        <v>88.829803679141293</v>
      </c>
      <c r="U165" s="4">
        <f t="shared" si="443"/>
        <v>90.179452689384547</v>
      </c>
      <c r="V165" s="4">
        <f t="shared" si="444"/>
        <v>93.815078672658842</v>
      </c>
      <c r="W165" s="4">
        <f t="shared" si="445"/>
        <v>95.498316509552183</v>
      </c>
      <c r="X165" s="4">
        <f t="shared" si="446"/>
        <v>99.315234801620875</v>
      </c>
      <c r="Y165" s="4">
        <f t="shared" si="447"/>
        <v>101.57259355592039</v>
      </c>
      <c r="Z165" s="4">
        <f t="shared" si="448"/>
        <v>103.1580338689656</v>
      </c>
      <c r="AA165" s="4">
        <f t="shared" si="449"/>
        <v>101.89036160897591</v>
      </c>
      <c r="AB165" s="4">
        <f t="shared" si="450"/>
        <v>102.28223047672095</v>
      </c>
      <c r="AC165" s="4">
        <f t="shared" si="451"/>
        <v>105.12765984807803</v>
      </c>
      <c r="AD165" s="4">
        <f t="shared" si="452"/>
        <v>101.19546218243863</v>
      </c>
      <c r="AE165" s="4">
        <f t="shared" si="453"/>
        <v>98.398659951289517</v>
      </c>
      <c r="AF165" s="4">
        <f t="shared" si="454"/>
        <v>111.61627221337126</v>
      </c>
      <c r="AG165" s="4">
        <f t="shared" si="455"/>
        <v>132.6319956645317</v>
      </c>
      <c r="AI165" s="4">
        <f t="shared" si="456"/>
        <v>-0.14735724695944441</v>
      </c>
      <c r="AJ165" s="4">
        <f t="shared" si="457"/>
        <v>1.8601963208587051</v>
      </c>
      <c r="AK165" s="4">
        <f t="shared" si="458"/>
        <v>2.0275473106154465</v>
      </c>
      <c r="AL165" s="4">
        <f t="shared" si="459"/>
        <v>0.99492132734116012</v>
      </c>
      <c r="AM165" s="4">
        <f t="shared" si="460"/>
        <v>-0.36031650955217742</v>
      </c>
      <c r="AN165" s="4">
        <f t="shared" si="461"/>
        <v>0.44376519837912554</v>
      </c>
      <c r="AO165" s="4">
        <f t="shared" si="462"/>
        <v>0.16840644407960781</v>
      </c>
      <c r="AP165" s="4">
        <f t="shared" si="463"/>
        <v>0.51396613103439392</v>
      </c>
      <c r="AQ165" s="4">
        <f t="shared" si="464"/>
        <v>2.6266383910240876</v>
      </c>
      <c r="AR165" s="4">
        <f t="shared" si="465"/>
        <v>0.6837695232790395</v>
      </c>
      <c r="AS165" s="4">
        <f t="shared" si="466"/>
        <v>-1.7136598480780236</v>
      </c>
      <c r="AT165" s="4">
        <f t="shared" si="467"/>
        <v>-0.36746218243862927</v>
      </c>
      <c r="AU165" s="4">
        <f t="shared" si="468"/>
        <v>-0.25565995128951613</v>
      </c>
      <c r="AV165" s="4">
        <f t="shared" si="469"/>
        <v>0.82472778662874191</v>
      </c>
      <c r="AW165" s="4">
        <f t="shared" si="469"/>
        <v>0.11400433546830868</v>
      </c>
      <c r="AY165" s="2">
        <f t="shared" si="520"/>
        <v>88.877357246958795</v>
      </c>
      <c r="AZ165" s="2">
        <f t="shared" si="359"/>
        <v>88.191153171827779</v>
      </c>
      <c r="BA165" s="2">
        <f t="shared" si="360"/>
        <v>87.659094041642362</v>
      </c>
      <c r="BB165" s="2">
        <f t="shared" si="361"/>
        <v>86.768843874962272</v>
      </c>
      <c r="BC165" s="2">
        <f t="shared" si="362"/>
        <v>88.463669600006043</v>
      </c>
      <c r="BD165" s="2">
        <f t="shared" si="363"/>
        <v>90.450436309299988</v>
      </c>
      <c r="BE165" s="2">
        <f t="shared" si="364"/>
        <v>93.651623690223602</v>
      </c>
      <c r="BF165" s="2">
        <f t="shared" si="365"/>
        <v>93.12987645300754</v>
      </c>
      <c r="BG165" s="2">
        <f t="shared" si="366"/>
        <v>94.200880490063042</v>
      </c>
      <c r="BH165" s="2">
        <f t="shared" si="367"/>
        <v>93.803116579665229</v>
      </c>
      <c r="BI165" s="2">
        <f t="shared" si="368"/>
        <v>93.395047499280508</v>
      </c>
      <c r="BJ165" s="2">
        <f t="shared" si="369"/>
        <v>93.238152120165182</v>
      </c>
      <c r="BK165" s="2">
        <f t="shared" si="370"/>
        <v>92.988193669396566</v>
      </c>
      <c r="BL165" s="2">
        <f t="shared" si="371"/>
        <v>94.999926998419312</v>
      </c>
      <c r="BM165" s="2">
        <f t="shared" si="372"/>
        <v>92.678160893974592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112.61986529080676</v>
      </c>
      <c r="DL165" s="2">
        <f t="shared" si="501"/>
        <v>119.04538056680161</v>
      </c>
      <c r="DM165" s="2">
        <f t="shared" si="501"/>
        <v>120.57841273662328</v>
      </c>
      <c r="DN165" s="2">
        <f t="shared" si="501"/>
        <v>124.81575112570357</v>
      </c>
      <c r="DO165" s="2">
        <f t="shared" si="501"/>
        <v>127.6632245614035</v>
      </c>
      <c r="DP165" s="2">
        <f t="shared" si="501"/>
        <v>131.74890753911808</v>
      </c>
      <c r="DQ165" s="2">
        <f t="shared" si="501"/>
        <v>133.12655761024183</v>
      </c>
      <c r="DR165" s="2">
        <f t="shared" si="501"/>
        <v>129.54892767261191</v>
      </c>
      <c r="DS165" s="2">
        <f t="shared" si="501"/>
        <v>133.47759222380273</v>
      </c>
      <c r="DT165" s="2">
        <f t="shared" si="501"/>
        <v>134.64556486486484</v>
      </c>
      <c r="DU165" s="2">
        <f t="shared" si="501"/>
        <v>131.26872611883141</v>
      </c>
      <c r="DV165" s="2">
        <f t="shared" si="501"/>
        <v>121.60781567944251</v>
      </c>
      <c r="DW165" s="2">
        <f t="shared" si="501"/>
        <v>130.94231885326622</v>
      </c>
      <c r="DX165" s="2">
        <f t="shared" si="501"/>
        <v>123.44331158301162</v>
      </c>
      <c r="DY165" s="2">
        <f t="shared" si="501"/>
        <v>120.83046880570411</v>
      </c>
      <c r="EA165" s="2">
        <f t="shared" si="440"/>
        <v>88.629260872348794</v>
      </c>
      <c r="EB165" s="2">
        <f t="shared" si="502"/>
        <v>88.239756050189257</v>
      </c>
      <c r="EC165" s="2">
        <f t="shared" si="503"/>
        <v>87.540520140105059</v>
      </c>
      <c r="ED165" s="2">
        <f t="shared" si="504"/>
        <v>86.720683196164828</v>
      </c>
      <c r="EE165" s="2">
        <f t="shared" si="505"/>
        <v>87.850162892470109</v>
      </c>
      <c r="EF165" s="2">
        <f t="shared" si="506"/>
        <v>90.791678439884222</v>
      </c>
      <c r="EG165" s="2">
        <f t="shared" si="507"/>
        <v>94.031147488975577</v>
      </c>
      <c r="EH165" s="2">
        <f t="shared" si="508"/>
        <v>93.224447418738038</v>
      </c>
      <c r="EI165" s="2">
        <f t="shared" si="509"/>
        <v>94.261816124947245</v>
      </c>
      <c r="EJ165" s="2">
        <f t="shared" si="510"/>
        <v>93.704569423231888</v>
      </c>
      <c r="EK165" s="2">
        <f t="shared" si="511"/>
        <v>94.058034300060598</v>
      </c>
      <c r="EL165" s="2">
        <f t="shared" si="512"/>
        <v>93.483917162872132</v>
      </c>
      <c r="EM165" s="2">
        <f t="shared" si="513"/>
        <v>92.74063593307649</v>
      </c>
      <c r="EN165" s="2">
        <f t="shared" si="514"/>
        <v>94.960078002052711</v>
      </c>
      <c r="EO165" s="2">
        <f t="shared" si="515"/>
        <v>93.403218405603042</v>
      </c>
      <c r="EQ165" s="2">
        <f t="shared" si="516"/>
        <v>89.227548697735756</v>
      </c>
      <c r="ER165" s="2">
        <f t="shared" si="517"/>
        <v>88.124094023699115</v>
      </c>
      <c r="ES165" s="2">
        <f t="shared" si="517"/>
        <v>87.793541321500598</v>
      </c>
      <c r="ET165" s="2">
        <f t="shared" si="517"/>
        <v>86.808191931370146</v>
      </c>
      <c r="EU165" s="2">
        <f t="shared" si="517"/>
        <v>89.073384773801862</v>
      </c>
      <c r="EV165" s="2">
        <f t="shared" si="517"/>
        <v>90.081668621831881</v>
      </c>
      <c r="EW165" s="2">
        <f t="shared" si="517"/>
        <v>93.241828076780337</v>
      </c>
      <c r="EX165" s="2">
        <f t="shared" si="517"/>
        <v>93.024798276238954</v>
      </c>
      <c r="EY165" s="2">
        <f t="shared" si="517"/>
        <v>94.137034699735736</v>
      </c>
      <c r="EZ165" s="2">
        <f t="shared" si="517"/>
        <v>93.883677925314757</v>
      </c>
      <c r="FA165" s="2">
        <f t="shared" si="517"/>
        <v>92.618741575654042</v>
      </c>
      <c r="FB165" s="2">
        <f t="shared" si="517"/>
        <v>92.88432886878968</v>
      </c>
      <c r="FC165" s="2">
        <f t="shared" si="517"/>
        <v>93.364863523398483</v>
      </c>
      <c r="FD165" s="2">
        <f t="shared" si="517"/>
        <v>95.051246612587875</v>
      </c>
      <c r="FE165" s="2">
        <f t="shared" si="517"/>
        <v>91.532189866897056</v>
      </c>
      <c r="FG165" s="2">
        <f t="shared" si="518"/>
        <v>0.99987805514303008</v>
      </c>
      <c r="FH165" s="2">
        <f t="shared" si="519"/>
        <v>0.99986711653986349</v>
      </c>
      <c r="FI165" s="2">
        <f t="shared" si="519"/>
        <v>0.9998584530543182</v>
      </c>
      <c r="FJ165" s="2">
        <f t="shared" si="519"/>
        <v>0.99986961528474338</v>
      </c>
      <c r="FK165" s="2">
        <f t="shared" si="519"/>
        <v>0.99987546767713154</v>
      </c>
      <c r="FL165" s="2">
        <f t="shared" si="519"/>
        <v>0.99986792508413069</v>
      </c>
      <c r="FM165" s="2">
        <f t="shared" si="519"/>
        <v>0.99986626220104979</v>
      </c>
      <c r="FN165" s="2">
        <f t="shared" si="519"/>
        <v>0.99985658711167447</v>
      </c>
      <c r="FO165" s="2">
        <f t="shared" si="519"/>
        <v>0.99986162322251404</v>
      </c>
      <c r="FP165" s="2">
        <f t="shared" si="519"/>
        <v>0.99985488297858682</v>
      </c>
      <c r="FQ165" s="2">
        <f t="shared" si="519"/>
        <v>0.99986172548086538</v>
      </c>
      <c r="FR165" s="2">
        <f t="shared" si="519"/>
        <v>0.99986680305296327</v>
      </c>
      <c r="FS165" s="2">
        <f t="shared" si="519"/>
        <v>0.99984782788005577</v>
      </c>
      <c r="FT165" s="2">
        <f t="shared" si="519"/>
        <v>0.9998531655450591</v>
      </c>
      <c r="FU165" s="2">
        <f t="shared" si="519"/>
        <v>0.99984385860280767</v>
      </c>
      <c r="FW165" s="2">
        <f t="shared" si="536"/>
        <v>0.40978745243059178</v>
      </c>
      <c r="FX165" s="2">
        <f t="shared" si="376"/>
        <v>0.45560706428917325</v>
      </c>
      <c r="FY165" s="2">
        <f t="shared" si="377"/>
        <v>0.45015001558483214</v>
      </c>
      <c r="FZ165" s="2">
        <f t="shared" si="378"/>
        <v>0.4935926009150991</v>
      </c>
      <c r="GA165" s="2">
        <f t="shared" si="379"/>
        <v>0.49749657341254638</v>
      </c>
      <c r="GB165" s="2">
        <f t="shared" si="380"/>
        <v>0.48823487275524413</v>
      </c>
      <c r="GC165" s="2">
        <f t="shared" si="381"/>
        <v>0.48744820779282982</v>
      </c>
      <c r="GD165" s="2">
        <f t="shared" si="382"/>
        <v>0.49977857711611257</v>
      </c>
      <c r="GE165" s="2">
        <f t="shared" si="383"/>
        <v>0.53182745344424942</v>
      </c>
      <c r="GF165" s="2">
        <f t="shared" si="384"/>
        <v>0.5170381084328024</v>
      </c>
      <c r="GG165" s="2">
        <f t="shared" si="385"/>
        <v>0.46420862133759955</v>
      </c>
      <c r="GH165" s="2">
        <f t="shared" si="386"/>
        <v>0.41613731053563408</v>
      </c>
      <c r="GI165" s="2">
        <f t="shared" si="387"/>
        <v>0.38726981792005671</v>
      </c>
      <c r="GJ165" s="2">
        <f t="shared" si="388"/>
        <v>0.39121662685670533</v>
      </c>
      <c r="GK165" s="2">
        <f t="shared" si="389"/>
        <v>0.38980701028295828</v>
      </c>
      <c r="GM165" s="86">
        <f t="shared" si="537"/>
        <v>7.8357727550646883E-238</v>
      </c>
      <c r="GN165" s="86">
        <f t="shared" si="390"/>
        <v>6.3240611543731884E-300</v>
      </c>
      <c r="GO165" s="86">
        <f t="shared" si="391"/>
        <v>0</v>
      </c>
      <c r="GP165" s="86">
        <f t="shared" si="392"/>
        <v>0</v>
      </c>
      <c r="GQ165" s="86">
        <f t="shared" si="393"/>
        <v>0</v>
      </c>
      <c r="GR165" s="86">
        <f t="shared" si="394"/>
        <v>0</v>
      </c>
      <c r="GS165" s="86">
        <f t="shared" si="395"/>
        <v>0</v>
      </c>
      <c r="GT165" s="86">
        <f t="shared" si="396"/>
        <v>0</v>
      </c>
      <c r="GU165" s="86">
        <f t="shared" si="397"/>
        <v>0</v>
      </c>
      <c r="GV165" s="86">
        <f t="shared" si="398"/>
        <v>0</v>
      </c>
      <c r="GW165" s="86">
        <f t="shared" si="399"/>
        <v>0</v>
      </c>
      <c r="GX165" s="86">
        <f t="shared" si="400"/>
        <v>0</v>
      </c>
      <c r="GY165" s="86">
        <f t="shared" si="401"/>
        <v>0</v>
      </c>
      <c r="GZ165" s="86">
        <f t="shared" si="402"/>
        <v>0</v>
      </c>
      <c r="HA165" s="86">
        <f t="shared" si="403"/>
        <v>0</v>
      </c>
      <c r="HC165" s="86">
        <f t="shared" si="538"/>
        <v>5.0991598553794085E-154</v>
      </c>
      <c r="HD165" s="86">
        <f t="shared" si="404"/>
        <v>8.9913674716326706E-217</v>
      </c>
      <c r="HE165" s="86">
        <f t="shared" si="405"/>
        <v>1.3104884142709792E-191</v>
      </c>
      <c r="HF165" s="86">
        <f t="shared" si="406"/>
        <v>2.3870301733559845E-257</v>
      </c>
      <c r="HG165" s="86">
        <f t="shared" si="407"/>
        <v>0</v>
      </c>
      <c r="HH165" s="86">
        <f t="shared" si="408"/>
        <v>0</v>
      </c>
      <c r="HI165" s="86">
        <f t="shared" si="409"/>
        <v>0</v>
      </c>
      <c r="HJ165" s="86">
        <f t="shared" si="410"/>
        <v>0</v>
      </c>
      <c r="HK165" s="86">
        <f t="shared" si="411"/>
        <v>0</v>
      </c>
      <c r="HL165" s="86">
        <f t="shared" si="412"/>
        <v>0</v>
      </c>
      <c r="HM165" s="86">
        <f t="shared" si="413"/>
        <v>0</v>
      </c>
      <c r="HN165" s="86">
        <f t="shared" si="414"/>
        <v>7.1283127076969645E-164</v>
      </c>
      <c r="HO165" s="86">
        <f t="shared" si="415"/>
        <v>6.2740172548463822E-185</v>
      </c>
      <c r="HP165" s="86">
        <f t="shared" si="416"/>
        <v>1.8443688915721541E-217</v>
      </c>
      <c r="HQ165" s="86">
        <f t="shared" si="417"/>
        <v>6.811552099846909E-167</v>
      </c>
      <c r="HS165" s="86">
        <f t="shared" si="539"/>
        <v>4.6282098481788833E-5</v>
      </c>
      <c r="HT165" s="86">
        <f t="shared" si="418"/>
        <v>1.8068110413073477E-5</v>
      </c>
      <c r="HU165" s="86">
        <f t="shared" si="419"/>
        <v>3.9673036141473421E-6</v>
      </c>
      <c r="HV165" s="86">
        <f t="shared" si="420"/>
        <v>3.7302107554336562E-7</v>
      </c>
      <c r="HW165" s="86">
        <f t="shared" si="421"/>
        <v>1.2295348947383997E-7</v>
      </c>
      <c r="HX165" s="86">
        <f t="shared" si="422"/>
        <v>1.3530185614212126E-7</v>
      </c>
      <c r="HY165" s="86">
        <f t="shared" si="423"/>
        <v>3.1486841607000143E-7</v>
      </c>
      <c r="HZ165" s="86">
        <f t="shared" si="424"/>
        <v>2.1828827551345623E-7</v>
      </c>
      <c r="IA165" s="86">
        <f t="shared" si="425"/>
        <v>1.2517565665504264E-7</v>
      </c>
      <c r="IB165" s="86">
        <f t="shared" si="426"/>
        <v>2.072364973647287E-7</v>
      </c>
      <c r="IC165" s="86">
        <f t="shared" si="427"/>
        <v>1.1412204195407787E-6</v>
      </c>
      <c r="ID165" s="86">
        <f t="shared" si="428"/>
        <v>2.3999864754097595E-5</v>
      </c>
      <c r="IE165" s="86">
        <f t="shared" si="429"/>
        <v>1.3258291464752606E-5</v>
      </c>
      <c r="IF165" s="86">
        <f t="shared" si="430"/>
        <v>2.1673242416155275E-13</v>
      </c>
      <c r="IG165" s="86">
        <f t="shared" si="431"/>
        <v>1.7507080091746418E-12</v>
      </c>
      <c r="II165" s="86">
        <f t="shared" si="540"/>
        <v>0.16185594914383483</v>
      </c>
      <c r="IJ165" s="86">
        <f t="shared" si="541"/>
        <v>0.33514934607076019</v>
      </c>
      <c r="IK165" s="86">
        <f t="shared" si="542"/>
        <v>0.29664543195192639</v>
      </c>
      <c r="IL165" s="86">
        <f t="shared" si="543"/>
        <v>0.47690137587505277</v>
      </c>
      <c r="IM165" s="86">
        <f t="shared" si="544"/>
        <v>0.49093290429098191</v>
      </c>
      <c r="IN165" s="86">
        <f t="shared" si="545"/>
        <v>0.45400062616328229</v>
      </c>
      <c r="IO165" s="86">
        <f t="shared" si="546"/>
        <v>0.45157432539710901</v>
      </c>
      <c r="IP165" s="86">
        <f t="shared" si="547"/>
        <v>0.49921152600666713</v>
      </c>
      <c r="IQ165" s="86">
        <f t="shared" si="548"/>
        <v>0.57982053950963797</v>
      </c>
      <c r="IR165" s="86">
        <f t="shared" si="549"/>
        <v>0.55116295717804364</v>
      </c>
      <c r="IS165" s="86">
        <f t="shared" si="550"/>
        <v>0.35305728831810185</v>
      </c>
      <c r="IT165" s="86">
        <f t="shared" si="551"/>
        <v>0.16713312463565269</v>
      </c>
      <c r="IU165" s="86">
        <f t="shared" si="552"/>
        <v>7.237123160904968E-2</v>
      </c>
      <c r="IV165" s="86">
        <f t="shared" si="553"/>
        <v>0.15778168322835126</v>
      </c>
      <c r="IW165" s="86">
        <f t="shared" si="554"/>
        <v>0.20166836587363146</v>
      </c>
      <c r="IY165" s="86">
        <f t="shared" si="555"/>
        <v>0.16190223124231662</v>
      </c>
      <c r="IZ165" s="86">
        <f t="shared" si="556"/>
        <v>0.33516741418117324</v>
      </c>
      <c r="JA165" s="86">
        <f t="shared" si="557"/>
        <v>0.29664939925554051</v>
      </c>
      <c r="JB165" s="86">
        <f t="shared" si="558"/>
        <v>0.4769017488961283</v>
      </c>
      <c r="JC165" s="86">
        <f t="shared" si="559"/>
        <v>0.49093302724447141</v>
      </c>
      <c r="JD165" s="86">
        <f t="shared" si="560"/>
        <v>0.45400076146513846</v>
      </c>
      <c r="JE165" s="86">
        <f t="shared" si="561"/>
        <v>0.45157464026552507</v>
      </c>
      <c r="JF165" s="86">
        <f t="shared" si="562"/>
        <v>0.49921174429494264</v>
      </c>
      <c r="JG165" s="86">
        <f t="shared" si="563"/>
        <v>0.57982066468529458</v>
      </c>
      <c r="JH165" s="86">
        <f t="shared" si="564"/>
        <v>0.55116316441454105</v>
      </c>
      <c r="JI165" s="86">
        <f t="shared" si="565"/>
        <v>0.3530584295385214</v>
      </c>
      <c r="JJ165" s="86">
        <f t="shared" si="566"/>
        <v>0.16715712450040679</v>
      </c>
      <c r="JK165" s="86">
        <f t="shared" si="567"/>
        <v>7.2384489900514437E-2</v>
      </c>
      <c r="JL165" s="86">
        <f t="shared" si="568"/>
        <v>0.157781683228568</v>
      </c>
      <c r="JM165" s="86">
        <f t="shared" si="569"/>
        <v>0.20166836587538217</v>
      </c>
    </row>
    <row r="166" spans="2:273" x14ac:dyDescent="0.25">
      <c r="B166" s="2">
        <v>139</v>
      </c>
      <c r="C166" s="37">
        <v>86.905000000000001</v>
      </c>
      <c r="D166" s="37">
        <v>88.085999999999999</v>
      </c>
      <c r="E166" s="37">
        <v>89.741</v>
      </c>
      <c r="F166" s="37">
        <v>93.102999999999994</v>
      </c>
      <c r="G166" s="37">
        <v>95.361999999999995</v>
      </c>
      <c r="H166" s="37">
        <v>98.155000000000001</v>
      </c>
      <c r="I166" s="37">
        <v>100.94799999999999</v>
      </c>
      <c r="J166" s="37">
        <v>101.017</v>
      </c>
      <c r="K166" s="37">
        <v>98.379000000000005</v>
      </c>
      <c r="L166" s="37">
        <v>100.328</v>
      </c>
      <c r="M166" s="37">
        <v>106.10299999999999</v>
      </c>
      <c r="N166" s="37">
        <v>102.29300000000001</v>
      </c>
      <c r="O166" s="37">
        <v>102.161</v>
      </c>
      <c r="P166" s="37">
        <v>114.47499999999999</v>
      </c>
      <c r="Q166" s="37">
        <v>136.50800000000001</v>
      </c>
      <c r="S166" s="4">
        <f t="shared" si="441"/>
        <v>88.78832851087796</v>
      </c>
      <c r="T166" s="4">
        <f t="shared" si="442"/>
        <v>88.750970731538729</v>
      </c>
      <c r="U166" s="4">
        <f t="shared" si="443"/>
        <v>90.299395126417778</v>
      </c>
      <c r="V166" s="4">
        <f t="shared" si="444"/>
        <v>92.814001304568052</v>
      </c>
      <c r="W166" s="4">
        <f t="shared" si="445"/>
        <v>94.372639319165714</v>
      </c>
      <c r="X166" s="4">
        <f t="shared" si="446"/>
        <v>98.242379229421431</v>
      </c>
      <c r="Y166" s="4">
        <f t="shared" si="447"/>
        <v>100.67546190432253</v>
      </c>
      <c r="Z166" s="4">
        <f t="shared" si="448"/>
        <v>101.45091712383545</v>
      </c>
      <c r="AA166" s="4">
        <f t="shared" si="449"/>
        <v>99.496483871514471</v>
      </c>
      <c r="AB166" s="4">
        <f t="shared" si="450"/>
        <v>100.20074204260408</v>
      </c>
      <c r="AC166" s="4">
        <f t="shared" si="451"/>
        <v>105.23676937670369</v>
      </c>
      <c r="AD166" s="4">
        <f t="shared" si="452"/>
        <v>103.29174771070117</v>
      </c>
      <c r="AE166" s="4">
        <f t="shared" si="453"/>
        <v>101.21934641007185</v>
      </c>
      <c r="AF166" s="4">
        <f t="shared" si="454"/>
        <v>115.70115286854085</v>
      </c>
      <c r="AG166" s="4">
        <f t="shared" si="455"/>
        <v>139.53398175940072</v>
      </c>
      <c r="AI166" s="4">
        <f t="shared" si="456"/>
        <v>-1.8833285108779592</v>
      </c>
      <c r="AJ166" s="4">
        <f t="shared" si="457"/>
        <v>-0.66497073153873032</v>
      </c>
      <c r="AK166" s="4">
        <f t="shared" si="458"/>
        <v>-0.55839512641777844</v>
      </c>
      <c r="AL166" s="4">
        <f t="shared" si="459"/>
        <v>0.28899869543194256</v>
      </c>
      <c r="AM166" s="4">
        <f t="shared" si="460"/>
        <v>0.98936068083428097</v>
      </c>
      <c r="AN166" s="4">
        <f t="shared" si="461"/>
        <v>-8.7379229421429727E-2</v>
      </c>
      <c r="AO166" s="4">
        <f t="shared" si="462"/>
        <v>0.27253809567746146</v>
      </c>
      <c r="AP166" s="4">
        <f t="shared" si="463"/>
        <v>-0.43391712383545666</v>
      </c>
      <c r="AQ166" s="4">
        <f t="shared" si="464"/>
        <v>-1.1174838715144659</v>
      </c>
      <c r="AR166" s="4">
        <f t="shared" si="465"/>
        <v>0.12725795739592627</v>
      </c>
      <c r="AS166" s="4">
        <f t="shared" si="466"/>
        <v>0.86623062329630329</v>
      </c>
      <c r="AT166" s="4">
        <f t="shared" si="467"/>
        <v>-0.99874771070116708</v>
      </c>
      <c r="AU166" s="4">
        <f t="shared" si="468"/>
        <v>0.94165358992815129</v>
      </c>
      <c r="AV166" s="4">
        <f t="shared" si="469"/>
        <v>-1.2261528685408507</v>
      </c>
      <c r="AW166" s="4">
        <f t="shared" si="469"/>
        <v>-3.0259817594007075</v>
      </c>
      <c r="AY166" s="2">
        <f t="shared" si="520"/>
        <v>88.788328510877889</v>
      </c>
      <c r="AZ166" s="2">
        <f t="shared" si="359"/>
        <v>88.084017794552608</v>
      </c>
      <c r="BA166" s="2">
        <f t="shared" si="360"/>
        <v>87.552399958627987</v>
      </c>
      <c r="BB166" s="2">
        <f t="shared" si="361"/>
        <v>86.636402896304958</v>
      </c>
      <c r="BC166" s="2">
        <f t="shared" si="362"/>
        <v>88.367627803731978</v>
      </c>
      <c r="BD166" s="2">
        <f t="shared" si="363"/>
        <v>90.287513267085615</v>
      </c>
      <c r="BE166" s="2">
        <f t="shared" si="364"/>
        <v>93.523908283271183</v>
      </c>
      <c r="BF166" s="2">
        <f t="shared" si="365"/>
        <v>92.999089563016156</v>
      </c>
      <c r="BG166" s="2">
        <f t="shared" si="366"/>
        <v>94.067946752408858</v>
      </c>
      <c r="BH166" s="2">
        <f t="shared" si="367"/>
        <v>93.678965640741183</v>
      </c>
      <c r="BI166" s="2">
        <f t="shared" si="368"/>
        <v>93.249473990672811</v>
      </c>
      <c r="BJ166" s="2">
        <f t="shared" si="369"/>
        <v>93.127229499564066</v>
      </c>
      <c r="BK166" s="2">
        <f t="shared" si="370"/>
        <v>92.852971182448016</v>
      </c>
      <c r="BL166" s="2">
        <f t="shared" si="371"/>
        <v>94.868480701404934</v>
      </c>
      <c r="BM166" s="2">
        <f t="shared" si="372"/>
        <v>92.52030013458625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112.69329052532834</v>
      </c>
      <c r="DL166" s="2">
        <f t="shared" si="501"/>
        <v>119.16804048582995</v>
      </c>
      <c r="DM166" s="2">
        <f t="shared" si="501"/>
        <v>120.70988817157239</v>
      </c>
      <c r="DN166" s="2">
        <f t="shared" si="501"/>
        <v>124.98800581613509</v>
      </c>
      <c r="DO166" s="2">
        <f t="shared" si="501"/>
        <v>127.83889095816463</v>
      </c>
      <c r="DP166" s="2">
        <f t="shared" si="501"/>
        <v>131.93569914651493</v>
      </c>
      <c r="DQ166" s="2">
        <f t="shared" si="501"/>
        <v>133.31432290184921</v>
      </c>
      <c r="DR166" s="2">
        <f t="shared" si="501"/>
        <v>129.70444151438892</v>
      </c>
      <c r="DS166" s="2">
        <f t="shared" si="501"/>
        <v>133.66267211948789</v>
      </c>
      <c r="DT166" s="2">
        <f t="shared" si="501"/>
        <v>134.84600720720721</v>
      </c>
      <c r="DU166" s="2">
        <f t="shared" si="501"/>
        <v>131.45014388882814</v>
      </c>
      <c r="DV166" s="2">
        <f t="shared" si="501"/>
        <v>121.71500365853659</v>
      </c>
      <c r="DW166" s="2">
        <f t="shared" si="501"/>
        <v>131.12292701608493</v>
      </c>
      <c r="DX166" s="2">
        <f t="shared" si="501"/>
        <v>123.57451081081084</v>
      </c>
      <c r="DY166" s="2">
        <f t="shared" si="501"/>
        <v>120.97303197415332</v>
      </c>
      <c r="EA166" s="2">
        <f t="shared" si="440"/>
        <v>88.520565865169161</v>
      </c>
      <c r="EB166" s="2">
        <f t="shared" si="502"/>
        <v>88.136815928578528</v>
      </c>
      <c r="EC166" s="2">
        <f t="shared" si="503"/>
        <v>87.425448774080536</v>
      </c>
      <c r="ED166" s="2">
        <f t="shared" si="504"/>
        <v>86.585393396513993</v>
      </c>
      <c r="EE166" s="2">
        <f t="shared" si="505"/>
        <v>87.711089330369532</v>
      </c>
      <c r="EF166" s="2">
        <f t="shared" si="506"/>
        <v>90.654255656406193</v>
      </c>
      <c r="EG166" s="2">
        <f t="shared" si="507"/>
        <v>93.931556073728601</v>
      </c>
      <c r="EH166" s="2">
        <f t="shared" si="508"/>
        <v>93.101233269598453</v>
      </c>
      <c r="EI166" s="2">
        <f t="shared" si="509"/>
        <v>94.133879189531456</v>
      </c>
      <c r="EJ166" s="2">
        <f t="shared" si="510"/>
        <v>93.574504478299232</v>
      </c>
      <c r="EK166" s="2">
        <f t="shared" si="511"/>
        <v>93.962885274002247</v>
      </c>
      <c r="EL166" s="2">
        <f t="shared" si="512"/>
        <v>93.393492294220636</v>
      </c>
      <c r="EM166" s="2">
        <f t="shared" si="513"/>
        <v>92.585159188147912</v>
      </c>
      <c r="EN166" s="2">
        <f t="shared" si="514"/>
        <v>94.825820351997592</v>
      </c>
      <c r="EO166" s="2">
        <f t="shared" si="515"/>
        <v>93.306357915336278</v>
      </c>
      <c r="EQ166" s="2">
        <f t="shared" si="516"/>
        <v>89.133830932173524</v>
      </c>
      <c r="ER166" s="2">
        <f t="shared" si="517"/>
        <v>88.018622680176307</v>
      </c>
      <c r="ES166" s="2">
        <f t="shared" si="517"/>
        <v>87.6847406534893</v>
      </c>
      <c r="ET166" s="2">
        <f t="shared" si="517"/>
        <v>86.675292405476014</v>
      </c>
      <c r="EU166" s="2">
        <f t="shared" si="517"/>
        <v>88.963668156222838</v>
      </c>
      <c r="EV166" s="2">
        <f t="shared" si="517"/>
        <v>89.927194301725166</v>
      </c>
      <c r="EW166" s="2">
        <f t="shared" si="517"/>
        <v>93.12357232481645</v>
      </c>
      <c r="EX166" s="2">
        <f t="shared" si="517"/>
        <v>92.896693145551637</v>
      </c>
      <c r="EY166" s="2">
        <f t="shared" si="517"/>
        <v>94.006019025781981</v>
      </c>
      <c r="EZ166" s="2">
        <f t="shared" si="517"/>
        <v>93.757840831936733</v>
      </c>
      <c r="FA166" s="2">
        <f t="shared" si="517"/>
        <v>92.48880027813928</v>
      </c>
      <c r="FB166" s="2">
        <f t="shared" si="517"/>
        <v>92.778676898350213</v>
      </c>
      <c r="FC166" s="2">
        <f t="shared" si="517"/>
        <v>93.226348302441536</v>
      </c>
      <c r="FD166" s="2">
        <f t="shared" si="517"/>
        <v>94.919710781852785</v>
      </c>
      <c r="FE166" s="2">
        <f t="shared" si="517"/>
        <v>91.388530996275819</v>
      </c>
      <c r="FG166" s="2">
        <f t="shared" si="518"/>
        <v>0.99988878377530899</v>
      </c>
      <c r="FH166" s="2">
        <f t="shared" si="519"/>
        <v>0.99987880742696389</v>
      </c>
      <c r="FI166" s="2">
        <f t="shared" si="519"/>
        <v>0.99987090604344731</v>
      </c>
      <c r="FJ166" s="2">
        <f t="shared" si="519"/>
        <v>0.99988108636216988</v>
      </c>
      <c r="FK166" s="2">
        <f t="shared" si="519"/>
        <v>0.99988642392718452</v>
      </c>
      <c r="FL166" s="2">
        <f t="shared" si="519"/>
        <v>0.9998795448452914</v>
      </c>
      <c r="FM166" s="2">
        <f t="shared" si="519"/>
        <v>0.999878028242426</v>
      </c>
      <c r="FN166" s="2">
        <f t="shared" si="519"/>
        <v>0.9998692042408609</v>
      </c>
      <c r="FO166" s="2">
        <f t="shared" si="519"/>
        <v>0.99987379734241744</v>
      </c>
      <c r="FP166" s="2">
        <f t="shared" si="519"/>
        <v>0.99986765001355549</v>
      </c>
      <c r="FQ166" s="2">
        <f t="shared" si="519"/>
        <v>0.99987389060541254</v>
      </c>
      <c r="FR166" s="2">
        <f t="shared" si="519"/>
        <v>0.99987852151681922</v>
      </c>
      <c r="FS166" s="2">
        <f t="shared" si="519"/>
        <v>0.99986121551890872</v>
      </c>
      <c r="FT166" s="2">
        <f t="shared" si="519"/>
        <v>0.99986608365532514</v>
      </c>
      <c r="FU166" s="2">
        <f t="shared" si="519"/>
        <v>0.99985759539682706</v>
      </c>
      <c r="FW166" s="2">
        <f t="shared" si="536"/>
        <v>0.43223438084668636</v>
      </c>
      <c r="FX166" s="2">
        <f t="shared" si="376"/>
        <v>0.47852892393652596</v>
      </c>
      <c r="FY166" s="2">
        <f t="shared" si="377"/>
        <v>0.47303588856572781</v>
      </c>
      <c r="FZ166" s="2">
        <f t="shared" si="378"/>
        <v>0.51661198473918957</v>
      </c>
      <c r="GA166" s="2">
        <f t="shared" si="379"/>
        <v>0.52051088664914891</v>
      </c>
      <c r="GB166" s="2">
        <f t="shared" si="380"/>
        <v>0.51125664923539194</v>
      </c>
      <c r="GC166" s="2">
        <f t="shared" si="381"/>
        <v>0.51046989039183899</v>
      </c>
      <c r="GD166" s="2">
        <f t="shared" si="382"/>
        <v>0.52278862883218213</v>
      </c>
      <c r="GE166" s="2">
        <f t="shared" si="383"/>
        <v>0.55467687324689519</v>
      </c>
      <c r="GF166" s="2">
        <f t="shared" si="384"/>
        <v>0.5399849928889674</v>
      </c>
      <c r="GG166" s="2">
        <f t="shared" si="385"/>
        <v>0.48717596395971913</v>
      </c>
      <c r="GH166" s="2">
        <f t="shared" si="386"/>
        <v>0.43867354446558171</v>
      </c>
      <c r="GI166" s="2">
        <f t="shared" si="387"/>
        <v>0.4093387494247363</v>
      </c>
      <c r="GJ166" s="2">
        <f t="shared" si="388"/>
        <v>0.41335874089367974</v>
      </c>
      <c r="GK166" s="2">
        <f t="shared" si="389"/>
        <v>0.41192332563437278</v>
      </c>
      <c r="GM166" s="86">
        <f t="shared" si="537"/>
        <v>7.04111266842107E-244</v>
      </c>
      <c r="GN166" s="86">
        <f t="shared" si="390"/>
        <v>1.6956497595045649E-307</v>
      </c>
      <c r="GO166" s="86">
        <f t="shared" si="391"/>
        <v>0</v>
      </c>
      <c r="GP166" s="86">
        <f t="shared" si="392"/>
        <v>0</v>
      </c>
      <c r="GQ166" s="86">
        <f t="shared" si="393"/>
        <v>0</v>
      </c>
      <c r="GR166" s="86">
        <f t="shared" si="394"/>
        <v>0</v>
      </c>
      <c r="GS166" s="86">
        <f t="shared" si="395"/>
        <v>0</v>
      </c>
      <c r="GT166" s="86">
        <f t="shared" si="396"/>
        <v>0</v>
      </c>
      <c r="GU166" s="86">
        <f t="shared" si="397"/>
        <v>0</v>
      </c>
      <c r="GV166" s="86">
        <f t="shared" si="398"/>
        <v>0</v>
      </c>
      <c r="GW166" s="86">
        <f t="shared" si="399"/>
        <v>0</v>
      </c>
      <c r="GX166" s="86">
        <f t="shared" si="400"/>
        <v>0</v>
      </c>
      <c r="GY166" s="86">
        <f t="shared" si="401"/>
        <v>0</v>
      </c>
      <c r="GZ166" s="86">
        <f t="shared" si="402"/>
        <v>0</v>
      </c>
      <c r="HA166" s="86">
        <f t="shared" si="403"/>
        <v>0</v>
      </c>
      <c r="HC166" s="86">
        <f t="shared" si="538"/>
        <v>2.5438350579450354E-159</v>
      </c>
      <c r="HD166" s="86">
        <f t="shared" si="404"/>
        <v>3.692627943816751E-224</v>
      </c>
      <c r="HE166" s="86">
        <f t="shared" si="405"/>
        <v>3.7559091947281197E-198</v>
      </c>
      <c r="HF166" s="86">
        <f t="shared" si="406"/>
        <v>4.3339821477346815E-266</v>
      </c>
      <c r="HG166" s="86">
        <f t="shared" si="407"/>
        <v>0</v>
      </c>
      <c r="HH166" s="86">
        <f t="shared" si="408"/>
        <v>0</v>
      </c>
      <c r="HI166" s="86">
        <f t="shared" si="409"/>
        <v>0</v>
      </c>
      <c r="HJ166" s="86">
        <f t="shared" si="410"/>
        <v>0</v>
      </c>
      <c r="HK166" s="86">
        <f t="shared" si="411"/>
        <v>0</v>
      </c>
      <c r="HL166" s="86">
        <f t="shared" si="412"/>
        <v>0</v>
      </c>
      <c r="HM166" s="86">
        <f t="shared" si="413"/>
        <v>0</v>
      </c>
      <c r="HN166" s="86">
        <f t="shared" si="414"/>
        <v>1.413349387007084E-169</v>
      </c>
      <c r="HO166" s="86">
        <f t="shared" si="415"/>
        <v>2.0094609685271304E-191</v>
      </c>
      <c r="HP166" s="86">
        <f t="shared" si="416"/>
        <v>5.8349202608437354E-225</v>
      </c>
      <c r="HQ166" s="86">
        <f t="shared" si="417"/>
        <v>1.5781015161242042E-172</v>
      </c>
      <c r="HS166" s="86">
        <f t="shared" si="539"/>
        <v>2.1747925082438441E-5</v>
      </c>
      <c r="HT166" s="86">
        <f t="shared" si="418"/>
        <v>8.2579261668092803E-6</v>
      </c>
      <c r="HU166" s="86">
        <f t="shared" si="419"/>
        <v>1.6007979736460068E-6</v>
      </c>
      <c r="HV166" s="86">
        <f t="shared" si="420"/>
        <v>1.3390463782365625E-7</v>
      </c>
      <c r="HW166" s="86">
        <f t="shared" si="421"/>
        <v>4.1058659717569677E-8</v>
      </c>
      <c r="HX166" s="86">
        <f t="shared" si="422"/>
        <v>4.4620705323420435E-8</v>
      </c>
      <c r="HY166" s="86">
        <f t="shared" si="423"/>
        <v>1.0902476658755292E-7</v>
      </c>
      <c r="HZ166" s="86">
        <f t="shared" si="424"/>
        <v>7.4362882711026717E-8</v>
      </c>
      <c r="IA166" s="86">
        <f t="shared" si="425"/>
        <v>4.1962051299637014E-8</v>
      </c>
      <c r="IB166" s="86">
        <f t="shared" si="426"/>
        <v>7.1342071056703453E-8</v>
      </c>
      <c r="IC166" s="86">
        <f t="shared" si="427"/>
        <v>4.2730207552770399E-7</v>
      </c>
      <c r="ID166" s="86">
        <f t="shared" si="428"/>
        <v>1.0511879404298234E-5</v>
      </c>
      <c r="IE166" s="86">
        <f t="shared" si="429"/>
        <v>5.4011977571954015E-6</v>
      </c>
      <c r="IF166" s="86">
        <f t="shared" si="430"/>
        <v>1.5774329613621017E-14</v>
      </c>
      <c r="IG166" s="86">
        <f t="shared" si="431"/>
        <v>1.5329025983799054E-13</v>
      </c>
      <c r="II166" s="86">
        <f t="shared" si="540"/>
        <v>0.24055761556453897</v>
      </c>
      <c r="IJ166" s="86">
        <f t="shared" si="541"/>
        <v>0.4256548263311703</v>
      </c>
      <c r="IK166" s="86">
        <f t="shared" si="542"/>
        <v>0.3958218494177918</v>
      </c>
      <c r="IL166" s="86">
        <f t="shared" si="543"/>
        <v>0.54929942380582453</v>
      </c>
      <c r="IM166" s="86">
        <f t="shared" si="544"/>
        <v>0.55973443880033669</v>
      </c>
      <c r="IN166" s="86">
        <f t="shared" si="545"/>
        <v>0.53668387892201996</v>
      </c>
      <c r="IO166" s="86">
        <f t="shared" si="546"/>
        <v>0.53387535574848444</v>
      </c>
      <c r="IP166" s="86">
        <f t="shared" si="547"/>
        <v>0.56459114717812664</v>
      </c>
      <c r="IQ166" s="86">
        <f t="shared" si="548"/>
        <v>0.59103751394620263</v>
      </c>
      <c r="IR166" s="86">
        <f t="shared" si="549"/>
        <v>0.58811322867346771</v>
      </c>
      <c r="IS166" s="86">
        <f t="shared" si="550"/>
        <v>0.45203405932415275</v>
      </c>
      <c r="IT166" s="86">
        <f t="shared" si="551"/>
        <v>0.25193163825142945</v>
      </c>
      <c r="IU166" s="86">
        <f t="shared" si="552"/>
        <v>0.12958057311129301</v>
      </c>
      <c r="IV166" s="86">
        <f t="shared" si="553"/>
        <v>0.22539474027631093</v>
      </c>
      <c r="IW166" s="86">
        <f t="shared" si="554"/>
        <v>0.26753231741899658</v>
      </c>
      <c r="IY166" s="86">
        <f t="shared" si="555"/>
        <v>0.24057936348962142</v>
      </c>
      <c r="IZ166" s="86">
        <f t="shared" si="556"/>
        <v>0.42566308425733712</v>
      </c>
      <c r="JA166" s="86">
        <f t="shared" si="557"/>
        <v>0.39582345021576543</v>
      </c>
      <c r="JB166" s="86">
        <f t="shared" si="558"/>
        <v>0.54929955771046235</v>
      </c>
      <c r="JC166" s="86">
        <f t="shared" si="559"/>
        <v>0.55973447985899638</v>
      </c>
      <c r="JD166" s="86">
        <f t="shared" si="560"/>
        <v>0.53668392354272532</v>
      </c>
      <c r="JE166" s="86">
        <f t="shared" si="561"/>
        <v>0.53387546477325099</v>
      </c>
      <c r="JF166" s="86">
        <f t="shared" si="562"/>
        <v>0.56459122154100938</v>
      </c>
      <c r="JG166" s="86">
        <f t="shared" si="563"/>
        <v>0.59103755590825391</v>
      </c>
      <c r="JH166" s="86">
        <f t="shared" si="564"/>
        <v>0.58811330001553874</v>
      </c>
      <c r="JI166" s="86">
        <f t="shared" si="565"/>
        <v>0.45203448662622825</v>
      </c>
      <c r="JJ166" s="86">
        <f t="shared" si="566"/>
        <v>0.25194215013083376</v>
      </c>
      <c r="JK166" s="86">
        <f t="shared" si="567"/>
        <v>0.12958597430905019</v>
      </c>
      <c r="JL166" s="86">
        <f t="shared" si="568"/>
        <v>0.22539474027632669</v>
      </c>
      <c r="JM166" s="86">
        <f t="shared" si="569"/>
        <v>0.26753231741914985</v>
      </c>
    </row>
    <row r="167" spans="2:273" x14ac:dyDescent="0.25">
      <c r="B167" s="2">
        <v>140</v>
      </c>
      <c r="C167" s="37">
        <v>88.46</v>
      </c>
      <c r="D167" s="37">
        <v>87.516999999999996</v>
      </c>
      <c r="E167" s="37">
        <v>89.483000000000004</v>
      </c>
      <c r="F167" s="37">
        <v>90.259</v>
      </c>
      <c r="G167" s="37">
        <v>93.5</v>
      </c>
      <c r="H167" s="37">
        <v>96.706999999999994</v>
      </c>
      <c r="I167" s="37">
        <v>101.069</v>
      </c>
      <c r="J167" s="37">
        <v>98.447999999999993</v>
      </c>
      <c r="K167" s="37">
        <v>95.206999999999994</v>
      </c>
      <c r="L167" s="37">
        <v>98.19</v>
      </c>
      <c r="M167" s="37">
        <v>103.914</v>
      </c>
      <c r="N167" s="37">
        <v>103.259</v>
      </c>
      <c r="O167" s="37">
        <v>105</v>
      </c>
      <c r="P167" s="37">
        <v>117.322</v>
      </c>
      <c r="Q167" s="37">
        <v>140.322</v>
      </c>
      <c r="S167" s="4">
        <f t="shared" si="441"/>
        <v>88.70016825407852</v>
      </c>
      <c r="T167" s="4">
        <f t="shared" si="442"/>
        <v>88.609783493620128</v>
      </c>
      <c r="U167" s="4">
        <f t="shared" si="443"/>
        <v>90.122586847919507</v>
      </c>
      <c r="V167" s="4">
        <f t="shared" si="444"/>
        <v>91.305433371698683</v>
      </c>
      <c r="W167" s="4">
        <f t="shared" si="445"/>
        <v>92.781923329355436</v>
      </c>
      <c r="X167" s="4">
        <f t="shared" si="446"/>
        <v>96.381214358101687</v>
      </c>
      <c r="Y167" s="4">
        <f t="shared" si="447"/>
        <v>99.080117742706307</v>
      </c>
      <c r="Z167" s="4">
        <f t="shared" si="448"/>
        <v>99.133179005501972</v>
      </c>
      <c r="AA167" s="4">
        <f t="shared" si="449"/>
        <v>97.306125406749885</v>
      </c>
      <c r="AB167" s="4">
        <f t="shared" si="450"/>
        <v>97.978043839152406</v>
      </c>
      <c r="AC167" s="4">
        <f t="shared" si="451"/>
        <v>103.97184868345148</v>
      </c>
      <c r="AD167" s="4">
        <f t="shared" si="452"/>
        <v>104.6697768232081</v>
      </c>
      <c r="AE167" s="4">
        <f t="shared" si="453"/>
        <v>104.1949545667768</v>
      </c>
      <c r="AF167" s="4">
        <f t="shared" si="454"/>
        <v>118.93300837429587</v>
      </c>
      <c r="AG167" s="4">
        <f t="shared" si="455"/>
        <v>144.36855120196432</v>
      </c>
      <c r="AI167" s="4">
        <f t="shared" si="456"/>
        <v>-0.24016825407852593</v>
      </c>
      <c r="AJ167" s="4">
        <f t="shared" si="457"/>
        <v>-1.0927834936201322</v>
      </c>
      <c r="AK167" s="4">
        <f t="shared" si="458"/>
        <v>-0.63958684791950304</v>
      </c>
      <c r="AL167" s="4">
        <f t="shared" si="459"/>
        <v>-1.0464333716986829</v>
      </c>
      <c r="AM167" s="4">
        <f t="shared" si="460"/>
        <v>0.71807667064456382</v>
      </c>
      <c r="AN167" s="4">
        <f t="shared" si="461"/>
        <v>0.32578564189830672</v>
      </c>
      <c r="AO167" s="4">
        <f t="shared" si="462"/>
        <v>1.9888822572936959</v>
      </c>
      <c r="AP167" s="4">
        <f t="shared" si="463"/>
        <v>-0.68517900550197908</v>
      </c>
      <c r="AQ167" s="4">
        <f t="shared" si="464"/>
        <v>-2.0991254067498915</v>
      </c>
      <c r="AR167" s="4">
        <f t="shared" si="465"/>
        <v>0.21195616084759195</v>
      </c>
      <c r="AS167" s="4">
        <f t="shared" si="466"/>
        <v>-5.7848683451481975E-2</v>
      </c>
      <c r="AT167" s="4">
        <f t="shared" si="467"/>
        <v>-1.4107768232080957</v>
      </c>
      <c r="AU167" s="4">
        <f t="shared" si="468"/>
        <v>0.80504543322319932</v>
      </c>
      <c r="AV167" s="4">
        <f t="shared" si="469"/>
        <v>-1.6110083742958636</v>
      </c>
      <c r="AW167" s="4">
        <f t="shared" si="469"/>
        <v>-4.0465512019643199</v>
      </c>
      <c r="AY167" s="2">
        <f t="shared" si="520"/>
        <v>88.700168254078505</v>
      </c>
      <c r="AZ167" s="2">
        <f t="shared" si="359"/>
        <v>87.97678228862523</v>
      </c>
      <c r="BA167" s="2">
        <f t="shared" si="360"/>
        <v>87.446053728853428</v>
      </c>
      <c r="BB167" s="2">
        <f t="shared" si="361"/>
        <v>86.504097483258661</v>
      </c>
      <c r="BC167" s="2">
        <f t="shared" si="362"/>
        <v>88.272858169502825</v>
      </c>
      <c r="BD167" s="2">
        <f t="shared" si="363"/>
        <v>90.12387556509205</v>
      </c>
      <c r="BE167" s="2">
        <f t="shared" si="364"/>
        <v>93.395404447717596</v>
      </c>
      <c r="BF167" s="2">
        <f t="shared" si="365"/>
        <v>92.868131663839918</v>
      </c>
      <c r="BG167" s="2">
        <f t="shared" si="366"/>
        <v>93.934937328130843</v>
      </c>
      <c r="BH167" s="2">
        <f t="shared" si="367"/>
        <v>93.55501545419618</v>
      </c>
      <c r="BI167" s="2">
        <f t="shared" si="368"/>
        <v>93.102254090459894</v>
      </c>
      <c r="BJ167" s="2">
        <f t="shared" si="369"/>
        <v>93.015484126948593</v>
      </c>
      <c r="BK167" s="2">
        <f t="shared" si="370"/>
        <v>92.718778558718981</v>
      </c>
      <c r="BL167" s="2">
        <f t="shared" si="371"/>
        <v>94.737215441813049</v>
      </c>
      <c r="BM167" s="2">
        <f t="shared" si="372"/>
        <v>92.35968629189361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112.76671575984992</v>
      </c>
      <c r="DL167" s="2">
        <f t="shared" si="501"/>
        <v>119.29070040485828</v>
      </c>
      <c r="DM167" s="2">
        <f t="shared" si="501"/>
        <v>120.84136360652151</v>
      </c>
      <c r="DN167" s="2">
        <f t="shared" si="501"/>
        <v>125.1602605065666</v>
      </c>
      <c r="DO167" s="2">
        <f t="shared" si="501"/>
        <v>128.01455735492576</v>
      </c>
      <c r="DP167" s="2">
        <f t="shared" si="501"/>
        <v>132.12249075391182</v>
      </c>
      <c r="DQ167" s="2">
        <f t="shared" si="501"/>
        <v>133.50208819345661</v>
      </c>
      <c r="DR167" s="2">
        <f t="shared" si="501"/>
        <v>129.8599553561659</v>
      </c>
      <c r="DS167" s="2">
        <f t="shared" si="501"/>
        <v>133.84775201517306</v>
      </c>
      <c r="DT167" s="2">
        <f t="shared" si="501"/>
        <v>135.04644954954955</v>
      </c>
      <c r="DU167" s="2">
        <f t="shared" si="501"/>
        <v>131.63156165882484</v>
      </c>
      <c r="DV167" s="2">
        <f t="shared" si="501"/>
        <v>121.82219163763067</v>
      </c>
      <c r="DW167" s="2">
        <f t="shared" si="501"/>
        <v>131.30353517890362</v>
      </c>
      <c r="DX167" s="2">
        <f t="shared" si="501"/>
        <v>123.70571003861008</v>
      </c>
      <c r="DY167" s="2">
        <f t="shared" si="501"/>
        <v>121.1155951426025</v>
      </c>
      <c r="EA167" s="2">
        <f t="shared" si="440"/>
        <v>88.411870857989527</v>
      </c>
      <c r="EB167" s="2">
        <f t="shared" si="502"/>
        <v>88.033875806967785</v>
      </c>
      <c r="EC167" s="2">
        <f t="shared" si="503"/>
        <v>87.310377408056013</v>
      </c>
      <c r="ED167" s="2">
        <f t="shared" si="504"/>
        <v>86.450103596863144</v>
      </c>
      <c r="EE167" s="2">
        <f t="shared" si="505"/>
        <v>87.572015768268955</v>
      </c>
      <c r="EF167" s="2">
        <f t="shared" si="506"/>
        <v>90.516832872928163</v>
      </c>
      <c r="EG167" s="2">
        <f t="shared" si="507"/>
        <v>93.831964658481624</v>
      </c>
      <c r="EH167" s="2">
        <f t="shared" si="508"/>
        <v>92.978019120458882</v>
      </c>
      <c r="EI167" s="2">
        <f t="shared" si="509"/>
        <v>94.005942254115666</v>
      </c>
      <c r="EJ167" s="2">
        <f t="shared" si="510"/>
        <v>93.444439533366577</v>
      </c>
      <c r="EK167" s="2">
        <f t="shared" si="511"/>
        <v>93.867736247943895</v>
      </c>
      <c r="EL167" s="2">
        <f t="shared" si="512"/>
        <v>93.303067425569154</v>
      </c>
      <c r="EM167" s="2">
        <f t="shared" si="513"/>
        <v>92.42968244321932</v>
      </c>
      <c r="EN167" s="2">
        <f t="shared" si="514"/>
        <v>94.691562701942473</v>
      </c>
      <c r="EO167" s="2">
        <f t="shared" si="515"/>
        <v>93.209497425069515</v>
      </c>
      <c r="EQ167" s="2">
        <f t="shared" si="516"/>
        <v>89.040113166611292</v>
      </c>
      <c r="ER167" s="2">
        <f t="shared" si="517"/>
        <v>87.913151336653499</v>
      </c>
      <c r="ES167" s="2">
        <f t="shared" si="517"/>
        <v>87.575939985478016</v>
      </c>
      <c r="ET167" s="2">
        <f t="shared" si="517"/>
        <v>86.542392879581882</v>
      </c>
      <c r="EU167" s="2">
        <f t="shared" si="517"/>
        <v>88.853951538643827</v>
      </c>
      <c r="EV167" s="2">
        <f t="shared" si="517"/>
        <v>89.772719981618451</v>
      </c>
      <c r="EW167" s="2">
        <f t="shared" si="517"/>
        <v>93.005316572852564</v>
      </c>
      <c r="EX167" s="2">
        <f t="shared" si="517"/>
        <v>92.768588014864321</v>
      </c>
      <c r="EY167" s="2">
        <f t="shared" si="517"/>
        <v>93.875003351828212</v>
      </c>
      <c r="EZ167" s="2">
        <f t="shared" si="517"/>
        <v>93.632003738558709</v>
      </c>
      <c r="FA167" s="2">
        <f t="shared" si="517"/>
        <v>92.358858980624532</v>
      </c>
      <c r="FB167" s="2">
        <f t="shared" si="517"/>
        <v>92.673024927910745</v>
      </c>
      <c r="FC167" s="2">
        <f t="shared" si="517"/>
        <v>93.08783308148459</v>
      </c>
      <c r="FD167" s="2">
        <f t="shared" si="517"/>
        <v>94.788174951117696</v>
      </c>
      <c r="FE167" s="2">
        <f t="shared" si="517"/>
        <v>91.244872125654581</v>
      </c>
      <c r="FG167" s="2">
        <f t="shared" si="518"/>
        <v>0.99989856860497994</v>
      </c>
      <c r="FH167" s="2">
        <f t="shared" si="519"/>
        <v>0.99988946988108907</v>
      </c>
      <c r="FI167" s="2">
        <f t="shared" si="519"/>
        <v>0.999882263574976</v>
      </c>
      <c r="FJ167" s="2">
        <f t="shared" si="519"/>
        <v>0.99989154833860994</v>
      </c>
      <c r="FK167" s="2">
        <f t="shared" si="519"/>
        <v>0.99989641635534143</v>
      </c>
      <c r="FL167" s="2">
        <f t="shared" si="519"/>
        <v>0.99989014242889673</v>
      </c>
      <c r="FM167" s="2">
        <f t="shared" si="519"/>
        <v>0.99988875924113996</v>
      </c>
      <c r="FN167" s="2">
        <f t="shared" si="519"/>
        <v>0.99988071147707835</v>
      </c>
      <c r="FO167" s="2">
        <f t="shared" si="519"/>
        <v>0.99988490053021106</v>
      </c>
      <c r="FP167" s="2">
        <f t="shared" si="519"/>
        <v>0.9998792939721084</v>
      </c>
      <c r="FQ167" s="2">
        <f t="shared" si="519"/>
        <v>0.99988498558896188</v>
      </c>
      <c r="FR167" s="2">
        <f t="shared" si="519"/>
        <v>0.99988920912237023</v>
      </c>
      <c r="FS167" s="2">
        <f t="shared" si="519"/>
        <v>0.9998734255032421</v>
      </c>
      <c r="FT167" s="2">
        <f t="shared" si="519"/>
        <v>0.99987786540295487</v>
      </c>
      <c r="FU167" s="2">
        <f t="shared" si="519"/>
        <v>0.99987012383097573</v>
      </c>
      <c r="FW167" s="2">
        <f t="shared" si="536"/>
        <v>0.45496307121072826</v>
      </c>
      <c r="FX167" s="2">
        <f t="shared" si="376"/>
        <v>0.5015415576022535</v>
      </c>
      <c r="FY167" s="2">
        <f t="shared" si="377"/>
        <v>0.49603563737650341</v>
      </c>
      <c r="FZ167" s="2">
        <f t="shared" si="378"/>
        <v>0.53956108552441073</v>
      </c>
      <c r="GA167" s="2">
        <f t="shared" si="379"/>
        <v>0.54343847131541134</v>
      </c>
      <c r="GB167" s="2">
        <f t="shared" si="380"/>
        <v>0.53423077196713431</v>
      </c>
      <c r="GC167" s="2">
        <f t="shared" si="381"/>
        <v>0.53344724687114065</v>
      </c>
      <c r="GD167" s="2">
        <f t="shared" si="382"/>
        <v>0.54570235873301665</v>
      </c>
      <c r="GE167" s="2">
        <f t="shared" si="383"/>
        <v>0.57729747113514851</v>
      </c>
      <c r="GF167" s="2">
        <f t="shared" si="384"/>
        <v>0.56276360055012564</v>
      </c>
      <c r="GG167" s="2">
        <f t="shared" si="385"/>
        <v>0.51019758750149435</v>
      </c>
      <c r="GH167" s="2">
        <f t="shared" si="386"/>
        <v>0.46146562890887827</v>
      </c>
      <c r="GI167" s="2">
        <f t="shared" si="387"/>
        <v>0.43177908009268462</v>
      </c>
      <c r="GJ167" s="2">
        <f t="shared" si="388"/>
        <v>0.43585683012765181</v>
      </c>
      <c r="GK167" s="2">
        <f t="shared" si="389"/>
        <v>0.43440114025510806</v>
      </c>
      <c r="GM167" s="86">
        <f t="shared" si="537"/>
        <v>5.3059604312094936E-250</v>
      </c>
      <c r="GN167" s="86">
        <f t="shared" si="390"/>
        <v>0</v>
      </c>
      <c r="GO167" s="86">
        <f t="shared" si="391"/>
        <v>0</v>
      </c>
      <c r="GP167" s="86">
        <f t="shared" si="392"/>
        <v>0</v>
      </c>
      <c r="GQ167" s="86">
        <f t="shared" si="393"/>
        <v>0</v>
      </c>
      <c r="GR167" s="86">
        <f t="shared" si="394"/>
        <v>0</v>
      </c>
      <c r="GS167" s="86">
        <f t="shared" si="395"/>
        <v>0</v>
      </c>
      <c r="GT167" s="86">
        <f t="shared" si="396"/>
        <v>0</v>
      </c>
      <c r="GU167" s="86">
        <f t="shared" si="397"/>
        <v>0</v>
      </c>
      <c r="GV167" s="86">
        <f t="shared" si="398"/>
        <v>0</v>
      </c>
      <c r="GW167" s="86">
        <f t="shared" si="399"/>
        <v>0</v>
      </c>
      <c r="GX167" s="86">
        <f t="shared" si="400"/>
        <v>0</v>
      </c>
      <c r="GY167" s="86">
        <f t="shared" si="401"/>
        <v>0</v>
      </c>
      <c r="GZ167" s="86">
        <f t="shared" si="402"/>
        <v>0</v>
      </c>
      <c r="HA167" s="86">
        <f t="shared" si="403"/>
        <v>0</v>
      </c>
      <c r="HC167" s="86">
        <f t="shared" si="538"/>
        <v>1.0299804279645763E-164</v>
      </c>
      <c r="HD167" s="86">
        <f t="shared" si="404"/>
        <v>1.1380155360133739E-231</v>
      </c>
      <c r="HE167" s="86">
        <f t="shared" si="405"/>
        <v>8.3410447815841589E-205</v>
      </c>
      <c r="HF167" s="86">
        <f t="shared" si="406"/>
        <v>5.610162883238079E-275</v>
      </c>
      <c r="HG167" s="86">
        <f t="shared" si="407"/>
        <v>0</v>
      </c>
      <c r="HH167" s="86">
        <f t="shared" si="408"/>
        <v>0</v>
      </c>
      <c r="HI167" s="86">
        <f t="shared" si="409"/>
        <v>0</v>
      </c>
      <c r="HJ167" s="86">
        <f t="shared" si="410"/>
        <v>0</v>
      </c>
      <c r="HK167" s="86">
        <f t="shared" si="411"/>
        <v>0</v>
      </c>
      <c r="HL167" s="86">
        <f t="shared" si="412"/>
        <v>0</v>
      </c>
      <c r="HM167" s="86">
        <f t="shared" si="413"/>
        <v>0</v>
      </c>
      <c r="HN167" s="86">
        <f t="shared" si="414"/>
        <v>2.2336712579152267E-175</v>
      </c>
      <c r="HO167" s="86">
        <f t="shared" si="415"/>
        <v>4.9607321036707169E-198</v>
      </c>
      <c r="HP167" s="86">
        <f t="shared" si="416"/>
        <v>1.3743734028161853E-232</v>
      </c>
      <c r="HQ167" s="86">
        <f t="shared" si="417"/>
        <v>2.9414364982502028E-178</v>
      </c>
      <c r="HS167" s="86">
        <f t="shared" si="539"/>
        <v>9.9323117124257051E-6</v>
      </c>
      <c r="HT167" s="86">
        <f t="shared" si="418"/>
        <v>3.6698587296452455E-6</v>
      </c>
      <c r="HU167" s="86">
        <f t="shared" si="419"/>
        <v>6.2490399051833304E-7</v>
      </c>
      <c r="HV167" s="86">
        <f t="shared" si="420"/>
        <v>4.6393661802774205E-8</v>
      </c>
      <c r="HW167" s="86">
        <f t="shared" si="421"/>
        <v>1.320245917980965E-8</v>
      </c>
      <c r="HX167" s="86">
        <f t="shared" si="422"/>
        <v>1.4154225323480737E-8</v>
      </c>
      <c r="HY167" s="86">
        <f t="shared" si="423"/>
        <v>3.6359556792822131E-8</v>
      </c>
      <c r="HZ167" s="86">
        <f t="shared" si="424"/>
        <v>2.4393481059154452E-8</v>
      </c>
      <c r="IA167" s="86">
        <f t="shared" si="425"/>
        <v>1.3547995761584485E-8</v>
      </c>
      <c r="IB167" s="86">
        <f t="shared" si="426"/>
        <v>2.3669150951823754E-8</v>
      </c>
      <c r="IC167" s="86">
        <f t="shared" si="427"/>
        <v>1.5445379309723086E-7</v>
      </c>
      <c r="ID167" s="86">
        <f t="shared" si="428"/>
        <v>4.4595298996832866E-6</v>
      </c>
      <c r="IE167" s="86">
        <f t="shared" si="429"/>
        <v>2.1230979750463708E-6</v>
      </c>
      <c r="IF167" s="86">
        <f t="shared" si="430"/>
        <v>1.022442460812142E-15</v>
      </c>
      <c r="IG167" s="86">
        <f t="shared" si="431"/>
        <v>1.2046097823739586E-14</v>
      </c>
      <c r="II167" s="86">
        <f t="shared" si="540"/>
        <v>0.3308326916324692</v>
      </c>
      <c r="IJ167" s="86">
        <f t="shared" si="541"/>
        <v>0.50469707790540952</v>
      </c>
      <c r="IK167" s="86">
        <f t="shared" si="542"/>
        <v>0.48639905240833398</v>
      </c>
      <c r="IL167" s="86">
        <f t="shared" si="543"/>
        <v>0.58715587634827759</v>
      </c>
      <c r="IM167" s="86">
        <f t="shared" si="544"/>
        <v>0.59049089211984718</v>
      </c>
      <c r="IN167" s="86">
        <f t="shared" si="545"/>
        <v>0.5835401655101653</v>
      </c>
      <c r="IO167" s="86">
        <f t="shared" si="546"/>
        <v>0.58193334333382984</v>
      </c>
      <c r="IP167" s="86">
        <f t="shared" si="547"/>
        <v>0.59134918323325703</v>
      </c>
      <c r="IQ167" s="86">
        <f t="shared" si="548"/>
        <v>0.56627502988235767</v>
      </c>
      <c r="IR167" s="86">
        <f t="shared" si="549"/>
        <v>0.5863586337367378</v>
      </c>
      <c r="IS167" s="86">
        <f t="shared" si="550"/>
        <v>0.53218590381167075</v>
      </c>
      <c r="IT167" s="86">
        <f t="shared" si="551"/>
        <v>0.34836104176048954</v>
      </c>
      <c r="IU167" s="86">
        <f t="shared" si="552"/>
        <v>0.20962567460578185</v>
      </c>
      <c r="IV167" s="86">
        <f t="shared" si="553"/>
        <v>0.30233891760265891</v>
      </c>
      <c r="IW167" s="86">
        <f t="shared" si="554"/>
        <v>0.33738201257717726</v>
      </c>
      <c r="IY167" s="86">
        <f t="shared" si="555"/>
        <v>0.33084262394418162</v>
      </c>
      <c r="IZ167" s="86">
        <f t="shared" si="556"/>
        <v>0.5047007477641392</v>
      </c>
      <c r="JA167" s="86">
        <f t="shared" si="557"/>
        <v>0.48639967731232447</v>
      </c>
      <c r="JB167" s="86">
        <f t="shared" si="558"/>
        <v>0.5871559227419394</v>
      </c>
      <c r="JC167" s="86">
        <f t="shared" si="559"/>
        <v>0.5904909053223063</v>
      </c>
      <c r="JD167" s="86">
        <f t="shared" si="560"/>
        <v>0.58354017966439065</v>
      </c>
      <c r="JE167" s="86">
        <f t="shared" si="561"/>
        <v>0.58193337969338665</v>
      </c>
      <c r="JF167" s="86">
        <f t="shared" si="562"/>
        <v>0.59134920762673804</v>
      </c>
      <c r="JG167" s="86">
        <f t="shared" si="563"/>
        <v>0.5662750434303534</v>
      </c>
      <c r="JH167" s="86">
        <f t="shared" si="564"/>
        <v>0.58635865740588877</v>
      </c>
      <c r="JI167" s="86">
        <f t="shared" si="565"/>
        <v>0.53218605826546383</v>
      </c>
      <c r="JJ167" s="86">
        <f t="shared" si="566"/>
        <v>0.34836550129038923</v>
      </c>
      <c r="JK167" s="86">
        <f t="shared" si="567"/>
        <v>0.20962779770375689</v>
      </c>
      <c r="JL167" s="86">
        <f t="shared" si="568"/>
        <v>0.30233891760265991</v>
      </c>
      <c r="JM167" s="86">
        <f t="shared" si="569"/>
        <v>0.33738201257718931</v>
      </c>
    </row>
    <row r="168" spans="2:273" x14ac:dyDescent="0.25">
      <c r="B168" s="2">
        <v>141</v>
      </c>
      <c r="C168" s="37">
        <v>88</v>
      </c>
      <c r="D168" s="37">
        <v>85.775999999999996</v>
      </c>
      <c r="E168" s="37">
        <v>88.585999999999999</v>
      </c>
      <c r="F168" s="37">
        <v>90.259</v>
      </c>
      <c r="G168" s="37">
        <v>90.69</v>
      </c>
      <c r="H168" s="37">
        <v>94.259</v>
      </c>
      <c r="I168" s="37">
        <v>94.930999999999997</v>
      </c>
      <c r="J168" s="37">
        <v>98.052000000000007</v>
      </c>
      <c r="K168" s="37">
        <v>94</v>
      </c>
      <c r="L168" s="37">
        <v>95.69</v>
      </c>
      <c r="M168" s="37">
        <v>101.017</v>
      </c>
      <c r="N168" s="37">
        <v>104.241</v>
      </c>
      <c r="O168" s="37">
        <v>106.643</v>
      </c>
      <c r="P168" s="37">
        <v>121.47499999999999</v>
      </c>
      <c r="Q168" s="37">
        <v>144.339</v>
      </c>
      <c r="S168" s="4">
        <f t="shared" si="441"/>
        <v>88.612828084736321</v>
      </c>
      <c r="T168" s="4">
        <f t="shared" si="442"/>
        <v>88.415255920101586</v>
      </c>
      <c r="U168" s="4">
        <f t="shared" si="443"/>
        <v>89.67027815988645</v>
      </c>
      <c r="V168" s="4">
        <f t="shared" si="444"/>
        <v>89.678558614753371</v>
      </c>
      <c r="W168" s="4">
        <f t="shared" si="445"/>
        <v>91.156010418308242</v>
      </c>
      <c r="X168" s="4">
        <f t="shared" si="446"/>
        <v>94.271912242613254</v>
      </c>
      <c r="Y168" s="4">
        <f t="shared" si="447"/>
        <v>97.242542761258534</v>
      </c>
      <c r="Z168" s="4">
        <f t="shared" si="448"/>
        <v>96.819567487605056</v>
      </c>
      <c r="AA168" s="4">
        <f t="shared" si="449"/>
        <v>95.642680175715469</v>
      </c>
      <c r="AB168" s="4">
        <f t="shared" si="450"/>
        <v>96.074985543103509</v>
      </c>
      <c r="AC168" s="4">
        <f t="shared" si="451"/>
        <v>101.69644924811401</v>
      </c>
      <c r="AD168" s="4">
        <f t="shared" si="452"/>
        <v>104.89107584967732</v>
      </c>
      <c r="AE168" s="4">
        <f t="shared" si="453"/>
        <v>106.54102372475916</v>
      </c>
      <c r="AF168" s="4">
        <f t="shared" si="454"/>
        <v>120.62212335822564</v>
      </c>
      <c r="AG168" s="4">
        <f t="shared" si="455"/>
        <v>146.24642715891858</v>
      </c>
      <c r="AI168" s="4">
        <f t="shared" si="456"/>
        <v>-0.61282808473632144</v>
      </c>
      <c r="AJ168" s="4">
        <f t="shared" si="457"/>
        <v>-2.6392559201015899</v>
      </c>
      <c r="AK168" s="4">
        <f t="shared" si="458"/>
        <v>-1.0842781598864519</v>
      </c>
      <c r="AL168" s="4">
        <f t="shared" si="459"/>
        <v>0.58044138524662969</v>
      </c>
      <c r="AM168" s="4">
        <f t="shared" si="460"/>
        <v>-0.46601041830824386</v>
      </c>
      <c r="AN168" s="4">
        <f t="shared" si="461"/>
        <v>-1.2912242613253966E-2</v>
      </c>
      <c r="AO168" s="4">
        <f t="shared" si="462"/>
        <v>-2.3115427612585364</v>
      </c>
      <c r="AP168" s="4">
        <f t="shared" si="463"/>
        <v>1.2324325123949507</v>
      </c>
      <c r="AQ168" s="4">
        <f t="shared" si="464"/>
        <v>-1.6426801757154692</v>
      </c>
      <c r="AR168" s="4">
        <f t="shared" si="465"/>
        <v>-0.38498554310351096</v>
      </c>
      <c r="AS168" s="4">
        <f t="shared" si="466"/>
        <v>-0.67944924811401108</v>
      </c>
      <c r="AT168" s="4">
        <f t="shared" si="467"/>
        <v>-0.65007584967732157</v>
      </c>
      <c r="AU168" s="4">
        <f t="shared" si="468"/>
        <v>0.10197627524084396</v>
      </c>
      <c r="AV168" s="4">
        <f t="shared" si="469"/>
        <v>0.85287664177435829</v>
      </c>
      <c r="AW168" s="4">
        <f t="shared" si="469"/>
        <v>-1.9074271589185798</v>
      </c>
      <c r="AY168" s="2">
        <f t="shared" si="520"/>
        <v>88.612828084736321</v>
      </c>
      <c r="AZ168" s="2">
        <f t="shared" si="359"/>
        <v>87.869455806351027</v>
      </c>
      <c r="BA168" s="2">
        <f t="shared" si="360"/>
        <v>87.340028659453822</v>
      </c>
      <c r="BB168" s="2">
        <f t="shared" si="361"/>
        <v>86.371915488762042</v>
      </c>
      <c r="BC168" s="2">
        <f t="shared" si="362"/>
        <v>88.17922479967666</v>
      </c>
      <c r="BD168" s="2">
        <f t="shared" si="363"/>
        <v>89.959596434960901</v>
      </c>
      <c r="BE168" s="2">
        <f t="shared" si="364"/>
        <v>93.266193668909409</v>
      </c>
      <c r="BF168" s="2">
        <f t="shared" si="365"/>
        <v>92.737021966885692</v>
      </c>
      <c r="BG168" s="2">
        <f t="shared" si="366"/>
        <v>93.801863718428962</v>
      </c>
      <c r="BH168" s="2">
        <f t="shared" si="367"/>
        <v>93.431242947958111</v>
      </c>
      <c r="BI168" s="2">
        <f t="shared" si="368"/>
        <v>92.953529879179584</v>
      </c>
      <c r="BJ168" s="2">
        <f t="shared" si="369"/>
        <v>92.902962722397206</v>
      </c>
      <c r="BK168" s="2">
        <f t="shared" si="370"/>
        <v>92.585572537828213</v>
      </c>
      <c r="BL168" s="2">
        <f t="shared" si="371"/>
        <v>94.606123288573883</v>
      </c>
      <c r="BM168" s="2">
        <f t="shared" si="372"/>
        <v>92.196444352225839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112.84014099437148</v>
      </c>
      <c r="DL168" s="2">
        <f t="shared" si="501"/>
        <v>119.41336032388662</v>
      </c>
      <c r="DM168" s="2">
        <f t="shared" si="501"/>
        <v>120.97283904147062</v>
      </c>
      <c r="DN168" s="2">
        <f t="shared" si="501"/>
        <v>125.33251519699813</v>
      </c>
      <c r="DO168" s="2">
        <f t="shared" si="501"/>
        <v>128.19022375168691</v>
      </c>
      <c r="DP168" s="2">
        <f t="shared" si="501"/>
        <v>132.3092823613087</v>
      </c>
      <c r="DQ168" s="2">
        <f t="shared" si="501"/>
        <v>133.68985348506402</v>
      </c>
      <c r="DR168" s="2">
        <f t="shared" si="501"/>
        <v>130.01546919794291</v>
      </c>
      <c r="DS168" s="2">
        <f t="shared" si="501"/>
        <v>134.03283191085822</v>
      </c>
      <c r="DT168" s="2">
        <f t="shared" si="501"/>
        <v>135.24689189189189</v>
      </c>
      <c r="DU168" s="2">
        <f t="shared" si="501"/>
        <v>131.81297942882156</v>
      </c>
      <c r="DV168" s="2">
        <f t="shared" si="501"/>
        <v>121.92937961672475</v>
      </c>
      <c r="DW168" s="2">
        <f t="shared" si="501"/>
        <v>131.4841433417223</v>
      </c>
      <c r="DX168" s="2">
        <f t="shared" si="501"/>
        <v>123.83690926640929</v>
      </c>
      <c r="DY168" s="2">
        <f t="shared" si="501"/>
        <v>121.2581583110517</v>
      </c>
      <c r="EA168" s="2">
        <f t="shared" si="440"/>
        <v>88.303175850809893</v>
      </c>
      <c r="EB168" s="2">
        <f t="shared" si="502"/>
        <v>87.930935685357056</v>
      </c>
      <c r="EC168" s="2">
        <f t="shared" si="503"/>
        <v>87.195306042031504</v>
      </c>
      <c r="ED168" s="2">
        <f t="shared" si="504"/>
        <v>86.31481379721231</v>
      </c>
      <c r="EE168" s="2">
        <f t="shared" si="505"/>
        <v>87.432942206168363</v>
      </c>
      <c r="EF168" s="2">
        <f t="shared" si="506"/>
        <v>90.379410089450133</v>
      </c>
      <c r="EG168" s="2">
        <f t="shared" si="507"/>
        <v>93.732373243234647</v>
      </c>
      <c r="EH168" s="2">
        <f t="shared" si="508"/>
        <v>92.854804971319297</v>
      </c>
      <c r="EI168" s="2">
        <f t="shared" si="509"/>
        <v>93.878005318699891</v>
      </c>
      <c r="EJ168" s="2">
        <f t="shared" si="510"/>
        <v>93.314374588433935</v>
      </c>
      <c r="EK168" s="2">
        <f t="shared" si="511"/>
        <v>93.772587221885544</v>
      </c>
      <c r="EL168" s="2">
        <f t="shared" si="512"/>
        <v>93.212642556917658</v>
      </c>
      <c r="EM168" s="2">
        <f t="shared" si="513"/>
        <v>92.274205698290743</v>
      </c>
      <c r="EN168" s="2">
        <f t="shared" si="514"/>
        <v>94.557305051887354</v>
      </c>
      <c r="EO168" s="2">
        <f t="shared" si="515"/>
        <v>93.112636934802751</v>
      </c>
      <c r="EQ168" s="2">
        <f t="shared" si="516"/>
        <v>88.94639540104906</v>
      </c>
      <c r="ER168" s="2">
        <f t="shared" si="517"/>
        <v>87.807679993130677</v>
      </c>
      <c r="ES168" s="2">
        <f t="shared" si="517"/>
        <v>87.467139317466717</v>
      </c>
      <c r="ET168" s="2">
        <f t="shared" si="517"/>
        <v>86.409493353687765</v>
      </c>
      <c r="EU168" s="2">
        <f t="shared" si="517"/>
        <v>88.744234921064802</v>
      </c>
      <c r="EV168" s="2">
        <f t="shared" si="517"/>
        <v>89.618245661511736</v>
      </c>
      <c r="EW168" s="2">
        <f t="shared" si="517"/>
        <v>92.887060820888678</v>
      </c>
      <c r="EX168" s="2">
        <f t="shared" si="517"/>
        <v>92.64048288417699</v>
      </c>
      <c r="EY168" s="2">
        <f t="shared" si="517"/>
        <v>93.743987677874458</v>
      </c>
      <c r="EZ168" s="2">
        <f t="shared" si="517"/>
        <v>93.506166645180684</v>
      </c>
      <c r="FA168" s="2">
        <f t="shared" si="517"/>
        <v>92.228917683109785</v>
      </c>
      <c r="FB168" s="2">
        <f t="shared" si="517"/>
        <v>92.567372957471264</v>
      </c>
      <c r="FC168" s="2">
        <f t="shared" si="517"/>
        <v>92.949317860527628</v>
      </c>
      <c r="FD168" s="2">
        <f t="shared" si="517"/>
        <v>94.656639120382621</v>
      </c>
      <c r="FE168" s="2">
        <f t="shared" si="517"/>
        <v>91.101213255033343</v>
      </c>
      <c r="FG168" s="2">
        <f t="shared" si="518"/>
        <v>0.9999074926426752</v>
      </c>
      <c r="FH168" s="2">
        <f t="shared" si="519"/>
        <v>0.99989919435309738</v>
      </c>
      <c r="FI168" s="2">
        <f t="shared" si="519"/>
        <v>0.99989262199180551</v>
      </c>
      <c r="FJ168" s="2">
        <f t="shared" si="519"/>
        <v>0.99990108996541005</v>
      </c>
      <c r="FK168" s="2">
        <f t="shared" si="519"/>
        <v>0.99990552973226698</v>
      </c>
      <c r="FL168" s="2">
        <f t="shared" si="519"/>
        <v>0.9998998077358825</v>
      </c>
      <c r="FM168" s="2">
        <f t="shared" si="519"/>
        <v>0.99989854622911389</v>
      </c>
      <c r="FN168" s="2">
        <f t="shared" si="519"/>
        <v>0.99989120643217688</v>
      </c>
      <c r="FO168" s="2">
        <f t="shared" si="519"/>
        <v>0.99989502697283339</v>
      </c>
      <c r="FP168" s="2">
        <f t="shared" si="519"/>
        <v>0.99988991362497948</v>
      </c>
      <c r="FQ168" s="2">
        <f t="shared" si="519"/>
        <v>0.99989510454890684</v>
      </c>
      <c r="FR168" s="2">
        <f t="shared" si="519"/>
        <v>0.9998989565336881</v>
      </c>
      <c r="FS168" s="2">
        <f t="shared" si="519"/>
        <v>0.99988456140130988</v>
      </c>
      <c r="FT168" s="2">
        <f t="shared" si="519"/>
        <v>0.9998886107265873</v>
      </c>
      <c r="FU168" s="2">
        <f t="shared" si="519"/>
        <v>0.99988155017246727</v>
      </c>
      <c r="FW168" s="2">
        <f t="shared" si="536"/>
        <v>0.47788097238326693</v>
      </c>
      <c r="FX168" s="2">
        <f t="shared" si="376"/>
        <v>0.52454766201819947</v>
      </c>
      <c r="FY168" s="2">
        <f t="shared" si="377"/>
        <v>0.51905217630624911</v>
      </c>
      <c r="FZ168" s="2">
        <f t="shared" si="378"/>
        <v>0.562343670974632</v>
      </c>
      <c r="GA168" s="2">
        <f t="shared" si="379"/>
        <v>0.56618345680907822</v>
      </c>
      <c r="GB168" s="2">
        <f t="shared" si="380"/>
        <v>0.55706058738810837</v>
      </c>
      <c r="GC168" s="2">
        <f t="shared" si="381"/>
        <v>0.55628356917534938</v>
      </c>
      <c r="GD168" s="2">
        <f t="shared" si="382"/>
        <v>0.56842412885152105</v>
      </c>
      <c r="GE168" s="2">
        <f t="shared" si="383"/>
        <v>0.59959848180234243</v>
      </c>
      <c r="GF168" s="2">
        <f t="shared" si="384"/>
        <v>0.5852805512533652</v>
      </c>
      <c r="GG168" s="2">
        <f t="shared" si="385"/>
        <v>0.5331760367954177</v>
      </c>
      <c r="GH168" s="2">
        <f t="shared" si="386"/>
        <v>0.48441995941281446</v>
      </c>
      <c r="GI168" s="2">
        <f t="shared" si="387"/>
        <v>0.45450299438319469</v>
      </c>
      <c r="GJ168" s="2">
        <f t="shared" si="388"/>
        <v>0.45862213777575472</v>
      </c>
      <c r="GK168" s="2">
        <f t="shared" si="389"/>
        <v>0.45715202817696099</v>
      </c>
      <c r="GM168" s="86">
        <f t="shared" si="537"/>
        <v>3.3531137823281088E-256</v>
      </c>
      <c r="GN168" s="86">
        <f t="shared" si="390"/>
        <v>0</v>
      </c>
      <c r="GO168" s="86">
        <f t="shared" si="391"/>
        <v>0</v>
      </c>
      <c r="GP168" s="86">
        <f t="shared" si="392"/>
        <v>0</v>
      </c>
      <c r="GQ168" s="86">
        <f t="shared" si="393"/>
        <v>0</v>
      </c>
      <c r="GR168" s="86">
        <f t="shared" si="394"/>
        <v>0</v>
      </c>
      <c r="GS168" s="86">
        <f t="shared" si="395"/>
        <v>0</v>
      </c>
      <c r="GT168" s="86">
        <f t="shared" si="396"/>
        <v>0</v>
      </c>
      <c r="GU168" s="86">
        <f t="shared" si="397"/>
        <v>0</v>
      </c>
      <c r="GV168" s="86">
        <f t="shared" si="398"/>
        <v>0</v>
      </c>
      <c r="GW168" s="86">
        <f t="shared" si="399"/>
        <v>0</v>
      </c>
      <c r="GX168" s="86">
        <f t="shared" si="400"/>
        <v>0</v>
      </c>
      <c r="GY168" s="86">
        <f t="shared" si="401"/>
        <v>0</v>
      </c>
      <c r="GZ168" s="86">
        <f t="shared" si="402"/>
        <v>0</v>
      </c>
      <c r="HA168" s="86">
        <f t="shared" si="403"/>
        <v>0</v>
      </c>
      <c r="HC168" s="86">
        <f t="shared" si="538"/>
        <v>3.3846565325931104E-170</v>
      </c>
      <c r="HD168" s="86">
        <f t="shared" si="404"/>
        <v>2.6318413827256351E-239</v>
      </c>
      <c r="HE168" s="86">
        <f t="shared" si="405"/>
        <v>1.4353086687084954E-211</v>
      </c>
      <c r="HF168" s="86">
        <f t="shared" si="406"/>
        <v>5.1774874920709961E-284</v>
      </c>
      <c r="HG168" s="86">
        <f t="shared" si="407"/>
        <v>0</v>
      </c>
      <c r="HH168" s="86">
        <f t="shared" si="408"/>
        <v>0</v>
      </c>
      <c r="HI168" s="86">
        <f t="shared" si="409"/>
        <v>0</v>
      </c>
      <c r="HJ168" s="86">
        <f t="shared" si="410"/>
        <v>0</v>
      </c>
      <c r="HK168" s="86">
        <f t="shared" si="411"/>
        <v>0</v>
      </c>
      <c r="HL168" s="86">
        <f t="shared" si="412"/>
        <v>0</v>
      </c>
      <c r="HM168" s="86">
        <f t="shared" si="413"/>
        <v>0</v>
      </c>
      <c r="HN168" s="86">
        <f t="shared" si="414"/>
        <v>2.8137900235226469E-181</v>
      </c>
      <c r="HO168" s="86">
        <f t="shared" si="415"/>
        <v>9.4393041840103715E-205</v>
      </c>
      <c r="HP168" s="86">
        <f t="shared" si="416"/>
        <v>2.4102003450920749E-240</v>
      </c>
      <c r="HQ168" s="86">
        <f t="shared" si="417"/>
        <v>4.4107844708990328E-184</v>
      </c>
      <c r="HS168" s="86">
        <f t="shared" si="539"/>
        <v>4.4083601886402951E-6</v>
      </c>
      <c r="HT168" s="86">
        <f t="shared" si="418"/>
        <v>1.5856908253572905E-6</v>
      </c>
      <c r="HU168" s="86">
        <f t="shared" si="419"/>
        <v>2.3599038023901797E-7</v>
      </c>
      <c r="HV168" s="86">
        <f t="shared" si="420"/>
        <v>1.5512961184498581E-8</v>
      </c>
      <c r="HW168" s="86">
        <f t="shared" si="421"/>
        <v>4.0875527715836548E-9</v>
      </c>
      <c r="HX168" s="86">
        <f t="shared" si="422"/>
        <v>4.3184085271114399E-9</v>
      </c>
      <c r="HY168" s="86">
        <f t="shared" si="423"/>
        <v>1.1678300850637074E-8</v>
      </c>
      <c r="HZ168" s="86">
        <f t="shared" si="424"/>
        <v>7.7046704799190568E-9</v>
      </c>
      <c r="IA168" s="86">
        <f t="shared" si="425"/>
        <v>4.212572737239895E-9</v>
      </c>
      <c r="IB168" s="86">
        <f t="shared" si="426"/>
        <v>7.5674430304758929E-9</v>
      </c>
      <c r="IC168" s="86">
        <f t="shared" si="427"/>
        <v>5.3892682072621034E-8</v>
      </c>
      <c r="ID168" s="86">
        <f t="shared" si="428"/>
        <v>1.8323080880096212E-6</v>
      </c>
      <c r="IE168" s="86">
        <f t="shared" si="429"/>
        <v>8.0516972184068454E-7</v>
      </c>
      <c r="IF168" s="86">
        <f t="shared" si="430"/>
        <v>5.9011286220392804E-17</v>
      </c>
      <c r="IG168" s="86">
        <f t="shared" si="431"/>
        <v>8.4952464509599057E-16</v>
      </c>
      <c r="II168" s="86">
        <f t="shared" si="540"/>
        <v>0.42240422185055054</v>
      </c>
      <c r="IJ168" s="86">
        <f t="shared" si="541"/>
        <v>0.56140260457127267</v>
      </c>
      <c r="IK168" s="86">
        <f t="shared" si="542"/>
        <v>0.55368964724947145</v>
      </c>
      <c r="IL168" s="86">
        <f t="shared" si="543"/>
        <v>0.58768878279620584</v>
      </c>
      <c r="IM168" s="86">
        <f t="shared" si="544"/>
        <v>0.58222550684776442</v>
      </c>
      <c r="IN168" s="86">
        <f t="shared" si="545"/>
        <v>0.58945316916641866</v>
      </c>
      <c r="IO168" s="86">
        <f t="shared" si="546"/>
        <v>0.59036898714690578</v>
      </c>
      <c r="IP168" s="86">
        <f t="shared" si="547"/>
        <v>0.57948949361994051</v>
      </c>
      <c r="IQ168" s="86">
        <f t="shared" si="548"/>
        <v>0.51561181276884582</v>
      </c>
      <c r="IR168" s="86">
        <f t="shared" si="549"/>
        <v>0.55202321317618708</v>
      </c>
      <c r="IS168" s="86">
        <f t="shared" si="550"/>
        <v>0.58031662126064221</v>
      </c>
      <c r="IT168" s="86">
        <f t="shared" si="551"/>
        <v>0.44366757841011528</v>
      </c>
      <c r="IU168" s="86">
        <f t="shared" si="552"/>
        <v>0.3073995612028167</v>
      </c>
      <c r="IV168" s="86">
        <f t="shared" si="553"/>
        <v>0.38142303761516694</v>
      </c>
      <c r="IW168" s="86">
        <f t="shared" si="554"/>
        <v>0.40481388445890248</v>
      </c>
      <c r="IY168" s="86">
        <f t="shared" si="555"/>
        <v>0.42240863021073921</v>
      </c>
      <c r="IZ168" s="86">
        <f t="shared" si="556"/>
        <v>0.56140419026209798</v>
      </c>
      <c r="JA168" s="86">
        <f t="shared" si="557"/>
        <v>0.55368988323985169</v>
      </c>
      <c r="JB168" s="86">
        <f t="shared" si="558"/>
        <v>0.58768879830916698</v>
      </c>
      <c r="JC168" s="86">
        <f t="shared" si="559"/>
        <v>0.58222551093531716</v>
      </c>
      <c r="JD168" s="86">
        <f t="shared" si="560"/>
        <v>0.58945317348482718</v>
      </c>
      <c r="JE168" s="86">
        <f t="shared" si="561"/>
        <v>0.59036899882520666</v>
      </c>
      <c r="JF168" s="86">
        <f t="shared" si="562"/>
        <v>0.57948950132461097</v>
      </c>
      <c r="JG168" s="86">
        <f t="shared" si="563"/>
        <v>0.51561181698141856</v>
      </c>
      <c r="JH168" s="86">
        <f t="shared" si="564"/>
        <v>0.55202322074363008</v>
      </c>
      <c r="JI168" s="86">
        <f t="shared" si="565"/>
        <v>0.5803166751533243</v>
      </c>
      <c r="JJ168" s="86">
        <f t="shared" si="566"/>
        <v>0.44366941071820332</v>
      </c>
      <c r="JK168" s="86">
        <f t="shared" si="567"/>
        <v>0.30740036637253854</v>
      </c>
      <c r="JL168" s="86">
        <f t="shared" si="568"/>
        <v>0.38142303761516699</v>
      </c>
      <c r="JM168" s="86">
        <f t="shared" si="569"/>
        <v>0.40481388445890332</v>
      </c>
    </row>
    <row r="169" spans="2:273" x14ac:dyDescent="0.25">
      <c r="B169" s="2">
        <v>142</v>
      </c>
      <c r="C169" s="37">
        <v>89.412999999999997</v>
      </c>
      <c r="D169" s="37">
        <v>89.361999999999995</v>
      </c>
      <c r="E169" s="37">
        <v>86.430999999999997</v>
      </c>
      <c r="F169" s="37">
        <v>88.447999999999993</v>
      </c>
      <c r="G169" s="37">
        <v>87.671999999999997</v>
      </c>
      <c r="H169" s="37">
        <v>90.602999999999994</v>
      </c>
      <c r="I169" s="37">
        <v>93.983000000000004</v>
      </c>
      <c r="J169" s="37">
        <v>94.430999999999997</v>
      </c>
      <c r="K169" s="37">
        <v>92.741</v>
      </c>
      <c r="L169" s="37">
        <v>95.844999999999999</v>
      </c>
      <c r="M169" s="37">
        <v>99.602999999999994</v>
      </c>
      <c r="N169" s="37">
        <v>104.724</v>
      </c>
      <c r="O169" s="37">
        <v>107.286</v>
      </c>
      <c r="P169" s="37">
        <v>120.864</v>
      </c>
      <c r="Q169" s="37">
        <v>144.797</v>
      </c>
      <c r="S169" s="4">
        <f t="shared" si="441"/>
        <v>88.526252108495555</v>
      </c>
      <c r="T169" s="4">
        <f t="shared" si="442"/>
        <v>88.189448365445585</v>
      </c>
      <c r="U169" s="4">
        <f t="shared" si="443"/>
        <v>89.046287543988441</v>
      </c>
      <c r="V169" s="4">
        <f t="shared" si="444"/>
        <v>88.256876779345461</v>
      </c>
      <c r="W169" s="4">
        <f t="shared" si="445"/>
        <v>89.813617633711218</v>
      </c>
      <c r="X169" s="4">
        <f t="shared" si="446"/>
        <v>92.397215428802895</v>
      </c>
      <c r="Y169" s="4">
        <f t="shared" si="447"/>
        <v>95.582755880756807</v>
      </c>
      <c r="Z169" s="4">
        <f t="shared" si="448"/>
        <v>94.943410584944971</v>
      </c>
      <c r="AA169" s="4">
        <f t="shared" si="449"/>
        <v>94.552211394265157</v>
      </c>
      <c r="AB169" s="4">
        <f t="shared" si="450"/>
        <v>94.699776487876392</v>
      </c>
      <c r="AC169" s="4">
        <f t="shared" si="451"/>
        <v>99.038659692694878</v>
      </c>
      <c r="AD169" s="4">
        <f t="shared" si="452"/>
        <v>103.84781874202221</v>
      </c>
      <c r="AE169" s="4">
        <f t="shared" si="453"/>
        <v>107.48887749957564</v>
      </c>
      <c r="AF169" s="4">
        <f t="shared" si="454"/>
        <v>120.3562153347211</v>
      </c>
      <c r="AG169" s="4">
        <f t="shared" si="455"/>
        <v>144.76256520380343</v>
      </c>
      <c r="AI169" s="4">
        <f t="shared" si="456"/>
        <v>0.88674789150444155</v>
      </c>
      <c r="AJ169" s="4">
        <f t="shared" si="457"/>
        <v>1.1725516345544094</v>
      </c>
      <c r="AK169" s="4">
        <f t="shared" si="458"/>
        <v>-2.615287543988444</v>
      </c>
      <c r="AL169" s="4">
        <f t="shared" si="459"/>
        <v>0.19112322065453213</v>
      </c>
      <c r="AM169" s="4">
        <f t="shared" si="460"/>
        <v>-2.1416176337112205</v>
      </c>
      <c r="AN169" s="4">
        <f t="shared" si="461"/>
        <v>-1.7942154288029002</v>
      </c>
      <c r="AO169" s="4">
        <f t="shared" si="462"/>
        <v>-1.5997558807568026</v>
      </c>
      <c r="AP169" s="4">
        <f t="shared" si="463"/>
        <v>-0.51241058494497338</v>
      </c>
      <c r="AQ169" s="4">
        <f t="shared" si="464"/>
        <v>-1.8112113942651575</v>
      </c>
      <c r="AR169" s="4">
        <f t="shared" si="465"/>
        <v>1.1452235121236072</v>
      </c>
      <c r="AS169" s="4">
        <f t="shared" si="466"/>
        <v>0.56434030730511608</v>
      </c>
      <c r="AT169" s="4">
        <f t="shared" si="467"/>
        <v>0.87618125797779101</v>
      </c>
      <c r="AU169" s="4">
        <f t="shared" si="468"/>
        <v>-0.20287749957563506</v>
      </c>
      <c r="AV169" s="4">
        <f t="shared" si="469"/>
        <v>0.50778466527890487</v>
      </c>
      <c r="AW169" s="4">
        <f t="shared" si="469"/>
        <v>3.4434796196563866E-2</v>
      </c>
      <c r="AY169" s="2">
        <f t="shared" si="520"/>
        <v>88.526252108495555</v>
      </c>
      <c r="AZ169" s="2">
        <f t="shared" si="359"/>
        <v>87.76204864186758</v>
      </c>
      <c r="BA169" s="2">
        <f t="shared" si="360"/>
        <v>87.234295736686263</v>
      </c>
      <c r="BB169" s="2">
        <f t="shared" si="361"/>
        <v>86.239844313761182</v>
      </c>
      <c r="BC169" s="2">
        <f t="shared" si="362"/>
        <v>88.086584825947014</v>
      </c>
      <c r="BD169" s="2">
        <f t="shared" si="363"/>
        <v>89.794754034708333</v>
      </c>
      <c r="BE169" s="2">
        <f t="shared" si="364"/>
        <v>93.13636282546419</v>
      </c>
      <c r="BF169" s="2">
        <f t="shared" si="365"/>
        <v>92.60578106523063</v>
      </c>
      <c r="BG169" s="2">
        <f t="shared" si="366"/>
        <v>93.668738045824114</v>
      </c>
      <c r="BH169" s="2">
        <f t="shared" si="367"/>
        <v>93.307624553013568</v>
      </c>
      <c r="BI169" s="2">
        <f t="shared" si="368"/>
        <v>92.803456062816281</v>
      </c>
      <c r="BJ169" s="2">
        <f t="shared" si="369"/>
        <v>92.789719659887169</v>
      </c>
      <c r="BK169" s="2">
        <f t="shared" si="370"/>
        <v>92.453300899664072</v>
      </c>
      <c r="BL169" s="2">
        <f t="shared" si="371"/>
        <v>94.475195048468777</v>
      </c>
      <c r="BM169" s="2">
        <f t="shared" si="372"/>
        <v>92.030725266653832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112.91356622889306</v>
      </c>
      <c r="DL169" s="2">
        <f t="shared" si="501"/>
        <v>119.53602024291497</v>
      </c>
      <c r="DM169" s="2">
        <f t="shared" si="501"/>
        <v>121.10431447641975</v>
      </c>
      <c r="DN169" s="2">
        <f t="shared" si="501"/>
        <v>125.50476988742965</v>
      </c>
      <c r="DO169" s="2">
        <f t="shared" si="501"/>
        <v>128.36589014844805</v>
      </c>
      <c r="DP169" s="2">
        <f t="shared" si="501"/>
        <v>132.49607396870556</v>
      </c>
      <c r="DQ169" s="2">
        <f t="shared" si="501"/>
        <v>133.8776187766714</v>
      </c>
      <c r="DR169" s="2">
        <f t="shared" si="501"/>
        <v>130.17098303971991</v>
      </c>
      <c r="DS169" s="2">
        <f t="shared" si="501"/>
        <v>134.21791180654338</v>
      </c>
      <c r="DT169" s="2">
        <f t="shared" si="501"/>
        <v>135.44733423423423</v>
      </c>
      <c r="DU169" s="2">
        <f t="shared" si="501"/>
        <v>131.99439719881829</v>
      </c>
      <c r="DV169" s="2">
        <f t="shared" si="501"/>
        <v>122.03656759581881</v>
      </c>
      <c r="DW169" s="2">
        <f t="shared" si="501"/>
        <v>131.66475150454099</v>
      </c>
      <c r="DX169" s="2">
        <f t="shared" si="501"/>
        <v>123.96810849420852</v>
      </c>
      <c r="DY169" s="2">
        <f t="shared" si="501"/>
        <v>121.4007214795009</v>
      </c>
      <c r="EA169" s="2">
        <f t="shared" si="440"/>
        <v>88.194480843630259</v>
      </c>
      <c r="EB169" s="2">
        <f t="shared" si="502"/>
        <v>87.827995563746327</v>
      </c>
      <c r="EC169" s="2">
        <f t="shared" si="503"/>
        <v>87.080234676006981</v>
      </c>
      <c r="ED169" s="2">
        <f t="shared" si="504"/>
        <v>86.179523997561461</v>
      </c>
      <c r="EE169" s="2">
        <f t="shared" si="505"/>
        <v>87.293868644067771</v>
      </c>
      <c r="EF169" s="2">
        <f t="shared" si="506"/>
        <v>90.241987305972103</v>
      </c>
      <c r="EG169" s="2">
        <f t="shared" si="507"/>
        <v>93.632781827987671</v>
      </c>
      <c r="EH169" s="2">
        <f t="shared" si="508"/>
        <v>92.731590822179726</v>
      </c>
      <c r="EI169" s="2">
        <f t="shared" si="509"/>
        <v>93.750068383284102</v>
      </c>
      <c r="EJ169" s="2">
        <f t="shared" si="510"/>
        <v>93.18430964350128</v>
      </c>
      <c r="EK169" s="2">
        <f t="shared" si="511"/>
        <v>93.677438195827193</v>
      </c>
      <c r="EL169" s="2">
        <f t="shared" si="512"/>
        <v>93.122217688266176</v>
      </c>
      <c r="EM169" s="2">
        <f t="shared" si="513"/>
        <v>92.118728953362151</v>
      </c>
      <c r="EN169" s="2">
        <f t="shared" si="514"/>
        <v>94.423047401832235</v>
      </c>
      <c r="EO169" s="2">
        <f t="shared" si="515"/>
        <v>93.015776444535987</v>
      </c>
      <c r="EQ169" s="2">
        <f t="shared" si="516"/>
        <v>88.852677635486828</v>
      </c>
      <c r="ER169" s="2">
        <f t="shared" si="517"/>
        <v>87.702208649607869</v>
      </c>
      <c r="ES169" s="2">
        <f t="shared" si="517"/>
        <v>87.358338649455419</v>
      </c>
      <c r="ET169" s="2">
        <f t="shared" si="517"/>
        <v>86.276593827793633</v>
      </c>
      <c r="EU169" s="2">
        <f t="shared" si="517"/>
        <v>88.634518303485777</v>
      </c>
      <c r="EV169" s="2">
        <f t="shared" si="517"/>
        <v>89.463771341405021</v>
      </c>
      <c r="EW169" s="2">
        <f t="shared" si="517"/>
        <v>92.768805068924792</v>
      </c>
      <c r="EX169" s="2">
        <f t="shared" si="517"/>
        <v>92.512377753489673</v>
      </c>
      <c r="EY169" s="2">
        <f t="shared" si="517"/>
        <v>93.612972003920703</v>
      </c>
      <c r="EZ169" s="2">
        <f t="shared" si="517"/>
        <v>93.38032955180266</v>
      </c>
      <c r="FA169" s="2">
        <f t="shared" si="517"/>
        <v>92.098976385595023</v>
      </c>
      <c r="FB169" s="2">
        <f t="shared" si="517"/>
        <v>92.461720987031796</v>
      </c>
      <c r="FC169" s="2">
        <f t="shared" si="517"/>
        <v>92.810802639570682</v>
      </c>
      <c r="FD169" s="2">
        <f t="shared" si="517"/>
        <v>94.525103289647532</v>
      </c>
      <c r="FE169" s="2">
        <f t="shared" si="517"/>
        <v>90.957554384412106</v>
      </c>
      <c r="FG169" s="2">
        <f t="shared" si="518"/>
        <v>0.99991563160067087</v>
      </c>
      <c r="FH169" s="2">
        <f t="shared" si="519"/>
        <v>0.99990806334189641</v>
      </c>
      <c r="FI169" s="2">
        <f t="shared" si="519"/>
        <v>0.9999020691673578</v>
      </c>
      <c r="FJ169" s="2">
        <f t="shared" si="519"/>
        <v>0.99990979219125342</v>
      </c>
      <c r="FK169" s="2">
        <f t="shared" si="519"/>
        <v>0.99991384137564909</v>
      </c>
      <c r="FL169" s="2">
        <f t="shared" si="519"/>
        <v>0.99990862276353876</v>
      </c>
      <c r="FM169" s="2">
        <f t="shared" si="519"/>
        <v>0.99990747223527854</v>
      </c>
      <c r="FN169" s="2">
        <f t="shared" si="519"/>
        <v>0.99990077813707645</v>
      </c>
      <c r="FO169" s="2">
        <f t="shared" si="519"/>
        <v>0.99990426257710652</v>
      </c>
      <c r="FP169" s="2">
        <f t="shared" si="519"/>
        <v>0.99989959906019144</v>
      </c>
      <c r="FQ169" s="2">
        <f t="shared" si="519"/>
        <v>0.99990433332863282</v>
      </c>
      <c r="FR169" s="2">
        <f t="shared" si="519"/>
        <v>0.99990784644416508</v>
      </c>
      <c r="FS169" s="2">
        <f t="shared" si="519"/>
        <v>0.99989471767732563</v>
      </c>
      <c r="FT169" s="2">
        <f t="shared" si="519"/>
        <v>0.99989841077957875</v>
      </c>
      <c r="FU169" s="2">
        <f t="shared" si="519"/>
        <v>0.99989197134746322</v>
      </c>
      <c r="FW169" s="2">
        <f t="shared" si="536"/>
        <v>0.50089237637958073</v>
      </c>
      <c r="FX169" s="2">
        <f t="shared" si="376"/>
        <v>0.54745004418354104</v>
      </c>
      <c r="FY169" s="2">
        <f t="shared" si="377"/>
        <v>0.54198813611156615</v>
      </c>
      <c r="FZ169" s="2">
        <f t="shared" si="378"/>
        <v>0.58486629474657081</v>
      </c>
      <c r="GA169" s="2">
        <f t="shared" si="379"/>
        <v>0.5886530216624265</v>
      </c>
      <c r="GB169" s="2">
        <f t="shared" si="380"/>
        <v>0.57965186204209951</v>
      </c>
      <c r="GC169" s="2">
        <f t="shared" si="381"/>
        <v>0.57888451521591289</v>
      </c>
      <c r="GD169" s="2">
        <f t="shared" si="382"/>
        <v>0.59086150276370453</v>
      </c>
      <c r="GE169" s="2">
        <f t="shared" si="383"/>
        <v>0.62149434503686873</v>
      </c>
      <c r="GF169" s="2">
        <f t="shared" si="384"/>
        <v>0.6074467800543949</v>
      </c>
      <c r="GG169" s="2">
        <f t="shared" si="385"/>
        <v>0.55601458536810799</v>
      </c>
      <c r="GH169" s="2">
        <f t="shared" si="386"/>
        <v>0.50744021569111619</v>
      </c>
      <c r="GI169" s="2">
        <f t="shared" si="387"/>
        <v>0.47741802033439823</v>
      </c>
      <c r="GJ169" s="2">
        <f t="shared" si="388"/>
        <v>0.48156150482779148</v>
      </c>
      <c r="GK169" s="2">
        <f t="shared" si="389"/>
        <v>0.48008306994199285</v>
      </c>
      <c r="GM169" s="86">
        <f t="shared" si="537"/>
        <v>1.7770208556666001E-262</v>
      </c>
      <c r="GN169" s="86">
        <f t="shared" si="390"/>
        <v>0</v>
      </c>
      <c r="GO169" s="86">
        <f t="shared" si="391"/>
        <v>0</v>
      </c>
      <c r="GP169" s="86">
        <f t="shared" si="392"/>
        <v>0</v>
      </c>
      <c r="GQ169" s="86">
        <f t="shared" si="393"/>
        <v>0</v>
      </c>
      <c r="GR169" s="86">
        <f t="shared" si="394"/>
        <v>0</v>
      </c>
      <c r="GS169" s="86">
        <f t="shared" si="395"/>
        <v>0</v>
      </c>
      <c r="GT169" s="86">
        <f t="shared" si="396"/>
        <v>0</v>
      </c>
      <c r="GU169" s="86">
        <f t="shared" si="397"/>
        <v>0</v>
      </c>
      <c r="GV169" s="86">
        <f t="shared" si="398"/>
        <v>0</v>
      </c>
      <c r="GW169" s="86">
        <f t="shared" si="399"/>
        <v>0</v>
      </c>
      <c r="GX169" s="86">
        <f t="shared" si="400"/>
        <v>0</v>
      </c>
      <c r="GY169" s="86">
        <f t="shared" si="401"/>
        <v>0</v>
      </c>
      <c r="GZ169" s="86">
        <f t="shared" si="402"/>
        <v>0</v>
      </c>
      <c r="HA169" s="86">
        <f t="shared" si="403"/>
        <v>0</v>
      </c>
      <c r="HC169" s="86">
        <f t="shared" si="538"/>
        <v>9.0269689237740526E-176</v>
      </c>
      <c r="HD169" s="86">
        <f t="shared" si="404"/>
        <v>4.5673716225497948E-247</v>
      </c>
      <c r="HE169" s="86">
        <f t="shared" si="405"/>
        <v>1.9137528726903702E-218</v>
      </c>
      <c r="HF169" s="86">
        <f t="shared" si="406"/>
        <v>3.4065452361968863E-293</v>
      </c>
      <c r="HG169" s="86">
        <f t="shared" si="407"/>
        <v>0</v>
      </c>
      <c r="HH169" s="86">
        <f t="shared" si="408"/>
        <v>0</v>
      </c>
      <c r="HI169" s="86">
        <f t="shared" si="409"/>
        <v>0</v>
      </c>
      <c r="HJ169" s="86">
        <f t="shared" si="410"/>
        <v>0</v>
      </c>
      <c r="HK169" s="86">
        <f t="shared" si="411"/>
        <v>0</v>
      </c>
      <c r="HL169" s="86">
        <f t="shared" si="412"/>
        <v>0</v>
      </c>
      <c r="HM169" s="86">
        <f t="shared" si="413"/>
        <v>0</v>
      </c>
      <c r="HN169" s="86">
        <f t="shared" si="414"/>
        <v>2.8252885489948765E-187</v>
      </c>
      <c r="HO169" s="86">
        <f t="shared" si="415"/>
        <v>1.3843888246115228E-211</v>
      </c>
      <c r="HP169" s="86">
        <f t="shared" si="416"/>
        <v>3.1468514118420706E-248</v>
      </c>
      <c r="HQ169" s="86">
        <f t="shared" si="417"/>
        <v>5.3210866966509694E-190</v>
      </c>
      <c r="HS169" s="86">
        <f t="shared" si="539"/>
        <v>1.9013729433967063E-6</v>
      </c>
      <c r="HT169" s="86">
        <f t="shared" si="418"/>
        <v>6.6611863414684566E-7</v>
      </c>
      <c r="HU169" s="86">
        <f t="shared" si="419"/>
        <v>8.6208622464484804E-8</v>
      </c>
      <c r="HV169" s="86">
        <f t="shared" si="420"/>
        <v>5.005855143110031E-9</v>
      </c>
      <c r="HW169" s="86">
        <f t="shared" si="421"/>
        <v>1.2184423085940336E-9</v>
      </c>
      <c r="HX169" s="86">
        <f t="shared" si="422"/>
        <v>1.2671343147015624E-9</v>
      </c>
      <c r="HY169" s="86">
        <f t="shared" si="423"/>
        <v>3.6122781783362631E-9</v>
      </c>
      <c r="HZ169" s="86">
        <f t="shared" si="424"/>
        <v>2.3429901203250275E-9</v>
      </c>
      <c r="IA169" s="86">
        <f t="shared" si="425"/>
        <v>1.2613875678614813E-9</v>
      </c>
      <c r="IB169" s="86">
        <f t="shared" si="426"/>
        <v>2.3314143431650455E-9</v>
      </c>
      <c r="IC169" s="86">
        <f t="shared" si="427"/>
        <v>1.815100751193203E-8</v>
      </c>
      <c r="ID169" s="86">
        <f t="shared" si="428"/>
        <v>7.29080264060929E-7</v>
      </c>
      <c r="IE169" s="86">
        <f t="shared" si="429"/>
        <v>2.94581758247759E-7</v>
      </c>
      <c r="IF169" s="86">
        <f t="shared" si="430"/>
        <v>3.0324245943443016E-18</v>
      </c>
      <c r="IG169" s="86">
        <f t="shared" si="431"/>
        <v>5.3761131725163165E-17</v>
      </c>
      <c r="II169" s="86">
        <f t="shared" si="540"/>
        <v>0.50275714634049185</v>
      </c>
      <c r="IJ169" s="86">
        <f t="shared" si="541"/>
        <v>0.5892302099676513</v>
      </c>
      <c r="IK169" s="86">
        <f t="shared" si="542"/>
        <v>0.58802378918167619</v>
      </c>
      <c r="IL169" s="86">
        <f t="shared" si="543"/>
        <v>0.55626347513462404</v>
      </c>
      <c r="IM169" s="86">
        <f t="shared" si="544"/>
        <v>0.5424813223786894</v>
      </c>
      <c r="IN169" s="86">
        <f t="shared" si="545"/>
        <v>0.55938692540546153</v>
      </c>
      <c r="IO169" s="86">
        <f t="shared" si="546"/>
        <v>0.56336163883056145</v>
      </c>
      <c r="IP169" s="86">
        <f t="shared" si="547"/>
        <v>0.53719640437050364</v>
      </c>
      <c r="IQ169" s="86">
        <f t="shared" si="548"/>
        <v>0.45091772659095647</v>
      </c>
      <c r="IR169" s="86">
        <f t="shared" si="549"/>
        <v>0.4960298156437789</v>
      </c>
      <c r="IS169" s="86">
        <f t="shared" si="550"/>
        <v>0.59114317005221129</v>
      </c>
      <c r="IT169" s="86">
        <f t="shared" si="551"/>
        <v>0.52307775579507276</v>
      </c>
      <c r="IU169" s="86">
        <f t="shared" si="552"/>
        <v>0.41037278502060698</v>
      </c>
      <c r="IV169" s="86">
        <f t="shared" si="553"/>
        <v>0.45350028165514372</v>
      </c>
      <c r="IW169" s="86">
        <f t="shared" si="554"/>
        <v>0.46268524696553548</v>
      </c>
      <c r="IY169" s="86">
        <f t="shared" si="555"/>
        <v>0.50275904771343527</v>
      </c>
      <c r="IZ169" s="86">
        <f t="shared" si="556"/>
        <v>0.58923087608628544</v>
      </c>
      <c r="JA169" s="86">
        <f t="shared" si="557"/>
        <v>0.58802387539029866</v>
      </c>
      <c r="JB169" s="86">
        <f t="shared" si="558"/>
        <v>0.55626348014047922</v>
      </c>
      <c r="JC169" s="86">
        <f t="shared" si="559"/>
        <v>0.54248132359713175</v>
      </c>
      <c r="JD169" s="86">
        <f t="shared" si="560"/>
        <v>0.55938692667259582</v>
      </c>
      <c r="JE169" s="86">
        <f t="shared" si="561"/>
        <v>0.56336164244283959</v>
      </c>
      <c r="JF169" s="86">
        <f t="shared" si="562"/>
        <v>0.53719640671349378</v>
      </c>
      <c r="JG169" s="86">
        <f t="shared" si="563"/>
        <v>0.45091772785234402</v>
      </c>
      <c r="JH169" s="86">
        <f t="shared" si="564"/>
        <v>0.49602981797519324</v>
      </c>
      <c r="JI169" s="86">
        <f t="shared" si="565"/>
        <v>0.59114318820321876</v>
      </c>
      <c r="JJ169" s="86">
        <f t="shared" si="566"/>
        <v>0.52307848487533681</v>
      </c>
      <c r="JK169" s="86">
        <f t="shared" si="567"/>
        <v>0.41037307960236524</v>
      </c>
      <c r="JL169" s="86">
        <f t="shared" si="568"/>
        <v>0.45350028165514372</v>
      </c>
      <c r="JM169" s="86">
        <f t="shared" si="569"/>
        <v>0.46268524696553553</v>
      </c>
    </row>
    <row r="170" spans="2:273" x14ac:dyDescent="0.25">
      <c r="B170" s="2">
        <v>143</v>
      </c>
      <c r="C170" s="37">
        <v>87.46</v>
      </c>
      <c r="D170" s="37">
        <v>86.706999999999994</v>
      </c>
      <c r="E170" s="37">
        <v>87.19</v>
      </c>
      <c r="F170" s="37">
        <v>86.69</v>
      </c>
      <c r="G170" s="37">
        <v>88.602999999999994</v>
      </c>
      <c r="H170" s="37">
        <v>90.81</v>
      </c>
      <c r="I170" s="37">
        <v>93.052000000000007</v>
      </c>
      <c r="J170" s="37">
        <v>93.414000000000001</v>
      </c>
      <c r="K170" s="37">
        <v>93.085999999999999</v>
      </c>
      <c r="L170" s="37">
        <v>91.275999999999996</v>
      </c>
      <c r="M170" s="37">
        <v>96.569000000000003</v>
      </c>
      <c r="N170" s="37">
        <v>103.96599999999999</v>
      </c>
      <c r="O170" s="37">
        <v>105.679</v>
      </c>
      <c r="P170" s="37">
        <v>117.57599999999999</v>
      </c>
      <c r="Q170" s="37">
        <v>140.017</v>
      </c>
      <c r="S170" s="4">
        <f t="shared" si="441"/>
        <v>88.440377747928437</v>
      </c>
      <c r="T170" s="4">
        <f t="shared" si="442"/>
        <v>87.958427859067442</v>
      </c>
      <c r="U170" s="4">
        <f t="shared" si="443"/>
        <v>88.386752652981968</v>
      </c>
      <c r="V170" s="4">
        <f t="shared" si="444"/>
        <v>87.197228346937905</v>
      </c>
      <c r="W170" s="4">
        <f t="shared" si="445"/>
        <v>88.874957548027083</v>
      </c>
      <c r="X170" s="4">
        <f t="shared" si="446"/>
        <v>91.004157287604514</v>
      </c>
      <c r="Y170" s="4">
        <f t="shared" si="447"/>
        <v>94.329270066135777</v>
      </c>
      <c r="Z170" s="4">
        <f t="shared" si="448"/>
        <v>93.650083054702762</v>
      </c>
      <c r="AA170" s="4">
        <f t="shared" si="449"/>
        <v>93.908114013081487</v>
      </c>
      <c r="AB170" s="4">
        <f t="shared" si="450"/>
        <v>93.829729792496209</v>
      </c>
      <c r="AC170" s="4">
        <f t="shared" si="451"/>
        <v>96.593233460410829</v>
      </c>
      <c r="AD170" s="4">
        <f t="shared" si="452"/>
        <v>101.81875825927969</v>
      </c>
      <c r="AE170" s="4">
        <f t="shared" si="453"/>
        <v>106.66631858626516</v>
      </c>
      <c r="AF170" s="4">
        <f t="shared" si="454"/>
        <v>118.15183008595385</v>
      </c>
      <c r="AG170" s="4">
        <f t="shared" si="455"/>
        <v>140.12651355701931</v>
      </c>
      <c r="AI170" s="4">
        <f t="shared" si="456"/>
        <v>-0.98037774792844345</v>
      </c>
      <c r="AJ170" s="4">
        <f t="shared" si="457"/>
        <v>-1.2514278590674479</v>
      </c>
      <c r="AK170" s="4">
        <f t="shared" si="458"/>
        <v>-1.1967526529819708</v>
      </c>
      <c r="AL170" s="4">
        <f t="shared" si="459"/>
        <v>-0.5072283469379073</v>
      </c>
      <c r="AM170" s="4">
        <f t="shared" si="460"/>
        <v>-0.27195754802708905</v>
      </c>
      <c r="AN170" s="4">
        <f t="shared" si="461"/>
        <v>-0.19415728760451145</v>
      </c>
      <c r="AO170" s="4">
        <f t="shared" si="462"/>
        <v>-1.2772700661357703</v>
      </c>
      <c r="AP170" s="4">
        <f t="shared" si="463"/>
        <v>-0.23608305470276036</v>
      </c>
      <c r="AQ170" s="4">
        <f t="shared" si="464"/>
        <v>-0.82211401308148879</v>
      </c>
      <c r="AR170" s="4">
        <f t="shared" si="465"/>
        <v>-2.5537297924962132</v>
      </c>
      <c r="AS170" s="4">
        <f t="shared" si="466"/>
        <v>-2.4233460410826524E-2</v>
      </c>
      <c r="AT170" s="4">
        <f t="shared" si="467"/>
        <v>2.1472417407203039</v>
      </c>
      <c r="AU170" s="4">
        <f t="shared" si="468"/>
        <v>-0.987318586265161</v>
      </c>
      <c r="AV170" s="4">
        <f t="shared" si="469"/>
        <v>-0.57583008595385365</v>
      </c>
      <c r="AW170" s="4">
        <f t="shared" si="469"/>
        <v>-0.1095135570193122</v>
      </c>
      <c r="AY170" s="2">
        <f t="shared" si="520"/>
        <v>88.440377747928437</v>
      </c>
      <c r="AZ170" s="2">
        <f t="shared" si="359"/>
        <v>87.654572006592446</v>
      </c>
      <c r="BA170" s="2">
        <f t="shared" si="360"/>
        <v>87.128824068770825</v>
      </c>
      <c r="BB170" s="2">
        <f t="shared" si="361"/>
        <v>86.107871074794417</v>
      </c>
      <c r="BC170" s="2">
        <f t="shared" si="362"/>
        <v>87.994790870305664</v>
      </c>
      <c r="BD170" s="2">
        <f t="shared" si="363"/>
        <v>89.629430008648612</v>
      </c>
      <c r="BE170" s="2">
        <f t="shared" si="364"/>
        <v>93.006002597405697</v>
      </c>
      <c r="BF170" s="2">
        <f t="shared" si="365"/>
        <v>92.474430510002918</v>
      </c>
      <c r="BG170" s="2">
        <f t="shared" si="366"/>
        <v>93.535572784557218</v>
      </c>
      <c r="BH170" s="2">
        <f t="shared" si="367"/>
        <v>93.184136547054024</v>
      </c>
      <c r="BI170" s="2">
        <f t="shared" si="368"/>
        <v>92.652197218356463</v>
      </c>
      <c r="BJ170" s="2">
        <f t="shared" si="369"/>
        <v>92.67581607765554</v>
      </c>
      <c r="BK170" s="2">
        <f t="shared" si="370"/>
        <v>92.321903094228304</v>
      </c>
      <c r="BL170" s="2">
        <f t="shared" si="371"/>
        <v>94.344420351272589</v>
      </c>
      <c r="BM170" s="2">
        <f t="shared" si="372"/>
        <v>91.862703865723859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112.98699146341464</v>
      </c>
      <c r="DL170" s="2">
        <f t="shared" si="501"/>
        <v>119.65868016194331</v>
      </c>
      <c r="DM170" s="2">
        <f t="shared" si="501"/>
        <v>121.23578991136887</v>
      </c>
      <c r="DN170" s="2">
        <f t="shared" si="501"/>
        <v>125.67702457786118</v>
      </c>
      <c r="DO170" s="2">
        <f t="shared" si="501"/>
        <v>128.54155654520918</v>
      </c>
      <c r="DP170" s="2">
        <f t="shared" si="501"/>
        <v>132.68286557610242</v>
      </c>
      <c r="DQ170" s="2">
        <f t="shared" si="501"/>
        <v>134.0653840682788</v>
      </c>
      <c r="DR170" s="2">
        <f t="shared" si="501"/>
        <v>130.32649688149689</v>
      </c>
      <c r="DS170" s="2">
        <f t="shared" si="501"/>
        <v>134.40299170222852</v>
      </c>
      <c r="DT170" s="2">
        <f t="shared" si="501"/>
        <v>135.64777657657658</v>
      </c>
      <c r="DU170" s="2">
        <f t="shared" si="501"/>
        <v>132.17581496881499</v>
      </c>
      <c r="DV170" s="2">
        <f t="shared" si="501"/>
        <v>122.14375557491289</v>
      </c>
      <c r="DW170" s="2">
        <f t="shared" si="501"/>
        <v>131.84535966735967</v>
      </c>
      <c r="DX170" s="2">
        <f t="shared" si="501"/>
        <v>124.09930772200775</v>
      </c>
      <c r="DY170" s="2">
        <f t="shared" si="501"/>
        <v>121.5432846479501</v>
      </c>
      <c r="EA170" s="2">
        <f t="shared" si="440"/>
        <v>88.085785836450611</v>
      </c>
      <c r="EB170" s="2">
        <f t="shared" si="502"/>
        <v>87.725055442135584</v>
      </c>
      <c r="EC170" s="2">
        <f t="shared" si="503"/>
        <v>86.965163309982458</v>
      </c>
      <c r="ED170" s="2">
        <f t="shared" si="504"/>
        <v>86.044234197910612</v>
      </c>
      <c r="EE170" s="2">
        <f t="shared" si="505"/>
        <v>87.154795081967194</v>
      </c>
      <c r="EF170" s="2">
        <f t="shared" si="506"/>
        <v>90.104564522494059</v>
      </c>
      <c r="EG170" s="2">
        <f t="shared" si="507"/>
        <v>93.53319041274068</v>
      </c>
      <c r="EH170" s="2">
        <f t="shared" si="508"/>
        <v>92.608376673040141</v>
      </c>
      <c r="EI170" s="2">
        <f t="shared" si="509"/>
        <v>93.622131447868313</v>
      </c>
      <c r="EJ170" s="2">
        <f t="shared" si="510"/>
        <v>93.054244698568624</v>
      </c>
      <c r="EK170" s="2">
        <f t="shared" si="511"/>
        <v>93.582289169768842</v>
      </c>
      <c r="EL170" s="2">
        <f t="shared" si="512"/>
        <v>93.03179281961468</v>
      </c>
      <c r="EM170" s="2">
        <f t="shared" si="513"/>
        <v>91.963252208433573</v>
      </c>
      <c r="EN170" s="2">
        <f t="shared" si="514"/>
        <v>94.288789751777117</v>
      </c>
      <c r="EO170" s="2">
        <f t="shared" si="515"/>
        <v>92.918915954269224</v>
      </c>
      <c r="EQ170" s="2">
        <f t="shared" si="516"/>
        <v>88.758959869924595</v>
      </c>
      <c r="ER170" s="2">
        <f t="shared" si="517"/>
        <v>87.59673730608506</v>
      </c>
      <c r="ES170" s="2">
        <f t="shared" si="517"/>
        <v>87.249537981444121</v>
      </c>
      <c r="ET170" s="2">
        <f t="shared" si="517"/>
        <v>86.143694301899501</v>
      </c>
      <c r="EU170" s="2">
        <f t="shared" si="517"/>
        <v>88.524801685906766</v>
      </c>
      <c r="EV170" s="2">
        <f t="shared" si="517"/>
        <v>89.309297021298306</v>
      </c>
      <c r="EW170" s="2">
        <f t="shared" si="517"/>
        <v>92.650549316960905</v>
      </c>
      <c r="EX170" s="2">
        <f t="shared" si="517"/>
        <v>92.384272622802357</v>
      </c>
      <c r="EY170" s="2">
        <f t="shared" si="517"/>
        <v>93.481956329966948</v>
      </c>
      <c r="EZ170" s="2">
        <f t="shared" si="517"/>
        <v>93.254492458424636</v>
      </c>
      <c r="FA170" s="2">
        <f t="shared" si="517"/>
        <v>91.969035088080275</v>
      </c>
      <c r="FB170" s="2">
        <f t="shared" si="517"/>
        <v>92.356069016592329</v>
      </c>
      <c r="FC170" s="2">
        <f t="shared" si="517"/>
        <v>92.672287418613735</v>
      </c>
      <c r="FD170" s="2">
        <f t="shared" si="517"/>
        <v>94.393567458912443</v>
      </c>
      <c r="FE170" s="2">
        <f t="shared" si="517"/>
        <v>90.813895513790882</v>
      </c>
      <c r="FG170" s="2">
        <f t="shared" si="518"/>
        <v>0.99992305453410768</v>
      </c>
      <c r="FH170" s="2">
        <f t="shared" si="519"/>
        <v>0.99991615209299367</v>
      </c>
      <c r="FI170" s="2">
        <f t="shared" si="519"/>
        <v>0.99991068524951121</v>
      </c>
      <c r="FJ170" s="2">
        <f t="shared" si="519"/>
        <v>0.99991772884761698</v>
      </c>
      <c r="FK170" s="2">
        <f t="shared" si="519"/>
        <v>0.99992142180498478</v>
      </c>
      <c r="FL170" s="2">
        <f t="shared" si="519"/>
        <v>0.99991666229982468</v>
      </c>
      <c r="FM170" s="2">
        <f t="shared" si="519"/>
        <v>0.99991561298860088</v>
      </c>
      <c r="FN170" s="2">
        <f t="shared" si="519"/>
        <v>0.99990950779547516</v>
      </c>
      <c r="FO170" s="2">
        <f t="shared" si="519"/>
        <v>0.99991268569706604</v>
      </c>
      <c r="FP170" s="2">
        <f t="shared" si="519"/>
        <v>0.9999084324456875</v>
      </c>
      <c r="FQ170" s="2">
        <f t="shared" si="519"/>
        <v>0.9999127502243117</v>
      </c>
      <c r="FR170" s="2">
        <f t="shared" si="519"/>
        <v>0.99991595427670743</v>
      </c>
      <c r="FS170" s="2">
        <f t="shared" si="519"/>
        <v>0.99990398049103213</v>
      </c>
      <c r="FT170" s="2">
        <f t="shared" si="519"/>
        <v>0.99990734870162734</v>
      </c>
      <c r="FU170" s="2">
        <f t="shared" si="519"/>
        <v>0.99990147576141808</v>
      </c>
      <c r="FW170" s="2">
        <f t="shared" si="536"/>
        <v>0.52390000070199827</v>
      </c>
      <c r="FX170" s="2">
        <f t="shared" si="376"/>
        <v>0.57015325651412108</v>
      </c>
      <c r="FY170" s="2">
        <f t="shared" si="377"/>
        <v>0.56474750546133967</v>
      </c>
      <c r="FZ170" s="2">
        <f t="shared" si="378"/>
        <v>0.60703979913222583</v>
      </c>
      <c r="GA170" s="2">
        <f t="shared" si="379"/>
        <v>0.61075887438720133</v>
      </c>
      <c r="GB170" s="2">
        <f t="shared" si="380"/>
        <v>0.60191431287319408</v>
      </c>
      <c r="GC170" s="2">
        <f t="shared" si="381"/>
        <v>0.60115964298518487</v>
      </c>
      <c r="GD170" s="2">
        <f t="shared" si="382"/>
        <v>0.6129267130141911</v>
      </c>
      <c r="GE170" s="2">
        <f t="shared" si="383"/>
        <v>0.64290593827540587</v>
      </c>
      <c r="GF170" s="2">
        <f t="shared" si="384"/>
        <v>0.62917888835509583</v>
      </c>
      <c r="GG170" s="2">
        <f t="shared" si="385"/>
        <v>0.57861885395283197</v>
      </c>
      <c r="GH170" s="2">
        <f t="shared" si="386"/>
        <v>0.53042896568424469</v>
      </c>
      <c r="GI170" s="2">
        <f t="shared" si="387"/>
        <v>0.50042849822615743</v>
      </c>
      <c r="GJ170" s="2">
        <f t="shared" si="388"/>
        <v>0.50457886267811314</v>
      </c>
      <c r="GK170" s="2">
        <f t="shared" si="389"/>
        <v>0.50309833686705729</v>
      </c>
      <c r="GM170" s="86">
        <f t="shared" si="537"/>
        <v>7.8976002457801942E-269</v>
      </c>
      <c r="GN170" s="86">
        <f t="shared" si="390"/>
        <v>0</v>
      </c>
      <c r="GO170" s="86">
        <f t="shared" si="391"/>
        <v>0</v>
      </c>
      <c r="GP170" s="86">
        <f t="shared" si="392"/>
        <v>0</v>
      </c>
      <c r="GQ170" s="86">
        <f t="shared" si="393"/>
        <v>0</v>
      </c>
      <c r="GR170" s="86">
        <f t="shared" si="394"/>
        <v>0</v>
      </c>
      <c r="GS170" s="86">
        <f t="shared" si="395"/>
        <v>0</v>
      </c>
      <c r="GT170" s="86">
        <f t="shared" si="396"/>
        <v>0</v>
      </c>
      <c r="GU170" s="86">
        <f t="shared" si="397"/>
        <v>0</v>
      </c>
      <c r="GV170" s="86">
        <f t="shared" si="398"/>
        <v>0</v>
      </c>
      <c r="GW170" s="86">
        <f t="shared" si="399"/>
        <v>0</v>
      </c>
      <c r="GX170" s="86">
        <f t="shared" si="400"/>
        <v>0</v>
      </c>
      <c r="GY170" s="86">
        <f t="shared" si="401"/>
        <v>0</v>
      </c>
      <c r="GZ170" s="86">
        <f t="shared" si="402"/>
        <v>0</v>
      </c>
      <c r="HA170" s="86">
        <f t="shared" si="403"/>
        <v>0</v>
      </c>
      <c r="HC170" s="86">
        <f t="shared" si="538"/>
        <v>1.9539223087612336E-181</v>
      </c>
      <c r="HD170" s="86">
        <f t="shared" si="404"/>
        <v>5.9479117787418929E-255</v>
      </c>
      <c r="HE170" s="86">
        <f t="shared" si="405"/>
        <v>1.9771448249244108E-225</v>
      </c>
      <c r="HF170" s="86">
        <f t="shared" si="406"/>
        <v>1.5979280873775893E-302</v>
      </c>
      <c r="HG170" s="86">
        <f t="shared" si="407"/>
        <v>0</v>
      </c>
      <c r="HH170" s="86">
        <f t="shared" si="408"/>
        <v>0</v>
      </c>
      <c r="HI170" s="86">
        <f t="shared" si="409"/>
        <v>0</v>
      </c>
      <c r="HJ170" s="86">
        <f t="shared" si="410"/>
        <v>0</v>
      </c>
      <c r="HK170" s="86">
        <f t="shared" si="411"/>
        <v>0</v>
      </c>
      <c r="HL170" s="86">
        <f t="shared" si="412"/>
        <v>0</v>
      </c>
      <c r="HM170" s="86">
        <f t="shared" si="413"/>
        <v>0</v>
      </c>
      <c r="HN170" s="86">
        <f t="shared" si="414"/>
        <v>2.2611470458551099E-193</v>
      </c>
      <c r="HO170" s="86">
        <f t="shared" si="415"/>
        <v>1.5649345243178715E-218</v>
      </c>
      <c r="HP170" s="86">
        <f t="shared" si="416"/>
        <v>3.0589354332212721E-256</v>
      </c>
      <c r="HQ170" s="86">
        <f t="shared" si="417"/>
        <v>5.16427620292788E-196</v>
      </c>
      <c r="HS170" s="86">
        <f t="shared" si="539"/>
        <v>7.9687986791087294E-7</v>
      </c>
      <c r="HT170" s="86">
        <f t="shared" si="418"/>
        <v>2.7203436428765724E-7</v>
      </c>
      <c r="HU170" s="86">
        <f t="shared" si="419"/>
        <v>3.0461833815791753E-8</v>
      </c>
      <c r="HV170" s="86">
        <f t="shared" si="420"/>
        <v>1.5587838572757246E-9</v>
      </c>
      <c r="HW170" s="86">
        <f t="shared" si="421"/>
        <v>3.4966828774581328E-10</v>
      </c>
      <c r="HX170" s="86">
        <f t="shared" si="422"/>
        <v>3.5756780755588292E-10</v>
      </c>
      <c r="HY170" s="86">
        <f t="shared" si="423"/>
        <v>1.0759650609717336E-9</v>
      </c>
      <c r="HZ170" s="86">
        <f t="shared" si="424"/>
        <v>6.8595950209348859E-10</v>
      </c>
      <c r="IA170" s="86">
        <f t="shared" si="425"/>
        <v>3.6370998392061813E-10</v>
      </c>
      <c r="IB170" s="86">
        <f t="shared" si="426"/>
        <v>6.9210176713780034E-10</v>
      </c>
      <c r="IC170" s="86">
        <f t="shared" si="427"/>
        <v>5.9004583367656226E-9</v>
      </c>
      <c r="ID170" s="86">
        <f t="shared" si="428"/>
        <v>2.8092419027079327E-7</v>
      </c>
      <c r="IE170" s="86">
        <f t="shared" si="429"/>
        <v>1.039661680402261E-7</v>
      </c>
      <c r="IF170" s="86">
        <f t="shared" si="430"/>
        <v>1.3872597892946229E-19</v>
      </c>
      <c r="IG170" s="86">
        <f t="shared" si="431"/>
        <v>3.0527290494098606E-18</v>
      </c>
      <c r="II170" s="86">
        <f t="shared" si="540"/>
        <v>0.56061290092313709</v>
      </c>
      <c r="IJ170" s="86">
        <f t="shared" si="541"/>
        <v>0.58735694225451185</v>
      </c>
      <c r="IK170" s="86">
        <f t="shared" si="542"/>
        <v>0.5874039894473857</v>
      </c>
      <c r="IL170" s="86">
        <f t="shared" si="543"/>
        <v>0.50298656511423234</v>
      </c>
      <c r="IM170" s="86">
        <f t="shared" si="544"/>
        <v>0.48292951125545003</v>
      </c>
      <c r="IN170" s="86">
        <f t="shared" si="545"/>
        <v>0.50454631673146844</v>
      </c>
      <c r="IO170" s="86">
        <f t="shared" si="546"/>
        <v>0.5112840361791966</v>
      </c>
      <c r="IP170" s="86">
        <f t="shared" si="547"/>
        <v>0.47629710763309663</v>
      </c>
      <c r="IQ170" s="86">
        <f t="shared" si="548"/>
        <v>0.38220937601740418</v>
      </c>
      <c r="IR170" s="86">
        <f t="shared" si="549"/>
        <v>0.42967794651323227</v>
      </c>
      <c r="IS170" s="86">
        <f t="shared" si="550"/>
        <v>0.5679626053528547</v>
      </c>
      <c r="IT170" s="86">
        <f t="shared" si="551"/>
        <v>0.57443614868914894</v>
      </c>
      <c r="IU170" s="86">
        <f t="shared" si="552"/>
        <v>0.50148376392295535</v>
      </c>
      <c r="IV170" s="86">
        <f t="shared" si="553"/>
        <v>0.5094721070127356</v>
      </c>
      <c r="IW170" s="86">
        <f t="shared" si="554"/>
        <v>0.50450202418873002</v>
      </c>
      <c r="IY170" s="86">
        <f t="shared" si="555"/>
        <v>0.56061369780300496</v>
      </c>
      <c r="IZ170" s="86">
        <f t="shared" si="556"/>
        <v>0.58735721428887611</v>
      </c>
      <c r="JA170" s="86">
        <f t="shared" si="557"/>
        <v>0.58740401990921953</v>
      </c>
      <c r="JB170" s="86">
        <f t="shared" si="558"/>
        <v>0.50298656667301622</v>
      </c>
      <c r="JC170" s="86">
        <f t="shared" si="559"/>
        <v>0.48292951160511832</v>
      </c>
      <c r="JD170" s="86">
        <f t="shared" si="560"/>
        <v>0.50454631708903619</v>
      </c>
      <c r="JE170" s="86">
        <f t="shared" si="561"/>
        <v>0.51128403725516169</v>
      </c>
      <c r="JF170" s="86">
        <f t="shared" si="562"/>
        <v>0.47629710831905614</v>
      </c>
      <c r="JG170" s="86">
        <f t="shared" si="563"/>
        <v>0.38220937638111419</v>
      </c>
      <c r="JH170" s="86">
        <f t="shared" si="564"/>
        <v>0.42967794720533403</v>
      </c>
      <c r="JI170" s="86">
        <f t="shared" si="565"/>
        <v>0.56796261125331304</v>
      </c>
      <c r="JJ170" s="86">
        <f t="shared" si="566"/>
        <v>0.57443642961333918</v>
      </c>
      <c r="JK170" s="86">
        <f t="shared" si="567"/>
        <v>0.50148386788912336</v>
      </c>
      <c r="JL170" s="86">
        <f t="shared" si="568"/>
        <v>0.5094721070127356</v>
      </c>
      <c r="JM170" s="86">
        <f t="shared" si="569"/>
        <v>0.50450202418873002</v>
      </c>
    </row>
    <row r="171" spans="2:273" x14ac:dyDescent="0.25">
      <c r="B171" s="2">
        <v>144</v>
      </c>
      <c r="C171" s="37">
        <v>86.063000000000002</v>
      </c>
      <c r="D171" s="37">
        <v>88.828000000000003</v>
      </c>
      <c r="E171" s="37">
        <v>88.259</v>
      </c>
      <c r="F171" s="37">
        <v>85.775999999999996</v>
      </c>
      <c r="G171" s="37">
        <v>88.569000000000003</v>
      </c>
      <c r="H171" s="37">
        <v>93.328000000000003</v>
      </c>
      <c r="I171" s="37">
        <v>93.293000000000006</v>
      </c>
      <c r="J171" s="37">
        <v>91.516999999999996</v>
      </c>
      <c r="K171" s="37">
        <v>93.414000000000001</v>
      </c>
      <c r="L171" s="37">
        <v>95.224000000000004</v>
      </c>
      <c r="M171" s="37">
        <v>93.241</v>
      </c>
      <c r="N171" s="37">
        <v>98.379000000000005</v>
      </c>
      <c r="O171" s="37">
        <v>103.75</v>
      </c>
      <c r="P171" s="37">
        <v>113.831</v>
      </c>
      <c r="Q171" s="37">
        <v>136.93199999999999</v>
      </c>
      <c r="S171" s="4">
        <f t="shared" si="441"/>
        <v>88.355136743444774</v>
      </c>
      <c r="T171" s="4">
        <f t="shared" si="442"/>
        <v>87.743104652330643</v>
      </c>
      <c r="U171" s="4">
        <f t="shared" si="443"/>
        <v>87.802938321070201</v>
      </c>
      <c r="V171" s="4">
        <f t="shared" si="444"/>
        <v>86.496703232339499</v>
      </c>
      <c r="W171" s="4">
        <f t="shared" si="445"/>
        <v>88.297583427117516</v>
      </c>
      <c r="X171" s="4">
        <f t="shared" si="446"/>
        <v>90.099081514581343</v>
      </c>
      <c r="Y171" s="4">
        <f t="shared" si="447"/>
        <v>93.504245055986814</v>
      </c>
      <c r="Z171" s="4">
        <f t="shared" si="448"/>
        <v>92.862122835072853</v>
      </c>
      <c r="AA171" s="4">
        <f t="shared" si="449"/>
        <v>93.540358246236508</v>
      </c>
      <c r="AB171" s="4">
        <f t="shared" si="450"/>
        <v>93.32431973829253</v>
      </c>
      <c r="AC171" s="4">
        <f t="shared" si="451"/>
        <v>94.706732624909918</v>
      </c>
      <c r="AD171" s="4">
        <f t="shared" si="452"/>
        <v>99.33446943284811</v>
      </c>
      <c r="AE171" s="4">
        <f t="shared" si="453"/>
        <v>104.30298813081978</v>
      </c>
      <c r="AF171" s="4">
        <f t="shared" si="454"/>
        <v>114.45322444473376</v>
      </c>
      <c r="AG171" s="4">
        <f t="shared" si="455"/>
        <v>133.10900702785028</v>
      </c>
      <c r="AI171" s="4">
        <f t="shared" si="456"/>
        <v>-2.2921367434447717</v>
      </c>
      <c r="AJ171" s="4">
        <f t="shared" si="457"/>
        <v>1.0848953476693595</v>
      </c>
      <c r="AK171" s="4">
        <f t="shared" si="458"/>
        <v>0.45606167892979954</v>
      </c>
      <c r="AL171" s="4">
        <f t="shared" si="459"/>
        <v>-0.72070323233950262</v>
      </c>
      <c r="AM171" s="4">
        <f t="shared" si="460"/>
        <v>0.27141657288248666</v>
      </c>
      <c r="AN171" s="4">
        <f t="shared" si="461"/>
        <v>3.2289184854186601</v>
      </c>
      <c r="AO171" s="4">
        <f t="shared" si="462"/>
        <v>-0.21124505598680798</v>
      </c>
      <c r="AP171" s="4">
        <f t="shared" si="463"/>
        <v>-1.345122835072857</v>
      </c>
      <c r="AQ171" s="4">
        <f t="shared" si="464"/>
        <v>-0.12635824623650649</v>
      </c>
      <c r="AR171" s="4">
        <f t="shared" si="465"/>
        <v>1.8996802617074735</v>
      </c>
      <c r="AS171" s="4">
        <f t="shared" si="466"/>
        <v>-1.4657326249099185</v>
      </c>
      <c r="AT171" s="4">
        <f t="shared" si="467"/>
        <v>-0.95546943284810482</v>
      </c>
      <c r="AU171" s="4">
        <f t="shared" si="468"/>
        <v>-0.55298813081978437</v>
      </c>
      <c r="AV171" s="4">
        <f t="shared" ref="AV171:AW186" si="570">IF(OR($B171 &lt; P$230, $B171 &gt; P$233), 0, P171-AF171)</f>
        <v>-0.62222444473376015</v>
      </c>
      <c r="AW171" s="4">
        <f t="shared" si="570"/>
        <v>3.8229929721497058</v>
      </c>
      <c r="AY171" s="2">
        <f t="shared" si="520"/>
        <v>88.355136743444774</v>
      </c>
      <c r="AZ171" s="2">
        <f t="shared" ref="AZ171:AZ227" si="571">IF(OR($B171 &lt; D$230, $B171 &gt; D$233), #N/A, ((1-FH171)*DL171) + (FH171 - FX171)*EB171 + (FX171*ER171))</f>
        <v>87.547037788979537</v>
      </c>
      <c r="BA171" s="2">
        <f t="shared" ref="BA171:BA227" si="572">IF(OR($B171 &lt; E$230, $B171 &gt; E$233), #N/A, ((1-FI171)*DM171) + (FI171 - FY171)*EC171 + (FY171*ES171))</f>
        <v>87.023581377586424</v>
      </c>
      <c r="BB171" s="2">
        <f t="shared" ref="BB171:BB227" si="573">IF(OR($B171 &lt; F$230, $B171 &gt; F$233), #N/A, ((1-FJ171)*DN171) + (FJ171 - FZ171)*ED171 + (FZ171*ET171))</f>
        <v>85.975982779151565</v>
      </c>
      <c r="BC171" s="2">
        <f t="shared" ref="BC171:BC227" si="574">IF(OR($B171 &lt; G$230, $B171 &gt; G$233), #N/A, ((1-FK171)*DO171) + (FK171 - GA171)*EE171 + (GA171*EU171))</f>
        <v>87.903693549576261</v>
      </c>
      <c r="BD171" s="2">
        <f t="shared" ref="BD171:BD227" si="575">IF(OR($B171 &lt; H$230, $B171 &gt; H$233), #N/A, ((1-FL171)*DP171) + (FL171 - GB171)*EF171 + (GB171*EV171))</f>
        <v>89.46370800362871</v>
      </c>
      <c r="BE171" s="2">
        <f t="shared" ref="BE171:BE227" si="576">IF(OR($B171 &lt; I$230, $B171 &gt; I$233), #N/A, ((1-FM171)*DQ171) + (FM171 - GC171)*EG171 + (GC171*EW171))</f>
        <v>92.875205826154712</v>
      </c>
      <c r="BF171" s="2">
        <f t="shared" ref="BF171:BF227" si="577">IF(OR($B171 &lt; J$230, $B171 &gt; J$233), #N/A, ((1-FN171)*DR171) + (FN171 - GD171)*EH171 + (GD171*EX171))</f>
        <v>92.342992381698366</v>
      </c>
      <c r="BG171" s="2">
        <f t="shared" ref="BG171:BG227" si="578">IF(OR($B171 &lt; K$230, $B171 &gt; K$233), #N/A, ((1-FO171)*DS171) + (FO171 - GE171)*EI171 + (GE171*EY171))</f>
        <v>93.402380499771851</v>
      </c>
      <c r="BH171" s="2">
        <f t="shared" ref="BH171:BH227" si="579">IF(OR($B171 &lt; L$230, $B171 &gt; L$233), #N/A, ((1-FP171)*DT171) + (FP171 - GF171)*EJ171 + (GF171*EZ171))</f>
        <v>93.060755394799912</v>
      </c>
      <c r="BI171" s="2">
        <f t="shared" ref="BI171:BI227" si="580">IF(OR($B171 &lt; M$230, $B171 &gt; M$233), #N/A, ((1-FQ171)*DU171) + (FQ171 - GG171)*EK171 + (GG171*FA171))</f>
        <v>92.499924839682507</v>
      </c>
      <c r="BJ171" s="2">
        <f t="shared" ref="BJ171:BJ227" si="581">IF(OR($B171 &lt; N$230, $B171 &gt; N$233), #N/A, ((1-FR171)*DV171) + (FR171 - GH171)*EL171 + (GH171*FB171))</f>
        <v>92.561318815597119</v>
      </c>
      <c r="BK171" s="2">
        <f t="shared" ref="BK171:BK227" si="582">IF(OR($B171 &lt; O$230, $B171 &gt; O$233), #N/A, ((1-FS171)*DW171) + (FS171 - GI171)*EM171 + (GI171*FC171))</f>
        <v>92.191311103433804</v>
      </c>
      <c r="BL171" s="2">
        <f t="shared" ref="BL171:BL227" si="583">IF(OR($B171 &lt; P$230, $B171 &gt; P$233), #N/A, ((1-FT171)*DX171) + (FT171 - GJ171)*EN171 + (GJ171*FD171))</f>
        <v>94.213787771095383</v>
      </c>
      <c r="BM171" s="2">
        <f t="shared" ref="BM171:BM227" si="584">IF(OR($B171 &lt; Q$230, $B171 &gt; Q$233), #N/A, ((1-FU171)*DY171) + (FU171 - GK171)*EO171 + (GK171*FE171))</f>
        <v>91.692576130462044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113.06041669793622</v>
      </c>
      <c r="DL171" s="2">
        <f t="shared" ref="DL171:DY186" si="585">BP$228*$B171+BP$229</f>
        <v>119.78134008097165</v>
      </c>
      <c r="DM171" s="2">
        <f t="shared" si="585"/>
        <v>121.36726534631799</v>
      </c>
      <c r="DN171" s="2">
        <f t="shared" si="585"/>
        <v>125.84927926829269</v>
      </c>
      <c r="DO171" s="2">
        <f t="shared" si="585"/>
        <v>128.71722294197031</v>
      </c>
      <c r="DP171" s="2">
        <f t="shared" si="585"/>
        <v>132.8696571834993</v>
      </c>
      <c r="DQ171" s="2">
        <f t="shared" si="585"/>
        <v>134.25314935988621</v>
      </c>
      <c r="DR171" s="2">
        <f t="shared" si="585"/>
        <v>130.4820107232739</v>
      </c>
      <c r="DS171" s="2">
        <f t="shared" si="585"/>
        <v>134.58807159791368</v>
      </c>
      <c r="DT171" s="2">
        <f t="shared" si="585"/>
        <v>135.84821891891892</v>
      </c>
      <c r="DU171" s="2">
        <f t="shared" si="585"/>
        <v>132.35723273881172</v>
      </c>
      <c r="DV171" s="2">
        <f t="shared" si="585"/>
        <v>122.25094355400697</v>
      </c>
      <c r="DW171" s="2">
        <f t="shared" si="585"/>
        <v>132.02596783017836</v>
      </c>
      <c r="DX171" s="2">
        <f t="shared" si="585"/>
        <v>124.23050694980698</v>
      </c>
      <c r="DY171" s="2">
        <f t="shared" si="585"/>
        <v>121.6858478163993</v>
      </c>
      <c r="EA171" s="2">
        <f t="shared" si="440"/>
        <v>87.977090829270978</v>
      </c>
      <c r="EB171" s="2">
        <f t="shared" si="502"/>
        <v>87.622115320524856</v>
      </c>
      <c r="EC171" s="2">
        <f t="shared" si="503"/>
        <v>86.850091943957949</v>
      </c>
      <c r="ED171" s="2">
        <f t="shared" si="504"/>
        <v>85.908944398259777</v>
      </c>
      <c r="EE171" s="2">
        <f t="shared" si="505"/>
        <v>87.015721519866617</v>
      </c>
      <c r="EF171" s="2">
        <f t="shared" si="506"/>
        <v>89.967141739016029</v>
      </c>
      <c r="EG171" s="2">
        <f t="shared" si="507"/>
        <v>93.433598997493704</v>
      </c>
      <c r="EH171" s="2">
        <f t="shared" si="508"/>
        <v>92.485162523900556</v>
      </c>
      <c r="EI171" s="2">
        <f t="shared" si="509"/>
        <v>93.494194512452523</v>
      </c>
      <c r="EJ171" s="2">
        <f t="shared" si="510"/>
        <v>92.924179753635968</v>
      </c>
      <c r="EK171" s="2">
        <f t="shared" si="511"/>
        <v>93.487140143710491</v>
      </c>
      <c r="EL171" s="2">
        <f t="shared" si="512"/>
        <v>92.941367950963198</v>
      </c>
      <c r="EM171" s="2">
        <f t="shared" si="513"/>
        <v>91.807775463504981</v>
      </c>
      <c r="EN171" s="2">
        <f t="shared" si="514"/>
        <v>94.154532101721998</v>
      </c>
      <c r="EO171" s="2">
        <f t="shared" si="515"/>
        <v>92.82205546400246</v>
      </c>
      <c r="EQ171" s="2">
        <f t="shared" si="516"/>
        <v>88.665242104362363</v>
      </c>
      <c r="ER171" s="2">
        <f t="shared" ref="ER171:FE186" si="586">CV$228*$B171+CV$229</f>
        <v>87.491265962562252</v>
      </c>
      <c r="ES171" s="2">
        <f t="shared" si="586"/>
        <v>87.140737313432837</v>
      </c>
      <c r="ET171" s="2">
        <f t="shared" si="586"/>
        <v>86.010794776005383</v>
      </c>
      <c r="EU171" s="2">
        <f t="shared" si="586"/>
        <v>88.415085068327741</v>
      </c>
      <c r="EV171" s="2">
        <f t="shared" si="586"/>
        <v>89.154822701191591</v>
      </c>
      <c r="EW171" s="2">
        <f t="shared" si="586"/>
        <v>92.532293564997019</v>
      </c>
      <c r="EX171" s="2">
        <f t="shared" si="586"/>
        <v>92.25616749211504</v>
      </c>
      <c r="EY171" s="2">
        <f t="shared" si="586"/>
        <v>93.350940656013194</v>
      </c>
      <c r="EZ171" s="2">
        <f t="shared" si="586"/>
        <v>93.128655365046612</v>
      </c>
      <c r="FA171" s="2">
        <f t="shared" si="586"/>
        <v>91.839093790565528</v>
      </c>
      <c r="FB171" s="2">
        <f t="shared" si="586"/>
        <v>92.250417046152862</v>
      </c>
      <c r="FC171" s="2">
        <f t="shared" si="586"/>
        <v>92.533772197656788</v>
      </c>
      <c r="FD171" s="2">
        <f t="shared" si="586"/>
        <v>94.262031628177368</v>
      </c>
      <c r="FE171" s="2">
        <f t="shared" si="586"/>
        <v>90.670236643169645</v>
      </c>
      <c r="FG171" s="2">
        <f t="shared" si="518"/>
        <v>0.99992982442595257</v>
      </c>
      <c r="FH171" s="2">
        <f t="shared" ref="FH171:FU186" si="587">POWER(10,($B171-D$231)/D$229)/(1+POWER(10,($B171-D$231)/D$229))</f>
        <v>0.99992352923577399</v>
      </c>
      <c r="FI171" s="2">
        <f t="shared" si="587"/>
        <v>0.99991854333929397</v>
      </c>
      <c r="FJ171" s="2">
        <f t="shared" si="587"/>
        <v>0.99992496727410074</v>
      </c>
      <c r="FK171" s="2">
        <f t="shared" si="587"/>
        <v>0.99992833533891745</v>
      </c>
      <c r="FL171" s="2">
        <f t="shared" si="587"/>
        <v>0.99992399455677927</v>
      </c>
      <c r="FM171" s="2">
        <f t="shared" si="587"/>
        <v>0.999923037559446</v>
      </c>
      <c r="FN171" s="2">
        <f t="shared" si="587"/>
        <v>0.99991746947146054</v>
      </c>
      <c r="FO171" s="2">
        <f t="shared" si="587"/>
        <v>0.99992036779750215</v>
      </c>
      <c r="FP171" s="2">
        <f t="shared" si="587"/>
        <v>0.99991648872508732</v>
      </c>
      <c r="FQ171" s="2">
        <f t="shared" si="587"/>
        <v>0.99992042664795355</v>
      </c>
      <c r="FR171" s="2">
        <f t="shared" si="587"/>
        <v>0.99992334882251166</v>
      </c>
      <c r="FS171" s="2">
        <f t="shared" si="587"/>
        <v>0.99991242842716788</v>
      </c>
      <c r="FT171" s="2">
        <f t="shared" si="587"/>
        <v>0.99991550032273613</v>
      </c>
      <c r="FU171" s="2">
        <f t="shared" si="587"/>
        <v>0.99991014404750689</v>
      </c>
      <c r="FW171" s="2">
        <f t="shared" si="536"/>
        <v>0.54680662668537061</v>
      </c>
      <c r="FX171" s="2">
        <f t="shared" ref="FX171:FX227" si="588">POWER(10,($B171-D$232)/D$229)/(1+POWER(10,($B171-D$232)/D$229))</f>
        <v>0.59256516995538355</v>
      </c>
      <c r="FY171" s="2">
        <f t="shared" ref="FY171:FY227" si="589">POWER(10,($B171-E$232)/E$229)/(1+POWER(10,($B171-E$232)/E$229))</f>
        <v>0.58723722402483181</v>
      </c>
      <c r="FZ171" s="2">
        <f t="shared" ref="FZ171:FZ227" si="590">POWER(10,($B171-F$232)/F$229)/(1+POWER(10,($B171-F$232)/F$229))</f>
        <v>0.62878066935718524</v>
      </c>
      <c r="GA171" s="2">
        <f t="shared" ref="GA171:GA227" si="591">POWER(10,($B171-G$232)/G$229)/(1+POWER(10,($B171-G$232)/G$229))</f>
        <v>0.63241857822923042</v>
      </c>
      <c r="GB171" s="2">
        <f t="shared" ref="GB171:GB227" si="592">POWER(10,($B171-H$232)/H$229)/(1+POWER(10,($B171-H$232)/H$229))</f>
        <v>0.62376300012122399</v>
      </c>
      <c r="GC171" s="2">
        <f t="shared" ref="GC171:GC227" si="593">POWER(10,($B171-I$232)/I$229)/(1+POWER(10,($B171-I$232)/I$229))</f>
        <v>0.62302380892314502</v>
      </c>
      <c r="GD171" s="2">
        <f t="shared" ref="GD171:GD227" si="594">POWER(10,($B171-J$232)/J$229)/(1+POWER(10,($B171-J$232)/J$229))</f>
        <v>0.63453796806829132</v>
      </c>
      <c r="GE171" s="2">
        <f t="shared" ref="GE171:GE227" si="595">POWER(10,($B171-K$232)/K$229)/(1+POWER(10,($B171-K$232)/K$229))</f>
        <v>0.66376159766719456</v>
      </c>
      <c r="GF171" s="2">
        <f t="shared" ref="GF171:GF227" si="596">POWER(10,($B171-L$232)/L$229)/(1+POWER(10,($B171-L$232)/L$229))</f>
        <v>0.65040030452224884</v>
      </c>
      <c r="GG171" s="2">
        <f t="shared" ref="GG171:GG227" si="597">POWER(10,($B171-M$232)/M$229)/(1+POWER(10,($B171-M$232)/M$229))</f>
        <v>0.60089834591141134</v>
      </c>
      <c r="GH171" s="2">
        <f t="shared" ref="GH171:GH227" si="598">POWER(10,($B171-N$232)/N$229)/(1+POWER(10,($B171-N$232)/N$229))</f>
        <v>0.55328930924936726</v>
      </c>
      <c r="GI171" s="2">
        <f t="shared" ref="GI171:GI227" si="599">POWER(10,($B171-O$232)/O$229)/(1+POWER(10,($B171-O$232)/O$229))</f>
        <v>0.52343716120264294</v>
      </c>
      <c r="GJ171" s="2">
        <f t="shared" ref="GJ171:GJ227" si="600">POWER(10,($B171-P$232)/P$229)/(1+POWER(10,($B171-P$232)/P$229))</f>
        <v>0.52757682824641694</v>
      </c>
      <c r="GK171" s="2">
        <f t="shared" ref="GK171:GK227" si="601">POWER(10,($B171-Q$232)/Q$229)/(1+POWER(10,($B171-Q$232)/Q$229))</f>
        <v>0.5261004811997444</v>
      </c>
      <c r="GM171" s="86">
        <f t="shared" si="537"/>
        <v>2.9434363652982741E-275</v>
      </c>
      <c r="GN171" s="86">
        <f t="shared" ref="GN171:GN227" si="602" xml:space="preserve"> _xlfn.NORM.DIST($B171, D$7, ABS(D$11), TRUE) * _xlfn.NORM.DIST(($B171 - D$7)*D$15, 0, ABS(D$11), TRUE) * 2</f>
        <v>0</v>
      </c>
      <c r="GO171" s="86">
        <f t="shared" ref="GO171:GO227" si="603" xml:space="preserve"> _xlfn.NORM.DIST($B171, E$7, ABS(E$11), TRUE) * _xlfn.NORM.DIST(($B171 - E$7)*E$15, 0, ABS(E$11), TRUE) * 2</f>
        <v>0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0</v>
      </c>
      <c r="GZ171" s="86">
        <f t="shared" ref="GZ171:GZ227" si="614" xml:space="preserve"> _xlfn.NORM.DIST($B171, P$7, ABS(P$11), TRUE) * _xlfn.NORM.DIST(($B171 - P$7)*P$15, 0, ABS(P$11), TRUE) * 2</f>
        <v>0</v>
      </c>
      <c r="HA171" s="86">
        <f t="shared" ref="HA171:HA227" si="615" xml:space="preserve"> _xlfn.NORM.DIST($B171, Q$7, ABS(Q$11), TRUE) * _xlfn.NORM.DIST(($B171 - Q$7)*Q$15, 0, ABS(Q$11), TRUE) * 2</f>
        <v>0</v>
      </c>
      <c r="HC171" s="86">
        <f t="shared" si="538"/>
        <v>3.43247276211506E-187</v>
      </c>
      <c r="HD171" s="86">
        <f t="shared" ref="HD171:HD227" si="616" xml:space="preserve"> _xlfn.NORM.DIST($B171, D$8, ABS(D$12), TRUE) * _xlfn.NORM.DIST(($B171 - D$8)*D$16, 0, ABS(D$12), TRUE) * 2</f>
        <v>5.8123371636729201E-263</v>
      </c>
      <c r="HE171" s="86">
        <f t="shared" ref="HE171:HE227" si="617" xml:space="preserve"> _xlfn.NORM.DIST($B171, E$8, ABS(E$12), TRUE) * _xlfn.NORM.DIST(($B171 - E$8)*E$16, 0, ABS(E$12), TRUE) * 2</f>
        <v>1.5827041547782767E-232</v>
      </c>
      <c r="HF171" s="86">
        <f t="shared" ref="HF171:HF227" si="618" xml:space="preserve"> _xlfn.NORM.DIST($B171, F$8, ABS(F$12), TRUE) * _xlfn.NORM.DIST(($B171 - F$8)*F$16, 0, ABS(F$12), TRUE) * 2</f>
        <v>0</v>
      </c>
      <c r="HG171" s="86">
        <f t="shared" ref="HG171:HG227" si="619" xml:space="preserve"> _xlfn.NORM.DIST($B171, G$8, ABS(G$12), TRUE) * _xlfn.NORM.DIST(($B171 - G$8)*G$16, 0, ABS(G$12), TRUE) * 2</f>
        <v>0</v>
      </c>
      <c r="HH171" s="86">
        <f t="shared" ref="HH171:HH227" si="620" xml:space="preserve"> _xlfn.NORM.DIST($B171, H$8, ABS(H$12), TRUE) * _xlfn.NORM.DIST(($B171 - H$8)*H$16, 0, ABS(H$12), TRUE) * 2</f>
        <v>0</v>
      </c>
      <c r="HI171" s="86">
        <f t="shared" ref="HI171:HI227" si="621" xml:space="preserve"> _xlfn.NORM.DIST($B171, I$8, ABS(I$12), TRUE) * _xlfn.NORM.DIST(($B171 - I$8)*I$16, 0, ABS(I$12), TRUE) * 2</f>
        <v>0</v>
      </c>
      <c r="HJ171" s="86">
        <f t="shared" ref="HJ171:HJ227" si="622" xml:space="preserve"> _xlfn.NORM.DIST($B171, J$8, ABS(J$12), TRUE) * _xlfn.NORM.DIST(($B171 - J$8)*J$16, 0, ABS(J$12), TRUE) * 2</f>
        <v>0</v>
      </c>
      <c r="HK171" s="86">
        <f t="shared" ref="HK171:HK227" si="623" xml:space="preserve"> _xlfn.NORM.DIST($B171, K$8, ABS(K$12), TRUE) * _xlfn.NORM.DIST(($B171 - K$8)*K$16, 0, ABS(K$12), TRUE) * 2</f>
        <v>0</v>
      </c>
      <c r="HL171" s="86">
        <f t="shared" ref="HL171:HL227" si="624" xml:space="preserve"> _xlfn.NORM.DIST($B171, L$8, ABS(L$12), TRUE) * _xlfn.NORM.DIST(($B171 - L$8)*L$16, 0, ABS(L$12), TRUE) * 2</f>
        <v>0</v>
      </c>
      <c r="HM171" s="86">
        <f t="shared" ref="HM171:HM227" si="625" xml:space="preserve"> _xlfn.NORM.DIST($B171, M$8, ABS(M$12), TRUE) * _xlfn.NORM.DIST(($B171 - M$8)*M$16, 0, ABS(M$12), TRUE) * 2</f>
        <v>0</v>
      </c>
      <c r="HN171" s="86">
        <f t="shared" ref="HN171:HN227" si="626" xml:space="preserve"> _xlfn.NORM.DIST($B171, N$8, ABS(N$12), TRUE) * _xlfn.NORM.DIST(($B171 - N$8)*N$16, 0, ABS(N$12), TRUE) * 2</f>
        <v>1.4424010700291358E-199</v>
      </c>
      <c r="HO171" s="86">
        <f t="shared" ref="HO171:HO227" si="627" xml:space="preserve"> _xlfn.NORM.DIST($B171, O$8, ABS(O$12), TRUE) * _xlfn.NORM.DIST(($B171 - O$8)*O$16, 0, ABS(O$12), TRUE) * 2</f>
        <v>1.3634854779053519E-225</v>
      </c>
      <c r="HP171" s="86">
        <f t="shared" ref="HP171:HP227" si="628" xml:space="preserve"> _xlfn.NORM.DIST($B171, P$8, ABS(P$12), TRUE) * _xlfn.NORM.DIST(($B171 - P$8)*P$16, 0, ABS(P$12), TRUE) * 2</f>
        <v>2.2137665907332068E-264</v>
      </c>
      <c r="HQ171" s="86">
        <f t="shared" ref="HQ171:HQ227" si="629" xml:space="preserve"> _xlfn.NORM.DIST($B171, Q$8, ABS(Q$12), TRUE) * _xlfn.NORM.DIST(($B171 - Q$8)*Q$16, 0, ABS(Q$12), TRUE) * 2</f>
        <v>4.0321796140774228E-202</v>
      </c>
      <c r="HS171" s="86">
        <f t="shared" si="539"/>
        <v>3.2450976364005963E-7</v>
      </c>
      <c r="HT171" s="86">
        <f t="shared" ref="HT171:HT227" si="630" xml:space="preserve"> _xlfn.NORM.DIST($B171, D$9, ABS(D$13), TRUE) * _xlfn.NORM.DIST(($B171 - D$9)*D$17, 0, ABS(D$13), TRUE) * 2</f>
        <v>1.0799712794858248E-7</v>
      </c>
      <c r="HU171" s="86">
        <f t="shared" ref="HU171:HU227" si="631" xml:space="preserve"> _xlfn.NORM.DIST($B171, E$9, ABS(E$13), TRUE) * _xlfn.NORM.DIST(($B171 - E$9)*E$17, 0, ABS(E$13), TRUE) * 2</f>
        <v>1.0410844619975343E-8</v>
      </c>
      <c r="HV171" s="86">
        <f t="shared" ref="HV171:HV227" si="632" xml:space="preserve"> _xlfn.NORM.DIST($B171, F$9, ABS(F$13), TRUE) * _xlfn.NORM.DIST(($B171 - F$9)*F$17, 0, ABS(F$13), TRUE) * 2</f>
        <v>4.683773999555319E-10</v>
      </c>
      <c r="HW171" s="86">
        <f t="shared" ref="HW171:HW227" si="633" xml:space="preserve"> _xlfn.NORM.DIST($B171, G$9, ABS(G$13), TRUE) * _xlfn.NORM.DIST(($B171 - G$9)*G$17, 0, ABS(G$13), TRUE) * 2</f>
        <v>9.6604120313722614E-11</v>
      </c>
      <c r="HX171" s="86">
        <f t="shared" ref="HX171:HX227" si="634" xml:space="preserve"> _xlfn.NORM.DIST($B171, H$9, ABS(H$13), TRUE) * _xlfn.NORM.DIST(($B171 - H$9)*H$17, 0, ABS(H$13), TRUE) * 2</f>
        <v>9.7030545346398862E-11</v>
      </c>
      <c r="HY171" s="86">
        <f t="shared" ref="HY171:HY227" si="635" xml:space="preserve"> _xlfn.NORM.DIST($B171, I$9, ABS(I$13), TRUE) * _xlfn.NORM.DIST(($B171 - I$9)*I$17, 0, ABS(I$13), TRUE) * 2</f>
        <v>3.0860829679338215E-10</v>
      </c>
      <c r="HZ171" s="86">
        <f t="shared" ref="HZ171:HZ227" si="636" xml:space="preserve"> _xlfn.NORM.DIST($B171, J$9, ABS(J$13), TRUE) * _xlfn.NORM.DIST(($B171 - J$9)*J$17, 0, ABS(J$13), TRUE) * 2</f>
        <v>1.9333727672635314E-10</v>
      </c>
      <c r="IA171" s="86">
        <f t="shared" ref="IA171:IA227" si="637" xml:space="preserve"> _xlfn.NORM.DIST($B171, K$9, ABS(K$13), TRUE) * _xlfn.NORM.DIST(($B171 - K$9)*K$17, 0, ABS(K$13), TRUE) * 2</f>
        <v>1.0098247873008471E-10</v>
      </c>
      <c r="IB171" s="86">
        <f t="shared" ref="IB171:IB227" si="638" xml:space="preserve"> _xlfn.NORM.DIST($B171, L$9, ABS(L$13), TRUE) * _xlfn.NORM.DIST(($B171 - L$9)*L$17, 0, ABS(L$13), TRUE) * 2</f>
        <v>1.9796064592915418E-10</v>
      </c>
      <c r="IC171" s="86">
        <f t="shared" ref="IC171:IC227" si="639" xml:space="preserve"> _xlfn.NORM.DIST($B171, M$9, ABS(M$13), TRUE) * _xlfn.NORM.DIST(($B171 - M$9)*M$17, 0, ABS(M$13), TRUE) * 2</f>
        <v>1.851233633583327E-9</v>
      </c>
      <c r="ID171" s="86">
        <f t="shared" ref="ID171:ID227" si="640" xml:space="preserve"> _xlfn.NORM.DIST($B171, N$9, ABS(N$13), TRUE) * _xlfn.NORM.DIST(($B171 - N$9)*N$17, 0, ABS(N$13), TRUE) * 2</f>
        <v>1.0481222254618571E-7</v>
      </c>
      <c r="IE171" s="86">
        <f t="shared" ref="IE171:IE227" si="641" xml:space="preserve"> _xlfn.NORM.DIST($B171, O$9, ABS(O$13), TRUE) * _xlfn.NORM.DIST(($B171 - O$9)*O$17, 0, ABS(O$13), TRUE) * 2</f>
        <v>3.5392854550701612E-8</v>
      </c>
      <c r="IF171" s="86">
        <f t="shared" ref="IF171:IF227" si="642" xml:space="preserve"> _xlfn.NORM.DIST($B171, P$9, ABS(P$13), TRUE) * _xlfn.NORM.DIST(($B171 - P$9)*P$17, 0, ABS(P$13), TRUE) * 2</f>
        <v>5.6493219315074669E-21</v>
      </c>
      <c r="IG171" s="86">
        <f t="shared" ref="IG171:IG227" si="643" xml:space="preserve"> _xlfn.NORM.DIST($B171, Q$9, ABS(Q$13), TRUE) * _xlfn.NORM.DIST(($B171 - Q$9)*Q$17, 0, ABS(Q$13), TRUE) * 2</f>
        <v>1.5552518154191651E-19</v>
      </c>
      <c r="II171" s="86">
        <f t="shared" si="540"/>
        <v>0.58911820642805712</v>
      </c>
      <c r="IJ171" s="86">
        <f t="shared" si="541"/>
        <v>0.56002472495616717</v>
      </c>
      <c r="IK171" s="86">
        <f t="shared" si="542"/>
        <v>0.55692602757423548</v>
      </c>
      <c r="IL171" s="86">
        <f t="shared" si="543"/>
        <v>0.43863738873221375</v>
      </c>
      <c r="IM171" s="86">
        <f t="shared" si="544"/>
        <v>0.41489392290547017</v>
      </c>
      <c r="IN171" s="86">
        <f t="shared" si="545"/>
        <v>0.43728529183835374</v>
      </c>
      <c r="IO171" s="86">
        <f t="shared" si="546"/>
        <v>0.4459811445431261</v>
      </c>
      <c r="IP171" s="86">
        <f t="shared" si="547"/>
        <v>0.40790962605037162</v>
      </c>
      <c r="IQ171" s="86">
        <f t="shared" si="548"/>
        <v>0.31617390313981059</v>
      </c>
      <c r="IR171" s="86">
        <f t="shared" si="549"/>
        <v>0.36178318248440822</v>
      </c>
      <c r="IS171" s="86">
        <f t="shared" si="550"/>
        <v>0.51990869109947313</v>
      </c>
      <c r="IT171" s="86">
        <f t="shared" si="551"/>
        <v>0.59191061873959916</v>
      </c>
      <c r="IU171" s="86">
        <f t="shared" si="552"/>
        <v>0.56482987008198671</v>
      </c>
      <c r="IV171" s="86">
        <f t="shared" si="553"/>
        <v>0.54248185576362074</v>
      </c>
      <c r="IW171" s="86">
        <f t="shared" si="554"/>
        <v>0.52575964201297321</v>
      </c>
      <c r="IY171" s="86">
        <f t="shared" si="555"/>
        <v>0.58911853093782074</v>
      </c>
      <c r="IZ171" s="86">
        <f t="shared" si="556"/>
        <v>0.56002483295329508</v>
      </c>
      <c r="JA171" s="86">
        <f t="shared" si="557"/>
        <v>0.55692603798508011</v>
      </c>
      <c r="JB171" s="86">
        <f t="shared" si="558"/>
        <v>0.43863738920059114</v>
      </c>
      <c r="JC171" s="86">
        <f t="shared" si="559"/>
        <v>0.41489392300207428</v>
      </c>
      <c r="JD171" s="86">
        <f t="shared" si="560"/>
        <v>0.43728529193538429</v>
      </c>
      <c r="JE171" s="86">
        <f t="shared" si="561"/>
        <v>0.4459811448517344</v>
      </c>
      <c r="JF171" s="86">
        <f t="shared" si="562"/>
        <v>0.40790962624370891</v>
      </c>
      <c r="JG171" s="86">
        <f t="shared" si="563"/>
        <v>0.31617390324079309</v>
      </c>
      <c r="JH171" s="86">
        <f t="shared" si="564"/>
        <v>0.36178318268236886</v>
      </c>
      <c r="JI171" s="86">
        <f t="shared" si="565"/>
        <v>0.51990869295070674</v>
      </c>
      <c r="JJ171" s="86">
        <f t="shared" si="566"/>
        <v>0.59191072355182173</v>
      </c>
      <c r="JK171" s="86">
        <f t="shared" si="567"/>
        <v>0.56482990547484124</v>
      </c>
      <c r="JL171" s="86">
        <f t="shared" si="568"/>
        <v>0.54248185576362074</v>
      </c>
      <c r="JM171" s="86">
        <f t="shared" si="569"/>
        <v>0.52575964201297321</v>
      </c>
    </row>
    <row r="172" spans="2:273" x14ac:dyDescent="0.25">
      <c r="B172" s="2">
        <v>145</v>
      </c>
      <c r="C172" s="37">
        <v>87.238</v>
      </c>
      <c r="D172" s="37">
        <v>85.638000000000005</v>
      </c>
      <c r="E172" s="37">
        <v>86.759</v>
      </c>
      <c r="F172" s="37">
        <v>86.585999999999999</v>
      </c>
      <c r="G172" s="37">
        <v>87.655000000000001</v>
      </c>
      <c r="H172" s="37">
        <v>87.5</v>
      </c>
      <c r="I172" s="37">
        <v>92.620999999999995</v>
      </c>
      <c r="J172" s="37">
        <v>92.69</v>
      </c>
      <c r="K172" s="37">
        <v>90.102999999999994</v>
      </c>
      <c r="L172" s="37">
        <v>92</v>
      </c>
      <c r="M172" s="37">
        <v>96.138000000000005</v>
      </c>
      <c r="N172" s="37">
        <v>99.120999999999995</v>
      </c>
      <c r="O172" s="37">
        <v>100.268</v>
      </c>
      <c r="P172" s="37">
        <v>110.15300000000001</v>
      </c>
      <c r="Q172" s="37">
        <v>128.678</v>
      </c>
      <c r="S172" s="4">
        <f t="shared" si="441"/>
        <v>88.270456300483531</v>
      </c>
      <c r="T172" s="4">
        <f t="shared" si="442"/>
        <v>87.554253435365737</v>
      </c>
      <c r="U172" s="4">
        <f t="shared" si="443"/>
        <v>87.349303642996759</v>
      </c>
      <c r="V172" s="4">
        <f t="shared" si="444"/>
        <v>86.064394944898865</v>
      </c>
      <c r="W172" s="4">
        <f t="shared" si="445"/>
        <v>87.967875375482905</v>
      </c>
      <c r="X172" s="4">
        <f t="shared" si="446"/>
        <v>89.554509982783117</v>
      </c>
      <c r="Y172" s="4">
        <f t="shared" si="447"/>
        <v>93.006765744300864</v>
      </c>
      <c r="Z172" s="4">
        <f t="shared" si="448"/>
        <v>92.412684131986978</v>
      </c>
      <c r="AA172" s="4">
        <f t="shared" si="449"/>
        <v>93.314044621546969</v>
      </c>
      <c r="AB172" s="4">
        <f t="shared" si="450"/>
        <v>93.032154335865272</v>
      </c>
      <c r="AC172" s="4">
        <f t="shared" si="451"/>
        <v>93.441161268606905</v>
      </c>
      <c r="AD172" s="4">
        <f t="shared" si="452"/>
        <v>96.940270965111608</v>
      </c>
      <c r="AE172" s="4">
        <f t="shared" si="453"/>
        <v>101.10776721767986</v>
      </c>
      <c r="AF172" s="4">
        <f t="shared" si="454"/>
        <v>109.97687583636588</v>
      </c>
      <c r="AG172" s="4">
        <f t="shared" si="455"/>
        <v>124.82303036294525</v>
      </c>
      <c r="AI172" s="4">
        <f t="shared" si="456"/>
        <v>-1.0324563004835312</v>
      </c>
      <c r="AJ172" s="4">
        <f t="shared" si="457"/>
        <v>-1.9162534353657321</v>
      </c>
      <c r="AK172" s="4">
        <f t="shared" si="458"/>
        <v>-0.59030364299675853</v>
      </c>
      <c r="AL172" s="4">
        <f t="shared" si="459"/>
        <v>0.52160505510113353</v>
      </c>
      <c r="AM172" s="4">
        <f t="shared" si="460"/>
        <v>-0.31287537548290345</v>
      </c>
      <c r="AN172" s="4">
        <f t="shared" si="461"/>
        <v>-2.0545099827831166</v>
      </c>
      <c r="AO172" s="4">
        <f t="shared" si="462"/>
        <v>-0.38576574430086907</v>
      </c>
      <c r="AP172" s="4">
        <f t="shared" si="463"/>
        <v>0.27731586801301944</v>
      </c>
      <c r="AQ172" s="4">
        <f t="shared" si="464"/>
        <v>-3.211044621546975</v>
      </c>
      <c r="AR172" s="4">
        <f t="shared" si="465"/>
        <v>-1.0321543358652718</v>
      </c>
      <c r="AS172" s="4">
        <f t="shared" si="466"/>
        <v>2.6968387313931004</v>
      </c>
      <c r="AT172" s="4">
        <f t="shared" si="467"/>
        <v>2.1807290348883868</v>
      </c>
      <c r="AU172" s="4">
        <f t="shared" si="468"/>
        <v>-0.83976721767986362</v>
      </c>
      <c r="AV172" s="4">
        <f t="shared" si="570"/>
        <v>0.17612416363412819</v>
      </c>
      <c r="AW172" s="4">
        <f t="shared" si="570"/>
        <v>3.8549696370547508</v>
      </c>
      <c r="AY172" s="2">
        <f t="shared" si="520"/>
        <v>88.270456300483531</v>
      </c>
      <c r="AZ172" s="2">
        <f t="shared" si="571"/>
        <v>87.4394583068553</v>
      </c>
      <c r="BA172" s="2">
        <f t="shared" si="572"/>
        <v>86.918534520520325</v>
      </c>
      <c r="BB172" s="2">
        <f t="shared" si="573"/>
        <v>85.844166500721855</v>
      </c>
      <c r="BC172" s="2">
        <f t="shared" si="574"/>
        <v>87.813143934556535</v>
      </c>
      <c r="BD172" s="2">
        <f t="shared" si="575"/>
        <v>89.297672194112607</v>
      </c>
      <c r="BE172" s="2">
        <f t="shared" si="576"/>
        <v>92.744065884494461</v>
      </c>
      <c r="BF172" s="2">
        <f t="shared" si="577"/>
        <v>92.21148887089501</v>
      </c>
      <c r="BG172" s="2">
        <f t="shared" si="578"/>
        <v>93.269173603308886</v>
      </c>
      <c r="BH172" s="2">
        <f t="shared" si="579"/>
        <v>92.937458072894344</v>
      </c>
      <c r="BI172" s="2">
        <f t="shared" si="580"/>
        <v>92.346814291594114</v>
      </c>
      <c r="BJ172" s="2">
        <f t="shared" si="581"/>
        <v>92.446299216796277</v>
      </c>
      <c r="BK172" s="2">
        <f t="shared" si="582"/>
        <v>92.061450507355374</v>
      </c>
      <c r="BL172" s="2">
        <f t="shared" si="583"/>
        <v>94.083284979686667</v>
      </c>
      <c r="BM172" s="2">
        <f t="shared" si="584"/>
        <v>91.520555906637952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113.13384193245778</v>
      </c>
      <c r="DL172" s="2">
        <f t="shared" si="585"/>
        <v>119.904</v>
      </c>
      <c r="DM172" s="2">
        <f t="shared" si="585"/>
        <v>121.4987407812671</v>
      </c>
      <c r="DN172" s="2">
        <f t="shared" si="585"/>
        <v>126.02153395872421</v>
      </c>
      <c r="DO172" s="2">
        <f t="shared" si="585"/>
        <v>128.89288933873144</v>
      </c>
      <c r="DP172" s="2">
        <f t="shared" si="585"/>
        <v>133.05644879089618</v>
      </c>
      <c r="DQ172" s="2">
        <f t="shared" si="585"/>
        <v>134.44091465149359</v>
      </c>
      <c r="DR172" s="2">
        <f t="shared" si="585"/>
        <v>130.63752456505091</v>
      </c>
      <c r="DS172" s="2">
        <f t="shared" si="585"/>
        <v>134.77315149359885</v>
      </c>
      <c r="DT172" s="2">
        <f t="shared" si="585"/>
        <v>136.04866126126126</v>
      </c>
      <c r="DU172" s="2">
        <f t="shared" si="585"/>
        <v>132.53865050880844</v>
      </c>
      <c r="DV172" s="2">
        <f t="shared" si="585"/>
        <v>122.35813153310104</v>
      </c>
      <c r="DW172" s="2">
        <f t="shared" si="585"/>
        <v>132.20657599299705</v>
      </c>
      <c r="DX172" s="2">
        <f t="shared" si="585"/>
        <v>124.36170617760621</v>
      </c>
      <c r="DY172" s="2">
        <f t="shared" si="585"/>
        <v>121.82841098484849</v>
      </c>
      <c r="EA172" s="2">
        <f t="shared" si="440"/>
        <v>87.868395822091344</v>
      </c>
      <c r="EB172" s="2">
        <f t="shared" si="502"/>
        <v>87.519175198914112</v>
      </c>
      <c r="EC172" s="2">
        <f t="shared" si="503"/>
        <v>86.735020577933426</v>
      </c>
      <c r="ED172" s="2">
        <f t="shared" si="504"/>
        <v>85.773654598608928</v>
      </c>
      <c r="EE172" s="2">
        <f t="shared" si="505"/>
        <v>86.876647957766025</v>
      </c>
      <c r="EF172" s="2">
        <f t="shared" si="506"/>
        <v>89.829718955537999</v>
      </c>
      <c r="EG172" s="2">
        <f t="shared" si="507"/>
        <v>93.334007582246727</v>
      </c>
      <c r="EH172" s="2">
        <f t="shared" si="508"/>
        <v>92.361948374760985</v>
      </c>
      <c r="EI172" s="2">
        <f t="shared" si="509"/>
        <v>93.366257577036734</v>
      </c>
      <c r="EJ172" s="2">
        <f t="shared" si="510"/>
        <v>92.794114808703313</v>
      </c>
      <c r="EK172" s="2">
        <f t="shared" si="511"/>
        <v>93.39199111765214</v>
      </c>
      <c r="EL172" s="2">
        <f t="shared" si="512"/>
        <v>92.850943082311701</v>
      </c>
      <c r="EM172" s="2">
        <f t="shared" si="513"/>
        <v>91.65229871857639</v>
      </c>
      <c r="EN172" s="2">
        <f t="shared" si="514"/>
        <v>94.020274451666879</v>
      </c>
      <c r="EO172" s="2">
        <f t="shared" si="515"/>
        <v>92.725194973735697</v>
      </c>
      <c r="EQ172" s="2">
        <f t="shared" si="516"/>
        <v>88.571524338800117</v>
      </c>
      <c r="ER172" s="2">
        <f t="shared" si="586"/>
        <v>87.385794619039444</v>
      </c>
      <c r="ES172" s="2">
        <f t="shared" si="586"/>
        <v>87.031936645421538</v>
      </c>
      <c r="ET172" s="2">
        <f t="shared" si="586"/>
        <v>85.877895250111251</v>
      </c>
      <c r="EU172" s="2">
        <f t="shared" si="586"/>
        <v>88.305368450748716</v>
      </c>
      <c r="EV172" s="2">
        <f t="shared" si="586"/>
        <v>89.000348381084876</v>
      </c>
      <c r="EW172" s="2">
        <f t="shared" si="586"/>
        <v>92.414037813033133</v>
      </c>
      <c r="EX172" s="2">
        <f t="shared" si="586"/>
        <v>92.128062361427723</v>
      </c>
      <c r="EY172" s="2">
        <f t="shared" si="586"/>
        <v>93.219924982059439</v>
      </c>
      <c r="EZ172" s="2">
        <f t="shared" si="586"/>
        <v>93.002818271668588</v>
      </c>
      <c r="FA172" s="2">
        <f t="shared" si="586"/>
        <v>91.70915249305078</v>
      </c>
      <c r="FB172" s="2">
        <f t="shared" si="586"/>
        <v>92.144765075713394</v>
      </c>
      <c r="FC172" s="2">
        <f t="shared" si="586"/>
        <v>92.395256976699841</v>
      </c>
      <c r="FD172" s="2">
        <f t="shared" si="586"/>
        <v>94.130495797442279</v>
      </c>
      <c r="FE172" s="2">
        <f t="shared" si="586"/>
        <v>90.526577772548407</v>
      </c>
      <c r="FG172" s="2">
        <f t="shared" si="518"/>
        <v>0.99993599872062267</v>
      </c>
      <c r="FH172" s="2">
        <f t="shared" si="587"/>
        <v>0.99993025736486185</v>
      </c>
      <c r="FI172" s="2">
        <f t="shared" si="587"/>
        <v>0.99992571011004017</v>
      </c>
      <c r="FJ172" s="2">
        <f t="shared" si="587"/>
        <v>0.99993156888888668</v>
      </c>
      <c r="FK172" s="2">
        <f t="shared" si="587"/>
        <v>0.99993464064015658</v>
      </c>
      <c r="FL172" s="2">
        <f t="shared" si="587"/>
        <v>0.99993068174835609</v>
      </c>
      <c r="FM172" s="2">
        <f t="shared" si="587"/>
        <v>0.99992980894466743</v>
      </c>
      <c r="FN172" s="2">
        <f t="shared" si="587"/>
        <v>0.99992473071680443</v>
      </c>
      <c r="FO172" s="2">
        <f t="shared" si="587"/>
        <v>0.99992737405928689</v>
      </c>
      <c r="FP172" s="2">
        <f t="shared" si="587"/>
        <v>0.99992383625241332</v>
      </c>
      <c r="FQ172" s="2">
        <f t="shared" si="587"/>
        <v>0.99992742773228827</v>
      </c>
      <c r="FR172" s="2">
        <f t="shared" si="587"/>
        <v>0.99993009282379419</v>
      </c>
      <c r="FS172" s="2">
        <f t="shared" si="587"/>
        <v>0.99992013316095574</v>
      </c>
      <c r="FT172" s="2">
        <f t="shared" si="587"/>
        <v>0.99992293480542926</v>
      </c>
      <c r="FU172" s="2">
        <f t="shared" si="587"/>
        <v>0.99991804974941823</v>
      </c>
      <c r="FW172" s="2">
        <f t="shared" si="536"/>
        <v>0.56951673556278626</v>
      </c>
      <c r="FX172" s="2">
        <f t="shared" si="588"/>
        <v>0.61459843071566012</v>
      </c>
      <c r="FY172" s="2">
        <f t="shared" si="589"/>
        <v>0.60936867165546293</v>
      </c>
      <c r="FZ172" s="2">
        <f t="shared" si="590"/>
        <v>0.65001219804199306</v>
      </c>
      <c r="GA172" s="2">
        <f t="shared" si="591"/>
        <v>0.65355668007636258</v>
      </c>
      <c r="GB172" s="2">
        <f t="shared" si="592"/>
        <v>0.64511953913323772</v>
      </c>
      <c r="GC172" s="2">
        <f t="shared" si="593"/>
        <v>0.64439838653357473</v>
      </c>
      <c r="GD172" s="2">
        <f t="shared" si="594"/>
        <v>0.65562056005130798</v>
      </c>
      <c r="GE172" s="2">
        <f t="shared" si="595"/>
        <v>0.68399790467792976</v>
      </c>
      <c r="GF172" s="2">
        <f t="shared" si="596"/>
        <v>0.67104222346489995</v>
      </c>
      <c r="GG172" s="2">
        <f t="shared" si="597"/>
        <v>0.62276784748249236</v>
      </c>
      <c r="GH172" s="2">
        <f t="shared" si="598"/>
        <v>0.57592650286139657</v>
      </c>
      <c r="GI172" s="2">
        <f t="shared" si="599"/>
        <v>0.54634677305909429</v>
      </c>
      <c r="GJ172" s="2">
        <f t="shared" si="600"/>
        <v>0.5504583459170207</v>
      </c>
      <c r="GK172" s="2">
        <f t="shared" si="601"/>
        <v>0.54899237679518176</v>
      </c>
      <c r="GM172" s="86">
        <f t="shared" si="537"/>
        <v>9.1996135231876028E-282</v>
      </c>
      <c r="GN172" s="86">
        <f t="shared" si="602"/>
        <v>0</v>
      </c>
      <c r="GO172" s="86">
        <f t="shared" si="603"/>
        <v>0</v>
      </c>
      <c r="GP172" s="86">
        <f t="shared" si="604"/>
        <v>0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0</v>
      </c>
      <c r="GU172" s="86">
        <f t="shared" si="609"/>
        <v>0</v>
      </c>
      <c r="GV172" s="86">
        <f t="shared" si="610"/>
        <v>0</v>
      </c>
      <c r="GW172" s="86">
        <f t="shared" si="611"/>
        <v>0</v>
      </c>
      <c r="GX172" s="86">
        <f t="shared" si="612"/>
        <v>0</v>
      </c>
      <c r="GY172" s="86">
        <f t="shared" si="613"/>
        <v>0</v>
      </c>
      <c r="GZ172" s="86">
        <f t="shared" si="614"/>
        <v>0</v>
      </c>
      <c r="HA172" s="86">
        <f t="shared" si="615"/>
        <v>0</v>
      </c>
      <c r="HC172" s="86">
        <f t="shared" si="538"/>
        <v>4.8937073984721529E-193</v>
      </c>
      <c r="HD172" s="86">
        <f t="shared" si="616"/>
        <v>4.2620832498104363E-271</v>
      </c>
      <c r="HE172" s="86">
        <f t="shared" si="617"/>
        <v>9.8167187437201253E-240</v>
      </c>
      <c r="HF172" s="86">
        <f t="shared" si="618"/>
        <v>0</v>
      </c>
      <c r="HG172" s="86">
        <f t="shared" si="619"/>
        <v>0</v>
      </c>
      <c r="HH172" s="86">
        <f t="shared" si="620"/>
        <v>0</v>
      </c>
      <c r="HI172" s="86">
        <f t="shared" si="621"/>
        <v>0</v>
      </c>
      <c r="HJ172" s="86">
        <f t="shared" si="622"/>
        <v>0</v>
      </c>
      <c r="HK172" s="86">
        <f t="shared" si="623"/>
        <v>0</v>
      </c>
      <c r="HL172" s="86">
        <f t="shared" si="624"/>
        <v>0</v>
      </c>
      <c r="HM172" s="86">
        <f t="shared" si="625"/>
        <v>0</v>
      </c>
      <c r="HN172" s="86">
        <f t="shared" si="626"/>
        <v>7.3338332030276204E-206</v>
      </c>
      <c r="HO172" s="86">
        <f t="shared" si="627"/>
        <v>9.1562484746848781E-233</v>
      </c>
      <c r="HP172" s="86">
        <f t="shared" si="628"/>
        <v>1.1927719613515878E-272</v>
      </c>
      <c r="HQ172" s="86">
        <f t="shared" si="629"/>
        <v>2.5327268987230957E-208</v>
      </c>
      <c r="HS172" s="86">
        <f t="shared" si="539"/>
        <v>1.2839500980212444E-7</v>
      </c>
      <c r="HT172" s="86">
        <f t="shared" si="630"/>
        <v>4.1676934211318913E-8</v>
      </c>
      <c r="HU172" s="86">
        <f t="shared" si="631"/>
        <v>3.4412642370559335E-9</v>
      </c>
      <c r="HV172" s="86">
        <f t="shared" si="632"/>
        <v>1.3579644048637318E-10</v>
      </c>
      <c r="HW172" s="86">
        <f t="shared" si="633"/>
        <v>2.5692317531276843E-11</v>
      </c>
      <c r="HX172" s="86">
        <f t="shared" si="634"/>
        <v>2.531932090069841E-11</v>
      </c>
      <c r="HY172" s="86">
        <f t="shared" si="635"/>
        <v>8.5229170257181075E-11</v>
      </c>
      <c r="HZ172" s="86">
        <f t="shared" si="636"/>
        <v>5.2456708452855399E-11</v>
      </c>
      <c r="IA172" s="86">
        <f t="shared" si="637"/>
        <v>2.6996109454593074E-11</v>
      </c>
      <c r="IB172" s="86">
        <f t="shared" si="638"/>
        <v>5.4553933050233196E-11</v>
      </c>
      <c r="IC172" s="86">
        <f t="shared" si="639"/>
        <v>5.6053847842702907E-10</v>
      </c>
      <c r="ID172" s="86">
        <f t="shared" si="640"/>
        <v>3.7863261946586245E-8</v>
      </c>
      <c r="IE172" s="86">
        <f t="shared" si="641"/>
        <v>1.1621137669253617E-8</v>
      </c>
      <c r="IF172" s="86">
        <f t="shared" si="642"/>
        <v>2.0477036368183651E-22</v>
      </c>
      <c r="IG172" s="86">
        <f t="shared" si="643"/>
        <v>7.1084053368399375E-21</v>
      </c>
      <c r="II172" s="86">
        <f t="shared" si="540"/>
        <v>0.58734508585746503</v>
      </c>
      <c r="IJ172" s="86">
        <f t="shared" si="541"/>
        <v>0.51446104004670357</v>
      </c>
      <c r="IK172" s="86">
        <f t="shared" si="542"/>
        <v>0.50579909808914136</v>
      </c>
      <c r="IL172" s="86">
        <f t="shared" si="543"/>
        <v>0.37188444002118781</v>
      </c>
      <c r="IM172" s="86">
        <f t="shared" si="544"/>
        <v>0.3467757788127438</v>
      </c>
      <c r="IN172" s="86">
        <f t="shared" si="545"/>
        <v>0.36752461928100011</v>
      </c>
      <c r="IO172" s="86">
        <f t="shared" si="546"/>
        <v>0.37726189791091796</v>
      </c>
      <c r="IP172" s="86">
        <f t="shared" si="547"/>
        <v>0.34009316137221818</v>
      </c>
      <c r="IQ172" s="86">
        <f t="shared" si="548"/>
        <v>0.25641014393274353</v>
      </c>
      <c r="IR172" s="86">
        <f t="shared" si="549"/>
        <v>0.29787324514441244</v>
      </c>
      <c r="IS172" s="86">
        <f t="shared" si="550"/>
        <v>0.45786714960313946</v>
      </c>
      <c r="IT172" s="86">
        <f t="shared" si="551"/>
        <v>0.57701782712778249</v>
      </c>
      <c r="IU172" s="86">
        <f t="shared" si="552"/>
        <v>0.59122619525333364</v>
      </c>
      <c r="IV172" s="86">
        <f t="shared" si="553"/>
        <v>0.54948884315484914</v>
      </c>
      <c r="IW172" s="86">
        <f t="shared" si="554"/>
        <v>0.52481967463887869</v>
      </c>
      <c r="IY172" s="86">
        <f t="shared" si="555"/>
        <v>0.58734521425247488</v>
      </c>
      <c r="IZ172" s="86">
        <f t="shared" si="556"/>
        <v>0.5144610817236378</v>
      </c>
      <c r="JA172" s="86">
        <f t="shared" si="557"/>
        <v>0.50579910153040564</v>
      </c>
      <c r="JB172" s="86">
        <f t="shared" si="558"/>
        <v>0.37188444015698424</v>
      </c>
      <c r="JC172" s="86">
        <f t="shared" si="559"/>
        <v>0.34677577883843613</v>
      </c>
      <c r="JD172" s="86">
        <f t="shared" si="560"/>
        <v>0.36752461930631941</v>
      </c>
      <c r="JE172" s="86">
        <f t="shared" si="561"/>
        <v>0.37726189799614712</v>
      </c>
      <c r="JF172" s="86">
        <f t="shared" si="562"/>
        <v>0.34009316142467488</v>
      </c>
      <c r="JG172" s="86">
        <f t="shared" si="563"/>
        <v>0.25641014395973966</v>
      </c>
      <c r="JH172" s="86">
        <f t="shared" si="564"/>
        <v>0.29787324519896635</v>
      </c>
      <c r="JI172" s="86">
        <f t="shared" si="565"/>
        <v>0.45786715016367796</v>
      </c>
      <c r="JJ172" s="86">
        <f t="shared" si="566"/>
        <v>0.57701786499104446</v>
      </c>
      <c r="JK172" s="86">
        <f t="shared" si="567"/>
        <v>0.59122620687447136</v>
      </c>
      <c r="JL172" s="86">
        <f t="shared" si="568"/>
        <v>0.54948884315484914</v>
      </c>
      <c r="JM172" s="86">
        <f t="shared" si="569"/>
        <v>0.52481967463887869</v>
      </c>
    </row>
    <row r="173" spans="2:273" x14ac:dyDescent="0.25">
      <c r="B173" s="2">
        <v>146</v>
      </c>
      <c r="C173" s="37">
        <v>84.587000000000003</v>
      </c>
      <c r="D173" s="37">
        <v>87.034000000000006</v>
      </c>
      <c r="E173" s="37">
        <v>86.361999999999995</v>
      </c>
      <c r="F173" s="37">
        <v>86.447999999999993</v>
      </c>
      <c r="G173" s="37">
        <v>87.724000000000004</v>
      </c>
      <c r="H173" s="37">
        <v>92.430999999999997</v>
      </c>
      <c r="I173" s="37">
        <v>93.638000000000005</v>
      </c>
      <c r="J173" s="37">
        <v>93.552000000000007</v>
      </c>
      <c r="K173" s="37">
        <v>94.465999999999994</v>
      </c>
      <c r="L173" s="37">
        <v>92.534000000000006</v>
      </c>
      <c r="M173" s="37">
        <v>92.397000000000006</v>
      </c>
      <c r="N173" s="37">
        <v>94.483000000000004</v>
      </c>
      <c r="O173" s="37">
        <v>99.25</v>
      </c>
      <c r="P173" s="37">
        <v>105.898</v>
      </c>
      <c r="Q173" s="37">
        <v>118.15300000000001</v>
      </c>
      <c r="S173" s="4">
        <f t="shared" si="441"/>
        <v>88.186260340938105</v>
      </c>
      <c r="T173" s="4">
        <f t="shared" si="442"/>
        <v>87.392815669449661</v>
      </c>
      <c r="U173" s="4">
        <f t="shared" si="443"/>
        <v>87.02599369337355</v>
      </c>
      <c r="V173" s="4">
        <f t="shared" si="444"/>
        <v>85.794794167897436</v>
      </c>
      <c r="W173" s="4">
        <f t="shared" si="445"/>
        <v>87.776333980803727</v>
      </c>
      <c r="X173" s="4">
        <f t="shared" si="446"/>
        <v>89.222178958912593</v>
      </c>
      <c r="Y173" s="4">
        <f t="shared" si="447"/>
        <v>92.709024876360971</v>
      </c>
      <c r="Z173" s="4">
        <f t="shared" si="448"/>
        <v>92.148359068634747</v>
      </c>
      <c r="AA173" s="4">
        <f t="shared" si="449"/>
        <v>93.148773416187623</v>
      </c>
      <c r="AB173" s="4">
        <f t="shared" si="450"/>
        <v>92.844156901970933</v>
      </c>
      <c r="AC173" s="4">
        <f t="shared" si="451"/>
        <v>92.673479365968035</v>
      </c>
      <c r="AD173" s="4">
        <f t="shared" si="452"/>
        <v>95.000468924010192</v>
      </c>
      <c r="AE173" s="4">
        <f t="shared" si="453"/>
        <v>97.906555859012514</v>
      </c>
      <c r="AF173" s="4">
        <f t="shared" si="454"/>
        <v>105.47630360735455</v>
      </c>
      <c r="AG173" s="4">
        <f t="shared" si="455"/>
        <v>116.42543027359993</v>
      </c>
      <c r="AI173" s="4">
        <f t="shared" si="456"/>
        <v>-3.5992603409381019</v>
      </c>
      <c r="AJ173" s="4">
        <f t="shared" si="457"/>
        <v>-0.35881566944965471</v>
      </c>
      <c r="AK173" s="4">
        <f t="shared" si="458"/>
        <v>-0.66399369337355552</v>
      </c>
      <c r="AL173" s="4">
        <f t="shared" si="459"/>
        <v>0.65320583210255734</v>
      </c>
      <c r="AM173" s="4">
        <f t="shared" si="460"/>
        <v>-5.2333980803723534E-2</v>
      </c>
      <c r="AN173" s="4">
        <f t="shared" si="461"/>
        <v>3.2088210410874041</v>
      </c>
      <c r="AO173" s="4">
        <f t="shared" si="462"/>
        <v>0.92897512363903445</v>
      </c>
      <c r="AP173" s="4">
        <f t="shared" si="463"/>
        <v>1.4036409313652598</v>
      </c>
      <c r="AQ173" s="4">
        <f t="shared" si="464"/>
        <v>1.3172265838123707</v>
      </c>
      <c r="AR173" s="4">
        <f t="shared" si="465"/>
        <v>-0.31015690197092738</v>
      </c>
      <c r="AS173" s="4">
        <f t="shared" si="466"/>
        <v>-0.27647936596802936</v>
      </c>
      <c r="AT173" s="4">
        <f t="shared" si="467"/>
        <v>-0.5174689240101884</v>
      </c>
      <c r="AU173" s="4">
        <f t="shared" si="468"/>
        <v>1.3434441409874864</v>
      </c>
      <c r="AV173" s="4">
        <f t="shared" si="570"/>
        <v>0.42169639264544401</v>
      </c>
      <c r="AW173" s="4">
        <f t="shared" si="570"/>
        <v>1.7275697264000769</v>
      </c>
      <c r="AY173" s="2">
        <f t="shared" si="520"/>
        <v>88.186260340938105</v>
      </c>
      <c r="AZ173" s="2">
        <f t="shared" si="571"/>
        <v>87.331846060769664</v>
      </c>
      <c r="BA173" s="2">
        <f t="shared" si="572"/>
        <v>86.813650022873773</v>
      </c>
      <c r="BB173" s="2">
        <f t="shared" si="573"/>
        <v>85.712409549999165</v>
      </c>
      <c r="BC173" s="2">
        <f t="shared" si="574"/>
        <v>87.722995881464854</v>
      </c>
      <c r="BD173" s="2">
        <f t="shared" si="575"/>
        <v>89.131405865891026</v>
      </c>
      <c r="BE173" s="2">
        <f t="shared" si="576"/>
        <v>92.6126751115861</v>
      </c>
      <c r="BF173" s="2">
        <f t="shared" si="577"/>
        <v>92.079941881699526</v>
      </c>
      <c r="BG173" s="2">
        <f t="shared" si="578"/>
        <v>93.135964132709645</v>
      </c>
      <c r="BH173" s="2">
        <f t="shared" si="579"/>
        <v>92.814222368754884</v>
      </c>
      <c r="BI173" s="2">
        <f t="shared" si="580"/>
        <v>92.193041780559184</v>
      </c>
      <c r="BJ173" s="2">
        <f t="shared" si="581"/>
        <v>92.330831836602968</v>
      </c>
      <c r="BK173" s="2">
        <f t="shared" si="582"/>
        <v>91.932241717369891</v>
      </c>
      <c r="BL173" s="2">
        <f t="shared" si="583"/>
        <v>93.952898925935131</v>
      </c>
      <c r="BM173" s="2">
        <f t="shared" si="584"/>
        <v>91.346871176888783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113.20726716697936</v>
      </c>
      <c r="DL173" s="2">
        <f t="shared" si="585"/>
        <v>120.02665991902833</v>
      </c>
      <c r="DM173" s="2">
        <f t="shared" si="585"/>
        <v>121.63021621621623</v>
      </c>
      <c r="DN173" s="2">
        <f t="shared" si="585"/>
        <v>126.19378864915572</v>
      </c>
      <c r="DO173" s="2">
        <f t="shared" si="585"/>
        <v>129.06855573549257</v>
      </c>
      <c r="DP173" s="2">
        <f t="shared" si="585"/>
        <v>133.24324039829304</v>
      </c>
      <c r="DQ173" s="2">
        <f t="shared" si="585"/>
        <v>134.62867994310099</v>
      </c>
      <c r="DR173" s="2">
        <f t="shared" si="585"/>
        <v>130.79303840682792</v>
      </c>
      <c r="DS173" s="2">
        <f t="shared" si="585"/>
        <v>134.95823138928401</v>
      </c>
      <c r="DT173" s="2">
        <f t="shared" si="585"/>
        <v>136.2491036036036</v>
      </c>
      <c r="DU173" s="2">
        <f t="shared" si="585"/>
        <v>132.72006827880514</v>
      </c>
      <c r="DV173" s="2">
        <f t="shared" si="585"/>
        <v>122.46531951219512</v>
      </c>
      <c r="DW173" s="2">
        <f t="shared" si="585"/>
        <v>132.38718415581573</v>
      </c>
      <c r="DX173" s="2">
        <f t="shared" si="585"/>
        <v>124.49290540540544</v>
      </c>
      <c r="DY173" s="2">
        <f t="shared" si="585"/>
        <v>121.97097415329769</v>
      </c>
      <c r="EA173" s="2">
        <f t="shared" si="440"/>
        <v>87.759700814911696</v>
      </c>
      <c r="EB173" s="2">
        <f t="shared" si="502"/>
        <v>87.416235077303384</v>
      </c>
      <c r="EC173" s="2">
        <f t="shared" si="503"/>
        <v>86.619949211908903</v>
      </c>
      <c r="ED173" s="2">
        <f t="shared" si="504"/>
        <v>85.638364798958094</v>
      </c>
      <c r="EE173" s="2">
        <f t="shared" si="505"/>
        <v>86.737574395665447</v>
      </c>
      <c r="EF173" s="2">
        <f t="shared" si="506"/>
        <v>89.692296172059969</v>
      </c>
      <c r="EG173" s="2">
        <f t="shared" si="507"/>
        <v>93.23441616699975</v>
      </c>
      <c r="EH173" s="2">
        <f t="shared" si="508"/>
        <v>92.2387342256214</v>
      </c>
      <c r="EI173" s="2">
        <f t="shared" si="509"/>
        <v>93.238320641620959</v>
      </c>
      <c r="EJ173" s="2">
        <f t="shared" si="510"/>
        <v>92.664049863770657</v>
      </c>
      <c r="EK173" s="2">
        <f t="shared" si="511"/>
        <v>93.296842091593788</v>
      </c>
      <c r="EL173" s="2">
        <f t="shared" si="512"/>
        <v>92.76051821366022</v>
      </c>
      <c r="EM173" s="2">
        <f t="shared" si="513"/>
        <v>91.496821973647812</v>
      </c>
      <c r="EN173" s="2">
        <f t="shared" si="514"/>
        <v>93.88601680161176</v>
      </c>
      <c r="EO173" s="2">
        <f t="shared" si="515"/>
        <v>92.628334483468933</v>
      </c>
      <c r="EQ173" s="2">
        <f t="shared" si="516"/>
        <v>88.477806573237885</v>
      </c>
      <c r="ER173" s="2">
        <f t="shared" si="586"/>
        <v>87.280323275516622</v>
      </c>
      <c r="ES173" s="2">
        <f t="shared" si="586"/>
        <v>86.92313597741024</v>
      </c>
      <c r="ET173" s="2">
        <f t="shared" si="586"/>
        <v>85.744995724217119</v>
      </c>
      <c r="EU173" s="2">
        <f t="shared" si="586"/>
        <v>88.195651833169705</v>
      </c>
      <c r="EV173" s="2">
        <f t="shared" si="586"/>
        <v>88.845874060978161</v>
      </c>
      <c r="EW173" s="2">
        <f t="shared" si="586"/>
        <v>92.295782061069247</v>
      </c>
      <c r="EX173" s="2">
        <f t="shared" si="586"/>
        <v>91.999957230740392</v>
      </c>
      <c r="EY173" s="2">
        <f t="shared" si="586"/>
        <v>93.088909308105684</v>
      </c>
      <c r="EZ173" s="2">
        <f t="shared" si="586"/>
        <v>92.876981178290563</v>
      </c>
      <c r="FA173" s="2">
        <f t="shared" si="586"/>
        <v>91.579211195536033</v>
      </c>
      <c r="FB173" s="2">
        <f t="shared" si="586"/>
        <v>92.039113105273927</v>
      </c>
      <c r="FC173" s="2">
        <f t="shared" si="586"/>
        <v>92.256741755742894</v>
      </c>
      <c r="FD173" s="2">
        <f t="shared" si="586"/>
        <v>93.99895996670719</v>
      </c>
      <c r="FE173" s="2">
        <f t="shared" si="586"/>
        <v>90.382918901927169</v>
      </c>
      <c r="FG173" s="2">
        <f t="shared" si="518"/>
        <v>0.99994162981076817</v>
      </c>
      <c r="FH173" s="2">
        <f t="shared" si="587"/>
        <v>0.99993639357046182</v>
      </c>
      <c r="FI173" s="2">
        <f t="shared" si="587"/>
        <v>0.99993224637221656</v>
      </c>
      <c r="FJ173" s="2">
        <f t="shared" si="587"/>
        <v>0.99993758970913094</v>
      </c>
      <c r="FK173" s="2">
        <f t="shared" si="587"/>
        <v>0.99994039121256439</v>
      </c>
      <c r="FL173" s="2">
        <f t="shared" si="587"/>
        <v>0.99993678061754443</v>
      </c>
      <c r="FM173" s="2">
        <f t="shared" si="587"/>
        <v>0.99993598460134847</v>
      </c>
      <c r="FN173" s="2">
        <f t="shared" si="587"/>
        <v>0.99993135314321513</v>
      </c>
      <c r="FO173" s="2">
        <f t="shared" si="587"/>
        <v>0.99993376393158306</v>
      </c>
      <c r="FP173" s="2">
        <f t="shared" si="587"/>
        <v>0.99993053737112536</v>
      </c>
      <c r="FQ173" s="2">
        <f t="shared" si="587"/>
        <v>0.99993381288256755</v>
      </c>
      <c r="FR173" s="2">
        <f t="shared" si="587"/>
        <v>0.99993624350538057</v>
      </c>
      <c r="FS173" s="2">
        <f t="shared" si="587"/>
        <v>0.99992716006520999</v>
      </c>
      <c r="FT173" s="2">
        <f t="shared" si="587"/>
        <v>0.99992971523062035</v>
      </c>
      <c r="FU173" s="2">
        <f t="shared" si="587"/>
        <v>0.99992525994425085</v>
      </c>
      <c r="FW173" s="2">
        <f t="shared" si="536"/>
        <v>0.59193808409745086</v>
      </c>
      <c r="FX173" s="2">
        <f t="shared" si="588"/>
        <v>0.63617175320276875</v>
      </c>
      <c r="FY173" s="2">
        <f t="shared" si="589"/>
        <v>0.63105900433776208</v>
      </c>
      <c r="FZ173" s="2">
        <f t="shared" si="590"/>
        <v>0.6706654290821018</v>
      </c>
      <c r="GA173" s="2">
        <f t="shared" si="591"/>
        <v>0.67410561472865316</v>
      </c>
      <c r="GB173" s="2">
        <f t="shared" si="592"/>
        <v>0.6659130977189418</v>
      </c>
      <c r="GC173" s="2">
        <f t="shared" si="593"/>
        <v>0.66521227149761142</v>
      </c>
      <c r="GD173" s="2">
        <f t="shared" si="594"/>
        <v>0.67610774563897369</v>
      </c>
      <c r="GE173" s="2">
        <f t="shared" si="595"/>
        <v>0.70356022733174806</v>
      </c>
      <c r="GF173" s="2">
        <f t="shared" si="596"/>
        <v>0.69104430648717208</v>
      </c>
      <c r="GG173" s="2">
        <f t="shared" si="597"/>
        <v>0.64414864874357769</v>
      </c>
      <c r="GH173" s="2">
        <f t="shared" si="598"/>
        <v>0.59824950786224651</v>
      </c>
      <c r="GI173" s="2">
        <f t="shared" si="599"/>
        <v>0.56906176493388061</v>
      </c>
      <c r="GJ173" s="2">
        <f t="shared" si="600"/>
        <v>0.57312831778473339</v>
      </c>
      <c r="GK173" s="2">
        <f t="shared" si="601"/>
        <v>0.57167875187875306</v>
      </c>
      <c r="GM173" s="86">
        <f t="shared" si="537"/>
        <v>2.411229449765866E-288</v>
      </c>
      <c r="GN173" s="86">
        <f t="shared" si="602"/>
        <v>0</v>
      </c>
      <c r="GO173" s="86">
        <f t="shared" si="603"/>
        <v>0</v>
      </c>
      <c r="GP173" s="86">
        <f t="shared" si="604"/>
        <v>0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0</v>
      </c>
      <c r="GV173" s="86">
        <f t="shared" si="610"/>
        <v>0</v>
      </c>
      <c r="GW173" s="86">
        <f t="shared" si="611"/>
        <v>0</v>
      </c>
      <c r="GX173" s="86">
        <f t="shared" si="612"/>
        <v>0</v>
      </c>
      <c r="GY173" s="86">
        <f t="shared" si="613"/>
        <v>0</v>
      </c>
      <c r="GZ173" s="86">
        <f t="shared" si="614"/>
        <v>0</v>
      </c>
      <c r="HA173" s="86">
        <f t="shared" si="615"/>
        <v>0</v>
      </c>
      <c r="HC173" s="86">
        <f t="shared" si="538"/>
        <v>5.6623507641861433E-199</v>
      </c>
      <c r="HD173" s="86">
        <f t="shared" si="616"/>
        <v>2.3451724866364754E-279</v>
      </c>
      <c r="HE173" s="86">
        <f t="shared" si="617"/>
        <v>4.7177525813197543E-247</v>
      </c>
      <c r="HF173" s="86">
        <f t="shared" si="618"/>
        <v>0</v>
      </c>
      <c r="HG173" s="86">
        <f t="shared" si="619"/>
        <v>0</v>
      </c>
      <c r="HH173" s="86">
        <f t="shared" si="620"/>
        <v>0</v>
      </c>
      <c r="HI173" s="86">
        <f t="shared" si="621"/>
        <v>0</v>
      </c>
      <c r="HJ173" s="86">
        <f t="shared" si="622"/>
        <v>0</v>
      </c>
      <c r="HK173" s="86">
        <f t="shared" si="623"/>
        <v>0</v>
      </c>
      <c r="HL173" s="86">
        <f t="shared" si="624"/>
        <v>0</v>
      </c>
      <c r="HM173" s="86">
        <f t="shared" si="625"/>
        <v>0</v>
      </c>
      <c r="HN173" s="86">
        <f t="shared" si="626"/>
        <v>2.9720798456733102E-212</v>
      </c>
      <c r="HO173" s="86">
        <f t="shared" si="627"/>
        <v>4.7390789586393524E-240</v>
      </c>
      <c r="HP173" s="86">
        <f t="shared" si="628"/>
        <v>4.7845805431125078E-281</v>
      </c>
      <c r="HQ173" s="86">
        <f t="shared" si="629"/>
        <v>1.2798288289373819E-214</v>
      </c>
      <c r="HS173" s="86">
        <f t="shared" si="539"/>
        <v>4.935508679243662E-8</v>
      </c>
      <c r="HT173" s="86">
        <f t="shared" si="630"/>
        <v>1.5633452078640534E-8</v>
      </c>
      <c r="HU173" s="86">
        <f t="shared" si="631"/>
        <v>1.100098289820246E-9</v>
      </c>
      <c r="HV173" s="86">
        <f t="shared" si="632"/>
        <v>3.7987854928009675E-11</v>
      </c>
      <c r="HW173" s="86">
        <f t="shared" si="633"/>
        <v>6.5774980991106604E-12</v>
      </c>
      <c r="HX173" s="86">
        <f t="shared" si="634"/>
        <v>6.3528697725807867E-12</v>
      </c>
      <c r="HY173" s="86">
        <f t="shared" si="635"/>
        <v>2.2663165050553677E-11</v>
      </c>
      <c r="HZ173" s="86">
        <f t="shared" si="636"/>
        <v>1.3700473828042955E-11</v>
      </c>
      <c r="IA173" s="86">
        <f t="shared" si="637"/>
        <v>6.9486811689677924E-12</v>
      </c>
      <c r="IB173" s="86">
        <f t="shared" si="638"/>
        <v>1.4484148558621148E-11</v>
      </c>
      <c r="IC173" s="86">
        <f t="shared" si="639"/>
        <v>1.6379409767518262E-10</v>
      </c>
      <c r="ID173" s="86">
        <f t="shared" si="640"/>
        <v>1.3242920300877654E-8</v>
      </c>
      <c r="IE173" s="86">
        <f t="shared" si="641"/>
        <v>3.6801507615353659E-9</v>
      </c>
      <c r="IF173" s="86">
        <f t="shared" si="642"/>
        <v>6.605946386776753E-24</v>
      </c>
      <c r="IG173" s="86">
        <f t="shared" si="643"/>
        <v>2.9145449681139243E-22</v>
      </c>
      <c r="II173" s="86">
        <f t="shared" si="540"/>
        <v>0.55963523103602908</v>
      </c>
      <c r="IJ173" s="86">
        <f t="shared" si="541"/>
        <v>0.45849937375226663</v>
      </c>
      <c r="IK173" s="86">
        <f t="shared" si="542"/>
        <v>0.44385920072815827</v>
      </c>
      <c r="IL173" s="86">
        <f t="shared" si="543"/>
        <v>0.30835771137437906</v>
      </c>
      <c r="IM173" s="86">
        <f t="shared" si="544"/>
        <v>0.2835848885871487</v>
      </c>
      <c r="IN173" s="86">
        <f t="shared" si="545"/>
        <v>0.30156830717551386</v>
      </c>
      <c r="IO173" s="86">
        <f t="shared" si="546"/>
        <v>0.31157311690824835</v>
      </c>
      <c r="IP173" s="86">
        <f t="shared" si="547"/>
        <v>0.27754970207615176</v>
      </c>
      <c r="IQ173" s="86">
        <f t="shared" si="548"/>
        <v>0.20437502841798652</v>
      </c>
      <c r="IR173" s="86">
        <f t="shared" si="549"/>
        <v>0.24073166707329424</v>
      </c>
      <c r="IS173" s="86">
        <f t="shared" si="550"/>
        <v>0.39123262548428256</v>
      </c>
      <c r="IT173" s="86">
        <f t="shared" si="551"/>
        <v>0.53684834415280613</v>
      </c>
      <c r="IU173" s="86">
        <f t="shared" si="552"/>
        <v>0.58062976087728613</v>
      </c>
      <c r="IV173" s="86">
        <f t="shared" si="553"/>
        <v>0.53167348593253649</v>
      </c>
      <c r="IW173" s="86">
        <f t="shared" si="554"/>
        <v>0.50306682879822129</v>
      </c>
      <c r="IY173" s="86">
        <f t="shared" si="555"/>
        <v>0.55963528039111587</v>
      </c>
      <c r="IZ173" s="86">
        <f t="shared" si="556"/>
        <v>0.45849938938571871</v>
      </c>
      <c r="JA173" s="86">
        <f t="shared" si="557"/>
        <v>0.44385920182825656</v>
      </c>
      <c r="JB173" s="86">
        <f t="shared" si="558"/>
        <v>0.3083577114123669</v>
      </c>
      <c r="JC173" s="86">
        <f t="shared" si="559"/>
        <v>0.28358488859372621</v>
      </c>
      <c r="JD173" s="86">
        <f t="shared" si="560"/>
        <v>0.30156830718186672</v>
      </c>
      <c r="JE173" s="86">
        <f t="shared" si="561"/>
        <v>0.3115731169309115</v>
      </c>
      <c r="JF173" s="86">
        <f t="shared" si="562"/>
        <v>0.27754970208985225</v>
      </c>
      <c r="JG173" s="86">
        <f t="shared" si="563"/>
        <v>0.20437502842493521</v>
      </c>
      <c r="JH173" s="86">
        <f t="shared" si="564"/>
        <v>0.24073166708777838</v>
      </c>
      <c r="JI173" s="86">
        <f t="shared" si="565"/>
        <v>0.39123262564807665</v>
      </c>
      <c r="JJ173" s="86">
        <f t="shared" si="566"/>
        <v>0.53684835739572645</v>
      </c>
      <c r="JK173" s="86">
        <f t="shared" si="567"/>
        <v>0.58062976455743687</v>
      </c>
      <c r="JL173" s="86">
        <f t="shared" si="568"/>
        <v>0.53167348593253649</v>
      </c>
      <c r="JM173" s="86">
        <f t="shared" si="569"/>
        <v>0.50306682879822129</v>
      </c>
    </row>
    <row r="174" spans="2:273" x14ac:dyDescent="0.25">
      <c r="B174" s="2">
        <v>147</v>
      </c>
      <c r="C174" s="37">
        <v>88.444000000000003</v>
      </c>
      <c r="D174" s="37">
        <v>83.171999999999997</v>
      </c>
      <c r="E174" s="37">
        <v>87.19</v>
      </c>
      <c r="F174" s="37">
        <v>85.724000000000004</v>
      </c>
      <c r="G174" s="37">
        <v>87.706999999999994</v>
      </c>
      <c r="H174" s="37">
        <v>90.344999999999999</v>
      </c>
      <c r="I174" s="37">
        <v>91.552000000000007</v>
      </c>
      <c r="J174" s="37">
        <v>92.930999999999997</v>
      </c>
      <c r="K174" s="37">
        <v>90.69</v>
      </c>
      <c r="L174" s="37">
        <v>91.569000000000003</v>
      </c>
      <c r="M174" s="37">
        <v>89.293000000000006</v>
      </c>
      <c r="N174" s="37">
        <v>90.483000000000004</v>
      </c>
      <c r="O174" s="37">
        <v>96.570999999999998</v>
      </c>
      <c r="P174" s="37">
        <v>101.52500000000001</v>
      </c>
      <c r="Q174" s="37">
        <v>109.203</v>
      </c>
      <c r="S174" s="4">
        <f t="shared" si="441"/>
        <v>88.102470812484512</v>
      </c>
      <c r="T174" s="4">
        <f t="shared" si="442"/>
        <v>87.253581217819317</v>
      </c>
      <c r="U174" s="4">
        <f t="shared" si="443"/>
        <v>86.802218033174398</v>
      </c>
      <c r="V174" s="4">
        <f t="shared" si="444"/>
        <v>85.607951940274376</v>
      </c>
      <c r="W174" s="4">
        <f t="shared" si="445"/>
        <v>87.649237823172371</v>
      </c>
      <c r="X174" s="4">
        <f t="shared" si="446"/>
        <v>88.993030747462925</v>
      </c>
      <c r="Y174" s="4">
        <f t="shared" si="447"/>
        <v>92.512148897693976</v>
      </c>
      <c r="Z174" s="4">
        <f t="shared" si="448"/>
        <v>91.968780339409093</v>
      </c>
      <c r="AA174" s="4">
        <f t="shared" si="449"/>
        <v>93.005972606505182</v>
      </c>
      <c r="AB174" s="4">
        <f t="shared" si="450"/>
        <v>92.699350365877308</v>
      </c>
      <c r="AC174" s="4">
        <f t="shared" si="451"/>
        <v>92.225452609692155</v>
      </c>
      <c r="AD174" s="4">
        <f t="shared" si="452"/>
        <v>93.634427251993969</v>
      </c>
      <c r="AE174" s="4">
        <f t="shared" si="453"/>
        <v>95.290751509900659</v>
      </c>
      <c r="AF174" s="4">
        <f t="shared" si="454"/>
        <v>101.53321669273137</v>
      </c>
      <c r="AG174" s="4">
        <f t="shared" si="455"/>
        <v>108.84999689687342</v>
      </c>
      <c r="AI174" s="4">
        <f t="shared" si="456"/>
        <v>0.34152918751549066</v>
      </c>
      <c r="AJ174" s="4">
        <f t="shared" si="457"/>
        <v>-4.0815812178193198</v>
      </c>
      <c r="AK174" s="4">
        <f t="shared" si="458"/>
        <v>0.38778196682559951</v>
      </c>
      <c r="AL174" s="4">
        <f t="shared" si="459"/>
        <v>0.11604805972562815</v>
      </c>
      <c r="AM174" s="4">
        <f t="shared" si="460"/>
        <v>5.776217682762308E-2</v>
      </c>
      <c r="AN174" s="4">
        <f t="shared" si="461"/>
        <v>1.3519692525370743</v>
      </c>
      <c r="AO174" s="4">
        <f t="shared" si="462"/>
        <v>-0.96014889769396916</v>
      </c>
      <c r="AP174" s="4">
        <f t="shared" si="463"/>
        <v>0.96221966059090391</v>
      </c>
      <c r="AQ174" s="4">
        <f t="shared" si="464"/>
        <v>-2.3159726065051842</v>
      </c>
      <c r="AR174" s="4">
        <f t="shared" si="465"/>
        <v>-1.1303503658773053</v>
      </c>
      <c r="AS174" s="4">
        <f t="shared" si="466"/>
        <v>-2.9324526096921488</v>
      </c>
      <c r="AT174" s="4">
        <f t="shared" si="467"/>
        <v>-3.1514272519939652</v>
      </c>
      <c r="AU174" s="4">
        <f t="shared" si="468"/>
        <v>1.2802484900993392</v>
      </c>
      <c r="AV174" s="4">
        <f t="shared" si="570"/>
        <v>-8.2166927313664928E-3</v>
      </c>
      <c r="AW174" s="4">
        <f t="shared" si="570"/>
        <v>0.35300310312658212</v>
      </c>
      <c r="AY174" s="2">
        <f t="shared" si="520"/>
        <v>88.102470812484512</v>
      </c>
      <c r="AZ174" s="2">
        <f t="shared" si="571"/>
        <v>87.224213496450716</v>
      </c>
      <c r="BA174" s="2">
        <f t="shared" si="572"/>
        <v>86.708894601522118</v>
      </c>
      <c r="BB174" s="2">
        <f t="shared" si="573"/>
        <v>85.5806996324213</v>
      </c>
      <c r="BC174" s="2">
        <f t="shared" si="574"/>
        <v>87.633108164383373</v>
      </c>
      <c r="BD174" s="2">
        <f t="shared" si="575"/>
        <v>88.964990102683799</v>
      </c>
      <c r="BE174" s="2">
        <f t="shared" si="576"/>
        <v>92.481123362023197</v>
      </c>
      <c r="BF174" s="2">
        <f t="shared" si="577"/>
        <v>91.948372669427044</v>
      </c>
      <c r="BG174" s="2">
        <f t="shared" si="578"/>
        <v>93.002763558517657</v>
      </c>
      <c r="BH174" s="2">
        <f t="shared" si="579"/>
        <v>92.691027144758834</v>
      </c>
      <c r="BI174" s="2">
        <f t="shared" si="580"/>
        <v>92.038781445154655</v>
      </c>
      <c r="BJ174" s="2">
        <f t="shared" si="581"/>
        <v>92.214993106269759</v>
      </c>
      <c r="BK174" s="2">
        <f t="shared" si="582"/>
        <v>91.803601330774541</v>
      </c>
      <c r="BL174" s="2">
        <f t="shared" si="583"/>
        <v>93.822616034607876</v>
      </c>
      <c r="BM174" s="2">
        <f t="shared" si="584"/>
        <v>91.171760026083263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113.28069240150094</v>
      </c>
      <c r="DL174" s="2">
        <f t="shared" si="585"/>
        <v>120.14931983805667</v>
      </c>
      <c r="DM174" s="2">
        <f t="shared" si="585"/>
        <v>121.76169165116534</v>
      </c>
      <c r="DN174" s="2">
        <f t="shared" si="585"/>
        <v>126.36604333958725</v>
      </c>
      <c r="DO174" s="2">
        <f t="shared" si="585"/>
        <v>129.2442221322537</v>
      </c>
      <c r="DP174" s="2">
        <f t="shared" si="585"/>
        <v>133.43003200568992</v>
      </c>
      <c r="DQ174" s="2">
        <f t="shared" si="585"/>
        <v>134.8164452347084</v>
      </c>
      <c r="DR174" s="2">
        <f t="shared" si="585"/>
        <v>130.9485522486049</v>
      </c>
      <c r="DS174" s="2">
        <f t="shared" si="585"/>
        <v>135.14331128496917</v>
      </c>
      <c r="DT174" s="2">
        <f t="shared" si="585"/>
        <v>136.44954594594594</v>
      </c>
      <c r="DU174" s="2">
        <f t="shared" si="585"/>
        <v>132.90148604880187</v>
      </c>
      <c r="DV174" s="2">
        <f t="shared" si="585"/>
        <v>122.5725074912892</v>
      </c>
      <c r="DW174" s="2">
        <f t="shared" si="585"/>
        <v>132.56779231863442</v>
      </c>
      <c r="DX174" s="2">
        <f t="shared" si="585"/>
        <v>124.62410463320467</v>
      </c>
      <c r="DY174" s="2">
        <f t="shared" si="585"/>
        <v>122.11353732174689</v>
      </c>
      <c r="EA174" s="2">
        <f t="shared" si="440"/>
        <v>87.651005807732062</v>
      </c>
      <c r="EB174" s="2">
        <f t="shared" si="502"/>
        <v>87.313294955692641</v>
      </c>
      <c r="EC174" s="2">
        <f t="shared" si="503"/>
        <v>86.504877845884394</v>
      </c>
      <c r="ED174" s="2">
        <f t="shared" si="504"/>
        <v>85.503074999307245</v>
      </c>
      <c r="EE174" s="2">
        <f t="shared" si="505"/>
        <v>86.598500833564856</v>
      </c>
      <c r="EF174" s="2">
        <f t="shared" si="506"/>
        <v>89.554873388581939</v>
      </c>
      <c r="EG174" s="2">
        <f t="shared" si="507"/>
        <v>93.134824751752774</v>
      </c>
      <c r="EH174" s="2">
        <f t="shared" si="508"/>
        <v>92.115520076481829</v>
      </c>
      <c r="EI174" s="2">
        <f t="shared" si="509"/>
        <v>93.11038370620517</v>
      </c>
      <c r="EJ174" s="2">
        <f t="shared" si="510"/>
        <v>92.533984918838016</v>
      </c>
      <c r="EK174" s="2">
        <f t="shared" si="511"/>
        <v>93.201693065535437</v>
      </c>
      <c r="EL174" s="2">
        <f t="shared" si="512"/>
        <v>92.670093345008723</v>
      </c>
      <c r="EM174" s="2">
        <f t="shared" si="513"/>
        <v>91.341345228719234</v>
      </c>
      <c r="EN174" s="2">
        <f t="shared" si="514"/>
        <v>93.751759151556641</v>
      </c>
      <c r="EO174" s="2">
        <f t="shared" si="515"/>
        <v>92.531473993202169</v>
      </c>
      <c r="EQ174" s="2">
        <f t="shared" si="516"/>
        <v>88.384088807675653</v>
      </c>
      <c r="ER174" s="2">
        <f t="shared" si="586"/>
        <v>87.174851931993814</v>
      </c>
      <c r="ES174" s="2">
        <f t="shared" si="586"/>
        <v>86.814335309398942</v>
      </c>
      <c r="ET174" s="2">
        <f t="shared" si="586"/>
        <v>85.612096198323002</v>
      </c>
      <c r="EU174" s="2">
        <f t="shared" si="586"/>
        <v>88.085935215590681</v>
      </c>
      <c r="EV174" s="2">
        <f t="shared" si="586"/>
        <v>88.691399740871447</v>
      </c>
      <c r="EW174" s="2">
        <f t="shared" si="586"/>
        <v>92.17752630910536</v>
      </c>
      <c r="EX174" s="2">
        <f t="shared" si="586"/>
        <v>91.871852100053076</v>
      </c>
      <c r="EY174" s="2">
        <f t="shared" si="586"/>
        <v>92.95789363415193</v>
      </c>
      <c r="EZ174" s="2">
        <f t="shared" si="586"/>
        <v>92.751144084912539</v>
      </c>
      <c r="FA174" s="2">
        <f t="shared" si="586"/>
        <v>91.449269898021271</v>
      </c>
      <c r="FB174" s="2">
        <f t="shared" si="586"/>
        <v>91.933461134834459</v>
      </c>
      <c r="FC174" s="2">
        <f t="shared" si="586"/>
        <v>92.118226534785947</v>
      </c>
      <c r="FD174" s="2">
        <f t="shared" si="586"/>
        <v>93.867424135972115</v>
      </c>
      <c r="FE174" s="2">
        <f t="shared" si="586"/>
        <v>90.239260031305932</v>
      </c>
      <c r="FG174" s="2">
        <f t="shared" si="518"/>
        <v>0.99994676548131589</v>
      </c>
      <c r="FH174" s="2">
        <f t="shared" si="587"/>
        <v>0.99994198992214478</v>
      </c>
      <c r="FI174" s="2">
        <f t="shared" si="587"/>
        <v>0.99993820758867513</v>
      </c>
      <c r="FJ174" s="2">
        <f t="shared" si="587"/>
        <v>0.9999430808256724</v>
      </c>
      <c r="FK174" s="2">
        <f t="shared" si="587"/>
        <v>0.99994563585460183</v>
      </c>
      <c r="FL174" s="2">
        <f t="shared" si="587"/>
        <v>0.99994234291721873</v>
      </c>
      <c r="FM174" s="2">
        <f t="shared" si="587"/>
        <v>0.9999416169336921</v>
      </c>
      <c r="FN174" s="2">
        <f t="shared" si="587"/>
        <v>0.99993739294436657</v>
      </c>
      <c r="FO174" s="2">
        <f t="shared" si="587"/>
        <v>0.9999395916355841</v>
      </c>
      <c r="FP174" s="2">
        <f t="shared" si="587"/>
        <v>0.99993664894233714</v>
      </c>
      <c r="FQ174" s="2">
        <f t="shared" si="587"/>
        <v>0.99993963627993276</v>
      </c>
      <c r="FR174" s="2">
        <f t="shared" si="587"/>
        <v>0.99994185305963035</v>
      </c>
      <c r="FS174" s="2">
        <f t="shared" si="587"/>
        <v>0.9999335687641675</v>
      </c>
      <c r="FT174" s="2">
        <f t="shared" si="587"/>
        <v>0.99993589913206526</v>
      </c>
      <c r="FU174" s="2">
        <f t="shared" si="587"/>
        <v>0.99993183581075362</v>
      </c>
      <c r="FW174" s="2">
        <f t="shared" si="536"/>
        <v>0.61398316528585672</v>
      </c>
      <c r="FX174" s="2">
        <f t="shared" si="588"/>
        <v>0.6572110112224816</v>
      </c>
      <c r="FY174" s="2">
        <f t="shared" si="589"/>
        <v>0.65223229649971171</v>
      </c>
      <c r="FZ174" s="2">
        <f t="shared" si="590"/>
        <v>0.69067986203921039</v>
      </c>
      <c r="GA174" s="2">
        <f t="shared" si="591"/>
        <v>0.6940063676753907</v>
      </c>
      <c r="GB174" s="2">
        <f t="shared" si="592"/>
        <v>0.68608115733624908</v>
      </c>
      <c r="GC174" s="2">
        <f t="shared" si="593"/>
        <v>0.68540265116019339</v>
      </c>
      <c r="GD174" s="2">
        <f t="shared" si="594"/>
        <v>0.69594138444363007</v>
      </c>
      <c r="GE174" s="2">
        <f t="shared" si="595"/>
        <v>0.72240301687113018</v>
      </c>
      <c r="GF174" s="2">
        <f t="shared" si="596"/>
        <v>0.71035513476305356</v>
      </c>
      <c r="GG174" s="2">
        <f t="shared" si="597"/>
        <v>0.66496955140358993</v>
      </c>
      <c r="GH174" s="2">
        <f t="shared" si="598"/>
        <v>0.62017240940788732</v>
      </c>
      <c r="GI174" s="2">
        <f t="shared" si="599"/>
        <v>0.59148981271364909</v>
      </c>
      <c r="GJ174" s="2">
        <f t="shared" si="600"/>
        <v>0.59549516440740113</v>
      </c>
      <c r="GK174" s="2">
        <f t="shared" si="601"/>
        <v>0.59406775594169958</v>
      </c>
      <c r="GM174" s="86">
        <f t="shared" si="537"/>
        <v>5.2998083483488119E-295</v>
      </c>
      <c r="GN174" s="86">
        <f t="shared" si="602"/>
        <v>0</v>
      </c>
      <c r="GO174" s="86">
        <f t="shared" si="603"/>
        <v>0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0</v>
      </c>
      <c r="GZ174" s="86">
        <f t="shared" si="614"/>
        <v>0</v>
      </c>
      <c r="HA174" s="86">
        <f t="shared" si="615"/>
        <v>0</v>
      </c>
      <c r="HC174" s="86">
        <f t="shared" si="538"/>
        <v>5.3171674209097204E-205</v>
      </c>
      <c r="HD174" s="86">
        <f t="shared" si="616"/>
        <v>9.6829214251576184E-288</v>
      </c>
      <c r="HE174" s="86">
        <f t="shared" si="617"/>
        <v>1.7567225695018543E-254</v>
      </c>
      <c r="HF174" s="86">
        <f t="shared" si="618"/>
        <v>0</v>
      </c>
      <c r="HG174" s="86">
        <f t="shared" si="619"/>
        <v>0</v>
      </c>
      <c r="HH174" s="86">
        <f t="shared" si="620"/>
        <v>0</v>
      </c>
      <c r="HI174" s="86">
        <f t="shared" si="621"/>
        <v>0</v>
      </c>
      <c r="HJ174" s="86">
        <f t="shared" si="622"/>
        <v>0</v>
      </c>
      <c r="HK174" s="86">
        <f t="shared" si="623"/>
        <v>0</v>
      </c>
      <c r="HL174" s="86">
        <f t="shared" si="624"/>
        <v>0</v>
      </c>
      <c r="HM174" s="86">
        <f t="shared" si="625"/>
        <v>0</v>
      </c>
      <c r="HN174" s="86">
        <f t="shared" si="626"/>
        <v>9.5999994424921243E-219</v>
      </c>
      <c r="HO174" s="86">
        <f t="shared" si="627"/>
        <v>1.8904988176574196E-247</v>
      </c>
      <c r="HP174" s="86">
        <f t="shared" si="628"/>
        <v>1.4288548070438956E-289</v>
      </c>
      <c r="HQ174" s="86">
        <f t="shared" si="629"/>
        <v>5.2026849654385157E-221</v>
      </c>
      <c r="HS174" s="86">
        <f t="shared" si="539"/>
        <v>1.8431415594975286E-8</v>
      </c>
      <c r="HT174" s="86">
        <f t="shared" si="630"/>
        <v>5.6999552063921816E-9</v>
      </c>
      <c r="HU174" s="86">
        <f t="shared" si="631"/>
        <v>3.4010044633243681E-10</v>
      </c>
      <c r="HV174" s="86">
        <f t="shared" si="632"/>
        <v>1.0252928881667527E-11</v>
      </c>
      <c r="HW174" s="86">
        <f t="shared" si="633"/>
        <v>1.6208803038016646E-12</v>
      </c>
      <c r="HX174" s="86">
        <f t="shared" si="634"/>
        <v>1.5326549726078361E-12</v>
      </c>
      <c r="HY174" s="86">
        <f t="shared" si="635"/>
        <v>5.8021154815646533E-12</v>
      </c>
      <c r="HZ174" s="86">
        <f t="shared" si="636"/>
        <v>3.4443039612914746E-12</v>
      </c>
      <c r="IA174" s="86">
        <f t="shared" si="637"/>
        <v>1.7219981612808201E-12</v>
      </c>
      <c r="IB174" s="86">
        <f t="shared" si="638"/>
        <v>3.7047793035320001E-12</v>
      </c>
      <c r="IC174" s="86">
        <f t="shared" si="639"/>
        <v>4.618714239773009E-11</v>
      </c>
      <c r="ID174" s="86">
        <f t="shared" si="640"/>
        <v>4.4842242517793939E-9</v>
      </c>
      <c r="IE174" s="86">
        <f t="shared" si="641"/>
        <v>1.1239395082863091E-9</v>
      </c>
      <c r="IF174" s="86">
        <f t="shared" si="642"/>
        <v>1.8965669663914445E-25</v>
      </c>
      <c r="IG174" s="86">
        <f t="shared" si="643"/>
        <v>1.0719301317016221E-23</v>
      </c>
      <c r="II174" s="86">
        <f t="shared" si="540"/>
        <v>0.51342848935228547</v>
      </c>
      <c r="IJ174" s="86">
        <f t="shared" si="541"/>
        <v>0.39883275580184246</v>
      </c>
      <c r="IK174" s="86">
        <f t="shared" si="542"/>
        <v>0.37914525304095092</v>
      </c>
      <c r="IL174" s="86">
        <f t="shared" si="543"/>
        <v>0.25103135696896106</v>
      </c>
      <c r="IM174" s="86">
        <f t="shared" si="544"/>
        <v>0.22768225454255908</v>
      </c>
      <c r="IN174" s="86">
        <f t="shared" si="545"/>
        <v>0.24260752780003567</v>
      </c>
      <c r="IO174" s="86">
        <f t="shared" si="546"/>
        <v>0.25232634643889496</v>
      </c>
      <c r="IP174" s="86">
        <f t="shared" si="547"/>
        <v>0.22243126897153218</v>
      </c>
      <c r="IQ174" s="86">
        <f t="shared" si="548"/>
        <v>0.16029155822419175</v>
      </c>
      <c r="IR174" s="86">
        <f t="shared" si="549"/>
        <v>0.19135045724853647</v>
      </c>
      <c r="IS174" s="86">
        <f t="shared" si="550"/>
        <v>0.32648125731898653</v>
      </c>
      <c r="IT174" s="86">
        <f t="shared" si="551"/>
        <v>0.48085209285856445</v>
      </c>
      <c r="IU174" s="86">
        <f t="shared" si="552"/>
        <v>0.54053815751797929</v>
      </c>
      <c r="IV174" s="86">
        <f t="shared" si="553"/>
        <v>0.49364371399721024</v>
      </c>
      <c r="IW174" s="86">
        <f t="shared" si="554"/>
        <v>0.46435362281895565</v>
      </c>
      <c r="IY174" s="86">
        <f t="shared" si="555"/>
        <v>0.51342850778370108</v>
      </c>
      <c r="IZ174" s="86">
        <f t="shared" si="556"/>
        <v>0.39883276150179769</v>
      </c>
      <c r="JA174" s="86">
        <f t="shared" si="557"/>
        <v>0.37914525338105137</v>
      </c>
      <c r="JB174" s="86">
        <f t="shared" si="558"/>
        <v>0.25103135697921397</v>
      </c>
      <c r="JC174" s="86">
        <f t="shared" si="559"/>
        <v>0.22768225454417995</v>
      </c>
      <c r="JD174" s="86">
        <f t="shared" si="560"/>
        <v>0.24260752780156833</v>
      </c>
      <c r="JE174" s="86">
        <f t="shared" si="561"/>
        <v>0.25232634644469709</v>
      </c>
      <c r="JF174" s="86">
        <f t="shared" si="562"/>
        <v>0.22243126897497648</v>
      </c>
      <c r="JG174" s="86">
        <f t="shared" si="563"/>
        <v>0.16029155822591376</v>
      </c>
      <c r="JH174" s="86">
        <f t="shared" si="564"/>
        <v>0.19135045725224126</v>
      </c>
      <c r="JI174" s="86">
        <f t="shared" si="565"/>
        <v>0.32648125736517369</v>
      </c>
      <c r="JJ174" s="86">
        <f t="shared" si="566"/>
        <v>0.48085209734278872</v>
      </c>
      <c r="JK174" s="86">
        <f t="shared" si="567"/>
        <v>0.54053815864191879</v>
      </c>
      <c r="JL174" s="86">
        <f t="shared" si="568"/>
        <v>0.49364371399721024</v>
      </c>
      <c r="JM174" s="86">
        <f t="shared" si="569"/>
        <v>0.46435362281895565</v>
      </c>
    </row>
    <row r="175" spans="2:273" x14ac:dyDescent="0.25">
      <c r="B175" s="2">
        <v>148</v>
      </c>
      <c r="C175" s="37">
        <v>88.713999999999999</v>
      </c>
      <c r="D175" s="37">
        <v>85</v>
      </c>
      <c r="E175" s="37">
        <v>83.879000000000005</v>
      </c>
      <c r="F175" s="37">
        <v>85.759</v>
      </c>
      <c r="G175" s="37">
        <v>88.844999999999999</v>
      </c>
      <c r="H175" s="37">
        <v>89.259</v>
      </c>
      <c r="I175" s="37">
        <v>91.947999999999993</v>
      </c>
      <c r="J175" s="37">
        <v>88.120999999999995</v>
      </c>
      <c r="K175" s="37">
        <v>90.741</v>
      </c>
      <c r="L175" s="37">
        <v>91.724000000000004</v>
      </c>
      <c r="M175" s="37">
        <v>92.275999999999996</v>
      </c>
      <c r="N175" s="37">
        <v>90.344999999999999</v>
      </c>
      <c r="O175" s="37">
        <v>91.929000000000002</v>
      </c>
      <c r="P175" s="37">
        <v>96.983000000000004</v>
      </c>
      <c r="Q175" s="37">
        <v>99.864000000000004</v>
      </c>
      <c r="S175" s="4">
        <f t="shared" si="441"/>
        <v>88.019009008075429</v>
      </c>
      <c r="T175" s="4">
        <f t="shared" si="442"/>
        <v>87.129398980741527</v>
      </c>
      <c r="U175" s="4">
        <f t="shared" si="443"/>
        <v>86.640793390866733</v>
      </c>
      <c r="V175" s="4">
        <f t="shared" si="444"/>
        <v>85.456994572152084</v>
      </c>
      <c r="W175" s="4">
        <f t="shared" si="445"/>
        <v>87.547624206973055</v>
      </c>
      <c r="X175" s="4">
        <f t="shared" si="446"/>
        <v>88.806071426416835</v>
      </c>
      <c r="Y175" s="4">
        <f t="shared" si="447"/>
        <v>92.358265633025368</v>
      </c>
      <c r="Z175" s="4">
        <f t="shared" si="448"/>
        <v>91.822139636842991</v>
      </c>
      <c r="AA175" s="4">
        <f t="shared" si="449"/>
        <v>92.870287998441412</v>
      </c>
      <c r="AB175" s="4">
        <f t="shared" si="450"/>
        <v>92.569887660092192</v>
      </c>
      <c r="AC175" s="4">
        <f t="shared" si="451"/>
        <v>91.948375891459179</v>
      </c>
      <c r="AD175" s="4">
        <f t="shared" si="452"/>
        <v>92.774148115132618</v>
      </c>
      <c r="AE175" s="4">
        <f t="shared" si="453"/>
        <v>93.473699361338177</v>
      </c>
      <c r="AF175" s="4">
        <f t="shared" si="454"/>
        <v>98.452045961276355</v>
      </c>
      <c r="AG175" s="4">
        <f t="shared" si="455"/>
        <v>102.65527481881672</v>
      </c>
      <c r="AI175" s="4">
        <f t="shared" si="456"/>
        <v>0.69499099192456981</v>
      </c>
      <c r="AJ175" s="4">
        <f t="shared" si="457"/>
        <v>-2.1293989807415272</v>
      </c>
      <c r="AK175" s="4">
        <f t="shared" si="458"/>
        <v>-2.7617933908667283</v>
      </c>
      <c r="AL175" s="4">
        <f t="shared" si="459"/>
        <v>0.30200542784791651</v>
      </c>
      <c r="AM175" s="4">
        <f t="shared" si="460"/>
        <v>1.2973757930269443</v>
      </c>
      <c r="AN175" s="4">
        <f t="shared" si="461"/>
        <v>0.45292857358316496</v>
      </c>
      <c r="AO175" s="4">
        <f t="shared" si="462"/>
        <v>-0.41026563302537511</v>
      </c>
      <c r="AP175" s="4">
        <f t="shared" si="463"/>
        <v>-3.7011396368429956</v>
      </c>
      <c r="AQ175" s="4">
        <f t="shared" si="464"/>
        <v>-2.1292879984414128</v>
      </c>
      <c r="AR175" s="4">
        <f t="shared" si="465"/>
        <v>-0.8458876600921883</v>
      </c>
      <c r="AS175" s="4">
        <f t="shared" si="466"/>
        <v>0.32762410854081736</v>
      </c>
      <c r="AT175" s="4">
        <f t="shared" si="467"/>
        <v>-2.4291481151326195</v>
      </c>
      <c r="AU175" s="4">
        <f t="shared" si="468"/>
        <v>-1.544699361338175</v>
      </c>
      <c r="AV175" s="4">
        <f t="shared" si="570"/>
        <v>-1.4690459612763505</v>
      </c>
      <c r="AW175" s="4">
        <f t="shared" si="570"/>
        <v>-2.7912748188167171</v>
      </c>
      <c r="AY175" s="2">
        <f t="shared" si="520"/>
        <v>88.019009008075429</v>
      </c>
      <c r="AZ175" s="2">
        <f t="shared" si="571"/>
        <v>87.116572783645935</v>
      </c>
      <c r="BA175" s="2">
        <f t="shared" si="572"/>
        <v>86.604235661939313</v>
      </c>
      <c r="BB175" s="2">
        <f t="shared" si="573"/>
        <v>85.449024990203796</v>
      </c>
      <c r="BC175" s="2">
        <f t="shared" si="574"/>
        <v>87.543346351607369</v>
      </c>
      <c r="BD175" s="2">
        <f t="shared" si="575"/>
        <v>88.798502612242046</v>
      </c>
      <c r="BE175" s="2">
        <f t="shared" si="576"/>
        <v>92.349496709444566</v>
      </c>
      <c r="BF175" s="2">
        <f t="shared" si="577"/>
        <v>91.816801521667344</v>
      </c>
      <c r="BG175" s="2">
        <f t="shared" si="578"/>
        <v>92.869582623318664</v>
      </c>
      <c r="BH175" s="2">
        <f t="shared" si="579"/>
        <v>92.567852561430271</v>
      </c>
      <c r="BI175" s="2">
        <f t="shared" si="580"/>
        <v>91.884202657833171</v>
      </c>
      <c r="BJ175" s="2">
        <f t="shared" si="581"/>
        <v>92.098859998859638</v>
      </c>
      <c r="BK175" s="2">
        <f t="shared" si="582"/>
        <v>91.675443556430082</v>
      </c>
      <c r="BL175" s="2">
        <f t="shared" si="583"/>
        <v>93.692422416615102</v>
      </c>
      <c r="BM175" s="2">
        <f t="shared" si="584"/>
        <v>90.99546644768651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113.35411763602252</v>
      </c>
      <c r="DL175" s="2">
        <f t="shared" si="585"/>
        <v>120.27197975708501</v>
      </c>
      <c r="DM175" s="2">
        <f t="shared" si="585"/>
        <v>121.89316708611446</v>
      </c>
      <c r="DN175" s="2">
        <f t="shared" si="585"/>
        <v>126.53829803001877</v>
      </c>
      <c r="DO175" s="2">
        <f t="shared" si="585"/>
        <v>129.41988852901483</v>
      </c>
      <c r="DP175" s="2">
        <f t="shared" si="585"/>
        <v>133.61682361308678</v>
      </c>
      <c r="DQ175" s="2">
        <f t="shared" si="585"/>
        <v>135.00421052631577</v>
      </c>
      <c r="DR175" s="2">
        <f t="shared" si="585"/>
        <v>131.10406609038191</v>
      </c>
      <c r="DS175" s="2">
        <f t="shared" si="585"/>
        <v>135.32839118065431</v>
      </c>
      <c r="DT175" s="2">
        <f t="shared" si="585"/>
        <v>136.64998828828828</v>
      </c>
      <c r="DU175" s="2">
        <f t="shared" si="585"/>
        <v>133.08290381879857</v>
      </c>
      <c r="DV175" s="2">
        <f t="shared" si="585"/>
        <v>122.67969547038328</v>
      </c>
      <c r="DW175" s="2">
        <f t="shared" si="585"/>
        <v>132.74840048145313</v>
      </c>
      <c r="DX175" s="2">
        <f t="shared" si="585"/>
        <v>124.7553038610039</v>
      </c>
      <c r="DY175" s="2">
        <f t="shared" si="585"/>
        <v>122.25610049019609</v>
      </c>
      <c r="EA175" s="2">
        <f t="shared" si="440"/>
        <v>87.542310800552428</v>
      </c>
      <c r="EB175" s="2">
        <f t="shared" si="502"/>
        <v>87.210354834081912</v>
      </c>
      <c r="EC175" s="2">
        <f t="shared" si="503"/>
        <v>86.389806479859871</v>
      </c>
      <c r="ED175" s="2">
        <f t="shared" si="504"/>
        <v>85.367785199656396</v>
      </c>
      <c r="EE175" s="2">
        <f t="shared" si="505"/>
        <v>86.459427271464278</v>
      </c>
      <c r="EF175" s="2">
        <f t="shared" si="506"/>
        <v>89.417450605103909</v>
      </c>
      <c r="EG175" s="2">
        <f t="shared" si="507"/>
        <v>93.035233336505797</v>
      </c>
      <c r="EH175" s="2">
        <f t="shared" si="508"/>
        <v>91.992305927342244</v>
      </c>
      <c r="EI175" s="2">
        <f t="shared" si="509"/>
        <v>92.98244677078938</v>
      </c>
      <c r="EJ175" s="2">
        <f t="shared" si="510"/>
        <v>92.40391997390536</v>
      </c>
      <c r="EK175" s="2">
        <f t="shared" si="511"/>
        <v>93.1065440394771</v>
      </c>
      <c r="EL175" s="2">
        <f t="shared" si="512"/>
        <v>92.579668476357242</v>
      </c>
      <c r="EM175" s="2">
        <f t="shared" si="513"/>
        <v>91.185868483790642</v>
      </c>
      <c r="EN175" s="2">
        <f t="shared" si="514"/>
        <v>93.617501501501522</v>
      </c>
      <c r="EO175" s="2">
        <f t="shared" si="515"/>
        <v>92.434613502935406</v>
      </c>
      <c r="EQ175" s="2">
        <f t="shared" si="516"/>
        <v>88.290371042113421</v>
      </c>
      <c r="ER175" s="2">
        <f t="shared" si="586"/>
        <v>87.069380588471006</v>
      </c>
      <c r="ES175" s="2">
        <f t="shared" si="586"/>
        <v>86.705534641387658</v>
      </c>
      <c r="ET175" s="2">
        <f t="shared" si="586"/>
        <v>85.47919667242887</v>
      </c>
      <c r="EU175" s="2">
        <f t="shared" si="586"/>
        <v>87.976218598011656</v>
      </c>
      <c r="EV175" s="2">
        <f t="shared" si="586"/>
        <v>88.536925420764732</v>
      </c>
      <c r="EW175" s="2">
        <f t="shared" si="586"/>
        <v>92.059270557141474</v>
      </c>
      <c r="EX175" s="2">
        <f t="shared" si="586"/>
        <v>91.743746969365759</v>
      </c>
      <c r="EY175" s="2">
        <f t="shared" si="586"/>
        <v>92.826877960198161</v>
      </c>
      <c r="EZ175" s="2">
        <f t="shared" si="586"/>
        <v>92.625306991534515</v>
      </c>
      <c r="FA175" s="2">
        <f t="shared" si="586"/>
        <v>91.319328600506523</v>
      </c>
      <c r="FB175" s="2">
        <f t="shared" si="586"/>
        <v>91.827809164394992</v>
      </c>
      <c r="FC175" s="2">
        <f t="shared" si="586"/>
        <v>91.979711313829</v>
      </c>
      <c r="FD175" s="2">
        <f t="shared" si="586"/>
        <v>93.735888305237026</v>
      </c>
      <c r="FE175" s="2">
        <f t="shared" si="586"/>
        <v>90.095601160684694</v>
      </c>
      <c r="FG175" s="2">
        <f t="shared" si="518"/>
        <v>0.99995144931451785</v>
      </c>
      <c r="FH175" s="2">
        <f t="shared" si="587"/>
        <v>0.9999470939101579</v>
      </c>
      <c r="FI175" s="2">
        <f t="shared" si="587"/>
        <v>0.99994364434467253</v>
      </c>
      <c r="FJ175" s="2">
        <f t="shared" si="587"/>
        <v>0.9999480888360609</v>
      </c>
      <c r="FK175" s="2">
        <f t="shared" si="587"/>
        <v>0.99995041907295645</v>
      </c>
      <c r="FL175" s="2">
        <f t="shared" si="587"/>
        <v>0.99994741584876801</v>
      </c>
      <c r="FM175" s="2">
        <f t="shared" si="587"/>
        <v>0.99994675373716224</v>
      </c>
      <c r="FN175" s="2">
        <f t="shared" si="587"/>
        <v>0.99994290137210051</v>
      </c>
      <c r="FO175" s="2">
        <f t="shared" si="587"/>
        <v>0.99994490662402824</v>
      </c>
      <c r="FP175" s="2">
        <f t="shared" si="587"/>
        <v>0.99994222282666489</v>
      </c>
      <c r="FQ175" s="2">
        <f t="shared" si="587"/>
        <v>0.9999449473405907</v>
      </c>
      <c r="FR175" s="2">
        <f t="shared" si="587"/>
        <v>0.99994696908878544</v>
      </c>
      <c r="FS175" s="2">
        <f t="shared" si="587"/>
        <v>0.99993941363870775</v>
      </c>
      <c r="FT175" s="2">
        <f t="shared" si="587"/>
        <v>0.99994153898390059</v>
      </c>
      <c r="FU175" s="2">
        <f t="shared" si="587"/>
        <v>0.99993783314769258</v>
      </c>
      <c r="FW175" s="2">
        <f t="shared" si="536"/>
        <v>0.63557050648152857</v>
      </c>
      <c r="FX175" s="2">
        <f t="shared" si="588"/>
        <v>0.67765010070099274</v>
      </c>
      <c r="FY175" s="2">
        <f t="shared" si="589"/>
        <v>0.6728204601649278</v>
      </c>
      <c r="FZ175" s="2">
        <f t="shared" si="590"/>
        <v>0.71000391017137177</v>
      </c>
      <c r="GA175" s="2">
        <f t="shared" si="591"/>
        <v>0.7132088915026692</v>
      </c>
      <c r="GB175" s="2">
        <f t="shared" si="592"/>
        <v>0.70557002846288197</v>
      </c>
      <c r="GC175" s="2">
        <f t="shared" si="593"/>
        <v>0.70491552833583981</v>
      </c>
      <c r="GD175" s="2">
        <f t="shared" si="594"/>
        <v>0.71507233117608759</v>
      </c>
      <c r="GE175" s="2">
        <f t="shared" si="595"/>
        <v>0.74048987113269682</v>
      </c>
      <c r="GF175" s="2">
        <f t="shared" si="596"/>
        <v>0.72893242112703271</v>
      </c>
      <c r="GG175" s="2">
        <f t="shared" si="597"/>
        <v>0.68516764115948536</v>
      </c>
      <c r="GH175" s="2">
        <f t="shared" si="598"/>
        <v>0.64161566091090705</v>
      </c>
      <c r="GI175" s="2">
        <f t="shared" si="599"/>
        <v>0.61354330054989981</v>
      </c>
      <c r="GJ175" s="2">
        <f t="shared" si="600"/>
        <v>0.61747226246488074</v>
      </c>
      <c r="GK175" s="2">
        <f t="shared" si="601"/>
        <v>0.61607240680030673</v>
      </c>
      <c r="GM175" s="86">
        <f t="shared" si="537"/>
        <v>9.7686185323903006E-302</v>
      </c>
      <c r="GN175" s="86">
        <f t="shared" si="602"/>
        <v>0</v>
      </c>
      <c r="GO175" s="86">
        <f t="shared" si="603"/>
        <v>0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0</v>
      </c>
      <c r="GZ175" s="86">
        <f t="shared" si="614"/>
        <v>0</v>
      </c>
      <c r="HA175" s="86">
        <f t="shared" si="615"/>
        <v>0</v>
      </c>
      <c r="HC175" s="86">
        <f t="shared" si="538"/>
        <v>4.0521522780506624E-211</v>
      </c>
      <c r="HD175" s="86">
        <f t="shared" si="616"/>
        <v>2.9999494229358829E-296</v>
      </c>
      <c r="HE175" s="86">
        <f t="shared" si="617"/>
        <v>5.0683610011157776E-262</v>
      </c>
      <c r="HF175" s="86">
        <f t="shared" si="618"/>
        <v>0</v>
      </c>
      <c r="HG175" s="86">
        <f t="shared" si="619"/>
        <v>0</v>
      </c>
      <c r="HH175" s="86">
        <f t="shared" si="620"/>
        <v>0</v>
      </c>
      <c r="HI175" s="86">
        <f t="shared" si="621"/>
        <v>0</v>
      </c>
      <c r="HJ175" s="86">
        <f t="shared" si="622"/>
        <v>0</v>
      </c>
      <c r="HK175" s="86">
        <f t="shared" si="623"/>
        <v>0</v>
      </c>
      <c r="HL175" s="86">
        <f t="shared" si="624"/>
        <v>0</v>
      </c>
      <c r="HM175" s="86">
        <f t="shared" si="625"/>
        <v>0</v>
      </c>
      <c r="HN175" s="86">
        <f t="shared" si="626"/>
        <v>2.4714977175949502E-225</v>
      </c>
      <c r="HO175" s="86">
        <f t="shared" si="627"/>
        <v>5.8124854640502397E-255</v>
      </c>
      <c r="HP175" s="86">
        <f t="shared" si="628"/>
        <v>3.1767802571656247E-298</v>
      </c>
      <c r="HQ175" s="86">
        <f t="shared" si="629"/>
        <v>1.7014237581964264E-227</v>
      </c>
      <c r="HS175" s="86">
        <f t="shared" si="539"/>
        <v>6.6866650006983072E-9</v>
      </c>
      <c r="HT175" s="86">
        <f t="shared" si="630"/>
        <v>2.0198940933051403E-9</v>
      </c>
      <c r="HU175" s="86">
        <f t="shared" si="631"/>
        <v>1.0167809477736015E-10</v>
      </c>
      <c r="HV175" s="86">
        <f t="shared" si="632"/>
        <v>2.669820095121658E-12</v>
      </c>
      <c r="HW175" s="86">
        <f t="shared" si="633"/>
        <v>3.8446613478307784E-13</v>
      </c>
      <c r="HX175" s="86">
        <f t="shared" si="634"/>
        <v>3.5551580446627279E-13</v>
      </c>
      <c r="HY175" s="86">
        <f t="shared" si="635"/>
        <v>1.4301081216329045E-12</v>
      </c>
      <c r="HZ175" s="86">
        <f t="shared" si="636"/>
        <v>8.3345508428310364E-13</v>
      </c>
      <c r="IA175" s="86">
        <f t="shared" si="637"/>
        <v>4.1084341829016003E-13</v>
      </c>
      <c r="IB175" s="86">
        <f t="shared" si="638"/>
        <v>9.1288944950060571E-13</v>
      </c>
      <c r="IC175" s="86">
        <f t="shared" si="639"/>
        <v>1.2567726964573772E-11</v>
      </c>
      <c r="ID175" s="86">
        <f t="shared" si="640"/>
        <v>1.4699702015659756E-9</v>
      </c>
      <c r="IE175" s="86">
        <f t="shared" si="641"/>
        <v>3.3102357255026601E-10</v>
      </c>
      <c r="IF175" s="86">
        <f t="shared" si="642"/>
        <v>4.8454861747853013E-27</v>
      </c>
      <c r="IG175" s="86">
        <f t="shared" si="643"/>
        <v>3.5361559051573204E-25</v>
      </c>
      <c r="II175" s="86">
        <f t="shared" si="540"/>
        <v>0.45677328356593783</v>
      </c>
      <c r="IJ175" s="86">
        <f t="shared" si="541"/>
        <v>0.3402467420086478</v>
      </c>
      <c r="IK175" s="86">
        <f t="shared" si="542"/>
        <v>0.31702421631209332</v>
      </c>
      <c r="IL175" s="86">
        <f t="shared" si="543"/>
        <v>0.20107727231959716</v>
      </c>
      <c r="IM175" s="86">
        <f t="shared" si="544"/>
        <v>0.17978054596764467</v>
      </c>
      <c r="IN175" s="86">
        <f t="shared" si="545"/>
        <v>0.19178806516086375</v>
      </c>
      <c r="IO175" s="86">
        <f t="shared" si="546"/>
        <v>0.2008619948355754</v>
      </c>
      <c r="IP175" s="86">
        <f t="shared" si="547"/>
        <v>0.17533192186621868</v>
      </c>
      <c r="IQ175" s="86">
        <f t="shared" si="548"/>
        <v>0.1237527691688563</v>
      </c>
      <c r="IR175" s="86">
        <f t="shared" si="549"/>
        <v>0.14972686273961838</v>
      </c>
      <c r="IS175" s="86">
        <f t="shared" si="550"/>
        <v>0.26726072618556945</v>
      </c>
      <c r="IT175" s="86">
        <f t="shared" si="551"/>
        <v>0.41790488612067406</v>
      </c>
      <c r="IU175" s="86">
        <f t="shared" si="552"/>
        <v>0.48195078502866562</v>
      </c>
      <c r="IV175" s="86">
        <f t="shared" si="553"/>
        <v>0.44189356772155686</v>
      </c>
      <c r="IW175" s="86">
        <f t="shared" si="554"/>
        <v>0.41397842471899265</v>
      </c>
      <c r="IY175" s="86">
        <f t="shared" si="555"/>
        <v>0.45677329025260283</v>
      </c>
      <c r="IZ175" s="86">
        <f t="shared" si="556"/>
        <v>0.34024674402854188</v>
      </c>
      <c r="JA175" s="86">
        <f t="shared" si="557"/>
        <v>0.31702421641377143</v>
      </c>
      <c r="JB175" s="86">
        <f t="shared" si="558"/>
        <v>0.20107727232226696</v>
      </c>
      <c r="JC175" s="86">
        <f t="shared" si="559"/>
        <v>0.17978054596802914</v>
      </c>
      <c r="JD175" s="86">
        <f t="shared" si="560"/>
        <v>0.19178806516121927</v>
      </c>
      <c r="JE175" s="86">
        <f t="shared" si="561"/>
        <v>0.20086199483700551</v>
      </c>
      <c r="JF175" s="86">
        <f t="shared" si="562"/>
        <v>0.17533192186705213</v>
      </c>
      <c r="JG175" s="86">
        <f t="shared" si="563"/>
        <v>0.12375276916926714</v>
      </c>
      <c r="JH175" s="86">
        <f t="shared" si="564"/>
        <v>0.14972686274053126</v>
      </c>
      <c r="JI175" s="86">
        <f t="shared" si="565"/>
        <v>0.26726072619813718</v>
      </c>
      <c r="JJ175" s="86">
        <f t="shared" si="566"/>
        <v>0.41790488759064426</v>
      </c>
      <c r="JK175" s="86">
        <f t="shared" si="567"/>
        <v>0.48195078535968922</v>
      </c>
      <c r="JL175" s="86">
        <f t="shared" si="568"/>
        <v>0.44189356772155686</v>
      </c>
      <c r="JM175" s="86">
        <f t="shared" si="569"/>
        <v>0.41397842471899265</v>
      </c>
    </row>
    <row r="176" spans="2:273" x14ac:dyDescent="0.25">
      <c r="B176" s="2">
        <v>149</v>
      </c>
      <c r="C176" s="37">
        <v>88.27</v>
      </c>
      <c r="D176" s="37">
        <v>87.259</v>
      </c>
      <c r="E176" s="37">
        <v>84.31</v>
      </c>
      <c r="F176" s="37">
        <v>84.171999999999997</v>
      </c>
      <c r="G176" s="37">
        <v>86.465999999999994</v>
      </c>
      <c r="H176" s="37">
        <v>87.844999999999999</v>
      </c>
      <c r="I176" s="37">
        <v>92.465999999999994</v>
      </c>
      <c r="J176" s="37">
        <v>91.69</v>
      </c>
      <c r="K176" s="37">
        <v>92.430999999999997</v>
      </c>
      <c r="L176" s="37">
        <v>91.828000000000003</v>
      </c>
      <c r="M176" s="37">
        <v>89.016999999999996</v>
      </c>
      <c r="N176" s="37">
        <v>90.671999999999997</v>
      </c>
      <c r="O176" s="37">
        <v>89.338999999999999</v>
      </c>
      <c r="P176" s="37">
        <v>97.796999999999997</v>
      </c>
      <c r="Q176" s="37">
        <v>92.983000000000004</v>
      </c>
      <c r="S176" s="4">
        <f t="shared" si="441"/>
        <v>87.935796849340207</v>
      </c>
      <c r="T176" s="4">
        <f t="shared" si="442"/>
        <v>87.014013791093603</v>
      </c>
      <c r="U176" s="4">
        <f t="shared" si="443"/>
        <v>86.512403058772975</v>
      </c>
      <c r="V176" s="4">
        <f t="shared" si="444"/>
        <v>85.31943440876816</v>
      </c>
      <c r="W176" s="4">
        <f t="shared" si="445"/>
        <v>87.45457918334634</v>
      </c>
      <c r="X176" s="4">
        <f t="shared" si="446"/>
        <v>88.633801414751943</v>
      </c>
      <c r="Y176" s="4">
        <f t="shared" si="447"/>
        <v>92.220051152148358</v>
      </c>
      <c r="Z176" s="4">
        <f t="shared" si="448"/>
        <v>91.6864716668927</v>
      </c>
      <c r="AA176" s="4">
        <f t="shared" si="449"/>
        <v>92.736567222628295</v>
      </c>
      <c r="AB176" s="4">
        <f t="shared" si="450"/>
        <v>92.445117737033769</v>
      </c>
      <c r="AC176" s="4">
        <f t="shared" si="451"/>
        <v>91.748982025964338</v>
      </c>
      <c r="AD176" s="4">
        <f t="shared" si="452"/>
        <v>92.269886898273342</v>
      </c>
      <c r="AE176" s="4">
        <f t="shared" si="453"/>
        <v>92.366666791486168</v>
      </c>
      <c r="AF176" s="4">
        <f t="shared" si="454"/>
        <v>96.271725348768825</v>
      </c>
      <c r="AG176" s="4">
        <f t="shared" si="455"/>
        <v>98.010780261194299</v>
      </c>
      <c r="AI176" s="4">
        <f t="shared" si="456"/>
        <v>0.33420315065978912</v>
      </c>
      <c r="AJ176" s="4">
        <f t="shared" si="457"/>
        <v>0.244986208906397</v>
      </c>
      <c r="AK176" s="4">
        <f t="shared" si="458"/>
        <v>-2.2024030587729726</v>
      </c>
      <c r="AL176" s="4">
        <f t="shared" si="459"/>
        <v>-1.1474344087681629</v>
      </c>
      <c r="AM176" s="4">
        <f t="shared" si="460"/>
        <v>-0.98857918334634576</v>
      </c>
      <c r="AN176" s="4">
        <f t="shared" si="461"/>
        <v>-0.78880141475194421</v>
      </c>
      <c r="AO176" s="4">
        <f t="shared" si="462"/>
        <v>0.24594884785163629</v>
      </c>
      <c r="AP176" s="4">
        <f t="shared" si="463"/>
        <v>3.5283331072974988E-3</v>
      </c>
      <c r="AQ176" s="4">
        <f t="shared" si="464"/>
        <v>-0.30556722262829794</v>
      </c>
      <c r="AR176" s="4">
        <f t="shared" si="465"/>
        <v>-0.61711773703376593</v>
      </c>
      <c r="AS176" s="4">
        <f t="shared" si="466"/>
        <v>-2.7319820259643421</v>
      </c>
      <c r="AT176" s="4">
        <f t="shared" si="467"/>
        <v>-1.5978868982733445</v>
      </c>
      <c r="AU176" s="4">
        <f t="shared" si="468"/>
        <v>-3.027666791486169</v>
      </c>
      <c r="AV176" s="4">
        <f t="shared" si="570"/>
        <v>1.5252746512311717</v>
      </c>
      <c r="AW176" s="4">
        <f t="shared" si="570"/>
        <v>-5.0277802611942946</v>
      </c>
      <c r="AY176" s="2">
        <f t="shared" si="520"/>
        <v>87.935796849340207</v>
      </c>
      <c r="AZ176" s="2">
        <f t="shared" si="571"/>
        <v>87.008935617454569</v>
      </c>
      <c r="BA176" s="2">
        <f t="shared" si="572"/>
        <v>86.499641753052742</v>
      </c>
      <c r="BB176" s="2">
        <f t="shared" si="573"/>
        <v>85.317374523996321</v>
      </c>
      <c r="BC176" s="2">
        <f t="shared" si="574"/>
        <v>87.453584384951242</v>
      </c>
      <c r="BD176" s="2">
        <f t="shared" si="575"/>
        <v>88.632016719472247</v>
      </c>
      <c r="BE176" s="2">
        <f t="shared" si="576"/>
        <v>92.217876335170445</v>
      </c>
      <c r="BF176" s="2">
        <f t="shared" si="577"/>
        <v>91.685247489239345</v>
      </c>
      <c r="BG176" s="2">
        <f t="shared" si="578"/>
        <v>92.736431214295095</v>
      </c>
      <c r="BH176" s="2">
        <f t="shared" si="579"/>
        <v>92.444680255706373</v>
      </c>
      <c r="BI176" s="2">
        <f t="shared" si="580"/>
        <v>91.729467613860677</v>
      </c>
      <c r="BJ176" s="2">
        <f t="shared" si="581"/>
        <v>91.982508742972016</v>
      </c>
      <c r="BK176" s="2">
        <f t="shared" si="582"/>
        <v>91.547681659073589</v>
      </c>
      <c r="BL176" s="2">
        <f t="shared" si="583"/>
        <v>93.562304082806378</v>
      </c>
      <c r="BM176" s="2">
        <f t="shared" si="584"/>
        <v>90.818236142106244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113.4275428705441</v>
      </c>
      <c r="DL176" s="2">
        <f t="shared" si="585"/>
        <v>120.39463967611334</v>
      </c>
      <c r="DM176" s="2">
        <f t="shared" si="585"/>
        <v>122.02464252106358</v>
      </c>
      <c r="DN176" s="2">
        <f t="shared" si="585"/>
        <v>126.71055272045028</v>
      </c>
      <c r="DO176" s="2">
        <f t="shared" si="585"/>
        <v>129.59555492577596</v>
      </c>
      <c r="DP176" s="2">
        <f t="shared" si="585"/>
        <v>133.80361522048366</v>
      </c>
      <c r="DQ176" s="2">
        <f t="shared" si="585"/>
        <v>135.19197581792318</v>
      </c>
      <c r="DR176" s="2">
        <f t="shared" si="585"/>
        <v>131.25957993215891</v>
      </c>
      <c r="DS176" s="2">
        <f t="shared" si="585"/>
        <v>135.51347107633947</v>
      </c>
      <c r="DT176" s="2">
        <f t="shared" si="585"/>
        <v>136.85043063063063</v>
      </c>
      <c r="DU176" s="2">
        <f t="shared" si="585"/>
        <v>133.2643215887953</v>
      </c>
      <c r="DV176" s="2">
        <f t="shared" si="585"/>
        <v>122.78688344947736</v>
      </c>
      <c r="DW176" s="2">
        <f t="shared" si="585"/>
        <v>132.92900864427182</v>
      </c>
      <c r="DX176" s="2">
        <f t="shared" si="585"/>
        <v>124.88650308880312</v>
      </c>
      <c r="DY176" s="2">
        <f t="shared" si="585"/>
        <v>122.39866365864529</v>
      </c>
      <c r="EA176" s="2">
        <f t="shared" si="440"/>
        <v>87.433615793372795</v>
      </c>
      <c r="EB176" s="2">
        <f t="shared" si="502"/>
        <v>87.107414712471183</v>
      </c>
      <c r="EC176" s="2">
        <f t="shared" si="503"/>
        <v>86.274735113835348</v>
      </c>
      <c r="ED176" s="2">
        <f t="shared" si="504"/>
        <v>85.232495400005547</v>
      </c>
      <c r="EE176" s="2">
        <f t="shared" si="505"/>
        <v>86.320353709363701</v>
      </c>
      <c r="EF176" s="2">
        <f t="shared" si="506"/>
        <v>89.280027821625879</v>
      </c>
      <c r="EG176" s="2">
        <f t="shared" si="507"/>
        <v>92.935641921258821</v>
      </c>
      <c r="EH176" s="2">
        <f t="shared" si="508"/>
        <v>91.869091778202659</v>
      </c>
      <c r="EI176" s="2">
        <f t="shared" si="509"/>
        <v>92.854509835373591</v>
      </c>
      <c r="EJ176" s="2">
        <f t="shared" si="510"/>
        <v>92.273855028972704</v>
      </c>
      <c r="EK176" s="2">
        <f t="shared" si="511"/>
        <v>93.011395013418749</v>
      </c>
      <c r="EL176" s="2">
        <f t="shared" si="512"/>
        <v>92.489243607705745</v>
      </c>
      <c r="EM176" s="2">
        <f t="shared" si="513"/>
        <v>91.03039173886205</v>
      </c>
      <c r="EN176" s="2">
        <f t="shared" si="514"/>
        <v>93.483243851446403</v>
      </c>
      <c r="EO176" s="2">
        <f t="shared" si="515"/>
        <v>92.337753012668642</v>
      </c>
      <c r="EQ176" s="2">
        <f t="shared" si="516"/>
        <v>88.196653276551189</v>
      </c>
      <c r="ER176" s="2">
        <f t="shared" si="586"/>
        <v>86.963909244948184</v>
      </c>
      <c r="ES176" s="2">
        <f t="shared" si="586"/>
        <v>86.596733973376359</v>
      </c>
      <c r="ET176" s="2">
        <f t="shared" si="586"/>
        <v>85.346297146534738</v>
      </c>
      <c r="EU176" s="2">
        <f t="shared" si="586"/>
        <v>87.866501980432645</v>
      </c>
      <c r="EV176" s="2">
        <f t="shared" si="586"/>
        <v>88.382451100658017</v>
      </c>
      <c r="EW176" s="2">
        <f t="shared" si="586"/>
        <v>91.941014805177588</v>
      </c>
      <c r="EX176" s="2">
        <f t="shared" si="586"/>
        <v>91.615641838678442</v>
      </c>
      <c r="EY176" s="2">
        <f t="shared" si="586"/>
        <v>92.695862286244406</v>
      </c>
      <c r="EZ176" s="2">
        <f t="shared" si="586"/>
        <v>92.499469898156491</v>
      </c>
      <c r="FA176" s="2">
        <f t="shared" si="586"/>
        <v>91.189387302991776</v>
      </c>
      <c r="FB176" s="2">
        <f t="shared" si="586"/>
        <v>91.722157193955525</v>
      </c>
      <c r="FC176" s="2">
        <f t="shared" si="586"/>
        <v>91.841196092872053</v>
      </c>
      <c r="FD176" s="2">
        <f t="shared" si="586"/>
        <v>93.604352474501937</v>
      </c>
      <c r="FE176" s="2">
        <f t="shared" si="586"/>
        <v>89.951942290063457</v>
      </c>
      <c r="FG176" s="2">
        <f t="shared" si="518"/>
        <v>0.99995572105942532</v>
      </c>
      <c r="FH176" s="2">
        <f t="shared" si="587"/>
        <v>0.9999517488479791</v>
      </c>
      <c r="FI176" s="2">
        <f t="shared" si="587"/>
        <v>0.99994860277661968</v>
      </c>
      <c r="FJ176" s="2">
        <f t="shared" si="587"/>
        <v>0.99995265623955565</v>
      </c>
      <c r="FK176" s="2">
        <f t="shared" si="587"/>
        <v>0.99995478145984129</v>
      </c>
      <c r="FL176" s="2">
        <f t="shared" si="587"/>
        <v>0.99995204246220648</v>
      </c>
      <c r="FM176" s="2">
        <f t="shared" si="587"/>
        <v>0.99995143860362201</v>
      </c>
      <c r="FN176" s="2">
        <f t="shared" si="587"/>
        <v>0.99994792517081632</v>
      </c>
      <c r="FO176" s="2">
        <f t="shared" si="587"/>
        <v>0.99994975400036346</v>
      </c>
      <c r="FP176" s="2">
        <f t="shared" si="587"/>
        <v>0.99994730632376883</v>
      </c>
      <c r="FQ176" s="2">
        <f t="shared" si="587"/>
        <v>0.99994979113466975</v>
      </c>
      <c r="FR176" s="2">
        <f t="shared" si="587"/>
        <v>0.99995163500847328</v>
      </c>
      <c r="FS176" s="2">
        <f t="shared" si="587"/>
        <v>0.99994474428721936</v>
      </c>
      <c r="FT176" s="2">
        <f t="shared" si="587"/>
        <v>0.99994668264537656</v>
      </c>
      <c r="FU176" s="2">
        <f t="shared" si="587"/>
        <v>0.99994330284671307</v>
      </c>
      <c r="FW176" s="2">
        <f t="shared" si="536"/>
        <v>0.65662576670289396</v>
      </c>
      <c r="FX176" s="2">
        <f t="shared" si="588"/>
        <v>0.69743155920276489</v>
      </c>
      <c r="FY176" s="2">
        <f t="shared" si="589"/>
        <v>0.69276392332112302</v>
      </c>
      <c r="FZ176" s="2">
        <f t="shared" si="590"/>
        <v>0.72859511659627685</v>
      </c>
      <c r="GA176" s="2">
        <f t="shared" si="591"/>
        <v>0.73167228223290071</v>
      </c>
      <c r="GB176" s="2">
        <f t="shared" si="592"/>
        <v>0.72433512210293738</v>
      </c>
      <c r="GC176" s="2">
        <f t="shared" si="593"/>
        <v>0.72370600100291949</v>
      </c>
      <c r="GD176" s="2">
        <f t="shared" si="594"/>
        <v>0.73346058892087118</v>
      </c>
      <c r="GE176" s="2">
        <f t="shared" si="595"/>
        <v>0.75779338470340885</v>
      </c>
      <c r="GF176" s="2">
        <f t="shared" si="596"/>
        <v>0.74674299482527862</v>
      </c>
      <c r="GG176" s="2">
        <f t="shared" si="597"/>
        <v>0.70468881442150944</v>
      </c>
      <c r="GH176" s="2">
        <f t="shared" si="598"/>
        <v>0.66250711877871693</v>
      </c>
      <c r="GI176" s="2">
        <f t="shared" si="599"/>
        <v>0.63514062267056171</v>
      </c>
      <c r="GJ176" s="2">
        <f t="shared" si="600"/>
        <v>0.63897921302752025</v>
      </c>
      <c r="GK176" s="2">
        <f t="shared" si="601"/>
        <v>0.63761187097027439</v>
      </c>
      <c r="GM176" s="86">
        <f t="shared" si="537"/>
        <v>0</v>
      </c>
      <c r="GN176" s="86">
        <f t="shared" si="602"/>
        <v>0</v>
      </c>
      <c r="GO176" s="86">
        <f t="shared" si="603"/>
        <v>0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0</v>
      </c>
      <c r="GZ176" s="86">
        <f t="shared" si="614"/>
        <v>0</v>
      </c>
      <c r="HA176" s="86">
        <f t="shared" si="615"/>
        <v>0</v>
      </c>
      <c r="HC176" s="86">
        <f t="shared" si="538"/>
        <v>2.5061682573229795E-217</v>
      </c>
      <c r="HD176" s="86">
        <f t="shared" si="616"/>
        <v>6.9742039220492745E-305</v>
      </c>
      <c r="HE176" s="86">
        <f t="shared" si="617"/>
        <v>1.1329884849682276E-269</v>
      </c>
      <c r="HF176" s="86">
        <f t="shared" si="618"/>
        <v>0</v>
      </c>
      <c r="HG176" s="86">
        <f t="shared" si="619"/>
        <v>0</v>
      </c>
      <c r="HH176" s="86">
        <f t="shared" si="620"/>
        <v>0</v>
      </c>
      <c r="HI176" s="86">
        <f t="shared" si="621"/>
        <v>0</v>
      </c>
      <c r="HJ176" s="86">
        <f t="shared" si="622"/>
        <v>0</v>
      </c>
      <c r="HK176" s="86">
        <f t="shared" si="623"/>
        <v>0</v>
      </c>
      <c r="HL176" s="86">
        <f t="shared" si="624"/>
        <v>0</v>
      </c>
      <c r="HM176" s="86">
        <f t="shared" si="625"/>
        <v>0</v>
      </c>
      <c r="HN176" s="86">
        <f t="shared" si="626"/>
        <v>5.0713618940709203E-232</v>
      </c>
      <c r="HO176" s="86">
        <f t="shared" si="627"/>
        <v>1.3773598023554129E-262</v>
      </c>
      <c r="HP176" s="86">
        <f t="shared" si="628"/>
        <v>5.2582143327792472E-307</v>
      </c>
      <c r="HQ176" s="86">
        <f t="shared" si="629"/>
        <v>4.4761446031514979E-234</v>
      </c>
      <c r="HS176" s="86">
        <f t="shared" si="539"/>
        <v>2.3564976771338025E-9</v>
      </c>
      <c r="HT176" s="86">
        <f t="shared" si="630"/>
        <v>6.9568189953204212E-10</v>
      </c>
      <c r="HU176" s="86">
        <f t="shared" si="631"/>
        <v>2.9395144874941722E-11</v>
      </c>
      <c r="HV176" s="86">
        <f t="shared" si="632"/>
        <v>6.7070591307646586E-13</v>
      </c>
      <c r="HW176" s="86">
        <f t="shared" si="633"/>
        <v>8.7774316317891956E-14</v>
      </c>
      <c r="HX176" s="86">
        <f t="shared" si="634"/>
        <v>7.9286307103188899E-14</v>
      </c>
      <c r="HY176" s="86">
        <f t="shared" si="635"/>
        <v>3.3935360762011308E-13</v>
      </c>
      <c r="HZ176" s="86">
        <f t="shared" si="636"/>
        <v>1.9411650428140025E-13</v>
      </c>
      <c r="IA176" s="86">
        <f t="shared" si="637"/>
        <v>9.4366685651353643E-14</v>
      </c>
      <c r="IB176" s="86">
        <f t="shared" si="638"/>
        <v>2.1669338012840326E-13</v>
      </c>
      <c r="IC176" s="86">
        <f t="shared" si="639"/>
        <v>3.2998119164777574E-12</v>
      </c>
      <c r="ID176" s="86">
        <f t="shared" si="640"/>
        <v>4.6647537324572497E-10</v>
      </c>
      <c r="IE176" s="86">
        <f t="shared" si="641"/>
        <v>9.4014213241945394E-11</v>
      </c>
      <c r="IF176" s="86">
        <f t="shared" si="642"/>
        <v>1.1015797664060527E-28</v>
      </c>
      <c r="IG176" s="86">
        <f t="shared" si="643"/>
        <v>1.046260002755713E-26</v>
      </c>
      <c r="II176" s="86">
        <f t="shared" si="540"/>
        <v>0.39651115896668637</v>
      </c>
      <c r="IJ176" s="86">
        <f t="shared" si="541"/>
        <v>0.28565189119875556</v>
      </c>
      <c r="IK176" s="86">
        <f t="shared" si="542"/>
        <v>0.26045349601795886</v>
      </c>
      <c r="IL176" s="86">
        <f t="shared" si="543"/>
        <v>0.15863186153877631</v>
      </c>
      <c r="IM176" s="86">
        <f t="shared" si="544"/>
        <v>0.13970964467291297</v>
      </c>
      <c r="IN176" s="86">
        <f t="shared" si="545"/>
        <v>0.14912736377254782</v>
      </c>
      <c r="IO176" s="86">
        <f t="shared" si="546"/>
        <v>0.15734035056433546</v>
      </c>
      <c r="IP176" s="86">
        <f t="shared" si="547"/>
        <v>0.1360212978738157</v>
      </c>
      <c r="IQ176" s="86">
        <f t="shared" si="548"/>
        <v>9.4053229014760695E-2</v>
      </c>
      <c r="IR176" s="86">
        <f t="shared" si="549"/>
        <v>0.11535992341714273</v>
      </c>
      <c r="IS176" s="86">
        <f t="shared" si="550"/>
        <v>0.2151743601789565</v>
      </c>
      <c r="IT176" s="86">
        <f t="shared" si="551"/>
        <v>0.35467333760194597</v>
      </c>
      <c r="IU176" s="86">
        <f t="shared" si="552"/>
        <v>0.41541034384096814</v>
      </c>
      <c r="IV176" s="86">
        <f t="shared" si="553"/>
        <v>0.38316135780596255</v>
      </c>
      <c r="IW176" s="86">
        <f t="shared" si="554"/>
        <v>0.3575537985986329</v>
      </c>
      <c r="IY176" s="86">
        <f t="shared" si="555"/>
        <v>0.39651116132318404</v>
      </c>
      <c r="IZ176" s="86">
        <f t="shared" si="556"/>
        <v>0.28565189189443746</v>
      </c>
      <c r="JA176" s="86">
        <f t="shared" si="557"/>
        <v>0.26045349604735402</v>
      </c>
      <c r="JB176" s="86">
        <f t="shared" si="558"/>
        <v>0.15863186153944703</v>
      </c>
      <c r="JC176" s="86">
        <f t="shared" si="559"/>
        <v>0.13970964467300073</v>
      </c>
      <c r="JD176" s="86">
        <f t="shared" si="560"/>
        <v>0.14912736377262711</v>
      </c>
      <c r="JE176" s="86">
        <f t="shared" si="561"/>
        <v>0.15734035056467482</v>
      </c>
      <c r="JF176" s="86">
        <f t="shared" si="562"/>
        <v>0.13602129787400982</v>
      </c>
      <c r="JG176" s="86">
        <f t="shared" si="563"/>
        <v>9.4053229014855064E-2</v>
      </c>
      <c r="JH176" s="86">
        <f t="shared" si="564"/>
        <v>0.11535992341735941</v>
      </c>
      <c r="JI176" s="86">
        <f t="shared" si="565"/>
        <v>0.2151743601822563</v>
      </c>
      <c r="JJ176" s="86">
        <f t="shared" si="566"/>
        <v>0.35467333806842133</v>
      </c>
      <c r="JK176" s="86">
        <f t="shared" si="567"/>
        <v>0.41541034393498238</v>
      </c>
      <c r="JL176" s="86">
        <f t="shared" si="568"/>
        <v>0.38316135780596255</v>
      </c>
      <c r="JM176" s="86">
        <f t="shared" si="569"/>
        <v>0.3575537985986329</v>
      </c>
    </row>
    <row r="177" spans="2:273" x14ac:dyDescent="0.25">
      <c r="B177" s="2">
        <v>150</v>
      </c>
      <c r="C177" s="37">
        <v>88.46</v>
      </c>
      <c r="D177" s="37">
        <v>85.5</v>
      </c>
      <c r="E177" s="37">
        <v>86.930999999999997</v>
      </c>
      <c r="F177" s="37">
        <v>84.379000000000005</v>
      </c>
      <c r="G177" s="37">
        <v>88.930999999999997</v>
      </c>
      <c r="H177" s="37">
        <v>88.155000000000001</v>
      </c>
      <c r="I177" s="37">
        <v>90.759</v>
      </c>
      <c r="J177" s="37">
        <v>91.897000000000006</v>
      </c>
      <c r="K177" s="37">
        <v>92.447999999999993</v>
      </c>
      <c r="L177" s="37">
        <v>90.879000000000005</v>
      </c>
      <c r="M177" s="37">
        <v>89.241</v>
      </c>
      <c r="N177" s="37">
        <v>91.397000000000006</v>
      </c>
      <c r="O177" s="37">
        <v>89.518000000000001</v>
      </c>
      <c r="P177" s="37">
        <v>93.424000000000007</v>
      </c>
      <c r="Q177" s="37">
        <v>89.661000000000001</v>
      </c>
      <c r="S177" s="4">
        <f t="shared" si="441"/>
        <v>87.852758091740696</v>
      </c>
      <c r="T177" s="4">
        <f t="shared" si="442"/>
        <v>86.903135335152626</v>
      </c>
      <c r="U177" s="4">
        <f t="shared" si="443"/>
        <v>86.399051571195329</v>
      </c>
      <c r="V177" s="4">
        <f t="shared" si="444"/>
        <v>85.186208364241608</v>
      </c>
      <c r="W177" s="4">
        <f t="shared" si="445"/>
        <v>87.363908632332638</v>
      </c>
      <c r="X177" s="4">
        <f t="shared" si="446"/>
        <v>88.465968075548048</v>
      </c>
      <c r="Y177" s="4">
        <f t="shared" si="447"/>
        <v>92.086810826469573</v>
      </c>
      <c r="Z177" s="4">
        <f t="shared" si="448"/>
        <v>91.553974246000649</v>
      </c>
      <c r="AA177" s="4">
        <f t="shared" si="449"/>
        <v>92.603341269581776</v>
      </c>
      <c r="AB177" s="4">
        <f t="shared" si="450"/>
        <v>92.321576138691242</v>
      </c>
      <c r="AC177" s="4">
        <f t="shared" si="451"/>
        <v>91.579977095559428</v>
      </c>
      <c r="AD177" s="4">
        <f t="shared" si="452"/>
        <v>91.975383755644131</v>
      </c>
      <c r="AE177" s="4">
        <f t="shared" si="453"/>
        <v>91.749537613210222</v>
      </c>
      <c r="AF177" s="4">
        <f t="shared" si="454"/>
        <v>94.854103846918463</v>
      </c>
      <c r="AG177" s="4">
        <f t="shared" si="455"/>
        <v>94.788424992217173</v>
      </c>
      <c r="AI177" s="4">
        <f t="shared" si="456"/>
        <v>0.60724190825929725</v>
      </c>
      <c r="AJ177" s="4">
        <f t="shared" si="457"/>
        <v>-1.4031353351526263</v>
      </c>
      <c r="AK177" s="4">
        <f t="shared" si="458"/>
        <v>0.53194842880466808</v>
      </c>
      <c r="AL177" s="4">
        <f t="shared" si="459"/>
        <v>-0.80720836424160325</v>
      </c>
      <c r="AM177" s="4">
        <f t="shared" si="460"/>
        <v>1.5670913676673592</v>
      </c>
      <c r="AN177" s="4">
        <f t="shared" si="461"/>
        <v>-0.31096807554804684</v>
      </c>
      <c r="AO177" s="4">
        <f t="shared" si="462"/>
        <v>-1.3278108264695732</v>
      </c>
      <c r="AP177" s="4">
        <f t="shared" si="463"/>
        <v>0.3430257539993562</v>
      </c>
      <c r="AQ177" s="4">
        <f t="shared" si="464"/>
        <v>-0.15534126958178263</v>
      </c>
      <c r="AR177" s="4">
        <f t="shared" si="465"/>
        <v>-1.442576138691237</v>
      </c>
      <c r="AS177" s="4">
        <f t="shared" si="466"/>
        <v>-2.3389770955594287</v>
      </c>
      <c r="AT177" s="4">
        <f t="shared" si="467"/>
        <v>-0.57838375564412559</v>
      </c>
      <c r="AU177" s="4">
        <f t="shared" si="468"/>
        <v>-2.2315376132102216</v>
      </c>
      <c r="AV177" s="4">
        <f t="shared" si="570"/>
        <v>-1.4301038469184562</v>
      </c>
      <c r="AW177" s="4">
        <f t="shared" si="570"/>
        <v>-5.127424992217172</v>
      </c>
      <c r="AY177" s="2">
        <f t="shared" si="520"/>
        <v>87.852758091740696</v>
      </c>
      <c r="AZ177" s="2">
        <f t="shared" si="571"/>
        <v>86.901313046821898</v>
      </c>
      <c r="BA177" s="2">
        <f t="shared" si="572"/>
        <v>86.395082967455309</v>
      </c>
      <c r="BB177" s="2">
        <f t="shared" si="573"/>
        <v>85.185737891938928</v>
      </c>
      <c r="BC177" s="2">
        <f t="shared" si="574"/>
        <v>87.363705837813612</v>
      </c>
      <c r="BD177" s="2">
        <f t="shared" si="575"/>
        <v>88.465600544369863</v>
      </c>
      <c r="BE177" s="2">
        <f t="shared" si="576"/>
        <v>92.086337621548509</v>
      </c>
      <c r="BF177" s="2">
        <f t="shared" si="577"/>
        <v>91.553728170795338</v>
      </c>
      <c r="BG177" s="2">
        <f t="shared" si="578"/>
        <v>92.603318269506374</v>
      </c>
      <c r="BH177" s="2">
        <f t="shared" si="579"/>
        <v>92.321493472709847</v>
      </c>
      <c r="BI177" s="2">
        <f t="shared" si="580"/>
        <v>91.574729264513621</v>
      </c>
      <c r="BJ177" s="2">
        <f t="shared" si="581"/>
        <v>91.866013625130478</v>
      </c>
      <c r="BK177" s="2">
        <f t="shared" si="582"/>
        <v>91.420229371216692</v>
      </c>
      <c r="BL177" s="2">
        <f t="shared" si="583"/>
        <v>93.432247153506097</v>
      </c>
      <c r="BM177" s="2">
        <f t="shared" si="584"/>
        <v>90.640312452142325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113.50096810506567</v>
      </c>
      <c r="DL177" s="2">
        <f t="shared" si="585"/>
        <v>120.51729959514169</v>
      </c>
      <c r="DM177" s="2">
        <f t="shared" si="585"/>
        <v>122.15611795601271</v>
      </c>
      <c r="DN177" s="2">
        <f t="shared" si="585"/>
        <v>126.88280741088181</v>
      </c>
      <c r="DO177" s="2">
        <f t="shared" si="585"/>
        <v>129.77122132253709</v>
      </c>
      <c r="DP177" s="2">
        <f t="shared" si="585"/>
        <v>133.99040682788052</v>
      </c>
      <c r="DQ177" s="2">
        <f t="shared" si="585"/>
        <v>135.37974110953058</v>
      </c>
      <c r="DR177" s="2">
        <f t="shared" si="585"/>
        <v>131.41509377393589</v>
      </c>
      <c r="DS177" s="2">
        <f t="shared" si="585"/>
        <v>135.69855097202463</v>
      </c>
      <c r="DT177" s="2">
        <f t="shared" si="585"/>
        <v>137.05087297297297</v>
      </c>
      <c r="DU177" s="2">
        <f t="shared" si="585"/>
        <v>133.44573935879203</v>
      </c>
      <c r="DV177" s="2">
        <f t="shared" si="585"/>
        <v>122.89407142857144</v>
      </c>
      <c r="DW177" s="2">
        <f t="shared" si="585"/>
        <v>133.1096168070905</v>
      </c>
      <c r="DX177" s="2">
        <f t="shared" si="585"/>
        <v>125.01770231660235</v>
      </c>
      <c r="DY177" s="2">
        <f t="shared" si="585"/>
        <v>122.54122682709449</v>
      </c>
      <c r="EA177" s="2">
        <f t="shared" si="440"/>
        <v>87.324920786193161</v>
      </c>
      <c r="EB177" s="2">
        <f t="shared" si="502"/>
        <v>87.00447459086044</v>
      </c>
      <c r="EC177" s="2">
        <f t="shared" si="503"/>
        <v>86.159663747810839</v>
      </c>
      <c r="ED177" s="2">
        <f t="shared" si="504"/>
        <v>85.097205600354712</v>
      </c>
      <c r="EE177" s="2">
        <f t="shared" si="505"/>
        <v>86.181280147263109</v>
      </c>
      <c r="EF177" s="2">
        <f t="shared" si="506"/>
        <v>89.142605038147849</v>
      </c>
      <c r="EG177" s="2">
        <f t="shared" si="507"/>
        <v>92.836050506011844</v>
      </c>
      <c r="EH177" s="2">
        <f t="shared" si="508"/>
        <v>91.745877629063088</v>
      </c>
      <c r="EI177" s="2">
        <f t="shared" si="509"/>
        <v>92.726572899957802</v>
      </c>
      <c r="EJ177" s="2">
        <f t="shared" si="510"/>
        <v>92.143790084040049</v>
      </c>
      <c r="EK177" s="2">
        <f t="shared" si="511"/>
        <v>92.916245987360398</v>
      </c>
      <c r="EL177" s="2">
        <f t="shared" si="512"/>
        <v>92.398818739054263</v>
      </c>
      <c r="EM177" s="2">
        <f t="shared" si="513"/>
        <v>90.874914993933473</v>
      </c>
      <c r="EN177" s="2">
        <f t="shared" si="514"/>
        <v>93.348986201391284</v>
      </c>
      <c r="EO177" s="2">
        <f t="shared" si="515"/>
        <v>92.240892522401879</v>
      </c>
      <c r="EQ177" s="2">
        <f t="shared" si="516"/>
        <v>88.102935510988956</v>
      </c>
      <c r="ER177" s="2">
        <f t="shared" si="586"/>
        <v>86.858437901425376</v>
      </c>
      <c r="ES177" s="2">
        <f t="shared" si="586"/>
        <v>86.487933305365061</v>
      </c>
      <c r="ET177" s="2">
        <f t="shared" si="586"/>
        <v>85.21339762064062</v>
      </c>
      <c r="EU177" s="2">
        <f t="shared" si="586"/>
        <v>87.75678536285362</v>
      </c>
      <c r="EV177" s="2">
        <f t="shared" si="586"/>
        <v>88.227976780551302</v>
      </c>
      <c r="EW177" s="2">
        <f t="shared" si="586"/>
        <v>91.822759053213701</v>
      </c>
      <c r="EX177" s="2">
        <f t="shared" si="586"/>
        <v>91.487536707991126</v>
      </c>
      <c r="EY177" s="2">
        <f t="shared" si="586"/>
        <v>92.564846612290651</v>
      </c>
      <c r="EZ177" s="2">
        <f t="shared" si="586"/>
        <v>92.373632804778467</v>
      </c>
      <c r="FA177" s="2">
        <f t="shared" si="586"/>
        <v>91.059446005477014</v>
      </c>
      <c r="FB177" s="2">
        <f t="shared" si="586"/>
        <v>91.616505223516057</v>
      </c>
      <c r="FC177" s="2">
        <f t="shared" si="586"/>
        <v>91.702680871915106</v>
      </c>
      <c r="FD177" s="2">
        <f t="shared" si="586"/>
        <v>93.472816643766862</v>
      </c>
      <c r="FE177" s="2">
        <f t="shared" si="586"/>
        <v>89.808283419442219</v>
      </c>
      <c r="FG177" s="2">
        <f t="shared" si="518"/>
        <v>0.99995961696890578</v>
      </c>
      <c r="FH177" s="2">
        <f t="shared" si="587"/>
        <v>0.99995599423951564</v>
      </c>
      <c r="FI177" s="2">
        <f t="shared" si="587"/>
        <v>0.99995312496317668</v>
      </c>
      <c r="FJ177" s="2">
        <f t="shared" si="587"/>
        <v>0.99995682179742984</v>
      </c>
      <c r="FK177" s="2">
        <f t="shared" si="587"/>
        <v>0.99995876003715223</v>
      </c>
      <c r="FL177" s="2">
        <f t="shared" si="587"/>
        <v>0.99995626202114041</v>
      </c>
      <c r="FM177" s="2">
        <f t="shared" si="587"/>
        <v>0.99995571129088878</v>
      </c>
      <c r="FN177" s="2">
        <f t="shared" si="587"/>
        <v>0.99995250697371285</v>
      </c>
      <c r="FO177" s="2">
        <f t="shared" si="587"/>
        <v>0.99995417490109972</v>
      </c>
      <c r="FP177" s="2">
        <f t="shared" si="587"/>
        <v>0.99995194257329467</v>
      </c>
      <c r="FQ177" s="2">
        <f t="shared" si="587"/>
        <v>0.99995420876828889</v>
      </c>
      <c r="FR177" s="2">
        <f t="shared" si="587"/>
        <v>0.99995589041576982</v>
      </c>
      <c r="FS177" s="2">
        <f t="shared" si="587"/>
        <v>0.99994960594599669</v>
      </c>
      <c r="FT177" s="2">
        <f t="shared" si="587"/>
        <v>0.99995137376653498</v>
      </c>
      <c r="FU177" s="2">
        <f t="shared" si="587"/>
        <v>0.99994829132368079</v>
      </c>
      <c r="FW177" s="2">
        <f t="shared" si="536"/>
        <v>0.67708260605607906</v>
      </c>
      <c r="FX177" s="2">
        <f t="shared" si="588"/>
        <v>0.71650693941098076</v>
      </c>
      <c r="FY177" s="2">
        <f t="shared" si="589"/>
        <v>0.71201206188406563</v>
      </c>
      <c r="FZ177" s="2">
        <f t="shared" si="590"/>
        <v>0.74642014306416848</v>
      </c>
      <c r="GA177" s="2">
        <f t="shared" si="591"/>
        <v>0.74936473158763539</v>
      </c>
      <c r="GB177" s="2">
        <f t="shared" si="592"/>
        <v>0.74234098973582419</v>
      </c>
      <c r="GC177" s="2">
        <f t="shared" si="593"/>
        <v>0.74173830986682554</v>
      </c>
      <c r="GD177" s="2">
        <f t="shared" si="594"/>
        <v>0.7510752403753489</v>
      </c>
      <c r="GE177" s="2">
        <f t="shared" si="595"/>
        <v>0.77429481256775901</v>
      </c>
      <c r="GF177" s="2">
        <f t="shared" si="596"/>
        <v>0.76376258191399837</v>
      </c>
      <c r="GG177" s="2">
        <f t="shared" si="597"/>
        <v>0.72348806084448192</v>
      </c>
      <c r="GH177" s="2">
        <f t="shared" si="598"/>
        <v>0.68278284374704146</v>
      </c>
      <c r="GI177" s="2">
        <f t="shared" si="599"/>
        <v>0.65620728504017167</v>
      </c>
      <c r="GJ177" s="2">
        <f t="shared" si="600"/>
        <v>0.65994290389103061</v>
      </c>
      <c r="GK177" s="2">
        <f t="shared" si="601"/>
        <v>0.65861254012788883</v>
      </c>
      <c r="GM177" s="86">
        <f t="shared" si="537"/>
        <v>0</v>
      </c>
      <c r="GN177" s="86">
        <f t="shared" si="602"/>
        <v>0</v>
      </c>
      <c r="GO177" s="86">
        <f t="shared" si="603"/>
        <v>0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0</v>
      </c>
      <c r="HA177" s="86">
        <f t="shared" si="615"/>
        <v>0</v>
      </c>
      <c r="HC177" s="86">
        <f t="shared" si="538"/>
        <v>1.2579142777464309E-223</v>
      </c>
      <c r="HD177" s="86">
        <f t="shared" si="616"/>
        <v>0</v>
      </c>
      <c r="HE177" s="86">
        <f t="shared" si="617"/>
        <v>1.9623407402935898E-277</v>
      </c>
      <c r="HF177" s="86">
        <f t="shared" si="618"/>
        <v>0</v>
      </c>
      <c r="HG177" s="86">
        <f t="shared" si="619"/>
        <v>0</v>
      </c>
      <c r="HH177" s="86">
        <f t="shared" si="620"/>
        <v>0</v>
      </c>
      <c r="HI177" s="86">
        <f t="shared" si="621"/>
        <v>0</v>
      </c>
      <c r="HJ177" s="86">
        <f t="shared" si="622"/>
        <v>0</v>
      </c>
      <c r="HK177" s="86">
        <f t="shared" si="623"/>
        <v>0</v>
      </c>
      <c r="HL177" s="86">
        <f t="shared" si="624"/>
        <v>0</v>
      </c>
      <c r="HM177" s="86">
        <f t="shared" si="625"/>
        <v>0</v>
      </c>
      <c r="HN177" s="86">
        <f t="shared" si="626"/>
        <v>8.2939538307148749E-239</v>
      </c>
      <c r="HO177" s="86">
        <f t="shared" si="627"/>
        <v>2.5155338290520588E-270</v>
      </c>
      <c r="HP177" s="86">
        <f t="shared" si="628"/>
        <v>0</v>
      </c>
      <c r="HQ177" s="86">
        <f t="shared" si="629"/>
        <v>9.4732678295428297E-241</v>
      </c>
      <c r="HS177" s="86">
        <f t="shared" si="539"/>
        <v>8.0670502337449721E-10</v>
      </c>
      <c r="HT177" s="86">
        <f t="shared" si="630"/>
        <v>2.3286444429632698E-10</v>
      </c>
      <c r="HU177" s="86">
        <f t="shared" si="631"/>
        <v>8.2174392494048663E-12</v>
      </c>
      <c r="HV177" s="86">
        <f t="shared" si="632"/>
        <v>1.6254910505651468E-13</v>
      </c>
      <c r="HW177" s="86">
        <f t="shared" si="633"/>
        <v>1.9287029121123317E-14</v>
      </c>
      <c r="HX177" s="86">
        <f t="shared" si="634"/>
        <v>1.6999963917063529E-14</v>
      </c>
      <c r="HY177" s="86">
        <f t="shared" si="635"/>
        <v>7.7521586143624635E-14</v>
      </c>
      <c r="HZ177" s="86">
        <f t="shared" si="636"/>
        <v>4.3513900196542783E-14</v>
      </c>
      <c r="IA177" s="86">
        <f t="shared" si="637"/>
        <v>2.0866334282049859E-14</v>
      </c>
      <c r="IB177" s="86">
        <f t="shared" si="638"/>
        <v>4.9548541253932071E-14</v>
      </c>
      <c r="IC177" s="86">
        <f t="shared" si="639"/>
        <v>8.3599479559149589E-13</v>
      </c>
      <c r="ID177" s="86">
        <f t="shared" si="640"/>
        <v>1.4329485075377438E-10</v>
      </c>
      <c r="IE177" s="86">
        <f t="shared" si="641"/>
        <v>2.5747091505834673E-11</v>
      </c>
      <c r="IF177" s="86">
        <f t="shared" si="642"/>
        <v>2.2283304572100335E-30</v>
      </c>
      <c r="IG177" s="86">
        <f t="shared" si="643"/>
        <v>2.7763049661809641E-28</v>
      </c>
      <c r="II177" s="86">
        <f t="shared" si="540"/>
        <v>0.33749611374241251</v>
      </c>
      <c r="IJ177" s="86">
        <f t="shared" si="541"/>
        <v>0.23651875019934473</v>
      </c>
      <c r="IK177" s="86">
        <f t="shared" si="542"/>
        <v>0.21069746720067084</v>
      </c>
      <c r="IL177" s="86">
        <f t="shared" si="543"/>
        <v>0.1232977428862941</v>
      </c>
      <c r="IM177" s="86">
        <f t="shared" si="544"/>
        <v>0.10686876389936222</v>
      </c>
      <c r="IN177" s="86">
        <f t="shared" si="545"/>
        <v>0.11408584036673376</v>
      </c>
      <c r="IO177" s="86">
        <f t="shared" si="546"/>
        <v>0.1213233549084884</v>
      </c>
      <c r="IP177" s="86">
        <f t="shared" si="547"/>
        <v>0.10386980915509256</v>
      </c>
      <c r="IQ177" s="86">
        <f t="shared" si="548"/>
        <v>7.0358886671547591E-2</v>
      </c>
      <c r="IR177" s="86">
        <f t="shared" si="549"/>
        <v>8.7515584463066426E-2</v>
      </c>
      <c r="IS177" s="86">
        <f t="shared" si="550"/>
        <v>0.17059884555499896</v>
      </c>
      <c r="IT177" s="86">
        <f t="shared" si="551"/>
        <v>0.2953116667583322</v>
      </c>
      <c r="IU177" s="86">
        <f t="shared" si="552"/>
        <v>0.34875590596931316</v>
      </c>
      <c r="IV177" s="86">
        <f t="shared" si="553"/>
        <v>0.32320539828521055</v>
      </c>
      <c r="IW177" s="86">
        <f t="shared" si="554"/>
        <v>0.3000800512987376</v>
      </c>
      <c r="IY177" s="86">
        <f t="shared" si="555"/>
        <v>0.33749611454911754</v>
      </c>
      <c r="IZ177" s="86">
        <f t="shared" si="556"/>
        <v>0.23651875043220918</v>
      </c>
      <c r="JA177" s="86">
        <f t="shared" si="557"/>
        <v>0.21069746720888827</v>
      </c>
      <c r="JB177" s="86">
        <f t="shared" si="558"/>
        <v>0.12329774288645665</v>
      </c>
      <c r="JC177" s="86">
        <f t="shared" si="559"/>
        <v>0.10686876389938151</v>
      </c>
      <c r="JD177" s="86">
        <f t="shared" si="560"/>
        <v>0.11408584036675076</v>
      </c>
      <c r="JE177" s="86">
        <f t="shared" si="561"/>
        <v>0.12132335490856593</v>
      </c>
      <c r="JF177" s="86">
        <f t="shared" si="562"/>
        <v>0.10386980915513608</v>
      </c>
      <c r="JG177" s="86">
        <f t="shared" si="563"/>
        <v>7.0358886671568463E-2</v>
      </c>
      <c r="JH177" s="86">
        <f t="shared" si="564"/>
        <v>8.751558446311597E-2</v>
      </c>
      <c r="JI177" s="86">
        <f t="shared" si="565"/>
        <v>0.17059884555583496</v>
      </c>
      <c r="JJ177" s="86">
        <f t="shared" si="566"/>
        <v>0.29531166690162708</v>
      </c>
      <c r="JK177" s="86">
        <f t="shared" si="567"/>
        <v>0.34875590599506023</v>
      </c>
      <c r="JL177" s="86">
        <f t="shared" si="568"/>
        <v>0.32320539828521055</v>
      </c>
      <c r="JM177" s="86">
        <f t="shared" si="569"/>
        <v>0.3000800512987376</v>
      </c>
    </row>
    <row r="178" spans="2:273" x14ac:dyDescent="0.25">
      <c r="B178" s="2">
        <v>151</v>
      </c>
      <c r="C178" s="37">
        <v>87.031999999999996</v>
      </c>
      <c r="D178" s="37">
        <v>86.052000000000007</v>
      </c>
      <c r="E178" s="37">
        <v>87.120999999999995</v>
      </c>
      <c r="F178" s="37">
        <v>85.983000000000004</v>
      </c>
      <c r="G178" s="37">
        <v>88.138000000000005</v>
      </c>
      <c r="H178" s="37">
        <v>86.19</v>
      </c>
      <c r="I178" s="37">
        <v>91.879000000000005</v>
      </c>
      <c r="J178" s="37">
        <v>93.016999999999996</v>
      </c>
      <c r="K178" s="37">
        <v>93.552000000000007</v>
      </c>
      <c r="L178" s="37">
        <v>88.069000000000003</v>
      </c>
      <c r="M178" s="37">
        <v>91.671999999999997</v>
      </c>
      <c r="N178" s="37">
        <v>93.897000000000006</v>
      </c>
      <c r="O178" s="37">
        <v>89.661000000000001</v>
      </c>
      <c r="P178" s="37">
        <v>92.915000000000006</v>
      </c>
      <c r="Q178" s="37">
        <v>87.948999999999998</v>
      </c>
      <c r="S178" s="4">
        <f t="shared" si="441"/>
        <v>87.769819415607401</v>
      </c>
      <c r="T178" s="4">
        <f t="shared" si="442"/>
        <v>86.794307918464867</v>
      </c>
      <c r="U178" s="4">
        <f t="shared" si="443"/>
        <v>86.291630574272915</v>
      </c>
      <c r="V178" s="4">
        <f t="shared" si="444"/>
        <v>85.054200519727146</v>
      </c>
      <c r="W178" s="4">
        <f t="shared" si="445"/>
        <v>87.273641076772165</v>
      </c>
      <c r="X178" s="4">
        <f t="shared" si="446"/>
        <v>88.299382461243411</v>
      </c>
      <c r="Y178" s="4">
        <f t="shared" si="447"/>
        <v>91.955039768904854</v>
      </c>
      <c r="Z178" s="4">
        <f t="shared" si="448"/>
        <v>91.422302900445615</v>
      </c>
      <c r="AA178" s="4">
        <f t="shared" si="449"/>
        <v>92.470255127369683</v>
      </c>
      <c r="AB178" s="4">
        <f t="shared" si="450"/>
        <v>92.198290879622718</v>
      </c>
      <c r="AC178" s="4">
        <f t="shared" si="451"/>
        <v>91.421377399211735</v>
      </c>
      <c r="AD178" s="4">
        <f t="shared" si="452"/>
        <v>91.786661300253499</v>
      </c>
      <c r="AE178" s="4">
        <f t="shared" si="453"/>
        <v>91.409871803873955</v>
      </c>
      <c r="AF178" s="4">
        <f t="shared" si="454"/>
        <v>93.989905811744194</v>
      </c>
      <c r="AG178" s="4">
        <f t="shared" si="455"/>
        <v>92.697810651458056</v>
      </c>
      <c r="AI178" s="4">
        <f t="shared" si="456"/>
        <v>-0.73781941560740449</v>
      </c>
      <c r="AJ178" s="4">
        <f t="shared" si="457"/>
        <v>-0.74230791846485999</v>
      </c>
      <c r="AK178" s="4">
        <f t="shared" si="458"/>
        <v>0.82936942572708006</v>
      </c>
      <c r="AL178" s="4">
        <f t="shared" si="459"/>
        <v>0.92879948027285764</v>
      </c>
      <c r="AM178" s="4">
        <f t="shared" si="460"/>
        <v>0.86435892322784014</v>
      </c>
      <c r="AN178" s="4">
        <f t="shared" si="461"/>
        <v>-2.1093824612434133</v>
      </c>
      <c r="AO178" s="4">
        <f t="shared" si="462"/>
        <v>-7.603976890484887E-2</v>
      </c>
      <c r="AP178" s="4">
        <f t="shared" si="463"/>
        <v>1.5946970995543808</v>
      </c>
      <c r="AQ178" s="4">
        <f t="shared" si="464"/>
        <v>1.081744872630324</v>
      </c>
      <c r="AR178" s="4">
        <f t="shared" si="465"/>
        <v>-4.1292908796227152</v>
      </c>
      <c r="AS178" s="4">
        <f t="shared" si="466"/>
        <v>0.25062260078826171</v>
      </c>
      <c r="AT178" s="4">
        <f t="shared" si="467"/>
        <v>2.1103386997465066</v>
      </c>
      <c r="AU178" s="4">
        <f t="shared" si="468"/>
        <v>-1.7488718038739535</v>
      </c>
      <c r="AV178" s="4">
        <f t="shared" si="570"/>
        <v>-1.0749058117441876</v>
      </c>
      <c r="AW178" s="4">
        <f t="shared" si="570"/>
        <v>-4.7488106514580579</v>
      </c>
      <c r="AY178" s="2">
        <f t="shared" si="520"/>
        <v>87.769819415607401</v>
      </c>
      <c r="AZ178" s="2">
        <f t="shared" si="571"/>
        <v>86.793715333298223</v>
      </c>
      <c r="BA178" s="2">
        <f t="shared" si="572"/>
        <v>86.290531277987441</v>
      </c>
      <c r="BB178" s="2">
        <f t="shared" si="573"/>
        <v>85.054105584935243</v>
      </c>
      <c r="BC178" s="2">
        <f t="shared" si="574"/>
        <v>87.273604843957429</v>
      </c>
      <c r="BD178" s="2">
        <f t="shared" si="575"/>
        <v>88.299316372901842</v>
      </c>
      <c r="BE178" s="2">
        <f t="shared" si="576"/>
        <v>91.954949459010777</v>
      </c>
      <c r="BF178" s="2">
        <f t="shared" si="577"/>
        <v>91.422259552205105</v>
      </c>
      <c r="BG178" s="2">
        <f t="shared" si="578"/>
        <v>92.470251716732335</v>
      </c>
      <c r="BH178" s="2">
        <f t="shared" si="579"/>
        <v>92.198277151593913</v>
      </c>
      <c r="BI178" s="2">
        <f t="shared" si="580"/>
        <v>91.420129631500373</v>
      </c>
      <c r="BJ178" s="2">
        <f t="shared" si="581"/>
        <v>91.74944591494355</v>
      </c>
      <c r="BK178" s="2">
        <f t="shared" si="582"/>
        <v>91.293002225743578</v>
      </c>
      <c r="BL178" s="2">
        <f t="shared" si="583"/>
        <v>93.30223805664204</v>
      </c>
      <c r="BM178" s="2">
        <f t="shared" si="584"/>
        <v>90.461932566615133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113.57439333958725</v>
      </c>
      <c r="DL178" s="2">
        <f t="shared" si="585"/>
        <v>120.63995951417003</v>
      </c>
      <c r="DM178" s="2">
        <f t="shared" si="585"/>
        <v>122.28759339096182</v>
      </c>
      <c r="DN178" s="2">
        <f t="shared" si="585"/>
        <v>127.05506210131333</v>
      </c>
      <c r="DO178" s="2">
        <f t="shared" si="585"/>
        <v>129.94688771929825</v>
      </c>
      <c r="DP178" s="2">
        <f t="shared" si="585"/>
        <v>134.1771984352774</v>
      </c>
      <c r="DQ178" s="2">
        <f t="shared" si="585"/>
        <v>135.56750640113796</v>
      </c>
      <c r="DR178" s="2">
        <f t="shared" si="585"/>
        <v>131.5706076157129</v>
      </c>
      <c r="DS178" s="2">
        <f t="shared" si="585"/>
        <v>135.8836308677098</v>
      </c>
      <c r="DT178" s="2">
        <f t="shared" si="585"/>
        <v>137.25131531531531</v>
      </c>
      <c r="DU178" s="2">
        <f t="shared" si="585"/>
        <v>133.62715712878872</v>
      </c>
      <c r="DV178" s="2">
        <f t="shared" si="585"/>
        <v>123.00125940766551</v>
      </c>
      <c r="DW178" s="2">
        <f t="shared" si="585"/>
        <v>133.29022496990919</v>
      </c>
      <c r="DX178" s="2">
        <f t="shared" si="585"/>
        <v>125.14890154440158</v>
      </c>
      <c r="DY178" s="2">
        <f t="shared" si="585"/>
        <v>122.68378999554369</v>
      </c>
      <c r="DZ178" s="5"/>
      <c r="EA178" s="2">
        <f t="shared" si="440"/>
        <v>87.216225779013513</v>
      </c>
      <c r="EB178" s="2">
        <f t="shared" si="502"/>
        <v>86.901534469249711</v>
      </c>
      <c r="EC178" s="2">
        <f t="shared" si="503"/>
        <v>86.044592381786316</v>
      </c>
      <c r="ED178" s="2">
        <f t="shared" si="504"/>
        <v>84.961915800703864</v>
      </c>
      <c r="EE178" s="2">
        <f t="shared" si="505"/>
        <v>86.042206585162532</v>
      </c>
      <c r="EF178" s="2">
        <f t="shared" si="506"/>
        <v>89.005182254669805</v>
      </c>
      <c r="EG178" s="2">
        <f t="shared" si="507"/>
        <v>92.736459090764868</v>
      </c>
      <c r="EH178" s="2">
        <f t="shared" si="508"/>
        <v>91.622663479923503</v>
      </c>
      <c r="EI178" s="2">
        <f t="shared" si="509"/>
        <v>92.598635964542012</v>
      </c>
      <c r="EJ178" s="2">
        <f t="shared" si="510"/>
        <v>92.013725139107407</v>
      </c>
      <c r="EK178" s="2">
        <f t="shared" si="511"/>
        <v>92.821096961302047</v>
      </c>
      <c r="EL178" s="2">
        <f t="shared" si="512"/>
        <v>92.308393870402767</v>
      </c>
      <c r="EM178" s="2">
        <f t="shared" si="513"/>
        <v>90.719438249004881</v>
      </c>
      <c r="EN178" s="2">
        <f t="shared" si="514"/>
        <v>93.214728551336165</v>
      </c>
      <c r="EO178" s="2">
        <f t="shared" si="515"/>
        <v>92.144032032135115</v>
      </c>
      <c r="EP178" s="5"/>
      <c r="EQ178" s="2">
        <f t="shared" si="516"/>
        <v>88.009217745426724</v>
      </c>
      <c r="ER178" s="2">
        <f t="shared" si="586"/>
        <v>86.752966557902568</v>
      </c>
      <c r="ES178" s="2">
        <f t="shared" si="586"/>
        <v>86.379132637353763</v>
      </c>
      <c r="ET178" s="2">
        <f t="shared" si="586"/>
        <v>85.080498094746488</v>
      </c>
      <c r="EU178" s="2">
        <f t="shared" si="586"/>
        <v>87.647068745274595</v>
      </c>
      <c r="EV178" s="2">
        <f t="shared" si="586"/>
        <v>88.073502460444587</v>
      </c>
      <c r="EW178" s="2">
        <f t="shared" si="586"/>
        <v>91.704503301249815</v>
      </c>
      <c r="EX178" s="2">
        <f t="shared" si="586"/>
        <v>91.359431577303809</v>
      </c>
      <c r="EY178" s="2">
        <f t="shared" si="586"/>
        <v>92.433830938336897</v>
      </c>
      <c r="EZ178" s="2">
        <f t="shared" si="586"/>
        <v>92.247795711400443</v>
      </c>
      <c r="FA178" s="2">
        <f t="shared" si="586"/>
        <v>90.929504707962266</v>
      </c>
      <c r="FB178" s="2">
        <f t="shared" si="586"/>
        <v>91.51085325307659</v>
      </c>
      <c r="FC178" s="2">
        <f t="shared" si="586"/>
        <v>91.564165650958159</v>
      </c>
      <c r="FD178" s="2">
        <f t="shared" si="586"/>
        <v>93.341280813031773</v>
      </c>
      <c r="FE178" s="2">
        <f t="shared" si="586"/>
        <v>89.664624548820981</v>
      </c>
      <c r="FG178" s="2">
        <f t="shared" si="518"/>
        <v>0.99996317010704949</v>
      </c>
      <c r="FH178" s="2">
        <f t="shared" si="587"/>
        <v>0.99995986611404453</v>
      </c>
      <c r="FI178" s="2">
        <f t="shared" si="587"/>
        <v>0.99995724928199681</v>
      </c>
      <c r="FJ178" s="2">
        <f t="shared" si="587"/>
        <v>0.9999606208616223</v>
      </c>
      <c r="FK178" s="2">
        <f t="shared" si="587"/>
        <v>0.99996238857038877</v>
      </c>
      <c r="FL178" s="2">
        <f t="shared" si="587"/>
        <v>0.99996011033567445</v>
      </c>
      <c r="FM178" s="2">
        <f t="shared" si="587"/>
        <v>0.99995960805982509</v>
      </c>
      <c r="FN178" s="2">
        <f t="shared" si="587"/>
        <v>0.99995668566422724</v>
      </c>
      <c r="FO178" s="2">
        <f t="shared" si="587"/>
        <v>0.9999582068445737</v>
      </c>
      <c r="FP178" s="2">
        <f t="shared" si="587"/>
        <v>0.99995617092060052</v>
      </c>
      <c r="FQ178" s="2">
        <f t="shared" si="587"/>
        <v>0.99995823773206638</v>
      </c>
      <c r="FR178" s="2">
        <f t="shared" si="587"/>
        <v>0.99995977142492887</v>
      </c>
      <c r="FS178" s="2">
        <f t="shared" si="587"/>
        <v>0.99995403987271669</v>
      </c>
      <c r="FT178" s="2">
        <f t="shared" si="587"/>
        <v>0.99995565215825699</v>
      </c>
      <c r="FU178" s="2">
        <f t="shared" si="587"/>
        <v>0.99995284091214365</v>
      </c>
      <c r="FV178" s="5"/>
      <c r="FW178" s="2">
        <f t="shared" si="536"/>
        <v>0.69688331220280697</v>
      </c>
      <c r="FX178" s="2">
        <f t="shared" si="588"/>
        <v>0.73483694469843397</v>
      </c>
      <c r="FY178" s="2">
        <f t="shared" si="589"/>
        <v>0.73052339088716345</v>
      </c>
      <c r="FZ178" s="2">
        <f t="shared" si="590"/>
        <v>0.7634545538974522</v>
      </c>
      <c r="GA178" s="2">
        <f t="shared" si="591"/>
        <v>0.76626327888804324</v>
      </c>
      <c r="GB178" s="2">
        <f t="shared" si="592"/>
        <v>0.7595611525726127</v>
      </c>
      <c r="GC178" s="2">
        <f t="shared" si="593"/>
        <v>0.75898567439865361</v>
      </c>
      <c r="GD178" s="2">
        <f t="shared" si="594"/>
        <v>0.76789418141375732</v>
      </c>
      <c r="GE178" s="2">
        <f t="shared" si="595"/>
        <v>0.78998357833611099</v>
      </c>
      <c r="GF178" s="2">
        <f t="shared" si="596"/>
        <v>0.77997540983617519</v>
      </c>
      <c r="GG178" s="2">
        <f t="shared" si="597"/>
        <v>0.74152951353187002</v>
      </c>
      <c r="GH178" s="2">
        <f t="shared" si="598"/>
        <v>0.70238765717372287</v>
      </c>
      <c r="GI178" s="2">
        <f t="shared" si="599"/>
        <v>0.67667677956311123</v>
      </c>
      <c r="GJ178" s="2">
        <f t="shared" si="600"/>
        <v>0.68029834079826379</v>
      </c>
      <c r="GK178" s="2">
        <f t="shared" si="601"/>
        <v>0.67900887771725127</v>
      </c>
      <c r="GL178" s="5"/>
      <c r="GM178" s="86">
        <f t="shared" si="537"/>
        <v>0</v>
      </c>
      <c r="GN178" s="86">
        <f t="shared" si="602"/>
        <v>0</v>
      </c>
      <c r="GO178" s="86">
        <f t="shared" si="603"/>
        <v>0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0</v>
      </c>
      <c r="HA178" s="86">
        <f t="shared" si="615"/>
        <v>0</v>
      </c>
      <c r="HC178" s="86">
        <f t="shared" si="538"/>
        <v>5.1239589921920982E-230</v>
      </c>
      <c r="HD178" s="86">
        <f t="shared" si="616"/>
        <v>0</v>
      </c>
      <c r="HE178" s="86">
        <f t="shared" si="617"/>
        <v>2.63336947624178E-285</v>
      </c>
      <c r="HF178" s="86">
        <f t="shared" si="618"/>
        <v>0</v>
      </c>
      <c r="HG178" s="86">
        <f t="shared" si="619"/>
        <v>0</v>
      </c>
      <c r="HH178" s="86">
        <f t="shared" si="620"/>
        <v>0</v>
      </c>
      <c r="HI178" s="86">
        <f t="shared" si="621"/>
        <v>0</v>
      </c>
      <c r="HJ178" s="86">
        <f t="shared" si="622"/>
        <v>0</v>
      </c>
      <c r="HK178" s="86">
        <f t="shared" si="623"/>
        <v>0</v>
      </c>
      <c r="HL178" s="86">
        <f t="shared" si="624"/>
        <v>0</v>
      </c>
      <c r="HM178" s="86">
        <f t="shared" si="625"/>
        <v>0</v>
      </c>
      <c r="HN178" s="86">
        <f t="shared" si="626"/>
        <v>1.0811068041409257E-245</v>
      </c>
      <c r="HO178" s="86">
        <f t="shared" si="627"/>
        <v>3.5408493874154595E-278</v>
      </c>
      <c r="HP178" s="86">
        <f t="shared" si="628"/>
        <v>0</v>
      </c>
      <c r="HQ178" s="86">
        <f t="shared" si="629"/>
        <v>1.6128618300525144E-247</v>
      </c>
      <c r="HS178" s="86">
        <f t="shared" si="539"/>
        <v>2.6824871766112693E-10</v>
      </c>
      <c r="HT178" s="86">
        <f t="shared" si="630"/>
        <v>7.5751710230920588E-11</v>
      </c>
      <c r="HU178" s="86">
        <f t="shared" si="631"/>
        <v>2.2212417937607586E-12</v>
      </c>
      <c r="HV178" s="86">
        <f t="shared" si="632"/>
        <v>3.8003753712857403E-14</v>
      </c>
      <c r="HW178" s="86">
        <f t="shared" si="633"/>
        <v>4.0788615129147068E-15</v>
      </c>
      <c r="HX178" s="86">
        <f t="shared" si="634"/>
        <v>3.5042499892871345E-15</v>
      </c>
      <c r="HY178" s="86">
        <f t="shared" si="635"/>
        <v>1.7047704080203221E-14</v>
      </c>
      <c r="HZ178" s="86">
        <f t="shared" si="636"/>
        <v>9.3878378191257712E-15</v>
      </c>
      <c r="IA178" s="86">
        <f t="shared" si="637"/>
        <v>4.4416670712418256E-15</v>
      </c>
      <c r="IB178" s="86">
        <f t="shared" si="638"/>
        <v>1.0913422651649899E-14</v>
      </c>
      <c r="IC178" s="86">
        <f t="shared" si="639"/>
        <v>2.0435537046183733E-13</v>
      </c>
      <c r="ID178" s="86">
        <f t="shared" si="640"/>
        <v>4.2608677008543032E-11</v>
      </c>
      <c r="IE178" s="86">
        <f t="shared" si="641"/>
        <v>6.7990105971474588E-12</v>
      </c>
      <c r="IF178" s="86">
        <f t="shared" si="642"/>
        <v>4.0105687260928532E-32</v>
      </c>
      <c r="IG178" s="86">
        <f t="shared" si="643"/>
        <v>6.6068114637715022E-30</v>
      </c>
      <c r="II178" s="86">
        <f t="shared" si="540"/>
        <v>0.28264840117303375</v>
      </c>
      <c r="IJ178" s="86">
        <f t="shared" si="541"/>
        <v>0.19337701020693876</v>
      </c>
      <c r="IK178" s="86">
        <f t="shared" si="542"/>
        <v>0.16801150626759503</v>
      </c>
      <c r="IL178" s="86">
        <f t="shared" si="543"/>
        <v>9.4420450292466443E-2</v>
      </c>
      <c r="IM178" s="86">
        <f t="shared" si="544"/>
        <v>8.0461437406237429E-2</v>
      </c>
      <c r="IN178" s="86">
        <f t="shared" si="545"/>
        <v>8.5868228196318175E-2</v>
      </c>
      <c r="IO178" s="86">
        <f t="shared" si="546"/>
        <v>9.2090899019043743E-2</v>
      </c>
      <c r="IP178" s="86">
        <f t="shared" si="547"/>
        <v>7.8068275075937874E-2</v>
      </c>
      <c r="IQ178" s="86">
        <f t="shared" si="548"/>
        <v>5.1799457821106593E-2</v>
      </c>
      <c r="IR178" s="86">
        <f t="shared" si="549"/>
        <v>6.5363767577169107E-2</v>
      </c>
      <c r="IS178" s="86">
        <f t="shared" si="550"/>
        <v>0.13326055780194476</v>
      </c>
      <c r="IT178" s="86">
        <f t="shared" si="551"/>
        <v>0.24194593271134621</v>
      </c>
      <c r="IU178" s="86">
        <f t="shared" si="552"/>
        <v>0.28671855468940022</v>
      </c>
      <c r="IV178" s="86">
        <f t="shared" si="553"/>
        <v>0.26620733812523001</v>
      </c>
      <c r="IW178" s="86">
        <f t="shared" si="554"/>
        <v>0.24539463929784566</v>
      </c>
      <c r="IY178" s="86">
        <f t="shared" si="555"/>
        <v>0.28264840144128245</v>
      </c>
      <c r="IZ178" s="86">
        <f t="shared" si="556"/>
        <v>0.19337701028269047</v>
      </c>
      <c r="JA178" s="86">
        <f t="shared" si="557"/>
        <v>0.16801150626981629</v>
      </c>
      <c r="JB178" s="86">
        <f t="shared" si="558"/>
        <v>9.442045029250444E-2</v>
      </c>
      <c r="JC178" s="86">
        <f t="shared" si="559"/>
        <v>8.0461437406241509E-2</v>
      </c>
      <c r="JD178" s="86">
        <f t="shared" si="560"/>
        <v>8.5868228196321686E-2</v>
      </c>
      <c r="JE178" s="86">
        <f t="shared" si="561"/>
        <v>9.2090899019060785E-2</v>
      </c>
      <c r="JF178" s="86">
        <f t="shared" si="562"/>
        <v>7.8068275075947255E-2</v>
      </c>
      <c r="JG178" s="86">
        <f t="shared" si="563"/>
        <v>5.1799457821111033E-2</v>
      </c>
      <c r="JH178" s="86">
        <f t="shared" si="564"/>
        <v>6.5363767577180015E-2</v>
      </c>
      <c r="JI178" s="86">
        <f t="shared" si="565"/>
        <v>0.13326055780214913</v>
      </c>
      <c r="JJ178" s="86">
        <f t="shared" si="566"/>
        <v>0.24194593275395487</v>
      </c>
      <c r="JK178" s="86">
        <f t="shared" si="567"/>
        <v>0.28671855469619922</v>
      </c>
      <c r="JL178" s="86">
        <f t="shared" si="568"/>
        <v>0.26620733812523001</v>
      </c>
      <c r="JM178" s="86">
        <f t="shared" si="569"/>
        <v>0.24539463929784566</v>
      </c>
    </row>
    <row r="179" spans="2:273" x14ac:dyDescent="0.25">
      <c r="B179" s="2">
        <v>152</v>
      </c>
      <c r="C179" s="37">
        <v>85.650999999999996</v>
      </c>
      <c r="D179" s="37">
        <v>84.085999999999999</v>
      </c>
      <c r="E179" s="37">
        <v>86</v>
      </c>
      <c r="F179" s="37">
        <v>84.69</v>
      </c>
      <c r="G179" s="37">
        <v>85.983000000000004</v>
      </c>
      <c r="H179" s="37">
        <v>86.534000000000006</v>
      </c>
      <c r="I179" s="37">
        <v>89.085999999999999</v>
      </c>
      <c r="J179" s="37">
        <v>93.414000000000001</v>
      </c>
      <c r="K179" s="37">
        <v>92.430999999999997</v>
      </c>
      <c r="L179" s="37">
        <v>90.828000000000003</v>
      </c>
      <c r="M179" s="37">
        <v>89.275999999999996</v>
      </c>
      <c r="N179" s="37">
        <v>88.534000000000006</v>
      </c>
      <c r="O179" s="37">
        <v>89.393000000000001</v>
      </c>
      <c r="P179" s="37">
        <v>92.575999999999993</v>
      </c>
      <c r="Q179" s="37">
        <v>85.558999999999997</v>
      </c>
      <c r="S179" s="4">
        <f t="shared" si="441"/>
        <v>87.686911375000619</v>
      </c>
      <c r="T179" s="4">
        <f t="shared" si="442"/>
        <v>86.686326439342366</v>
      </c>
      <c r="U179" s="4">
        <f t="shared" si="443"/>
        <v>86.186231975270474</v>
      </c>
      <c r="V179" s="4">
        <f t="shared" si="444"/>
        <v>84.922485899673077</v>
      </c>
      <c r="W179" s="4">
        <f t="shared" si="445"/>
        <v>87.18319237626595</v>
      </c>
      <c r="X179" s="4">
        <f t="shared" si="446"/>
        <v>88.133230594647003</v>
      </c>
      <c r="Y179" s="4">
        <f t="shared" si="447"/>
        <v>91.82378888061227</v>
      </c>
      <c r="Z179" s="4">
        <f t="shared" si="448"/>
        <v>91.290862590258712</v>
      </c>
      <c r="AA179" s="4">
        <f t="shared" si="449"/>
        <v>92.337238886010056</v>
      </c>
      <c r="AB179" s="4">
        <f t="shared" si="450"/>
        <v>92.075019971080579</v>
      </c>
      <c r="AC179" s="4">
        <f t="shared" si="451"/>
        <v>91.266060779495888</v>
      </c>
      <c r="AD179" s="4">
        <f t="shared" si="452"/>
        <v>91.644192559849913</v>
      </c>
      <c r="AE179" s="4">
        <f t="shared" si="453"/>
        <v>91.202516484695067</v>
      </c>
      <c r="AF179" s="4">
        <f t="shared" si="454"/>
        <v>93.47868902656387</v>
      </c>
      <c r="AG179" s="4">
        <f t="shared" si="455"/>
        <v>91.40933180779102</v>
      </c>
      <c r="AI179" s="4">
        <f t="shared" si="456"/>
        <v>-2.035911375000623</v>
      </c>
      <c r="AJ179" s="4">
        <f t="shared" si="457"/>
        <v>-2.6003264393423677</v>
      </c>
      <c r="AK179" s="4">
        <f t="shared" si="458"/>
        <v>-0.18623197527047353</v>
      </c>
      <c r="AL179" s="4">
        <f t="shared" si="459"/>
        <v>-0.23248589967307964</v>
      </c>
      <c r="AM179" s="4">
        <f t="shared" si="460"/>
        <v>-1.2001923762659459</v>
      </c>
      <c r="AN179" s="4">
        <f t="shared" si="461"/>
        <v>-1.5992305946469969</v>
      </c>
      <c r="AO179" s="4">
        <f t="shared" si="462"/>
        <v>-2.7377888806122712</v>
      </c>
      <c r="AP179" s="4">
        <f t="shared" si="463"/>
        <v>2.1231374097412896</v>
      </c>
      <c r="AQ179" s="4">
        <f t="shared" si="464"/>
        <v>9.3761113989941691E-2</v>
      </c>
      <c r="AR179" s="4">
        <f t="shared" si="465"/>
        <v>-1.2470199710805758</v>
      </c>
      <c r="AS179" s="4">
        <f t="shared" si="466"/>
        <v>-1.9900607794958916</v>
      </c>
      <c r="AT179" s="4">
        <f t="shared" si="467"/>
        <v>-3.1101925598499065</v>
      </c>
      <c r="AU179" s="4">
        <f t="shared" si="468"/>
        <v>-1.8095164846950667</v>
      </c>
      <c r="AV179" s="4">
        <f t="shared" si="570"/>
        <v>-0.90268902656387695</v>
      </c>
      <c r="AW179" s="4">
        <f t="shared" si="570"/>
        <v>-5.8503318077910222</v>
      </c>
      <c r="AY179" s="2">
        <f t="shared" si="520"/>
        <v>87.686911375000619</v>
      </c>
      <c r="AZ179" s="2">
        <f t="shared" si="571"/>
        <v>86.686151841588526</v>
      </c>
      <c r="BA179" s="2">
        <f t="shared" si="572"/>
        <v>86.185960805328932</v>
      </c>
      <c r="BB179" s="2">
        <f t="shared" si="573"/>
        <v>84.922468978106622</v>
      </c>
      <c r="BC179" s="2">
        <f t="shared" si="574"/>
        <v>87.183186703525493</v>
      </c>
      <c r="BD179" s="2">
        <f t="shared" si="575"/>
        <v>88.133220220053673</v>
      </c>
      <c r="BE179" s="2">
        <f t="shared" si="576"/>
        <v>91.823773765953234</v>
      </c>
      <c r="BF179" s="2">
        <f t="shared" si="577"/>
        <v>91.290855899486658</v>
      </c>
      <c r="BG179" s="2">
        <f t="shared" si="578"/>
        <v>92.337238442590191</v>
      </c>
      <c r="BH179" s="2">
        <f t="shared" si="579"/>
        <v>92.075017967848552</v>
      </c>
      <c r="BI179" s="2">
        <f t="shared" si="580"/>
        <v>91.265798519610811</v>
      </c>
      <c r="BJ179" s="2">
        <f t="shared" si="581"/>
        <v>91.632872939038378</v>
      </c>
      <c r="BK179" s="2">
        <f t="shared" si="582"/>
        <v>91.165918768955606</v>
      </c>
      <c r="BL179" s="2">
        <f t="shared" si="583"/>
        <v>93.172263708330917</v>
      </c>
      <c r="BM179" s="2">
        <f t="shared" si="584"/>
        <v>90.283324102573573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113.64781857410883</v>
      </c>
      <c r="DL179" s="2">
        <f t="shared" si="585"/>
        <v>120.76261943319837</v>
      </c>
      <c r="DM179" s="2">
        <f t="shared" si="585"/>
        <v>122.41906882591094</v>
      </c>
      <c r="DN179" s="2">
        <f t="shared" si="585"/>
        <v>127.22731679174484</v>
      </c>
      <c r="DO179" s="2">
        <f t="shared" si="585"/>
        <v>130.12255411605938</v>
      </c>
      <c r="DP179" s="2">
        <f t="shared" si="585"/>
        <v>134.36399004267426</v>
      </c>
      <c r="DQ179" s="2">
        <f t="shared" si="585"/>
        <v>135.75527169274537</v>
      </c>
      <c r="DR179" s="2">
        <f t="shared" si="585"/>
        <v>131.72612145748991</v>
      </c>
      <c r="DS179" s="2">
        <f t="shared" si="585"/>
        <v>136.06871076339496</v>
      </c>
      <c r="DT179" s="2">
        <f t="shared" si="585"/>
        <v>137.45175765765765</v>
      </c>
      <c r="DU179" s="2">
        <f t="shared" si="585"/>
        <v>133.80857489878545</v>
      </c>
      <c r="DV179" s="2">
        <f t="shared" si="585"/>
        <v>123.10844738675958</v>
      </c>
      <c r="DW179" s="2">
        <f t="shared" si="585"/>
        <v>133.47083313272788</v>
      </c>
      <c r="DX179" s="2">
        <f t="shared" si="585"/>
        <v>125.2801007722008</v>
      </c>
      <c r="DY179" s="2">
        <f t="shared" si="585"/>
        <v>122.82635316399288</v>
      </c>
      <c r="EA179" s="2">
        <f t="shared" si="440"/>
        <v>87.107530771833879</v>
      </c>
      <c r="EB179" s="2">
        <f t="shared" si="502"/>
        <v>86.798594347638968</v>
      </c>
      <c r="EC179" s="2">
        <f t="shared" si="503"/>
        <v>85.929521015761793</v>
      </c>
      <c r="ED179" s="2">
        <f t="shared" si="504"/>
        <v>84.826626001053029</v>
      </c>
      <c r="EE179" s="2">
        <f t="shared" si="505"/>
        <v>85.90313302306194</v>
      </c>
      <c r="EF179" s="2">
        <f t="shared" si="506"/>
        <v>88.867759471191775</v>
      </c>
      <c r="EG179" s="2">
        <f t="shared" si="507"/>
        <v>92.636867675517891</v>
      </c>
      <c r="EH179" s="2">
        <f t="shared" si="508"/>
        <v>91.499449330783932</v>
      </c>
      <c r="EI179" s="2">
        <f t="shared" si="509"/>
        <v>92.470699029126223</v>
      </c>
      <c r="EJ179" s="2">
        <f t="shared" si="510"/>
        <v>91.883660194174752</v>
      </c>
      <c r="EK179" s="2">
        <f t="shared" si="511"/>
        <v>92.725947935243695</v>
      </c>
      <c r="EL179" s="2">
        <f t="shared" si="512"/>
        <v>92.217969001751285</v>
      </c>
      <c r="EM179" s="2">
        <f t="shared" si="513"/>
        <v>90.563961504076303</v>
      </c>
      <c r="EN179" s="2">
        <f t="shared" si="514"/>
        <v>93.080470901281046</v>
      </c>
      <c r="EO179" s="2">
        <f t="shared" si="515"/>
        <v>92.047171541868352</v>
      </c>
      <c r="EQ179" s="2">
        <f t="shared" si="516"/>
        <v>87.915499979864492</v>
      </c>
      <c r="ER179" s="2">
        <f t="shared" si="586"/>
        <v>86.647495214379745</v>
      </c>
      <c r="ES179" s="2">
        <f t="shared" si="586"/>
        <v>86.270331969342465</v>
      </c>
      <c r="ET179" s="2">
        <f t="shared" si="586"/>
        <v>84.947598568852356</v>
      </c>
      <c r="EU179" s="2">
        <f t="shared" si="586"/>
        <v>87.537352127695584</v>
      </c>
      <c r="EV179" s="2">
        <f t="shared" si="586"/>
        <v>87.919028140337872</v>
      </c>
      <c r="EW179" s="2">
        <f t="shared" si="586"/>
        <v>91.586247549285929</v>
      </c>
      <c r="EX179" s="2">
        <f t="shared" si="586"/>
        <v>91.231326446616492</v>
      </c>
      <c r="EY179" s="2">
        <f t="shared" si="586"/>
        <v>92.302815264383142</v>
      </c>
      <c r="EZ179" s="2">
        <f t="shared" si="586"/>
        <v>92.121958618022418</v>
      </c>
      <c r="FA179" s="2">
        <f t="shared" si="586"/>
        <v>90.799563410447519</v>
      </c>
      <c r="FB179" s="2">
        <f t="shared" si="586"/>
        <v>91.405201282637108</v>
      </c>
      <c r="FC179" s="2">
        <f t="shared" si="586"/>
        <v>91.425650430001212</v>
      </c>
      <c r="FD179" s="2">
        <f t="shared" si="586"/>
        <v>93.209744982296684</v>
      </c>
      <c r="FE179" s="2">
        <f t="shared" si="586"/>
        <v>89.520965678199744</v>
      </c>
      <c r="FG179" s="2">
        <f t="shared" si="518"/>
        <v>0.99996641062956604</v>
      </c>
      <c r="FH179" s="2">
        <f t="shared" si="587"/>
        <v>0.99996339733172646</v>
      </c>
      <c r="FI179" s="2">
        <f t="shared" si="587"/>
        <v>0.99996101073512889</v>
      </c>
      <c r="FJ179" s="2">
        <f t="shared" si="587"/>
        <v>0.99996408567451422</v>
      </c>
      <c r="FK179" s="2">
        <f t="shared" si="587"/>
        <v>0.99996569785499145</v>
      </c>
      <c r="FL179" s="2">
        <f t="shared" si="587"/>
        <v>0.99996362006606843</v>
      </c>
      <c r="FM179" s="2">
        <f t="shared" si="587"/>
        <v>0.99996316198181368</v>
      </c>
      <c r="FN179" s="2">
        <f t="shared" si="587"/>
        <v>0.99996049670572107</v>
      </c>
      <c r="FO179" s="2">
        <f t="shared" si="587"/>
        <v>0.99996188404907482</v>
      </c>
      <c r="FP179" s="2">
        <f t="shared" si="587"/>
        <v>0.99996002725035438</v>
      </c>
      <c r="FQ179" s="2">
        <f t="shared" si="587"/>
        <v>0.99996191221900999</v>
      </c>
      <c r="FR179" s="2">
        <f t="shared" si="587"/>
        <v>0.9999633109736159</v>
      </c>
      <c r="FS179" s="2">
        <f t="shared" si="587"/>
        <v>0.99995808369623018</v>
      </c>
      <c r="FT179" s="2">
        <f t="shared" si="587"/>
        <v>0.99995955412980331</v>
      </c>
      <c r="FU179" s="2">
        <f t="shared" si="587"/>
        <v>0.99995699022223228</v>
      </c>
      <c r="FW179" s="2">
        <f t="shared" si="536"/>
        <v>0.71597918071452749</v>
      </c>
      <c r="FX179" s="2">
        <f t="shared" si="588"/>
        <v>0.75239134428950682</v>
      </c>
      <c r="FY179" s="2">
        <f t="shared" si="589"/>
        <v>0.7482655303277399</v>
      </c>
      <c r="FZ179" s="2">
        <f t="shared" si="590"/>
        <v>0.77968242354063721</v>
      </c>
      <c r="GA179" s="2">
        <f t="shared" si="591"/>
        <v>0.78235339180889341</v>
      </c>
      <c r="GB179" s="2">
        <f t="shared" si="592"/>
        <v>0.7759777473964381</v>
      </c>
      <c r="GC179" s="2">
        <f t="shared" si="593"/>
        <v>0.77542994444420266</v>
      </c>
      <c r="GD179" s="2">
        <f t="shared" si="594"/>
        <v>0.78390368661296883</v>
      </c>
      <c r="GE179" s="2">
        <f t="shared" si="595"/>
        <v>0.80485666031210523</v>
      </c>
      <c r="GF179" s="2">
        <f t="shared" si="596"/>
        <v>0.79537366828419209</v>
      </c>
      <c r="GG179" s="2">
        <f t="shared" si="597"/>
        <v>0.7587862874292115</v>
      </c>
      <c r="GH179" s="2">
        <f t="shared" si="598"/>
        <v>0.72127545238670498</v>
      </c>
      <c r="GI179" s="2">
        <f t="shared" si="599"/>
        <v>0.69649121551621962</v>
      </c>
      <c r="GJ179" s="2">
        <f t="shared" si="600"/>
        <v>0.69998923441408945</v>
      </c>
      <c r="GK179" s="2">
        <f t="shared" si="601"/>
        <v>0.69874402179274819</v>
      </c>
      <c r="GM179" s="86">
        <f t="shared" si="537"/>
        <v>0</v>
      </c>
      <c r="GN179" s="86">
        <f t="shared" si="602"/>
        <v>0</v>
      </c>
      <c r="GO179" s="86">
        <f t="shared" si="603"/>
        <v>0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0</v>
      </c>
      <c r="HA179" s="86">
        <f t="shared" si="615"/>
        <v>0</v>
      </c>
      <c r="HC179" s="86">
        <f t="shared" si="538"/>
        <v>1.6938367536533109E-236</v>
      </c>
      <c r="HD179" s="86">
        <f t="shared" si="616"/>
        <v>0</v>
      </c>
      <c r="HE179" s="86">
        <f t="shared" si="617"/>
        <v>2.7380111641920642E-293</v>
      </c>
      <c r="HF179" s="86">
        <f t="shared" si="618"/>
        <v>0</v>
      </c>
      <c r="HG179" s="86">
        <f t="shared" si="619"/>
        <v>0</v>
      </c>
      <c r="HH179" s="86">
        <f t="shared" si="620"/>
        <v>0</v>
      </c>
      <c r="HI179" s="86">
        <f t="shared" si="621"/>
        <v>0</v>
      </c>
      <c r="HJ179" s="86">
        <f t="shared" si="622"/>
        <v>0</v>
      </c>
      <c r="HK179" s="86">
        <f t="shared" si="623"/>
        <v>0</v>
      </c>
      <c r="HL179" s="86">
        <f t="shared" si="624"/>
        <v>0</v>
      </c>
      <c r="HM179" s="86">
        <f t="shared" si="625"/>
        <v>0</v>
      </c>
      <c r="HN179" s="86">
        <f t="shared" si="626"/>
        <v>1.1231636294637177E-252</v>
      </c>
      <c r="HO179" s="86">
        <f t="shared" si="627"/>
        <v>3.8412864560787675E-286</v>
      </c>
      <c r="HP179" s="86">
        <f t="shared" si="628"/>
        <v>0</v>
      </c>
      <c r="HQ179" s="86">
        <f t="shared" si="629"/>
        <v>2.2089902597253572E-254</v>
      </c>
      <c r="HS179" s="86">
        <f t="shared" si="539"/>
        <v>8.6640626373079559E-11</v>
      </c>
      <c r="HT179" s="86">
        <f t="shared" si="630"/>
        <v>2.3947809503636797E-11</v>
      </c>
      <c r="HU179" s="86">
        <f t="shared" si="631"/>
        <v>5.8055092360203762E-13</v>
      </c>
      <c r="HV179" s="86">
        <f t="shared" si="632"/>
        <v>8.5712838290573104E-15</v>
      </c>
      <c r="HW179" s="86">
        <f t="shared" si="633"/>
        <v>8.3018790260629267E-16</v>
      </c>
      <c r="HX179" s="86">
        <f t="shared" si="634"/>
        <v>6.9442774503607346E-16</v>
      </c>
      <c r="HY179" s="86">
        <f t="shared" si="635"/>
        <v>3.6088564799525199E-15</v>
      </c>
      <c r="HZ179" s="86">
        <f t="shared" si="636"/>
        <v>1.9492286300250102E-15</v>
      </c>
      <c r="IA179" s="86">
        <f t="shared" si="637"/>
        <v>9.1013614420527661E-16</v>
      </c>
      <c r="IB179" s="86">
        <f t="shared" si="638"/>
        <v>2.3153886800513136E-15</v>
      </c>
      <c r="IC179" s="86">
        <f t="shared" si="639"/>
        <v>4.8197412512647928E-14</v>
      </c>
      <c r="ID179" s="86">
        <f t="shared" si="640"/>
        <v>1.2263548955021558E-11</v>
      </c>
      <c r="IE179" s="86">
        <f t="shared" si="641"/>
        <v>1.7311320226103896E-12</v>
      </c>
      <c r="IF179" s="86">
        <f t="shared" si="642"/>
        <v>6.4220625346628945E-34</v>
      </c>
      <c r="IG179" s="86">
        <f t="shared" si="643"/>
        <v>1.4099166022021794E-31</v>
      </c>
      <c r="II179" s="86">
        <f t="shared" si="540"/>
        <v>0.23341840856086973</v>
      </c>
      <c r="IJ179" s="86">
        <f t="shared" si="541"/>
        <v>0.15620724481442663</v>
      </c>
      <c r="IK179" s="86">
        <f t="shared" si="542"/>
        <v>0.13211217291310415</v>
      </c>
      <c r="IL179" s="86">
        <f t="shared" si="543"/>
        <v>7.1232602896352415E-2</v>
      </c>
      <c r="IM179" s="86">
        <f t="shared" si="544"/>
        <v>5.9617834197105139E-2</v>
      </c>
      <c r="IN179" s="86">
        <f t="shared" si="545"/>
        <v>6.3577047347442739E-2</v>
      </c>
      <c r="IO179" s="86">
        <f t="shared" si="546"/>
        <v>6.8802877084912437E-2</v>
      </c>
      <c r="IP179" s="86">
        <f t="shared" si="547"/>
        <v>5.774308038677177E-2</v>
      </c>
      <c r="IQ179" s="86">
        <f t="shared" si="548"/>
        <v>3.7525453298988203E-2</v>
      </c>
      <c r="IR179" s="86">
        <f t="shared" si="549"/>
        <v>4.8055705450884563E-2</v>
      </c>
      <c r="IS179" s="86">
        <f t="shared" si="550"/>
        <v>0.10256645652636259</v>
      </c>
      <c r="IT179" s="86">
        <f t="shared" si="551"/>
        <v>0.19536608747501333</v>
      </c>
      <c r="IU179" s="86">
        <f t="shared" si="552"/>
        <v>0.23158137992828001</v>
      </c>
      <c r="IV179" s="86">
        <f t="shared" si="553"/>
        <v>0.21472624953370723</v>
      </c>
      <c r="IW179" s="86">
        <f t="shared" si="554"/>
        <v>0.19600704784164177</v>
      </c>
      <c r="IY179" s="86">
        <f t="shared" si="555"/>
        <v>0.23341840864751037</v>
      </c>
      <c r="IZ179" s="86">
        <f t="shared" si="556"/>
        <v>0.15620724483837445</v>
      </c>
      <c r="JA179" s="86">
        <f t="shared" si="557"/>
        <v>0.13211217291368471</v>
      </c>
      <c r="JB179" s="86">
        <f t="shared" si="558"/>
        <v>7.1232602896360991E-2</v>
      </c>
      <c r="JC179" s="86">
        <f t="shared" si="559"/>
        <v>5.9617834197105972E-2</v>
      </c>
      <c r="JD179" s="86">
        <f t="shared" si="560"/>
        <v>6.3577047347443433E-2</v>
      </c>
      <c r="JE179" s="86">
        <f t="shared" si="561"/>
        <v>6.8802877084916045E-2</v>
      </c>
      <c r="JF179" s="86">
        <f t="shared" si="562"/>
        <v>5.7743080386773719E-2</v>
      </c>
      <c r="JG179" s="86">
        <f t="shared" si="563"/>
        <v>3.7525453298989112E-2</v>
      </c>
      <c r="JH179" s="86">
        <f t="shared" si="564"/>
        <v>4.8055705450886881E-2</v>
      </c>
      <c r="JI179" s="86">
        <f t="shared" si="565"/>
        <v>0.10256645652641079</v>
      </c>
      <c r="JJ179" s="86">
        <f t="shared" si="566"/>
        <v>0.19536608748727688</v>
      </c>
      <c r="JK179" s="86">
        <f t="shared" si="567"/>
        <v>0.23158137993001116</v>
      </c>
      <c r="JL179" s="86">
        <f t="shared" si="568"/>
        <v>0.21472624953370723</v>
      </c>
      <c r="JM179" s="86">
        <f t="shared" si="569"/>
        <v>0.19600704784164177</v>
      </c>
    </row>
    <row r="180" spans="2:273" x14ac:dyDescent="0.25">
      <c r="B180" s="2">
        <v>153</v>
      </c>
      <c r="C180" s="37">
        <v>86.555999999999997</v>
      </c>
      <c r="D180" s="37">
        <v>85.171999999999997</v>
      </c>
      <c r="E180" s="37">
        <v>85.965999999999994</v>
      </c>
      <c r="F180" s="37">
        <v>86.706999999999994</v>
      </c>
      <c r="G180" s="37">
        <v>88.414000000000001</v>
      </c>
      <c r="H180" s="37">
        <v>85.983000000000004</v>
      </c>
      <c r="I180" s="37">
        <v>89.983000000000004</v>
      </c>
      <c r="J180" s="37">
        <v>92.102999999999994</v>
      </c>
      <c r="K180" s="37">
        <v>90.206999999999994</v>
      </c>
      <c r="L180" s="37">
        <v>94.793000000000006</v>
      </c>
      <c r="M180" s="37">
        <v>91.430999999999997</v>
      </c>
      <c r="N180" s="37">
        <v>90.275999999999996</v>
      </c>
      <c r="O180" s="37">
        <v>88.731999999999999</v>
      </c>
      <c r="P180" s="37">
        <v>94.016999999999996</v>
      </c>
      <c r="Q180" s="37">
        <v>86.932000000000002</v>
      </c>
      <c r="S180" s="4">
        <f t="shared" si="441"/>
        <v>87.6039691850156</v>
      </c>
      <c r="T180" s="4">
        <f t="shared" si="442"/>
        <v>86.578677565186524</v>
      </c>
      <c r="U180" s="4">
        <f t="shared" si="443"/>
        <v>86.081407572800842</v>
      </c>
      <c r="V180" s="4">
        <f t="shared" si="444"/>
        <v>84.790823023234381</v>
      </c>
      <c r="W180" s="4">
        <f t="shared" si="445"/>
        <v>87.092368963203143</v>
      </c>
      <c r="X180" s="4">
        <f t="shared" si="446"/>
        <v>87.967362998066264</v>
      </c>
      <c r="Y180" s="4">
        <f t="shared" si="447"/>
        <v>91.692867430004071</v>
      </c>
      <c r="Z180" s="4">
        <f t="shared" si="448"/>
        <v>91.159530606780905</v>
      </c>
      <c r="AA180" s="4">
        <f t="shared" si="449"/>
        <v>92.204284339328652</v>
      </c>
      <c r="AB180" s="4">
        <f t="shared" si="450"/>
        <v>91.951704592712645</v>
      </c>
      <c r="AC180" s="4">
        <f t="shared" si="451"/>
        <v>91.111901344872521</v>
      </c>
      <c r="AD180" s="4">
        <f t="shared" si="452"/>
        <v>91.519434418102179</v>
      </c>
      <c r="AE180" s="4">
        <f t="shared" si="453"/>
        <v>91.049011633881321</v>
      </c>
      <c r="AF180" s="4">
        <f t="shared" si="454"/>
        <v>93.168083652100862</v>
      </c>
      <c r="AG180" s="4">
        <f t="shared" si="455"/>
        <v>90.634376001273679</v>
      </c>
      <c r="AI180" s="4">
        <f t="shared" si="456"/>
        <v>-1.047969185015603</v>
      </c>
      <c r="AJ180" s="4">
        <f t="shared" si="457"/>
        <v>-1.4066775651865271</v>
      </c>
      <c r="AK180" s="4">
        <f t="shared" si="458"/>
        <v>-0.1154075728008479</v>
      </c>
      <c r="AL180" s="4">
        <f t="shared" si="459"/>
        <v>1.9161769767656125</v>
      </c>
      <c r="AM180" s="4">
        <f t="shared" si="460"/>
        <v>1.3216310367968589</v>
      </c>
      <c r="AN180" s="4">
        <f t="shared" si="461"/>
        <v>-1.9843629980662598</v>
      </c>
      <c r="AO180" s="4">
        <f t="shared" si="462"/>
        <v>-1.709867430004067</v>
      </c>
      <c r="AP180" s="4">
        <f t="shared" si="463"/>
        <v>0.94346939321908962</v>
      </c>
      <c r="AQ180" s="4">
        <f t="shared" si="464"/>
        <v>-1.9972843393286581</v>
      </c>
      <c r="AR180" s="4">
        <f t="shared" si="465"/>
        <v>2.8412954072873617</v>
      </c>
      <c r="AS180" s="4">
        <f t="shared" si="466"/>
        <v>0.31909865512747615</v>
      </c>
      <c r="AT180" s="4">
        <f t="shared" si="467"/>
        <v>-1.2434344181021828</v>
      </c>
      <c r="AU180" s="4">
        <f t="shared" si="468"/>
        <v>-2.3170116338813216</v>
      </c>
      <c r="AV180" s="4">
        <f t="shared" si="570"/>
        <v>0.84891634789913439</v>
      </c>
      <c r="AW180" s="4">
        <f t="shared" si="570"/>
        <v>-3.7023760012736773</v>
      </c>
      <c r="AY180" s="2">
        <f t="shared" si="520"/>
        <v>87.6039691850156</v>
      </c>
      <c r="AZ180" s="2">
        <f t="shared" si="571"/>
        <v>86.578630961939609</v>
      </c>
      <c r="BA180" s="2">
        <f t="shared" si="572"/>
        <v>86.081348014745316</v>
      </c>
      <c r="BB180" s="2">
        <f t="shared" si="573"/>
        <v>84.790820359385009</v>
      </c>
      <c r="BC180" s="2">
        <f t="shared" si="574"/>
        <v>87.092368185066334</v>
      </c>
      <c r="BD180" s="2">
        <f t="shared" si="575"/>
        <v>87.967361576538252</v>
      </c>
      <c r="BE180" s="2">
        <f t="shared" si="576"/>
        <v>91.692865211996917</v>
      </c>
      <c r="BF180" s="2">
        <f t="shared" si="577"/>
        <v>91.159529702069676</v>
      </c>
      <c r="BG180" s="2">
        <f t="shared" si="578"/>
        <v>92.204284288792195</v>
      </c>
      <c r="BH180" s="2">
        <f t="shared" si="579"/>
        <v>91.951704335892003</v>
      </c>
      <c r="BI180" s="2">
        <f t="shared" si="580"/>
        <v>91.111852626114455</v>
      </c>
      <c r="BJ180" s="2">
        <f t="shared" si="581"/>
        <v>91.516357320974763</v>
      </c>
      <c r="BK180" s="2">
        <f t="shared" si="582"/>
        <v>91.038901622208087</v>
      </c>
      <c r="BL180" s="2">
        <f t="shared" si="583"/>
        <v>93.042311671061313</v>
      </c>
      <c r="BM180" s="2">
        <f t="shared" si="584"/>
        <v>90.104702151185194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113.72124380863039</v>
      </c>
      <c r="DL180" s="2">
        <f t="shared" si="585"/>
        <v>120.88527935222672</v>
      </c>
      <c r="DM180" s="2">
        <f t="shared" si="585"/>
        <v>122.55054426086005</v>
      </c>
      <c r="DN180" s="2">
        <f t="shared" si="585"/>
        <v>127.39957148217636</v>
      </c>
      <c r="DO180" s="2">
        <f t="shared" si="585"/>
        <v>130.29822051282051</v>
      </c>
      <c r="DP180" s="2">
        <f t="shared" si="585"/>
        <v>134.55078165007114</v>
      </c>
      <c r="DQ180" s="2">
        <f t="shared" si="585"/>
        <v>135.94303698435277</v>
      </c>
      <c r="DR180" s="2">
        <f t="shared" si="585"/>
        <v>131.88163529926689</v>
      </c>
      <c r="DS180" s="2">
        <f t="shared" si="585"/>
        <v>136.25379065908012</v>
      </c>
      <c r="DT180" s="2">
        <f t="shared" si="585"/>
        <v>137.65219999999999</v>
      </c>
      <c r="DU180" s="2">
        <f t="shared" si="585"/>
        <v>133.98999266878218</v>
      </c>
      <c r="DV180" s="2">
        <f t="shared" si="585"/>
        <v>123.21563536585366</v>
      </c>
      <c r="DW180" s="2">
        <f t="shared" si="585"/>
        <v>133.65144129554656</v>
      </c>
      <c r="DX180" s="2">
        <f t="shared" si="585"/>
        <v>125.41130000000004</v>
      </c>
      <c r="DY180" s="2">
        <f t="shared" si="585"/>
        <v>122.96891633244208</v>
      </c>
      <c r="EA180" s="2">
        <f t="shared" si="440"/>
        <v>86.998835764654245</v>
      </c>
      <c r="EB180" s="2">
        <f t="shared" si="502"/>
        <v>86.695654226028239</v>
      </c>
      <c r="EC180" s="2">
        <f t="shared" si="503"/>
        <v>85.814449649737284</v>
      </c>
      <c r="ED180" s="2">
        <f t="shared" si="504"/>
        <v>84.69133620140218</v>
      </c>
      <c r="EE180" s="2">
        <f t="shared" si="505"/>
        <v>85.764059460961363</v>
      </c>
      <c r="EF180" s="2">
        <f t="shared" si="506"/>
        <v>88.730336687713745</v>
      </c>
      <c r="EG180" s="2">
        <f t="shared" si="507"/>
        <v>92.5372762602709</v>
      </c>
      <c r="EH180" s="2">
        <f t="shared" si="508"/>
        <v>91.376235181644347</v>
      </c>
      <c r="EI180" s="2">
        <f t="shared" si="509"/>
        <v>92.342762093710434</v>
      </c>
      <c r="EJ180" s="2">
        <f t="shared" si="510"/>
        <v>91.753595249242096</v>
      </c>
      <c r="EK180" s="2">
        <f t="shared" si="511"/>
        <v>92.630798909185344</v>
      </c>
      <c r="EL180" s="2">
        <f t="shared" si="512"/>
        <v>92.127544133099804</v>
      </c>
      <c r="EM180" s="2">
        <f t="shared" si="513"/>
        <v>90.408484759147711</v>
      </c>
      <c r="EN180" s="2">
        <f t="shared" si="514"/>
        <v>92.946213251225942</v>
      </c>
      <c r="EO180" s="2">
        <f t="shared" si="515"/>
        <v>91.950311051601602</v>
      </c>
      <c r="EQ180" s="2">
        <f t="shared" si="516"/>
        <v>87.82178221430226</v>
      </c>
      <c r="ER180" s="2">
        <f t="shared" si="586"/>
        <v>86.542023870856937</v>
      </c>
      <c r="ES180" s="2">
        <f t="shared" si="586"/>
        <v>86.161531301331181</v>
      </c>
      <c r="ET180" s="2">
        <f t="shared" si="586"/>
        <v>84.814699042958225</v>
      </c>
      <c r="EU180" s="2">
        <f t="shared" si="586"/>
        <v>87.427635510116559</v>
      </c>
      <c r="EV180" s="2">
        <f t="shared" si="586"/>
        <v>87.764553820231157</v>
      </c>
      <c r="EW180" s="2">
        <f t="shared" si="586"/>
        <v>91.467991797322043</v>
      </c>
      <c r="EX180" s="2">
        <f t="shared" si="586"/>
        <v>91.103221315929176</v>
      </c>
      <c r="EY180" s="2">
        <f t="shared" si="586"/>
        <v>92.171799590429373</v>
      </c>
      <c r="EZ180" s="2">
        <f t="shared" si="586"/>
        <v>91.996121524644394</v>
      </c>
      <c r="FA180" s="2">
        <f t="shared" si="586"/>
        <v>90.669622112932757</v>
      </c>
      <c r="FB180" s="2">
        <f t="shared" si="586"/>
        <v>91.299549312197655</v>
      </c>
      <c r="FC180" s="2">
        <f t="shared" si="586"/>
        <v>91.287135209044266</v>
      </c>
      <c r="FD180" s="2">
        <f t="shared" si="586"/>
        <v>93.078209151561609</v>
      </c>
      <c r="FE180" s="2">
        <f t="shared" si="586"/>
        <v>89.377306807578506</v>
      </c>
      <c r="FG180" s="2">
        <f t="shared" si="518"/>
        <v>0.99996936603953845</v>
      </c>
      <c r="FH180" s="2">
        <f t="shared" si="587"/>
        <v>0.99996661786227337</v>
      </c>
      <c r="FI180" s="2">
        <f t="shared" si="587"/>
        <v>0.99996444124582995</v>
      </c>
      <c r="FJ180" s="2">
        <f t="shared" si="587"/>
        <v>0.99996724564236272</v>
      </c>
      <c r="FK180" s="2">
        <f t="shared" si="587"/>
        <v>0.99996871597751702</v>
      </c>
      <c r="FL180" s="2">
        <f t="shared" si="587"/>
        <v>0.99996682099971201</v>
      </c>
      <c r="FM180" s="2">
        <f t="shared" si="587"/>
        <v>0.99996640321921482</v>
      </c>
      <c r="FN180" s="2">
        <f t="shared" si="587"/>
        <v>0.99996397244220059</v>
      </c>
      <c r="FO180" s="2">
        <f t="shared" si="587"/>
        <v>0.99996523772301849</v>
      </c>
      <c r="FP180" s="2">
        <f t="shared" si="587"/>
        <v>0.99996354429082346</v>
      </c>
      <c r="FQ180" s="2">
        <f t="shared" si="587"/>
        <v>0.999965263414477</v>
      </c>
      <c r="FR180" s="2">
        <f t="shared" si="587"/>
        <v>0.99996653910223254</v>
      </c>
      <c r="FS180" s="2">
        <f t="shared" si="587"/>
        <v>0.99996177173562339</v>
      </c>
      <c r="FT180" s="2">
        <f t="shared" si="587"/>
        <v>0.99996311279669936</v>
      </c>
      <c r="FU180" s="2">
        <f t="shared" si="587"/>
        <v>0.99996077446803266</v>
      </c>
      <c r="FW180" s="2">
        <f t="shared" si="536"/>
        <v>0.73433065715074464</v>
      </c>
      <c r="FX180" s="2">
        <f t="shared" si="588"/>
        <v>0.76914869285867893</v>
      </c>
      <c r="FY180" s="2">
        <f t="shared" si="589"/>
        <v>0.76521496895879926</v>
      </c>
      <c r="FZ180" s="2">
        <f t="shared" si="590"/>
        <v>0.79509579978202893</v>
      </c>
      <c r="GA180" s="2">
        <f t="shared" si="591"/>
        <v>0.79762840844168226</v>
      </c>
      <c r="GB180" s="2">
        <f t="shared" si="592"/>
        <v>0.7915810204055761</v>
      </c>
      <c r="GC180" s="2">
        <f t="shared" si="593"/>
        <v>0.79106109871747943</v>
      </c>
      <c r="GD180" s="2">
        <f t="shared" si="594"/>
        <v>0.79909783939764356</v>
      </c>
      <c r="GE180" s="2">
        <f t="shared" si="595"/>
        <v>0.8189178888285068</v>
      </c>
      <c r="GF180" s="2">
        <f t="shared" si="596"/>
        <v>0.80995685988111732</v>
      </c>
      <c r="GG180" s="2">
        <f t="shared" si="597"/>
        <v>0.77524013293815675</v>
      </c>
      <c r="GH180" s="2">
        <f t="shared" si="598"/>
        <v>0.7394092717880848</v>
      </c>
      <c r="GI180" s="2">
        <f t="shared" si="599"/>
        <v>0.71560170481844454</v>
      </c>
      <c r="GJ180" s="2">
        <f t="shared" si="600"/>
        <v>0.71896834173605995</v>
      </c>
      <c r="GK180" s="2">
        <f t="shared" si="601"/>
        <v>0.71777014204290002</v>
      </c>
      <c r="GM180" s="86">
        <f t="shared" si="537"/>
        <v>0</v>
      </c>
      <c r="GN180" s="86">
        <f t="shared" si="602"/>
        <v>0</v>
      </c>
      <c r="GO180" s="86">
        <f t="shared" si="603"/>
        <v>0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0</v>
      </c>
      <c r="HC180" s="86">
        <f t="shared" si="538"/>
        <v>4.5440845056030586E-243</v>
      </c>
      <c r="HD180" s="86">
        <f t="shared" si="616"/>
        <v>0</v>
      </c>
      <c r="HE180" s="86">
        <f t="shared" si="617"/>
        <v>2.2056792567845246E-301</v>
      </c>
      <c r="HF180" s="86">
        <f t="shared" si="618"/>
        <v>0</v>
      </c>
      <c r="HG180" s="86">
        <f t="shared" si="619"/>
        <v>0</v>
      </c>
      <c r="HH180" s="86">
        <f t="shared" si="620"/>
        <v>0</v>
      </c>
      <c r="HI180" s="86">
        <f t="shared" si="621"/>
        <v>0</v>
      </c>
      <c r="HJ180" s="86">
        <f t="shared" si="622"/>
        <v>0</v>
      </c>
      <c r="HK180" s="86">
        <f t="shared" si="623"/>
        <v>0</v>
      </c>
      <c r="HL180" s="86">
        <f t="shared" si="624"/>
        <v>0</v>
      </c>
      <c r="HM180" s="86">
        <f t="shared" si="625"/>
        <v>0</v>
      </c>
      <c r="HN180" s="86">
        <f t="shared" si="626"/>
        <v>9.2999899327341878E-260</v>
      </c>
      <c r="HO180" s="86">
        <f t="shared" si="627"/>
        <v>3.2117032241602912E-294</v>
      </c>
      <c r="HP180" s="86">
        <f t="shared" si="628"/>
        <v>0</v>
      </c>
      <c r="HQ180" s="86">
        <f t="shared" si="629"/>
        <v>2.4338144783804619E-261</v>
      </c>
      <c r="HS180" s="86">
        <f t="shared" si="539"/>
        <v>2.718024590436352E-11</v>
      </c>
      <c r="HT180" s="86">
        <f t="shared" si="630"/>
        <v>7.3571798820688907E-12</v>
      </c>
      <c r="HU180" s="86">
        <f t="shared" si="631"/>
        <v>1.4670926825397637E-13</v>
      </c>
      <c r="HV180" s="86">
        <f t="shared" si="632"/>
        <v>1.8647967819122517E-15</v>
      </c>
      <c r="HW180" s="86">
        <f t="shared" si="633"/>
        <v>1.626172101216164E-16</v>
      </c>
      <c r="HX180" s="86">
        <f t="shared" si="634"/>
        <v>1.3229163826550328E-16</v>
      </c>
      <c r="HY180" s="86">
        <f t="shared" si="635"/>
        <v>7.3539727681999635E-16</v>
      </c>
      <c r="HZ180" s="86">
        <f t="shared" si="636"/>
        <v>3.8950053087129724E-16</v>
      </c>
      <c r="IA180" s="86">
        <f t="shared" si="637"/>
        <v>1.7952136533007354E-16</v>
      </c>
      <c r="IB180" s="86">
        <f t="shared" si="638"/>
        <v>4.7316041801693395E-16</v>
      </c>
      <c r="IC180" s="86">
        <f t="shared" si="639"/>
        <v>1.0967421277594455E-14</v>
      </c>
      <c r="ID180" s="86">
        <f t="shared" si="640"/>
        <v>3.4164181558774206E-12</v>
      </c>
      <c r="IE180" s="86">
        <f t="shared" si="641"/>
        <v>4.2497830908823092E-13</v>
      </c>
      <c r="IF180" s="86">
        <f t="shared" si="642"/>
        <v>9.1488478515340932E-36</v>
      </c>
      <c r="IG180" s="86">
        <f t="shared" si="643"/>
        <v>2.6980676562095753E-33</v>
      </c>
      <c r="II180" s="86">
        <f t="shared" si="540"/>
        <v>0.19030635173606711</v>
      </c>
      <c r="IJ180" s="86">
        <f t="shared" si="541"/>
        <v>0.12469233082529317</v>
      </c>
      <c r="IK180" s="86">
        <f t="shared" si="542"/>
        <v>0.10244722095980026</v>
      </c>
      <c r="IL180" s="86">
        <f t="shared" si="543"/>
        <v>5.2933822560645015E-2</v>
      </c>
      <c r="IM180" s="86">
        <f t="shared" si="544"/>
        <v>4.3465866328929022E-2</v>
      </c>
      <c r="IN180" s="86">
        <f t="shared" si="545"/>
        <v>4.6298296842279263E-2</v>
      </c>
      <c r="IO180" s="86">
        <f t="shared" si="546"/>
        <v>5.0588070883214487E-2</v>
      </c>
      <c r="IP180" s="86">
        <f t="shared" si="547"/>
        <v>4.2024030850274521E-2</v>
      </c>
      <c r="IQ180" s="86">
        <f t="shared" si="548"/>
        <v>2.6745980188282923E-2</v>
      </c>
      <c r="IR180" s="86">
        <f t="shared" si="549"/>
        <v>3.4773210729876824E-2</v>
      </c>
      <c r="IS180" s="86">
        <f t="shared" si="550"/>
        <v>7.7777440781804874E-2</v>
      </c>
      <c r="IT180" s="86">
        <f t="shared" si="551"/>
        <v>0.15559558551601257</v>
      </c>
      <c r="IU180" s="86">
        <f t="shared" si="552"/>
        <v>0.18407933542677865</v>
      </c>
      <c r="IV180" s="86">
        <f t="shared" si="553"/>
        <v>0.1699818082857176</v>
      </c>
      <c r="IW180" s="86">
        <f t="shared" si="554"/>
        <v>0.15321866000381165</v>
      </c>
      <c r="IY180" s="86">
        <f t="shared" si="555"/>
        <v>0.19030635176324737</v>
      </c>
      <c r="IZ180" s="86">
        <f t="shared" si="556"/>
        <v>0.12469233083265036</v>
      </c>
      <c r="JA180" s="86">
        <f t="shared" si="557"/>
        <v>0.10244722095994697</v>
      </c>
      <c r="JB180" s="86">
        <f t="shared" si="558"/>
        <v>5.2933822560646882E-2</v>
      </c>
      <c r="JC180" s="86">
        <f t="shared" si="559"/>
        <v>4.3465866328929181E-2</v>
      </c>
      <c r="JD180" s="86">
        <f t="shared" si="560"/>
        <v>4.6298296842279395E-2</v>
      </c>
      <c r="JE180" s="86">
        <f t="shared" si="561"/>
        <v>5.0588070883215222E-2</v>
      </c>
      <c r="JF180" s="86">
        <f t="shared" si="562"/>
        <v>4.202403085027491E-2</v>
      </c>
      <c r="JG180" s="86">
        <f t="shared" si="563"/>
        <v>2.6745980188283103E-2</v>
      </c>
      <c r="JH180" s="86">
        <f t="shared" si="564"/>
        <v>3.4773210729877296E-2</v>
      </c>
      <c r="JI180" s="86">
        <f t="shared" si="565"/>
        <v>7.7777440781815838E-2</v>
      </c>
      <c r="JJ180" s="86">
        <f t="shared" si="566"/>
        <v>0.15559558551942898</v>
      </c>
      <c r="JK180" s="86">
        <f t="shared" si="567"/>
        <v>0.18407933542720362</v>
      </c>
      <c r="JL180" s="86">
        <f t="shared" si="568"/>
        <v>0.1699818082857176</v>
      </c>
      <c r="JM180" s="86">
        <f t="shared" si="569"/>
        <v>0.15321866000381165</v>
      </c>
    </row>
    <row r="181" spans="2:273" x14ac:dyDescent="0.25">
      <c r="B181" s="2">
        <v>154</v>
      </c>
      <c r="C181" s="37">
        <v>86.778000000000006</v>
      </c>
      <c r="D181" s="37">
        <v>83.5</v>
      </c>
      <c r="E181" s="37">
        <v>84.793000000000006</v>
      </c>
      <c r="F181" s="37">
        <v>85.775999999999996</v>
      </c>
      <c r="G181" s="37">
        <v>88.430999999999997</v>
      </c>
      <c r="H181" s="37">
        <v>87.775999999999996</v>
      </c>
      <c r="I181" s="37">
        <v>88.947999999999993</v>
      </c>
      <c r="J181" s="37">
        <v>88.930999999999997</v>
      </c>
      <c r="K181" s="37">
        <v>90.897000000000006</v>
      </c>
      <c r="L181" s="37">
        <v>92.241</v>
      </c>
      <c r="M181" s="37">
        <v>91.483000000000004</v>
      </c>
      <c r="N181" s="37">
        <v>89.655000000000001</v>
      </c>
      <c r="O181" s="37">
        <v>92</v>
      </c>
      <c r="P181" s="37">
        <v>92.677999999999997</v>
      </c>
      <c r="Q181" s="37">
        <v>88.236999999999995</v>
      </c>
      <c r="S181" s="4">
        <f t="shared" si="441"/>
        <v>87.520933336988321</v>
      </c>
      <c r="T181" s="4">
        <f t="shared" si="442"/>
        <v>86.471171330515617</v>
      </c>
      <c r="U181" s="4">
        <f t="shared" si="443"/>
        <v>85.976683488327353</v>
      </c>
      <c r="V181" s="4">
        <f t="shared" si="444"/>
        <v>84.659153307315506</v>
      </c>
      <c r="W181" s="4">
        <f t="shared" si="445"/>
        <v>87.001077645370643</v>
      </c>
      <c r="X181" s="4">
        <f t="shared" si="446"/>
        <v>87.8017834944539</v>
      </c>
      <c r="Y181" s="4">
        <f t="shared" si="447"/>
        <v>91.562271413660554</v>
      </c>
      <c r="Z181" s="4">
        <f t="shared" si="448"/>
        <v>91.028291768800827</v>
      </c>
      <c r="AA181" s="4">
        <f t="shared" si="449"/>
        <v>92.071394076899935</v>
      </c>
      <c r="AB181" s="4">
        <f t="shared" si="450"/>
        <v>91.828326405719011</v>
      </c>
      <c r="AC181" s="4">
        <f t="shared" si="451"/>
        <v>90.958403026954429</v>
      </c>
      <c r="AD181" s="4">
        <f t="shared" si="452"/>
        <v>91.400703827955994</v>
      </c>
      <c r="AE181" s="4">
        <f t="shared" si="453"/>
        <v>90.914341545624225</v>
      </c>
      <c r="AF181" s="4">
        <f t="shared" si="454"/>
        <v>92.959909957250744</v>
      </c>
      <c r="AG181" s="4">
        <f t="shared" si="455"/>
        <v>90.158936115126821</v>
      </c>
      <c r="AI181" s="4">
        <f t="shared" si="456"/>
        <v>-0.74293333698831532</v>
      </c>
      <c r="AJ181" s="4">
        <f t="shared" si="457"/>
        <v>-2.9711713305156167</v>
      </c>
      <c r="AK181" s="4">
        <f t="shared" si="458"/>
        <v>-1.1836834883273468</v>
      </c>
      <c r="AL181" s="4">
        <f t="shared" si="459"/>
        <v>1.11684669268449</v>
      </c>
      <c r="AM181" s="4">
        <f t="shared" si="460"/>
        <v>1.4299223546293547</v>
      </c>
      <c r="AN181" s="4">
        <f t="shared" si="461"/>
        <v>-2.5783494453904154E-2</v>
      </c>
      <c r="AO181" s="4">
        <f t="shared" si="462"/>
        <v>-2.6142714136605605</v>
      </c>
      <c r="AP181" s="4">
        <f t="shared" si="463"/>
        <v>-2.0972917688008295</v>
      </c>
      <c r="AQ181" s="4">
        <f t="shared" si="464"/>
        <v>-1.1743940768999295</v>
      </c>
      <c r="AR181" s="4">
        <f t="shared" si="465"/>
        <v>0.41267359428098871</v>
      </c>
      <c r="AS181" s="4">
        <f t="shared" si="466"/>
        <v>0.52459697304557551</v>
      </c>
      <c r="AT181" s="4">
        <f t="shared" si="467"/>
        <v>-1.7457038279559924</v>
      </c>
      <c r="AU181" s="4">
        <f t="shared" si="468"/>
        <v>1.0856584543757748</v>
      </c>
      <c r="AV181" s="4">
        <f t="shared" si="570"/>
        <v>-0.28190995725074686</v>
      </c>
      <c r="AW181" s="4">
        <f t="shared" si="570"/>
        <v>-1.9219361151268259</v>
      </c>
      <c r="AY181" s="2">
        <f t="shared" si="520"/>
        <v>87.520933336988321</v>
      </c>
      <c r="AZ181" s="2">
        <f t="shared" si="571"/>
        <v>86.471160063114013</v>
      </c>
      <c r="BA181" s="2">
        <f t="shared" si="572"/>
        <v>85.976671843300139</v>
      </c>
      <c r="BB181" s="2">
        <f t="shared" si="573"/>
        <v>84.659152937002688</v>
      </c>
      <c r="BC181" s="2">
        <f t="shared" si="574"/>
        <v>87.001077551867809</v>
      </c>
      <c r="BD181" s="2">
        <f t="shared" si="575"/>
        <v>87.801783324470208</v>
      </c>
      <c r="BE181" s="2">
        <f t="shared" si="576"/>
        <v>91.562271128322124</v>
      </c>
      <c r="BF181" s="2">
        <f t="shared" si="577"/>
        <v>91.028291661647216</v>
      </c>
      <c r="BG181" s="2">
        <f t="shared" si="578"/>
        <v>92.071394071851614</v>
      </c>
      <c r="BH181" s="2">
        <f t="shared" si="579"/>
        <v>91.828326376795985</v>
      </c>
      <c r="BI181" s="2">
        <f t="shared" si="580"/>
        <v>90.958395029433078</v>
      </c>
      <c r="BJ181" s="2">
        <f t="shared" si="581"/>
        <v>91.399956395554256</v>
      </c>
      <c r="BK181" s="2">
        <f t="shared" si="582"/>
        <v>90.911878369701327</v>
      </c>
      <c r="BL181" s="2">
        <f t="shared" si="583"/>
        <v>92.912370286041011</v>
      </c>
      <c r="BM181" s="2">
        <f t="shared" si="584"/>
        <v>89.926266844702127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113.79466904315197</v>
      </c>
      <c r="DL181" s="2">
        <f t="shared" si="585"/>
        <v>121.00793927125505</v>
      </c>
      <c r="DM181" s="2">
        <f t="shared" si="585"/>
        <v>122.68201969580917</v>
      </c>
      <c r="DN181" s="2">
        <f t="shared" si="585"/>
        <v>127.57182617260789</v>
      </c>
      <c r="DO181" s="2">
        <f t="shared" si="585"/>
        <v>130.47388690958164</v>
      </c>
      <c r="DP181" s="2">
        <f t="shared" si="585"/>
        <v>134.737573257468</v>
      </c>
      <c r="DQ181" s="2">
        <f t="shared" si="585"/>
        <v>136.13080227596018</v>
      </c>
      <c r="DR181" s="2">
        <f t="shared" si="585"/>
        <v>132.0371491410439</v>
      </c>
      <c r="DS181" s="2">
        <f t="shared" si="585"/>
        <v>136.43887055476529</v>
      </c>
      <c r="DT181" s="2">
        <f t="shared" si="585"/>
        <v>137.85264234234234</v>
      </c>
      <c r="DU181" s="2">
        <f t="shared" si="585"/>
        <v>134.17141043877888</v>
      </c>
      <c r="DV181" s="2">
        <f t="shared" si="585"/>
        <v>123.32282334494774</v>
      </c>
      <c r="DW181" s="2">
        <f t="shared" si="585"/>
        <v>133.83204945836525</v>
      </c>
      <c r="DX181" s="2">
        <f t="shared" si="585"/>
        <v>125.54249922779925</v>
      </c>
      <c r="DY181" s="2">
        <f t="shared" si="585"/>
        <v>123.11147950089128</v>
      </c>
      <c r="EA181" s="2">
        <f t="shared" si="440"/>
        <v>86.890140757474597</v>
      </c>
      <c r="EB181" s="2">
        <f t="shared" si="502"/>
        <v>86.592714104417496</v>
      </c>
      <c r="EC181" s="2">
        <f t="shared" si="503"/>
        <v>85.699378283712761</v>
      </c>
      <c r="ED181" s="2">
        <f t="shared" si="504"/>
        <v>84.556046401751331</v>
      </c>
      <c r="EE181" s="2">
        <f t="shared" si="505"/>
        <v>85.624985898860785</v>
      </c>
      <c r="EF181" s="2">
        <f t="shared" si="506"/>
        <v>88.592913904235715</v>
      </c>
      <c r="EG181" s="2">
        <f t="shared" si="507"/>
        <v>92.437684845023924</v>
      </c>
      <c r="EH181" s="2">
        <f t="shared" si="508"/>
        <v>91.253021032504762</v>
      </c>
      <c r="EI181" s="2">
        <f t="shared" si="509"/>
        <v>92.214825158294659</v>
      </c>
      <c r="EJ181" s="2">
        <f t="shared" si="510"/>
        <v>91.62353030430944</v>
      </c>
      <c r="EK181" s="2">
        <f t="shared" si="511"/>
        <v>92.535649883126993</v>
      </c>
      <c r="EL181" s="2">
        <f t="shared" si="512"/>
        <v>92.037119264448307</v>
      </c>
      <c r="EM181" s="2">
        <f t="shared" si="513"/>
        <v>90.253008014219134</v>
      </c>
      <c r="EN181" s="2">
        <f t="shared" si="514"/>
        <v>92.811955601170808</v>
      </c>
      <c r="EO181" s="2">
        <f t="shared" si="515"/>
        <v>91.853450561334839</v>
      </c>
      <c r="EQ181" s="2">
        <f t="shared" si="516"/>
        <v>87.728064448740014</v>
      </c>
      <c r="ER181" s="2">
        <f t="shared" si="586"/>
        <v>86.436552527334129</v>
      </c>
      <c r="ES181" s="2">
        <f t="shared" si="586"/>
        <v>86.052730633319882</v>
      </c>
      <c r="ET181" s="2">
        <f t="shared" si="586"/>
        <v>84.681799517064093</v>
      </c>
      <c r="EU181" s="2">
        <f t="shared" si="586"/>
        <v>87.317918892537548</v>
      </c>
      <c r="EV181" s="2">
        <f t="shared" si="586"/>
        <v>87.610079500124442</v>
      </c>
      <c r="EW181" s="2">
        <f t="shared" si="586"/>
        <v>91.349736045358156</v>
      </c>
      <c r="EX181" s="2">
        <f t="shared" si="586"/>
        <v>90.975116185241859</v>
      </c>
      <c r="EY181" s="2">
        <f t="shared" si="586"/>
        <v>92.040783916475618</v>
      </c>
      <c r="EZ181" s="2">
        <f t="shared" si="586"/>
        <v>91.87028443126637</v>
      </c>
      <c r="FA181" s="2">
        <f t="shared" si="586"/>
        <v>90.539680815418009</v>
      </c>
      <c r="FB181" s="2">
        <f t="shared" si="586"/>
        <v>91.193897341758174</v>
      </c>
      <c r="FC181" s="2">
        <f t="shared" si="586"/>
        <v>91.148619988087319</v>
      </c>
      <c r="FD181" s="2">
        <f t="shared" si="586"/>
        <v>92.94667332082652</v>
      </c>
      <c r="FE181" s="2">
        <f t="shared" si="586"/>
        <v>89.233647936957269</v>
      </c>
      <c r="FG181" s="2">
        <f t="shared" si="518"/>
        <v>0.99997206142069939</v>
      </c>
      <c r="FH181" s="2">
        <f t="shared" si="587"/>
        <v>0.99996955503912743</v>
      </c>
      <c r="FI181" s="2">
        <f t="shared" si="587"/>
        <v>0.99996756992929625</v>
      </c>
      <c r="FJ181" s="2">
        <f t="shared" si="587"/>
        <v>0.99997012758470549</v>
      </c>
      <c r="FK181" s="2">
        <f t="shared" si="587"/>
        <v>0.99997146855385965</v>
      </c>
      <c r="FL181" s="2">
        <f t="shared" si="587"/>
        <v>0.9999697403037584</v>
      </c>
      <c r="FM181" s="2">
        <f t="shared" si="587"/>
        <v>0.99996935928117781</v>
      </c>
      <c r="FN181" s="2">
        <f t="shared" si="587"/>
        <v>0.99996714237261153</v>
      </c>
      <c r="FO181" s="2">
        <f t="shared" si="587"/>
        <v>0.99996829632962003</v>
      </c>
      <c r="FP181" s="2">
        <f t="shared" si="587"/>
        <v>0.99996675189142437</v>
      </c>
      <c r="FQ181" s="2">
        <f t="shared" si="587"/>
        <v>0.99996831976065192</v>
      </c>
      <c r="FR181" s="2">
        <f t="shared" si="587"/>
        <v>0.99996948320869394</v>
      </c>
      <c r="FS181" s="2">
        <f t="shared" si="587"/>
        <v>0.99996513529124531</v>
      </c>
      <c r="FT181" s="2">
        <f t="shared" si="587"/>
        <v>0.99996635836156644</v>
      </c>
      <c r="FU181" s="2">
        <f t="shared" si="587"/>
        <v>0.99996422576619426</v>
      </c>
      <c r="FW181" s="2">
        <f t="shared" si="536"/>
        <v>0.75190725812417203</v>
      </c>
      <c r="FX181" s="2">
        <f t="shared" si="588"/>
        <v>0.78509588451240164</v>
      </c>
      <c r="FY181" s="2">
        <f t="shared" si="589"/>
        <v>0.7813566549608344</v>
      </c>
      <c r="FZ181" s="2">
        <f t="shared" si="590"/>
        <v>0.80969405617169821</v>
      </c>
      <c r="GA181" s="2">
        <f t="shared" si="591"/>
        <v>0.81208887424275478</v>
      </c>
      <c r="GB181" s="2">
        <f t="shared" si="592"/>
        <v>0.80636870242383973</v>
      </c>
      <c r="GC181" s="2">
        <f t="shared" si="593"/>
        <v>0.80587662351096478</v>
      </c>
      <c r="GD181" s="2">
        <f t="shared" si="594"/>
        <v>0.81347786038588943</v>
      </c>
      <c r="GE181" s="2">
        <f t="shared" si="595"/>
        <v>0.8321771867828528</v>
      </c>
      <c r="GF181" s="2">
        <f t="shared" si="596"/>
        <v>0.82373107374866306</v>
      </c>
      <c r="GG181" s="2">
        <f t="shared" si="597"/>
        <v>0.79088093602857212</v>
      </c>
      <c r="GH181" s="2">
        <f t="shared" si="598"/>
        <v>0.75676116930231485</v>
      </c>
      <c r="GI181" s="2">
        <f t="shared" si="599"/>
        <v>0.73396850876759556</v>
      </c>
      <c r="GJ181" s="2">
        <f t="shared" si="600"/>
        <v>0.73719757140777853</v>
      </c>
      <c r="GK181" s="2">
        <f t="shared" si="601"/>
        <v>0.73604855981333228</v>
      </c>
      <c r="GM181" s="86">
        <f t="shared" si="537"/>
        <v>0</v>
      </c>
      <c r="GN181" s="86">
        <f t="shared" si="602"/>
        <v>0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0</v>
      </c>
      <c r="HC181" s="86">
        <f t="shared" si="538"/>
        <v>9.8929978635097454E-250</v>
      </c>
      <c r="HD181" s="86">
        <f t="shared" si="616"/>
        <v>0</v>
      </c>
      <c r="HE181" s="86">
        <f t="shared" si="617"/>
        <v>0</v>
      </c>
      <c r="HF181" s="86">
        <f t="shared" si="618"/>
        <v>0</v>
      </c>
      <c r="HG181" s="86">
        <f t="shared" si="619"/>
        <v>0</v>
      </c>
      <c r="HH181" s="86">
        <f t="shared" si="620"/>
        <v>0</v>
      </c>
      <c r="HI181" s="86">
        <f t="shared" si="621"/>
        <v>0</v>
      </c>
      <c r="HJ181" s="86">
        <f t="shared" si="622"/>
        <v>0</v>
      </c>
      <c r="HK181" s="86">
        <f t="shared" si="623"/>
        <v>0</v>
      </c>
      <c r="HL181" s="86">
        <f t="shared" si="624"/>
        <v>0</v>
      </c>
      <c r="HM181" s="86">
        <f t="shared" si="625"/>
        <v>0</v>
      </c>
      <c r="HN181" s="86">
        <f t="shared" si="626"/>
        <v>6.1374025975592369E-267</v>
      </c>
      <c r="HO181" s="86">
        <f t="shared" si="627"/>
        <v>2.0695752277098236E-302</v>
      </c>
      <c r="HP181" s="86">
        <f t="shared" si="628"/>
        <v>0</v>
      </c>
      <c r="HQ181" s="86">
        <f t="shared" si="629"/>
        <v>2.1571284481338028E-268</v>
      </c>
      <c r="HS181" s="86">
        <f t="shared" si="539"/>
        <v>8.2817239215063189E-12</v>
      </c>
      <c r="HT181" s="86">
        <f t="shared" si="630"/>
        <v>2.196433577377928E-12</v>
      </c>
      <c r="HU181" s="86">
        <f t="shared" si="631"/>
        <v>3.5845606671378705E-14</v>
      </c>
      <c r="HV181" s="86">
        <f t="shared" si="632"/>
        <v>3.9135681084313384E-16</v>
      </c>
      <c r="HW181" s="86">
        <f t="shared" si="633"/>
        <v>3.0654824655549793E-17</v>
      </c>
      <c r="HX181" s="86">
        <f t="shared" si="634"/>
        <v>2.4227034743328126E-17</v>
      </c>
      <c r="HY181" s="86">
        <f t="shared" si="635"/>
        <v>1.4424876649574755E-16</v>
      </c>
      <c r="HZ181" s="86">
        <f t="shared" si="636"/>
        <v>7.4901510060609323E-17</v>
      </c>
      <c r="IA181" s="86">
        <f t="shared" si="637"/>
        <v>3.4085130051399691E-17</v>
      </c>
      <c r="IB181" s="86">
        <f t="shared" si="638"/>
        <v>9.3133074127171209E-17</v>
      </c>
      <c r="IC181" s="86">
        <f t="shared" si="639"/>
        <v>2.4077821606745201E-15</v>
      </c>
      <c r="ID181" s="86">
        <f t="shared" si="640"/>
        <v>9.2119086189172915E-13</v>
      </c>
      <c r="IE181" s="86">
        <f t="shared" si="641"/>
        <v>1.0058694887666495E-13</v>
      </c>
      <c r="IF181" s="86">
        <f t="shared" si="642"/>
        <v>1.1594823901595215E-37</v>
      </c>
      <c r="IG181" s="86">
        <f t="shared" si="643"/>
        <v>4.6296984862746747E-35</v>
      </c>
      <c r="II181" s="86">
        <f t="shared" si="540"/>
        <v>0.15326363933239495</v>
      </c>
      <c r="IJ181" s="86">
        <f t="shared" si="541"/>
        <v>9.836145532454052E-2</v>
      </c>
      <c r="IK181" s="86">
        <f t="shared" si="542"/>
        <v>7.8339237619891755E-2</v>
      </c>
      <c r="IL181" s="86">
        <f t="shared" si="543"/>
        <v>3.87407551490608E-2</v>
      </c>
      <c r="IM181" s="86">
        <f t="shared" si="544"/>
        <v>3.1177336031138838E-2</v>
      </c>
      <c r="IN181" s="86">
        <f t="shared" si="545"/>
        <v>3.31556547038976E-2</v>
      </c>
      <c r="IO181" s="86">
        <f t="shared" si="546"/>
        <v>3.6599476765767518E-2</v>
      </c>
      <c r="IP181" s="86">
        <f t="shared" si="547"/>
        <v>3.0088672162511168E-2</v>
      </c>
      <c r="IQ181" s="86">
        <f t="shared" si="548"/>
        <v>1.8752760017764786E-2</v>
      </c>
      <c r="IR181" s="86">
        <f t="shared" si="549"/>
        <v>2.4761476628550973E-2</v>
      </c>
      <c r="IS181" s="86">
        <f t="shared" si="550"/>
        <v>5.8101757459548188E-2</v>
      </c>
      <c r="IT181" s="86">
        <f t="shared" si="551"/>
        <v>0.12225596356856358</v>
      </c>
      <c r="IU181" s="86">
        <f t="shared" si="552"/>
        <v>0.14410159138809422</v>
      </c>
      <c r="IV181" s="86">
        <f t="shared" si="553"/>
        <v>0.13224569621458107</v>
      </c>
      <c r="IW181" s="86">
        <f t="shared" si="554"/>
        <v>0.11739090396782405</v>
      </c>
      <c r="IY181" s="86">
        <f t="shared" si="555"/>
        <v>0.15326363934067669</v>
      </c>
      <c r="IZ181" s="86">
        <f t="shared" si="556"/>
        <v>9.8361455326736957E-2</v>
      </c>
      <c r="JA181" s="86">
        <f t="shared" si="557"/>
        <v>7.8339237619927601E-2</v>
      </c>
      <c r="JB181" s="86">
        <f t="shared" si="558"/>
        <v>3.8740755149061189E-2</v>
      </c>
      <c r="JC181" s="86">
        <f t="shared" si="559"/>
        <v>3.1177336031138869E-2</v>
      </c>
      <c r="JD181" s="86">
        <f t="shared" si="560"/>
        <v>3.315565470389762E-2</v>
      </c>
      <c r="JE181" s="86">
        <f t="shared" si="561"/>
        <v>3.6599476765767663E-2</v>
      </c>
      <c r="JF181" s="86">
        <f t="shared" si="562"/>
        <v>3.0088672162511244E-2</v>
      </c>
      <c r="JG181" s="86">
        <f t="shared" si="563"/>
        <v>1.8752760017764821E-2</v>
      </c>
      <c r="JH181" s="86">
        <f t="shared" si="564"/>
        <v>2.4761476628551066E-2</v>
      </c>
      <c r="JI181" s="86">
        <f t="shared" si="565"/>
        <v>5.8101757459550596E-2</v>
      </c>
      <c r="JJ181" s="86">
        <f t="shared" si="566"/>
        <v>0.12225596356948477</v>
      </c>
      <c r="JK181" s="86">
        <f t="shared" si="567"/>
        <v>0.14410159138819481</v>
      </c>
      <c r="JL181" s="86">
        <f t="shared" si="568"/>
        <v>0.13224569621458107</v>
      </c>
      <c r="JM181" s="86">
        <f t="shared" si="569"/>
        <v>0.11739090396782405</v>
      </c>
    </row>
    <row r="182" spans="2:273" x14ac:dyDescent="0.25">
      <c r="B182" s="2">
        <v>155</v>
      </c>
      <c r="C182" s="37">
        <v>88.54</v>
      </c>
      <c r="D182" s="37">
        <v>84.81</v>
      </c>
      <c r="E182" s="37">
        <v>87.328000000000003</v>
      </c>
      <c r="F182" s="37">
        <v>85.138000000000005</v>
      </c>
      <c r="G182" s="37">
        <v>86.741</v>
      </c>
      <c r="H182" s="37">
        <v>87.447999999999993</v>
      </c>
      <c r="I182" s="37">
        <v>90.552000000000007</v>
      </c>
      <c r="J182" s="37">
        <v>92.585999999999999</v>
      </c>
      <c r="K182" s="37">
        <v>89.759</v>
      </c>
      <c r="L182" s="37">
        <v>93.034000000000006</v>
      </c>
      <c r="M182" s="37">
        <v>90.914000000000001</v>
      </c>
      <c r="N182" s="37">
        <v>91.171999999999997</v>
      </c>
      <c r="O182" s="37">
        <v>92.5</v>
      </c>
      <c r="P182" s="37">
        <v>92.864000000000004</v>
      </c>
      <c r="Q182" s="37">
        <v>87.236999999999995</v>
      </c>
      <c r="S182" s="4">
        <f t="shared" si="441"/>
        <v>87.437750039446016</v>
      </c>
      <c r="T182" s="4">
        <f t="shared" si="442"/>
        <v>86.363747940856882</v>
      </c>
      <c r="U182" s="4">
        <f t="shared" si="443"/>
        <v>85.871915788153984</v>
      </c>
      <c r="V182" s="4">
        <f t="shared" si="444"/>
        <v>84.527460873678478</v>
      </c>
      <c r="W182" s="4">
        <f t="shared" si="445"/>
        <v>86.909254357383304</v>
      </c>
      <c r="X182" s="4">
        <f t="shared" si="446"/>
        <v>87.636521820516975</v>
      </c>
      <c r="Y182" s="4">
        <f t="shared" si="447"/>
        <v>91.432031615923492</v>
      </c>
      <c r="Z182" s="4">
        <f t="shared" si="448"/>
        <v>90.897150731925791</v>
      </c>
      <c r="AA182" s="4">
        <f t="shared" si="449"/>
        <v>91.938571622695505</v>
      </c>
      <c r="AB182" s="4">
        <f t="shared" si="450"/>
        <v>91.704875859472537</v>
      </c>
      <c r="AC182" s="4">
        <f t="shared" si="451"/>
        <v>90.805516186724546</v>
      </c>
      <c r="AD182" s="4">
        <f t="shared" si="452"/>
        <v>91.283883998124296</v>
      </c>
      <c r="AE182" s="4">
        <f t="shared" si="453"/>
        <v>90.785311429152927</v>
      </c>
      <c r="AF182" s="4">
        <f t="shared" si="454"/>
        <v>92.798973138654134</v>
      </c>
      <c r="AG182" s="4">
        <f t="shared" si="455"/>
        <v>89.843619922764447</v>
      </c>
      <c r="AI182" s="4">
        <f t="shared" si="456"/>
        <v>1.1022499605539906</v>
      </c>
      <c r="AJ182" s="4">
        <f t="shared" si="457"/>
        <v>-1.5537479408568799</v>
      </c>
      <c r="AK182" s="4">
        <f t="shared" si="458"/>
        <v>1.4560842118460187</v>
      </c>
      <c r="AL182" s="4">
        <f t="shared" si="459"/>
        <v>0.61053912632152674</v>
      </c>
      <c r="AM182" s="4">
        <f t="shared" si="460"/>
        <v>-0.16825435738330441</v>
      </c>
      <c r="AN182" s="4">
        <f t="shared" si="461"/>
        <v>-0.18852182051698207</v>
      </c>
      <c r="AO182" s="4">
        <f t="shared" si="462"/>
        <v>-0.88003161592348533</v>
      </c>
      <c r="AP182" s="4">
        <f t="shared" si="463"/>
        <v>1.6888492680742075</v>
      </c>
      <c r="AQ182" s="4">
        <f t="shared" si="464"/>
        <v>-2.1795716226955051</v>
      </c>
      <c r="AR182" s="4">
        <f t="shared" si="465"/>
        <v>1.329124140527469</v>
      </c>
      <c r="AS182" s="4">
        <f t="shared" si="466"/>
        <v>0.10848381327545553</v>
      </c>
      <c r="AT182" s="4">
        <f t="shared" si="467"/>
        <v>-0.1118839981242985</v>
      </c>
      <c r="AU182" s="4">
        <f t="shared" si="468"/>
        <v>1.7146885708470734</v>
      </c>
      <c r="AV182" s="4">
        <f t="shared" si="570"/>
        <v>6.5026861345870657E-2</v>
      </c>
      <c r="AW182" s="4">
        <f t="shared" si="570"/>
        <v>-2.6066199227644518</v>
      </c>
      <c r="AY182" s="2">
        <f t="shared" si="520"/>
        <v>87.437750039446016</v>
      </c>
      <c r="AZ182" s="2">
        <f t="shared" si="571"/>
        <v>86.363745473644954</v>
      </c>
      <c r="BA182" s="2">
        <f t="shared" si="572"/>
        <v>85.871913761515501</v>
      </c>
      <c r="BB182" s="2">
        <f t="shared" si="573"/>
        <v>84.527460828225827</v>
      </c>
      <c r="BC182" s="2">
        <f t="shared" si="574"/>
        <v>86.909254347542316</v>
      </c>
      <c r="BD182" s="2">
        <f t="shared" si="575"/>
        <v>87.636521802780706</v>
      </c>
      <c r="BE182" s="2">
        <f t="shared" si="576"/>
        <v>91.432031583747829</v>
      </c>
      <c r="BF182" s="2">
        <f t="shared" si="577"/>
        <v>90.89715072081087</v>
      </c>
      <c r="BG182" s="2">
        <f t="shared" si="578"/>
        <v>91.938571622253534</v>
      </c>
      <c r="BH182" s="2">
        <f t="shared" si="579"/>
        <v>91.704875856611537</v>
      </c>
      <c r="BI182" s="2">
        <f t="shared" si="580"/>
        <v>90.805515026761526</v>
      </c>
      <c r="BJ182" s="2">
        <f t="shared" si="581"/>
        <v>91.283721797733307</v>
      </c>
      <c r="BK182" s="2">
        <f t="shared" si="582"/>
        <v>90.784782259659664</v>
      </c>
      <c r="BL182" s="2">
        <f t="shared" si="583"/>
        <v>92.782428777737366</v>
      </c>
      <c r="BM182" s="2">
        <f t="shared" si="584"/>
        <v>89.748201473938323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113.86809427767355</v>
      </c>
      <c r="DL182" s="2">
        <f t="shared" si="585"/>
        <v>121.13059919028339</v>
      </c>
      <c r="DM182" s="2">
        <f t="shared" si="585"/>
        <v>122.8134951307583</v>
      </c>
      <c r="DN182" s="2">
        <f t="shared" si="585"/>
        <v>127.7440808630394</v>
      </c>
      <c r="DO182" s="2">
        <f t="shared" si="585"/>
        <v>130.64955330634277</v>
      </c>
      <c r="DP182" s="2">
        <f t="shared" si="585"/>
        <v>134.92436486486488</v>
      </c>
      <c r="DQ182" s="2">
        <f t="shared" si="585"/>
        <v>136.31856756756756</v>
      </c>
      <c r="DR182" s="2">
        <f t="shared" si="585"/>
        <v>132.19266298282091</v>
      </c>
      <c r="DS182" s="2">
        <f t="shared" si="585"/>
        <v>136.62395045045042</v>
      </c>
      <c r="DT182" s="2">
        <f t="shared" si="585"/>
        <v>138.05308468468468</v>
      </c>
      <c r="DU182" s="2">
        <f t="shared" si="585"/>
        <v>134.35282820877561</v>
      </c>
      <c r="DV182" s="2">
        <f t="shared" si="585"/>
        <v>123.43001132404181</v>
      </c>
      <c r="DW182" s="2">
        <f t="shared" si="585"/>
        <v>134.01265762118393</v>
      </c>
      <c r="DX182" s="2">
        <f t="shared" si="585"/>
        <v>125.6736984555985</v>
      </c>
      <c r="DY182" s="2">
        <f t="shared" si="585"/>
        <v>123.25404266934048</v>
      </c>
      <c r="EA182" s="2">
        <f t="shared" si="440"/>
        <v>86.781445750294964</v>
      </c>
      <c r="EB182" s="2">
        <f t="shared" si="502"/>
        <v>86.489773982806767</v>
      </c>
      <c r="EC182" s="2">
        <f t="shared" si="503"/>
        <v>85.584306917688238</v>
      </c>
      <c r="ED182" s="2">
        <f t="shared" si="504"/>
        <v>84.420756602100496</v>
      </c>
      <c r="EE182" s="2">
        <f t="shared" si="505"/>
        <v>85.485912336760194</v>
      </c>
      <c r="EF182" s="2">
        <f t="shared" si="506"/>
        <v>88.455491120757685</v>
      </c>
      <c r="EG182" s="2">
        <f t="shared" si="507"/>
        <v>92.338093429776947</v>
      </c>
      <c r="EH182" s="2">
        <f t="shared" si="508"/>
        <v>91.129806883365191</v>
      </c>
      <c r="EI182" s="2">
        <f t="shared" si="509"/>
        <v>92.086888222878869</v>
      </c>
      <c r="EJ182" s="2">
        <f t="shared" si="510"/>
        <v>91.493465359376785</v>
      </c>
      <c r="EK182" s="2">
        <f t="shared" si="511"/>
        <v>92.440500857068642</v>
      </c>
      <c r="EL182" s="2">
        <f t="shared" si="512"/>
        <v>91.946694395796825</v>
      </c>
      <c r="EM182" s="2">
        <f t="shared" si="513"/>
        <v>90.097531269290542</v>
      </c>
      <c r="EN182" s="2">
        <f t="shared" si="514"/>
        <v>92.677697951115704</v>
      </c>
      <c r="EO182" s="2">
        <f t="shared" si="515"/>
        <v>91.756590071068075</v>
      </c>
      <c r="EQ182" s="2">
        <f t="shared" si="516"/>
        <v>87.634346683177782</v>
      </c>
      <c r="ER182" s="2">
        <f t="shared" si="586"/>
        <v>86.331081183811321</v>
      </c>
      <c r="ES182" s="2">
        <f t="shared" si="586"/>
        <v>85.943929965308584</v>
      </c>
      <c r="ET182" s="2">
        <f t="shared" si="586"/>
        <v>84.548899991169975</v>
      </c>
      <c r="EU182" s="2">
        <f t="shared" si="586"/>
        <v>87.208202274958524</v>
      </c>
      <c r="EV182" s="2">
        <f t="shared" si="586"/>
        <v>87.455605180017727</v>
      </c>
      <c r="EW182" s="2">
        <f t="shared" si="586"/>
        <v>91.231480293394256</v>
      </c>
      <c r="EX182" s="2">
        <f t="shared" si="586"/>
        <v>90.847011054554542</v>
      </c>
      <c r="EY182" s="2">
        <f t="shared" si="586"/>
        <v>91.909768242521864</v>
      </c>
      <c r="EZ182" s="2">
        <f t="shared" si="586"/>
        <v>91.744447337888346</v>
      </c>
      <c r="FA182" s="2">
        <f t="shared" si="586"/>
        <v>90.409739517903262</v>
      </c>
      <c r="FB182" s="2">
        <f t="shared" si="586"/>
        <v>91.088245371318706</v>
      </c>
      <c r="FC182" s="2">
        <f t="shared" si="586"/>
        <v>91.010104767130372</v>
      </c>
      <c r="FD182" s="2">
        <f t="shared" si="586"/>
        <v>92.815137490091431</v>
      </c>
      <c r="FE182" s="2">
        <f t="shared" si="586"/>
        <v>89.089989066336045</v>
      </c>
      <c r="FG182" s="2">
        <f t="shared" si="518"/>
        <v>0.99997451965020345</v>
      </c>
      <c r="FH182" s="2">
        <f t="shared" si="587"/>
        <v>0.99997223379129963</v>
      </c>
      <c r="FI182" s="2">
        <f t="shared" si="587"/>
        <v>0.99997042333960029</v>
      </c>
      <c r="FJ182" s="2">
        <f t="shared" si="587"/>
        <v>0.9999727559618441</v>
      </c>
      <c r="FK182" s="2">
        <f t="shared" si="587"/>
        <v>0.99997397894653273</v>
      </c>
      <c r="FL182" s="2">
        <f t="shared" si="587"/>
        <v>0.99997240275555377</v>
      </c>
      <c r="FM182" s="2">
        <f t="shared" si="587"/>
        <v>0.99997205525696808</v>
      </c>
      <c r="FN182" s="2">
        <f t="shared" si="587"/>
        <v>0.9999700334010293</v>
      </c>
      <c r="FO182" s="2">
        <f t="shared" si="587"/>
        <v>0.99997108582830774</v>
      </c>
      <c r="FP182" s="2">
        <f t="shared" si="587"/>
        <v>0.99996967727588271</v>
      </c>
      <c r="FQ182" s="2">
        <f t="shared" si="587"/>
        <v>0.99997110719778204</v>
      </c>
      <c r="FR182" s="2">
        <f t="shared" si="587"/>
        <v>0.99997216828081437</v>
      </c>
      <c r="FS182" s="2">
        <f t="shared" si="587"/>
        <v>0.99996820291016031</v>
      </c>
      <c r="FT182" s="2">
        <f t="shared" si="587"/>
        <v>0.99996931837027425</v>
      </c>
      <c r="FU182" s="2">
        <f t="shared" si="587"/>
        <v>0.99996737340829933</v>
      </c>
      <c r="FW182" s="2">
        <f t="shared" si="536"/>
        <v>0.76868729602131769</v>
      </c>
      <c r="FX182" s="2">
        <f t="shared" si="588"/>
        <v>0.80022757395383182</v>
      </c>
      <c r="FY182" s="2">
        <f t="shared" si="589"/>
        <v>0.79668344580903816</v>
      </c>
      <c r="FZ182" s="2">
        <f t="shared" si="590"/>
        <v>0.82348316672751087</v>
      </c>
      <c r="GA182" s="2">
        <f t="shared" si="591"/>
        <v>0.82574180672122088</v>
      </c>
      <c r="GB182" s="2">
        <f t="shared" si="592"/>
        <v>0.82034529882259644</v>
      </c>
      <c r="GC182" s="2">
        <f t="shared" si="593"/>
        <v>0.81988080499666582</v>
      </c>
      <c r="GD182" s="2">
        <f t="shared" si="594"/>
        <v>0.82705136663189227</v>
      </c>
      <c r="GE182" s="2">
        <f t="shared" si="595"/>
        <v>0.84464978252427425</v>
      </c>
      <c r="GF182" s="2">
        <f t="shared" si="596"/>
        <v>0.8367082130291984</v>
      </c>
      <c r="GG182" s="2">
        <f t="shared" si="597"/>
        <v>0.80570609816919769</v>
      </c>
      <c r="GH182" s="2">
        <f t="shared" si="598"/>
        <v>0.77331188453837729</v>
      </c>
      <c r="GI182" s="2">
        <f t="shared" si="599"/>
        <v>0.75156096333576172</v>
      </c>
      <c r="GJ182" s="2">
        <f t="shared" si="600"/>
        <v>0.75464787152752222</v>
      </c>
      <c r="GK182" s="2">
        <f t="shared" si="601"/>
        <v>0.75354964919365841</v>
      </c>
      <c r="GM182" s="86">
        <f t="shared" si="537"/>
        <v>0</v>
      </c>
      <c r="GN182" s="86">
        <f t="shared" si="602"/>
        <v>0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1.7478892838748587E-256</v>
      </c>
      <c r="HD182" s="86">
        <f t="shared" si="616"/>
        <v>0</v>
      </c>
      <c r="HE182" s="86">
        <f t="shared" si="617"/>
        <v>0</v>
      </c>
      <c r="HF182" s="86">
        <f t="shared" si="618"/>
        <v>0</v>
      </c>
      <c r="HG182" s="86">
        <f t="shared" si="619"/>
        <v>0</v>
      </c>
      <c r="HH182" s="86">
        <f t="shared" si="620"/>
        <v>0</v>
      </c>
      <c r="HI182" s="86">
        <f t="shared" si="621"/>
        <v>0</v>
      </c>
      <c r="HJ182" s="86">
        <f t="shared" si="622"/>
        <v>0</v>
      </c>
      <c r="HK182" s="86">
        <f t="shared" si="623"/>
        <v>0</v>
      </c>
      <c r="HL182" s="86">
        <f t="shared" si="624"/>
        <v>0</v>
      </c>
      <c r="HM182" s="86">
        <f t="shared" si="625"/>
        <v>0</v>
      </c>
      <c r="HN182" s="86">
        <f t="shared" si="626"/>
        <v>3.2281016397717974E-274</v>
      </c>
      <c r="HO182" s="86">
        <f t="shared" si="627"/>
        <v>0</v>
      </c>
      <c r="HP182" s="86">
        <f t="shared" si="628"/>
        <v>0</v>
      </c>
      <c r="HQ182" s="86">
        <f t="shared" si="629"/>
        <v>1.5380035165333281E-275</v>
      </c>
      <c r="HS182" s="86">
        <f t="shared" si="539"/>
        <v>2.4508243081022744E-12</v>
      </c>
      <c r="HT182" s="86">
        <f t="shared" si="630"/>
        <v>6.3719958273692623E-13</v>
      </c>
      <c r="HU182" s="86">
        <f t="shared" si="631"/>
        <v>8.4676836012088596E-15</v>
      </c>
      <c r="HV182" s="86">
        <f t="shared" si="632"/>
        <v>7.9224623989062462E-17</v>
      </c>
      <c r="HW182" s="86">
        <f t="shared" si="633"/>
        <v>5.5611371379776472E-18</v>
      </c>
      <c r="HX182" s="86">
        <f t="shared" si="634"/>
        <v>4.2650147841635969E-18</v>
      </c>
      <c r="HY182" s="86">
        <f t="shared" si="635"/>
        <v>2.7235137591926528E-17</v>
      </c>
      <c r="HZ182" s="86">
        <f t="shared" si="636"/>
        <v>1.386117998134829E-17</v>
      </c>
      <c r="IA182" s="86">
        <f t="shared" si="637"/>
        <v>6.2293546958477059E-18</v>
      </c>
      <c r="IB182" s="86">
        <f t="shared" si="638"/>
        <v>1.7656337482631163E-17</v>
      </c>
      <c r="IC182" s="86">
        <f t="shared" si="639"/>
        <v>5.0997768455922996E-16</v>
      </c>
      <c r="ID182" s="86">
        <f t="shared" si="640"/>
        <v>2.404029770259277E-13</v>
      </c>
      <c r="IE182" s="86">
        <f t="shared" si="641"/>
        <v>2.2953130687511755E-14</v>
      </c>
      <c r="IF182" s="86">
        <f t="shared" si="642"/>
        <v>1.3072289946977183E-39</v>
      </c>
      <c r="IG182" s="86">
        <f t="shared" si="643"/>
        <v>7.1232289171016791E-37</v>
      </c>
      <c r="II182" s="86">
        <f t="shared" si="540"/>
        <v>0.12194699857372714</v>
      </c>
      <c r="IJ182" s="86">
        <f t="shared" si="541"/>
        <v>7.6670183634941422E-2</v>
      </c>
      <c r="IK182" s="86">
        <f t="shared" si="542"/>
        <v>5.906469847007266E-2</v>
      </c>
      <c r="IL182" s="86">
        <f t="shared" si="543"/>
        <v>2.7920637769231097E-2</v>
      </c>
      <c r="IM182" s="86">
        <f t="shared" si="544"/>
        <v>2.1998228649154756E-2</v>
      </c>
      <c r="IN182" s="86">
        <f t="shared" si="545"/>
        <v>2.334608451316042E-2</v>
      </c>
      <c r="IO182" s="86">
        <f t="shared" si="546"/>
        <v>2.6051008129807623E-2</v>
      </c>
      <c r="IP182" s="86">
        <f t="shared" si="547"/>
        <v>2.119121637666348E-2</v>
      </c>
      <c r="IQ182" s="86">
        <f t="shared" si="548"/>
        <v>1.2932813969107794E-2</v>
      </c>
      <c r="IR182" s="86">
        <f t="shared" si="549"/>
        <v>1.7349418786070367E-2</v>
      </c>
      <c r="IS182" s="86">
        <f t="shared" si="550"/>
        <v>4.275145223168831E-2</v>
      </c>
      <c r="IT182" s="86">
        <f t="shared" si="551"/>
        <v>9.4769926781713726E-2</v>
      </c>
      <c r="IU182" s="86">
        <f t="shared" si="552"/>
        <v>0.11111587109703602</v>
      </c>
      <c r="IV182" s="86">
        <f t="shared" si="553"/>
        <v>0.1011993125601872</v>
      </c>
      <c r="IW182" s="86">
        <f t="shared" si="554"/>
        <v>8.8246004546936777E-2</v>
      </c>
      <c r="IY182" s="86">
        <f t="shared" si="555"/>
        <v>0.12194699857617797</v>
      </c>
      <c r="IZ182" s="86">
        <f t="shared" si="556"/>
        <v>7.667018363557862E-2</v>
      </c>
      <c r="JA182" s="86">
        <f t="shared" si="557"/>
        <v>5.9064698470081126E-2</v>
      </c>
      <c r="JB182" s="86">
        <f t="shared" si="558"/>
        <v>2.7920637769231177E-2</v>
      </c>
      <c r="JC182" s="86">
        <f t="shared" si="559"/>
        <v>2.1998228649154763E-2</v>
      </c>
      <c r="JD182" s="86">
        <f t="shared" si="560"/>
        <v>2.3346084513160423E-2</v>
      </c>
      <c r="JE182" s="86">
        <f t="shared" si="561"/>
        <v>2.6051008129807651E-2</v>
      </c>
      <c r="JF182" s="86">
        <f t="shared" si="562"/>
        <v>2.1191216376663494E-2</v>
      </c>
      <c r="JG182" s="86">
        <f t="shared" si="563"/>
        <v>1.2932813969107801E-2</v>
      </c>
      <c r="JH182" s="86">
        <f t="shared" si="564"/>
        <v>1.7349418786070384E-2</v>
      </c>
      <c r="JI182" s="86">
        <f t="shared" si="565"/>
        <v>4.2751452231688816E-2</v>
      </c>
      <c r="JJ182" s="86">
        <f t="shared" si="566"/>
        <v>9.4769926781954131E-2</v>
      </c>
      <c r="JK182" s="86">
        <f t="shared" si="567"/>
        <v>0.11111587109705898</v>
      </c>
      <c r="JL182" s="86">
        <f t="shared" si="568"/>
        <v>0.1011993125601872</v>
      </c>
      <c r="JM182" s="86">
        <f t="shared" si="569"/>
        <v>8.8246004546936777E-2</v>
      </c>
    </row>
    <row r="183" spans="2:273" x14ac:dyDescent="0.25">
      <c r="B183" s="2">
        <v>156</v>
      </c>
      <c r="C183" s="37">
        <v>87.238</v>
      </c>
      <c r="D183" s="37">
        <v>84.516999999999996</v>
      </c>
      <c r="E183" s="37">
        <v>87.138000000000005</v>
      </c>
      <c r="F183" s="37">
        <v>84.016999999999996</v>
      </c>
      <c r="G183" s="37">
        <v>86.120999999999995</v>
      </c>
      <c r="H183" s="37">
        <v>89.897000000000006</v>
      </c>
      <c r="I183" s="37">
        <v>88.224000000000004</v>
      </c>
      <c r="J183" s="37">
        <v>94.379000000000005</v>
      </c>
      <c r="K183" s="37">
        <v>92.552000000000007</v>
      </c>
      <c r="L183" s="37">
        <v>91.793000000000006</v>
      </c>
      <c r="M183" s="37">
        <v>88.483000000000004</v>
      </c>
      <c r="N183" s="37">
        <v>92.655000000000001</v>
      </c>
      <c r="O183" s="37">
        <v>91.320999999999998</v>
      </c>
      <c r="P183" s="37">
        <v>92.186000000000007</v>
      </c>
      <c r="Q183" s="37">
        <v>86.236999999999995</v>
      </c>
      <c r="S183" s="4">
        <f t="shared" si="441"/>
        <v>87.354371490086919</v>
      </c>
      <c r="T183" s="4">
        <f t="shared" si="442"/>
        <v>86.256392977509833</v>
      </c>
      <c r="U183" s="4">
        <f t="shared" si="443"/>
        <v>85.767058089440781</v>
      </c>
      <c r="V183" s="4">
        <f t="shared" si="444"/>
        <v>84.39573903698178</v>
      </c>
      <c r="W183" s="4">
        <f t="shared" si="445"/>
        <v>86.816848980583046</v>
      </c>
      <c r="X183" s="4">
        <f t="shared" si="446"/>
        <v>87.471607001897254</v>
      </c>
      <c r="Y183" s="4">
        <f t="shared" si="447"/>
        <v>91.302179605230336</v>
      </c>
      <c r="Z183" s="4">
        <f t="shared" si="448"/>
        <v>90.766114126066483</v>
      </c>
      <c r="AA183" s="4">
        <f t="shared" si="449"/>
        <v>91.805819839086922</v>
      </c>
      <c r="AB183" s="4">
        <f t="shared" si="450"/>
        <v>91.581346101265737</v>
      </c>
      <c r="AC183" s="4">
        <f t="shared" si="451"/>
        <v>90.653288429538449</v>
      </c>
      <c r="AD183" s="4">
        <f t="shared" si="452"/>
        <v>91.167730661535217</v>
      </c>
      <c r="AE183" s="4">
        <f t="shared" si="453"/>
        <v>90.657652938306626</v>
      </c>
      <c r="AF183" s="4">
        <f t="shared" si="454"/>
        <v>92.657777403642882</v>
      </c>
      <c r="AG183" s="4">
        <f t="shared" si="455"/>
        <v>89.607196742674674</v>
      </c>
      <c r="AI183" s="4">
        <f t="shared" si="456"/>
        <v>-0.11637149008691949</v>
      </c>
      <c r="AJ183" s="4">
        <f t="shared" si="457"/>
        <v>-1.7393929775098371</v>
      </c>
      <c r="AK183" s="4">
        <f t="shared" si="458"/>
        <v>1.3709419105592247</v>
      </c>
      <c r="AL183" s="4">
        <f t="shared" si="459"/>
        <v>-0.37873903698178424</v>
      </c>
      <c r="AM183" s="4">
        <f t="shared" si="460"/>
        <v>-0.695848980583051</v>
      </c>
      <c r="AN183" s="4">
        <f t="shared" si="461"/>
        <v>2.4253929981027511</v>
      </c>
      <c r="AO183" s="4">
        <f t="shared" si="462"/>
        <v>-3.0781796052303321</v>
      </c>
      <c r="AP183" s="4">
        <f t="shared" si="463"/>
        <v>3.6128858739335215</v>
      </c>
      <c r="AQ183" s="4">
        <f t="shared" si="464"/>
        <v>0.74618016091308448</v>
      </c>
      <c r="AR183" s="4">
        <f t="shared" si="465"/>
        <v>0.21165389873426932</v>
      </c>
      <c r="AS183" s="4">
        <f t="shared" si="466"/>
        <v>-2.170288429538445</v>
      </c>
      <c r="AT183" s="4">
        <f t="shared" si="467"/>
        <v>1.4872693384647846</v>
      </c>
      <c r="AU183" s="4">
        <f t="shared" si="468"/>
        <v>0.6633470616933721</v>
      </c>
      <c r="AV183" s="4">
        <f t="shared" si="570"/>
        <v>-0.47177740364287502</v>
      </c>
      <c r="AW183" s="4">
        <f t="shared" si="570"/>
        <v>-3.3701967426746791</v>
      </c>
      <c r="AY183" s="2">
        <f t="shared" si="520"/>
        <v>87.354371490086919</v>
      </c>
      <c r="AZ183" s="2">
        <f t="shared" si="571"/>
        <v>86.256392488279431</v>
      </c>
      <c r="BA183" s="2">
        <f t="shared" si="572"/>
        <v>85.767057775543208</v>
      </c>
      <c r="BB183" s="2">
        <f t="shared" si="573"/>
        <v>84.395739032056539</v>
      </c>
      <c r="BC183" s="2">
        <f t="shared" si="574"/>
        <v>86.816848979675967</v>
      </c>
      <c r="BD183" s="2">
        <f t="shared" si="575"/>
        <v>87.471607000282674</v>
      </c>
      <c r="BE183" s="2">
        <f t="shared" si="576"/>
        <v>91.302179602050487</v>
      </c>
      <c r="BF183" s="2">
        <f t="shared" si="577"/>
        <v>90.766114125056873</v>
      </c>
      <c r="BG183" s="2">
        <f t="shared" si="578"/>
        <v>91.805819839053015</v>
      </c>
      <c r="BH183" s="2">
        <f t="shared" si="579"/>
        <v>91.581346101017189</v>
      </c>
      <c r="BI183" s="2">
        <f t="shared" si="580"/>
        <v>90.653288280909777</v>
      </c>
      <c r="BJ183" s="2">
        <f t="shared" si="581"/>
        <v>91.167699219192073</v>
      </c>
      <c r="BK183" s="2">
        <f t="shared" si="582"/>
        <v>90.657552715379197</v>
      </c>
      <c r="BL183" s="2">
        <f t="shared" si="583"/>
        <v>92.652477330035495</v>
      </c>
      <c r="BM183" s="2">
        <f t="shared" si="584"/>
        <v>89.570671159403545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>
        <f t="shared" si="493"/>
        <v>92.552000000000007</v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113.94151951219513</v>
      </c>
      <c r="DL183" s="2">
        <f t="shared" si="585"/>
        <v>121.25325910931173</v>
      </c>
      <c r="DM183" s="2">
        <f t="shared" si="585"/>
        <v>122.94497056570742</v>
      </c>
      <c r="DN183" s="2">
        <f t="shared" si="585"/>
        <v>127.91633555347093</v>
      </c>
      <c r="DO183" s="2">
        <f t="shared" si="585"/>
        <v>130.8252197031039</v>
      </c>
      <c r="DP183" s="2">
        <f t="shared" si="585"/>
        <v>135.11115647226174</v>
      </c>
      <c r="DQ183" s="2">
        <f t="shared" si="585"/>
        <v>136.50633285917496</v>
      </c>
      <c r="DR183" s="2">
        <f t="shared" si="585"/>
        <v>132.34817682459789</v>
      </c>
      <c r="DS183" s="2">
        <f t="shared" si="585"/>
        <v>136.80903034613559</v>
      </c>
      <c r="DT183" s="2">
        <f t="shared" si="585"/>
        <v>138.25352702702702</v>
      </c>
      <c r="DU183" s="2">
        <f t="shared" si="585"/>
        <v>134.53424597877233</v>
      </c>
      <c r="DV183" s="2">
        <f t="shared" si="585"/>
        <v>123.53719930313589</v>
      </c>
      <c r="DW183" s="2">
        <f t="shared" si="585"/>
        <v>134.19326578400262</v>
      </c>
      <c r="DX183" s="2">
        <f t="shared" si="585"/>
        <v>125.80489768339771</v>
      </c>
      <c r="DY183" s="2">
        <f t="shared" si="585"/>
        <v>123.39660583778968</v>
      </c>
      <c r="EA183" s="2">
        <f t="shared" si="440"/>
        <v>86.67275074311533</v>
      </c>
      <c r="EB183" s="2">
        <f t="shared" si="502"/>
        <v>86.386833861196038</v>
      </c>
      <c r="EC183" s="2">
        <f t="shared" si="503"/>
        <v>85.469235551663729</v>
      </c>
      <c r="ED183" s="2">
        <f t="shared" si="504"/>
        <v>84.285466802449648</v>
      </c>
      <c r="EE183" s="2">
        <f t="shared" si="505"/>
        <v>85.346838774659602</v>
      </c>
      <c r="EF183" s="2">
        <f t="shared" si="506"/>
        <v>88.318068337279641</v>
      </c>
      <c r="EG183" s="2">
        <f t="shared" si="507"/>
        <v>92.238502014529971</v>
      </c>
      <c r="EH183" s="2">
        <f t="shared" si="508"/>
        <v>91.006592734225606</v>
      </c>
      <c r="EI183" s="2">
        <f t="shared" si="509"/>
        <v>91.95895128746308</v>
      </c>
      <c r="EJ183" s="2">
        <f t="shared" si="510"/>
        <v>91.363400414444129</v>
      </c>
      <c r="EK183" s="2">
        <f t="shared" si="511"/>
        <v>92.345351831010291</v>
      </c>
      <c r="EL183" s="2">
        <f t="shared" si="512"/>
        <v>91.856269527145329</v>
      </c>
      <c r="EM183" s="2">
        <f t="shared" si="513"/>
        <v>89.942054524361964</v>
      </c>
      <c r="EN183" s="2">
        <f t="shared" si="514"/>
        <v>92.543440301060571</v>
      </c>
      <c r="EO183" s="2">
        <f t="shared" si="515"/>
        <v>91.659729580801311</v>
      </c>
      <c r="EQ183" s="2">
        <f t="shared" si="516"/>
        <v>87.54062891761555</v>
      </c>
      <c r="ER183" s="2">
        <f t="shared" si="586"/>
        <v>86.225609840288513</v>
      </c>
      <c r="ES183" s="2">
        <f t="shared" si="586"/>
        <v>85.8351292972973</v>
      </c>
      <c r="ET183" s="2">
        <f t="shared" si="586"/>
        <v>84.416000465275843</v>
      </c>
      <c r="EU183" s="2">
        <f t="shared" si="586"/>
        <v>87.098485657379499</v>
      </c>
      <c r="EV183" s="2">
        <f t="shared" si="586"/>
        <v>87.301130859911012</v>
      </c>
      <c r="EW183" s="2">
        <f t="shared" si="586"/>
        <v>91.11322454143037</v>
      </c>
      <c r="EX183" s="2">
        <f t="shared" si="586"/>
        <v>90.718905923867212</v>
      </c>
      <c r="EY183" s="2">
        <f t="shared" si="586"/>
        <v>91.778752568568109</v>
      </c>
      <c r="EZ183" s="2">
        <f t="shared" si="586"/>
        <v>91.618610244510322</v>
      </c>
      <c r="FA183" s="2">
        <f t="shared" si="586"/>
        <v>90.279798220388514</v>
      </c>
      <c r="FB183" s="2">
        <f t="shared" si="586"/>
        <v>90.982593400879239</v>
      </c>
      <c r="FC183" s="2">
        <f t="shared" si="586"/>
        <v>90.871589546173425</v>
      </c>
      <c r="FD183" s="2">
        <f t="shared" si="586"/>
        <v>92.683601659356356</v>
      </c>
      <c r="FE183" s="2">
        <f t="shared" si="586"/>
        <v>88.946330195714808</v>
      </c>
      <c r="FG183" s="2">
        <f t="shared" si="518"/>
        <v>0.99997676159269466</v>
      </c>
      <c r="FH183" s="2">
        <f t="shared" si="587"/>
        <v>0.99997467685482988</v>
      </c>
      <c r="FI183" s="2">
        <f t="shared" si="587"/>
        <v>0.99997302569492486</v>
      </c>
      <c r="FJ183" s="2">
        <f t="shared" si="587"/>
        <v>0.99997515308233142</v>
      </c>
      <c r="FK183" s="2">
        <f t="shared" si="587"/>
        <v>0.99997626846285137</v>
      </c>
      <c r="FL183" s="2">
        <f t="shared" si="587"/>
        <v>0.9999748309528117</v>
      </c>
      <c r="FM183" s="2">
        <f t="shared" si="587"/>
        <v>0.99997451402878612</v>
      </c>
      <c r="FN183" s="2">
        <f t="shared" si="587"/>
        <v>0.99997267006485835</v>
      </c>
      <c r="FO183" s="2">
        <f t="shared" si="587"/>
        <v>0.99997362989491656</v>
      </c>
      <c r="FP183" s="2">
        <f t="shared" si="587"/>
        <v>0.99997234527314138</v>
      </c>
      <c r="FQ183" s="2">
        <f t="shared" si="587"/>
        <v>0.99997364938420785</v>
      </c>
      <c r="FR183" s="2">
        <f t="shared" si="587"/>
        <v>0.99997461710826496</v>
      </c>
      <c r="FS183" s="2">
        <f t="shared" si="587"/>
        <v>0.99997100062827182</v>
      </c>
      <c r="FT183" s="2">
        <f t="shared" si="587"/>
        <v>0.99997201794557922</v>
      </c>
      <c r="FU183" s="2">
        <f t="shared" si="587"/>
        <v>0.99997024410929503</v>
      </c>
      <c r="FW183" s="2">
        <f t="shared" si="536"/>
        <v>0.78465743721273196</v>
      </c>
      <c r="FX183" s="2">
        <f t="shared" si="588"/>
        <v>0.81454549840341484</v>
      </c>
      <c r="FY183" s="2">
        <f t="shared" si="589"/>
        <v>0.8111954508988678</v>
      </c>
      <c r="FZ183" s="2">
        <f t="shared" si="590"/>
        <v>0.83647493404526041</v>
      </c>
      <c r="GA183" s="2">
        <f t="shared" si="591"/>
        <v>0.83859991852296301</v>
      </c>
      <c r="GB183" s="2">
        <f t="shared" si="592"/>
        <v>0.83352132584750971</v>
      </c>
      <c r="GC183" s="2">
        <f t="shared" si="593"/>
        <v>0.83308396689028086</v>
      </c>
      <c r="GD183" s="2">
        <f t="shared" si="594"/>
        <v>0.83983159213863068</v>
      </c>
      <c r="GE183" s="2">
        <f t="shared" si="595"/>
        <v>0.85635542058307246</v>
      </c>
      <c r="GF183" s="2">
        <f t="shared" si="596"/>
        <v>0.84890520429024419</v>
      </c>
      <c r="GG183" s="2">
        <f t="shared" si="597"/>
        <v>0.81971982946073774</v>
      </c>
      <c r="GH183" s="2">
        <f t="shared" si="598"/>
        <v>0.78905035955380753</v>
      </c>
      <c r="GI183" s="2">
        <f t="shared" si="599"/>
        <v>0.76835720756453019</v>
      </c>
      <c r="GJ183" s="2">
        <f t="shared" si="600"/>
        <v>0.77129892560107804</v>
      </c>
      <c r="GK183" s="2">
        <f t="shared" si="601"/>
        <v>0.77025254443048374</v>
      </c>
      <c r="GM183" s="86">
        <f t="shared" si="537"/>
        <v>0</v>
      </c>
      <c r="GN183" s="86">
        <f t="shared" si="602"/>
        <v>0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2.5061226322857813E-263</v>
      </c>
      <c r="HD183" s="86">
        <f t="shared" si="616"/>
        <v>0</v>
      </c>
      <c r="HE183" s="86">
        <f t="shared" si="617"/>
        <v>0</v>
      </c>
      <c r="HF183" s="86">
        <f t="shared" si="618"/>
        <v>0</v>
      </c>
      <c r="HG183" s="86">
        <f t="shared" si="619"/>
        <v>0</v>
      </c>
      <c r="HH183" s="86">
        <f t="shared" si="620"/>
        <v>0</v>
      </c>
      <c r="HI183" s="86">
        <f t="shared" si="621"/>
        <v>0</v>
      </c>
      <c r="HJ183" s="86">
        <f t="shared" si="622"/>
        <v>0</v>
      </c>
      <c r="HK183" s="86">
        <f t="shared" si="623"/>
        <v>0</v>
      </c>
      <c r="HL183" s="86">
        <f t="shared" si="624"/>
        <v>0</v>
      </c>
      <c r="HM183" s="86">
        <f t="shared" si="625"/>
        <v>0</v>
      </c>
      <c r="HN183" s="86">
        <f t="shared" si="626"/>
        <v>1.353219028767834E-281</v>
      </c>
      <c r="HO183" s="86">
        <f t="shared" si="627"/>
        <v>0</v>
      </c>
      <c r="HP183" s="86">
        <f t="shared" si="628"/>
        <v>0</v>
      </c>
      <c r="HQ183" s="86">
        <f t="shared" si="629"/>
        <v>8.8212359215464737E-283</v>
      </c>
      <c r="HS183" s="86">
        <f t="shared" si="539"/>
        <v>7.0439602395912723E-13</v>
      </c>
      <c r="HT183" s="86">
        <f t="shared" si="630"/>
        <v>1.7962791551781208E-13</v>
      </c>
      <c r="HU183" s="86">
        <f t="shared" si="631"/>
        <v>1.933897463350025E-15</v>
      </c>
      <c r="HV183" s="86">
        <f t="shared" si="632"/>
        <v>1.5469780104155812E-17</v>
      </c>
      <c r="HW183" s="86">
        <f t="shared" si="633"/>
        <v>9.7084886302426128E-19</v>
      </c>
      <c r="HX183" s="86">
        <f t="shared" si="634"/>
        <v>7.2174491783029114E-19</v>
      </c>
      <c r="HY183" s="86">
        <f t="shared" si="635"/>
        <v>4.949538961142838E-18</v>
      </c>
      <c r="HZ183" s="86">
        <f t="shared" si="636"/>
        <v>2.4684676121071935E-18</v>
      </c>
      <c r="IA183" s="86">
        <f t="shared" si="637"/>
        <v>1.0958252764235054E-18</v>
      </c>
      <c r="IB183" s="86">
        <f t="shared" si="638"/>
        <v>3.2239565838425787E-18</v>
      </c>
      <c r="IC183" s="86">
        <f t="shared" si="639"/>
        <v>1.0420692395234343E-16</v>
      </c>
      <c r="ID183" s="86">
        <f t="shared" si="640"/>
        <v>6.0719801044874848E-14</v>
      </c>
      <c r="IE183" s="86">
        <f t="shared" si="641"/>
        <v>5.0495843221594834E-15</v>
      </c>
      <c r="IF183" s="86">
        <f t="shared" si="642"/>
        <v>1.3110342130795361E-41</v>
      </c>
      <c r="IG183" s="86">
        <f t="shared" si="643"/>
        <v>9.8267624187823358E-39</v>
      </c>
      <c r="II183" s="86">
        <f t="shared" si="540"/>
        <v>9.586257219101664E-2</v>
      </c>
      <c r="IJ183" s="86">
        <f t="shared" si="541"/>
        <v>5.9047605424940905E-2</v>
      </c>
      <c r="IK183" s="86">
        <f t="shared" si="542"/>
        <v>4.3902579464108575E-2</v>
      </c>
      <c r="IL183" s="86">
        <f t="shared" si="543"/>
        <v>1.9813054523468786E-2</v>
      </c>
      <c r="IM183" s="86">
        <f t="shared" si="544"/>
        <v>1.526648113624525E-2</v>
      </c>
      <c r="IN183" s="86">
        <f t="shared" si="545"/>
        <v>1.6161271961599194E-2</v>
      </c>
      <c r="IO183" s="86">
        <f t="shared" si="546"/>
        <v>1.8240623427748327E-2</v>
      </c>
      <c r="IP183" s="86">
        <f t="shared" si="547"/>
        <v>1.4679160823718939E-2</v>
      </c>
      <c r="IQ183" s="86">
        <f t="shared" si="548"/>
        <v>8.7718960608064427E-3</v>
      </c>
      <c r="IR183" s="86">
        <f t="shared" si="549"/>
        <v>1.1959671566861523E-2</v>
      </c>
      <c r="IS183" s="86">
        <f t="shared" si="550"/>
        <v>3.0979872364104485E-2</v>
      </c>
      <c r="IT183" s="86">
        <f t="shared" si="551"/>
        <v>7.2470224460178936E-2</v>
      </c>
      <c r="IU183" s="86">
        <f t="shared" si="552"/>
        <v>8.4393279150620421E-2</v>
      </c>
      <c r="IV183" s="86">
        <f t="shared" si="553"/>
        <v>7.6201864964603863E-2</v>
      </c>
      <c r="IW183" s="86">
        <f t="shared" si="554"/>
        <v>6.5130268787894449E-2</v>
      </c>
      <c r="IY183" s="86">
        <f t="shared" si="555"/>
        <v>9.5862572191721035E-2</v>
      </c>
      <c r="IZ183" s="86">
        <f t="shared" si="556"/>
        <v>5.9047605425120532E-2</v>
      </c>
      <c r="JA183" s="86">
        <f t="shared" si="557"/>
        <v>4.3902579464110511E-2</v>
      </c>
      <c r="JB183" s="86">
        <f t="shared" si="558"/>
        <v>1.98130545234688E-2</v>
      </c>
      <c r="JC183" s="86">
        <f t="shared" si="559"/>
        <v>1.5266481136245251E-2</v>
      </c>
      <c r="JD183" s="86">
        <f t="shared" si="560"/>
        <v>1.6161271961599194E-2</v>
      </c>
      <c r="JE183" s="86">
        <f t="shared" si="561"/>
        <v>1.8240623427748331E-2</v>
      </c>
      <c r="JF183" s="86">
        <f t="shared" si="562"/>
        <v>1.467916082371894E-2</v>
      </c>
      <c r="JG183" s="86">
        <f t="shared" si="563"/>
        <v>8.7718960608064445E-3</v>
      </c>
      <c r="JH183" s="86">
        <f t="shared" si="564"/>
        <v>1.1959671566861526E-2</v>
      </c>
      <c r="JI183" s="86">
        <f t="shared" si="565"/>
        <v>3.0979872364104589E-2</v>
      </c>
      <c r="JJ183" s="86">
        <f t="shared" si="566"/>
        <v>7.2470224460239652E-2</v>
      </c>
      <c r="JK183" s="86">
        <f t="shared" si="567"/>
        <v>8.4393279150625472E-2</v>
      </c>
      <c r="JL183" s="86">
        <f t="shared" si="568"/>
        <v>7.6201864964603863E-2</v>
      </c>
      <c r="JM183" s="86">
        <f t="shared" si="569"/>
        <v>6.5130268787894449E-2</v>
      </c>
    </row>
    <row r="184" spans="2:273" x14ac:dyDescent="0.25">
      <c r="B184" s="2">
        <v>157</v>
      </c>
      <c r="C184" s="37">
        <v>86.570999999999998</v>
      </c>
      <c r="D184" s="37">
        <v>84.861999999999995</v>
      </c>
      <c r="E184" s="37">
        <v>84.224000000000004</v>
      </c>
      <c r="F184" s="37">
        <v>85.206999999999994</v>
      </c>
      <c r="G184" s="37">
        <v>87.206999999999994</v>
      </c>
      <c r="H184" s="37">
        <v>88.016999999999996</v>
      </c>
      <c r="I184" s="37">
        <v>90.930999999999997</v>
      </c>
      <c r="J184" s="37">
        <v>90.914000000000001</v>
      </c>
      <c r="K184" s="37">
        <v>92.620999999999995</v>
      </c>
      <c r="L184" s="37">
        <v>90.19</v>
      </c>
      <c r="M184" s="37">
        <v>89.638000000000005</v>
      </c>
      <c r="N184" s="37">
        <v>88.724000000000004</v>
      </c>
      <c r="O184" s="37">
        <v>92.768000000000001</v>
      </c>
      <c r="P184" s="37">
        <v>90.525000000000006</v>
      </c>
      <c r="Q184" s="37">
        <v>86.932000000000002</v>
      </c>
      <c r="S184" s="4">
        <f t="shared" si="441"/>
        <v>87.270755990223407</v>
      </c>
      <c r="T184" s="4">
        <f t="shared" si="442"/>
        <v>86.149105483845744</v>
      </c>
      <c r="U184" s="4">
        <f t="shared" si="443"/>
        <v>85.662090420630562</v>
      </c>
      <c r="V184" s="4">
        <f t="shared" si="444"/>
        <v>84.263983389281776</v>
      </c>
      <c r="W184" s="4">
        <f t="shared" si="445"/>
        <v>86.723822141795338</v>
      </c>
      <c r="X184" s="4">
        <f t="shared" si="446"/>
        <v>87.307062853092262</v>
      </c>
      <c r="Y184" s="4">
        <f t="shared" si="447"/>
        <v>91.172741494818126</v>
      </c>
      <c r="Z184" s="4">
        <f t="shared" si="448"/>
        <v>90.635187511628885</v>
      </c>
      <c r="AA184" s="4">
        <f t="shared" si="449"/>
        <v>91.673140756001303</v>
      </c>
      <c r="AB184" s="4">
        <f t="shared" si="450"/>
        <v>91.45773189197017</v>
      </c>
      <c r="AC184" s="4">
        <f t="shared" si="451"/>
        <v>90.501777247499376</v>
      </c>
      <c r="AD184" s="4">
        <f t="shared" si="452"/>
        <v>91.05193376358298</v>
      </c>
      <c r="AE184" s="4">
        <f t="shared" si="453"/>
        <v>90.530152392462043</v>
      </c>
      <c r="AF184" s="4">
        <f t="shared" si="454"/>
        <v>92.524069834977439</v>
      </c>
      <c r="AG184" s="4">
        <f t="shared" si="455"/>
        <v>89.406870249373952</v>
      </c>
      <c r="AI184" s="4">
        <f t="shared" si="456"/>
        <v>-0.69975599022340873</v>
      </c>
      <c r="AJ184" s="4">
        <f t="shared" si="457"/>
        <v>-1.2871054838457496</v>
      </c>
      <c r="AK184" s="4">
        <f t="shared" si="458"/>
        <v>-1.4380904206305587</v>
      </c>
      <c r="AL184" s="4">
        <f t="shared" si="459"/>
        <v>0.94301661071821741</v>
      </c>
      <c r="AM184" s="4">
        <f t="shared" si="460"/>
        <v>0.48317785820465531</v>
      </c>
      <c r="AN184" s="4">
        <f t="shared" si="461"/>
        <v>0.70993714690773402</v>
      </c>
      <c r="AO184" s="4">
        <f t="shared" si="462"/>
        <v>-0.2417414948181289</v>
      </c>
      <c r="AP184" s="4">
        <f t="shared" si="463"/>
        <v>0.27881248837111627</v>
      </c>
      <c r="AQ184" s="4">
        <f t="shared" si="464"/>
        <v>0.94785924399869259</v>
      </c>
      <c r="AR184" s="4">
        <f t="shared" si="465"/>
        <v>-1.2677318919701719</v>
      </c>
      <c r="AS184" s="4">
        <f t="shared" si="466"/>
        <v>-0.86377724749937101</v>
      </c>
      <c r="AT184" s="4">
        <f t="shared" si="467"/>
        <v>-2.3279337635829762</v>
      </c>
      <c r="AU184" s="4">
        <f t="shared" si="468"/>
        <v>2.2378476075379581</v>
      </c>
      <c r="AV184" s="4">
        <f t="shared" si="570"/>
        <v>-1.9990698349774334</v>
      </c>
      <c r="AW184" s="4">
        <f t="shared" si="570"/>
        <v>-2.4748702493739501</v>
      </c>
      <c r="AY184" s="2">
        <f t="shared" si="520"/>
        <v>87.270755990223407</v>
      </c>
      <c r="AZ184" s="2">
        <f t="shared" si="571"/>
        <v>86.149105396004629</v>
      </c>
      <c r="BA184" s="2">
        <f t="shared" si="572"/>
        <v>85.662090377367178</v>
      </c>
      <c r="BB184" s="2">
        <f t="shared" si="573"/>
        <v>84.263983388810658</v>
      </c>
      <c r="BC184" s="2">
        <f t="shared" si="574"/>
        <v>86.723822141722124</v>
      </c>
      <c r="BD184" s="2">
        <f t="shared" si="575"/>
        <v>87.307062852964037</v>
      </c>
      <c r="BE184" s="2">
        <f t="shared" si="576"/>
        <v>91.172741494542734</v>
      </c>
      <c r="BF184" s="2">
        <f t="shared" si="577"/>
        <v>90.635187511548594</v>
      </c>
      <c r="BG184" s="2">
        <f t="shared" si="578"/>
        <v>91.673140755999029</v>
      </c>
      <c r="BH184" s="2">
        <f t="shared" si="579"/>
        <v>91.457731891951212</v>
      </c>
      <c r="BI184" s="2">
        <f t="shared" si="580"/>
        <v>90.501777230677448</v>
      </c>
      <c r="BJ184" s="2">
        <f t="shared" si="581"/>
        <v>91.051928319808766</v>
      </c>
      <c r="BK184" s="2">
        <f t="shared" si="582"/>
        <v>90.530135660890693</v>
      </c>
      <c r="BL184" s="2">
        <f t="shared" si="583"/>
        <v>92.522507134685299</v>
      </c>
      <c r="BM184" s="2">
        <f t="shared" si="584"/>
        <v>89.3938220561283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>
        <f t="shared" si="492"/>
        <v>90.914000000000001</v>
      </c>
      <c r="DC184" s="2">
        <f t="shared" si="493"/>
        <v>92.620999999999995</v>
      </c>
      <c r="DD184" s="2">
        <f t="shared" si="494"/>
        <v>90.19</v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114.01494474671671</v>
      </c>
      <c r="DL184" s="2">
        <f t="shared" si="585"/>
        <v>121.37591902834006</v>
      </c>
      <c r="DM184" s="2">
        <f t="shared" si="585"/>
        <v>123.07644600065653</v>
      </c>
      <c r="DN184" s="2">
        <f t="shared" si="585"/>
        <v>128.08859024390244</v>
      </c>
      <c r="DO184" s="2">
        <f t="shared" si="585"/>
        <v>131.00088609986503</v>
      </c>
      <c r="DP184" s="2">
        <f t="shared" si="585"/>
        <v>135.29794807965862</v>
      </c>
      <c r="DQ184" s="2">
        <f t="shared" si="585"/>
        <v>136.69409815078237</v>
      </c>
      <c r="DR184" s="2">
        <f t="shared" si="585"/>
        <v>132.50369066637489</v>
      </c>
      <c r="DS184" s="2">
        <f t="shared" si="585"/>
        <v>136.99411024182075</v>
      </c>
      <c r="DT184" s="2">
        <f t="shared" si="585"/>
        <v>138.45396936936936</v>
      </c>
      <c r="DU184" s="2">
        <f t="shared" si="585"/>
        <v>134.71566374876903</v>
      </c>
      <c r="DV184" s="2">
        <f t="shared" si="585"/>
        <v>123.64438728222997</v>
      </c>
      <c r="DW184" s="2">
        <f t="shared" si="585"/>
        <v>134.37387394682133</v>
      </c>
      <c r="DX184" s="2">
        <f t="shared" si="585"/>
        <v>125.93609691119694</v>
      </c>
      <c r="DY184" s="2">
        <f t="shared" si="585"/>
        <v>123.53916900623886</v>
      </c>
      <c r="EA184" s="2">
        <f t="shared" si="440"/>
        <v>86.564055735935696</v>
      </c>
      <c r="EB184" s="2">
        <f t="shared" si="502"/>
        <v>86.283893739585295</v>
      </c>
      <c r="EC184" s="2">
        <f t="shared" si="503"/>
        <v>85.354164185639206</v>
      </c>
      <c r="ED184" s="2">
        <f t="shared" si="504"/>
        <v>84.150177002798813</v>
      </c>
      <c r="EE184" s="2">
        <f t="shared" si="505"/>
        <v>85.207765212559025</v>
      </c>
      <c r="EF184" s="2">
        <f t="shared" si="506"/>
        <v>88.180645553801611</v>
      </c>
      <c r="EG184" s="2">
        <f t="shared" si="507"/>
        <v>92.138910599282994</v>
      </c>
      <c r="EH184" s="2">
        <f t="shared" si="508"/>
        <v>90.883378585086035</v>
      </c>
      <c r="EI184" s="2">
        <f t="shared" si="509"/>
        <v>91.831014352047291</v>
      </c>
      <c r="EJ184" s="2">
        <f t="shared" si="510"/>
        <v>91.233335469511488</v>
      </c>
      <c r="EK184" s="2">
        <f t="shared" si="511"/>
        <v>92.25020280495194</v>
      </c>
      <c r="EL184" s="2">
        <f t="shared" si="512"/>
        <v>91.765844658493847</v>
      </c>
      <c r="EM184" s="2">
        <f t="shared" si="513"/>
        <v>89.786577779433372</v>
      </c>
      <c r="EN184" s="2">
        <f t="shared" si="514"/>
        <v>92.409182651005466</v>
      </c>
      <c r="EO184" s="2">
        <f t="shared" si="515"/>
        <v>91.562869090534548</v>
      </c>
      <c r="EQ184" s="2">
        <f t="shared" si="516"/>
        <v>87.446911152053318</v>
      </c>
      <c r="ER184" s="2">
        <f t="shared" si="586"/>
        <v>86.120138496765691</v>
      </c>
      <c r="ES184" s="2">
        <f t="shared" si="586"/>
        <v>85.726328629286002</v>
      </c>
      <c r="ET184" s="2">
        <f t="shared" si="586"/>
        <v>84.283100939381711</v>
      </c>
      <c r="EU184" s="2">
        <f t="shared" si="586"/>
        <v>86.988769039800488</v>
      </c>
      <c r="EV184" s="2">
        <f t="shared" si="586"/>
        <v>87.146656539804297</v>
      </c>
      <c r="EW184" s="2">
        <f t="shared" si="586"/>
        <v>90.994968789466483</v>
      </c>
      <c r="EX184" s="2">
        <f t="shared" si="586"/>
        <v>90.590800793179895</v>
      </c>
      <c r="EY184" s="2">
        <f t="shared" si="586"/>
        <v>91.647736894614354</v>
      </c>
      <c r="EZ184" s="2">
        <f t="shared" si="586"/>
        <v>91.492773151132297</v>
      </c>
      <c r="FA184" s="2">
        <f t="shared" si="586"/>
        <v>90.149856922873767</v>
      </c>
      <c r="FB184" s="2">
        <f t="shared" si="586"/>
        <v>90.876941430439771</v>
      </c>
      <c r="FC184" s="2">
        <f t="shared" si="586"/>
        <v>90.733074325216478</v>
      </c>
      <c r="FD184" s="2">
        <f t="shared" si="586"/>
        <v>92.552065828621267</v>
      </c>
      <c r="FE184" s="2">
        <f t="shared" si="586"/>
        <v>88.80267132509357</v>
      </c>
      <c r="FG184" s="2">
        <f t="shared" si="518"/>
        <v>0.99997880627731273</v>
      </c>
      <c r="FH184" s="2">
        <f t="shared" si="587"/>
        <v>0.99997690496565872</v>
      </c>
      <c r="FI184" s="2">
        <f t="shared" si="587"/>
        <v>0.99997539908299837</v>
      </c>
      <c r="FJ184" s="2">
        <f t="shared" si="587"/>
        <v>0.99997733929221955</v>
      </c>
      <c r="FK184" s="2">
        <f t="shared" si="587"/>
        <v>0.99997835653569178</v>
      </c>
      <c r="FL184" s="2">
        <f t="shared" si="587"/>
        <v>0.99997704550531286</v>
      </c>
      <c r="FM184" s="2">
        <f t="shared" si="587"/>
        <v>0.99997675646587803</v>
      </c>
      <c r="FN184" s="2">
        <f t="shared" si="587"/>
        <v>0.9999750747429732</v>
      </c>
      <c r="FO184" s="2">
        <f t="shared" si="587"/>
        <v>0.99997595012252649</v>
      </c>
      <c r="FP184" s="2">
        <f t="shared" si="587"/>
        <v>0.99997477852797378</v>
      </c>
      <c r="FQ184" s="2">
        <f t="shared" si="587"/>
        <v>0.99997596789705379</v>
      </c>
      <c r="FR184" s="2">
        <f t="shared" si="587"/>
        <v>0.99997685047590079</v>
      </c>
      <c r="FS184" s="2">
        <f t="shared" si="587"/>
        <v>0.99997355219116435</v>
      </c>
      <c r="FT184" s="2">
        <f t="shared" si="587"/>
        <v>0.99997448000022759</v>
      </c>
      <c r="FU184" s="2">
        <f t="shared" si="587"/>
        <v>0.99997286223409032</v>
      </c>
      <c r="FW184" s="2">
        <f t="shared" si="536"/>
        <v>0.79981212650160571</v>
      </c>
      <c r="FX184" s="2">
        <f t="shared" si="588"/>
        <v>0.82805773283973094</v>
      </c>
      <c r="FY184" s="2">
        <f t="shared" si="589"/>
        <v>0.8248992998785275</v>
      </c>
      <c r="FZ184" s="2">
        <f t="shared" si="590"/>
        <v>0.84868619880741758</v>
      </c>
      <c r="GA184" s="2">
        <f t="shared" si="591"/>
        <v>0.85068082629123143</v>
      </c>
      <c r="GB184" s="2">
        <f t="shared" si="592"/>
        <v>0.84591252215213641</v>
      </c>
      <c r="GC184" s="2">
        <f t="shared" si="593"/>
        <v>0.84550168239551959</v>
      </c>
      <c r="GD184" s="2">
        <f t="shared" si="594"/>
        <v>0.85183659665312272</v>
      </c>
      <c r="GE184" s="2">
        <f t="shared" si="595"/>
        <v>0.86731759157513344</v>
      </c>
      <c r="GF184" s="2">
        <f t="shared" si="596"/>
        <v>0.86034321286060633</v>
      </c>
      <c r="GG184" s="2">
        <f t="shared" si="597"/>
        <v>0.83293238677078041</v>
      </c>
      <c r="GH184" s="2">
        <f t="shared" si="598"/>
        <v>0.803973131406299</v>
      </c>
      <c r="GI184" s="2">
        <f t="shared" si="599"/>
        <v>0.78434374481267521</v>
      </c>
      <c r="GJ184" s="2">
        <f t="shared" si="600"/>
        <v>0.78713868708859758</v>
      </c>
      <c r="GK184" s="2">
        <f t="shared" si="601"/>
        <v>0.78614468387606795</v>
      </c>
      <c r="GM184" s="86">
        <f t="shared" si="537"/>
        <v>0</v>
      </c>
      <c r="GN184" s="86">
        <f t="shared" si="602"/>
        <v>0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2.9160240347389093E-270</v>
      </c>
      <c r="HD184" s="86">
        <f t="shared" si="616"/>
        <v>0</v>
      </c>
      <c r="HE184" s="86">
        <f t="shared" si="617"/>
        <v>0</v>
      </c>
      <c r="HF184" s="86">
        <f t="shared" si="618"/>
        <v>0</v>
      </c>
      <c r="HG184" s="86">
        <f t="shared" si="619"/>
        <v>0</v>
      </c>
      <c r="HH184" s="86">
        <f t="shared" si="620"/>
        <v>0</v>
      </c>
      <c r="HI184" s="86">
        <f t="shared" si="621"/>
        <v>0</v>
      </c>
      <c r="HJ184" s="86">
        <f t="shared" si="622"/>
        <v>0</v>
      </c>
      <c r="HK184" s="86">
        <f t="shared" si="623"/>
        <v>0</v>
      </c>
      <c r="HL184" s="86">
        <f t="shared" si="624"/>
        <v>0</v>
      </c>
      <c r="HM184" s="86">
        <f t="shared" si="625"/>
        <v>0</v>
      </c>
      <c r="HN184" s="86">
        <f t="shared" si="626"/>
        <v>4.5211117231855045E-289</v>
      </c>
      <c r="HO184" s="86">
        <f t="shared" si="627"/>
        <v>0</v>
      </c>
      <c r="HP184" s="86">
        <f t="shared" si="628"/>
        <v>0</v>
      </c>
      <c r="HQ184" s="86">
        <f t="shared" si="629"/>
        <v>4.0699625258267835E-290</v>
      </c>
      <c r="HS184" s="86">
        <f t="shared" si="539"/>
        <v>1.9661868767577946E-13</v>
      </c>
      <c r="HT184" s="86">
        <f t="shared" si="630"/>
        <v>4.9204399692579534E-14</v>
      </c>
      <c r="HU184" s="86">
        <f t="shared" si="631"/>
        <v>4.2700490084278343E-16</v>
      </c>
      <c r="HV184" s="86">
        <f t="shared" si="632"/>
        <v>2.9136412221893454E-18</v>
      </c>
      <c r="HW184" s="86">
        <f t="shared" si="633"/>
        <v>1.6310011565084422E-19</v>
      </c>
      <c r="HX184" s="86">
        <f t="shared" si="634"/>
        <v>1.1740346781033099E-19</v>
      </c>
      <c r="HY184" s="86">
        <f t="shared" si="635"/>
        <v>8.6578200213258201E-19</v>
      </c>
      <c r="HZ184" s="86">
        <f t="shared" si="636"/>
        <v>4.2302237226060264E-19</v>
      </c>
      <c r="IA184" s="86">
        <f t="shared" si="637"/>
        <v>1.8554579819728276E-19</v>
      </c>
      <c r="IB184" s="86">
        <f t="shared" si="638"/>
        <v>5.6697109340778705E-19</v>
      </c>
      <c r="IC184" s="86">
        <f t="shared" si="639"/>
        <v>2.054206598357153E-17</v>
      </c>
      <c r="ID184" s="86">
        <f t="shared" si="640"/>
        <v>1.484261748649665E-14</v>
      </c>
      <c r="IE184" s="86">
        <f t="shared" si="641"/>
        <v>1.0709556715845148E-15</v>
      </c>
      <c r="IF184" s="86">
        <f t="shared" si="642"/>
        <v>1.1696000227931057E-43</v>
      </c>
      <c r="IG184" s="86">
        <f t="shared" si="643"/>
        <v>1.2154566844695941E-40</v>
      </c>
      <c r="II184" s="86">
        <f t="shared" si="540"/>
        <v>7.4445752152364181E-2</v>
      </c>
      <c r="IJ184" s="86">
        <f t="shared" si="541"/>
        <v>4.492707497584527E-2</v>
      </c>
      <c r="IK184" s="86">
        <f t="shared" si="542"/>
        <v>3.216706824053428E-2</v>
      </c>
      <c r="IL184" s="86">
        <f t="shared" si="543"/>
        <v>1.3841944896357697E-2</v>
      </c>
      <c r="IM184" s="86">
        <f t="shared" si="544"/>
        <v>1.0419378662013574E-2</v>
      </c>
      <c r="IN184" s="86">
        <f t="shared" si="545"/>
        <v>1.0997354523720963E-2</v>
      </c>
      <c r="IO184" s="86">
        <f t="shared" si="546"/>
        <v>1.2562256504752838E-2</v>
      </c>
      <c r="IP184" s="86">
        <f t="shared" si="547"/>
        <v>9.9997370644883728E-3</v>
      </c>
      <c r="IQ184" s="86">
        <f t="shared" si="548"/>
        <v>5.8508907538997847E-3</v>
      </c>
      <c r="IR184" s="86">
        <f t="shared" si="549"/>
        <v>8.1102263871753715E-3</v>
      </c>
      <c r="IS184" s="86">
        <f t="shared" si="550"/>
        <v>2.2106546474692977E-2</v>
      </c>
      <c r="IT184" s="86">
        <f t="shared" si="551"/>
        <v>5.4661951873871122E-2</v>
      </c>
      <c r="IU184" s="86">
        <f t="shared" si="552"/>
        <v>6.3126142232132768E-2</v>
      </c>
      <c r="IV184" s="86">
        <f t="shared" si="553"/>
        <v>5.6468649261811506E-2</v>
      </c>
      <c r="IW184" s="86">
        <f t="shared" si="554"/>
        <v>4.7212772559229434E-2</v>
      </c>
      <c r="IY184" s="86">
        <f t="shared" si="555"/>
        <v>7.4445752152560801E-2</v>
      </c>
      <c r="IZ184" s="86">
        <f t="shared" si="556"/>
        <v>4.4927074975894474E-2</v>
      </c>
      <c r="JA184" s="86">
        <f t="shared" si="557"/>
        <v>3.216706824053471E-2</v>
      </c>
      <c r="JB184" s="86">
        <f t="shared" si="558"/>
        <v>1.38419448963577E-2</v>
      </c>
      <c r="JC184" s="86">
        <f t="shared" si="559"/>
        <v>1.0419378662013574E-2</v>
      </c>
      <c r="JD184" s="86">
        <f t="shared" si="560"/>
        <v>1.0997354523720963E-2</v>
      </c>
      <c r="JE184" s="86">
        <f t="shared" si="561"/>
        <v>1.2562256504752838E-2</v>
      </c>
      <c r="JF184" s="86">
        <f t="shared" si="562"/>
        <v>9.9997370644883728E-3</v>
      </c>
      <c r="JG184" s="86">
        <f t="shared" si="563"/>
        <v>5.8508907538997847E-3</v>
      </c>
      <c r="JH184" s="86">
        <f t="shared" si="564"/>
        <v>8.1102263871753715E-3</v>
      </c>
      <c r="JI184" s="86">
        <f t="shared" si="565"/>
        <v>2.2106546474692998E-2</v>
      </c>
      <c r="JJ184" s="86">
        <f t="shared" si="566"/>
        <v>5.4661951873885964E-2</v>
      </c>
      <c r="JK184" s="86">
        <f t="shared" si="567"/>
        <v>6.3126142232133836E-2</v>
      </c>
      <c r="JL184" s="86">
        <f t="shared" si="568"/>
        <v>5.6468649261811506E-2</v>
      </c>
      <c r="JM184" s="86">
        <f t="shared" si="569"/>
        <v>4.7212772559229434E-2</v>
      </c>
    </row>
    <row r="185" spans="2:273" x14ac:dyDescent="0.25">
      <c r="B185" s="2">
        <v>158</v>
      </c>
      <c r="C185" s="37">
        <v>87.475999999999999</v>
      </c>
      <c r="D185" s="37">
        <v>84.706999999999994</v>
      </c>
      <c r="E185" s="37">
        <v>83.706999999999994</v>
      </c>
      <c r="F185" s="37">
        <v>79.102999999999994</v>
      </c>
      <c r="G185" s="37">
        <v>84.430999999999997</v>
      </c>
      <c r="H185" s="37">
        <v>85.379000000000005</v>
      </c>
      <c r="I185" s="37">
        <v>90.414000000000001</v>
      </c>
      <c r="J185" s="37">
        <v>91.775999999999996</v>
      </c>
      <c r="K185" s="37">
        <v>92.897000000000006</v>
      </c>
      <c r="L185" s="37">
        <v>92.275999999999996</v>
      </c>
      <c r="M185" s="37">
        <v>91.552000000000007</v>
      </c>
      <c r="N185" s="37">
        <v>91.379000000000005</v>
      </c>
      <c r="O185" s="37">
        <v>90.018000000000001</v>
      </c>
      <c r="P185" s="37">
        <v>90.661000000000001</v>
      </c>
      <c r="Q185" s="37">
        <v>86.492000000000004</v>
      </c>
      <c r="S185" s="4">
        <f t="shared" si="441"/>
        <v>87.186867917791886</v>
      </c>
      <c r="T185" s="4">
        <f t="shared" si="442"/>
        <v>86.041887540077639</v>
      </c>
      <c r="U185" s="4">
        <f t="shared" si="443"/>
        <v>85.557000456717546</v>
      </c>
      <c r="V185" s="4">
        <f t="shared" si="444"/>
        <v>84.132190529532892</v>
      </c>
      <c r="W185" s="4">
        <f t="shared" si="445"/>
        <v>86.630144112592021</v>
      </c>
      <c r="X185" s="4">
        <f t="shared" si="446"/>
        <v>87.142907622090178</v>
      </c>
      <c r="Y185" s="4">
        <f t="shared" si="447"/>
        <v>91.043737281947287</v>
      </c>
      <c r="Z185" s="4">
        <f t="shared" si="448"/>
        <v>90.504375018163159</v>
      </c>
      <c r="AA185" s="4">
        <f t="shared" si="449"/>
        <v>91.54053561556745</v>
      </c>
      <c r="AB185" s="4">
        <f t="shared" si="450"/>
        <v>91.334029351586523</v>
      </c>
      <c r="AC185" s="4">
        <f t="shared" si="451"/>
        <v>90.351031717975232</v>
      </c>
      <c r="AD185" s="4">
        <f t="shared" si="452"/>
        <v>90.936443618679277</v>
      </c>
      <c r="AE185" s="4">
        <f t="shared" si="453"/>
        <v>90.402486134571532</v>
      </c>
      <c r="AF185" s="4">
        <f t="shared" si="454"/>
        <v>92.392934409758112</v>
      </c>
      <c r="AG185" s="4">
        <f t="shared" si="455"/>
        <v>89.222130323733722</v>
      </c>
      <c r="AI185" s="4">
        <f t="shared" si="456"/>
        <v>0.28913208220811271</v>
      </c>
      <c r="AJ185" s="4">
        <f t="shared" si="457"/>
        <v>-1.334887540077645</v>
      </c>
      <c r="AK185" s="4">
        <f t="shared" si="458"/>
        <v>-1.8500004567175523</v>
      </c>
      <c r="AL185" s="4">
        <f t="shared" si="459"/>
        <v>-5.0291905295328974</v>
      </c>
      <c r="AM185" s="4">
        <f t="shared" si="460"/>
        <v>-2.1991441125920232</v>
      </c>
      <c r="AN185" s="4">
        <f t="shared" si="461"/>
        <v>-1.7639076220901728</v>
      </c>
      <c r="AO185" s="4">
        <f t="shared" si="462"/>
        <v>-0.62973728194728551</v>
      </c>
      <c r="AP185" s="4">
        <f t="shared" si="463"/>
        <v>1.2716249818368368</v>
      </c>
      <c r="AQ185" s="4">
        <f t="shared" si="464"/>
        <v>1.3564643844325559</v>
      </c>
      <c r="AR185" s="4">
        <f t="shared" si="465"/>
        <v>0.94197064841347355</v>
      </c>
      <c r="AS185" s="4">
        <f t="shared" si="466"/>
        <v>1.2009682820247747</v>
      </c>
      <c r="AT185" s="4">
        <f t="shared" si="467"/>
        <v>0.44255638132072761</v>
      </c>
      <c r="AU185" s="4">
        <f t="shared" si="468"/>
        <v>-0.38448613457153158</v>
      </c>
      <c r="AV185" s="4">
        <f t="shared" si="570"/>
        <v>-1.7319344097581109</v>
      </c>
      <c r="AW185" s="4">
        <f t="shared" si="570"/>
        <v>-2.730130323733718</v>
      </c>
      <c r="AY185" s="2">
        <f t="shared" si="520"/>
        <v>87.186867917791886</v>
      </c>
      <c r="AZ185" s="2">
        <f t="shared" si="571"/>
        <v>86.041887525798032</v>
      </c>
      <c r="BA185" s="2">
        <f t="shared" si="572"/>
        <v>85.55700045141208</v>
      </c>
      <c r="BB185" s="2">
        <f t="shared" si="573"/>
        <v>84.132190529493116</v>
      </c>
      <c r="BC185" s="2">
        <f t="shared" si="574"/>
        <v>86.630144112586848</v>
      </c>
      <c r="BD185" s="2">
        <f t="shared" si="575"/>
        <v>87.142907622081296</v>
      </c>
      <c r="BE185" s="2">
        <f t="shared" si="576"/>
        <v>91.043737281926383</v>
      </c>
      <c r="BF185" s="2">
        <f t="shared" si="577"/>
        <v>90.504375018157575</v>
      </c>
      <c r="BG185" s="2">
        <f t="shared" si="578"/>
        <v>91.540535615567322</v>
      </c>
      <c r="BH185" s="2">
        <f t="shared" si="579"/>
        <v>91.334029351585258</v>
      </c>
      <c r="BI185" s="2">
        <f t="shared" si="580"/>
        <v>90.351031716293662</v>
      </c>
      <c r="BJ185" s="2">
        <f t="shared" si="581"/>
        <v>90.93644277699039</v>
      </c>
      <c r="BK185" s="2">
        <f t="shared" si="582"/>
        <v>90.402483672874212</v>
      </c>
      <c r="BL185" s="2">
        <f t="shared" si="583"/>
        <v>92.392510413746706</v>
      </c>
      <c r="BM185" s="2">
        <f t="shared" si="584"/>
        <v>89.217781053312379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>
        <f t="shared" si="488"/>
        <v>79.102999999999994</v>
      </c>
      <c r="CY185" s="2">
        <f t="shared" si="489"/>
        <v>84.430999999999997</v>
      </c>
      <c r="CZ185" s="2">
        <f t="shared" si="490"/>
        <v>85.379000000000005</v>
      </c>
      <c r="DA185" s="2">
        <f t="shared" si="491"/>
        <v>90.414000000000001</v>
      </c>
      <c r="DB185" s="2">
        <f t="shared" si="492"/>
        <v>91.775999999999996</v>
      </c>
      <c r="DC185" s="2">
        <f t="shared" si="493"/>
        <v>92.897000000000006</v>
      </c>
      <c r="DD185" s="2">
        <f t="shared" si="494"/>
        <v>92.275999999999996</v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114.08836998123827</v>
      </c>
      <c r="DL185" s="2">
        <f t="shared" si="585"/>
        <v>121.49857894736842</v>
      </c>
      <c r="DM185" s="2">
        <f t="shared" si="585"/>
        <v>123.20792143560566</v>
      </c>
      <c r="DN185" s="2">
        <f t="shared" si="585"/>
        <v>128.26084493433396</v>
      </c>
      <c r="DO185" s="2">
        <f t="shared" si="585"/>
        <v>131.17655249662616</v>
      </c>
      <c r="DP185" s="2">
        <f t="shared" si="585"/>
        <v>135.48473968705548</v>
      </c>
      <c r="DQ185" s="2">
        <f t="shared" si="585"/>
        <v>136.88186344238974</v>
      </c>
      <c r="DR185" s="2">
        <f t="shared" si="585"/>
        <v>132.6592045081519</v>
      </c>
      <c r="DS185" s="2">
        <f t="shared" si="585"/>
        <v>137.17919013750591</v>
      </c>
      <c r="DT185" s="2">
        <f t="shared" si="585"/>
        <v>138.6544117117117</v>
      </c>
      <c r="DU185" s="2">
        <f t="shared" si="585"/>
        <v>134.89708151876576</v>
      </c>
      <c r="DV185" s="2">
        <f t="shared" si="585"/>
        <v>123.75157526132404</v>
      </c>
      <c r="DW185" s="2">
        <f t="shared" si="585"/>
        <v>134.55448210964002</v>
      </c>
      <c r="DX185" s="2">
        <f t="shared" si="585"/>
        <v>126.06729613899617</v>
      </c>
      <c r="DY185" s="2">
        <f t="shared" si="585"/>
        <v>123.68173217468807</v>
      </c>
      <c r="EA185" s="2">
        <f t="shared" si="440"/>
        <v>86.455360728756062</v>
      </c>
      <c r="EB185" s="2">
        <f t="shared" si="502"/>
        <v>86.180953617974552</v>
      </c>
      <c r="EC185" s="2">
        <f t="shared" si="503"/>
        <v>85.239092819614683</v>
      </c>
      <c r="ED185" s="2">
        <f t="shared" si="504"/>
        <v>84.014887203147964</v>
      </c>
      <c r="EE185" s="2">
        <f t="shared" si="505"/>
        <v>85.068691650458447</v>
      </c>
      <c r="EF185" s="2">
        <f t="shared" si="506"/>
        <v>88.043222770323581</v>
      </c>
      <c r="EG185" s="2">
        <f t="shared" si="507"/>
        <v>92.039319184036017</v>
      </c>
      <c r="EH185" s="2">
        <f t="shared" si="508"/>
        <v>90.76016443594645</v>
      </c>
      <c r="EI185" s="2">
        <f t="shared" si="509"/>
        <v>91.703077416631515</v>
      </c>
      <c r="EJ185" s="2">
        <f t="shared" si="510"/>
        <v>91.103270524578832</v>
      </c>
      <c r="EK185" s="2">
        <f t="shared" si="511"/>
        <v>92.155053778893588</v>
      </c>
      <c r="EL185" s="2">
        <f t="shared" si="512"/>
        <v>91.675419789842351</v>
      </c>
      <c r="EM185" s="2">
        <f t="shared" si="513"/>
        <v>89.631101034504795</v>
      </c>
      <c r="EN185" s="2">
        <f t="shared" si="514"/>
        <v>92.274925000950333</v>
      </c>
      <c r="EO185" s="2">
        <f t="shared" si="515"/>
        <v>91.466008600267784</v>
      </c>
      <c r="EQ185" s="2">
        <f t="shared" si="516"/>
        <v>87.353193386491085</v>
      </c>
      <c r="ER185" s="2">
        <f t="shared" si="586"/>
        <v>86.014667153242883</v>
      </c>
      <c r="ES185" s="2">
        <f t="shared" si="586"/>
        <v>85.617527961274703</v>
      </c>
      <c r="ET185" s="2">
        <f t="shared" si="586"/>
        <v>84.150201413487594</v>
      </c>
      <c r="EU185" s="2">
        <f t="shared" si="586"/>
        <v>86.879052422221463</v>
      </c>
      <c r="EV185" s="2">
        <f t="shared" si="586"/>
        <v>86.992182219697582</v>
      </c>
      <c r="EW185" s="2">
        <f t="shared" si="586"/>
        <v>90.876713037502597</v>
      </c>
      <c r="EX185" s="2">
        <f t="shared" si="586"/>
        <v>90.462695662492578</v>
      </c>
      <c r="EY185" s="2">
        <f t="shared" si="586"/>
        <v>91.5167212206606</v>
      </c>
      <c r="EZ185" s="2">
        <f t="shared" si="586"/>
        <v>91.366936057754273</v>
      </c>
      <c r="FA185" s="2">
        <f t="shared" si="586"/>
        <v>90.019915625359005</v>
      </c>
      <c r="FB185" s="2">
        <f t="shared" si="586"/>
        <v>90.771289460000304</v>
      </c>
      <c r="FC185" s="2">
        <f t="shared" si="586"/>
        <v>90.594559104259531</v>
      </c>
      <c r="FD185" s="2">
        <f t="shared" si="586"/>
        <v>92.420529997886177</v>
      </c>
      <c r="FE185" s="2">
        <f t="shared" si="586"/>
        <v>88.659012454472332</v>
      </c>
      <c r="FG185" s="2">
        <f t="shared" si="518"/>
        <v>0.9999806710591379</v>
      </c>
      <c r="FH185" s="2">
        <f t="shared" si="587"/>
        <v>0.99997893703554319</v>
      </c>
      <c r="FI185" s="2">
        <f t="shared" si="587"/>
        <v>0.99997756364847046</v>
      </c>
      <c r="FJ185" s="2">
        <f t="shared" si="587"/>
        <v>0.99997933314766918</v>
      </c>
      <c r="FK185" s="2">
        <f t="shared" si="587"/>
        <v>0.99998026088835867</v>
      </c>
      <c r="FL185" s="2">
        <f t="shared" si="587"/>
        <v>0.99997906520975044</v>
      </c>
      <c r="FM185" s="2">
        <f t="shared" si="587"/>
        <v>0.99997880160158126</v>
      </c>
      <c r="FN185" s="2">
        <f t="shared" si="587"/>
        <v>0.99997726784556273</v>
      </c>
      <c r="FO185" s="2">
        <f t="shared" si="587"/>
        <v>0.99997806620464424</v>
      </c>
      <c r="FP185" s="2">
        <f t="shared" si="587"/>
        <v>0.99997699769308046</v>
      </c>
      <c r="FQ185" s="2">
        <f t="shared" si="587"/>
        <v>0.99997808241527442</v>
      </c>
      <c r="FR185" s="2">
        <f t="shared" si="587"/>
        <v>0.9999788873400911</v>
      </c>
      <c r="FS185" s="2">
        <f t="shared" si="587"/>
        <v>0.99997587925553277</v>
      </c>
      <c r="FT185" s="2">
        <f t="shared" si="587"/>
        <v>0.99997672543132454</v>
      </c>
      <c r="FU185" s="2">
        <f t="shared" si="587"/>
        <v>0.99997525000423571</v>
      </c>
      <c r="FW185" s="2">
        <f t="shared" si="536"/>
        <v>0.81415291138793633</v>
      </c>
      <c r="FX185" s="2">
        <f t="shared" si="588"/>
        <v>0.84077790870796121</v>
      </c>
      <c r="FY185" s="2">
        <f t="shared" si="589"/>
        <v>0.83780736752043683</v>
      </c>
      <c r="FZ185" s="2">
        <f t="shared" si="590"/>
        <v>0.86013805481598782</v>
      </c>
      <c r="GA185" s="2">
        <f t="shared" si="591"/>
        <v>0.86200626872614461</v>
      </c>
      <c r="GB185" s="2">
        <f t="shared" si="592"/>
        <v>0.8575390606111607</v>
      </c>
      <c r="GC185" s="2">
        <f t="shared" si="593"/>
        <v>0.85715398563849854</v>
      </c>
      <c r="GD185" s="2">
        <f t="shared" si="594"/>
        <v>0.86308848575116515</v>
      </c>
      <c r="GE185" s="2">
        <f t="shared" si="595"/>
        <v>0.87756279828608941</v>
      </c>
      <c r="GF185" s="2">
        <f t="shared" si="596"/>
        <v>0.87104688389307539</v>
      </c>
      <c r="GG185" s="2">
        <f t="shared" si="597"/>
        <v>0.84535928582712982</v>
      </c>
      <c r="GH185" s="2">
        <f t="shared" si="598"/>
        <v>0.81808363396330108</v>
      </c>
      <c r="GI185" s="2">
        <f t="shared" si="599"/>
        <v>0.79951486956768503</v>
      </c>
      <c r="GJ185" s="2">
        <f t="shared" si="600"/>
        <v>0.80216278556069709</v>
      </c>
      <c r="GK185" s="2">
        <f t="shared" si="601"/>
        <v>0.80122122338721413</v>
      </c>
      <c r="GM185" s="86">
        <f t="shared" si="537"/>
        <v>0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2.7534571803323955E-277</v>
      </c>
      <c r="HD185" s="86">
        <f t="shared" si="616"/>
        <v>0</v>
      </c>
      <c r="HE185" s="86">
        <f t="shared" si="617"/>
        <v>0</v>
      </c>
      <c r="HF185" s="86">
        <f t="shared" si="618"/>
        <v>0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0</v>
      </c>
      <c r="HL185" s="86">
        <f t="shared" si="624"/>
        <v>0</v>
      </c>
      <c r="HM185" s="86">
        <f t="shared" si="625"/>
        <v>0</v>
      </c>
      <c r="HN185" s="86">
        <f t="shared" si="626"/>
        <v>1.2038618415188335E-296</v>
      </c>
      <c r="HO185" s="86">
        <f t="shared" si="627"/>
        <v>0</v>
      </c>
      <c r="HP185" s="86">
        <f t="shared" si="628"/>
        <v>0</v>
      </c>
      <c r="HQ185" s="86">
        <f t="shared" si="629"/>
        <v>1.5105614545932352E-297</v>
      </c>
      <c r="HS185" s="86">
        <f t="shared" si="539"/>
        <v>5.3299898594245187E-14</v>
      </c>
      <c r="HT185" s="86">
        <f t="shared" si="630"/>
        <v>1.3096558037244512E-14</v>
      </c>
      <c r="HU185" s="86">
        <f t="shared" si="631"/>
        <v>9.1149419511248597E-17</v>
      </c>
      <c r="HV185" s="86">
        <f t="shared" si="632"/>
        <v>5.2930721394093929E-19</v>
      </c>
      <c r="HW185" s="86">
        <f t="shared" si="633"/>
        <v>2.6367163518240519E-20</v>
      </c>
      <c r="HX185" s="86">
        <f t="shared" si="634"/>
        <v>1.8357085426484248E-20</v>
      </c>
      <c r="HY185" s="86">
        <f t="shared" si="635"/>
        <v>1.4576473329847635E-19</v>
      </c>
      <c r="HZ185" s="86">
        <f t="shared" si="636"/>
        <v>6.9758882806045307E-20</v>
      </c>
      <c r="IA185" s="86">
        <f t="shared" si="637"/>
        <v>3.0238789821542973E-20</v>
      </c>
      <c r="IB185" s="86">
        <f t="shared" si="638"/>
        <v>9.6030153926083334E-20</v>
      </c>
      <c r="IC185" s="86">
        <f t="shared" si="639"/>
        <v>3.9064752795098075E-18</v>
      </c>
      <c r="ID185" s="86">
        <f t="shared" si="640"/>
        <v>3.5113195062490679E-15</v>
      </c>
      <c r="IE185" s="86">
        <f t="shared" si="641"/>
        <v>2.1896717091275898E-16</v>
      </c>
      <c r="IF185" s="86">
        <f t="shared" si="642"/>
        <v>9.2813003654414793E-46</v>
      </c>
      <c r="IG185" s="86">
        <f t="shared" si="643"/>
        <v>1.347879540038379E-42</v>
      </c>
      <c r="II185" s="86">
        <f t="shared" si="540"/>
        <v>5.7108369772674035E-2</v>
      </c>
      <c r="IJ185" s="86">
        <f t="shared" si="541"/>
        <v>3.3767701172327844E-2</v>
      </c>
      <c r="IK185" s="86">
        <f t="shared" si="542"/>
        <v>2.3229615095992924E-2</v>
      </c>
      <c r="IL185" s="86">
        <f t="shared" si="543"/>
        <v>9.5195649947368705E-3</v>
      </c>
      <c r="IM185" s="86">
        <f t="shared" si="544"/>
        <v>6.9927770278040381E-3</v>
      </c>
      <c r="IN185" s="86">
        <f t="shared" si="545"/>
        <v>7.3553410208493713E-3</v>
      </c>
      <c r="IO185" s="86">
        <f t="shared" si="546"/>
        <v>8.5086410120177609E-3</v>
      </c>
      <c r="IP185" s="86">
        <f t="shared" si="547"/>
        <v>6.6984089554790877E-3</v>
      </c>
      <c r="IQ185" s="86">
        <f t="shared" si="548"/>
        <v>3.8374050620560533E-3</v>
      </c>
      <c r="IR185" s="86">
        <f t="shared" si="549"/>
        <v>5.4098268416117711E-3</v>
      </c>
      <c r="IS185" s="86">
        <f t="shared" si="550"/>
        <v>1.5531894250281385E-2</v>
      </c>
      <c r="IT185" s="86">
        <f t="shared" si="551"/>
        <v>4.0662469028927568E-2</v>
      </c>
      <c r="IU185" s="86">
        <f t="shared" si="552"/>
        <v>4.6496166969904378E-2</v>
      </c>
      <c r="IV185" s="86">
        <f t="shared" si="553"/>
        <v>4.1181413486027788E-2</v>
      </c>
      <c r="IW185" s="86">
        <f t="shared" si="554"/>
        <v>3.3619932099911667E-2</v>
      </c>
      <c r="IY185" s="86">
        <f t="shared" si="555"/>
        <v>5.7108369772727333E-2</v>
      </c>
      <c r="IZ185" s="86">
        <f t="shared" si="556"/>
        <v>3.3767701172340937E-2</v>
      </c>
      <c r="JA185" s="86">
        <f t="shared" si="557"/>
        <v>2.3229615095993014E-2</v>
      </c>
      <c r="JB185" s="86">
        <f t="shared" si="558"/>
        <v>9.5195649947368705E-3</v>
      </c>
      <c r="JC185" s="86">
        <f t="shared" si="559"/>
        <v>6.9927770278040381E-3</v>
      </c>
      <c r="JD185" s="86">
        <f t="shared" si="560"/>
        <v>7.3553410208493713E-3</v>
      </c>
      <c r="JE185" s="86">
        <f t="shared" si="561"/>
        <v>8.5086410120177609E-3</v>
      </c>
      <c r="JF185" s="86">
        <f t="shared" si="562"/>
        <v>6.6984089554790877E-3</v>
      </c>
      <c r="JG185" s="86">
        <f t="shared" si="563"/>
        <v>3.8374050620560533E-3</v>
      </c>
      <c r="JH185" s="86">
        <f t="shared" si="564"/>
        <v>5.4098268416117711E-3</v>
      </c>
      <c r="JI185" s="86">
        <f t="shared" si="565"/>
        <v>1.5531894250281389E-2</v>
      </c>
      <c r="JJ185" s="86">
        <f t="shared" si="566"/>
        <v>4.0662469028931079E-2</v>
      </c>
      <c r="JK185" s="86">
        <f t="shared" si="567"/>
        <v>4.64961669699046E-2</v>
      </c>
      <c r="JL185" s="86">
        <f t="shared" si="568"/>
        <v>4.1181413486027788E-2</v>
      </c>
      <c r="JM185" s="86">
        <f t="shared" si="569"/>
        <v>3.3619932099911667E-2</v>
      </c>
    </row>
    <row r="186" spans="2:273" x14ac:dyDescent="0.25">
      <c r="B186" s="2">
        <v>159</v>
      </c>
      <c r="C186" s="37">
        <v>88.983999999999995</v>
      </c>
      <c r="D186" s="37">
        <v>85.120999999999995</v>
      </c>
      <c r="E186" s="37">
        <v>87.5</v>
      </c>
      <c r="F186" s="37">
        <v>84.828000000000003</v>
      </c>
      <c r="G186" s="37">
        <v>89.759</v>
      </c>
      <c r="H186" s="37">
        <v>87.930999999999997</v>
      </c>
      <c r="I186" s="37">
        <v>89.930999999999997</v>
      </c>
      <c r="J186" s="37">
        <v>89.585999999999999</v>
      </c>
      <c r="K186" s="37">
        <v>91.155000000000001</v>
      </c>
      <c r="L186" s="37">
        <v>92.897000000000006</v>
      </c>
      <c r="M186" s="37">
        <v>89.293000000000006</v>
      </c>
      <c r="N186" s="37">
        <v>89.569000000000003</v>
      </c>
      <c r="O186" s="37">
        <v>92.893000000000001</v>
      </c>
      <c r="P186" s="37">
        <v>91.593000000000004</v>
      </c>
      <c r="Q186" s="37">
        <v>88.661000000000001</v>
      </c>
      <c r="S186" s="4">
        <f t="shared" si="441"/>
        <v>87.102677578178088</v>
      </c>
      <c r="T186" s="4">
        <f t="shared" si="442"/>
        <v>85.934741308312198</v>
      </c>
      <c r="U186" s="4">
        <f t="shared" si="443"/>
        <v>85.451779146822716</v>
      </c>
      <c r="V186" s="4">
        <f t="shared" si="444"/>
        <v>84.000357817773647</v>
      </c>
      <c r="W186" s="4">
        <f t="shared" si="445"/>
        <v>86.53579397097991</v>
      </c>
      <c r="X186" s="4">
        <f t="shared" si="446"/>
        <v>86.979154330684793</v>
      </c>
      <c r="Y186" s="4">
        <f t="shared" si="447"/>
        <v>90.915181180614894</v>
      </c>
      <c r="Z186" s="4">
        <f t="shared" si="448"/>
        <v>90.373679406708504</v>
      </c>
      <c r="AA186" s="4">
        <f t="shared" si="449"/>
        <v>91.408004947669625</v>
      </c>
      <c r="AB186" s="4">
        <f t="shared" si="450"/>
        <v>91.210235818511762</v>
      </c>
      <c r="AC186" s="4">
        <f t="shared" si="451"/>
        <v>90.201089771574516</v>
      </c>
      <c r="AD186" s="4">
        <f t="shared" si="452"/>
        <v>90.821270569233022</v>
      </c>
      <c r="AE186" s="4">
        <f t="shared" si="453"/>
        <v>90.274556294906063</v>
      </c>
      <c r="AF186" s="4">
        <f t="shared" si="454"/>
        <v>92.262586265041477</v>
      </c>
      <c r="AG186" s="4">
        <f t="shared" si="455"/>
        <v>89.044008381879522</v>
      </c>
      <c r="AI186" s="4">
        <f t="shared" si="456"/>
        <v>1.8813224218219062</v>
      </c>
      <c r="AJ186" s="4">
        <f t="shared" si="457"/>
        <v>-0.8137413083122027</v>
      </c>
      <c r="AK186" s="4">
        <f t="shared" si="458"/>
        <v>2.0482208531772841</v>
      </c>
      <c r="AL186" s="4">
        <f t="shared" si="459"/>
        <v>0.82764218222635577</v>
      </c>
      <c r="AM186" s="4">
        <f t="shared" si="460"/>
        <v>3.2232060290200906</v>
      </c>
      <c r="AN186" s="4">
        <f t="shared" si="461"/>
        <v>0.95184566931520465</v>
      </c>
      <c r="AO186" s="4">
        <f t="shared" si="462"/>
        <v>-0.98418118061489679</v>
      </c>
      <c r="AP186" s="4">
        <f t="shared" si="463"/>
        <v>-0.78767940670850578</v>
      </c>
      <c r="AQ186" s="4">
        <f t="shared" si="464"/>
        <v>-0.25300494766962345</v>
      </c>
      <c r="AR186" s="4">
        <f t="shared" si="465"/>
        <v>1.6867641814882433</v>
      </c>
      <c r="AS186" s="4">
        <f t="shared" si="466"/>
        <v>-0.90808977157450954</v>
      </c>
      <c r="AT186" s="4">
        <f t="shared" si="467"/>
        <v>-1.2522705692330192</v>
      </c>
      <c r="AU186" s="4">
        <f t="shared" si="468"/>
        <v>2.618443705093938</v>
      </c>
      <c r="AV186" s="4">
        <f t="shared" si="570"/>
        <v>-0.66958626504147389</v>
      </c>
      <c r="AW186" s="4">
        <f t="shared" si="570"/>
        <v>-0.38300838187952024</v>
      </c>
      <c r="AY186" s="2">
        <f t="shared" si="520"/>
        <v>87.102677578178088</v>
      </c>
      <c r="AZ186" s="2">
        <f t="shared" si="571"/>
        <v>85.934741306210697</v>
      </c>
      <c r="BA186" s="2">
        <f t="shared" si="572"/>
        <v>85.451779146243894</v>
      </c>
      <c r="BB186" s="2">
        <f t="shared" si="573"/>
        <v>84.000357817770677</v>
      </c>
      <c r="BC186" s="2">
        <f t="shared" si="574"/>
        <v>86.535793970979583</v>
      </c>
      <c r="BD186" s="2">
        <f t="shared" si="575"/>
        <v>86.979154330684253</v>
      </c>
      <c r="BE186" s="2">
        <f t="shared" si="576"/>
        <v>90.915181180613502</v>
      </c>
      <c r="BF186" s="2">
        <f t="shared" si="577"/>
        <v>90.373679406708163</v>
      </c>
      <c r="BG186" s="2">
        <f t="shared" si="578"/>
        <v>91.408004947669625</v>
      </c>
      <c r="BH186" s="2">
        <f t="shared" si="579"/>
        <v>91.210235818511691</v>
      </c>
      <c r="BI186" s="2">
        <f t="shared" si="580"/>
        <v>90.201089771426069</v>
      </c>
      <c r="BJ186" s="2">
        <f t="shared" si="581"/>
        <v>90.821270453029868</v>
      </c>
      <c r="BK186" s="2">
        <f t="shared" si="582"/>
        <v>90.274555975754012</v>
      </c>
      <c r="BL186" s="2">
        <f t="shared" si="583"/>
        <v>92.262480418539241</v>
      </c>
      <c r="BM186" s="2">
        <f t="shared" si="584"/>
        <v>89.042655915775271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>
        <f t="shared" si="488"/>
        <v>84.828000000000003</v>
      </c>
      <c r="CY186" s="2">
        <f t="shared" si="489"/>
        <v>89.759</v>
      </c>
      <c r="CZ186" s="2">
        <f t="shared" si="490"/>
        <v>87.930999999999997</v>
      </c>
      <c r="DA186" s="2">
        <f t="shared" si="491"/>
        <v>89.930999999999997</v>
      </c>
      <c r="DB186" s="2">
        <f t="shared" si="492"/>
        <v>89.585999999999999</v>
      </c>
      <c r="DC186" s="2">
        <f t="shared" si="493"/>
        <v>91.155000000000001</v>
      </c>
      <c r="DD186" s="2">
        <f t="shared" si="494"/>
        <v>92.897000000000006</v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114.16179521575985</v>
      </c>
      <c r="DL186" s="2">
        <f t="shared" si="585"/>
        <v>121.62123886639675</v>
      </c>
      <c r="DM186" s="2">
        <f t="shared" si="585"/>
        <v>123.33939687055476</v>
      </c>
      <c r="DN186" s="2">
        <f t="shared" si="585"/>
        <v>128.43309962476548</v>
      </c>
      <c r="DO186" s="2">
        <f t="shared" si="585"/>
        <v>131.35221889338732</v>
      </c>
      <c r="DP186" s="2">
        <f t="shared" si="585"/>
        <v>135.67153129445236</v>
      </c>
      <c r="DQ186" s="2">
        <f t="shared" si="585"/>
        <v>137.06962873399715</v>
      </c>
      <c r="DR186" s="2">
        <f t="shared" si="585"/>
        <v>132.81471834992891</v>
      </c>
      <c r="DS186" s="2">
        <f t="shared" si="585"/>
        <v>137.36427003319108</v>
      </c>
      <c r="DT186" s="2">
        <f t="shared" si="585"/>
        <v>138.85485405405404</v>
      </c>
      <c r="DU186" s="2">
        <f t="shared" si="585"/>
        <v>135.07849928876249</v>
      </c>
      <c r="DV186" s="2">
        <f t="shared" si="585"/>
        <v>123.85876324041811</v>
      </c>
      <c r="DW186" s="2">
        <f t="shared" si="585"/>
        <v>134.73509027245871</v>
      </c>
      <c r="DX186" s="2">
        <f t="shared" si="585"/>
        <v>126.1984953667954</v>
      </c>
      <c r="DY186" s="2">
        <f t="shared" si="585"/>
        <v>123.82429534313727</v>
      </c>
      <c r="EA186" s="2">
        <f t="shared" si="440"/>
        <v>86.346665721576414</v>
      </c>
      <c r="EB186" s="2">
        <f t="shared" si="502"/>
        <v>86.078013496363823</v>
      </c>
      <c r="EC186" s="2">
        <f t="shared" si="503"/>
        <v>85.124021453590174</v>
      </c>
      <c r="ED186" s="2">
        <f t="shared" si="504"/>
        <v>83.879597403497115</v>
      </c>
      <c r="EE186" s="2">
        <f t="shared" si="505"/>
        <v>84.929618088357856</v>
      </c>
      <c r="EF186" s="2">
        <f t="shared" si="506"/>
        <v>87.905799986845551</v>
      </c>
      <c r="EG186" s="2">
        <f t="shared" si="507"/>
        <v>91.939727768789041</v>
      </c>
      <c r="EH186" s="2">
        <f t="shared" si="508"/>
        <v>90.636950286806865</v>
      </c>
      <c r="EI186" s="2">
        <f t="shared" si="509"/>
        <v>91.575140481215726</v>
      </c>
      <c r="EJ186" s="2">
        <f t="shared" si="510"/>
        <v>90.973205579646176</v>
      </c>
      <c r="EK186" s="2">
        <f t="shared" si="511"/>
        <v>92.059904752835251</v>
      </c>
      <c r="EL186" s="2">
        <f t="shared" si="512"/>
        <v>91.584994921190869</v>
      </c>
      <c r="EM186" s="2">
        <f t="shared" si="513"/>
        <v>89.475624289576203</v>
      </c>
      <c r="EN186" s="2">
        <f t="shared" si="514"/>
        <v>92.140667350895228</v>
      </c>
      <c r="EO186" s="2">
        <f t="shared" si="515"/>
        <v>91.369148110001021</v>
      </c>
      <c r="EQ186" s="2">
        <f t="shared" si="516"/>
        <v>87.259475620928853</v>
      </c>
      <c r="ER186" s="2">
        <f t="shared" si="586"/>
        <v>85.909195809720075</v>
      </c>
      <c r="ES186" s="2">
        <f t="shared" si="586"/>
        <v>85.508727293263405</v>
      </c>
      <c r="ET186" s="2">
        <f t="shared" si="586"/>
        <v>84.017301887593462</v>
      </c>
      <c r="EU186" s="2">
        <f t="shared" si="586"/>
        <v>86.769335804642452</v>
      </c>
      <c r="EV186" s="2">
        <f t="shared" si="586"/>
        <v>86.837707899590868</v>
      </c>
      <c r="EW186" s="2">
        <f t="shared" si="586"/>
        <v>90.758457285538711</v>
      </c>
      <c r="EX186" s="2">
        <f t="shared" si="586"/>
        <v>90.334590531805262</v>
      </c>
      <c r="EY186" s="2">
        <f t="shared" si="586"/>
        <v>91.385705546706845</v>
      </c>
      <c r="EZ186" s="2">
        <f t="shared" si="586"/>
        <v>91.241098964376249</v>
      </c>
      <c r="FA186" s="2">
        <f t="shared" si="586"/>
        <v>89.889974327844257</v>
      </c>
      <c r="FB186" s="2">
        <f t="shared" si="586"/>
        <v>90.665637489560837</v>
      </c>
      <c r="FC186" s="2">
        <f t="shared" si="586"/>
        <v>90.456043883302584</v>
      </c>
      <c r="FD186" s="2">
        <f t="shared" si="586"/>
        <v>92.288994167151102</v>
      </c>
      <c r="FE186" s="2">
        <f t="shared" si="586"/>
        <v>88.515353583851095</v>
      </c>
      <c r="FG186" s="2">
        <f t="shared" si="518"/>
        <v>0.99998237176643956</v>
      </c>
      <c r="FH186" s="2">
        <f t="shared" si="587"/>
        <v>0.99998079031250486</v>
      </c>
      <c r="FI186" s="2">
        <f t="shared" si="587"/>
        <v>0.99997953776381376</v>
      </c>
      <c r="FJ186" s="2">
        <f t="shared" si="587"/>
        <v>0.99998115157238376</v>
      </c>
      <c r="FK186" s="2">
        <f t="shared" si="587"/>
        <v>0.99998199768495699</v>
      </c>
      <c r="FL186" s="2">
        <f t="shared" si="587"/>
        <v>0.99998090720920318</v>
      </c>
      <c r="FM186" s="2">
        <f t="shared" si="587"/>
        <v>0.99998066679480424</v>
      </c>
      <c r="FN186" s="2">
        <f t="shared" si="587"/>
        <v>0.99997926798728343</v>
      </c>
      <c r="FO186" s="2">
        <f t="shared" si="587"/>
        <v>0.99997999610228105</v>
      </c>
      <c r="FP186" s="2">
        <f t="shared" si="587"/>
        <v>0.99997902160429986</v>
      </c>
      <c r="FQ186" s="2">
        <f t="shared" si="587"/>
        <v>0.99998001088660859</v>
      </c>
      <c r="FR186" s="2">
        <f t="shared" si="587"/>
        <v>0.9999807449895457</v>
      </c>
      <c r="FS186" s="2">
        <f t="shared" si="587"/>
        <v>0.99997800157290395</v>
      </c>
      <c r="FT186" s="2">
        <f t="shared" si="587"/>
        <v>0.99997877329761631</v>
      </c>
      <c r="FU186" s="2">
        <f t="shared" si="587"/>
        <v>0.9999774276864325</v>
      </c>
      <c r="FW186" s="2">
        <f t="shared" si="536"/>
        <v>0.82768769876226711</v>
      </c>
      <c r="FX186" s="2">
        <f t="shared" si="588"/>
        <v>0.85272442281974647</v>
      </c>
      <c r="FY186" s="2">
        <f t="shared" si="589"/>
        <v>0.84993698274433371</v>
      </c>
      <c r="FZ186" s="2">
        <f t="shared" si="590"/>
        <v>0.87085508942467016</v>
      </c>
      <c r="GA186" s="2">
        <f t="shared" si="591"/>
        <v>0.87260135298310404</v>
      </c>
      <c r="GB186" s="2">
        <f t="shared" si="592"/>
        <v>0.86842478129438516</v>
      </c>
      <c r="GC186" s="2">
        <f t="shared" si="593"/>
        <v>0.8680646036205627</v>
      </c>
      <c r="GD186" s="2">
        <f t="shared" si="594"/>
        <v>0.87361266092155709</v>
      </c>
      <c r="GE186" s="2">
        <f t="shared" si="595"/>
        <v>0.88711987071430976</v>
      </c>
      <c r="GF186" s="2">
        <f t="shared" si="596"/>
        <v>0.8810436246302088</v>
      </c>
      <c r="GG186" s="2">
        <f t="shared" si="597"/>
        <v>0.85702051252680733</v>
      </c>
      <c r="GH186" s="2">
        <f t="shared" si="598"/>
        <v>0.83139144103309692</v>
      </c>
      <c r="GI186" s="2">
        <f t="shared" si="599"/>
        <v>0.81387199340048277</v>
      </c>
      <c r="GJ186" s="2">
        <f t="shared" si="600"/>
        <v>0.81637383799825858</v>
      </c>
      <c r="GK186" s="2">
        <f t="shared" si="601"/>
        <v>0.81548435273146624</v>
      </c>
      <c r="GM186" s="86">
        <f t="shared" si="537"/>
        <v>0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2.1099013052139273E-284</v>
      </c>
      <c r="HD186" s="86">
        <f t="shared" si="616"/>
        <v>0</v>
      </c>
      <c r="HE186" s="86">
        <f t="shared" si="617"/>
        <v>0</v>
      </c>
      <c r="HF186" s="86">
        <f t="shared" si="618"/>
        <v>0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0</v>
      </c>
      <c r="HM186" s="86">
        <f t="shared" si="625"/>
        <v>0</v>
      </c>
      <c r="HN186" s="86">
        <f t="shared" si="626"/>
        <v>2.5548206670825301E-304</v>
      </c>
      <c r="HO186" s="86">
        <f t="shared" si="627"/>
        <v>0</v>
      </c>
      <c r="HP186" s="86">
        <f t="shared" si="628"/>
        <v>0</v>
      </c>
      <c r="HQ186" s="86">
        <f t="shared" si="629"/>
        <v>4.5099489019550732E-305</v>
      </c>
      <c r="HS186" s="86">
        <f t="shared" si="539"/>
        <v>1.4031779347255164E-14</v>
      </c>
      <c r="HT186" s="86">
        <f t="shared" si="630"/>
        <v>3.3870796045002245E-15</v>
      </c>
      <c r="HU186" s="86">
        <f t="shared" si="631"/>
        <v>1.8809972380279489E-17</v>
      </c>
      <c r="HV186" s="86">
        <f t="shared" si="632"/>
        <v>9.2745247585486202E-20</v>
      </c>
      <c r="HW186" s="86">
        <f t="shared" si="633"/>
        <v>4.1017709875399147E-21</v>
      </c>
      <c r="HX186" s="86">
        <f t="shared" si="634"/>
        <v>2.7589527010156879E-21</v>
      </c>
      <c r="HY186" s="86">
        <f t="shared" si="635"/>
        <v>2.3620465224875413E-20</v>
      </c>
      <c r="HZ186" s="86">
        <f t="shared" si="636"/>
        <v>1.1069501730495528E-20</v>
      </c>
      <c r="IA186" s="86">
        <f t="shared" si="637"/>
        <v>4.7432230338241002E-21</v>
      </c>
      <c r="IB186" s="86">
        <f t="shared" si="638"/>
        <v>1.5664682292600771E-20</v>
      </c>
      <c r="IC186" s="86">
        <f t="shared" si="639"/>
        <v>7.166568418429417E-19</v>
      </c>
      <c r="ID186" s="86">
        <f t="shared" si="640"/>
        <v>8.0389726856838293E-16</v>
      </c>
      <c r="IE186" s="86">
        <f t="shared" si="641"/>
        <v>4.3158694828274252E-17</v>
      </c>
      <c r="IF186" s="86">
        <f t="shared" si="642"/>
        <v>6.55113303458101E-48</v>
      </c>
      <c r="IG186" s="86">
        <f t="shared" si="643"/>
        <v>1.3400876897248138E-44</v>
      </c>
      <c r="II186" s="86">
        <f t="shared" si="540"/>
        <v>4.3269636455137345E-2</v>
      </c>
      <c r="IJ186" s="86">
        <f t="shared" si="541"/>
        <v>2.5069313596632579E-2</v>
      </c>
      <c r="IK186" s="86">
        <f t="shared" si="542"/>
        <v>1.6532373265644787E-2</v>
      </c>
      <c r="IL186" s="86">
        <f t="shared" si="543"/>
        <v>6.4442111241257809E-3</v>
      </c>
      <c r="IM186" s="86">
        <f t="shared" si="544"/>
        <v>4.6144473048460328E-3</v>
      </c>
      <c r="IN186" s="86">
        <f t="shared" si="545"/>
        <v>4.8347509354467683E-3</v>
      </c>
      <c r="IO186" s="86">
        <f t="shared" si="546"/>
        <v>5.6672583590027309E-3</v>
      </c>
      <c r="IP186" s="86">
        <f t="shared" si="547"/>
        <v>4.4117203184584428E-3</v>
      </c>
      <c r="IQ186" s="86">
        <f t="shared" si="548"/>
        <v>2.4745874263028237E-3</v>
      </c>
      <c r="IR186" s="86">
        <f t="shared" si="549"/>
        <v>3.5492052694949087E-3</v>
      </c>
      <c r="IS186" s="86">
        <f t="shared" si="550"/>
        <v>1.0743455347023114E-2</v>
      </c>
      <c r="IT186" s="86">
        <f t="shared" si="551"/>
        <v>2.9828723795149063E-2</v>
      </c>
      <c r="IU186" s="86">
        <f t="shared" si="552"/>
        <v>3.3718627652114731E-2</v>
      </c>
      <c r="IV186" s="86">
        <f t="shared" si="553"/>
        <v>2.9553873358249272E-2</v>
      </c>
      <c r="IW186" s="86">
        <f t="shared" si="554"/>
        <v>2.3518490354056839E-2</v>
      </c>
      <c r="IY186" s="86">
        <f t="shared" si="555"/>
        <v>4.3269636455151375E-2</v>
      </c>
      <c r="IZ186" s="86">
        <f t="shared" si="556"/>
        <v>2.5069313596635966E-2</v>
      </c>
      <c r="JA186" s="86">
        <f t="shared" si="557"/>
        <v>1.6532373265644804E-2</v>
      </c>
      <c r="JB186" s="86">
        <f t="shared" si="558"/>
        <v>6.4442111241257809E-3</v>
      </c>
      <c r="JC186" s="86">
        <f t="shared" si="559"/>
        <v>4.6144473048460328E-3</v>
      </c>
      <c r="JD186" s="86">
        <f t="shared" si="560"/>
        <v>4.8347509354467683E-3</v>
      </c>
      <c r="JE186" s="86">
        <f t="shared" si="561"/>
        <v>5.6672583590027309E-3</v>
      </c>
      <c r="JF186" s="86">
        <f t="shared" si="562"/>
        <v>4.4117203184584428E-3</v>
      </c>
      <c r="JG186" s="86">
        <f t="shared" si="563"/>
        <v>2.4745874263028237E-3</v>
      </c>
      <c r="JH186" s="86">
        <f t="shared" si="564"/>
        <v>3.5492052694949087E-3</v>
      </c>
      <c r="JI186" s="86">
        <f t="shared" si="565"/>
        <v>1.0743455347023114E-2</v>
      </c>
      <c r="JJ186" s="86">
        <f t="shared" si="566"/>
        <v>2.9828723795149868E-2</v>
      </c>
      <c r="JK186" s="86">
        <f t="shared" si="567"/>
        <v>3.3718627652114773E-2</v>
      </c>
      <c r="JL186" s="86">
        <f t="shared" si="568"/>
        <v>2.9553873358249272E-2</v>
      </c>
      <c r="JM186" s="86">
        <f t="shared" si="569"/>
        <v>2.3518490354056839E-2</v>
      </c>
    </row>
    <row r="187" spans="2:273" x14ac:dyDescent="0.25">
      <c r="B187" s="2">
        <v>160</v>
      </c>
      <c r="C187" s="37">
        <v>84.73</v>
      </c>
      <c r="D187" s="37">
        <v>86.793000000000006</v>
      </c>
      <c r="E187" s="37">
        <v>84.052000000000007</v>
      </c>
      <c r="F187" s="37">
        <v>85.052000000000007</v>
      </c>
      <c r="G187" s="37">
        <v>87.930999999999997</v>
      </c>
      <c r="H187" s="37">
        <v>86.069000000000003</v>
      </c>
      <c r="I187" s="37">
        <v>89.155000000000001</v>
      </c>
      <c r="J187" s="37">
        <v>91.361999999999995</v>
      </c>
      <c r="K187" s="37">
        <v>88.224000000000004</v>
      </c>
      <c r="L187" s="37">
        <v>90.224000000000004</v>
      </c>
      <c r="M187" s="37">
        <v>91.259</v>
      </c>
      <c r="N187" s="37">
        <v>89.19</v>
      </c>
      <c r="O187" s="37">
        <v>91.731999999999999</v>
      </c>
      <c r="P187" s="37">
        <v>92.948999999999998</v>
      </c>
      <c r="Q187" s="37">
        <v>88.712000000000003</v>
      </c>
      <c r="S187" s="4">
        <f t="shared" si="441"/>
        <v>87.018160953805193</v>
      </c>
      <c r="T187" s="4">
        <f t="shared" si="442"/>
        <v>85.827668335326337</v>
      </c>
      <c r="U187" s="4">
        <f t="shared" si="443"/>
        <v>85.346419719956259</v>
      </c>
      <c r="V187" s="4">
        <f t="shared" si="444"/>
        <v>83.868483287119687</v>
      </c>
      <c r="W187" s="4">
        <f t="shared" si="445"/>
        <v>86.440758758051985</v>
      </c>
      <c r="X187" s="4">
        <f t="shared" si="446"/>
        <v>86.815811238053811</v>
      </c>
      <c r="Y187" s="4">
        <f t="shared" si="447"/>
        <v>90.787082130764233</v>
      </c>
      <c r="Z187" s="4">
        <f t="shared" si="448"/>
        <v>90.243102194938558</v>
      </c>
      <c r="AA187" s="4">
        <f t="shared" si="449"/>
        <v>91.275548650248851</v>
      </c>
      <c r="AB187" s="4">
        <f t="shared" si="450"/>
        <v>91.086349720416891</v>
      </c>
      <c r="AC187" s="4">
        <f t="shared" si="451"/>
        <v>90.051978535457039</v>
      </c>
      <c r="AD187" s="4">
        <f t="shared" si="452"/>
        <v>90.706433673614697</v>
      </c>
      <c r="AE187" s="4">
        <f t="shared" si="453"/>
        <v>90.146318336989111</v>
      </c>
      <c r="AF187" s="4">
        <f t="shared" si="454"/>
        <v>92.132435716849173</v>
      </c>
      <c r="AG187" s="4">
        <f t="shared" si="455"/>
        <v>88.868928104154691</v>
      </c>
      <c r="AI187" s="4">
        <f t="shared" si="456"/>
        <v>-2.288160953805189</v>
      </c>
      <c r="AJ187" s="4">
        <f t="shared" si="457"/>
        <v>0.96533166467366982</v>
      </c>
      <c r="AK187" s="4">
        <f t="shared" si="458"/>
        <v>-1.2944197199562524</v>
      </c>
      <c r="AL187" s="4">
        <f t="shared" si="459"/>
        <v>1.1835167128803192</v>
      </c>
      <c r="AM187" s="4">
        <f t="shared" si="460"/>
        <v>1.4902412419480129</v>
      </c>
      <c r="AN187" s="4">
        <f t="shared" si="461"/>
        <v>-0.74681123805380878</v>
      </c>
      <c r="AO187" s="4">
        <f t="shared" si="462"/>
        <v>-1.6320821307642319</v>
      </c>
      <c r="AP187" s="4">
        <f t="shared" si="463"/>
        <v>1.1188978050614367</v>
      </c>
      <c r="AQ187" s="4">
        <f t="shared" si="464"/>
        <v>-3.0515486502488471</v>
      </c>
      <c r="AR187" s="4">
        <f t="shared" si="465"/>
        <v>-0.86234972041688707</v>
      </c>
      <c r="AS187" s="4">
        <f t="shared" si="466"/>
        <v>1.2070214645429616</v>
      </c>
      <c r="AT187" s="4">
        <f t="shared" si="467"/>
        <v>-1.5164336736146993</v>
      </c>
      <c r="AU187" s="4">
        <f t="shared" si="468"/>
        <v>1.5856816630108881</v>
      </c>
      <c r="AV187" s="4">
        <f t="shared" ref="AV187:AW202" si="644">IF(OR($B187 &lt; P$230, $B187 &gt; P$233), 0, P187-AF187)</f>
        <v>0.81656428315082508</v>
      </c>
      <c r="AW187" s="4">
        <f t="shared" si="644"/>
        <v>-0.15692810415468728</v>
      </c>
      <c r="AY187" s="2">
        <f t="shared" si="520"/>
        <v>87.018160953805193</v>
      </c>
      <c r="AZ187" s="2">
        <f t="shared" si="571"/>
        <v>85.827668335046368</v>
      </c>
      <c r="BA187" s="2">
        <f t="shared" si="572"/>
        <v>85.346419719900084</v>
      </c>
      <c r="BB187" s="2">
        <f t="shared" si="573"/>
        <v>83.868483287119489</v>
      </c>
      <c r="BC187" s="2">
        <f t="shared" si="574"/>
        <v>86.44075875805197</v>
      </c>
      <c r="BD187" s="2">
        <f t="shared" si="575"/>
        <v>86.815811238053783</v>
      </c>
      <c r="BE187" s="2">
        <f t="shared" si="576"/>
        <v>90.787082130764148</v>
      </c>
      <c r="BF187" s="2">
        <f t="shared" si="577"/>
        <v>90.243102194938544</v>
      </c>
      <c r="BG187" s="2">
        <f t="shared" si="578"/>
        <v>91.275548650248851</v>
      </c>
      <c r="BH187" s="2">
        <f t="shared" si="579"/>
        <v>91.086349720416891</v>
      </c>
      <c r="BI187" s="2">
        <f t="shared" si="580"/>
        <v>90.051978535445471</v>
      </c>
      <c r="BJ187" s="2">
        <f t="shared" si="581"/>
        <v>90.706433659291108</v>
      </c>
      <c r="BK187" s="2">
        <f t="shared" si="582"/>
        <v>90.14631830053321</v>
      </c>
      <c r="BL187" s="2">
        <f t="shared" si="583"/>
        <v>92.132411408150844</v>
      </c>
      <c r="BM187" s="2">
        <f t="shared" si="584"/>
        <v>88.868535804862532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>
        <f t="shared" si="488"/>
        <v>85.052000000000007</v>
      </c>
      <c r="CY187" s="2">
        <f t="shared" si="489"/>
        <v>87.930999999999997</v>
      </c>
      <c r="CZ187" s="2">
        <f t="shared" si="490"/>
        <v>86.069000000000003</v>
      </c>
      <c r="DA187" s="2">
        <f t="shared" si="491"/>
        <v>89.155000000000001</v>
      </c>
      <c r="DB187" s="2">
        <f t="shared" si="492"/>
        <v>91.361999999999995</v>
      </c>
      <c r="DC187" s="2">
        <f t="shared" si="493"/>
        <v>88.224000000000004</v>
      </c>
      <c r="DD187" s="2">
        <f t="shared" si="494"/>
        <v>90.224000000000004</v>
      </c>
      <c r="DE187" s="2">
        <f t="shared" si="495"/>
        <v>91.259</v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114.23522045028143</v>
      </c>
      <c r="DL187" s="2">
        <f t="shared" ref="DL187:DY202" si="645">BP$228*$B187+BP$229</f>
        <v>121.74389878542509</v>
      </c>
      <c r="DM187" s="2">
        <f t="shared" si="645"/>
        <v>123.47087230550389</v>
      </c>
      <c r="DN187" s="2">
        <f t="shared" si="645"/>
        <v>128.60535431519699</v>
      </c>
      <c r="DO187" s="2">
        <f t="shared" si="645"/>
        <v>131.52788529014845</v>
      </c>
      <c r="DP187" s="2">
        <f t="shared" si="645"/>
        <v>135.85832290184922</v>
      </c>
      <c r="DQ187" s="2">
        <f t="shared" si="645"/>
        <v>137.25739402560455</v>
      </c>
      <c r="DR187" s="2">
        <f t="shared" si="645"/>
        <v>132.97023219170589</v>
      </c>
      <c r="DS187" s="2">
        <f t="shared" si="645"/>
        <v>137.54934992887621</v>
      </c>
      <c r="DT187" s="2">
        <f t="shared" si="645"/>
        <v>139.05529639639639</v>
      </c>
      <c r="DU187" s="2">
        <f t="shared" si="645"/>
        <v>135.25991705875919</v>
      </c>
      <c r="DV187" s="2">
        <f t="shared" si="645"/>
        <v>123.96595121951219</v>
      </c>
      <c r="DW187" s="2">
        <f t="shared" si="645"/>
        <v>134.91569843527739</v>
      </c>
      <c r="DX187" s="2">
        <f t="shared" si="645"/>
        <v>126.32969459459463</v>
      </c>
      <c r="DY187" s="2">
        <f t="shared" si="645"/>
        <v>123.96685851158647</v>
      </c>
      <c r="EA187" s="2">
        <f t="shared" si="440"/>
        <v>86.237970714396781</v>
      </c>
      <c r="EB187" s="2">
        <f t="shared" si="502"/>
        <v>85.975073374753094</v>
      </c>
      <c r="EC187" s="2">
        <f t="shared" si="503"/>
        <v>85.008950087565651</v>
      </c>
      <c r="ED187" s="2">
        <f t="shared" si="504"/>
        <v>83.744307603846266</v>
      </c>
      <c r="EE187" s="2">
        <f t="shared" si="505"/>
        <v>84.790544526257278</v>
      </c>
      <c r="EF187" s="2">
        <f t="shared" si="506"/>
        <v>87.768377203367521</v>
      </c>
      <c r="EG187" s="2">
        <f t="shared" si="507"/>
        <v>91.84013635354205</v>
      </c>
      <c r="EH187" s="2">
        <f t="shared" si="508"/>
        <v>90.513736137667294</v>
      </c>
      <c r="EI187" s="2">
        <f t="shared" si="509"/>
        <v>91.447203545799937</v>
      </c>
      <c r="EJ187" s="2">
        <f t="shared" si="510"/>
        <v>90.843140634713521</v>
      </c>
      <c r="EK187" s="2">
        <f t="shared" si="511"/>
        <v>91.9647557267769</v>
      </c>
      <c r="EL187" s="2">
        <f t="shared" si="512"/>
        <v>91.494570052539373</v>
      </c>
      <c r="EM187" s="2">
        <f t="shared" si="513"/>
        <v>89.320147544647625</v>
      </c>
      <c r="EN187" s="2">
        <f t="shared" si="514"/>
        <v>92.006409700840095</v>
      </c>
      <c r="EO187" s="2">
        <f t="shared" si="515"/>
        <v>91.272287619734257</v>
      </c>
      <c r="EQ187" s="2">
        <f t="shared" si="516"/>
        <v>87.165757855366621</v>
      </c>
      <c r="ER187" s="2">
        <f t="shared" ref="ER187:FE202" si="646">CV$228*$B187+CV$229</f>
        <v>85.803724466197252</v>
      </c>
      <c r="ES187" s="2">
        <f t="shared" si="646"/>
        <v>85.399926625252107</v>
      </c>
      <c r="ET187" s="2">
        <f t="shared" si="646"/>
        <v>83.88440236169933</v>
      </c>
      <c r="EU187" s="2">
        <f t="shared" si="646"/>
        <v>86.659619187063427</v>
      </c>
      <c r="EV187" s="2">
        <f t="shared" si="646"/>
        <v>86.683233579484153</v>
      </c>
      <c r="EW187" s="2">
        <f t="shared" si="646"/>
        <v>90.640201533574825</v>
      </c>
      <c r="EX187" s="2">
        <f t="shared" si="646"/>
        <v>90.206485401117945</v>
      </c>
      <c r="EY187" s="2">
        <f t="shared" si="646"/>
        <v>91.25468987275309</v>
      </c>
      <c r="EZ187" s="2">
        <f t="shared" si="646"/>
        <v>91.115261870998225</v>
      </c>
      <c r="FA187" s="2">
        <f t="shared" si="646"/>
        <v>89.76003303032951</v>
      </c>
      <c r="FB187" s="2">
        <f t="shared" si="646"/>
        <v>90.559985519121369</v>
      </c>
      <c r="FC187" s="2">
        <f t="shared" si="646"/>
        <v>90.317528662345637</v>
      </c>
      <c r="FD187" s="2">
        <f t="shared" si="646"/>
        <v>92.157458336416013</v>
      </c>
      <c r="FE187" s="2">
        <f t="shared" si="646"/>
        <v>88.371694713229857</v>
      </c>
      <c r="FG187" s="2">
        <f t="shared" si="518"/>
        <v>0.99998392283497695</v>
      </c>
      <c r="FH187" s="2">
        <f t="shared" ref="FH187:FU202" si="647">POWER(10,($B187-D$231)/D$229)/(1+POWER(10,($B187-D$231)/D$229))</f>
        <v>0.99998248052717154</v>
      </c>
      <c r="FI187" s="2">
        <f t="shared" si="647"/>
        <v>0.99998133818520096</v>
      </c>
      <c r="FJ187" s="2">
        <f t="shared" si="647"/>
        <v>0.99998281000120037</v>
      </c>
      <c r="FK187" s="2">
        <f t="shared" si="647"/>
        <v>0.99998358166754042</v>
      </c>
      <c r="FL187" s="2">
        <f t="shared" si="647"/>
        <v>0.9999825871385869</v>
      </c>
      <c r="FM187" s="2">
        <f t="shared" si="647"/>
        <v>0.99998236787730777</v>
      </c>
      <c r="FN187" s="2">
        <f t="shared" si="647"/>
        <v>0.99998109214518927</v>
      </c>
      <c r="FO187" s="2">
        <f t="shared" si="647"/>
        <v>0.99998175619633956</v>
      </c>
      <c r="FP187" s="2">
        <f t="shared" si="647"/>
        <v>0.99998086744041292</v>
      </c>
      <c r="FQ187" s="2">
        <f t="shared" si="647"/>
        <v>0.99998176967985397</v>
      </c>
      <c r="FR187" s="2">
        <f t="shared" si="647"/>
        <v>0.99998243919200169</v>
      </c>
      <c r="FS187" s="2">
        <f t="shared" si="647"/>
        <v>0.99997993715720546</v>
      </c>
      <c r="FT187" s="2">
        <f t="shared" si="647"/>
        <v>0.999980640981185</v>
      </c>
      <c r="FU187" s="2">
        <f t="shared" si="647"/>
        <v>0.99997941376447042</v>
      </c>
      <c r="FW187" s="2">
        <f t="shared" si="536"/>
        <v>0.84042997426018451</v>
      </c>
      <c r="FX187" s="2">
        <f t="shared" si="588"/>
        <v>0.86391965912857527</v>
      </c>
      <c r="FY187" s="2">
        <f t="shared" si="589"/>
        <v>0.86130964547862254</v>
      </c>
      <c r="FZ187" s="2">
        <f t="shared" si="590"/>
        <v>0.88086466492585114</v>
      </c>
      <c r="GA187" s="2">
        <f t="shared" si="591"/>
        <v>0.88249384424500688</v>
      </c>
      <c r="GB187" s="2">
        <f t="shared" si="592"/>
        <v>0.87859646215460163</v>
      </c>
      <c r="GC187" s="2">
        <f t="shared" si="593"/>
        <v>0.87826022538982973</v>
      </c>
      <c r="GD187" s="2">
        <f t="shared" si="594"/>
        <v>0.88343711406630687</v>
      </c>
      <c r="GE187" s="2">
        <f t="shared" si="595"/>
        <v>0.89601933892795105</v>
      </c>
      <c r="GF187" s="2">
        <f t="shared" si="596"/>
        <v>0.89036293921197285</v>
      </c>
      <c r="GG187" s="2">
        <f t="shared" si="597"/>
        <v>0.86793975453998928</v>
      </c>
      <c r="GH187" s="2">
        <f t="shared" si="598"/>
        <v>0.84391148016743844</v>
      </c>
      <c r="GI187" s="2">
        <f t="shared" si="599"/>
        <v>0.8274229027120984</v>
      </c>
      <c r="GJ187" s="2">
        <f t="shared" si="600"/>
        <v>0.82978069755356687</v>
      </c>
      <c r="GK187" s="2">
        <f t="shared" si="601"/>
        <v>0.82894254744154861</v>
      </c>
      <c r="GM187" s="86">
        <f t="shared" si="537"/>
        <v>0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1.3120208879465004E-291</v>
      </c>
      <c r="HD187" s="86">
        <f t="shared" si="616"/>
        <v>0</v>
      </c>
      <c r="HE187" s="86">
        <f t="shared" si="617"/>
        <v>0</v>
      </c>
      <c r="HF187" s="86">
        <f t="shared" si="618"/>
        <v>0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0</v>
      </c>
      <c r="HN187" s="86">
        <f t="shared" si="626"/>
        <v>0</v>
      </c>
      <c r="HO187" s="86">
        <f t="shared" si="627"/>
        <v>0</v>
      </c>
      <c r="HP187" s="86">
        <f t="shared" si="628"/>
        <v>0</v>
      </c>
      <c r="HQ187" s="86">
        <f t="shared" si="629"/>
        <v>0</v>
      </c>
      <c r="HS187" s="86">
        <f t="shared" si="539"/>
        <v>3.5873643922213384E-15</v>
      </c>
      <c r="HT187" s="86">
        <f t="shared" si="630"/>
        <v>8.5113994129892286E-16</v>
      </c>
      <c r="HU187" s="86">
        <f t="shared" si="631"/>
        <v>3.7525602667093668E-18</v>
      </c>
      <c r="HV187" s="86">
        <f t="shared" si="632"/>
        <v>1.5674019116471408E-20</v>
      </c>
      <c r="HW187" s="86">
        <f t="shared" si="633"/>
        <v>6.1400378360983705E-22</v>
      </c>
      <c r="HX187" s="86">
        <f t="shared" si="634"/>
        <v>3.9856124625088952E-22</v>
      </c>
      <c r="HY187" s="86">
        <f t="shared" si="635"/>
        <v>3.6839094470941383E-21</v>
      </c>
      <c r="HZ187" s="86">
        <f t="shared" si="636"/>
        <v>1.6902134677044363E-21</v>
      </c>
      <c r="IA187" s="86">
        <f t="shared" si="637"/>
        <v>7.1609619081494E-22</v>
      </c>
      <c r="IB187" s="86">
        <f t="shared" si="638"/>
        <v>2.4609089205774748E-21</v>
      </c>
      <c r="IC187" s="86">
        <f t="shared" si="639"/>
        <v>1.2682792990916681E-19</v>
      </c>
      <c r="ID187" s="86">
        <f t="shared" si="640"/>
        <v>1.7811164764175549E-16</v>
      </c>
      <c r="IE187" s="86">
        <f t="shared" si="641"/>
        <v>8.2003072427602361E-18</v>
      </c>
      <c r="IF187" s="86">
        <f t="shared" si="642"/>
        <v>4.1129077062097832E-50</v>
      </c>
      <c r="IG187" s="86">
        <f t="shared" si="643"/>
        <v>1.1944684518282441E-46</v>
      </c>
      <c r="II187" s="86">
        <f t="shared" si="540"/>
        <v>3.2377767464010679E-2</v>
      </c>
      <c r="IJ187" s="86">
        <f t="shared" si="541"/>
        <v>1.8382048532674333E-2</v>
      </c>
      <c r="IK187" s="86">
        <f t="shared" si="542"/>
        <v>1.1594399473592906E-2</v>
      </c>
      <c r="IL187" s="86">
        <f t="shared" si="543"/>
        <v>4.293552289355124E-3</v>
      </c>
      <c r="IM187" s="86">
        <f t="shared" si="544"/>
        <v>2.9937290227032127E-3</v>
      </c>
      <c r="IN187" s="86">
        <f t="shared" si="545"/>
        <v>3.1229183153801093E-3</v>
      </c>
      <c r="IO187" s="86">
        <f t="shared" si="546"/>
        <v>3.7116361240019354E-3</v>
      </c>
      <c r="IP187" s="86">
        <f t="shared" si="547"/>
        <v>2.8566594247268033E-3</v>
      </c>
      <c r="IQ187" s="86">
        <f t="shared" si="548"/>
        <v>1.5688549732650262E-3</v>
      </c>
      <c r="IR187" s="86">
        <f t="shared" si="549"/>
        <v>2.2900241345003036E-3</v>
      </c>
      <c r="IS187" s="86">
        <f t="shared" si="550"/>
        <v>7.3153832494119199E-3</v>
      </c>
      <c r="IT187" s="86">
        <f t="shared" si="551"/>
        <v>2.1575493898085395E-2</v>
      </c>
      <c r="IU187" s="86">
        <f t="shared" si="552"/>
        <v>2.4071875833003558E-2</v>
      </c>
      <c r="IV187" s="86">
        <f t="shared" si="553"/>
        <v>2.0869001542007229E-2</v>
      </c>
      <c r="IW187" s="86">
        <f t="shared" si="554"/>
        <v>1.6161397937008617E-2</v>
      </c>
      <c r="IY187" s="86">
        <f t="shared" si="555"/>
        <v>3.2377767464014266E-2</v>
      </c>
      <c r="IZ187" s="86">
        <f t="shared" si="556"/>
        <v>1.8382048532675183E-2</v>
      </c>
      <c r="JA187" s="86">
        <f t="shared" si="557"/>
        <v>1.159439947359291E-2</v>
      </c>
      <c r="JB187" s="86">
        <f t="shared" si="558"/>
        <v>4.293552289355124E-3</v>
      </c>
      <c r="JC187" s="86">
        <f t="shared" si="559"/>
        <v>2.9937290227032127E-3</v>
      </c>
      <c r="JD187" s="86">
        <f t="shared" si="560"/>
        <v>3.1229183153801093E-3</v>
      </c>
      <c r="JE187" s="86">
        <f t="shared" si="561"/>
        <v>3.7116361240019354E-3</v>
      </c>
      <c r="JF187" s="86">
        <f t="shared" si="562"/>
        <v>2.8566594247268033E-3</v>
      </c>
      <c r="JG187" s="86">
        <f t="shared" si="563"/>
        <v>1.5688549732650262E-3</v>
      </c>
      <c r="JH187" s="86">
        <f t="shared" si="564"/>
        <v>2.2900241345003036E-3</v>
      </c>
      <c r="JI187" s="86">
        <f t="shared" si="565"/>
        <v>7.3153832494119199E-3</v>
      </c>
      <c r="JJ187" s="86">
        <f t="shared" si="566"/>
        <v>2.1575493898085572E-2</v>
      </c>
      <c r="JK187" s="86">
        <f t="shared" si="567"/>
        <v>2.4071875833003565E-2</v>
      </c>
      <c r="JL187" s="86">
        <f t="shared" si="568"/>
        <v>2.0869001542007229E-2</v>
      </c>
      <c r="JM187" s="86">
        <f t="shared" si="569"/>
        <v>1.6161397937008617E-2</v>
      </c>
    </row>
    <row r="188" spans="2:273" x14ac:dyDescent="0.25">
      <c r="B188" s="2">
        <v>161</v>
      </c>
      <c r="C188" s="37">
        <v>87.555999999999997</v>
      </c>
      <c r="D188" s="37">
        <v>82.344999999999999</v>
      </c>
      <c r="E188" s="37">
        <v>85.569000000000003</v>
      </c>
      <c r="F188" s="37">
        <v>84.31</v>
      </c>
      <c r="G188" s="37">
        <v>87.81</v>
      </c>
      <c r="H188" s="37">
        <v>85.447999999999993</v>
      </c>
      <c r="I188" s="37">
        <v>91.293000000000006</v>
      </c>
      <c r="J188" s="37">
        <v>87.602999999999994</v>
      </c>
      <c r="K188" s="37">
        <v>92.534000000000006</v>
      </c>
      <c r="L188" s="37">
        <v>93.914000000000001</v>
      </c>
      <c r="M188" s="37">
        <v>85.775999999999996</v>
      </c>
      <c r="N188" s="37">
        <v>90.620999999999995</v>
      </c>
      <c r="O188" s="37">
        <v>89.070999999999998</v>
      </c>
      <c r="P188" s="37">
        <v>91.915000000000006</v>
      </c>
      <c r="Q188" s="37">
        <v>87.39</v>
      </c>
      <c r="S188" s="4">
        <f t="shared" si="441"/>
        <v>86.933299373849039</v>
      </c>
      <c r="T188" s="4">
        <f t="shared" si="442"/>
        <v>85.720669455724405</v>
      </c>
      <c r="U188" s="4">
        <f t="shared" si="443"/>
        <v>85.240917366886194</v>
      </c>
      <c r="V188" s="4">
        <f t="shared" si="444"/>
        <v>83.736565575433332</v>
      </c>
      <c r="W188" s="4">
        <f t="shared" si="445"/>
        <v>86.34503261756366</v>
      </c>
      <c r="X188" s="4">
        <f t="shared" si="446"/>
        <v>86.652882333910227</v>
      </c>
      <c r="Y188" s="4">
        <f t="shared" si="447"/>
        <v>90.659444345929799</v>
      </c>
      <c r="Z188" s="4">
        <f t="shared" si="448"/>
        <v>90.11264379239897</v>
      </c>
      <c r="AA188" s="4" t="e">
        <f t="shared" si="449"/>
        <v>#N/A</v>
      </c>
      <c r="AB188" s="4" t="e">
        <f t="shared" si="450"/>
        <v>#N/A</v>
      </c>
      <c r="AC188" s="4">
        <f t="shared" si="451"/>
        <v>89.903715243462074</v>
      </c>
      <c r="AD188" s="4">
        <f t="shared" si="452"/>
        <v>90.591949497461911</v>
      </c>
      <c r="AE188" s="4">
        <f t="shared" si="453"/>
        <v>90.017742633635677</v>
      </c>
      <c r="AF188" s="4">
        <f t="shared" si="454"/>
        <v>92.002303746148996</v>
      </c>
      <c r="AG188" s="4">
        <f t="shared" si="455"/>
        <v>88.695598240296178</v>
      </c>
      <c r="AI188" s="4">
        <f t="shared" si="456"/>
        <v>0.62270062615095867</v>
      </c>
      <c r="AJ188" s="4">
        <f t="shared" si="457"/>
        <v>-3.375669455724406</v>
      </c>
      <c r="AK188" s="4">
        <f t="shared" si="458"/>
        <v>0.3280826331138087</v>
      </c>
      <c r="AL188" s="4">
        <f t="shared" si="459"/>
        <v>0.57343442456667049</v>
      </c>
      <c r="AM188" s="4">
        <f t="shared" si="460"/>
        <v>1.4649673824363418</v>
      </c>
      <c r="AN188" s="4">
        <f t="shared" si="461"/>
        <v>-1.2048823339102341</v>
      </c>
      <c r="AO188" s="4">
        <f t="shared" si="462"/>
        <v>0.6335556540702072</v>
      </c>
      <c r="AP188" s="4">
        <f t="shared" si="463"/>
        <v>-2.5096437923989754</v>
      </c>
      <c r="AQ188" s="4">
        <f t="shared" si="464"/>
        <v>0</v>
      </c>
      <c r="AR188" s="4">
        <f t="shared" si="465"/>
        <v>0</v>
      </c>
      <c r="AS188" s="4">
        <f t="shared" si="466"/>
        <v>-4.1277152434620774</v>
      </c>
      <c r="AT188" s="4">
        <f t="shared" si="467"/>
        <v>2.9050502538083833E-2</v>
      </c>
      <c r="AU188" s="4">
        <f t="shared" si="468"/>
        <v>-0.94674263363567945</v>
      </c>
      <c r="AV188" s="4">
        <f t="shared" si="644"/>
        <v>-8.7303746148990058E-2</v>
      </c>
      <c r="AW188" s="4">
        <f t="shared" si="644"/>
        <v>-1.3055982402961774</v>
      </c>
      <c r="AY188" s="2">
        <f t="shared" si="520"/>
        <v>86.933299373849039</v>
      </c>
      <c r="AZ188" s="2">
        <f t="shared" si="571"/>
        <v>85.72066945569064</v>
      </c>
      <c r="BA188" s="2">
        <f t="shared" si="572"/>
        <v>85.240917366881348</v>
      </c>
      <c r="BB188" s="2">
        <f t="shared" si="573"/>
        <v>83.736565575433318</v>
      </c>
      <c r="BC188" s="2">
        <f t="shared" si="574"/>
        <v>86.34503261756366</v>
      </c>
      <c r="BD188" s="2">
        <f t="shared" si="575"/>
        <v>86.652882333910227</v>
      </c>
      <c r="BE188" s="2">
        <f t="shared" si="576"/>
        <v>90.659444345929799</v>
      </c>
      <c r="BF188" s="2">
        <f t="shared" si="577"/>
        <v>90.11264379239897</v>
      </c>
      <c r="BG188" s="2" t="e">
        <f t="shared" si="578"/>
        <v>#N/A</v>
      </c>
      <c r="BH188" s="2" t="e">
        <f t="shared" si="579"/>
        <v>#N/A</v>
      </c>
      <c r="BI188" s="2">
        <f t="shared" si="580"/>
        <v>89.903715243461278</v>
      </c>
      <c r="BJ188" s="2">
        <f t="shared" si="581"/>
        <v>90.591949495885714</v>
      </c>
      <c r="BK188" s="2">
        <f t="shared" si="582"/>
        <v>90.017742629967145</v>
      </c>
      <c r="BL188" s="2">
        <f t="shared" si="583"/>
        <v>92.00229861087</v>
      </c>
      <c r="BM188" s="2">
        <f t="shared" si="584"/>
        <v>88.69549211168021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>
        <f t="shared" si="487"/>
        <v>85.569000000000003</v>
      </c>
      <c r="CX188" s="2">
        <f t="shared" si="488"/>
        <v>84.31</v>
      </c>
      <c r="CY188" s="2">
        <f t="shared" si="489"/>
        <v>87.81</v>
      </c>
      <c r="CZ188" s="2">
        <f t="shared" si="490"/>
        <v>85.447999999999993</v>
      </c>
      <c r="DA188" s="2">
        <f t="shared" si="491"/>
        <v>91.293000000000006</v>
      </c>
      <c r="DB188" s="2">
        <f t="shared" si="492"/>
        <v>87.602999999999994</v>
      </c>
      <c r="DC188" s="2" t="str">
        <f t="shared" si="493"/>
        <v/>
      </c>
      <c r="DD188" s="2" t="str">
        <f t="shared" si="494"/>
        <v/>
      </c>
      <c r="DE188" s="2">
        <f t="shared" si="495"/>
        <v>85.775999999999996</v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114.30864568480301</v>
      </c>
      <c r="DL188" s="2">
        <f t="shared" si="645"/>
        <v>121.86655870445342</v>
      </c>
      <c r="DM188" s="2">
        <f t="shared" si="645"/>
        <v>123.60234774045301</v>
      </c>
      <c r="DN188" s="2">
        <f t="shared" si="645"/>
        <v>128.77760900562851</v>
      </c>
      <c r="DO188" s="2">
        <f t="shared" si="645"/>
        <v>131.70355168690958</v>
      </c>
      <c r="DP188" s="2">
        <f t="shared" si="645"/>
        <v>136.0451145092461</v>
      </c>
      <c r="DQ188" s="2">
        <f t="shared" si="645"/>
        <v>137.44515931721196</v>
      </c>
      <c r="DR188" s="2">
        <f t="shared" si="645"/>
        <v>133.1257460334829</v>
      </c>
      <c r="DS188" s="2">
        <f t="shared" si="645"/>
        <v>137.73442982456137</v>
      </c>
      <c r="DT188" s="2">
        <f t="shared" si="645"/>
        <v>139.25573873873873</v>
      </c>
      <c r="DU188" s="2">
        <f t="shared" si="645"/>
        <v>135.44133482875591</v>
      </c>
      <c r="DV188" s="2">
        <f t="shared" si="645"/>
        <v>124.07313919860627</v>
      </c>
      <c r="DW188" s="2">
        <f t="shared" si="645"/>
        <v>135.09630659809608</v>
      </c>
      <c r="DX188" s="2">
        <f t="shared" si="645"/>
        <v>126.46089382239386</v>
      </c>
      <c r="DY188" s="2">
        <f t="shared" si="645"/>
        <v>124.10942168003567</v>
      </c>
      <c r="EA188" s="2">
        <f t="shared" si="440"/>
        <v>86.129275707217147</v>
      </c>
      <c r="EB188" s="2">
        <f t="shared" si="502"/>
        <v>85.872133253142351</v>
      </c>
      <c r="EC188" s="2">
        <f t="shared" si="503"/>
        <v>84.893878721541128</v>
      </c>
      <c r="ED188" s="2">
        <f t="shared" si="504"/>
        <v>83.609017804195432</v>
      </c>
      <c r="EE188" s="2">
        <f t="shared" si="505"/>
        <v>84.651470964156687</v>
      </c>
      <c r="EF188" s="2">
        <f t="shared" si="506"/>
        <v>87.630954419889491</v>
      </c>
      <c r="EG188" s="2">
        <f t="shared" si="507"/>
        <v>91.740544938295074</v>
      </c>
      <c r="EH188" s="2">
        <f t="shared" si="508"/>
        <v>90.390521988527709</v>
      </c>
      <c r="EI188" s="2">
        <f t="shared" si="509"/>
        <v>91.319266610384147</v>
      </c>
      <c r="EJ188" s="2">
        <f t="shared" si="510"/>
        <v>90.713075689780879</v>
      </c>
      <c r="EK188" s="2">
        <f t="shared" si="511"/>
        <v>91.869606700718549</v>
      </c>
      <c r="EL188" s="2">
        <f t="shared" si="512"/>
        <v>91.404145183887891</v>
      </c>
      <c r="EM188" s="2">
        <f t="shared" si="513"/>
        <v>89.164670799719033</v>
      </c>
      <c r="EN188" s="2">
        <f t="shared" si="514"/>
        <v>91.87215205078499</v>
      </c>
      <c r="EO188" s="2">
        <f t="shared" si="515"/>
        <v>91.175427129467494</v>
      </c>
      <c r="EQ188" s="2">
        <f t="shared" si="516"/>
        <v>87.072040089804375</v>
      </c>
      <c r="ER188" s="2">
        <f t="shared" si="646"/>
        <v>85.698253122674444</v>
      </c>
      <c r="ES188" s="2">
        <f t="shared" si="646"/>
        <v>85.291125957240823</v>
      </c>
      <c r="ET188" s="2">
        <f t="shared" si="646"/>
        <v>83.751502835805212</v>
      </c>
      <c r="EU188" s="2">
        <f t="shared" si="646"/>
        <v>86.549902569484402</v>
      </c>
      <c r="EV188" s="2">
        <f t="shared" si="646"/>
        <v>86.528759259377438</v>
      </c>
      <c r="EW188" s="2">
        <f t="shared" si="646"/>
        <v>90.521945781610938</v>
      </c>
      <c r="EX188" s="2">
        <f t="shared" si="646"/>
        <v>90.078380270430614</v>
      </c>
      <c r="EY188" s="2">
        <f t="shared" si="646"/>
        <v>91.123674198799321</v>
      </c>
      <c r="EZ188" s="2">
        <f t="shared" si="646"/>
        <v>90.989424777620201</v>
      </c>
      <c r="FA188" s="2">
        <f t="shared" si="646"/>
        <v>89.630091732814748</v>
      </c>
      <c r="FB188" s="2">
        <f t="shared" si="646"/>
        <v>90.454333548681902</v>
      </c>
      <c r="FC188" s="2">
        <f t="shared" si="646"/>
        <v>90.17901344138869</v>
      </c>
      <c r="FD188" s="2">
        <f t="shared" si="646"/>
        <v>92.025922505680938</v>
      </c>
      <c r="FE188" s="2">
        <f t="shared" si="646"/>
        <v>88.22803584260862</v>
      </c>
      <c r="FG188" s="2">
        <f t="shared" si="518"/>
        <v>0.99998533743049101</v>
      </c>
      <c r="FH188" s="2">
        <f t="shared" si="647"/>
        <v>0.99998402202625025</v>
      </c>
      <c r="FI188" s="2">
        <f t="shared" si="647"/>
        <v>0.99998298019467402</v>
      </c>
      <c r="FJ188" s="2">
        <f t="shared" si="647"/>
        <v>0.99998432251105351</v>
      </c>
      <c r="FK188" s="2">
        <f t="shared" si="647"/>
        <v>0.99998502628120123</v>
      </c>
      <c r="FL188" s="2">
        <f t="shared" si="647"/>
        <v>0.99998411925731545</v>
      </c>
      <c r="FM188" s="2">
        <f t="shared" si="647"/>
        <v>0.99998391928803565</v>
      </c>
      <c r="FN188" s="2">
        <f t="shared" si="647"/>
        <v>0.99998275580277474</v>
      </c>
      <c r="FO188" s="2">
        <f t="shared" si="647"/>
        <v>0.99998336142660138</v>
      </c>
      <c r="FP188" s="2">
        <f t="shared" si="647"/>
        <v>0.99998255086889709</v>
      </c>
      <c r="FQ188" s="2">
        <f t="shared" si="647"/>
        <v>0.99998337372375212</v>
      </c>
      <c r="FR188" s="2">
        <f t="shared" si="647"/>
        <v>0.99998398432801094</v>
      </c>
      <c r="FS188" s="2">
        <f t="shared" si="647"/>
        <v>0.9999817024376022</v>
      </c>
      <c r="FT188" s="2">
        <f t="shared" si="647"/>
        <v>0.99998234433492705</v>
      </c>
      <c r="FU188" s="2">
        <f t="shared" si="647"/>
        <v>0.99998122509604725</v>
      </c>
      <c r="FW188" s="2">
        <f t="shared" si="536"/>
        <v>0.85239801110807245</v>
      </c>
      <c r="FX188" s="2">
        <f t="shared" si="588"/>
        <v>0.87438924175852362</v>
      </c>
      <c r="FY188" s="2">
        <f t="shared" si="589"/>
        <v>0.87195027077521037</v>
      </c>
      <c r="FZ188" s="2">
        <f t="shared" si="590"/>
        <v>0.89019625230506538</v>
      </c>
      <c r="GA188" s="2">
        <f t="shared" si="591"/>
        <v>0.89171350920967463</v>
      </c>
      <c r="GB188" s="2">
        <f t="shared" si="592"/>
        <v>0.88808313978006204</v>
      </c>
      <c r="GC188" s="2">
        <f t="shared" si="593"/>
        <v>0.88776982092148082</v>
      </c>
      <c r="GD188" s="2">
        <f t="shared" si="594"/>
        <v>0.89259177677098123</v>
      </c>
      <c r="GE188" s="2">
        <f t="shared" si="595"/>
        <v>0.90429286910370432</v>
      </c>
      <c r="GF188" s="2">
        <f t="shared" si="596"/>
        <v>0.89903582358337752</v>
      </c>
      <c r="GG188" s="2">
        <f t="shared" si="597"/>
        <v>0.87814366996014737</v>
      </c>
      <c r="GH188" s="2">
        <f t="shared" si="598"/>
        <v>0.85566324286842921</v>
      </c>
      <c r="GI188" s="2">
        <f t="shared" si="599"/>
        <v>0.84018097856287499</v>
      </c>
      <c r="GJ188" s="2">
        <f t="shared" si="600"/>
        <v>0.84239766951744177</v>
      </c>
      <c r="GK188" s="2">
        <f t="shared" si="601"/>
        <v>0.84160978606113324</v>
      </c>
      <c r="GM188" s="86">
        <f t="shared" si="537"/>
        <v>0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6.6208298608296469E-299</v>
      </c>
      <c r="HD188" s="86">
        <f t="shared" si="616"/>
        <v>0</v>
      </c>
      <c r="HE188" s="86">
        <f t="shared" si="617"/>
        <v>0</v>
      </c>
      <c r="HF188" s="86">
        <f t="shared" si="618"/>
        <v>0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0</v>
      </c>
      <c r="HP188" s="86">
        <f t="shared" si="628"/>
        <v>0</v>
      </c>
      <c r="HQ188" s="86">
        <f t="shared" si="629"/>
        <v>0</v>
      </c>
      <c r="HS188" s="86">
        <f t="shared" si="539"/>
        <v>8.9064927099937171E-16</v>
      </c>
      <c r="HT188" s="86">
        <f t="shared" si="630"/>
        <v>2.0781488164179958E-16</v>
      </c>
      <c r="HU188" s="86">
        <f t="shared" si="631"/>
        <v>7.2371067947904627E-19</v>
      </c>
      <c r="HV188" s="86">
        <f t="shared" si="632"/>
        <v>2.5548598749068345E-21</v>
      </c>
      <c r="HW188" s="86">
        <f t="shared" si="633"/>
        <v>8.8441382334147169E-23</v>
      </c>
      <c r="HX188" s="86">
        <f t="shared" si="634"/>
        <v>5.5341274271901718E-23</v>
      </c>
      <c r="HY188" s="86">
        <f t="shared" si="635"/>
        <v>5.5297669598287684E-22</v>
      </c>
      <c r="HZ188" s="86">
        <f t="shared" si="636"/>
        <v>2.4833215034960366E-22</v>
      </c>
      <c r="IA188" s="86">
        <f t="shared" si="637"/>
        <v>1.0405215531748737E-22</v>
      </c>
      <c r="IB188" s="86">
        <f t="shared" si="638"/>
        <v>3.7232535131039163E-22</v>
      </c>
      <c r="IC188" s="86">
        <f t="shared" si="639"/>
        <v>2.1651537976852138E-20</v>
      </c>
      <c r="ID188" s="86">
        <f t="shared" si="640"/>
        <v>3.8188920908901766E-17</v>
      </c>
      <c r="IE188" s="86">
        <f t="shared" si="641"/>
        <v>1.5019510353441229E-18</v>
      </c>
      <c r="IF188" s="86">
        <f t="shared" si="642"/>
        <v>2.2966563904493373E-52</v>
      </c>
      <c r="IG188" s="86">
        <f t="shared" si="643"/>
        <v>9.544759852061984E-49</v>
      </c>
      <c r="II188" s="86">
        <f t="shared" si="540"/>
        <v>2.3924896872674795E-2</v>
      </c>
      <c r="IJ188" s="86">
        <f t="shared" si="541"/>
        <v>1.3311331849079764E-2</v>
      </c>
      <c r="IK188" s="86">
        <f t="shared" si="542"/>
        <v>8.0120149356271899E-3</v>
      </c>
      <c r="IL188" s="86">
        <f t="shared" si="543"/>
        <v>2.8152875809964893E-3</v>
      </c>
      <c r="IM188" s="86">
        <f t="shared" si="544"/>
        <v>1.9093777035304876E-3</v>
      </c>
      <c r="IN188" s="86">
        <f t="shared" si="545"/>
        <v>1.9820940107367112E-3</v>
      </c>
      <c r="IO188" s="86">
        <f t="shared" si="546"/>
        <v>2.3900110536237491E-3</v>
      </c>
      <c r="IP188" s="86">
        <f t="shared" si="547"/>
        <v>1.8183906811382825E-3</v>
      </c>
      <c r="IQ188" s="86">
        <f t="shared" si="548"/>
        <v>9.7779018024079394E-4</v>
      </c>
      <c r="IR188" s="86">
        <f t="shared" si="549"/>
        <v>1.4530375675391631E-3</v>
      </c>
      <c r="IS188" s="86">
        <f t="shared" si="550"/>
        <v>4.9030307246762878E-3</v>
      </c>
      <c r="IT188" s="86">
        <f t="shared" si="551"/>
        <v>1.5386094901308905E-2</v>
      </c>
      <c r="IU188" s="86">
        <f t="shared" si="552"/>
        <v>1.6915479413272518E-2</v>
      </c>
      <c r="IV188" s="86">
        <f t="shared" si="553"/>
        <v>1.4498224072880135E-2</v>
      </c>
      <c r="IW188" s="86">
        <f t="shared" si="554"/>
        <v>1.0908629024394217E-2</v>
      </c>
      <c r="IY188" s="86">
        <f t="shared" si="555"/>
        <v>2.3924896872675686E-2</v>
      </c>
      <c r="IZ188" s="86">
        <f t="shared" si="556"/>
        <v>1.3311331849079972E-2</v>
      </c>
      <c r="JA188" s="86">
        <f t="shared" si="557"/>
        <v>8.0120149356271899E-3</v>
      </c>
      <c r="JB188" s="86">
        <f t="shared" si="558"/>
        <v>2.8152875809964893E-3</v>
      </c>
      <c r="JC188" s="86">
        <f t="shared" si="559"/>
        <v>1.9093777035304876E-3</v>
      </c>
      <c r="JD188" s="86">
        <f t="shared" si="560"/>
        <v>1.9820940107367112E-3</v>
      </c>
      <c r="JE188" s="86">
        <f t="shared" si="561"/>
        <v>2.3900110536237491E-3</v>
      </c>
      <c r="JF188" s="86">
        <f t="shared" si="562"/>
        <v>1.8183906811382825E-3</v>
      </c>
      <c r="JG188" s="86">
        <f t="shared" si="563"/>
        <v>9.7779018024079394E-4</v>
      </c>
      <c r="JH188" s="86">
        <f t="shared" si="564"/>
        <v>1.4530375675391631E-3</v>
      </c>
      <c r="JI188" s="86">
        <f t="shared" si="565"/>
        <v>4.9030307246762878E-3</v>
      </c>
      <c r="JJ188" s="86">
        <f t="shared" si="566"/>
        <v>1.5386094901308944E-2</v>
      </c>
      <c r="JK188" s="86">
        <f t="shared" si="567"/>
        <v>1.6915479413272518E-2</v>
      </c>
      <c r="JL188" s="86">
        <f t="shared" si="568"/>
        <v>1.4498224072880135E-2</v>
      </c>
      <c r="JM188" s="86">
        <f t="shared" si="569"/>
        <v>1.0908629024394217E-2</v>
      </c>
    </row>
    <row r="189" spans="2:273" x14ac:dyDescent="0.25">
      <c r="B189" s="2">
        <v>162</v>
      </c>
      <c r="C189" s="37">
        <v>86.492000000000004</v>
      </c>
      <c r="D189" s="37">
        <v>83.741</v>
      </c>
      <c r="E189" s="37">
        <v>85.034000000000006</v>
      </c>
      <c r="F189" s="37">
        <v>86.120999999999995</v>
      </c>
      <c r="G189" s="37">
        <v>86.930999999999997</v>
      </c>
      <c r="H189" s="37">
        <v>87.638000000000005</v>
      </c>
      <c r="I189" s="37">
        <v>90.19</v>
      </c>
      <c r="J189" s="37">
        <v>90.879000000000005</v>
      </c>
      <c r="K189" s="37">
        <v>91.016999999999996</v>
      </c>
      <c r="L189" s="37">
        <v>91.930999999999997</v>
      </c>
      <c r="M189" s="37">
        <v>89.638000000000005</v>
      </c>
      <c r="N189" s="37">
        <v>89.706999999999994</v>
      </c>
      <c r="O189" s="37">
        <v>92.588999999999999</v>
      </c>
      <c r="P189" s="37">
        <v>90.135999999999996</v>
      </c>
      <c r="Q189" s="37">
        <v>87.424000000000007</v>
      </c>
      <c r="S189" s="4">
        <f t="shared" si="441"/>
        <v>86.848079124804329</v>
      </c>
      <c r="T189" s="4">
        <f t="shared" si="442"/>
        <v>85.613744837032712</v>
      </c>
      <c r="U189" s="4">
        <f t="shared" si="443"/>
        <v>85.135269034072692</v>
      </c>
      <c r="V189" s="4">
        <f t="shared" si="444"/>
        <v>83.604603859050101</v>
      </c>
      <c r="W189" s="4" t="e">
        <f t="shared" si="445"/>
        <v>#N/A</v>
      </c>
      <c r="X189" s="4" t="e">
        <f t="shared" si="446"/>
        <v>#N/A</v>
      </c>
      <c r="Y189" s="4">
        <f t="shared" si="447"/>
        <v>90.532267867149216</v>
      </c>
      <c r="Z189" s="4" t="e">
        <f t="shared" si="448"/>
        <v>#N/A</v>
      </c>
      <c r="AA189" s="4" t="e">
        <f t="shared" si="449"/>
        <v>#N/A</v>
      </c>
      <c r="AB189" s="4" t="e">
        <f t="shared" si="450"/>
        <v>#N/A</v>
      </c>
      <c r="AC189" s="4">
        <f t="shared" si="451"/>
        <v>89.756308256563614</v>
      </c>
      <c r="AD189" s="4">
        <f t="shared" si="452"/>
        <v>90.477830246521805</v>
      </c>
      <c r="AE189" s="4">
        <f t="shared" si="453"/>
        <v>89.888806853622953</v>
      </c>
      <c r="AF189" s="4">
        <f t="shared" si="454"/>
        <v>91.87213916978105</v>
      </c>
      <c r="AG189" s="4">
        <f t="shared" si="455"/>
        <v>88.523606309082496</v>
      </c>
      <c r="AI189" s="4">
        <f t="shared" si="456"/>
        <v>-0.35607912480432447</v>
      </c>
      <c r="AJ189" s="4">
        <f t="shared" si="457"/>
        <v>-1.8727448370327124</v>
      </c>
      <c r="AK189" s="4">
        <f t="shared" si="458"/>
        <v>-0.10126903407268628</v>
      </c>
      <c r="AL189" s="4">
        <f t="shared" si="459"/>
        <v>2.5163961409498938</v>
      </c>
      <c r="AM189" s="4">
        <f t="shared" si="460"/>
        <v>0</v>
      </c>
      <c r="AN189" s="4">
        <f t="shared" si="461"/>
        <v>0</v>
      </c>
      <c r="AO189" s="4">
        <f t="shared" si="462"/>
        <v>-0.34226786714921786</v>
      </c>
      <c r="AP189" s="4">
        <f t="shared" si="463"/>
        <v>0</v>
      </c>
      <c r="AQ189" s="4">
        <f t="shared" si="464"/>
        <v>0</v>
      </c>
      <c r="AR189" s="4">
        <f t="shared" si="465"/>
        <v>0</v>
      </c>
      <c r="AS189" s="4">
        <f t="shared" si="466"/>
        <v>-0.11830825656360844</v>
      </c>
      <c r="AT189" s="4">
        <f t="shared" si="467"/>
        <v>-0.77083024652181109</v>
      </c>
      <c r="AU189" s="4">
        <f t="shared" si="468"/>
        <v>2.7001931463770461</v>
      </c>
      <c r="AV189" s="4">
        <f t="shared" si="644"/>
        <v>-1.7361391697810546</v>
      </c>
      <c r="AW189" s="4">
        <f t="shared" si="644"/>
        <v>-1.099606309082489</v>
      </c>
      <c r="AY189" s="2">
        <f t="shared" si="520"/>
        <v>86.848079124804329</v>
      </c>
      <c r="AZ189" s="2">
        <f t="shared" si="571"/>
        <v>85.613744837029031</v>
      </c>
      <c r="BA189" s="2">
        <f t="shared" si="572"/>
        <v>85.135269034072323</v>
      </c>
      <c r="BB189" s="2">
        <f t="shared" si="573"/>
        <v>83.604603859050101</v>
      </c>
      <c r="BC189" s="2" t="e">
        <f t="shared" si="574"/>
        <v>#N/A</v>
      </c>
      <c r="BD189" s="2" t="e">
        <f t="shared" si="575"/>
        <v>#N/A</v>
      </c>
      <c r="BE189" s="2">
        <f t="shared" si="576"/>
        <v>90.532267867149216</v>
      </c>
      <c r="BF189" s="2" t="e">
        <f t="shared" si="577"/>
        <v>#N/A</v>
      </c>
      <c r="BG189" s="2" t="e">
        <f t="shared" si="578"/>
        <v>#N/A</v>
      </c>
      <c r="BH189" s="2" t="e">
        <f t="shared" si="579"/>
        <v>#N/A</v>
      </c>
      <c r="BI189" s="2">
        <f t="shared" si="580"/>
        <v>89.756308256563571</v>
      </c>
      <c r="BJ189" s="2">
        <f t="shared" si="581"/>
        <v>90.477830246366977</v>
      </c>
      <c r="BK189" s="2">
        <f t="shared" si="582"/>
        <v>89.88880685329778</v>
      </c>
      <c r="BL189" s="2">
        <f t="shared" si="583"/>
        <v>91.872138172001357</v>
      </c>
      <c r="BM189" s="2">
        <f t="shared" si="584"/>
        <v>88.523579534732434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>
        <f t="shared" si="486"/>
        <v>83.741</v>
      </c>
      <c r="CW189" s="2">
        <f t="shared" si="487"/>
        <v>85.034000000000006</v>
      </c>
      <c r="CX189" s="2">
        <f t="shared" si="488"/>
        <v>86.120999999999995</v>
      </c>
      <c r="CY189" s="2" t="str">
        <f t="shared" si="489"/>
        <v/>
      </c>
      <c r="CZ189" s="2" t="str">
        <f t="shared" si="490"/>
        <v/>
      </c>
      <c r="DA189" s="2">
        <f t="shared" si="491"/>
        <v>90.19</v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>
        <f t="shared" si="495"/>
        <v>89.638000000000005</v>
      </c>
      <c r="DF189" s="2" t="str">
        <f t="shared" si="496"/>
        <v/>
      </c>
      <c r="DG189" s="2" t="str">
        <f t="shared" si="497"/>
        <v/>
      </c>
      <c r="DH189" s="2">
        <f t="shared" si="498"/>
        <v>90.135999999999996</v>
      </c>
      <c r="DI189" s="2">
        <f t="shared" si="499"/>
        <v>87.424000000000007</v>
      </c>
      <c r="DK189" s="2">
        <f t="shared" si="500"/>
        <v>114.38207091932458</v>
      </c>
      <c r="DL189" s="2">
        <f t="shared" si="645"/>
        <v>121.98921862348178</v>
      </c>
      <c r="DM189" s="2">
        <f t="shared" si="645"/>
        <v>123.73382317540214</v>
      </c>
      <c r="DN189" s="2">
        <f t="shared" si="645"/>
        <v>128.94986369606005</v>
      </c>
      <c r="DO189" s="2">
        <f t="shared" si="645"/>
        <v>131.87921808367071</v>
      </c>
      <c r="DP189" s="2">
        <f t="shared" si="645"/>
        <v>136.23190611664296</v>
      </c>
      <c r="DQ189" s="2">
        <f t="shared" si="645"/>
        <v>137.63292460881934</v>
      </c>
      <c r="DR189" s="2">
        <f t="shared" si="645"/>
        <v>133.28125987525991</v>
      </c>
      <c r="DS189" s="2">
        <f t="shared" si="645"/>
        <v>137.91950972024654</v>
      </c>
      <c r="DT189" s="2">
        <f t="shared" si="645"/>
        <v>139.45618108108107</v>
      </c>
      <c r="DU189" s="2">
        <f t="shared" si="645"/>
        <v>135.62275259875264</v>
      </c>
      <c r="DV189" s="2">
        <f t="shared" si="645"/>
        <v>124.18032717770035</v>
      </c>
      <c r="DW189" s="2">
        <f t="shared" si="645"/>
        <v>135.27691476091476</v>
      </c>
      <c r="DX189" s="2">
        <f t="shared" si="645"/>
        <v>126.59209305019309</v>
      </c>
      <c r="DY189" s="2">
        <f t="shared" si="645"/>
        <v>124.25198484848485</v>
      </c>
      <c r="EA189" s="2">
        <f t="shared" si="440"/>
        <v>86.020580700037499</v>
      </c>
      <c r="EB189" s="2">
        <f t="shared" si="502"/>
        <v>85.769193131531622</v>
      </c>
      <c r="EC189" s="2">
        <f t="shared" si="503"/>
        <v>84.778807355516619</v>
      </c>
      <c r="ED189" s="2">
        <f t="shared" si="504"/>
        <v>83.473728004544583</v>
      </c>
      <c r="EE189" s="2">
        <f t="shared" si="505"/>
        <v>84.512397402056109</v>
      </c>
      <c r="EF189" s="2">
        <f t="shared" si="506"/>
        <v>87.493531636411461</v>
      </c>
      <c r="EG189" s="2">
        <f t="shared" si="507"/>
        <v>91.640953523048097</v>
      </c>
      <c r="EH189" s="2">
        <f t="shared" si="508"/>
        <v>90.267307839388138</v>
      </c>
      <c r="EI189" s="2">
        <f t="shared" si="509"/>
        <v>91.191329674968358</v>
      </c>
      <c r="EJ189" s="2">
        <f t="shared" si="510"/>
        <v>90.583010744848224</v>
      </c>
      <c r="EK189" s="2">
        <f t="shared" si="511"/>
        <v>91.774457674660198</v>
      </c>
      <c r="EL189" s="2">
        <f t="shared" si="512"/>
        <v>91.313720315236395</v>
      </c>
      <c r="EM189" s="2">
        <f t="shared" si="513"/>
        <v>89.009194054790441</v>
      </c>
      <c r="EN189" s="2">
        <f t="shared" si="514"/>
        <v>91.737894400729871</v>
      </c>
      <c r="EO189" s="2">
        <f t="shared" si="515"/>
        <v>91.07856663920073</v>
      </c>
      <c r="EQ189" s="2">
        <f t="shared" si="516"/>
        <v>86.978322324242143</v>
      </c>
      <c r="ER189" s="2">
        <f t="shared" si="646"/>
        <v>85.592781779151636</v>
      </c>
      <c r="ES189" s="2">
        <f t="shared" si="646"/>
        <v>85.182325289229524</v>
      </c>
      <c r="ET189" s="2">
        <f t="shared" si="646"/>
        <v>83.61860330991108</v>
      </c>
      <c r="EU189" s="2">
        <f t="shared" si="646"/>
        <v>86.440185951905391</v>
      </c>
      <c r="EV189" s="2">
        <f t="shared" si="646"/>
        <v>86.374284939270723</v>
      </c>
      <c r="EW189" s="2">
        <f t="shared" si="646"/>
        <v>90.403690029647052</v>
      </c>
      <c r="EX189" s="2">
        <f t="shared" si="646"/>
        <v>89.950275139743297</v>
      </c>
      <c r="EY189" s="2">
        <f t="shared" si="646"/>
        <v>90.992658524845567</v>
      </c>
      <c r="EZ189" s="2">
        <f t="shared" si="646"/>
        <v>90.863587684242177</v>
      </c>
      <c r="FA189" s="2">
        <f t="shared" si="646"/>
        <v>89.5001504353</v>
      </c>
      <c r="FB189" s="2">
        <f t="shared" si="646"/>
        <v>90.348681578242434</v>
      </c>
      <c r="FC189" s="2">
        <f t="shared" si="646"/>
        <v>90.040498220431743</v>
      </c>
      <c r="FD189" s="2">
        <f t="shared" si="646"/>
        <v>91.894386674945849</v>
      </c>
      <c r="FE189" s="2">
        <f t="shared" si="646"/>
        <v>88.084376971987382</v>
      </c>
      <c r="FG189" s="2">
        <f t="shared" si="518"/>
        <v>0.99998662756042256</v>
      </c>
      <c r="FH189" s="2">
        <f t="shared" si="647"/>
        <v>0.99998542789426248</v>
      </c>
      <c r="FI189" s="2">
        <f t="shared" si="647"/>
        <v>0.99998447772981347</v>
      </c>
      <c r="FJ189" s="2">
        <f t="shared" si="647"/>
        <v>0.99998570194042347</v>
      </c>
      <c r="FK189" s="2">
        <f t="shared" si="647"/>
        <v>0.99998634378815765</v>
      </c>
      <c r="FL189" s="2">
        <f t="shared" si="647"/>
        <v>0.99998551657029644</v>
      </c>
      <c r="FM189" s="2">
        <f t="shared" si="647"/>
        <v>0.99998533419563296</v>
      </c>
      <c r="FN189" s="2">
        <f t="shared" si="647"/>
        <v>0.99998427308135207</v>
      </c>
      <c r="FO189" s="2">
        <f t="shared" si="647"/>
        <v>0.99998482541849332</v>
      </c>
      <c r="FP189" s="2">
        <f t="shared" si="647"/>
        <v>0.99998408617886381</v>
      </c>
      <c r="FQ189" s="2">
        <f t="shared" si="647"/>
        <v>0.99998483663366089</v>
      </c>
      <c r="FR189" s="2">
        <f t="shared" si="647"/>
        <v>0.99998539351296278</v>
      </c>
      <c r="FS189" s="2">
        <f t="shared" si="647"/>
        <v>0.99998331239789262</v>
      </c>
      <c r="FT189" s="2">
        <f t="shared" si="647"/>
        <v>0.99998389781706265</v>
      </c>
      <c r="FU189" s="2">
        <f t="shared" si="647"/>
        <v>0.99998287705580036</v>
      </c>
      <c r="FW189" s="2">
        <f t="shared" si="536"/>
        <v>0.86361409126331734</v>
      </c>
      <c r="FX189" s="2">
        <f t="shared" si="588"/>
        <v>0.88416133338120917</v>
      </c>
      <c r="FY189" s="2">
        <f t="shared" si="589"/>
        <v>0.88188647528170916</v>
      </c>
      <c r="FZ189" s="2">
        <f t="shared" si="590"/>
        <v>0.89888082498709165</v>
      </c>
      <c r="GA189" s="2">
        <f t="shared" si="591"/>
        <v>0.90029152051844841</v>
      </c>
      <c r="GB189" s="2">
        <f t="shared" si="592"/>
        <v>0.89691548867894211</v>
      </c>
      <c r="GC189" s="2">
        <f t="shared" si="593"/>
        <v>0.89662401830011607</v>
      </c>
      <c r="GD189" s="2">
        <f t="shared" si="594"/>
        <v>0.90110793102794229</v>
      </c>
      <c r="GE189" s="2">
        <f t="shared" si="595"/>
        <v>0.91197276513884062</v>
      </c>
      <c r="GF189" s="2">
        <f t="shared" si="596"/>
        <v>0.90709422474897139</v>
      </c>
      <c r="GG189" s="2">
        <f t="shared" si="597"/>
        <v>0.88766120553871519</v>
      </c>
      <c r="GH189" s="2">
        <f t="shared" si="598"/>
        <v>0.86667001279322164</v>
      </c>
      <c r="GI189" s="2">
        <f t="shared" si="599"/>
        <v>0.85216440549067074</v>
      </c>
      <c r="GJ189" s="2">
        <f t="shared" si="600"/>
        <v>0.85424372071046872</v>
      </c>
      <c r="GK189" s="2">
        <f t="shared" si="601"/>
        <v>0.85350475924780733</v>
      </c>
      <c r="GM189" s="86">
        <f t="shared" si="537"/>
        <v>0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2.7112871435510246E-306</v>
      </c>
      <c r="HD189" s="86">
        <f t="shared" si="616"/>
        <v>0</v>
      </c>
      <c r="HE189" s="86">
        <f t="shared" si="617"/>
        <v>0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0</v>
      </c>
      <c r="HP189" s="86">
        <f t="shared" si="628"/>
        <v>0</v>
      </c>
      <c r="HQ189" s="86">
        <f t="shared" si="629"/>
        <v>0</v>
      </c>
      <c r="HS189" s="86">
        <f t="shared" si="539"/>
        <v>2.1473308498048154E-16</v>
      </c>
      <c r="HT189" s="86">
        <f t="shared" si="630"/>
        <v>4.9299849662863421E-17</v>
      </c>
      <c r="HU189" s="86">
        <f t="shared" si="631"/>
        <v>1.3492518349313018E-19</v>
      </c>
      <c r="HV189" s="86">
        <f t="shared" si="632"/>
        <v>4.0164774623179101E-22</v>
      </c>
      <c r="HW189" s="86">
        <f t="shared" si="633"/>
        <v>1.2257965725320353E-23</v>
      </c>
      <c r="HX189" s="86">
        <f t="shared" si="634"/>
        <v>7.3858399585431879E-24</v>
      </c>
      <c r="HY189" s="86">
        <f t="shared" si="635"/>
        <v>7.9886862347621786E-23</v>
      </c>
      <c r="HZ189" s="86">
        <f t="shared" si="636"/>
        <v>3.5107153186406904E-23</v>
      </c>
      <c r="IA189" s="86">
        <f t="shared" si="637"/>
        <v>1.4551450740240296E-23</v>
      </c>
      <c r="IB189" s="86">
        <f t="shared" si="638"/>
        <v>5.4249570913121145E-23</v>
      </c>
      <c r="IC189" s="86">
        <f t="shared" si="639"/>
        <v>3.5655449461415881E-21</v>
      </c>
      <c r="ID189" s="86">
        <f t="shared" si="640"/>
        <v>7.9236988922896371E-18</v>
      </c>
      <c r="IE189" s="86">
        <f t="shared" si="641"/>
        <v>2.6517774298949432E-19</v>
      </c>
      <c r="IF189" s="86">
        <f t="shared" si="642"/>
        <v>1.1406379946052015E-54</v>
      </c>
      <c r="IG189" s="86">
        <f t="shared" si="643"/>
        <v>6.8374535337458538E-51</v>
      </c>
      <c r="II189" s="86">
        <f t="shared" si="540"/>
        <v>1.7456414520168412E-2</v>
      </c>
      <c r="IJ189" s="86">
        <f t="shared" si="541"/>
        <v>9.5190447048934292E-3</v>
      </c>
      <c r="IK189" s="86">
        <f t="shared" si="542"/>
        <v>5.4548058153546025E-3</v>
      </c>
      <c r="IL189" s="86">
        <f t="shared" si="543"/>
        <v>1.81658275627734E-3</v>
      </c>
      <c r="IM189" s="86">
        <f t="shared" si="544"/>
        <v>1.1970833565295221E-3</v>
      </c>
      <c r="IN189" s="86">
        <f t="shared" si="545"/>
        <v>1.2360325345010627E-3</v>
      </c>
      <c r="IO189" s="86">
        <f t="shared" si="546"/>
        <v>1.513010996162264E-3</v>
      </c>
      <c r="IP189" s="86">
        <f t="shared" si="547"/>
        <v>1.1377872018345564E-3</v>
      </c>
      <c r="IQ189" s="86">
        <f t="shared" si="548"/>
        <v>5.9904839490539053E-4</v>
      </c>
      <c r="IR189" s="86">
        <f t="shared" si="549"/>
        <v>9.0658951599434867E-4</v>
      </c>
      <c r="IS189" s="86">
        <f t="shared" si="550"/>
        <v>3.2343762331932318E-3</v>
      </c>
      <c r="IT189" s="86">
        <f t="shared" si="551"/>
        <v>1.0816766909830239E-2</v>
      </c>
      <c r="IU189" s="86">
        <f t="shared" si="552"/>
        <v>1.1698882270044779E-2</v>
      </c>
      <c r="IV189" s="86">
        <f t="shared" si="553"/>
        <v>9.9084743177077356E-3</v>
      </c>
      <c r="IW189" s="86">
        <f t="shared" si="554"/>
        <v>7.231714525111608E-3</v>
      </c>
      <c r="IY189" s="86">
        <f t="shared" si="555"/>
        <v>1.7456414520168627E-2</v>
      </c>
      <c r="IZ189" s="86">
        <f t="shared" si="556"/>
        <v>9.5190447048934777E-3</v>
      </c>
      <c r="JA189" s="86">
        <f t="shared" si="557"/>
        <v>5.4548058153546025E-3</v>
      </c>
      <c r="JB189" s="86">
        <f t="shared" si="558"/>
        <v>1.81658275627734E-3</v>
      </c>
      <c r="JC189" s="86">
        <f t="shared" si="559"/>
        <v>1.1970833565295221E-3</v>
      </c>
      <c r="JD189" s="86">
        <f t="shared" si="560"/>
        <v>1.2360325345010627E-3</v>
      </c>
      <c r="JE189" s="86">
        <f t="shared" si="561"/>
        <v>1.513010996162264E-3</v>
      </c>
      <c r="JF189" s="86">
        <f t="shared" si="562"/>
        <v>1.1377872018345564E-3</v>
      </c>
      <c r="JG189" s="86">
        <f t="shared" si="563"/>
        <v>5.9904839490539053E-4</v>
      </c>
      <c r="JH189" s="86">
        <f t="shared" si="564"/>
        <v>9.0658951599434867E-4</v>
      </c>
      <c r="JI189" s="86">
        <f t="shared" si="565"/>
        <v>3.2343762331932318E-3</v>
      </c>
      <c r="JJ189" s="86">
        <f t="shared" si="566"/>
        <v>1.0816766909830248E-2</v>
      </c>
      <c r="JK189" s="86">
        <f t="shared" si="567"/>
        <v>1.1698882270044779E-2</v>
      </c>
      <c r="JL189" s="86">
        <f t="shared" si="568"/>
        <v>9.9084743177077356E-3</v>
      </c>
      <c r="JM189" s="86">
        <f t="shared" si="569"/>
        <v>7.231714525111608E-3</v>
      </c>
    </row>
    <row r="190" spans="2:273" x14ac:dyDescent="0.25">
      <c r="B190" s="2">
        <v>163</v>
      </c>
      <c r="C190" s="37">
        <v>84.444000000000003</v>
      </c>
      <c r="D190" s="37">
        <v>84.016999999999996</v>
      </c>
      <c r="E190" s="37">
        <v>84.602999999999994</v>
      </c>
      <c r="F190" s="37">
        <v>86.397000000000006</v>
      </c>
      <c r="G190" s="37">
        <v>86.965999999999994</v>
      </c>
      <c r="H190" s="37">
        <v>85.328000000000003</v>
      </c>
      <c r="I190" s="37">
        <v>89.585999999999999</v>
      </c>
      <c r="J190" s="37">
        <v>92.671999999999997</v>
      </c>
      <c r="K190" s="37">
        <v>91.206999999999994</v>
      </c>
      <c r="L190" s="37">
        <v>91.034000000000006</v>
      </c>
      <c r="M190" s="37">
        <v>87.81</v>
      </c>
      <c r="N190" s="37">
        <v>89.655000000000001</v>
      </c>
      <c r="O190" s="37">
        <v>89</v>
      </c>
      <c r="P190" s="37">
        <v>94.338999999999999</v>
      </c>
      <c r="Q190" s="37">
        <v>88.271000000000001</v>
      </c>
      <c r="S190" s="4">
        <f t="shared" si="441"/>
        <v>86.762491021172281</v>
      </c>
      <c r="T190" s="4">
        <f t="shared" si="442"/>
        <v>85.506894054332165</v>
      </c>
      <c r="U190" s="4">
        <f t="shared" si="443"/>
        <v>85.02947323193338</v>
      </c>
      <c r="V190" s="4" t="e">
        <f t="shared" si="444"/>
        <v>#N/A</v>
      </c>
      <c r="W190" s="4" t="e">
        <f t="shared" si="445"/>
        <v>#N/A</v>
      </c>
      <c r="X190" s="4" t="e">
        <f t="shared" si="446"/>
        <v>#N/A</v>
      </c>
      <c r="Y190" s="4" t="e">
        <f t="shared" si="447"/>
        <v>#N/A</v>
      </c>
      <c r="Z190" s="4" t="e">
        <f t="shared" si="448"/>
        <v>#N/A</v>
      </c>
      <c r="AA190" s="4" t="e">
        <f t="shared" si="449"/>
        <v>#N/A</v>
      </c>
      <c r="AB190" s="4" t="e">
        <f t="shared" si="450"/>
        <v>#N/A</v>
      </c>
      <c r="AC190" s="4">
        <f t="shared" si="451"/>
        <v>89.609758100227936</v>
      </c>
      <c r="AD190" s="4">
        <f t="shared" si="452"/>
        <v>90.364083808590379</v>
      </c>
      <c r="AE190" s="4">
        <f t="shared" si="453"/>
        <v>89.759494353235652</v>
      </c>
      <c r="AF190" s="4">
        <f t="shared" si="454"/>
        <v>91.741927269738042</v>
      </c>
      <c r="AG190" s="4">
        <f t="shared" si="455"/>
        <v>88.352843634881296</v>
      </c>
      <c r="AI190" s="4">
        <f t="shared" si="456"/>
        <v>-2.318491021172278</v>
      </c>
      <c r="AJ190" s="4">
        <f t="shared" si="457"/>
        <v>-1.4898940543321686</v>
      </c>
      <c r="AK190" s="4">
        <f t="shared" si="458"/>
        <v>-0.42647323193338593</v>
      </c>
      <c r="AL190" s="4">
        <f t="shared" si="459"/>
        <v>0</v>
      </c>
      <c r="AM190" s="4">
        <f t="shared" si="460"/>
        <v>0</v>
      </c>
      <c r="AN190" s="4">
        <f t="shared" si="461"/>
        <v>0</v>
      </c>
      <c r="AO190" s="4">
        <f t="shared" si="462"/>
        <v>0</v>
      </c>
      <c r="AP190" s="4">
        <f t="shared" si="463"/>
        <v>0</v>
      </c>
      <c r="AQ190" s="4">
        <f t="shared" si="464"/>
        <v>0</v>
      </c>
      <c r="AR190" s="4">
        <f t="shared" si="465"/>
        <v>0</v>
      </c>
      <c r="AS190" s="4">
        <f t="shared" si="466"/>
        <v>-1.7997581002279333</v>
      </c>
      <c r="AT190" s="4">
        <f t="shared" si="467"/>
        <v>-0.70908380859037834</v>
      </c>
      <c r="AU190" s="4">
        <f t="shared" si="468"/>
        <v>-0.7594943532356524</v>
      </c>
      <c r="AV190" s="4">
        <f t="shared" si="644"/>
        <v>2.5970727302619565</v>
      </c>
      <c r="AW190" s="4">
        <f t="shared" si="644"/>
        <v>-8.1843634881295202E-2</v>
      </c>
      <c r="AY190" s="2">
        <f t="shared" si="520"/>
        <v>86.762491021172281</v>
      </c>
      <c r="AZ190" s="2">
        <f t="shared" si="571"/>
        <v>85.506894054331795</v>
      </c>
      <c r="BA190" s="2">
        <f t="shared" si="572"/>
        <v>85.029473231933352</v>
      </c>
      <c r="BB190" s="2" t="e">
        <f t="shared" si="573"/>
        <v>#N/A</v>
      </c>
      <c r="BC190" s="2" t="e">
        <f t="shared" si="574"/>
        <v>#N/A</v>
      </c>
      <c r="BD190" s="2" t="e">
        <f t="shared" si="575"/>
        <v>#N/A</v>
      </c>
      <c r="BE190" s="2" t="e">
        <f t="shared" si="576"/>
        <v>#N/A</v>
      </c>
      <c r="BF190" s="2" t="e">
        <f t="shared" si="577"/>
        <v>#N/A</v>
      </c>
      <c r="BG190" s="2" t="e">
        <f t="shared" si="578"/>
        <v>#N/A</v>
      </c>
      <c r="BH190" s="2" t="e">
        <f t="shared" si="579"/>
        <v>#N/A</v>
      </c>
      <c r="BI190" s="2">
        <f t="shared" si="580"/>
        <v>89.609758100227936</v>
      </c>
      <c r="BJ190" s="2">
        <f t="shared" si="581"/>
        <v>90.364083808576808</v>
      </c>
      <c r="BK190" s="2">
        <f t="shared" si="582"/>
        <v>89.759494353210272</v>
      </c>
      <c r="BL190" s="2">
        <f t="shared" si="583"/>
        <v>91.741927091447337</v>
      </c>
      <c r="BM190" s="2">
        <f t="shared" si="584"/>
        <v>88.352837336500642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>
        <f t="shared" si="486"/>
        <v>84.016999999999996</v>
      </c>
      <c r="CW190" s="2">
        <f t="shared" si="487"/>
        <v>84.602999999999994</v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>
        <f t="shared" si="495"/>
        <v>87.81</v>
      </c>
      <c r="DF190" s="2">
        <f t="shared" si="496"/>
        <v>89.655000000000001</v>
      </c>
      <c r="DG190" s="2">
        <f t="shared" si="497"/>
        <v>89</v>
      </c>
      <c r="DH190" s="2">
        <f t="shared" si="498"/>
        <v>94.338999999999999</v>
      </c>
      <c r="DI190" s="2">
        <f t="shared" si="499"/>
        <v>88.271000000000001</v>
      </c>
      <c r="DK190" s="2">
        <f t="shared" si="500"/>
        <v>114.45549615384616</v>
      </c>
      <c r="DL190" s="2">
        <f t="shared" si="645"/>
        <v>122.11187854251011</v>
      </c>
      <c r="DM190" s="2">
        <f t="shared" si="645"/>
        <v>123.86529861035125</v>
      </c>
      <c r="DN190" s="2">
        <f t="shared" si="645"/>
        <v>129.12211838649156</v>
      </c>
      <c r="DO190" s="2">
        <f t="shared" si="645"/>
        <v>132.05488448043184</v>
      </c>
      <c r="DP190" s="2">
        <f t="shared" si="645"/>
        <v>136.41869772403984</v>
      </c>
      <c r="DQ190" s="2">
        <f t="shared" si="645"/>
        <v>137.82068990042674</v>
      </c>
      <c r="DR190" s="2">
        <f t="shared" si="645"/>
        <v>133.43677371703689</v>
      </c>
      <c r="DS190" s="2">
        <f t="shared" si="645"/>
        <v>138.1045896159317</v>
      </c>
      <c r="DT190" s="2">
        <f t="shared" si="645"/>
        <v>139.65662342342341</v>
      </c>
      <c r="DU190" s="2">
        <f t="shared" si="645"/>
        <v>135.80417036874934</v>
      </c>
      <c r="DV190" s="2">
        <f t="shared" si="645"/>
        <v>124.28751515679443</v>
      </c>
      <c r="DW190" s="2">
        <f t="shared" si="645"/>
        <v>135.45752292373345</v>
      </c>
      <c r="DX190" s="2">
        <f t="shared" si="645"/>
        <v>126.72329227799231</v>
      </c>
      <c r="DY190" s="2">
        <f t="shared" si="645"/>
        <v>124.39454801693405</v>
      </c>
      <c r="EA190" s="2">
        <f t="shared" si="440"/>
        <v>85.911885692857865</v>
      </c>
      <c r="EB190" s="2">
        <f t="shared" si="502"/>
        <v>85.666253009920879</v>
      </c>
      <c r="EC190" s="2">
        <f t="shared" si="503"/>
        <v>84.663735989492096</v>
      </c>
      <c r="ED190" s="2">
        <f t="shared" si="504"/>
        <v>83.338438204893748</v>
      </c>
      <c r="EE190" s="2">
        <f t="shared" si="505"/>
        <v>84.373323839955532</v>
      </c>
      <c r="EF190" s="2">
        <f t="shared" si="506"/>
        <v>87.356108852933431</v>
      </c>
      <c r="EG190" s="2">
        <f t="shared" si="507"/>
        <v>91.54136210780112</v>
      </c>
      <c r="EH190" s="2">
        <f t="shared" si="508"/>
        <v>90.144093690248553</v>
      </c>
      <c r="EI190" s="2">
        <f t="shared" si="509"/>
        <v>91.063392739552569</v>
      </c>
      <c r="EJ190" s="2">
        <f t="shared" si="510"/>
        <v>90.452945799915568</v>
      </c>
      <c r="EK190" s="2">
        <f t="shared" si="511"/>
        <v>91.679308648601847</v>
      </c>
      <c r="EL190" s="2">
        <f t="shared" si="512"/>
        <v>91.223295446584913</v>
      </c>
      <c r="EM190" s="2">
        <f t="shared" si="513"/>
        <v>88.853717309861864</v>
      </c>
      <c r="EN190" s="2">
        <f t="shared" si="514"/>
        <v>91.603636750674752</v>
      </c>
      <c r="EO190" s="2">
        <f t="shared" si="515"/>
        <v>90.981706148933966</v>
      </c>
      <c r="EQ190" s="2">
        <f t="shared" si="516"/>
        <v>86.884604558679911</v>
      </c>
      <c r="ER190" s="2">
        <f t="shared" si="646"/>
        <v>85.487310435628828</v>
      </c>
      <c r="ES190" s="2">
        <f t="shared" si="646"/>
        <v>85.073524621218226</v>
      </c>
      <c r="ET190" s="2">
        <f t="shared" si="646"/>
        <v>83.485703784016948</v>
      </c>
      <c r="EU190" s="2">
        <f t="shared" si="646"/>
        <v>86.330469334326366</v>
      </c>
      <c r="EV190" s="2">
        <f t="shared" si="646"/>
        <v>86.219810619164008</v>
      </c>
      <c r="EW190" s="2">
        <f t="shared" si="646"/>
        <v>90.285434277683166</v>
      </c>
      <c r="EX190" s="2">
        <f t="shared" si="646"/>
        <v>89.822170009055981</v>
      </c>
      <c r="EY190" s="2">
        <f t="shared" si="646"/>
        <v>90.861642850891812</v>
      </c>
      <c r="EZ190" s="2">
        <f t="shared" si="646"/>
        <v>90.737750590864152</v>
      </c>
      <c r="FA190" s="2">
        <f t="shared" si="646"/>
        <v>89.370209137785253</v>
      </c>
      <c r="FB190" s="2">
        <f t="shared" si="646"/>
        <v>90.243029607802953</v>
      </c>
      <c r="FC190" s="2">
        <f t="shared" si="646"/>
        <v>89.901982999474797</v>
      </c>
      <c r="FD190" s="2">
        <f t="shared" si="646"/>
        <v>91.76285084421076</v>
      </c>
      <c r="FE190" s="2">
        <f t="shared" si="646"/>
        <v>87.940718101366144</v>
      </c>
      <c r="FG190" s="2">
        <f t="shared" si="518"/>
        <v>0.99998780417580679</v>
      </c>
      <c r="FH190" s="2">
        <f t="shared" si="647"/>
        <v>0.99998671006457496</v>
      </c>
      <c r="FI190" s="2">
        <f t="shared" si="647"/>
        <v>0.9999858435020037</v>
      </c>
      <c r="FJ190" s="2">
        <f t="shared" si="647"/>
        <v>0.99998695999827913</v>
      </c>
      <c r="FK190" s="2">
        <f t="shared" si="647"/>
        <v>0.99998754537180978</v>
      </c>
      <c r="FL190" s="2">
        <f t="shared" si="647"/>
        <v>0.99998679093828591</v>
      </c>
      <c r="FM190" s="2">
        <f t="shared" si="647"/>
        <v>0.99998662461018928</v>
      </c>
      <c r="FN190" s="2">
        <f t="shared" si="647"/>
        <v>0.99998565685987539</v>
      </c>
      <c r="FO190" s="2">
        <f t="shared" si="647"/>
        <v>0.99998616059870482</v>
      </c>
      <c r="FP190" s="2">
        <f t="shared" si="647"/>
        <v>0.99998548640230567</v>
      </c>
      <c r="FQ190" s="2">
        <f t="shared" si="647"/>
        <v>0.99998617082708652</v>
      </c>
      <c r="FR190" s="2">
        <f t="shared" si="647"/>
        <v>0.99998667870837654</v>
      </c>
      <c r="FS190" s="2">
        <f t="shared" si="647"/>
        <v>0.99998478070364827</v>
      </c>
      <c r="FT190" s="2">
        <f t="shared" si="647"/>
        <v>0.99998531461381734</v>
      </c>
      <c r="FU190" s="2">
        <f t="shared" si="647"/>
        <v>0.99998438366576015</v>
      </c>
      <c r="FW190" s="2">
        <f t="shared" si="536"/>
        <v>0.8741037573490904</v>
      </c>
      <c r="FX190" s="2">
        <f t="shared" si="588"/>
        <v>0.89326598899859588</v>
      </c>
      <c r="FY190" s="2">
        <f t="shared" si="589"/>
        <v>0.89114791706233099</v>
      </c>
      <c r="FZ190" s="2">
        <f t="shared" si="590"/>
        <v>0.90695031687721417</v>
      </c>
      <c r="GA190" s="2">
        <f t="shared" si="591"/>
        <v>0.90825992591767502</v>
      </c>
      <c r="GB190" s="2">
        <f t="shared" si="592"/>
        <v>0.90512526412663263</v>
      </c>
      <c r="GC190" s="2">
        <f t="shared" si="593"/>
        <v>0.90485454434421797</v>
      </c>
      <c r="GD190" s="2">
        <f t="shared" si="594"/>
        <v>0.90901768491214674</v>
      </c>
      <c r="GE190" s="2">
        <f t="shared" si="595"/>
        <v>0.91909153579004399</v>
      </c>
      <c r="GF190" s="2">
        <f t="shared" si="596"/>
        <v>0.91457056583574448</v>
      </c>
      <c r="GG190" s="2">
        <f t="shared" si="597"/>
        <v>0.89652297314130336</v>
      </c>
      <c r="GH190" s="2">
        <f t="shared" si="598"/>
        <v>0.87695812922476146</v>
      </c>
      <c r="GI190" s="2">
        <f t="shared" si="599"/>
        <v>0.86339539220619288</v>
      </c>
      <c r="GJ190" s="2">
        <f t="shared" si="600"/>
        <v>0.86534170442275005</v>
      </c>
      <c r="GK190" s="2">
        <f t="shared" si="601"/>
        <v>0.86465009313102081</v>
      </c>
      <c r="GM190" s="86">
        <f t="shared" si="537"/>
        <v>0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0</v>
      </c>
      <c r="HD190" s="86">
        <f t="shared" si="616"/>
        <v>0</v>
      </c>
      <c r="HE190" s="86">
        <f t="shared" si="617"/>
        <v>0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0</v>
      </c>
      <c r="HP190" s="86">
        <f t="shared" si="628"/>
        <v>0</v>
      </c>
      <c r="HQ190" s="86">
        <f t="shared" si="629"/>
        <v>0</v>
      </c>
      <c r="HS190" s="86">
        <f t="shared" si="539"/>
        <v>5.0274203273892482E-17</v>
      </c>
      <c r="HT190" s="86">
        <f t="shared" si="630"/>
        <v>1.1363218767291182E-17</v>
      </c>
      <c r="HU190" s="86">
        <f t="shared" si="631"/>
        <v>2.4316726972372311E-20</v>
      </c>
      <c r="HV190" s="86">
        <f t="shared" si="632"/>
        <v>6.0898836949182476E-23</v>
      </c>
      <c r="HW190" s="86">
        <f t="shared" si="633"/>
        <v>1.6347585164441746E-24</v>
      </c>
      <c r="HX190" s="86">
        <f t="shared" si="634"/>
        <v>9.4741667192259728E-25</v>
      </c>
      <c r="HY190" s="86">
        <f t="shared" si="635"/>
        <v>1.1107292006417788E-23</v>
      </c>
      <c r="HZ190" s="86">
        <f t="shared" si="636"/>
        <v>4.7755487669985041E-24</v>
      </c>
      <c r="IA190" s="86">
        <f t="shared" si="637"/>
        <v>1.9585332351996703E-24</v>
      </c>
      <c r="IB190" s="86">
        <f t="shared" si="638"/>
        <v>7.612205535655511E-24</v>
      </c>
      <c r="IC190" s="86">
        <f t="shared" si="639"/>
        <v>5.6639563715736409E-22</v>
      </c>
      <c r="ID190" s="86">
        <f t="shared" si="640"/>
        <v>1.590950653597085E-18</v>
      </c>
      <c r="IE190" s="86">
        <f t="shared" si="641"/>
        <v>4.5130100797323333E-20</v>
      </c>
      <c r="IF190" s="86">
        <f t="shared" si="642"/>
        <v>5.0384302068662185E-57</v>
      </c>
      <c r="IG190" s="86">
        <f t="shared" si="643"/>
        <v>4.3909010812538426E-53</v>
      </c>
      <c r="II190" s="86">
        <f t="shared" si="540"/>
        <v>1.257554630492466E-2</v>
      </c>
      <c r="IJ190" s="86">
        <f t="shared" si="541"/>
        <v>6.721711850857166E-3</v>
      </c>
      <c r="IK190" s="86">
        <f t="shared" si="542"/>
        <v>3.6587041939073642E-3</v>
      </c>
      <c r="IL190" s="86">
        <f t="shared" si="543"/>
        <v>1.1534105254063611E-3</v>
      </c>
      <c r="IM190" s="86">
        <f t="shared" si="544"/>
        <v>7.3769923663322102E-4</v>
      </c>
      <c r="IN190" s="86">
        <f t="shared" si="545"/>
        <v>7.5726043008798221E-4</v>
      </c>
      <c r="IO190" s="86">
        <f t="shared" si="546"/>
        <v>9.4158628435378065E-4</v>
      </c>
      <c r="IP190" s="86">
        <f t="shared" si="547"/>
        <v>6.9976054079484078E-4</v>
      </c>
      <c r="IQ190" s="86">
        <f t="shared" si="548"/>
        <v>3.6074824700315923E-4</v>
      </c>
      <c r="IR190" s="86">
        <f t="shared" si="549"/>
        <v>5.5617718458681072E-4</v>
      </c>
      <c r="IS190" s="86">
        <f t="shared" si="550"/>
        <v>2.0998177508996302E-3</v>
      </c>
      <c r="IT190" s="86">
        <f t="shared" si="551"/>
        <v>7.4960219851682502E-3</v>
      </c>
      <c r="IU190" s="86">
        <f t="shared" si="552"/>
        <v>7.9624263133130733E-3</v>
      </c>
      <c r="IV190" s="86">
        <f t="shared" si="553"/>
        <v>6.6609071957302538E-3</v>
      </c>
      <c r="IW190" s="86">
        <f t="shared" si="554"/>
        <v>4.7081354437453751E-3</v>
      </c>
      <c r="IY190" s="86">
        <f t="shared" si="555"/>
        <v>1.257554630492471E-2</v>
      </c>
      <c r="IZ190" s="86">
        <f t="shared" si="556"/>
        <v>6.7217118508571773E-3</v>
      </c>
      <c r="JA190" s="86">
        <f t="shared" si="557"/>
        <v>3.6587041939073642E-3</v>
      </c>
      <c r="JB190" s="86">
        <f t="shared" si="558"/>
        <v>1.1534105254063611E-3</v>
      </c>
      <c r="JC190" s="86">
        <f t="shared" si="559"/>
        <v>7.3769923663322102E-4</v>
      </c>
      <c r="JD190" s="86">
        <f t="shared" si="560"/>
        <v>7.5726043008798221E-4</v>
      </c>
      <c r="JE190" s="86">
        <f t="shared" si="561"/>
        <v>9.4158628435378065E-4</v>
      </c>
      <c r="JF190" s="86">
        <f t="shared" si="562"/>
        <v>6.9976054079484078E-4</v>
      </c>
      <c r="JG190" s="86">
        <f t="shared" si="563"/>
        <v>3.6074824700315923E-4</v>
      </c>
      <c r="JH190" s="86">
        <f t="shared" si="564"/>
        <v>5.5617718458681072E-4</v>
      </c>
      <c r="JI190" s="86">
        <f t="shared" si="565"/>
        <v>2.0998177508996302E-3</v>
      </c>
      <c r="JJ190" s="86">
        <f t="shared" si="566"/>
        <v>7.4960219851682519E-3</v>
      </c>
      <c r="JK190" s="86">
        <f t="shared" si="567"/>
        <v>7.9624263133130733E-3</v>
      </c>
      <c r="JL190" s="86">
        <f t="shared" si="568"/>
        <v>6.6609071957302538E-3</v>
      </c>
      <c r="JM190" s="86">
        <f t="shared" si="569"/>
        <v>4.7081354437453751E-3</v>
      </c>
    </row>
    <row r="191" spans="2:273" x14ac:dyDescent="0.25">
      <c r="B191" s="2">
        <v>164</v>
      </c>
      <c r="C191" s="37">
        <v>87.364999999999995</v>
      </c>
      <c r="D191" s="37">
        <v>86.171999999999997</v>
      </c>
      <c r="E191" s="37">
        <v>86.224000000000004</v>
      </c>
      <c r="F191" s="37">
        <v>86</v>
      </c>
      <c r="G191" s="37">
        <v>87.602999999999994</v>
      </c>
      <c r="H191" s="37">
        <v>85.793000000000006</v>
      </c>
      <c r="I191" s="37">
        <v>87.759</v>
      </c>
      <c r="J191" s="37">
        <v>89.759</v>
      </c>
      <c r="K191" s="37">
        <v>91.516999999999996</v>
      </c>
      <c r="L191" s="37">
        <v>89.069000000000003</v>
      </c>
      <c r="M191" s="37">
        <v>87.085999999999999</v>
      </c>
      <c r="N191" s="37">
        <v>90.085999999999999</v>
      </c>
      <c r="O191" s="37">
        <v>90.625</v>
      </c>
      <c r="P191" s="37">
        <v>88.644000000000005</v>
      </c>
      <c r="Q191" s="37">
        <v>84.644000000000005</v>
      </c>
      <c r="S191" s="4">
        <f t="shared" si="441"/>
        <v>86.67652995352492</v>
      </c>
      <c r="T191" s="4">
        <f t="shared" si="442"/>
        <v>85.400116168940912</v>
      </c>
      <c r="U191" s="4">
        <f t="shared" si="443"/>
        <v>84.92352984630071</v>
      </c>
      <c r="V191" s="4" t="e">
        <f t="shared" si="444"/>
        <v>#N/A</v>
      </c>
      <c r="W191" s="4" t="e">
        <f t="shared" si="445"/>
        <v>#N/A</v>
      </c>
      <c r="X191" s="4" t="e">
        <f t="shared" si="446"/>
        <v>#N/A</v>
      </c>
      <c r="Y191" s="4" t="e">
        <f t="shared" si="447"/>
        <v>#N/A</v>
      </c>
      <c r="Z191" s="4" t="e">
        <f t="shared" si="448"/>
        <v>#N/A</v>
      </c>
      <c r="AA191" s="4" t="e">
        <f t="shared" si="449"/>
        <v>#N/A</v>
      </c>
      <c r="AB191" s="4" t="e">
        <f t="shared" si="450"/>
        <v>#N/A</v>
      </c>
      <c r="AC191" s="4" t="e">
        <f t="shared" si="451"/>
        <v>#N/A</v>
      </c>
      <c r="AD191" s="4">
        <f t="shared" si="452"/>
        <v>90.250714144900726</v>
      </c>
      <c r="AE191" s="4">
        <f t="shared" si="453"/>
        <v>89.629793546202762</v>
      </c>
      <c r="AF191" s="4">
        <f t="shared" si="454"/>
        <v>91.611663183515219</v>
      </c>
      <c r="AG191" s="4">
        <f t="shared" si="455"/>
        <v>88.183292099834119</v>
      </c>
      <c r="AI191" s="4">
        <f t="shared" si="456"/>
        <v>0.68847004647507504</v>
      </c>
      <c r="AJ191" s="4">
        <f t="shared" si="457"/>
        <v>0.77188383105908542</v>
      </c>
      <c r="AK191" s="4">
        <f t="shared" si="458"/>
        <v>1.300470153699294</v>
      </c>
      <c r="AL191" s="4">
        <f t="shared" si="459"/>
        <v>0</v>
      </c>
      <c r="AM191" s="4">
        <f t="shared" si="460"/>
        <v>0</v>
      </c>
      <c r="AN191" s="4">
        <f t="shared" si="461"/>
        <v>0</v>
      </c>
      <c r="AO191" s="4">
        <f t="shared" si="462"/>
        <v>0</v>
      </c>
      <c r="AP191" s="4">
        <f t="shared" si="463"/>
        <v>0</v>
      </c>
      <c r="AQ191" s="4">
        <f t="shared" si="464"/>
        <v>0</v>
      </c>
      <c r="AR191" s="4">
        <f t="shared" si="465"/>
        <v>0</v>
      </c>
      <c r="AS191" s="4">
        <f t="shared" si="466"/>
        <v>0</v>
      </c>
      <c r="AT191" s="4">
        <f t="shared" si="467"/>
        <v>-0.16471414490072789</v>
      </c>
      <c r="AU191" s="4">
        <f t="shared" si="468"/>
        <v>0.9952064537972376</v>
      </c>
      <c r="AV191" s="4">
        <f t="shared" si="644"/>
        <v>-2.9676631835152136</v>
      </c>
      <c r="AW191" s="4">
        <f t="shared" si="644"/>
        <v>-3.539292099834114</v>
      </c>
      <c r="AY191" s="2">
        <f t="shared" si="520"/>
        <v>86.67652995352492</v>
      </c>
      <c r="AZ191" s="2">
        <f t="shared" si="571"/>
        <v>85.400116168940883</v>
      </c>
      <c r="BA191" s="2">
        <f t="shared" si="572"/>
        <v>84.92352984630071</v>
      </c>
      <c r="BB191" s="2" t="e">
        <f t="shared" si="573"/>
        <v>#N/A</v>
      </c>
      <c r="BC191" s="2" t="e">
        <f t="shared" si="574"/>
        <v>#N/A</v>
      </c>
      <c r="BD191" s="2" t="e">
        <f t="shared" si="575"/>
        <v>#N/A</v>
      </c>
      <c r="BE191" s="2" t="e">
        <f t="shared" si="576"/>
        <v>#N/A</v>
      </c>
      <c r="BF191" s="2" t="e">
        <f t="shared" si="577"/>
        <v>#N/A</v>
      </c>
      <c r="BG191" s="2" t="e">
        <f t="shared" si="578"/>
        <v>#N/A</v>
      </c>
      <c r="BH191" s="2" t="e">
        <f t="shared" si="579"/>
        <v>#N/A</v>
      </c>
      <c r="BI191" s="2" t="e">
        <f t="shared" si="580"/>
        <v>#N/A</v>
      </c>
      <c r="BJ191" s="2">
        <f t="shared" si="581"/>
        <v>90.250714144899661</v>
      </c>
      <c r="BK191" s="2">
        <f t="shared" si="582"/>
        <v>89.629793546201014</v>
      </c>
      <c r="BL191" s="2">
        <f t="shared" si="583"/>
        <v>91.611663154219443</v>
      </c>
      <c r="BM191" s="2">
        <f t="shared" si="584"/>
        <v>88.183290718437192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87.364999999999995</v>
      </c>
      <c r="CV191" s="2">
        <f t="shared" si="486"/>
        <v>86.171999999999997</v>
      </c>
      <c r="CW191" s="2">
        <f t="shared" si="487"/>
        <v>86.224000000000004</v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>
        <f t="shared" si="496"/>
        <v>90.085999999999999</v>
      </c>
      <c r="DG191" s="2">
        <f t="shared" si="497"/>
        <v>90.625</v>
      </c>
      <c r="DH191" s="2">
        <f t="shared" si="498"/>
        <v>88.644000000000005</v>
      </c>
      <c r="DI191" s="2">
        <f t="shared" si="499"/>
        <v>84.644000000000005</v>
      </c>
      <c r="DK191" s="2">
        <f t="shared" si="500"/>
        <v>114.52892138836773</v>
      </c>
      <c r="DL191" s="2">
        <f t="shared" si="645"/>
        <v>122.23453846153845</v>
      </c>
      <c r="DM191" s="2">
        <f t="shared" si="645"/>
        <v>123.99677404530037</v>
      </c>
      <c r="DN191" s="2">
        <f t="shared" si="645"/>
        <v>129.29437307692308</v>
      </c>
      <c r="DO191" s="2">
        <f t="shared" si="645"/>
        <v>132.23055087719297</v>
      </c>
      <c r="DP191" s="2">
        <f t="shared" si="645"/>
        <v>136.6054893314367</v>
      </c>
      <c r="DQ191" s="2">
        <f t="shared" si="645"/>
        <v>138.00845519203415</v>
      </c>
      <c r="DR191" s="2">
        <f t="shared" si="645"/>
        <v>133.59228755881389</v>
      </c>
      <c r="DS191" s="2">
        <f t="shared" si="645"/>
        <v>138.28966951161686</v>
      </c>
      <c r="DT191" s="2">
        <f t="shared" si="645"/>
        <v>139.85706576576575</v>
      </c>
      <c r="DU191" s="2">
        <f t="shared" si="645"/>
        <v>135.98558813874607</v>
      </c>
      <c r="DV191" s="2">
        <f t="shared" si="645"/>
        <v>124.39470313588851</v>
      </c>
      <c r="DW191" s="2">
        <f t="shared" si="645"/>
        <v>135.63813108655214</v>
      </c>
      <c r="DX191" s="2">
        <f t="shared" si="645"/>
        <v>126.85449150579154</v>
      </c>
      <c r="DY191" s="2">
        <f t="shared" si="645"/>
        <v>124.53711118538325</v>
      </c>
      <c r="EA191" s="2">
        <f t="shared" si="440"/>
        <v>85.803190685678231</v>
      </c>
      <c r="EB191" s="2">
        <f t="shared" si="502"/>
        <v>85.563312888310151</v>
      </c>
      <c r="EC191" s="2">
        <f t="shared" si="503"/>
        <v>84.548664623467573</v>
      </c>
      <c r="ED191" s="2">
        <f t="shared" si="504"/>
        <v>83.203148405242899</v>
      </c>
      <c r="EE191" s="2">
        <f t="shared" si="505"/>
        <v>84.23425027785494</v>
      </c>
      <c r="EF191" s="2">
        <f t="shared" si="506"/>
        <v>87.218686069455387</v>
      </c>
      <c r="EG191" s="2">
        <f t="shared" si="507"/>
        <v>91.441770692554144</v>
      </c>
      <c r="EH191" s="2">
        <f t="shared" si="508"/>
        <v>90.020879541108968</v>
      </c>
      <c r="EI191" s="2">
        <f t="shared" si="509"/>
        <v>90.93545580413678</v>
      </c>
      <c r="EJ191" s="2">
        <f t="shared" si="510"/>
        <v>90.322880854982913</v>
      </c>
      <c r="EK191" s="2">
        <f t="shared" si="511"/>
        <v>91.584159622543496</v>
      </c>
      <c r="EL191" s="2">
        <f t="shared" si="512"/>
        <v>91.132870577933417</v>
      </c>
      <c r="EM191" s="2">
        <f t="shared" si="513"/>
        <v>88.698240564933286</v>
      </c>
      <c r="EN191" s="2">
        <f t="shared" si="514"/>
        <v>91.469379100619634</v>
      </c>
      <c r="EO191" s="2">
        <f t="shared" si="515"/>
        <v>90.884845658667203</v>
      </c>
      <c r="EQ191" s="2">
        <f t="shared" si="516"/>
        <v>86.790886793117679</v>
      </c>
      <c r="ER191" s="2">
        <f t="shared" si="646"/>
        <v>85.38183909210602</v>
      </c>
      <c r="ES191" s="2">
        <f t="shared" si="646"/>
        <v>84.964723953206942</v>
      </c>
      <c r="ET191" s="2">
        <f t="shared" si="646"/>
        <v>83.352804258122831</v>
      </c>
      <c r="EU191" s="2">
        <f t="shared" si="646"/>
        <v>86.220752716747342</v>
      </c>
      <c r="EV191" s="2">
        <f t="shared" si="646"/>
        <v>86.065336299057293</v>
      </c>
      <c r="EW191" s="2">
        <f t="shared" si="646"/>
        <v>90.167178525719279</v>
      </c>
      <c r="EX191" s="2">
        <f t="shared" si="646"/>
        <v>89.694064878368664</v>
      </c>
      <c r="EY191" s="2">
        <f t="shared" si="646"/>
        <v>90.730627176938057</v>
      </c>
      <c r="EZ191" s="2">
        <f t="shared" si="646"/>
        <v>90.611913497486128</v>
      </c>
      <c r="FA191" s="2">
        <f t="shared" si="646"/>
        <v>89.240267840270491</v>
      </c>
      <c r="FB191" s="2">
        <f t="shared" si="646"/>
        <v>90.1373776373635</v>
      </c>
      <c r="FC191" s="2">
        <f t="shared" si="646"/>
        <v>89.76346777851785</v>
      </c>
      <c r="FD191" s="2">
        <f t="shared" si="646"/>
        <v>91.631315013475671</v>
      </c>
      <c r="FE191" s="2">
        <f t="shared" si="646"/>
        <v>87.797059230744907</v>
      </c>
      <c r="FG191" s="2">
        <f t="shared" si="518"/>
        <v>0.99998887726420504</v>
      </c>
      <c r="FH191" s="2">
        <f t="shared" si="647"/>
        <v>0.99998787942066458</v>
      </c>
      <c r="FI191" s="2">
        <f t="shared" si="647"/>
        <v>0.99998708910429801</v>
      </c>
      <c r="FJ191" s="2">
        <f t="shared" si="647"/>
        <v>0.99998810736344002</v>
      </c>
      <c r="FK191" s="2">
        <f t="shared" si="647"/>
        <v>0.99998864123164255</v>
      </c>
      <c r="FL191" s="2">
        <f t="shared" si="647"/>
        <v>0.99998795317853761</v>
      </c>
      <c r="FM191" s="2">
        <f t="shared" si="647"/>
        <v>0.99998780148515576</v>
      </c>
      <c r="FN191" s="2">
        <f t="shared" si="647"/>
        <v>0.99998691888422708</v>
      </c>
      <c r="FO191" s="2">
        <f t="shared" si="647"/>
        <v>0.999987378300639</v>
      </c>
      <c r="FP191" s="2">
        <f t="shared" si="647"/>
        <v>0.99998676342468107</v>
      </c>
      <c r="FQ191" s="2">
        <f t="shared" si="647"/>
        <v>0.99998738762905659</v>
      </c>
      <c r="FR191" s="2">
        <f t="shared" si="647"/>
        <v>0.99998785082340469</v>
      </c>
      <c r="FS191" s="2">
        <f t="shared" si="647"/>
        <v>0.99998611981817243</v>
      </c>
      <c r="FT191" s="2">
        <f t="shared" si="647"/>
        <v>0.99998660675131512</v>
      </c>
      <c r="FU191" s="2">
        <f t="shared" si="647"/>
        <v>0.9999857577143324</v>
      </c>
      <c r="FW191" s="2">
        <f t="shared" si="536"/>
        <v>0.88389510959683726</v>
      </c>
      <c r="FX191" s="2">
        <f t="shared" si="588"/>
        <v>0.90173457155256043</v>
      </c>
      <c r="FY191" s="2">
        <f t="shared" si="589"/>
        <v>0.89976569601567213</v>
      </c>
      <c r="FZ191" s="2">
        <f t="shared" si="590"/>
        <v>0.91443714620589323</v>
      </c>
      <c r="GA191" s="2">
        <f t="shared" si="591"/>
        <v>0.91565118324090367</v>
      </c>
      <c r="GB191" s="2">
        <f t="shared" si="592"/>
        <v>0.91274481068654822</v>
      </c>
      <c r="GC191" s="2">
        <f t="shared" si="593"/>
        <v>0.91249373087435237</v>
      </c>
      <c r="GD191" s="2">
        <f t="shared" si="594"/>
        <v>0.91635351405877463</v>
      </c>
      <c r="GE191" s="2">
        <f t="shared" si="595"/>
        <v>0.9256815253812013</v>
      </c>
      <c r="GF191" s="2">
        <f t="shared" si="596"/>
        <v>0.92149733617836804</v>
      </c>
      <c r="GG191" s="2">
        <f t="shared" si="597"/>
        <v>0.90476068960344114</v>
      </c>
      <c r="GH191" s="2">
        <f t="shared" si="598"/>
        <v>0.88655629883837206</v>
      </c>
      <c r="GI191" s="2">
        <f t="shared" si="599"/>
        <v>0.87389942275299048</v>
      </c>
      <c r="GJ191" s="2">
        <f t="shared" si="600"/>
        <v>0.87571761870817888</v>
      </c>
      <c r="GK191" s="2">
        <f t="shared" si="601"/>
        <v>0.87507160500965608</v>
      </c>
      <c r="GM191" s="86">
        <f t="shared" si="537"/>
        <v>0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0</v>
      </c>
      <c r="HD191" s="86">
        <f t="shared" si="616"/>
        <v>0</v>
      </c>
      <c r="HE191" s="86">
        <f t="shared" si="617"/>
        <v>0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0</v>
      </c>
      <c r="HP191" s="86">
        <f t="shared" si="628"/>
        <v>0</v>
      </c>
      <c r="HQ191" s="86">
        <f t="shared" si="629"/>
        <v>0</v>
      </c>
      <c r="HS191" s="86">
        <f t="shared" si="539"/>
        <v>1.142980361049375E-17</v>
      </c>
      <c r="HT191" s="86">
        <f t="shared" si="630"/>
        <v>2.5447074111101165E-18</v>
      </c>
      <c r="HU191" s="86">
        <f t="shared" si="631"/>
        <v>4.2363807284530375E-21</v>
      </c>
      <c r="HV191" s="86">
        <f t="shared" si="632"/>
        <v>8.9053764944519951E-24</v>
      </c>
      <c r="HW191" s="86">
        <f t="shared" si="633"/>
        <v>2.0977579867387138E-25</v>
      </c>
      <c r="HX191" s="86">
        <f t="shared" si="634"/>
        <v>1.1680639569889142E-25</v>
      </c>
      <c r="HY191" s="86">
        <f t="shared" si="635"/>
        <v>1.4862753955709808E-24</v>
      </c>
      <c r="HZ191" s="86">
        <f t="shared" si="636"/>
        <v>6.2504319091492772E-25</v>
      </c>
      <c r="IA191" s="86">
        <f t="shared" si="637"/>
        <v>2.5369932016211127E-25</v>
      </c>
      <c r="IB191" s="86">
        <f t="shared" si="638"/>
        <v>1.0286305029593257E-24</v>
      </c>
      <c r="IC191" s="86">
        <f t="shared" si="639"/>
        <v>8.6788974872701393E-23</v>
      </c>
      <c r="ID191" s="86">
        <f t="shared" si="640"/>
        <v>3.0911259003948639E-19</v>
      </c>
      <c r="IE191" s="86">
        <f t="shared" si="641"/>
        <v>7.403485145717748E-21</v>
      </c>
      <c r="IF191" s="86">
        <f t="shared" si="642"/>
        <v>1.9793823096079451E-59</v>
      </c>
      <c r="IG191" s="86">
        <f t="shared" si="643"/>
        <v>2.5277504425560523E-55</v>
      </c>
      <c r="II191" s="86">
        <f t="shared" si="540"/>
        <v>8.9440274816140076E-3</v>
      </c>
      <c r="IJ191" s="86">
        <f t="shared" si="541"/>
        <v>4.6865538057044706E-3</v>
      </c>
      <c r="IK191" s="86">
        <f t="shared" si="542"/>
        <v>2.4174344279812424E-3</v>
      </c>
      <c r="IL191" s="86">
        <f t="shared" si="543"/>
        <v>7.2057813282239548E-4</v>
      </c>
      <c r="IM191" s="86">
        <f t="shared" si="544"/>
        <v>4.4681549733103338E-4</v>
      </c>
      <c r="IN191" s="86">
        <f t="shared" si="545"/>
        <v>4.5576452103978412E-4</v>
      </c>
      <c r="IO191" s="86">
        <f t="shared" si="546"/>
        <v>5.7600290137866457E-4</v>
      </c>
      <c r="IP191" s="86">
        <f t="shared" si="547"/>
        <v>4.2298423328431244E-4</v>
      </c>
      <c r="IQ191" s="86">
        <f t="shared" si="548"/>
        <v>2.1352433596113007E-4</v>
      </c>
      <c r="IR191" s="86">
        <f t="shared" si="549"/>
        <v>3.3547330024551116E-4</v>
      </c>
      <c r="IS191" s="86">
        <f t="shared" si="550"/>
        <v>1.3415507403781001E-3</v>
      </c>
      <c r="IT191" s="86">
        <f t="shared" si="551"/>
        <v>5.1202867891083949E-3</v>
      </c>
      <c r="IU191" s="86">
        <f t="shared" si="552"/>
        <v>5.3326906626392475E-3</v>
      </c>
      <c r="IV191" s="86">
        <f t="shared" si="553"/>
        <v>4.4040635581149082E-3</v>
      </c>
      <c r="IW191" s="86">
        <f t="shared" si="554"/>
        <v>3.0098942038819482E-3</v>
      </c>
      <c r="IY191" s="86">
        <f t="shared" si="555"/>
        <v>8.9440274816140197E-3</v>
      </c>
      <c r="IZ191" s="86">
        <f t="shared" si="556"/>
        <v>4.6865538057044732E-3</v>
      </c>
      <c r="JA191" s="86">
        <f t="shared" si="557"/>
        <v>2.4174344279812424E-3</v>
      </c>
      <c r="JB191" s="86">
        <f t="shared" si="558"/>
        <v>7.2057813282239548E-4</v>
      </c>
      <c r="JC191" s="86">
        <f t="shared" si="559"/>
        <v>4.4681549733103338E-4</v>
      </c>
      <c r="JD191" s="86">
        <f t="shared" si="560"/>
        <v>4.5576452103978412E-4</v>
      </c>
      <c r="JE191" s="86">
        <f t="shared" si="561"/>
        <v>5.7600290137866457E-4</v>
      </c>
      <c r="JF191" s="86">
        <f t="shared" si="562"/>
        <v>4.2298423328431244E-4</v>
      </c>
      <c r="JG191" s="86">
        <f t="shared" si="563"/>
        <v>2.1352433596113007E-4</v>
      </c>
      <c r="JH191" s="86">
        <f t="shared" si="564"/>
        <v>3.3547330024551116E-4</v>
      </c>
      <c r="JI191" s="86">
        <f t="shared" si="565"/>
        <v>1.3415507403781001E-3</v>
      </c>
      <c r="JJ191" s="86">
        <f t="shared" si="566"/>
        <v>5.1202867891083949E-3</v>
      </c>
      <c r="JK191" s="86">
        <f t="shared" si="567"/>
        <v>5.3326906626392475E-3</v>
      </c>
      <c r="JL191" s="86">
        <f t="shared" si="568"/>
        <v>4.4040635581149082E-3</v>
      </c>
      <c r="JM191" s="86">
        <f t="shared" si="569"/>
        <v>3.0098942038819482E-3</v>
      </c>
    </row>
    <row r="192" spans="2:273" x14ac:dyDescent="0.25">
      <c r="B192" s="2">
        <v>165</v>
      </c>
      <c r="C192" s="37">
        <v>84.475999999999999</v>
      </c>
      <c r="D192" s="37">
        <v>86.344999999999999</v>
      </c>
      <c r="E192" s="37">
        <v>84.516999999999996</v>
      </c>
      <c r="F192" s="37">
        <v>82.861999999999995</v>
      </c>
      <c r="G192" s="37">
        <v>88.552000000000007</v>
      </c>
      <c r="H192" s="37">
        <v>87.447999999999993</v>
      </c>
      <c r="I192" s="37">
        <v>91.379000000000005</v>
      </c>
      <c r="J192" s="37">
        <v>90.293000000000006</v>
      </c>
      <c r="K192" s="37">
        <v>89.828000000000003</v>
      </c>
      <c r="L192" s="37">
        <v>88.052000000000007</v>
      </c>
      <c r="M192" s="37">
        <v>88.793000000000006</v>
      </c>
      <c r="N192" s="37">
        <v>89.259</v>
      </c>
      <c r="O192" s="37">
        <v>88.945999999999998</v>
      </c>
      <c r="P192" s="37">
        <v>89.457999999999998</v>
      </c>
      <c r="Q192" s="37">
        <v>83.424000000000007</v>
      </c>
      <c r="S192" s="4">
        <f t="shared" si="441"/>
        <v>86.590194428846445</v>
      </c>
      <c r="T192" s="4">
        <f t="shared" si="442"/>
        <v>85.293409805044348</v>
      </c>
      <c r="U192" s="4">
        <f t="shared" si="443"/>
        <v>84.817439955118445</v>
      </c>
      <c r="V192" s="4" t="e">
        <f t="shared" si="444"/>
        <v>#N/A</v>
      </c>
      <c r="W192" s="4" t="e">
        <f t="shared" si="445"/>
        <v>#N/A</v>
      </c>
      <c r="X192" s="4" t="e">
        <f t="shared" si="446"/>
        <v>#N/A</v>
      </c>
      <c r="Y192" s="4" t="e">
        <f t="shared" si="447"/>
        <v>#N/A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 t="e">
        <f t="shared" si="451"/>
        <v>#N/A</v>
      </c>
      <c r="AD192" s="4">
        <f t="shared" si="452"/>
        <v>90.137721737579341</v>
      </c>
      <c r="AE192" s="4">
        <f t="shared" si="453"/>
        <v>89.499697395426381</v>
      </c>
      <c r="AF192" s="4">
        <f t="shared" si="454"/>
        <v>91.48134486115805</v>
      </c>
      <c r="AG192" s="4">
        <f t="shared" si="455"/>
        <v>88.014952542923069</v>
      </c>
      <c r="AI192" s="4">
        <f t="shared" si="456"/>
        <v>-2.1141944288464458</v>
      </c>
      <c r="AJ192" s="4">
        <f t="shared" si="457"/>
        <v>1.0515901949556508</v>
      </c>
      <c r="AK192" s="4">
        <f t="shared" si="458"/>
        <v>-0.30043995511844912</v>
      </c>
      <c r="AL192" s="4">
        <f t="shared" si="459"/>
        <v>0</v>
      </c>
      <c r="AM192" s="4">
        <f t="shared" si="460"/>
        <v>0</v>
      </c>
      <c r="AN192" s="4">
        <f t="shared" si="461"/>
        <v>0</v>
      </c>
      <c r="AO192" s="4">
        <f t="shared" si="462"/>
        <v>0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0</v>
      </c>
      <c r="AT192" s="4">
        <f t="shared" si="467"/>
        <v>-0.87872173757934036</v>
      </c>
      <c r="AU192" s="4">
        <f t="shared" si="468"/>
        <v>-0.55369739542638285</v>
      </c>
      <c r="AV192" s="4">
        <f t="shared" si="644"/>
        <v>-2.0233448611580513</v>
      </c>
      <c r="AW192" s="4">
        <f t="shared" si="644"/>
        <v>-4.5909525429230627</v>
      </c>
      <c r="AY192" s="2">
        <f t="shared" si="520"/>
        <v>86.590194428846445</v>
      </c>
      <c r="AZ192" s="2">
        <f t="shared" si="571"/>
        <v>85.293409805044348</v>
      </c>
      <c r="BA192" s="2">
        <f t="shared" si="572"/>
        <v>84.817439955118445</v>
      </c>
      <c r="BB192" s="2" t="e">
        <f t="shared" si="573"/>
        <v>#N/A</v>
      </c>
      <c r="BC192" s="2" t="e">
        <f t="shared" si="574"/>
        <v>#N/A</v>
      </c>
      <c r="BD192" s="2" t="e">
        <f t="shared" si="575"/>
        <v>#N/A</v>
      </c>
      <c r="BE192" s="2" t="e">
        <f t="shared" si="576"/>
        <v>#N/A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 t="e">
        <f t="shared" si="580"/>
        <v>#N/A</v>
      </c>
      <c r="BJ192" s="2">
        <f t="shared" si="581"/>
        <v>90.13772173757927</v>
      </c>
      <c r="BK192" s="2">
        <f t="shared" si="582"/>
        <v>89.499697395426281</v>
      </c>
      <c r="BL192" s="2">
        <f t="shared" si="583"/>
        <v>91.481344856731909</v>
      </c>
      <c r="BM192" s="2">
        <f t="shared" si="584"/>
        <v>88.014952260469286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84.475999999999999</v>
      </c>
      <c r="CV192" s="2">
        <f t="shared" si="486"/>
        <v>86.344999999999999</v>
      </c>
      <c r="CW192" s="2">
        <f t="shared" si="487"/>
        <v>84.516999999999996</v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>
        <f t="shared" si="496"/>
        <v>89.259</v>
      </c>
      <c r="DG192" s="2">
        <f t="shared" si="497"/>
        <v>88.945999999999998</v>
      </c>
      <c r="DH192" s="2">
        <f t="shared" si="498"/>
        <v>89.457999999999998</v>
      </c>
      <c r="DI192" s="2">
        <f t="shared" si="499"/>
        <v>83.424000000000007</v>
      </c>
      <c r="DK192" s="2">
        <f t="shared" si="500"/>
        <v>114.60234662288931</v>
      </c>
      <c r="DL192" s="2">
        <f t="shared" si="645"/>
        <v>122.35719838056679</v>
      </c>
      <c r="DM192" s="2">
        <f t="shared" si="645"/>
        <v>124.12824948024948</v>
      </c>
      <c r="DN192" s="2">
        <f t="shared" si="645"/>
        <v>129.46662776735459</v>
      </c>
      <c r="DO192" s="2">
        <f t="shared" si="645"/>
        <v>132.4062172739541</v>
      </c>
      <c r="DP192" s="2">
        <f t="shared" si="645"/>
        <v>136.79228093883358</v>
      </c>
      <c r="DQ192" s="2">
        <f t="shared" si="645"/>
        <v>138.19622048364153</v>
      </c>
      <c r="DR192" s="2">
        <f t="shared" si="645"/>
        <v>133.7478014005909</v>
      </c>
      <c r="DS192" s="2">
        <f t="shared" si="645"/>
        <v>138.47474940730203</v>
      </c>
      <c r="DT192" s="2">
        <f t="shared" si="645"/>
        <v>140.0575081081081</v>
      </c>
      <c r="DU192" s="2">
        <f t="shared" si="645"/>
        <v>136.16700590874279</v>
      </c>
      <c r="DV192" s="2">
        <f t="shared" si="645"/>
        <v>124.50189111498258</v>
      </c>
      <c r="DW192" s="2">
        <f t="shared" si="645"/>
        <v>135.81873924937082</v>
      </c>
      <c r="DX192" s="2">
        <f t="shared" si="645"/>
        <v>126.98569073359077</v>
      </c>
      <c r="DY192" s="2">
        <f t="shared" si="645"/>
        <v>124.67967435383245</v>
      </c>
      <c r="EA192" s="2">
        <f t="shared" si="440"/>
        <v>85.694495678498598</v>
      </c>
      <c r="EB192" s="2">
        <f t="shared" si="502"/>
        <v>85.460372766699408</v>
      </c>
      <c r="EC192" s="2">
        <f t="shared" si="503"/>
        <v>84.43359325744305</v>
      </c>
      <c r="ED192" s="2">
        <f t="shared" si="504"/>
        <v>83.06785860559205</v>
      </c>
      <c r="EE192" s="2">
        <f t="shared" si="505"/>
        <v>84.095176715754363</v>
      </c>
      <c r="EF192" s="2">
        <f t="shared" si="506"/>
        <v>87.081263285977357</v>
      </c>
      <c r="EG192" s="2">
        <f t="shared" si="507"/>
        <v>91.342179277307167</v>
      </c>
      <c r="EH192" s="2">
        <f t="shared" si="508"/>
        <v>89.897665391969397</v>
      </c>
      <c r="EI192" s="2">
        <f t="shared" si="509"/>
        <v>90.80751886872099</v>
      </c>
      <c r="EJ192" s="2">
        <f t="shared" si="510"/>
        <v>90.192815910050257</v>
      </c>
      <c r="EK192" s="2">
        <f t="shared" si="511"/>
        <v>91.489010596485144</v>
      </c>
      <c r="EL192" s="2">
        <f t="shared" si="512"/>
        <v>91.042445709281935</v>
      </c>
      <c r="EM192" s="2">
        <f t="shared" si="513"/>
        <v>88.542763820004694</v>
      </c>
      <c r="EN192" s="2">
        <f t="shared" si="514"/>
        <v>91.335121450564515</v>
      </c>
      <c r="EO192" s="2">
        <f t="shared" si="515"/>
        <v>90.787985168400439</v>
      </c>
      <c r="EQ192" s="2">
        <f t="shared" si="516"/>
        <v>86.697169027555447</v>
      </c>
      <c r="ER192" s="2">
        <f t="shared" si="646"/>
        <v>85.276367748583198</v>
      </c>
      <c r="ES192" s="2">
        <f t="shared" si="646"/>
        <v>84.855923285195644</v>
      </c>
      <c r="ET192" s="2">
        <f t="shared" si="646"/>
        <v>83.219904732228699</v>
      </c>
      <c r="EU192" s="2">
        <f t="shared" si="646"/>
        <v>86.111036099168331</v>
      </c>
      <c r="EV192" s="2">
        <f t="shared" si="646"/>
        <v>85.910861978950578</v>
      </c>
      <c r="EW192" s="2">
        <f t="shared" si="646"/>
        <v>90.048922773755379</v>
      </c>
      <c r="EX192" s="2">
        <f t="shared" si="646"/>
        <v>89.565959747681347</v>
      </c>
      <c r="EY192" s="2">
        <f t="shared" si="646"/>
        <v>90.599611502984288</v>
      </c>
      <c r="EZ192" s="2">
        <f t="shared" si="646"/>
        <v>90.486076404108104</v>
      </c>
      <c r="FA192" s="2">
        <f t="shared" si="646"/>
        <v>89.110326542755743</v>
      </c>
      <c r="FB192" s="2">
        <f t="shared" si="646"/>
        <v>90.031725666924018</v>
      </c>
      <c r="FC192" s="2">
        <f t="shared" si="646"/>
        <v>89.624952557560903</v>
      </c>
      <c r="FD192" s="2">
        <f t="shared" si="646"/>
        <v>91.499779182740596</v>
      </c>
      <c r="FE192" s="2">
        <f t="shared" si="646"/>
        <v>87.653400360123669</v>
      </c>
      <c r="FG192" s="2">
        <f t="shared" si="518"/>
        <v>0.99998985593446399</v>
      </c>
      <c r="FH192" s="2">
        <f t="shared" si="647"/>
        <v>0.99998894588847786</v>
      </c>
      <c r="FI192" s="2">
        <f t="shared" si="647"/>
        <v>0.99998822510979746</v>
      </c>
      <c r="FJ192" s="2">
        <f t="shared" si="647"/>
        <v>0.99998915377519904</v>
      </c>
      <c r="FK192" s="2">
        <f t="shared" si="647"/>
        <v>0.99998964066978269</v>
      </c>
      <c r="FL192" s="2">
        <f t="shared" si="647"/>
        <v>0.99998901315660049</v>
      </c>
      <c r="FM192" s="2">
        <f t="shared" si="647"/>
        <v>0.99998887481029686</v>
      </c>
      <c r="FN192" s="2">
        <f t="shared" si="647"/>
        <v>0.9999880698668927</v>
      </c>
      <c r="FO192" s="2">
        <f t="shared" si="647"/>
        <v>0.99998848886058767</v>
      </c>
      <c r="FP192" s="2">
        <f t="shared" si="647"/>
        <v>0.9999879280857733</v>
      </c>
      <c r="FQ192" s="2">
        <f t="shared" si="647"/>
        <v>0.99998849736822459</v>
      </c>
      <c r="FR192" s="2">
        <f t="shared" si="647"/>
        <v>0.99998891980741123</v>
      </c>
      <c r="FS192" s="2">
        <f t="shared" si="647"/>
        <v>0.9999873411082606</v>
      </c>
      <c r="FT192" s="2">
        <f t="shared" si="647"/>
        <v>0.99998778519763054</v>
      </c>
      <c r="FU192" s="2">
        <f t="shared" si="647"/>
        <v>0.99998701086481634</v>
      </c>
      <c r="FW192" s="2">
        <f t="shared" si="536"/>
        <v>0.8930181579630273</v>
      </c>
      <c r="FX192" s="2">
        <f t="shared" si="588"/>
        <v>0.9095992326388781</v>
      </c>
      <c r="FY192" s="2">
        <f t="shared" si="589"/>
        <v>0.90777181887083447</v>
      </c>
      <c r="FZ192" s="2">
        <f t="shared" si="590"/>
        <v>0.92137380442761696</v>
      </c>
      <c r="GA192" s="2">
        <f t="shared" si="591"/>
        <v>0.92249776013198093</v>
      </c>
      <c r="GB192" s="2">
        <f t="shared" si="592"/>
        <v>0.91980663613332936</v>
      </c>
      <c r="GC192" s="2">
        <f t="shared" si="593"/>
        <v>0.91957408642659644</v>
      </c>
      <c r="GD192" s="2">
        <f t="shared" si="594"/>
        <v>0.92314786767647961</v>
      </c>
      <c r="GE192" s="2">
        <f t="shared" si="595"/>
        <v>0.9317746047000196</v>
      </c>
      <c r="GF192" s="2">
        <f t="shared" si="596"/>
        <v>0.9279067439089187</v>
      </c>
      <c r="GG192" s="2">
        <f t="shared" si="597"/>
        <v>0.91240668221909937</v>
      </c>
      <c r="GH192" s="2">
        <f t="shared" si="598"/>
        <v>0.89549496484721158</v>
      </c>
      <c r="GI192" s="2">
        <f t="shared" si="599"/>
        <v>0.88370455242986889</v>
      </c>
      <c r="GJ192" s="2">
        <f t="shared" si="600"/>
        <v>0.88539991157745257</v>
      </c>
      <c r="GK192" s="2">
        <f t="shared" si="601"/>
        <v>0.88479760520127515</v>
      </c>
      <c r="GM192" s="86">
        <f t="shared" si="537"/>
        <v>0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0</v>
      </c>
      <c r="HD192" s="86">
        <f t="shared" si="616"/>
        <v>0</v>
      </c>
      <c r="HE192" s="86">
        <f t="shared" si="617"/>
        <v>0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0</v>
      </c>
      <c r="HP192" s="86">
        <f t="shared" si="628"/>
        <v>0</v>
      </c>
      <c r="HQ192" s="86">
        <f t="shared" si="629"/>
        <v>0</v>
      </c>
      <c r="HS192" s="86">
        <f t="shared" si="539"/>
        <v>2.5233261603555467E-18</v>
      </c>
      <c r="HT192" s="86">
        <f t="shared" si="630"/>
        <v>5.5366780368711849E-19</v>
      </c>
      <c r="HU192" s="86">
        <f t="shared" si="631"/>
        <v>7.1343867774400793E-22</v>
      </c>
      <c r="HV192" s="86">
        <f t="shared" si="632"/>
        <v>1.2559423491085524E-24</v>
      </c>
      <c r="HW192" s="86">
        <f t="shared" si="633"/>
        <v>2.5901103827745881E-26</v>
      </c>
      <c r="HX192" s="86">
        <f t="shared" si="634"/>
        <v>1.384111527636604E-26</v>
      </c>
      <c r="HY192" s="86">
        <f t="shared" si="635"/>
        <v>1.9140045412241547E-25</v>
      </c>
      <c r="HZ192" s="86">
        <f t="shared" si="636"/>
        <v>7.8713682338393361E-26</v>
      </c>
      <c r="IA192" s="86">
        <f t="shared" si="637"/>
        <v>3.1627577875941341E-26</v>
      </c>
      <c r="IB192" s="86">
        <f t="shared" si="638"/>
        <v>1.3385588995622905E-25</v>
      </c>
      <c r="IC192" s="86">
        <f t="shared" si="639"/>
        <v>1.2827856025360453E-23</v>
      </c>
      <c r="ID192" s="86">
        <f t="shared" si="640"/>
        <v>5.8116756719931541E-20</v>
      </c>
      <c r="IE192" s="86">
        <f t="shared" si="641"/>
        <v>1.1706846653366835E-21</v>
      </c>
      <c r="IF192" s="86">
        <f t="shared" si="642"/>
        <v>6.9158105696629046E-62</v>
      </c>
      <c r="IG192" s="86">
        <f t="shared" si="643"/>
        <v>1.3044514789869772E-57</v>
      </c>
      <c r="II192" s="86">
        <f t="shared" si="540"/>
        <v>6.2797708597692129E-3</v>
      </c>
      <c r="IJ192" s="86">
        <f t="shared" si="541"/>
        <v>3.2261828195424007E-3</v>
      </c>
      <c r="IK192" s="86">
        <f t="shared" si="542"/>
        <v>1.5733768836926057E-3</v>
      </c>
      <c r="IL192" s="86">
        <f t="shared" si="543"/>
        <v>4.4291551867671984E-4</v>
      </c>
      <c r="IM192" s="86">
        <f t="shared" si="544"/>
        <v>2.6597741796765829E-4</v>
      </c>
      <c r="IN192" s="86">
        <f t="shared" si="545"/>
        <v>2.6945615373751594E-4</v>
      </c>
      <c r="IO192" s="86">
        <f t="shared" si="546"/>
        <v>3.4634473117345647E-4</v>
      </c>
      <c r="IP192" s="86">
        <f t="shared" si="547"/>
        <v>2.5128069195493112E-4</v>
      </c>
      <c r="IQ192" s="86">
        <f t="shared" si="548"/>
        <v>1.2421325866096843E-4</v>
      </c>
      <c r="IR192" s="86">
        <f t="shared" si="549"/>
        <v>1.9893934888880467E-4</v>
      </c>
      <c r="IS192" s="86">
        <f t="shared" si="550"/>
        <v>8.4340979730227893E-4</v>
      </c>
      <c r="IT192" s="86">
        <f t="shared" si="551"/>
        <v>3.4471175496740515E-3</v>
      </c>
      <c r="IU192" s="86">
        <f t="shared" si="552"/>
        <v>3.5140622445858777E-3</v>
      </c>
      <c r="IV192" s="86">
        <f t="shared" si="553"/>
        <v>2.8637132058690232E-3</v>
      </c>
      <c r="IW192" s="86">
        <f t="shared" si="554"/>
        <v>1.8893334047579298E-3</v>
      </c>
      <c r="IY192" s="86">
        <f t="shared" si="555"/>
        <v>6.2797708597692155E-3</v>
      </c>
      <c r="IZ192" s="86">
        <f t="shared" si="556"/>
        <v>3.2261828195424011E-3</v>
      </c>
      <c r="JA192" s="86">
        <f t="shared" si="557"/>
        <v>1.5733768836926057E-3</v>
      </c>
      <c r="JB192" s="86">
        <f t="shared" si="558"/>
        <v>4.4291551867671984E-4</v>
      </c>
      <c r="JC192" s="86">
        <f t="shared" si="559"/>
        <v>2.6597741796765829E-4</v>
      </c>
      <c r="JD192" s="86">
        <f t="shared" si="560"/>
        <v>2.6945615373751594E-4</v>
      </c>
      <c r="JE192" s="86">
        <f t="shared" si="561"/>
        <v>3.4634473117345647E-4</v>
      </c>
      <c r="JF192" s="86">
        <f t="shared" si="562"/>
        <v>2.5128069195493112E-4</v>
      </c>
      <c r="JG192" s="86">
        <f t="shared" si="563"/>
        <v>1.2421325866096843E-4</v>
      </c>
      <c r="JH192" s="86">
        <f t="shared" si="564"/>
        <v>1.9893934888880467E-4</v>
      </c>
      <c r="JI192" s="86">
        <f t="shared" si="565"/>
        <v>8.4340979730227893E-4</v>
      </c>
      <c r="JJ192" s="86">
        <f t="shared" si="566"/>
        <v>3.4471175496740515E-3</v>
      </c>
      <c r="JK192" s="86">
        <f t="shared" si="567"/>
        <v>3.5140622445858777E-3</v>
      </c>
      <c r="JL192" s="86">
        <f t="shared" si="568"/>
        <v>2.8637132058690232E-3</v>
      </c>
      <c r="JM192" s="86">
        <f t="shared" si="569"/>
        <v>1.8893334047579298E-3</v>
      </c>
    </row>
    <row r="193" spans="2:273" x14ac:dyDescent="0.25">
      <c r="B193" s="2">
        <v>166</v>
      </c>
      <c r="C193" s="37">
        <v>86.254000000000005</v>
      </c>
      <c r="D193" s="37">
        <v>84.19</v>
      </c>
      <c r="E193" s="37">
        <v>83.828000000000003</v>
      </c>
      <c r="F193" s="37">
        <v>84.844999999999999</v>
      </c>
      <c r="G193" s="37">
        <v>87</v>
      </c>
      <c r="H193" s="37">
        <v>87.414000000000001</v>
      </c>
      <c r="I193" s="37">
        <v>91.620999999999995</v>
      </c>
      <c r="J193" s="37">
        <v>92.206999999999994</v>
      </c>
      <c r="K193" s="37">
        <v>91.069000000000003</v>
      </c>
      <c r="L193" s="37">
        <v>89.671999999999997</v>
      </c>
      <c r="M193" s="37">
        <v>89</v>
      </c>
      <c r="N193" s="37">
        <v>89.552000000000007</v>
      </c>
      <c r="O193" s="37">
        <v>90.804000000000002</v>
      </c>
      <c r="P193" s="37">
        <v>91.915000000000006</v>
      </c>
      <c r="Q193" s="37">
        <v>86.694999999999993</v>
      </c>
      <c r="S193" s="4">
        <f t="shared" si="441"/>
        <v>86.503486115558175</v>
      </c>
      <c r="T193" s="4">
        <f t="shared" si="442"/>
        <v>85.186773222244639</v>
      </c>
      <c r="U193" s="4" t="e">
        <f t="shared" si="443"/>
        <v>#N/A</v>
      </c>
      <c r="V193" s="4" t="e">
        <f t="shared" si="444"/>
        <v>#N/A</v>
      </c>
      <c r="W193" s="4" t="e">
        <f t="shared" si="445"/>
        <v>#N/A</v>
      </c>
      <c r="X193" s="4" t="e">
        <f t="shared" si="446"/>
        <v>#N/A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>
        <f t="shared" si="452"/>
        <v>90.025104037258373</v>
      </c>
      <c r="AE193" s="4">
        <f t="shared" si="453"/>
        <v>89.369202912588122</v>
      </c>
      <c r="AF193" s="4">
        <f t="shared" si="454"/>
        <v>91.350971331971905</v>
      </c>
      <c r="AG193" s="4">
        <f t="shared" si="455"/>
        <v>87.847823432546605</v>
      </c>
      <c r="AI193" s="4">
        <f t="shared" si="456"/>
        <v>-0.24948611555817024</v>
      </c>
      <c r="AJ193" s="4">
        <f t="shared" si="457"/>
        <v>-0.99677322224464149</v>
      </c>
      <c r="AK193" s="4">
        <f t="shared" si="458"/>
        <v>0</v>
      </c>
      <c r="AL193" s="4">
        <f t="shared" si="459"/>
        <v>0</v>
      </c>
      <c r="AM193" s="4">
        <f t="shared" si="460"/>
        <v>0</v>
      </c>
      <c r="AN193" s="4">
        <f t="shared" si="461"/>
        <v>0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-0.47310403725836636</v>
      </c>
      <c r="AU193" s="4">
        <f t="shared" si="468"/>
        <v>1.4347970874118801</v>
      </c>
      <c r="AV193" s="4">
        <f t="shared" si="644"/>
        <v>0.56402866802810081</v>
      </c>
      <c r="AW193" s="4">
        <f t="shared" si="644"/>
        <v>-1.1528234325466116</v>
      </c>
      <c r="AY193" s="2">
        <f t="shared" si="520"/>
        <v>86.503486115558175</v>
      </c>
      <c r="AZ193" s="2">
        <f t="shared" si="571"/>
        <v>85.186773222244639</v>
      </c>
      <c r="BA193" s="2" t="e">
        <f t="shared" si="572"/>
        <v>#N/A</v>
      </c>
      <c r="BB193" s="2" t="e">
        <f t="shared" si="573"/>
        <v>#N/A</v>
      </c>
      <c r="BC193" s="2" t="e">
        <f t="shared" si="574"/>
        <v>#N/A</v>
      </c>
      <c r="BD193" s="2" t="e">
        <f t="shared" si="575"/>
        <v>#N/A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>
        <f t="shared" si="581"/>
        <v>90.025104037258373</v>
      </c>
      <c r="BK193" s="2">
        <f t="shared" si="582"/>
        <v>89.369202912588122</v>
      </c>
      <c r="BL193" s="2">
        <f t="shared" si="583"/>
        <v>91.350971331357073</v>
      </c>
      <c r="BM193" s="2">
        <f t="shared" si="584"/>
        <v>87.84782337870989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86.254000000000005</v>
      </c>
      <c r="CV193" s="2">
        <f t="shared" si="486"/>
        <v>84.19</v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>
        <f t="shared" si="496"/>
        <v>89.552000000000007</v>
      </c>
      <c r="DG193" s="2">
        <f t="shared" si="497"/>
        <v>90.804000000000002</v>
      </c>
      <c r="DH193" s="2">
        <f t="shared" si="498"/>
        <v>91.915000000000006</v>
      </c>
      <c r="DI193" s="2">
        <f t="shared" si="499"/>
        <v>86.694999999999993</v>
      </c>
      <c r="DK193" s="2">
        <f t="shared" si="500"/>
        <v>114.67577185741089</v>
      </c>
      <c r="DL193" s="2">
        <f t="shared" si="645"/>
        <v>122.47985829959512</v>
      </c>
      <c r="DM193" s="2">
        <f t="shared" si="645"/>
        <v>124.2597249151986</v>
      </c>
      <c r="DN193" s="2">
        <f t="shared" si="645"/>
        <v>129.63888245778611</v>
      </c>
      <c r="DO193" s="2">
        <f t="shared" si="645"/>
        <v>132.58188367071523</v>
      </c>
      <c r="DP193" s="2">
        <f t="shared" si="645"/>
        <v>136.97907254623044</v>
      </c>
      <c r="DQ193" s="2">
        <f t="shared" si="645"/>
        <v>138.38398577524893</v>
      </c>
      <c r="DR193" s="2">
        <f t="shared" si="645"/>
        <v>133.90331524236791</v>
      </c>
      <c r="DS193" s="2">
        <f t="shared" si="645"/>
        <v>138.65982930298719</v>
      </c>
      <c r="DT193" s="2">
        <f t="shared" si="645"/>
        <v>140.25795045045044</v>
      </c>
      <c r="DU193" s="2">
        <f t="shared" si="645"/>
        <v>136.34842367873949</v>
      </c>
      <c r="DV193" s="2">
        <f t="shared" si="645"/>
        <v>124.60907909407666</v>
      </c>
      <c r="DW193" s="2">
        <f t="shared" si="645"/>
        <v>135.99934741218954</v>
      </c>
      <c r="DX193" s="2">
        <f t="shared" si="645"/>
        <v>127.11688996139</v>
      </c>
      <c r="DY193" s="2">
        <f t="shared" si="645"/>
        <v>124.82223752228165</v>
      </c>
      <c r="EA193" s="2">
        <f t="shared" si="440"/>
        <v>85.585800671318964</v>
      </c>
      <c r="EB193" s="2">
        <f t="shared" si="502"/>
        <v>85.357432645088679</v>
      </c>
      <c r="EC193" s="2">
        <f t="shared" si="503"/>
        <v>84.318521891418541</v>
      </c>
      <c r="ED193" s="2">
        <f t="shared" si="504"/>
        <v>82.932568805941216</v>
      </c>
      <c r="EE193" s="2">
        <f t="shared" si="505"/>
        <v>83.956103153653771</v>
      </c>
      <c r="EF193" s="2">
        <f t="shared" si="506"/>
        <v>86.943840502499327</v>
      </c>
      <c r="EG193" s="2">
        <f t="shared" si="507"/>
        <v>91.242587862060191</v>
      </c>
      <c r="EH193" s="2">
        <f t="shared" si="508"/>
        <v>89.774451242829812</v>
      </c>
      <c r="EI193" s="2">
        <f t="shared" si="509"/>
        <v>90.679581933305201</v>
      </c>
      <c r="EJ193" s="2">
        <f t="shared" si="510"/>
        <v>90.062750965117601</v>
      </c>
      <c r="EK193" s="2">
        <f t="shared" si="511"/>
        <v>91.393861570426793</v>
      </c>
      <c r="EL193" s="2">
        <f t="shared" si="512"/>
        <v>90.952020840630439</v>
      </c>
      <c r="EM193" s="2">
        <f t="shared" si="513"/>
        <v>88.387287075076102</v>
      </c>
      <c r="EN193" s="2">
        <f t="shared" si="514"/>
        <v>91.200863800509396</v>
      </c>
      <c r="EO193" s="2">
        <f t="shared" si="515"/>
        <v>90.691124678133676</v>
      </c>
      <c r="EQ193" s="2">
        <f t="shared" si="516"/>
        <v>86.603451261993214</v>
      </c>
      <c r="ER193" s="2">
        <f t="shared" si="646"/>
        <v>85.17089640506039</v>
      </c>
      <c r="ES193" s="2">
        <f t="shared" si="646"/>
        <v>84.747122617184345</v>
      </c>
      <c r="ET193" s="2">
        <f t="shared" si="646"/>
        <v>83.087005206334567</v>
      </c>
      <c r="EU193" s="2">
        <f t="shared" si="646"/>
        <v>86.001319481589306</v>
      </c>
      <c r="EV193" s="2">
        <f t="shared" si="646"/>
        <v>85.756387658843863</v>
      </c>
      <c r="EW193" s="2">
        <f t="shared" si="646"/>
        <v>89.930667021791493</v>
      </c>
      <c r="EX193" s="2">
        <f t="shared" si="646"/>
        <v>89.437854616994031</v>
      </c>
      <c r="EY193" s="2">
        <f t="shared" si="646"/>
        <v>90.468595829030534</v>
      </c>
      <c r="EZ193" s="2">
        <f t="shared" si="646"/>
        <v>90.36023931073008</v>
      </c>
      <c r="FA193" s="2">
        <f t="shared" si="646"/>
        <v>88.980385245240996</v>
      </c>
      <c r="FB193" s="2">
        <f t="shared" si="646"/>
        <v>89.926073696484551</v>
      </c>
      <c r="FC193" s="2">
        <f t="shared" si="646"/>
        <v>89.486437336603956</v>
      </c>
      <c r="FD193" s="2">
        <f t="shared" si="646"/>
        <v>91.368243352005507</v>
      </c>
      <c r="FE193" s="2">
        <f t="shared" si="646"/>
        <v>87.509741489502431</v>
      </c>
      <c r="FG193" s="2">
        <f t="shared" si="518"/>
        <v>0.99999074849401837</v>
      </c>
      <c r="FH193" s="2">
        <f t="shared" si="647"/>
        <v>0.99998991852066665</v>
      </c>
      <c r="FI193" s="2">
        <f t="shared" si="647"/>
        <v>0.99998926116137699</v>
      </c>
      <c r="FJ193" s="2">
        <f t="shared" si="647"/>
        <v>0.99999010811597511</v>
      </c>
      <c r="FK193" s="2">
        <f t="shared" si="647"/>
        <v>0.99999055216994159</v>
      </c>
      <c r="FL193" s="2">
        <f t="shared" si="647"/>
        <v>0.99998997987004268</v>
      </c>
      <c r="FM193" s="2">
        <f t="shared" si="647"/>
        <v>0.99998985369646876</v>
      </c>
      <c r="FN193" s="2">
        <f t="shared" si="647"/>
        <v>0.99998911957786973</v>
      </c>
      <c r="FO193" s="2">
        <f t="shared" si="647"/>
        <v>0.99998950170544931</v>
      </c>
      <c r="FP193" s="2">
        <f t="shared" si="647"/>
        <v>0.99998899027167898</v>
      </c>
      <c r="FQ193" s="2">
        <f t="shared" si="647"/>
        <v>0.99998950946452214</v>
      </c>
      <c r="FR193" s="2">
        <f t="shared" si="647"/>
        <v>0.99998989473440481</v>
      </c>
      <c r="FS193" s="2">
        <f t="shared" si="647"/>
        <v>0.99998845494066002</v>
      </c>
      <c r="FT193" s="2">
        <f t="shared" si="647"/>
        <v>0.99998885995586551</v>
      </c>
      <c r="FU193" s="2">
        <f t="shared" si="647"/>
        <v>0.99998815375437955</v>
      </c>
      <c r="FW193" s="2">
        <f t="shared" si="536"/>
        <v>0.90150423593715101</v>
      </c>
      <c r="FX193" s="2">
        <f t="shared" si="588"/>
        <v>0.91689245899421146</v>
      </c>
      <c r="FY193" s="2">
        <f t="shared" si="589"/>
        <v>0.91519873000521101</v>
      </c>
      <c r="FZ193" s="2">
        <f t="shared" si="590"/>
        <v>0.92779250768371946</v>
      </c>
      <c r="GA193" s="2">
        <f t="shared" si="591"/>
        <v>0.92883179577190311</v>
      </c>
      <c r="GB193" s="2">
        <f t="shared" si="592"/>
        <v>0.92634304864939199</v>
      </c>
      <c r="GC193" s="2">
        <f t="shared" si="593"/>
        <v>0.92612793133738802</v>
      </c>
      <c r="GD193" s="2">
        <f t="shared" si="594"/>
        <v>0.92943283622098816</v>
      </c>
      <c r="GE193" s="2">
        <f t="shared" si="595"/>
        <v>0.93740191771558778</v>
      </c>
      <c r="GF193" s="2">
        <f t="shared" si="596"/>
        <v>0.93383042727253551</v>
      </c>
      <c r="GG193" s="2">
        <f t="shared" si="597"/>
        <v>0.91949345968875573</v>
      </c>
      <c r="GH193" s="2">
        <f t="shared" si="598"/>
        <v>0.90380573909274742</v>
      </c>
      <c r="GI193" s="2">
        <f t="shared" si="599"/>
        <v>0.89284075872029778</v>
      </c>
      <c r="GJ193" s="2">
        <f t="shared" si="600"/>
        <v>0.89441884264220162</v>
      </c>
      <c r="GK193" s="2">
        <f t="shared" si="601"/>
        <v>0.8938582548408186</v>
      </c>
      <c r="GM193" s="86">
        <f t="shared" si="537"/>
        <v>0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0</v>
      </c>
      <c r="HD193" s="86">
        <f t="shared" si="616"/>
        <v>0</v>
      </c>
      <c r="HE193" s="86">
        <f t="shared" si="617"/>
        <v>0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0</v>
      </c>
      <c r="HQ193" s="86">
        <f t="shared" si="629"/>
        <v>0</v>
      </c>
      <c r="HS193" s="86">
        <f t="shared" si="539"/>
        <v>5.409325436177711E-19</v>
      </c>
      <c r="HT193" s="86">
        <f t="shared" si="630"/>
        <v>1.1703887223504874E-19</v>
      </c>
      <c r="HU193" s="86">
        <f t="shared" si="631"/>
        <v>1.1614070820936538E-22</v>
      </c>
      <c r="HV193" s="86">
        <f t="shared" si="632"/>
        <v>1.7082681838653698E-25</v>
      </c>
      <c r="HW193" s="86">
        <f t="shared" si="633"/>
        <v>3.0770680800598816E-27</v>
      </c>
      <c r="HX193" s="86">
        <f t="shared" si="634"/>
        <v>1.5763370937193931E-27</v>
      </c>
      <c r="HY193" s="86">
        <f t="shared" si="635"/>
        <v>2.3721044993579255E-26</v>
      </c>
      <c r="HZ193" s="86">
        <f t="shared" si="636"/>
        <v>9.5375881428148512E-27</v>
      </c>
      <c r="IA193" s="86">
        <f t="shared" si="637"/>
        <v>3.7945972182849759E-27</v>
      </c>
      <c r="IB193" s="86">
        <f t="shared" si="638"/>
        <v>1.677411254763511E-26</v>
      </c>
      <c r="IC193" s="86">
        <f t="shared" si="639"/>
        <v>1.8288704544832242E-24</v>
      </c>
      <c r="ID193" s="86">
        <f t="shared" si="640"/>
        <v>1.0573153675347251E-20</v>
      </c>
      <c r="IE193" s="86">
        <f t="shared" si="641"/>
        <v>1.7843127769814081E-22</v>
      </c>
      <c r="IF193" s="86">
        <f t="shared" si="642"/>
        <v>2.148957784339801E-64</v>
      </c>
      <c r="IG193" s="86">
        <f t="shared" si="643"/>
        <v>6.0343049676386326E-60</v>
      </c>
      <c r="II193" s="86">
        <f t="shared" si="540"/>
        <v>4.3524219502499416E-3</v>
      </c>
      <c r="IJ193" s="86">
        <f t="shared" si="541"/>
        <v>2.1926142172236703E-3</v>
      </c>
      <c r="IK193" s="86">
        <f t="shared" si="542"/>
        <v>1.0086369021043578E-3</v>
      </c>
      <c r="IL193" s="86">
        <f t="shared" si="543"/>
        <v>2.6784247465300203E-4</v>
      </c>
      <c r="IM193" s="86">
        <f t="shared" si="544"/>
        <v>1.5559820525291529E-4</v>
      </c>
      <c r="IN193" s="86">
        <f t="shared" si="545"/>
        <v>1.5648133954583522E-4</v>
      </c>
      <c r="IO193" s="86">
        <f t="shared" si="546"/>
        <v>2.0468534140234785E-4</v>
      </c>
      <c r="IP193" s="86">
        <f t="shared" si="547"/>
        <v>1.4669998851831248E-4</v>
      </c>
      <c r="IQ193" s="86">
        <f t="shared" si="548"/>
        <v>7.1014042554876474E-5</v>
      </c>
      <c r="IR193" s="86">
        <f t="shared" si="549"/>
        <v>1.1597883792188622E-4</v>
      </c>
      <c r="IS193" s="86">
        <f t="shared" si="550"/>
        <v>5.2173494524825721E-4</v>
      </c>
      <c r="IT193" s="86">
        <f t="shared" si="551"/>
        <v>2.2871094210407208E-3</v>
      </c>
      <c r="IU193" s="86">
        <f t="shared" si="552"/>
        <v>2.2782414527796513E-3</v>
      </c>
      <c r="IV193" s="86">
        <f t="shared" si="553"/>
        <v>1.8311600980025252E-3</v>
      </c>
      <c r="IW193" s="86">
        <f t="shared" si="554"/>
        <v>1.1643521245863623E-3</v>
      </c>
      <c r="IY193" s="86">
        <f t="shared" si="555"/>
        <v>4.3524219502499425E-3</v>
      </c>
      <c r="IZ193" s="86">
        <f t="shared" si="556"/>
        <v>2.1926142172236703E-3</v>
      </c>
      <c r="JA193" s="86">
        <f t="shared" si="557"/>
        <v>1.0086369021043578E-3</v>
      </c>
      <c r="JB193" s="86">
        <f t="shared" si="558"/>
        <v>2.6784247465300203E-4</v>
      </c>
      <c r="JC193" s="86">
        <f t="shared" si="559"/>
        <v>1.5559820525291529E-4</v>
      </c>
      <c r="JD193" s="86">
        <f t="shared" si="560"/>
        <v>1.5648133954583522E-4</v>
      </c>
      <c r="JE193" s="86">
        <f t="shared" si="561"/>
        <v>2.0468534140234785E-4</v>
      </c>
      <c r="JF193" s="86">
        <f t="shared" si="562"/>
        <v>1.4669998851831248E-4</v>
      </c>
      <c r="JG193" s="86">
        <f t="shared" si="563"/>
        <v>7.1014042554876474E-5</v>
      </c>
      <c r="JH193" s="86">
        <f t="shared" si="564"/>
        <v>1.1597883792188622E-4</v>
      </c>
      <c r="JI193" s="86">
        <f t="shared" si="565"/>
        <v>5.2173494524825721E-4</v>
      </c>
      <c r="JJ193" s="86">
        <f t="shared" si="566"/>
        <v>2.2871094210407208E-3</v>
      </c>
      <c r="JK193" s="86">
        <f t="shared" si="567"/>
        <v>2.2782414527796513E-3</v>
      </c>
      <c r="JL193" s="86">
        <f t="shared" si="568"/>
        <v>1.8311600980025252E-3</v>
      </c>
      <c r="JM193" s="86">
        <f t="shared" si="569"/>
        <v>1.1643521245863623E-3</v>
      </c>
    </row>
    <row r="194" spans="2:273" x14ac:dyDescent="0.25">
      <c r="B194" s="2">
        <v>167</v>
      </c>
      <c r="C194" s="37">
        <v>86.968000000000004</v>
      </c>
      <c r="D194" s="37">
        <v>87.19</v>
      </c>
      <c r="E194" s="37">
        <v>86.844999999999999</v>
      </c>
      <c r="F194" s="37">
        <v>82.965999999999994</v>
      </c>
      <c r="G194" s="37">
        <v>85.534000000000006</v>
      </c>
      <c r="H194" s="37">
        <v>87.155000000000001</v>
      </c>
      <c r="I194" s="37">
        <v>88.620999999999995</v>
      </c>
      <c r="J194" s="37">
        <v>89.293000000000006</v>
      </c>
      <c r="K194" s="37">
        <v>91.516999999999996</v>
      </c>
      <c r="L194" s="37">
        <v>90.465999999999994</v>
      </c>
      <c r="M194" s="37">
        <v>89.034000000000006</v>
      </c>
      <c r="N194" s="37">
        <v>90.19</v>
      </c>
      <c r="O194" s="37">
        <v>90.731999999999999</v>
      </c>
      <c r="P194" s="37">
        <v>93.373000000000005</v>
      </c>
      <c r="Q194" s="37">
        <v>88.846999999999994</v>
      </c>
      <c r="S194" s="4">
        <f t="shared" si="441"/>
        <v>86.416409403153324</v>
      </c>
      <c r="T194" s="4">
        <f t="shared" si="442"/>
        <v>85.080204383007796</v>
      </c>
      <c r="U194" s="4" t="e">
        <f t="shared" si="443"/>
        <v>#N/A</v>
      </c>
      <c r="V194" s="4" t="e">
        <f t="shared" si="444"/>
        <v>#N/A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>
        <f t="shared" si="452"/>
        <v>89.912855895355236</v>
      </c>
      <c r="AE194" s="4">
        <f t="shared" si="453"/>
        <v>89.238310662721801</v>
      </c>
      <c r="AF194" s="4">
        <f t="shared" si="454"/>
        <v>91.220542271401399</v>
      </c>
      <c r="AG194" s="4">
        <f t="shared" si="455"/>
        <v>87.681895772610289</v>
      </c>
      <c r="AI194" s="4">
        <f t="shared" si="456"/>
        <v>0.55159059684667966</v>
      </c>
      <c r="AJ194" s="4">
        <f t="shared" si="457"/>
        <v>2.1097956169922014</v>
      </c>
      <c r="AK194" s="4">
        <f t="shared" si="458"/>
        <v>0</v>
      </c>
      <c r="AL194" s="4">
        <f t="shared" si="459"/>
        <v>0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0.27714410464476202</v>
      </c>
      <c r="AU194" s="4">
        <f t="shared" si="468"/>
        <v>1.4936893372781981</v>
      </c>
      <c r="AV194" s="4">
        <f t="shared" si="644"/>
        <v>2.1524577285986055</v>
      </c>
      <c r="AW194" s="4">
        <f t="shared" si="644"/>
        <v>1.1651042273897048</v>
      </c>
      <c r="AY194" s="2">
        <f t="shared" si="520"/>
        <v>86.416409403153324</v>
      </c>
      <c r="AZ194" s="2">
        <f t="shared" si="571"/>
        <v>85.080204383007796</v>
      </c>
      <c r="BA194" s="2" t="e">
        <f t="shared" si="572"/>
        <v>#N/A</v>
      </c>
      <c r="BB194" s="2" t="e">
        <f t="shared" si="573"/>
        <v>#N/A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>
        <f t="shared" si="581"/>
        <v>89.912855895355236</v>
      </c>
      <c r="BK194" s="2">
        <f t="shared" si="582"/>
        <v>89.238310662721801</v>
      </c>
      <c r="BL194" s="2">
        <f t="shared" si="583"/>
        <v>91.220542271322884</v>
      </c>
      <c r="BM194" s="2">
        <f t="shared" si="584"/>
        <v>87.681895763045446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>
        <f t="shared" si="485"/>
        <v>86.968000000000004</v>
      </c>
      <c r="CV194" s="2">
        <f t="shared" si="486"/>
        <v>87.19</v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>
        <f t="shared" si="496"/>
        <v>90.19</v>
      </c>
      <c r="DG194" s="2">
        <f t="shared" si="497"/>
        <v>90.731999999999999</v>
      </c>
      <c r="DH194" s="2">
        <f t="shared" si="498"/>
        <v>93.373000000000005</v>
      </c>
      <c r="DI194" s="2">
        <f t="shared" si="499"/>
        <v>88.846999999999994</v>
      </c>
      <c r="DK194" s="2">
        <f t="shared" si="500"/>
        <v>114.74919709193246</v>
      </c>
      <c r="DL194" s="2">
        <f t="shared" si="645"/>
        <v>122.60251821862347</v>
      </c>
      <c r="DM194" s="2">
        <f t="shared" si="645"/>
        <v>124.39120035014773</v>
      </c>
      <c r="DN194" s="2">
        <f t="shared" si="645"/>
        <v>129.81113714821763</v>
      </c>
      <c r="DO194" s="2">
        <f t="shared" si="645"/>
        <v>132.75755006747636</v>
      </c>
      <c r="DP194" s="2">
        <f t="shared" si="645"/>
        <v>137.16586415362733</v>
      </c>
      <c r="DQ194" s="2">
        <f t="shared" si="645"/>
        <v>138.57175106685634</v>
      </c>
      <c r="DR194" s="2">
        <f t="shared" si="645"/>
        <v>134.05882908414489</v>
      </c>
      <c r="DS194" s="2">
        <f t="shared" si="645"/>
        <v>138.84490919867233</v>
      </c>
      <c r="DT194" s="2">
        <f t="shared" si="645"/>
        <v>140.45839279279278</v>
      </c>
      <c r="DU194" s="2">
        <f t="shared" si="645"/>
        <v>136.52984144873622</v>
      </c>
      <c r="DV194" s="2">
        <f t="shared" si="645"/>
        <v>124.71626707317074</v>
      </c>
      <c r="DW194" s="2">
        <f t="shared" si="645"/>
        <v>136.17995557500822</v>
      </c>
      <c r="DX194" s="2">
        <f t="shared" si="645"/>
        <v>127.24808918918922</v>
      </c>
      <c r="DY194" s="2">
        <f t="shared" si="645"/>
        <v>124.96480069073085</v>
      </c>
      <c r="EA194" s="2">
        <f t="shared" si="440"/>
        <v>85.477105664139316</v>
      </c>
      <c r="EB194" s="2">
        <f t="shared" si="502"/>
        <v>85.25449252347795</v>
      </c>
      <c r="EC194" s="2">
        <f t="shared" si="503"/>
        <v>84.203450525394018</v>
      </c>
      <c r="ED194" s="2">
        <f t="shared" si="504"/>
        <v>82.797279006290367</v>
      </c>
      <c r="EE194" s="2">
        <f t="shared" si="505"/>
        <v>83.817029591553194</v>
      </c>
      <c r="EF194" s="2">
        <f t="shared" si="506"/>
        <v>86.806417719021297</v>
      </c>
      <c r="EG194" s="2">
        <f t="shared" si="507"/>
        <v>91.142996446813214</v>
      </c>
      <c r="EH194" s="2">
        <f t="shared" si="508"/>
        <v>89.651237093690241</v>
      </c>
      <c r="EI194" s="2">
        <f t="shared" si="509"/>
        <v>90.551644997889426</v>
      </c>
      <c r="EJ194" s="2">
        <f t="shared" si="510"/>
        <v>89.932686020184946</v>
      </c>
      <c r="EK194" s="2">
        <f t="shared" si="511"/>
        <v>91.298712544368442</v>
      </c>
      <c r="EL194" s="2">
        <f t="shared" si="512"/>
        <v>90.861595971978957</v>
      </c>
      <c r="EM194" s="2">
        <f t="shared" si="513"/>
        <v>88.231810330147525</v>
      </c>
      <c r="EN194" s="2">
        <f t="shared" si="514"/>
        <v>91.066606150454277</v>
      </c>
      <c r="EO194" s="2">
        <f t="shared" si="515"/>
        <v>90.594264187866912</v>
      </c>
      <c r="EQ194" s="2">
        <f t="shared" si="516"/>
        <v>86.509733496430982</v>
      </c>
      <c r="ER194" s="2">
        <f t="shared" si="646"/>
        <v>85.065425061537582</v>
      </c>
      <c r="ES194" s="2">
        <f t="shared" si="646"/>
        <v>84.638321949173047</v>
      </c>
      <c r="ET194" s="2">
        <f t="shared" si="646"/>
        <v>82.954105680440449</v>
      </c>
      <c r="EU194" s="2">
        <f t="shared" si="646"/>
        <v>85.891602864010281</v>
      </c>
      <c r="EV194" s="2">
        <f t="shared" si="646"/>
        <v>85.601913338737148</v>
      </c>
      <c r="EW194" s="2">
        <f t="shared" si="646"/>
        <v>89.812411269827606</v>
      </c>
      <c r="EX194" s="2">
        <f t="shared" si="646"/>
        <v>89.309749486306714</v>
      </c>
      <c r="EY194" s="2">
        <f t="shared" si="646"/>
        <v>90.337580155076779</v>
      </c>
      <c r="EZ194" s="2">
        <f t="shared" si="646"/>
        <v>90.234402217352056</v>
      </c>
      <c r="FA194" s="2">
        <f t="shared" si="646"/>
        <v>88.850443947726248</v>
      </c>
      <c r="FB194" s="2">
        <f t="shared" si="646"/>
        <v>89.820421726045083</v>
      </c>
      <c r="FC194" s="2">
        <f t="shared" si="646"/>
        <v>89.347922115647009</v>
      </c>
      <c r="FD194" s="2">
        <f t="shared" si="646"/>
        <v>91.236707521270432</v>
      </c>
      <c r="FE194" s="2">
        <f t="shared" si="646"/>
        <v>87.366082618881194</v>
      </c>
      <c r="FG194" s="2">
        <f t="shared" si="518"/>
        <v>0.99999156251939603</v>
      </c>
      <c r="FH194" s="2">
        <f t="shared" si="647"/>
        <v>0.99999080557341524</v>
      </c>
      <c r="FI194" s="2">
        <f t="shared" si="647"/>
        <v>0.9999902060535194</v>
      </c>
      <c r="FJ194" s="2">
        <f t="shared" si="647"/>
        <v>0.99999097848669549</v>
      </c>
      <c r="FK194" s="2">
        <f t="shared" si="647"/>
        <v>0.9999913834694153</v>
      </c>
      <c r="FL194" s="2">
        <f t="shared" si="647"/>
        <v>0.99999086152481009</v>
      </c>
      <c r="FM194" s="2">
        <f t="shared" si="647"/>
        <v>0.99999074645293884</v>
      </c>
      <c r="FN194" s="2">
        <f t="shared" si="647"/>
        <v>0.99999007692758046</v>
      </c>
      <c r="FO194" s="2">
        <f t="shared" si="647"/>
        <v>0.99999042543273065</v>
      </c>
      <c r="FP194" s="2">
        <f t="shared" si="647"/>
        <v>0.9999899589987058</v>
      </c>
      <c r="FQ194" s="2">
        <f t="shared" si="647"/>
        <v>0.99999043250910225</v>
      </c>
      <c r="FR194" s="2">
        <f t="shared" si="647"/>
        <v>0.99999078388004814</v>
      </c>
      <c r="FS194" s="2">
        <f t="shared" si="647"/>
        <v>0.99998947077004496</v>
      </c>
      <c r="FT194" s="2">
        <f t="shared" si="647"/>
        <v>0.99998984014903969</v>
      </c>
      <c r="FU194" s="2">
        <f t="shared" si="647"/>
        <v>0.99998919608432713</v>
      </c>
      <c r="FW194" s="2">
        <f t="shared" si="536"/>
        <v>0.90938547940001002</v>
      </c>
      <c r="FX194" s="2">
        <f t="shared" si="588"/>
        <v>0.92364668334931876</v>
      </c>
      <c r="FY194" s="2">
        <f t="shared" si="589"/>
        <v>0.92207890712609619</v>
      </c>
      <c r="FZ194" s="2">
        <f t="shared" si="590"/>
        <v>0.93372490707002465</v>
      </c>
      <c r="GA194" s="2">
        <f t="shared" si="591"/>
        <v>0.93468482067788783</v>
      </c>
      <c r="GB194" s="2">
        <f t="shared" si="592"/>
        <v>0.93238585379180461</v>
      </c>
      <c r="GC194" s="2">
        <f t="shared" si="593"/>
        <v>0.93218709273632749</v>
      </c>
      <c r="GD194" s="2">
        <f t="shared" si="594"/>
        <v>0.93523987670213871</v>
      </c>
      <c r="GE194" s="2">
        <f t="shared" si="595"/>
        <v>0.94259367913266345</v>
      </c>
      <c r="GF194" s="2">
        <f t="shared" si="596"/>
        <v>0.93929922004244704</v>
      </c>
      <c r="GG194" s="2">
        <f t="shared" si="597"/>
        <v>0.92605334647244608</v>
      </c>
      <c r="GH194" s="2">
        <f t="shared" si="598"/>
        <v>0.91152089963795668</v>
      </c>
      <c r="GI194" s="2">
        <f t="shared" si="599"/>
        <v>0.90133935381469699</v>
      </c>
      <c r="GJ194" s="2">
        <f t="shared" si="600"/>
        <v>0.90280590718688647</v>
      </c>
      <c r="GK194" s="2">
        <f t="shared" si="601"/>
        <v>0.90228498582087036</v>
      </c>
      <c r="GM194" s="86">
        <f t="shared" si="537"/>
        <v>0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0</v>
      </c>
      <c r="HD194" s="86">
        <f t="shared" si="616"/>
        <v>0</v>
      </c>
      <c r="HE194" s="86">
        <f t="shared" si="617"/>
        <v>0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0</v>
      </c>
      <c r="HQ194" s="86">
        <f t="shared" si="629"/>
        <v>0</v>
      </c>
      <c r="HS194" s="86">
        <f t="shared" si="539"/>
        <v>1.1260101071594576E-19</v>
      </c>
      <c r="HT194" s="86">
        <f t="shared" si="630"/>
        <v>2.4036721267330536E-20</v>
      </c>
      <c r="HU194" s="86">
        <f t="shared" si="631"/>
        <v>1.8275660818702554E-23</v>
      </c>
      <c r="HV194" s="86">
        <f t="shared" si="632"/>
        <v>2.2408169829923339E-26</v>
      </c>
      <c r="HW194" s="86">
        <f t="shared" si="633"/>
        <v>3.5172802307018754E-28</v>
      </c>
      <c r="HX194" s="86">
        <f t="shared" si="634"/>
        <v>1.7254231050597675E-28</v>
      </c>
      <c r="HY194" s="86">
        <f t="shared" si="635"/>
        <v>2.8292200555180894E-27</v>
      </c>
      <c r="HZ194" s="86">
        <f t="shared" si="636"/>
        <v>1.1119108857241302E-27</v>
      </c>
      <c r="IA194" s="86">
        <f t="shared" si="637"/>
        <v>4.3814076608108925E-28</v>
      </c>
      <c r="IB194" s="86">
        <f t="shared" si="638"/>
        <v>2.0242336954631078E-27</v>
      </c>
      <c r="IC194" s="86">
        <f t="shared" si="639"/>
        <v>2.5150460086804931E-25</v>
      </c>
      <c r="ID194" s="86">
        <f t="shared" si="640"/>
        <v>1.8613170508932696E-21</v>
      </c>
      <c r="IE194" s="86">
        <f t="shared" si="641"/>
        <v>2.6213393662078803E-23</v>
      </c>
      <c r="IF194" s="86">
        <f t="shared" si="642"/>
        <v>5.938502396697936E-67</v>
      </c>
      <c r="IG194" s="86">
        <f t="shared" si="643"/>
        <v>2.5022172607058809E-62</v>
      </c>
      <c r="II194" s="86">
        <f t="shared" si="540"/>
        <v>2.9776167624433786E-3</v>
      </c>
      <c r="IJ194" s="86">
        <f t="shared" si="541"/>
        <v>1.4711306010982005E-3</v>
      </c>
      <c r="IK194" s="86">
        <f t="shared" si="542"/>
        <v>6.3684869583154361E-4</v>
      </c>
      <c r="IL194" s="86">
        <f t="shared" si="543"/>
        <v>1.5934356563472403E-4</v>
      </c>
      <c r="IM194" s="86">
        <f t="shared" si="544"/>
        <v>8.9450976768849986E-5</v>
      </c>
      <c r="IN194" s="86">
        <f t="shared" si="545"/>
        <v>8.9256582867725467E-5</v>
      </c>
      <c r="IO194" s="86">
        <f t="shared" si="546"/>
        <v>1.1888740627394934E-4</v>
      </c>
      <c r="IP194" s="86">
        <f t="shared" si="547"/>
        <v>8.4161724897371455E-5</v>
      </c>
      <c r="IQ194" s="86">
        <f t="shared" si="548"/>
        <v>3.9898451542362789E-5</v>
      </c>
      <c r="IR194" s="86">
        <f t="shared" si="549"/>
        <v>6.646777568888747E-5</v>
      </c>
      <c r="IS194" s="86">
        <f t="shared" si="550"/>
        <v>3.1755326769574886E-4</v>
      </c>
      <c r="IT194" s="86">
        <f t="shared" si="551"/>
        <v>1.4954078454943339E-3</v>
      </c>
      <c r="IU194" s="86">
        <f t="shared" si="552"/>
        <v>1.4530653161487113E-3</v>
      </c>
      <c r="IV194" s="86">
        <f t="shared" si="553"/>
        <v>1.1513616655087332E-3</v>
      </c>
      <c r="IW194" s="86">
        <f t="shared" si="554"/>
        <v>7.0444078167050477E-4</v>
      </c>
      <c r="IY194" s="86">
        <f t="shared" si="555"/>
        <v>2.9776167624433786E-3</v>
      </c>
      <c r="IZ194" s="86">
        <f t="shared" si="556"/>
        <v>1.4711306010982005E-3</v>
      </c>
      <c r="JA194" s="86">
        <f t="shared" si="557"/>
        <v>6.3684869583154361E-4</v>
      </c>
      <c r="JB194" s="86">
        <f t="shared" si="558"/>
        <v>1.5934356563472403E-4</v>
      </c>
      <c r="JC194" s="86">
        <f t="shared" si="559"/>
        <v>8.9450976768849986E-5</v>
      </c>
      <c r="JD194" s="86">
        <f t="shared" si="560"/>
        <v>8.9256582867725467E-5</v>
      </c>
      <c r="JE194" s="86">
        <f t="shared" si="561"/>
        <v>1.1888740627394934E-4</v>
      </c>
      <c r="JF194" s="86">
        <f t="shared" si="562"/>
        <v>8.4161724897371455E-5</v>
      </c>
      <c r="JG194" s="86">
        <f t="shared" si="563"/>
        <v>3.9898451542362789E-5</v>
      </c>
      <c r="JH194" s="86">
        <f t="shared" si="564"/>
        <v>6.646777568888747E-5</v>
      </c>
      <c r="JI194" s="86">
        <f t="shared" si="565"/>
        <v>3.1755326769574886E-4</v>
      </c>
      <c r="JJ194" s="86">
        <f t="shared" si="566"/>
        <v>1.4954078454943339E-3</v>
      </c>
      <c r="JK194" s="86">
        <f t="shared" si="567"/>
        <v>1.4530653161487113E-3</v>
      </c>
      <c r="JL194" s="86">
        <f t="shared" si="568"/>
        <v>1.1513616655087332E-3</v>
      </c>
      <c r="JM194" s="86">
        <f t="shared" si="569"/>
        <v>7.0444078167050477E-4</v>
      </c>
    </row>
    <row r="195" spans="2:273" x14ac:dyDescent="0.25">
      <c r="B195" s="2">
        <v>168</v>
      </c>
      <c r="C195" s="37">
        <v>89</v>
      </c>
      <c r="D195" s="37">
        <v>86.5</v>
      </c>
      <c r="E195" s="37">
        <v>84.344999999999999</v>
      </c>
      <c r="F195" s="37">
        <v>83.759</v>
      </c>
      <c r="G195" s="37">
        <v>84.759</v>
      </c>
      <c r="H195" s="37">
        <v>87.655000000000001</v>
      </c>
      <c r="I195" s="37">
        <v>89.775999999999996</v>
      </c>
      <c r="J195" s="37">
        <v>88.259</v>
      </c>
      <c r="K195" s="37">
        <v>88.620999999999995</v>
      </c>
      <c r="L195" s="37">
        <v>87.897000000000006</v>
      </c>
      <c r="M195" s="37">
        <v>89.552000000000007</v>
      </c>
      <c r="N195" s="37">
        <v>86.983000000000004</v>
      </c>
      <c r="O195" s="37">
        <v>89.481999999999999</v>
      </c>
      <c r="P195" s="37">
        <v>91.135999999999996</v>
      </c>
      <c r="Q195" s="37">
        <v>85.813999999999993</v>
      </c>
      <c r="S195" s="4">
        <f t="shared" si="441"/>
        <v>86.32897098402276</v>
      </c>
      <c r="T195" s="4" t="e">
        <f t="shared" si="442"/>
        <v>#N/A</v>
      </c>
      <c r="U195" s="4" t="e">
        <f t="shared" si="443"/>
        <v>#N/A</v>
      </c>
      <c r="V195" s="4" t="e">
        <f t="shared" si="444"/>
        <v>#N/A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 t="e">
        <f t="shared" si="453"/>
        <v>#N/A</v>
      </c>
      <c r="AF195" s="4">
        <f t="shared" si="454"/>
        <v>91.09005785764144</v>
      </c>
      <c r="AG195" s="4">
        <f t="shared" si="455"/>
        <v>87.517152765714485</v>
      </c>
      <c r="AI195" s="4">
        <f t="shared" si="456"/>
        <v>2.6710290159772399</v>
      </c>
      <c r="AJ195" s="4">
        <f t="shared" si="457"/>
        <v>0</v>
      </c>
      <c r="AK195" s="4">
        <f t="shared" si="458"/>
        <v>0</v>
      </c>
      <c r="AL195" s="4">
        <f t="shared" si="459"/>
        <v>0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0</v>
      </c>
      <c r="AV195" s="4">
        <f t="shared" si="644"/>
        <v>4.5942142358555316E-2</v>
      </c>
      <c r="AW195" s="4">
        <f t="shared" si="644"/>
        <v>-1.703152765714492</v>
      </c>
      <c r="AY195" s="2">
        <f t="shared" si="520"/>
        <v>86.32897098402276</v>
      </c>
      <c r="AZ195" s="2" t="e">
        <f t="shared" si="571"/>
        <v>#N/A</v>
      </c>
      <c r="BA195" s="2" t="e">
        <f t="shared" si="572"/>
        <v>#N/A</v>
      </c>
      <c r="BB195" s="2" t="e">
        <f t="shared" si="573"/>
        <v>#N/A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 t="e">
        <f t="shared" si="582"/>
        <v>#N/A</v>
      </c>
      <c r="BL195" s="2">
        <f t="shared" si="583"/>
        <v>91.090057857632218</v>
      </c>
      <c r="BM195" s="2">
        <f t="shared" si="584"/>
        <v>87.517152764130628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89</v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>
        <f t="shared" si="498"/>
        <v>91.135999999999996</v>
      </c>
      <c r="DI195" s="2">
        <f t="shared" si="499"/>
        <v>85.813999999999993</v>
      </c>
      <c r="DK195" s="2">
        <f t="shared" si="500"/>
        <v>114.82262232645404</v>
      </c>
      <c r="DL195" s="2">
        <f t="shared" si="645"/>
        <v>122.72517813765181</v>
      </c>
      <c r="DM195" s="2">
        <f t="shared" si="645"/>
        <v>124.52267578509685</v>
      </c>
      <c r="DN195" s="2">
        <f t="shared" si="645"/>
        <v>129.98339183864917</v>
      </c>
      <c r="DO195" s="2">
        <f t="shared" si="645"/>
        <v>132.93321646423749</v>
      </c>
      <c r="DP195" s="2">
        <f t="shared" si="645"/>
        <v>137.35265576102421</v>
      </c>
      <c r="DQ195" s="2">
        <f t="shared" si="645"/>
        <v>138.75951635846371</v>
      </c>
      <c r="DR195" s="2">
        <f t="shared" si="645"/>
        <v>134.2143429259219</v>
      </c>
      <c r="DS195" s="2">
        <f t="shared" si="645"/>
        <v>139.02998909435749</v>
      </c>
      <c r="DT195" s="2">
        <f t="shared" si="645"/>
        <v>140.65883513513512</v>
      </c>
      <c r="DU195" s="2">
        <f t="shared" si="645"/>
        <v>136.71125921873295</v>
      </c>
      <c r="DV195" s="2">
        <f t="shared" si="645"/>
        <v>124.8234550522648</v>
      </c>
      <c r="DW195" s="2">
        <f t="shared" si="645"/>
        <v>136.36056373782691</v>
      </c>
      <c r="DX195" s="2">
        <f t="shared" si="645"/>
        <v>127.37928841698846</v>
      </c>
      <c r="DY195" s="2">
        <f t="shared" si="645"/>
        <v>125.10736385918005</v>
      </c>
      <c r="EA195" s="2">
        <f t="shared" si="440"/>
        <v>85.368410656959682</v>
      </c>
      <c r="EB195" s="2">
        <f t="shared" si="502"/>
        <v>85.151552401867207</v>
      </c>
      <c r="EC195" s="2">
        <f t="shared" si="503"/>
        <v>84.088379159369509</v>
      </c>
      <c r="ED195" s="2">
        <f t="shared" si="504"/>
        <v>82.661989206639532</v>
      </c>
      <c r="EE195" s="2">
        <f t="shared" si="505"/>
        <v>83.677956029452616</v>
      </c>
      <c r="EF195" s="2">
        <f t="shared" si="506"/>
        <v>86.668994935543267</v>
      </c>
      <c r="EG195" s="2">
        <f t="shared" si="507"/>
        <v>91.043405031566238</v>
      </c>
      <c r="EH195" s="2">
        <f t="shared" si="508"/>
        <v>89.528022944550656</v>
      </c>
      <c r="EI195" s="2">
        <f t="shared" si="509"/>
        <v>90.423708062473636</v>
      </c>
      <c r="EJ195" s="2">
        <f t="shared" si="510"/>
        <v>89.802621075252304</v>
      </c>
      <c r="EK195" s="2">
        <f t="shared" si="511"/>
        <v>91.203563518310091</v>
      </c>
      <c r="EL195" s="2">
        <f t="shared" si="512"/>
        <v>90.771171103327461</v>
      </c>
      <c r="EM195" s="2">
        <f t="shared" si="513"/>
        <v>88.076333585218947</v>
      </c>
      <c r="EN195" s="2">
        <f t="shared" si="514"/>
        <v>90.932348500399158</v>
      </c>
      <c r="EO195" s="2">
        <f t="shared" si="515"/>
        <v>90.497403697600149</v>
      </c>
      <c r="EQ195" s="2">
        <f t="shared" si="516"/>
        <v>86.41601573086875</v>
      </c>
      <c r="ER195" s="2">
        <f t="shared" si="646"/>
        <v>84.959953718014759</v>
      </c>
      <c r="ES195" s="2">
        <f t="shared" si="646"/>
        <v>84.529521281161749</v>
      </c>
      <c r="ET195" s="2">
        <f t="shared" si="646"/>
        <v>82.821206154546317</v>
      </c>
      <c r="EU195" s="2">
        <f t="shared" si="646"/>
        <v>85.78188624643127</v>
      </c>
      <c r="EV195" s="2">
        <f t="shared" si="646"/>
        <v>85.447439018630433</v>
      </c>
      <c r="EW195" s="2">
        <f t="shared" si="646"/>
        <v>89.69415551786372</v>
      </c>
      <c r="EX195" s="2">
        <f t="shared" si="646"/>
        <v>89.181644355619397</v>
      </c>
      <c r="EY195" s="2">
        <f t="shared" si="646"/>
        <v>90.206564481123024</v>
      </c>
      <c r="EZ195" s="2">
        <f t="shared" si="646"/>
        <v>90.108565123974032</v>
      </c>
      <c r="FA195" s="2">
        <f t="shared" si="646"/>
        <v>88.7205026502115</v>
      </c>
      <c r="FB195" s="2">
        <f t="shared" si="646"/>
        <v>89.714769755605616</v>
      </c>
      <c r="FC195" s="2">
        <f t="shared" si="646"/>
        <v>89.209406894690062</v>
      </c>
      <c r="FD195" s="2">
        <f t="shared" si="646"/>
        <v>91.105171690535343</v>
      </c>
      <c r="FE195" s="2">
        <f t="shared" si="646"/>
        <v>87.222423748259956</v>
      </c>
      <c r="FG195" s="2">
        <f t="shared" si="518"/>
        <v>0.99999230492051949</v>
      </c>
      <c r="FH195" s="2">
        <f t="shared" si="647"/>
        <v>0.9999916145765092</v>
      </c>
      <c r="FI195" s="2">
        <f t="shared" si="647"/>
        <v>0.99999106780695224</v>
      </c>
      <c r="FJ195" s="2">
        <f t="shared" si="647"/>
        <v>0.99999177227554781</v>
      </c>
      <c r="FK195" s="2">
        <f t="shared" si="647"/>
        <v>0.99999214162475125</v>
      </c>
      <c r="FL195" s="2">
        <f t="shared" si="647"/>
        <v>0.99999166560487007</v>
      </c>
      <c r="FM195" s="2">
        <f t="shared" si="647"/>
        <v>0.99999156065790629</v>
      </c>
      <c r="FN195" s="2">
        <f t="shared" si="647"/>
        <v>0.99999095004249194</v>
      </c>
      <c r="FO195" s="2">
        <f t="shared" si="647"/>
        <v>0.99999126788351178</v>
      </c>
      <c r="FP195" s="2">
        <f t="shared" si="647"/>
        <v>0.99999084248989101</v>
      </c>
      <c r="FQ195" s="2">
        <f t="shared" si="647"/>
        <v>0.99999127433725021</v>
      </c>
      <c r="FR195" s="2">
        <f t="shared" si="647"/>
        <v>0.99999159479189115</v>
      </c>
      <c r="FS195" s="2">
        <f t="shared" si="647"/>
        <v>0.99999039721925431</v>
      </c>
      <c r="FT195" s="2">
        <f t="shared" si="647"/>
        <v>0.9999907340975146</v>
      </c>
      <c r="FU195" s="2">
        <f t="shared" si="647"/>
        <v>0.99999014670243203</v>
      </c>
      <c r="FW195" s="2">
        <f t="shared" si="536"/>
        <v>0.91669437126705078</v>
      </c>
      <c r="FX195" s="2">
        <f t="shared" si="588"/>
        <v>0.92989395666957553</v>
      </c>
      <c r="FY195" s="2">
        <f t="shared" si="589"/>
        <v>0.9284445191698032</v>
      </c>
      <c r="FZ195" s="2">
        <f t="shared" si="590"/>
        <v>0.93920185309509752</v>
      </c>
      <c r="GA195" s="2">
        <f t="shared" si="591"/>
        <v>0.94008752985189925</v>
      </c>
      <c r="GB195" s="2">
        <f t="shared" si="592"/>
        <v>0.93796610678069836</v>
      </c>
      <c r="GC195" s="2">
        <f t="shared" si="593"/>
        <v>0.93778265502407943</v>
      </c>
      <c r="GD195" s="2">
        <f t="shared" si="594"/>
        <v>0.94059959084267364</v>
      </c>
      <c r="GE195" s="2">
        <f t="shared" si="595"/>
        <v>0.94737901748815712</v>
      </c>
      <c r="GF195" s="2">
        <f t="shared" si="596"/>
        <v>0.94434296590791178</v>
      </c>
      <c r="GG195" s="2">
        <f t="shared" si="597"/>
        <v>0.9321181770981436</v>
      </c>
      <c r="GH195" s="2">
        <f t="shared" si="598"/>
        <v>0.9186729539500611</v>
      </c>
      <c r="GI195" s="2">
        <f t="shared" si="599"/>
        <v>0.9092324621430613</v>
      </c>
      <c r="GJ195" s="2">
        <f t="shared" si="600"/>
        <v>0.91059332557101225</v>
      </c>
      <c r="GK195" s="2">
        <f t="shared" si="601"/>
        <v>0.9101099859577173</v>
      </c>
      <c r="GM195" s="86">
        <f t="shared" si="537"/>
        <v>0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0</v>
      </c>
      <c r="HD195" s="86">
        <f t="shared" si="616"/>
        <v>0</v>
      </c>
      <c r="HE195" s="86">
        <f t="shared" si="617"/>
        <v>0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0</v>
      </c>
      <c r="HQ195" s="86">
        <f t="shared" si="629"/>
        <v>0</v>
      </c>
      <c r="HS195" s="86">
        <f t="shared" si="539"/>
        <v>2.2759649919197389E-20</v>
      </c>
      <c r="HT195" s="86">
        <f t="shared" si="630"/>
        <v>4.7960049820763371E-21</v>
      </c>
      <c r="HU195" s="86">
        <f t="shared" si="631"/>
        <v>2.7798248188812417E-24</v>
      </c>
      <c r="HV195" s="86">
        <f t="shared" si="632"/>
        <v>2.8347581747721858E-27</v>
      </c>
      <c r="HW195" s="86">
        <f t="shared" si="633"/>
        <v>3.8683272516009316E-29</v>
      </c>
      <c r="HX195" s="86">
        <f t="shared" si="634"/>
        <v>1.8151220807687658E-29</v>
      </c>
      <c r="HY195" s="86">
        <f t="shared" si="635"/>
        <v>3.2474078415599388E-28</v>
      </c>
      <c r="HZ195" s="86">
        <f t="shared" si="636"/>
        <v>1.247210293440624E-28</v>
      </c>
      <c r="IA195" s="86">
        <f t="shared" si="637"/>
        <v>4.8686126721359406E-29</v>
      </c>
      <c r="IB195" s="86">
        <f t="shared" si="638"/>
        <v>2.3523182424496865E-28</v>
      </c>
      <c r="IC195" s="86">
        <f t="shared" si="639"/>
        <v>3.3360925346821255E-26</v>
      </c>
      <c r="ID195" s="86">
        <f t="shared" si="640"/>
        <v>3.1706131002301964E-22</v>
      </c>
      <c r="IE195" s="86">
        <f t="shared" si="641"/>
        <v>3.7118543176714301E-24</v>
      </c>
      <c r="IF195" s="86">
        <f t="shared" si="642"/>
        <v>1.4594308481609655E-69</v>
      </c>
      <c r="IG195" s="86">
        <f t="shared" si="643"/>
        <v>9.300674923275128E-65</v>
      </c>
      <c r="II195" s="86">
        <f t="shared" si="540"/>
        <v>2.0106344951658899E-3</v>
      </c>
      <c r="IJ195" s="86">
        <f t="shared" si="541"/>
        <v>9.7439568404020292E-4</v>
      </c>
      <c r="IK195" s="86">
        <f t="shared" si="542"/>
        <v>3.9601720671199396E-4</v>
      </c>
      <c r="IL195" s="86">
        <f t="shared" si="543"/>
        <v>9.3253578958485655E-5</v>
      </c>
      <c r="IM195" s="86">
        <f t="shared" si="544"/>
        <v>5.0531861850263405E-5</v>
      </c>
      <c r="IN195" s="86">
        <f t="shared" si="545"/>
        <v>5.0003374722373521E-5</v>
      </c>
      <c r="IO195" s="86">
        <f t="shared" si="546"/>
        <v>6.786319533837938E-5</v>
      </c>
      <c r="IP195" s="86">
        <f t="shared" si="547"/>
        <v>4.7445161807777596E-5</v>
      </c>
      <c r="IQ195" s="86">
        <f t="shared" si="548"/>
        <v>2.2028483297854255E-5</v>
      </c>
      <c r="IR195" s="86">
        <f t="shared" si="549"/>
        <v>3.7445388912904578E-5</v>
      </c>
      <c r="IS195" s="86">
        <f t="shared" si="550"/>
        <v>1.9015861368397547E-4</v>
      </c>
      <c r="IT195" s="86">
        <f t="shared" si="551"/>
        <v>9.6349399817174854E-4</v>
      </c>
      <c r="IU195" s="86">
        <f t="shared" si="552"/>
        <v>9.116663119920329E-4</v>
      </c>
      <c r="IV195" s="86">
        <f t="shared" si="553"/>
        <v>7.1179697912492003E-4</v>
      </c>
      <c r="IW195" s="86">
        <f t="shared" si="554"/>
        <v>4.1836728611993932E-4</v>
      </c>
      <c r="IY195" s="86">
        <f t="shared" si="555"/>
        <v>2.0106344951658899E-3</v>
      </c>
      <c r="IZ195" s="86">
        <f t="shared" si="556"/>
        <v>9.7439568404020292E-4</v>
      </c>
      <c r="JA195" s="86">
        <f t="shared" si="557"/>
        <v>3.9601720671199396E-4</v>
      </c>
      <c r="JB195" s="86">
        <f t="shared" si="558"/>
        <v>9.3253578958485655E-5</v>
      </c>
      <c r="JC195" s="86">
        <f t="shared" si="559"/>
        <v>5.0531861850263405E-5</v>
      </c>
      <c r="JD195" s="86">
        <f t="shared" si="560"/>
        <v>5.0003374722373521E-5</v>
      </c>
      <c r="JE195" s="86">
        <f t="shared" si="561"/>
        <v>6.786319533837938E-5</v>
      </c>
      <c r="JF195" s="86">
        <f t="shared" si="562"/>
        <v>4.7445161807777596E-5</v>
      </c>
      <c r="JG195" s="86">
        <f t="shared" si="563"/>
        <v>2.2028483297854255E-5</v>
      </c>
      <c r="JH195" s="86">
        <f t="shared" si="564"/>
        <v>3.7445388912904578E-5</v>
      </c>
      <c r="JI195" s="86">
        <f t="shared" si="565"/>
        <v>1.9015861368397547E-4</v>
      </c>
      <c r="JJ195" s="86">
        <f t="shared" si="566"/>
        <v>9.6349399817174854E-4</v>
      </c>
      <c r="JK195" s="86">
        <f t="shared" si="567"/>
        <v>9.116663119920329E-4</v>
      </c>
      <c r="JL195" s="86">
        <f t="shared" si="568"/>
        <v>7.1179697912492003E-4</v>
      </c>
      <c r="JM195" s="86">
        <f t="shared" si="569"/>
        <v>4.1836728611993932E-4</v>
      </c>
    </row>
    <row r="196" spans="2:273" x14ac:dyDescent="0.25">
      <c r="B196" s="2">
        <v>169</v>
      </c>
      <c r="C196" s="37">
        <v>84.111000000000004</v>
      </c>
      <c r="D196" s="37">
        <v>82.120999999999995</v>
      </c>
      <c r="E196" s="37">
        <v>84.534000000000006</v>
      </c>
      <c r="F196" s="37">
        <v>84.275999999999996</v>
      </c>
      <c r="G196" s="37">
        <v>83.655000000000001</v>
      </c>
      <c r="H196" s="37">
        <v>86.965999999999994</v>
      </c>
      <c r="I196" s="37">
        <v>90.155000000000001</v>
      </c>
      <c r="J196" s="37">
        <v>88.052000000000007</v>
      </c>
      <c r="K196" s="37">
        <v>89.569000000000003</v>
      </c>
      <c r="L196" s="37">
        <v>90.447999999999993</v>
      </c>
      <c r="M196" s="37">
        <v>89.947999999999993</v>
      </c>
      <c r="N196" s="37">
        <v>88.034000000000006</v>
      </c>
      <c r="O196" s="37">
        <v>91.070999999999998</v>
      </c>
      <c r="P196" s="37">
        <v>91.203000000000003</v>
      </c>
      <c r="Q196" s="37">
        <v>85.474999999999994</v>
      </c>
      <c r="S196" s="4" t="e">
        <f t="shared" si="441"/>
        <v>#N/A</v>
      </c>
      <c r="T196" s="4" t="e">
        <f t="shared" si="442"/>
        <v>#N/A</v>
      </c>
      <c r="U196" s="4" t="e">
        <f t="shared" si="443"/>
        <v>#N/A</v>
      </c>
      <c r="V196" s="4" t="e">
        <f t="shared" si="444"/>
        <v>#N/A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>
        <f t="shared" si="454"/>
        <v>90.959518689304176</v>
      </c>
      <c r="AG196" s="4">
        <f t="shared" si="455"/>
        <v>87.353570706956702</v>
      </c>
      <c r="AI196" s="4">
        <f t="shared" si="456"/>
        <v>0</v>
      </c>
      <c r="AJ196" s="4">
        <f t="shared" si="457"/>
        <v>0</v>
      </c>
      <c r="AK196" s="4">
        <f t="shared" si="458"/>
        <v>0</v>
      </c>
      <c r="AL196" s="4">
        <f t="shared" si="459"/>
        <v>0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0.24348131069582735</v>
      </c>
      <c r="AW196" s="4">
        <f t="shared" si="644"/>
        <v>-1.8785707069567081</v>
      </c>
      <c r="AY196" s="2" t="e">
        <f t="shared" si="520"/>
        <v>#N/A</v>
      </c>
      <c r="AZ196" s="2" t="e">
        <f t="shared" si="571"/>
        <v>#N/A</v>
      </c>
      <c r="BA196" s="2" t="e">
        <f t="shared" si="572"/>
        <v>#N/A</v>
      </c>
      <c r="BB196" s="2" t="e">
        <f t="shared" si="573"/>
        <v>#N/A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>
        <f t="shared" si="583"/>
        <v>90.959518689303181</v>
      </c>
      <c r="BM196" s="2">
        <f t="shared" si="584"/>
        <v>87.353570706712276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>
        <f t="shared" si="498"/>
        <v>91.203000000000003</v>
      </c>
      <c r="DI196" s="2">
        <f t="shared" si="499"/>
        <v>85.474999999999994</v>
      </c>
      <c r="DK196" s="2">
        <f t="shared" si="500"/>
        <v>114.89604756097562</v>
      </c>
      <c r="DL196" s="2">
        <f t="shared" si="645"/>
        <v>122.84783805668015</v>
      </c>
      <c r="DM196" s="2">
        <f t="shared" si="645"/>
        <v>124.65415122004596</v>
      </c>
      <c r="DN196" s="2">
        <f t="shared" si="645"/>
        <v>130.15564652908068</v>
      </c>
      <c r="DO196" s="2">
        <f t="shared" si="645"/>
        <v>133.10888286099865</v>
      </c>
      <c r="DP196" s="2">
        <f t="shared" si="645"/>
        <v>137.53944736842107</v>
      </c>
      <c r="DQ196" s="2">
        <f t="shared" si="645"/>
        <v>138.94728165007112</v>
      </c>
      <c r="DR196" s="2">
        <f t="shared" si="645"/>
        <v>134.36985676769891</v>
      </c>
      <c r="DS196" s="2">
        <f t="shared" si="645"/>
        <v>139.21506899004265</v>
      </c>
      <c r="DT196" s="2">
        <f t="shared" si="645"/>
        <v>140.85927747747746</v>
      </c>
      <c r="DU196" s="2">
        <f t="shared" si="645"/>
        <v>136.89267698872965</v>
      </c>
      <c r="DV196" s="2">
        <f t="shared" si="645"/>
        <v>124.93064303135888</v>
      </c>
      <c r="DW196" s="2">
        <f t="shared" si="645"/>
        <v>136.54117190064559</v>
      </c>
      <c r="DX196" s="2">
        <f t="shared" si="645"/>
        <v>127.51048764478767</v>
      </c>
      <c r="DY196" s="2">
        <f t="shared" si="645"/>
        <v>125.24992702762924</v>
      </c>
      <c r="EA196" s="2">
        <f t="shared" si="440"/>
        <v>85.259715649780048</v>
      </c>
      <c r="EB196" s="2">
        <f t="shared" si="502"/>
        <v>85.048612280256464</v>
      </c>
      <c r="EC196" s="2">
        <f t="shared" si="503"/>
        <v>83.973307793344986</v>
      </c>
      <c r="ED196" s="2">
        <f t="shared" si="504"/>
        <v>82.526699406988683</v>
      </c>
      <c r="EE196" s="2">
        <f t="shared" si="505"/>
        <v>83.538882467352025</v>
      </c>
      <c r="EF196" s="2">
        <f t="shared" si="506"/>
        <v>86.531572152065223</v>
      </c>
      <c r="EG196" s="2">
        <f t="shared" si="507"/>
        <v>90.943813616319247</v>
      </c>
      <c r="EH196" s="2">
        <f t="shared" si="508"/>
        <v>89.404808795411071</v>
      </c>
      <c r="EI196" s="2">
        <f t="shared" si="509"/>
        <v>90.295771127057847</v>
      </c>
      <c r="EJ196" s="2">
        <f t="shared" si="510"/>
        <v>89.672556130319649</v>
      </c>
      <c r="EK196" s="2">
        <f t="shared" si="511"/>
        <v>91.10841449225174</v>
      </c>
      <c r="EL196" s="2">
        <f t="shared" si="512"/>
        <v>90.680746234675979</v>
      </c>
      <c r="EM196" s="2">
        <f t="shared" si="513"/>
        <v>87.920856840290355</v>
      </c>
      <c r="EN196" s="2">
        <f t="shared" si="514"/>
        <v>90.798090850344039</v>
      </c>
      <c r="EO196" s="2">
        <f t="shared" si="515"/>
        <v>90.400543207333385</v>
      </c>
      <c r="EQ196" s="2">
        <f t="shared" si="516"/>
        <v>86.322297965306518</v>
      </c>
      <c r="ER196" s="2">
        <f t="shared" si="646"/>
        <v>84.854482374491951</v>
      </c>
      <c r="ES196" s="2">
        <f t="shared" si="646"/>
        <v>84.420720613150451</v>
      </c>
      <c r="ET196" s="2">
        <f t="shared" si="646"/>
        <v>82.688306628652185</v>
      </c>
      <c r="EU196" s="2">
        <f t="shared" si="646"/>
        <v>85.672169628852245</v>
      </c>
      <c r="EV196" s="2">
        <f t="shared" si="646"/>
        <v>85.292964698523718</v>
      </c>
      <c r="EW196" s="2">
        <f t="shared" si="646"/>
        <v>89.575899765899834</v>
      </c>
      <c r="EX196" s="2">
        <f t="shared" si="646"/>
        <v>89.053539224932081</v>
      </c>
      <c r="EY196" s="2">
        <f t="shared" si="646"/>
        <v>90.07554880716927</v>
      </c>
      <c r="EZ196" s="2">
        <f t="shared" si="646"/>
        <v>89.982728030596007</v>
      </c>
      <c r="FA196" s="2">
        <f t="shared" si="646"/>
        <v>88.590561352696739</v>
      </c>
      <c r="FB196" s="2">
        <f t="shared" si="646"/>
        <v>89.609117785166148</v>
      </c>
      <c r="FC196" s="2">
        <f t="shared" si="646"/>
        <v>89.070891673733115</v>
      </c>
      <c r="FD196" s="2">
        <f t="shared" si="646"/>
        <v>90.973635859800254</v>
      </c>
      <c r="FE196" s="2">
        <f t="shared" si="646"/>
        <v>87.078764877638719</v>
      </c>
      <c r="FG196" s="2">
        <f t="shared" si="518"/>
        <v>0.99999298199935227</v>
      </c>
      <c r="FH196" s="2">
        <f t="shared" si="647"/>
        <v>0.99999235239724116</v>
      </c>
      <c r="FI196" s="2">
        <f t="shared" si="647"/>
        <v>0.99999185373671873</v>
      </c>
      <c r="FJ196" s="2">
        <f t="shared" si="647"/>
        <v>0.99999249622068398</v>
      </c>
      <c r="FK196" s="2">
        <f t="shared" si="647"/>
        <v>0.99999283307163778</v>
      </c>
      <c r="FL196" s="2">
        <f t="shared" si="647"/>
        <v>0.99999239893572789</v>
      </c>
      <c r="FM196" s="2">
        <f t="shared" si="647"/>
        <v>0.99999230322281807</v>
      </c>
      <c r="FN196" s="2">
        <f t="shared" si="647"/>
        <v>0.99999174633408461</v>
      </c>
      <c r="FO196" s="2">
        <f t="shared" si="647"/>
        <v>0.99999203620899346</v>
      </c>
      <c r="FP196" s="2">
        <f t="shared" si="647"/>
        <v>0.99999164824478959</v>
      </c>
      <c r="FQ196" s="2">
        <f t="shared" si="647"/>
        <v>0.99999204209488191</v>
      </c>
      <c r="FR196" s="2">
        <f t="shared" si="647"/>
        <v>0.99999233435342838</v>
      </c>
      <c r="FS196" s="2">
        <f t="shared" si="647"/>
        <v>0.99999124215247215</v>
      </c>
      <c r="FT196" s="2">
        <f t="shared" si="647"/>
        <v>0.9999915493896071</v>
      </c>
      <c r="FU196" s="2">
        <f t="shared" si="647"/>
        <v>0.99999101367802357</v>
      </c>
      <c r="FW196" s="2">
        <f t="shared" si="536"/>
        <v>0.92346335056137729</v>
      </c>
      <c r="FX196" s="2">
        <f t="shared" si="588"/>
        <v>0.93566567768489817</v>
      </c>
      <c r="FY196" s="2">
        <f t="shared" si="589"/>
        <v>0.93432714254988547</v>
      </c>
      <c r="FZ196" s="2">
        <f t="shared" si="590"/>
        <v>0.94425320920913591</v>
      </c>
      <c r="GA196" s="2">
        <f t="shared" si="591"/>
        <v>0.94506960410284702</v>
      </c>
      <c r="GB196" s="2">
        <f t="shared" si="592"/>
        <v>0.94311391507922482</v>
      </c>
      <c r="GC196" s="2">
        <f t="shared" si="593"/>
        <v>0.9429447608199466</v>
      </c>
      <c r="GD196" s="2">
        <f t="shared" si="594"/>
        <v>0.94554155088403657</v>
      </c>
      <c r="GE196" s="2">
        <f t="shared" si="595"/>
        <v>0.95178585842786256</v>
      </c>
      <c r="GF196" s="2">
        <f t="shared" si="596"/>
        <v>0.94899037649181983</v>
      </c>
      <c r="GG196" s="2">
        <f t="shared" si="597"/>
        <v>0.93771904601168432</v>
      </c>
      <c r="GH196" s="2">
        <f t="shared" si="598"/>
        <v>0.92529426581701302</v>
      </c>
      <c r="GI196" s="2">
        <f t="shared" si="599"/>
        <v>0.91655256370021654</v>
      </c>
      <c r="GJ196" s="2">
        <f t="shared" si="600"/>
        <v>0.91781359832631515</v>
      </c>
      <c r="GK196" s="2">
        <f t="shared" si="601"/>
        <v>0.9173657498948482</v>
      </c>
      <c r="GM196" s="86">
        <f t="shared" si="537"/>
        <v>0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0</v>
      </c>
      <c r="HD196" s="86">
        <f t="shared" si="616"/>
        <v>0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0</v>
      </c>
      <c r="HS196" s="86">
        <f t="shared" si="539"/>
        <v>4.4669171832466437E-21</v>
      </c>
      <c r="HT196" s="86">
        <f t="shared" si="630"/>
        <v>9.2969100130014285E-22</v>
      </c>
      <c r="HU196" s="86">
        <f t="shared" si="631"/>
        <v>4.0870755161485886E-25</v>
      </c>
      <c r="HV196" s="86">
        <f t="shared" si="632"/>
        <v>3.4584418474668297E-28</v>
      </c>
      <c r="HW196" s="86">
        <f t="shared" si="633"/>
        <v>4.093373562672932E-30</v>
      </c>
      <c r="HX196" s="86">
        <f t="shared" si="634"/>
        <v>1.835165504951839E-30</v>
      </c>
      <c r="HY196" s="86">
        <f t="shared" si="635"/>
        <v>3.5870672590299142E-29</v>
      </c>
      <c r="HZ196" s="86">
        <f t="shared" si="636"/>
        <v>1.3459939897539336E-29</v>
      </c>
      <c r="IA196" s="86">
        <f t="shared" si="637"/>
        <v>5.2063810671327404E-30</v>
      </c>
      <c r="IB196" s="86">
        <f t="shared" si="638"/>
        <v>2.6323362466632654E-29</v>
      </c>
      <c r="IC196" s="86">
        <f t="shared" si="639"/>
        <v>4.2682976327227096E-27</v>
      </c>
      <c r="ID196" s="86">
        <f t="shared" si="640"/>
        <v>5.225982596940605E-23</v>
      </c>
      <c r="IE196" s="86">
        <f t="shared" si="641"/>
        <v>5.066038780541013E-25</v>
      </c>
      <c r="IF196" s="86">
        <f t="shared" si="642"/>
        <v>3.1896372637981784E-72</v>
      </c>
      <c r="IG196" s="86">
        <f t="shared" si="643"/>
        <v>3.0987692581165763E-67</v>
      </c>
      <c r="II196" s="86">
        <f t="shared" si="540"/>
        <v>1.3399899723338946E-3</v>
      </c>
      <c r="IJ196" s="86">
        <f t="shared" si="541"/>
        <v>6.3708200661212792E-4</v>
      </c>
      <c r="IK196" s="86">
        <f t="shared" si="542"/>
        <v>2.4251963323416973E-4</v>
      </c>
      <c r="IL196" s="86">
        <f t="shared" si="543"/>
        <v>5.3685027384014908E-5</v>
      </c>
      <c r="IM196" s="86">
        <f t="shared" si="544"/>
        <v>2.8049538536181163E-5</v>
      </c>
      <c r="IN196" s="86">
        <f t="shared" si="545"/>
        <v>2.7511825145711613E-5</v>
      </c>
      <c r="IO196" s="86">
        <f t="shared" si="546"/>
        <v>3.8068171350713487E-5</v>
      </c>
      <c r="IP196" s="86">
        <f t="shared" si="547"/>
        <v>2.6281044734194882E-5</v>
      </c>
      <c r="IQ196" s="86">
        <f t="shared" si="548"/>
        <v>1.1951224778365395E-5</v>
      </c>
      <c r="IR196" s="86">
        <f t="shared" si="549"/>
        <v>2.0735865927972519E-5</v>
      </c>
      <c r="IS196" s="86">
        <f t="shared" si="550"/>
        <v>1.1202814863250111E-4</v>
      </c>
      <c r="IT196" s="86">
        <f t="shared" si="551"/>
        <v>6.1169030951606417E-4</v>
      </c>
      <c r="IU196" s="86">
        <f t="shared" si="552"/>
        <v>5.6263220535845971E-4</v>
      </c>
      <c r="IV196" s="86">
        <f t="shared" si="553"/>
        <v>4.3264526460410588E-4</v>
      </c>
      <c r="IW196" s="86">
        <f t="shared" si="554"/>
        <v>2.4389061780174021E-4</v>
      </c>
      <c r="IY196" s="86">
        <f t="shared" si="555"/>
        <v>1.3399899723338946E-3</v>
      </c>
      <c r="IZ196" s="86">
        <f t="shared" si="556"/>
        <v>6.3708200661212792E-4</v>
      </c>
      <c r="JA196" s="86">
        <f t="shared" si="557"/>
        <v>2.4251963323416973E-4</v>
      </c>
      <c r="JB196" s="86">
        <f t="shared" si="558"/>
        <v>5.3685027384014908E-5</v>
      </c>
      <c r="JC196" s="86">
        <f t="shared" si="559"/>
        <v>2.8049538536181163E-5</v>
      </c>
      <c r="JD196" s="86">
        <f t="shared" si="560"/>
        <v>2.7511825145711613E-5</v>
      </c>
      <c r="JE196" s="86">
        <f t="shared" si="561"/>
        <v>3.8068171350713487E-5</v>
      </c>
      <c r="JF196" s="86">
        <f t="shared" si="562"/>
        <v>2.6281044734194882E-5</v>
      </c>
      <c r="JG196" s="86">
        <f t="shared" si="563"/>
        <v>1.1951224778365395E-5</v>
      </c>
      <c r="JH196" s="86">
        <f t="shared" si="564"/>
        <v>2.0735865927972519E-5</v>
      </c>
      <c r="JI196" s="86">
        <f t="shared" si="565"/>
        <v>1.1202814863250111E-4</v>
      </c>
      <c r="JJ196" s="86">
        <f t="shared" si="566"/>
        <v>6.1169030951606417E-4</v>
      </c>
      <c r="JK196" s="86">
        <f t="shared" si="567"/>
        <v>5.6263220535845971E-4</v>
      </c>
      <c r="JL196" s="86">
        <f t="shared" si="568"/>
        <v>4.3264526460410588E-4</v>
      </c>
      <c r="JM196" s="86">
        <f t="shared" si="569"/>
        <v>2.4389061780174021E-4</v>
      </c>
    </row>
    <row r="197" spans="2:273" x14ac:dyDescent="0.25">
      <c r="B197" s="2">
        <v>170</v>
      </c>
      <c r="C197" s="37">
        <v>85.111000000000004</v>
      </c>
      <c r="D197" s="37">
        <v>84.483000000000004</v>
      </c>
      <c r="E197" s="37">
        <v>83.965999999999994</v>
      </c>
      <c r="F197" s="37">
        <v>84.844999999999999</v>
      </c>
      <c r="G197" s="37">
        <v>85.102999999999994</v>
      </c>
      <c r="H197" s="37">
        <v>88.138000000000005</v>
      </c>
      <c r="I197" s="37">
        <v>89.293000000000006</v>
      </c>
      <c r="J197" s="37">
        <v>88.861999999999995</v>
      </c>
      <c r="K197" s="37">
        <v>88.861999999999995</v>
      </c>
      <c r="L197" s="37">
        <v>89.016999999999996</v>
      </c>
      <c r="M197" s="37">
        <v>89.534000000000006</v>
      </c>
      <c r="N197" s="37">
        <v>88.293000000000006</v>
      </c>
      <c r="O197" s="37">
        <v>90.356999999999999</v>
      </c>
      <c r="P197" s="37">
        <v>90.78</v>
      </c>
      <c r="Q197" s="37">
        <v>85.051000000000002</v>
      </c>
      <c r="S197" s="4" t="e">
        <f t="shared" si="441"/>
        <v>#N/A</v>
      </c>
      <c r="T197" s="4" t="e">
        <f t="shared" si="442"/>
        <v>#N/A</v>
      </c>
      <c r="U197" s="4" t="e">
        <f t="shared" si="443"/>
        <v>#N/A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>
        <f t="shared" si="454"/>
        <v>90.82892571787923</v>
      </c>
      <c r="AG197" s="4">
        <f t="shared" si="455"/>
        <v>87.191120112921496</v>
      </c>
      <c r="AI197" s="4">
        <f t="shared" si="456"/>
        <v>0</v>
      </c>
      <c r="AJ197" s="4">
        <f t="shared" si="457"/>
        <v>0</v>
      </c>
      <c r="AK197" s="4">
        <f t="shared" si="458"/>
        <v>0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-4.8925717879228614E-2</v>
      </c>
      <c r="AW197" s="4">
        <f t="shared" si="644"/>
        <v>-2.140120112921494</v>
      </c>
      <c r="AY197" s="2" t="e">
        <f t="shared" si="520"/>
        <v>#N/A</v>
      </c>
      <c r="AZ197" s="2" t="e">
        <f t="shared" si="571"/>
        <v>#N/A</v>
      </c>
      <c r="BA197" s="2" t="e">
        <f t="shared" si="572"/>
        <v>#N/A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>
        <f t="shared" si="583"/>
        <v>90.82892571787913</v>
      </c>
      <c r="BM197" s="2">
        <f t="shared" si="584"/>
        <v>87.191120112886338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>
        <f t="shared" si="498"/>
        <v>90.78</v>
      </c>
      <c r="DI197" s="2">
        <f t="shared" si="499"/>
        <v>85.051000000000002</v>
      </c>
      <c r="DK197" s="2">
        <f t="shared" si="500"/>
        <v>114.96947279549718</v>
      </c>
      <c r="DL197" s="2">
        <f t="shared" si="645"/>
        <v>122.9704979757085</v>
      </c>
      <c r="DM197" s="2">
        <f t="shared" si="645"/>
        <v>124.78562665499508</v>
      </c>
      <c r="DN197" s="2">
        <f t="shared" si="645"/>
        <v>130.3279012195122</v>
      </c>
      <c r="DO197" s="2">
        <f t="shared" si="645"/>
        <v>133.28454925775978</v>
      </c>
      <c r="DP197" s="2">
        <f t="shared" si="645"/>
        <v>137.72623897581792</v>
      </c>
      <c r="DQ197" s="2">
        <f t="shared" si="645"/>
        <v>139.13504694167852</v>
      </c>
      <c r="DR197" s="2">
        <f t="shared" si="645"/>
        <v>134.52537060947589</v>
      </c>
      <c r="DS197" s="2">
        <f t="shared" si="645"/>
        <v>139.40014888572782</v>
      </c>
      <c r="DT197" s="2">
        <f t="shared" si="645"/>
        <v>141.0597198198198</v>
      </c>
      <c r="DU197" s="2">
        <f t="shared" si="645"/>
        <v>137.07409475872637</v>
      </c>
      <c r="DV197" s="2">
        <f t="shared" si="645"/>
        <v>125.03783101045296</v>
      </c>
      <c r="DW197" s="2">
        <f t="shared" si="645"/>
        <v>136.72178006346428</v>
      </c>
      <c r="DX197" s="2">
        <f t="shared" si="645"/>
        <v>127.64168687258692</v>
      </c>
      <c r="DY197" s="2">
        <f t="shared" si="645"/>
        <v>125.39249019607844</v>
      </c>
      <c r="EA197" s="2">
        <f t="shared" si="440"/>
        <v>85.1510206426004</v>
      </c>
      <c r="EB197" s="2">
        <f t="shared" si="502"/>
        <v>84.945672158645735</v>
      </c>
      <c r="EC197" s="2">
        <f t="shared" si="503"/>
        <v>83.858236427320463</v>
      </c>
      <c r="ED197" s="2">
        <f t="shared" si="504"/>
        <v>82.391409607337835</v>
      </c>
      <c r="EE197" s="2">
        <f t="shared" si="505"/>
        <v>83.399808905251433</v>
      </c>
      <c r="EF197" s="2">
        <f t="shared" si="506"/>
        <v>86.394149368587193</v>
      </c>
      <c r="EG197" s="2">
        <f t="shared" si="507"/>
        <v>90.84422220107227</v>
      </c>
      <c r="EH197" s="2">
        <f t="shared" si="508"/>
        <v>89.2815946462715</v>
      </c>
      <c r="EI197" s="2">
        <f t="shared" si="509"/>
        <v>90.167834191642058</v>
      </c>
      <c r="EJ197" s="2">
        <f t="shared" si="510"/>
        <v>89.542491185386993</v>
      </c>
      <c r="EK197" s="2">
        <f t="shared" si="511"/>
        <v>91.013265466193388</v>
      </c>
      <c r="EL197" s="2">
        <f t="shared" si="512"/>
        <v>90.590321366024483</v>
      </c>
      <c r="EM197" s="2">
        <f t="shared" si="513"/>
        <v>87.765380095361763</v>
      </c>
      <c r="EN197" s="2">
        <f t="shared" si="514"/>
        <v>90.66383320028892</v>
      </c>
      <c r="EO197" s="2">
        <f t="shared" si="515"/>
        <v>90.303682717066636</v>
      </c>
      <c r="EQ197" s="2">
        <f t="shared" si="516"/>
        <v>86.228580199744272</v>
      </c>
      <c r="ER197" s="2">
        <f t="shared" si="646"/>
        <v>84.749011030969143</v>
      </c>
      <c r="ES197" s="2">
        <f t="shared" si="646"/>
        <v>84.311919945139167</v>
      </c>
      <c r="ET197" s="2">
        <f t="shared" si="646"/>
        <v>82.555407102758068</v>
      </c>
      <c r="EU197" s="2">
        <f t="shared" si="646"/>
        <v>85.56245301127322</v>
      </c>
      <c r="EV197" s="2">
        <f t="shared" si="646"/>
        <v>85.138490378417004</v>
      </c>
      <c r="EW197" s="2">
        <f t="shared" si="646"/>
        <v>89.457644013935948</v>
      </c>
      <c r="EX197" s="2">
        <f t="shared" si="646"/>
        <v>88.925434094244764</v>
      </c>
      <c r="EY197" s="2">
        <f t="shared" si="646"/>
        <v>89.944533133215515</v>
      </c>
      <c r="EZ197" s="2">
        <f t="shared" si="646"/>
        <v>89.856890937217983</v>
      </c>
      <c r="FA197" s="2">
        <f t="shared" si="646"/>
        <v>88.460620055181991</v>
      </c>
      <c r="FB197" s="2">
        <f t="shared" si="646"/>
        <v>89.503465814726681</v>
      </c>
      <c r="FC197" s="2">
        <f t="shared" si="646"/>
        <v>88.932376452776168</v>
      </c>
      <c r="FD197" s="2">
        <f t="shared" si="646"/>
        <v>90.842100029065165</v>
      </c>
      <c r="FE197" s="2">
        <f t="shared" si="646"/>
        <v>86.935106007017481</v>
      </c>
      <c r="FG197" s="2">
        <f t="shared" si="518"/>
        <v>0.99999359950338629</v>
      </c>
      <c r="FH197" s="2">
        <f t="shared" si="647"/>
        <v>0.99999302529869549</v>
      </c>
      <c r="FI197" s="2">
        <f t="shared" si="647"/>
        <v>0.99999257051426194</v>
      </c>
      <c r="FJ197" s="2">
        <f t="shared" si="647"/>
        <v>0.99999315646740916</v>
      </c>
      <c r="FK197" s="2">
        <f t="shared" si="647"/>
        <v>0.99999346367952691</v>
      </c>
      <c r="FL197" s="2">
        <f t="shared" si="647"/>
        <v>0.99999306774235686</v>
      </c>
      <c r="FM197" s="2">
        <f t="shared" si="647"/>
        <v>0.99999298045102814</v>
      </c>
      <c r="FN197" s="2">
        <f t="shared" si="647"/>
        <v>0.99999247256175405</v>
      </c>
      <c r="FO197" s="2">
        <f t="shared" si="647"/>
        <v>0.99999273693119017</v>
      </c>
      <c r="FP197" s="2">
        <f t="shared" si="647"/>
        <v>0.99999238310312311</v>
      </c>
      <c r="FQ197" s="2">
        <f t="shared" si="647"/>
        <v>0.99999274229919177</v>
      </c>
      <c r="FR197" s="2">
        <f t="shared" si="647"/>
        <v>0.99999300884252051</v>
      </c>
      <c r="FS197" s="2">
        <f t="shared" si="647"/>
        <v>0.99999201274197025</v>
      </c>
      <c r="FT197" s="2">
        <f t="shared" si="647"/>
        <v>0.9999922929459919</v>
      </c>
      <c r="FU197" s="2">
        <f t="shared" si="647"/>
        <v>0.9999918043704713</v>
      </c>
      <c r="FW197" s="2">
        <f t="shared" si="536"/>
        <v>0.92972448297538712</v>
      </c>
      <c r="FX197" s="2">
        <f t="shared" si="588"/>
        <v>0.94099237488409559</v>
      </c>
      <c r="FY197" s="2">
        <f t="shared" si="589"/>
        <v>0.93975753107116267</v>
      </c>
      <c r="FZ197" s="2">
        <f t="shared" si="590"/>
        <v>0.948907709062071</v>
      </c>
      <c r="GA197" s="2">
        <f t="shared" si="591"/>
        <v>0.94965957418716496</v>
      </c>
      <c r="GB197" s="2">
        <f t="shared" si="592"/>
        <v>0.94785828595311716</v>
      </c>
      <c r="GC197" s="2">
        <f t="shared" si="593"/>
        <v>0.94770245707256429</v>
      </c>
      <c r="GD197" s="2">
        <f t="shared" si="594"/>
        <v>0.95009416767862243</v>
      </c>
      <c r="GE197" s="2">
        <f t="shared" si="595"/>
        <v>0.95584084291909188</v>
      </c>
      <c r="GF197" s="2">
        <f t="shared" si="596"/>
        <v>0.95326892765947357</v>
      </c>
      <c r="GG197" s="2">
        <f t="shared" si="597"/>
        <v>0.94288610795793737</v>
      </c>
      <c r="GH197" s="2">
        <f t="shared" si="598"/>
        <v>0.93141674269128105</v>
      </c>
      <c r="GI197" s="2">
        <f t="shared" si="599"/>
        <v>0.92333210184533165</v>
      </c>
      <c r="GJ197" s="2">
        <f t="shared" si="600"/>
        <v>0.92449912530686462</v>
      </c>
      <c r="GK197" s="2">
        <f t="shared" si="601"/>
        <v>0.92408469421542805</v>
      </c>
      <c r="GM197" s="86">
        <f t="shared" si="537"/>
        <v>0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0</v>
      </c>
      <c r="HD197" s="86">
        <f t="shared" si="616"/>
        <v>0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8.5126433124667365E-22</v>
      </c>
      <c r="HT197" s="86">
        <f t="shared" si="630"/>
        <v>1.7508452681160487E-22</v>
      </c>
      <c r="HU197" s="86">
        <f t="shared" si="631"/>
        <v>5.8083691051385263E-26</v>
      </c>
      <c r="HV197" s="86">
        <f t="shared" si="632"/>
        <v>4.0690734151207642E-29</v>
      </c>
      <c r="HW197" s="86">
        <f t="shared" si="633"/>
        <v>4.1675159615402655E-31</v>
      </c>
      <c r="HX197" s="86">
        <f t="shared" si="634"/>
        <v>1.7831976142357367E-31</v>
      </c>
      <c r="HY197" s="86">
        <f t="shared" si="635"/>
        <v>3.813031484210353E-30</v>
      </c>
      <c r="HZ197" s="86">
        <f t="shared" si="636"/>
        <v>1.3975776609435545E-30</v>
      </c>
      <c r="IA197" s="86">
        <f t="shared" si="637"/>
        <v>5.357986810553907E-31</v>
      </c>
      <c r="IB197" s="86">
        <f t="shared" si="638"/>
        <v>2.8365618682432055E-30</v>
      </c>
      <c r="IC197" s="86">
        <f t="shared" si="639"/>
        <v>5.2673390918951025E-28</v>
      </c>
      <c r="ID197" s="86">
        <f t="shared" si="640"/>
        <v>8.334690646409796E-24</v>
      </c>
      <c r="IE197" s="86">
        <f t="shared" si="641"/>
        <v>6.6642426352475169E-26</v>
      </c>
      <c r="IF197" s="86">
        <f t="shared" si="642"/>
        <v>6.199323030754926E-75</v>
      </c>
      <c r="IG197" s="86">
        <f t="shared" si="643"/>
        <v>9.2542946657828022E-70</v>
      </c>
      <c r="II197" s="86">
        <f t="shared" si="540"/>
        <v>8.81359639304806E-4</v>
      </c>
      <c r="IJ197" s="86">
        <f t="shared" si="541"/>
        <v>4.1116222643699119E-4</v>
      </c>
      <c r="IK197" s="86">
        <f t="shared" si="542"/>
        <v>1.4625642479405382E-4</v>
      </c>
      <c r="IL197" s="86">
        <f t="shared" si="543"/>
        <v>3.0400424904719984E-5</v>
      </c>
      <c r="IM197" s="86">
        <f t="shared" si="544"/>
        <v>1.5298476994473554E-5</v>
      </c>
      <c r="IN197" s="86">
        <f t="shared" si="545"/>
        <v>1.4865571540038249E-5</v>
      </c>
      <c r="IO197" s="86">
        <f t="shared" si="546"/>
        <v>2.0984580930165004E-5</v>
      </c>
      <c r="IP197" s="86">
        <f t="shared" si="547"/>
        <v>1.4303709433694773E-5</v>
      </c>
      <c r="IQ197" s="86">
        <f t="shared" si="548"/>
        <v>6.3712286218081614E-6</v>
      </c>
      <c r="IR197" s="86">
        <f t="shared" si="549"/>
        <v>1.1286666563619184E-5</v>
      </c>
      <c r="IS197" s="86">
        <f t="shared" si="550"/>
        <v>6.4927772439907647E-5</v>
      </c>
      <c r="IT197" s="86">
        <f t="shared" si="551"/>
        <v>3.8263583488483942E-4</v>
      </c>
      <c r="IU197" s="86">
        <f t="shared" si="552"/>
        <v>3.4152754579894933E-4</v>
      </c>
      <c r="IV197" s="86">
        <f t="shared" si="553"/>
        <v>2.5853167718268237E-4</v>
      </c>
      <c r="IW197" s="86">
        <f t="shared" si="554"/>
        <v>1.3955001497195949E-4</v>
      </c>
      <c r="IY197" s="86">
        <f t="shared" si="555"/>
        <v>8.81359639304806E-4</v>
      </c>
      <c r="IZ197" s="86">
        <f t="shared" si="556"/>
        <v>4.1116222643699119E-4</v>
      </c>
      <c r="JA197" s="86">
        <f t="shared" si="557"/>
        <v>1.4625642479405382E-4</v>
      </c>
      <c r="JB197" s="86">
        <f t="shared" si="558"/>
        <v>3.0400424904719984E-5</v>
      </c>
      <c r="JC197" s="86">
        <f t="shared" si="559"/>
        <v>1.5298476994473554E-5</v>
      </c>
      <c r="JD197" s="86">
        <f t="shared" si="560"/>
        <v>1.4865571540038249E-5</v>
      </c>
      <c r="JE197" s="86">
        <f t="shared" si="561"/>
        <v>2.0984580930165004E-5</v>
      </c>
      <c r="JF197" s="86">
        <f t="shared" si="562"/>
        <v>1.4303709433694773E-5</v>
      </c>
      <c r="JG197" s="86">
        <f t="shared" si="563"/>
        <v>6.3712286218081614E-6</v>
      </c>
      <c r="JH197" s="86">
        <f t="shared" si="564"/>
        <v>1.1286666563619184E-5</v>
      </c>
      <c r="JI197" s="86">
        <f t="shared" si="565"/>
        <v>6.4927772439907647E-5</v>
      </c>
      <c r="JJ197" s="86">
        <f t="shared" si="566"/>
        <v>3.8263583488483942E-4</v>
      </c>
      <c r="JK197" s="86">
        <f t="shared" si="567"/>
        <v>3.4152754579894933E-4</v>
      </c>
      <c r="JL197" s="86">
        <f t="shared" si="568"/>
        <v>2.5853167718268237E-4</v>
      </c>
      <c r="JM197" s="86">
        <f t="shared" si="569"/>
        <v>1.3955001497195949E-4</v>
      </c>
    </row>
    <row r="198" spans="2:273" x14ac:dyDescent="0.25">
      <c r="B198" s="2">
        <v>171</v>
      </c>
      <c r="C198" s="37">
        <v>86.302000000000007</v>
      </c>
      <c r="D198" s="37">
        <v>86.844999999999999</v>
      </c>
      <c r="E198" s="37">
        <v>84.171999999999997</v>
      </c>
      <c r="F198" s="37">
        <v>85.069000000000003</v>
      </c>
      <c r="G198" s="37">
        <v>84.585999999999999</v>
      </c>
      <c r="H198" s="37">
        <v>85.671999999999997</v>
      </c>
      <c r="I198" s="37">
        <v>91.483000000000004</v>
      </c>
      <c r="J198" s="37">
        <v>87.930999999999997</v>
      </c>
      <c r="K198" s="37">
        <v>91.793000000000006</v>
      </c>
      <c r="L198" s="37">
        <v>91.569000000000003</v>
      </c>
      <c r="M198" s="37">
        <v>88.155000000000001</v>
      </c>
      <c r="N198" s="37">
        <v>86.914000000000001</v>
      </c>
      <c r="O198" s="37">
        <v>91</v>
      </c>
      <c r="P198" s="37">
        <v>90.965999999999994</v>
      </c>
      <c r="Q198" s="37">
        <v>87.813999999999993</v>
      </c>
      <c r="S198" s="4" t="e">
        <f t="shared" si="441"/>
        <v>#N/A</v>
      </c>
      <c r="T198" s="4" t="e">
        <f t="shared" si="442"/>
        <v>#N/A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>
        <f t="shared" si="454"/>
        <v>90.698280186850297</v>
      </c>
      <c r="AG198" s="4">
        <f t="shared" si="455"/>
        <v>87.029766824728085</v>
      </c>
      <c r="AI198" s="4">
        <f t="shared" si="456"/>
        <v>0</v>
      </c>
      <c r="AJ198" s="4">
        <f t="shared" si="457"/>
        <v>0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0.26771981314969651</v>
      </c>
      <c r="AW198" s="4">
        <f t="shared" si="644"/>
        <v>0.78423317527190761</v>
      </c>
      <c r="AY198" s="2" t="e">
        <f t="shared" si="520"/>
        <v>#N/A</v>
      </c>
      <c r="AZ198" s="2" t="e">
        <f t="shared" si="571"/>
        <v>#N/A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>
        <f t="shared" si="583"/>
        <v>90.698280186850283</v>
      </c>
      <c r="BM198" s="2">
        <f t="shared" si="584"/>
        <v>87.029766824723367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>
        <f t="shared" si="498"/>
        <v>90.965999999999994</v>
      </c>
      <c r="DI198" s="2">
        <f t="shared" si="499"/>
        <v>87.813999999999993</v>
      </c>
      <c r="DK198" s="2">
        <f t="shared" si="500"/>
        <v>115.04289803001876</v>
      </c>
      <c r="DL198" s="2">
        <f t="shared" si="645"/>
        <v>123.09315789473683</v>
      </c>
      <c r="DM198" s="2">
        <f t="shared" si="645"/>
        <v>124.91710208994419</v>
      </c>
      <c r="DN198" s="2">
        <f t="shared" si="645"/>
        <v>130.50015590994371</v>
      </c>
      <c r="DO198" s="2">
        <f t="shared" si="645"/>
        <v>133.46021565452091</v>
      </c>
      <c r="DP198" s="2">
        <f t="shared" si="645"/>
        <v>137.91303058321481</v>
      </c>
      <c r="DQ198" s="2">
        <f t="shared" si="645"/>
        <v>139.3228122332859</v>
      </c>
      <c r="DR198" s="2">
        <f t="shared" si="645"/>
        <v>134.68088445125289</v>
      </c>
      <c r="DS198" s="2">
        <f t="shared" si="645"/>
        <v>139.58522878141298</v>
      </c>
      <c r="DT198" s="2">
        <f t="shared" si="645"/>
        <v>141.26016216216215</v>
      </c>
      <c r="DU198" s="2">
        <f t="shared" si="645"/>
        <v>137.25551252872307</v>
      </c>
      <c r="DV198" s="2">
        <f t="shared" si="645"/>
        <v>125.14501898954704</v>
      </c>
      <c r="DW198" s="2">
        <f t="shared" si="645"/>
        <v>136.90238822628297</v>
      </c>
      <c r="DX198" s="2">
        <f t="shared" si="645"/>
        <v>127.77288610038613</v>
      </c>
      <c r="DY198" s="2">
        <f t="shared" si="645"/>
        <v>125.53505336452764</v>
      </c>
      <c r="EA198" s="2">
        <f t="shared" si="440"/>
        <v>85.042325635420767</v>
      </c>
      <c r="EB198" s="2">
        <f t="shared" si="502"/>
        <v>84.842732037035006</v>
      </c>
      <c r="EC198" s="2">
        <f t="shared" si="503"/>
        <v>83.74316506129594</v>
      </c>
      <c r="ED198" s="2">
        <f t="shared" si="504"/>
        <v>82.256119807686986</v>
      </c>
      <c r="EE198" s="2">
        <f t="shared" si="505"/>
        <v>83.260735343150856</v>
      </c>
      <c r="EF198" s="2">
        <f t="shared" si="506"/>
        <v>86.256726585109163</v>
      </c>
      <c r="EG198" s="2">
        <f t="shared" si="507"/>
        <v>90.744630785825294</v>
      </c>
      <c r="EH198" s="2">
        <f t="shared" si="508"/>
        <v>89.158380497131915</v>
      </c>
      <c r="EI198" s="2">
        <f t="shared" si="509"/>
        <v>90.039897256226283</v>
      </c>
      <c r="EJ198" s="2">
        <f t="shared" si="510"/>
        <v>89.412426240454352</v>
      </c>
      <c r="EK198" s="2">
        <f t="shared" si="511"/>
        <v>90.918116440135037</v>
      </c>
      <c r="EL198" s="2">
        <f t="shared" si="512"/>
        <v>90.499896497373001</v>
      </c>
      <c r="EM198" s="2">
        <f t="shared" si="513"/>
        <v>87.609903350433186</v>
      </c>
      <c r="EN198" s="2">
        <f t="shared" si="514"/>
        <v>90.529575550233801</v>
      </c>
      <c r="EO198" s="2">
        <f t="shared" si="515"/>
        <v>90.206822226799858</v>
      </c>
      <c r="EQ198" s="2">
        <f t="shared" si="516"/>
        <v>86.13486243418204</v>
      </c>
      <c r="ER198" s="2">
        <f t="shared" si="646"/>
        <v>84.643539687446321</v>
      </c>
      <c r="ES198" s="2">
        <f t="shared" si="646"/>
        <v>84.203119277127868</v>
      </c>
      <c r="ET198" s="2">
        <f t="shared" si="646"/>
        <v>82.422507576863936</v>
      </c>
      <c r="EU198" s="2">
        <f t="shared" si="646"/>
        <v>85.452736393694209</v>
      </c>
      <c r="EV198" s="2">
        <f t="shared" si="646"/>
        <v>84.984016058310289</v>
      </c>
      <c r="EW198" s="2">
        <f t="shared" si="646"/>
        <v>89.339388261972061</v>
      </c>
      <c r="EX198" s="2">
        <f t="shared" si="646"/>
        <v>88.797328963557433</v>
      </c>
      <c r="EY198" s="2">
        <f t="shared" si="646"/>
        <v>89.81351745926176</v>
      </c>
      <c r="EZ198" s="2">
        <f t="shared" si="646"/>
        <v>89.731053843839959</v>
      </c>
      <c r="FA198" s="2">
        <f t="shared" si="646"/>
        <v>88.330678757667243</v>
      </c>
      <c r="FB198" s="2">
        <f t="shared" si="646"/>
        <v>89.397813844287214</v>
      </c>
      <c r="FC198" s="2">
        <f t="shared" si="646"/>
        <v>88.793861231819221</v>
      </c>
      <c r="FD198" s="2">
        <f t="shared" si="646"/>
        <v>90.71056419833009</v>
      </c>
      <c r="FE198" s="2">
        <f t="shared" si="646"/>
        <v>86.791447136396243</v>
      </c>
      <c r="FG198" s="2">
        <f t="shared" si="518"/>
        <v>0.99999416267442365</v>
      </c>
      <c r="FH198" s="2">
        <f t="shared" si="647"/>
        <v>0.99999363899290528</v>
      </c>
      <c r="FI198" s="2">
        <f t="shared" si="647"/>
        <v>0.99999322422404657</v>
      </c>
      <c r="FJ198" s="2">
        <f t="shared" si="647"/>
        <v>0.99999375862033946</v>
      </c>
      <c r="FK198" s="2">
        <f t="shared" si="647"/>
        <v>0.99999403880145055</v>
      </c>
      <c r="FL198" s="2">
        <f t="shared" si="647"/>
        <v>0.99999367770203185</v>
      </c>
      <c r="FM198" s="2">
        <f t="shared" si="647"/>
        <v>0.99999359809129618</v>
      </c>
      <c r="FN198" s="2">
        <f t="shared" si="647"/>
        <v>0.99999313489018016</v>
      </c>
      <c r="FO198" s="2">
        <f t="shared" si="647"/>
        <v>0.99999337599828531</v>
      </c>
      <c r="FP198" s="2">
        <f t="shared" si="647"/>
        <v>0.99999305330283028</v>
      </c>
      <c r="FQ198" s="2">
        <f t="shared" si="647"/>
        <v>0.99999338089396717</v>
      </c>
      <c r="FR198" s="2">
        <f t="shared" si="647"/>
        <v>0.99999362398467695</v>
      </c>
      <c r="FS198" s="2">
        <f t="shared" si="647"/>
        <v>0.99999271552898061</v>
      </c>
      <c r="FT198" s="2">
        <f t="shared" si="647"/>
        <v>0.99999297107843854</v>
      </c>
      <c r="FU198" s="2">
        <f t="shared" si="647"/>
        <v>0.99999252549164441</v>
      </c>
      <c r="FW198" s="2">
        <f t="shared" si="536"/>
        <v>0.93550918884899559</v>
      </c>
      <c r="FX198" s="2">
        <f t="shared" si="588"/>
        <v>0.94590353574832131</v>
      </c>
      <c r="FY198" s="2">
        <f t="shared" si="589"/>
        <v>0.94476543435371607</v>
      </c>
      <c r="FZ198" s="2">
        <f t="shared" si="590"/>
        <v>0.95319285215063509</v>
      </c>
      <c r="GA198" s="2">
        <f t="shared" si="591"/>
        <v>0.95388472244570965</v>
      </c>
      <c r="GB198" s="2">
        <f t="shared" si="592"/>
        <v>0.95222701365249685</v>
      </c>
      <c r="GC198" s="2">
        <f t="shared" si="593"/>
        <v>0.95208358097463874</v>
      </c>
      <c r="GD198" s="2">
        <f t="shared" si="594"/>
        <v>0.95428459575916735</v>
      </c>
      <c r="GE198" s="2">
        <f t="shared" si="595"/>
        <v>0.95956927540663084</v>
      </c>
      <c r="GF198" s="2">
        <f t="shared" si="596"/>
        <v>0.95720478895087913</v>
      </c>
      <c r="GG198" s="2">
        <f t="shared" si="597"/>
        <v>0.94764842358859602</v>
      </c>
      <c r="GH198" s="2">
        <f t="shared" si="598"/>
        <v>0.93707157914197936</v>
      </c>
      <c r="GI198" s="2">
        <f t="shared" si="599"/>
        <v>0.92960315266189708</v>
      </c>
      <c r="GJ198" s="2">
        <f t="shared" si="600"/>
        <v>0.93068188574086508</v>
      </c>
      <c r="GK198" s="2">
        <f t="shared" si="601"/>
        <v>0.93029883369554933</v>
      </c>
      <c r="GM198" s="86">
        <f t="shared" si="537"/>
        <v>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0</v>
      </c>
      <c r="HD198" s="86">
        <f t="shared" si="616"/>
        <v>0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1.5751814946781318E-22</v>
      </c>
      <c r="HT198" s="86">
        <f t="shared" si="630"/>
        <v>3.2033382035033001E-23</v>
      </c>
      <c r="HU198" s="86">
        <f t="shared" si="631"/>
        <v>7.978802239775406E-27</v>
      </c>
      <c r="HV198" s="86">
        <f t="shared" si="632"/>
        <v>4.6169706956302312E-30</v>
      </c>
      <c r="HW198" s="86">
        <f t="shared" si="633"/>
        <v>4.0823183132391673E-32</v>
      </c>
      <c r="HX198" s="86">
        <f t="shared" si="634"/>
        <v>1.6652307917676079E-32</v>
      </c>
      <c r="HY198" s="86">
        <f t="shared" si="635"/>
        <v>3.9005447961144054E-31</v>
      </c>
      <c r="HZ198" s="86">
        <f t="shared" si="636"/>
        <v>1.3961563305966871E-31</v>
      </c>
      <c r="IA198" s="86">
        <f t="shared" si="637"/>
        <v>5.3063792623040504E-32</v>
      </c>
      <c r="IB198" s="86">
        <f t="shared" si="638"/>
        <v>2.9433690439924689E-31</v>
      </c>
      <c r="IC198" s="86">
        <f t="shared" si="639"/>
        <v>6.2696539864773738E-29</v>
      </c>
      <c r="ID198" s="86">
        <f t="shared" si="640"/>
        <v>1.2861839285102031E-24</v>
      </c>
      <c r="IE198" s="86">
        <f t="shared" si="641"/>
        <v>8.4495357829844761E-27</v>
      </c>
      <c r="IF198" s="86">
        <f t="shared" si="642"/>
        <v>1.0714866534584208E-77</v>
      </c>
      <c r="IG198" s="86">
        <f t="shared" si="643"/>
        <v>2.4772568290961449E-72</v>
      </c>
      <c r="II198" s="86">
        <f t="shared" si="540"/>
        <v>5.7209541438545098E-4</v>
      </c>
      <c r="IJ198" s="86">
        <f t="shared" si="541"/>
        <v>2.6192210233140907E-4</v>
      </c>
      <c r="IK198" s="86">
        <f t="shared" si="542"/>
        <v>8.6855977088914194E-5</v>
      </c>
      <c r="IL198" s="86">
        <f t="shared" si="543"/>
        <v>1.6932779304265342E-5</v>
      </c>
      <c r="IM198" s="86">
        <f t="shared" si="544"/>
        <v>8.1981491628141144E-6</v>
      </c>
      <c r="IN198" s="86">
        <f t="shared" si="545"/>
        <v>7.8880261365021165E-6</v>
      </c>
      <c r="IO198" s="86">
        <f t="shared" si="546"/>
        <v>1.136663084126619E-5</v>
      </c>
      <c r="IP198" s="86">
        <f t="shared" si="547"/>
        <v>7.6487997447514888E-6</v>
      </c>
      <c r="IQ198" s="86">
        <f t="shared" si="548"/>
        <v>3.3373495405969413E-6</v>
      </c>
      <c r="IR198" s="86">
        <f t="shared" si="549"/>
        <v>6.0382778374806169E-6</v>
      </c>
      <c r="IS198" s="86">
        <f t="shared" si="550"/>
        <v>3.7017563089557527E-5</v>
      </c>
      <c r="IT198" s="86">
        <f t="shared" si="551"/>
        <v>2.3582555552278942E-4</v>
      </c>
      <c r="IU198" s="86">
        <f t="shared" si="552"/>
        <v>2.0389931485003459E-4</v>
      </c>
      <c r="IV198" s="86">
        <f t="shared" si="553"/>
        <v>1.5187209508619513E-4</v>
      </c>
      <c r="IW198" s="86">
        <f t="shared" si="554"/>
        <v>7.8367748504538316E-5</v>
      </c>
      <c r="IY198" s="86">
        <f t="shared" si="555"/>
        <v>5.7209541438545098E-4</v>
      </c>
      <c r="IZ198" s="86">
        <f t="shared" si="556"/>
        <v>2.6192210233140907E-4</v>
      </c>
      <c r="JA198" s="86">
        <f t="shared" si="557"/>
        <v>8.6855977088914194E-5</v>
      </c>
      <c r="JB198" s="86">
        <f t="shared" si="558"/>
        <v>1.6932779304265342E-5</v>
      </c>
      <c r="JC198" s="86">
        <f t="shared" si="559"/>
        <v>8.1981491628141144E-6</v>
      </c>
      <c r="JD198" s="86">
        <f t="shared" si="560"/>
        <v>7.8880261365021165E-6</v>
      </c>
      <c r="JE198" s="86">
        <f t="shared" si="561"/>
        <v>1.136663084126619E-5</v>
      </c>
      <c r="JF198" s="86">
        <f t="shared" si="562"/>
        <v>7.6487997447514888E-6</v>
      </c>
      <c r="JG198" s="86">
        <f t="shared" si="563"/>
        <v>3.3373495405969413E-6</v>
      </c>
      <c r="JH198" s="86">
        <f t="shared" si="564"/>
        <v>6.0382778374806169E-6</v>
      </c>
      <c r="JI198" s="86">
        <f t="shared" si="565"/>
        <v>3.7017563089557527E-5</v>
      </c>
      <c r="JJ198" s="86">
        <f t="shared" si="566"/>
        <v>2.3582555552278942E-4</v>
      </c>
      <c r="JK198" s="86">
        <f t="shared" si="567"/>
        <v>2.0389931485003459E-4</v>
      </c>
      <c r="JL198" s="86">
        <f t="shared" si="568"/>
        <v>1.5187209508619513E-4</v>
      </c>
      <c r="JM198" s="86">
        <f t="shared" si="569"/>
        <v>7.8367748504538316E-5</v>
      </c>
    </row>
    <row r="199" spans="2:273" x14ac:dyDescent="0.25">
      <c r="B199" s="2">
        <v>172</v>
      </c>
      <c r="C199" s="37">
        <v>87.555999999999997</v>
      </c>
      <c r="D199" s="37">
        <v>83.328000000000003</v>
      </c>
      <c r="E199" s="37">
        <v>84.69</v>
      </c>
      <c r="F199" s="37">
        <v>82.483000000000004</v>
      </c>
      <c r="G199" s="37">
        <v>84.447999999999993</v>
      </c>
      <c r="H199" s="37">
        <v>85.861999999999995</v>
      </c>
      <c r="I199" s="37">
        <v>89.102999999999994</v>
      </c>
      <c r="J199" s="37">
        <v>89.775999999999996</v>
      </c>
      <c r="K199" s="37">
        <v>89.671999999999997</v>
      </c>
      <c r="L199" s="37">
        <v>90.414000000000001</v>
      </c>
      <c r="M199" s="37">
        <v>87.759</v>
      </c>
      <c r="N199" s="37">
        <v>90.224000000000004</v>
      </c>
      <c r="O199" s="37">
        <v>89.338999999999999</v>
      </c>
      <c r="P199" s="37">
        <v>91.881</v>
      </c>
      <c r="Q199" s="37">
        <v>87.153000000000006</v>
      </c>
      <c r="S199" s="4" t="e">
        <f t="shared" si="441"/>
        <v>#N/A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>
        <f t="shared" si="454"/>
        <v>90.567583576364115</v>
      </c>
      <c r="AG199" s="4">
        <f t="shared" si="455"/>
        <v>86.869473020623118</v>
      </c>
      <c r="AI199" s="4">
        <f t="shared" si="456"/>
        <v>0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1.3134164236358856</v>
      </c>
      <c r="AW199" s="4">
        <f t="shared" si="644"/>
        <v>0.28352697937688731</v>
      </c>
      <c r="AY199" s="2" t="e">
        <f t="shared" si="520"/>
        <v>#N/A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>
        <f t="shared" si="583"/>
        <v>90.567583576364115</v>
      </c>
      <c r="BM199" s="2">
        <f t="shared" si="584"/>
        <v>86.869473020622536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>
        <f t="shared" si="498"/>
        <v>91.881</v>
      </c>
      <c r="DI199" s="2">
        <f t="shared" si="499"/>
        <v>87.153000000000006</v>
      </c>
      <c r="DK199" s="2">
        <f t="shared" si="500"/>
        <v>115.11632326454034</v>
      </c>
      <c r="DL199" s="2">
        <f t="shared" si="645"/>
        <v>123.21581781376517</v>
      </c>
      <c r="DM199" s="2">
        <f t="shared" si="645"/>
        <v>125.04857752489332</v>
      </c>
      <c r="DN199" s="2">
        <f t="shared" si="645"/>
        <v>130.67241060037523</v>
      </c>
      <c r="DO199" s="2">
        <f t="shared" si="645"/>
        <v>133.63588205128204</v>
      </c>
      <c r="DP199" s="2">
        <f t="shared" si="645"/>
        <v>138.09982219061169</v>
      </c>
      <c r="DQ199" s="2">
        <f t="shared" si="645"/>
        <v>139.51057752489331</v>
      </c>
      <c r="DR199" s="2">
        <f t="shared" si="645"/>
        <v>134.8363982930299</v>
      </c>
      <c r="DS199" s="2">
        <f t="shared" si="645"/>
        <v>139.77030867709814</v>
      </c>
      <c r="DT199" s="2">
        <f t="shared" si="645"/>
        <v>141.46060450450449</v>
      </c>
      <c r="DU199" s="2">
        <f t="shared" si="645"/>
        <v>137.4369302987198</v>
      </c>
      <c r="DV199" s="2">
        <f t="shared" si="645"/>
        <v>125.25220696864112</v>
      </c>
      <c r="DW199" s="2">
        <f t="shared" si="645"/>
        <v>137.08299638910165</v>
      </c>
      <c r="DX199" s="2">
        <f t="shared" si="645"/>
        <v>127.90408532818536</v>
      </c>
      <c r="DY199" s="2">
        <f t="shared" si="645"/>
        <v>125.67761653297684</v>
      </c>
      <c r="EA199" s="2">
        <f t="shared" si="440"/>
        <v>84.933630628241133</v>
      </c>
      <c r="EB199" s="2">
        <f t="shared" si="502"/>
        <v>84.739791915424263</v>
      </c>
      <c r="EC199" s="2">
        <f t="shared" si="503"/>
        <v>83.628093695271431</v>
      </c>
      <c r="ED199" s="2">
        <f t="shared" si="504"/>
        <v>82.120830008036151</v>
      </c>
      <c r="EE199" s="2">
        <f t="shared" si="505"/>
        <v>83.121661781050278</v>
      </c>
      <c r="EF199" s="2">
        <f t="shared" si="506"/>
        <v>86.119303801631133</v>
      </c>
      <c r="EG199" s="2">
        <f t="shared" si="507"/>
        <v>90.645039370578317</v>
      </c>
      <c r="EH199" s="2">
        <f t="shared" si="508"/>
        <v>89.035166347992345</v>
      </c>
      <c r="EI199" s="2">
        <f t="shared" si="509"/>
        <v>89.911960320810493</v>
      </c>
      <c r="EJ199" s="2">
        <f t="shared" si="510"/>
        <v>89.282361295521696</v>
      </c>
      <c r="EK199" s="2">
        <f t="shared" si="511"/>
        <v>90.822967414076686</v>
      </c>
      <c r="EL199" s="2">
        <f t="shared" si="512"/>
        <v>90.409471628721519</v>
      </c>
      <c r="EM199" s="2">
        <f t="shared" si="513"/>
        <v>87.454426605504594</v>
      </c>
      <c r="EN199" s="2">
        <f t="shared" si="514"/>
        <v>90.395317900178682</v>
      </c>
      <c r="EO199" s="2">
        <f t="shared" si="515"/>
        <v>90.109961736533108</v>
      </c>
      <c r="EQ199" s="2">
        <f t="shared" si="516"/>
        <v>86.041144668619808</v>
      </c>
      <c r="ER199" s="2">
        <f t="shared" si="646"/>
        <v>84.538068343923513</v>
      </c>
      <c r="ES199" s="2">
        <f t="shared" si="646"/>
        <v>84.09431860911657</v>
      </c>
      <c r="ET199" s="2">
        <f t="shared" si="646"/>
        <v>82.289608050969804</v>
      </c>
      <c r="EU199" s="2">
        <f t="shared" si="646"/>
        <v>85.343019776115185</v>
      </c>
      <c r="EV199" s="2">
        <f t="shared" si="646"/>
        <v>84.829541738203574</v>
      </c>
      <c r="EW199" s="2">
        <f t="shared" si="646"/>
        <v>89.221132510008175</v>
      </c>
      <c r="EX199" s="2">
        <f t="shared" si="646"/>
        <v>88.669223832870117</v>
      </c>
      <c r="EY199" s="2">
        <f t="shared" si="646"/>
        <v>89.682501785308006</v>
      </c>
      <c r="EZ199" s="2">
        <f t="shared" si="646"/>
        <v>89.605216750461935</v>
      </c>
      <c r="FA199" s="2">
        <f t="shared" si="646"/>
        <v>88.200737460152482</v>
      </c>
      <c r="FB199" s="2">
        <f t="shared" si="646"/>
        <v>89.292161873847746</v>
      </c>
      <c r="FC199" s="2">
        <f t="shared" si="646"/>
        <v>88.655346010862274</v>
      </c>
      <c r="FD199" s="2">
        <f t="shared" si="646"/>
        <v>90.579028367595001</v>
      </c>
      <c r="FE199" s="2">
        <f t="shared" si="646"/>
        <v>86.647788265775006</v>
      </c>
      <c r="FG199" s="2">
        <f t="shared" si="518"/>
        <v>0.99999467629306715</v>
      </c>
      <c r="FH199" s="2">
        <f t="shared" si="647"/>
        <v>0.99999419868933348</v>
      </c>
      <c r="FI199" s="2">
        <f t="shared" si="647"/>
        <v>0.99999382041520124</v>
      </c>
      <c r="FJ199" s="2">
        <f t="shared" si="647"/>
        <v>0.99999430779097098</v>
      </c>
      <c r="FK199" s="2">
        <f t="shared" si="647"/>
        <v>0.9999945633194558</v>
      </c>
      <c r="FL199" s="2">
        <f t="shared" si="647"/>
        <v>0.99999423399251586</v>
      </c>
      <c r="FM199" s="2">
        <f t="shared" si="647"/>
        <v>0.9999941613865807</v>
      </c>
      <c r="FN199" s="2">
        <f t="shared" si="647"/>
        <v>0.99999373894164889</v>
      </c>
      <c r="FO199" s="2">
        <f t="shared" si="647"/>
        <v>0.99999395883511522</v>
      </c>
      <c r="FP199" s="2">
        <f t="shared" si="647"/>
        <v>0.99999366453301108</v>
      </c>
      <c r="FQ199" s="2">
        <f t="shared" si="647"/>
        <v>0.99999396330003543</v>
      </c>
      <c r="FR199" s="2">
        <f t="shared" si="647"/>
        <v>0.99999418500165116</v>
      </c>
      <c r="FS199" s="2">
        <f t="shared" si="647"/>
        <v>0.99999335647921317</v>
      </c>
      <c r="FT199" s="2">
        <f t="shared" si="647"/>
        <v>0.99999358954338224</v>
      </c>
      <c r="FU199" s="2">
        <f t="shared" si="647"/>
        <v>0.99999318316287755</v>
      </c>
      <c r="FW199" s="2">
        <f t="shared" si="536"/>
        <v>0.94084802375518806</v>
      </c>
      <c r="FX199" s="2">
        <f t="shared" si="588"/>
        <v>0.95042747786040283</v>
      </c>
      <c r="FY199" s="2">
        <f t="shared" si="589"/>
        <v>0.94937945941602098</v>
      </c>
      <c r="FZ199" s="2">
        <f t="shared" si="590"/>
        <v>0.95713483268235555</v>
      </c>
      <c r="GA199" s="2">
        <f t="shared" si="591"/>
        <v>0.9577710168064455</v>
      </c>
      <c r="GB199" s="2">
        <f t="shared" si="592"/>
        <v>0.95624660099248493</v>
      </c>
      <c r="GC199" s="2">
        <f t="shared" si="593"/>
        <v>0.95611468045131598</v>
      </c>
      <c r="GD199" s="2">
        <f t="shared" si="594"/>
        <v>0.95813867028048494</v>
      </c>
      <c r="GE199" s="2">
        <f t="shared" si="595"/>
        <v>0.96299509726222865</v>
      </c>
      <c r="GF199" s="2">
        <f t="shared" si="596"/>
        <v>0.96082278125760623</v>
      </c>
      <c r="GG199" s="2">
        <f t="shared" si="597"/>
        <v>0.95203384493696752</v>
      </c>
      <c r="GH199" s="2">
        <f t="shared" si="598"/>
        <v>0.94228905145928366</v>
      </c>
      <c r="GI199" s="2">
        <f t="shared" si="599"/>
        <v>0.93539715182481664</v>
      </c>
      <c r="GJ199" s="2">
        <f t="shared" si="600"/>
        <v>0.93639317496928531</v>
      </c>
      <c r="GK199" s="2">
        <f t="shared" si="601"/>
        <v>0.93603951453955481</v>
      </c>
      <c r="GM199" s="86">
        <f t="shared" si="537"/>
        <v>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0</v>
      </c>
      <c r="HD199" s="86">
        <f t="shared" si="616"/>
        <v>0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2.8301016438911176E-23</v>
      </c>
      <c r="HT199" s="86">
        <f t="shared" si="630"/>
        <v>5.6937665664336802E-24</v>
      </c>
      <c r="HU199" s="86">
        <f t="shared" si="631"/>
        <v>1.0593976217749447E-27</v>
      </c>
      <c r="HV199" s="86">
        <f t="shared" si="632"/>
        <v>5.051977447331629E-31</v>
      </c>
      <c r="HW199" s="86">
        <f t="shared" si="633"/>
        <v>3.8473910730766325E-33</v>
      </c>
      <c r="HX199" s="86">
        <f t="shared" si="634"/>
        <v>1.4945009303112088E-33</v>
      </c>
      <c r="HY199" s="86">
        <f t="shared" si="635"/>
        <v>3.8397254845552015E-32</v>
      </c>
      <c r="HZ199" s="86">
        <f t="shared" si="636"/>
        <v>1.3418794136080663E-32</v>
      </c>
      <c r="IA199" s="86">
        <f t="shared" si="637"/>
        <v>5.0573391402677257E-33</v>
      </c>
      <c r="IB199" s="86">
        <f t="shared" si="638"/>
        <v>2.9409990200961197E-32</v>
      </c>
      <c r="IC199" s="86">
        <f t="shared" si="639"/>
        <v>7.1979284667086961E-30</v>
      </c>
      <c r="ID199" s="86">
        <f t="shared" si="640"/>
        <v>1.9204553978016364E-25</v>
      </c>
      <c r="IE199" s="86">
        <f t="shared" si="641"/>
        <v>1.0325473078871571E-27</v>
      </c>
      <c r="IF199" s="86">
        <f t="shared" si="642"/>
        <v>1.6468855865002876E-80</v>
      </c>
      <c r="IG199" s="86">
        <f t="shared" si="643"/>
        <v>5.9438383365939997E-75</v>
      </c>
      <c r="II199" s="86">
        <f t="shared" si="540"/>
        <v>3.664622743334627E-4</v>
      </c>
      <c r="IJ199" s="86">
        <f t="shared" si="541"/>
        <v>1.6468590156679979E-4</v>
      </c>
      <c r="IK199" s="86">
        <f t="shared" si="542"/>
        <v>5.0790667517649974E-5</v>
      </c>
      <c r="IL199" s="86">
        <f t="shared" si="543"/>
        <v>9.2764836180754068E-6</v>
      </c>
      <c r="IM199" s="86">
        <f t="shared" si="544"/>
        <v>4.316311636137132E-6</v>
      </c>
      <c r="IN199" s="86">
        <f t="shared" si="545"/>
        <v>4.1102021786040811E-6</v>
      </c>
      <c r="IO199" s="86">
        <f t="shared" si="546"/>
        <v>6.0497878925319678E-6</v>
      </c>
      <c r="IP199" s="86">
        <f t="shared" si="547"/>
        <v>4.0184704668887518E-6</v>
      </c>
      <c r="IQ199" s="86">
        <f t="shared" si="548"/>
        <v>1.7176461550849857E-6</v>
      </c>
      <c r="IR199" s="86">
        <f t="shared" si="549"/>
        <v>3.17504289426272E-6</v>
      </c>
      <c r="IS199" s="86">
        <f t="shared" si="550"/>
        <v>2.0760707251789558E-5</v>
      </c>
      <c r="IT199" s="86">
        <f t="shared" si="551"/>
        <v>1.4319517735742013E-4</v>
      </c>
      <c r="IU199" s="86">
        <f t="shared" si="552"/>
        <v>1.1972167293220748E-4</v>
      </c>
      <c r="IV199" s="86">
        <f t="shared" si="553"/>
        <v>8.7700633461692651E-5</v>
      </c>
      <c r="IW199" s="86">
        <f t="shared" si="554"/>
        <v>4.3191136703017782E-5</v>
      </c>
      <c r="IY199" s="86">
        <f t="shared" si="555"/>
        <v>3.664622743334627E-4</v>
      </c>
      <c r="IZ199" s="86">
        <f t="shared" si="556"/>
        <v>1.6468590156679979E-4</v>
      </c>
      <c r="JA199" s="86">
        <f t="shared" si="557"/>
        <v>5.0790667517649974E-5</v>
      </c>
      <c r="JB199" s="86">
        <f t="shared" si="558"/>
        <v>9.2764836180754068E-6</v>
      </c>
      <c r="JC199" s="86">
        <f t="shared" si="559"/>
        <v>4.316311636137132E-6</v>
      </c>
      <c r="JD199" s="86">
        <f t="shared" si="560"/>
        <v>4.1102021786040811E-6</v>
      </c>
      <c r="JE199" s="86">
        <f t="shared" si="561"/>
        <v>6.0497878925319678E-6</v>
      </c>
      <c r="JF199" s="86">
        <f t="shared" si="562"/>
        <v>4.0184704668887518E-6</v>
      </c>
      <c r="JG199" s="86">
        <f t="shared" si="563"/>
        <v>1.7176461550849857E-6</v>
      </c>
      <c r="JH199" s="86">
        <f t="shared" si="564"/>
        <v>3.17504289426272E-6</v>
      </c>
      <c r="JI199" s="86">
        <f t="shared" si="565"/>
        <v>2.0760707251789558E-5</v>
      </c>
      <c r="JJ199" s="86">
        <f t="shared" si="566"/>
        <v>1.4319517735742013E-4</v>
      </c>
      <c r="JK199" s="86">
        <f t="shared" si="567"/>
        <v>1.1972167293220748E-4</v>
      </c>
      <c r="JL199" s="86">
        <f t="shared" si="568"/>
        <v>8.7700633461692651E-5</v>
      </c>
      <c r="JM199" s="86">
        <f t="shared" si="569"/>
        <v>4.3191136703017782E-5</v>
      </c>
    </row>
    <row r="200" spans="2:273" x14ac:dyDescent="0.25">
      <c r="B200" s="2">
        <v>173</v>
      </c>
      <c r="C200" s="37">
        <v>87.254000000000005</v>
      </c>
      <c r="D200" s="37">
        <v>82.930999999999997</v>
      </c>
      <c r="E200" s="37">
        <v>85.361999999999995</v>
      </c>
      <c r="F200" s="37">
        <v>83.914000000000001</v>
      </c>
      <c r="G200" s="37">
        <v>83.965999999999994</v>
      </c>
      <c r="H200" s="37">
        <v>85.914000000000001</v>
      </c>
      <c r="I200" s="37">
        <v>89.241</v>
      </c>
      <c r="J200" s="37">
        <v>90.569000000000003</v>
      </c>
      <c r="K200" s="37">
        <v>89.861999999999995</v>
      </c>
      <c r="L200" s="37">
        <v>89.930999999999997</v>
      </c>
      <c r="M200" s="37">
        <v>88.828000000000003</v>
      </c>
      <c r="N200" s="37">
        <v>89.947999999999993</v>
      </c>
      <c r="O200" s="37">
        <v>89.179000000000002</v>
      </c>
      <c r="P200" s="37">
        <v>90.287999999999997</v>
      </c>
      <c r="Q200" s="37">
        <v>88.712000000000003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>
        <f t="shared" si="454"/>
        <v>90.436837553385232</v>
      </c>
      <c r="AG200" s="4">
        <f t="shared" si="455"/>
        <v>86.710198123779307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-0.14883755338523486</v>
      </c>
      <c r="AW200" s="4">
        <f t="shared" si="644"/>
        <v>2.0018018762206964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>
        <f t="shared" si="583"/>
        <v>90.436837553385232</v>
      </c>
      <c r="BM200" s="2">
        <f t="shared" si="584"/>
        <v>86.710198123779236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>
        <f t="shared" si="498"/>
        <v>90.287999999999997</v>
      </c>
      <c r="DI200" s="2">
        <f t="shared" si="499"/>
        <v>88.712000000000003</v>
      </c>
      <c r="DK200" s="2">
        <f t="shared" si="500"/>
        <v>115.18974849906192</v>
      </c>
      <c r="DL200" s="2">
        <f t="shared" si="645"/>
        <v>123.33847773279351</v>
      </c>
      <c r="DM200" s="2">
        <f t="shared" si="645"/>
        <v>125.18005295984244</v>
      </c>
      <c r="DN200" s="2">
        <f t="shared" si="645"/>
        <v>130.84466529080674</v>
      </c>
      <c r="DO200" s="2">
        <f t="shared" si="645"/>
        <v>133.81154844804317</v>
      </c>
      <c r="DP200" s="2">
        <f t="shared" si="645"/>
        <v>138.28661379800855</v>
      </c>
      <c r="DQ200" s="2">
        <f t="shared" si="645"/>
        <v>139.69834281650071</v>
      </c>
      <c r="DR200" s="2">
        <f t="shared" si="645"/>
        <v>134.99191213480691</v>
      </c>
      <c r="DS200" s="2">
        <f t="shared" si="645"/>
        <v>139.95538857278331</v>
      </c>
      <c r="DT200" s="2">
        <f t="shared" si="645"/>
        <v>141.66104684684683</v>
      </c>
      <c r="DU200" s="2">
        <f t="shared" si="645"/>
        <v>137.61834806871653</v>
      </c>
      <c r="DV200" s="2">
        <f t="shared" si="645"/>
        <v>125.3593949477352</v>
      </c>
      <c r="DW200" s="2">
        <f t="shared" si="645"/>
        <v>137.26360455192034</v>
      </c>
      <c r="DX200" s="2">
        <f t="shared" si="645"/>
        <v>128.03528455598459</v>
      </c>
      <c r="DY200" s="2">
        <f t="shared" si="645"/>
        <v>125.82017970142604</v>
      </c>
      <c r="EA200" s="2">
        <f t="shared" si="440"/>
        <v>84.824935621061499</v>
      </c>
      <c r="EB200" s="2">
        <f t="shared" si="502"/>
        <v>84.636851793813534</v>
      </c>
      <c r="EC200" s="2">
        <f t="shared" si="503"/>
        <v>83.513022329246908</v>
      </c>
      <c r="ED200" s="2">
        <f t="shared" si="504"/>
        <v>81.985540208385302</v>
      </c>
      <c r="EE200" s="2">
        <f t="shared" si="505"/>
        <v>82.982588218949687</v>
      </c>
      <c r="EF200" s="2">
        <f t="shared" si="506"/>
        <v>85.981881018153103</v>
      </c>
      <c r="EG200" s="2">
        <f t="shared" si="507"/>
        <v>90.54544795533134</v>
      </c>
      <c r="EH200" s="2">
        <f t="shared" si="508"/>
        <v>88.911952198852759</v>
      </c>
      <c r="EI200" s="2">
        <f t="shared" si="509"/>
        <v>89.784023385394704</v>
      </c>
      <c r="EJ200" s="2">
        <f t="shared" si="510"/>
        <v>89.15229635058904</v>
      </c>
      <c r="EK200" s="2">
        <f t="shared" si="511"/>
        <v>90.727818388018349</v>
      </c>
      <c r="EL200" s="2">
        <f t="shared" si="512"/>
        <v>90.319046760070023</v>
      </c>
      <c r="EM200" s="2">
        <f t="shared" si="513"/>
        <v>87.298949860576016</v>
      </c>
      <c r="EN200" s="2">
        <f t="shared" si="514"/>
        <v>90.261060250123563</v>
      </c>
      <c r="EO200" s="2">
        <f t="shared" si="515"/>
        <v>90.013101246266345</v>
      </c>
      <c r="EQ200" s="2">
        <f t="shared" si="516"/>
        <v>85.947426903057575</v>
      </c>
      <c r="ER200" s="2">
        <f t="shared" si="646"/>
        <v>84.432597000400705</v>
      </c>
      <c r="ES200" s="2">
        <f t="shared" si="646"/>
        <v>83.985517941105286</v>
      </c>
      <c r="ET200" s="2">
        <f t="shared" si="646"/>
        <v>82.156708525075672</v>
      </c>
      <c r="EU200" s="2">
        <f t="shared" si="646"/>
        <v>85.23330315853616</v>
      </c>
      <c r="EV200" s="2">
        <f t="shared" si="646"/>
        <v>84.675067418096859</v>
      </c>
      <c r="EW200" s="2">
        <f t="shared" si="646"/>
        <v>89.102876758044289</v>
      </c>
      <c r="EX200" s="2">
        <f t="shared" si="646"/>
        <v>88.5411187021828</v>
      </c>
      <c r="EY200" s="2">
        <f t="shared" si="646"/>
        <v>89.551486111354237</v>
      </c>
      <c r="EZ200" s="2">
        <f t="shared" si="646"/>
        <v>89.479379657083911</v>
      </c>
      <c r="FA200" s="2">
        <f t="shared" si="646"/>
        <v>88.070796162637734</v>
      </c>
      <c r="FB200" s="2">
        <f t="shared" si="646"/>
        <v>89.186509903408279</v>
      </c>
      <c r="FC200" s="2">
        <f t="shared" si="646"/>
        <v>88.516830789905327</v>
      </c>
      <c r="FD200" s="2">
        <f t="shared" si="646"/>
        <v>90.447492536859926</v>
      </c>
      <c r="FE200" s="2">
        <f t="shared" si="646"/>
        <v>86.504129395153768</v>
      </c>
      <c r="FG200" s="2">
        <f t="shared" si="518"/>
        <v>0.99999514471929729</v>
      </c>
      <c r="FH200" s="2">
        <f t="shared" si="647"/>
        <v>0.99999470913908894</v>
      </c>
      <c r="FI200" s="2">
        <f t="shared" si="647"/>
        <v>0.99999436414861642</v>
      </c>
      <c r="FJ200" s="2">
        <f t="shared" si="647"/>
        <v>0.9999948086410656</v>
      </c>
      <c r="FK200" s="2">
        <f t="shared" si="647"/>
        <v>0.99999504168604159</v>
      </c>
      <c r="FL200" s="2">
        <f t="shared" si="647"/>
        <v>0.99999474133600663</v>
      </c>
      <c r="FM200" s="2">
        <f t="shared" si="647"/>
        <v>0.99999467511853923</v>
      </c>
      <c r="FN200" s="2">
        <f t="shared" si="647"/>
        <v>0.99999428984377214</v>
      </c>
      <c r="FO200" s="2">
        <f t="shared" si="647"/>
        <v>0.99999449038921406</v>
      </c>
      <c r="FP200" s="2">
        <f t="shared" si="647"/>
        <v>0.99999422198221266</v>
      </c>
      <c r="FQ200" s="2">
        <f t="shared" si="647"/>
        <v>0.99999449446127398</v>
      </c>
      <c r="FR200" s="2">
        <f t="shared" si="647"/>
        <v>0.99999469665576146</v>
      </c>
      <c r="FS200" s="2">
        <f t="shared" si="647"/>
        <v>0.99999394103348915</v>
      </c>
      <c r="FT200" s="2">
        <f t="shared" si="647"/>
        <v>0.9999941535907817</v>
      </c>
      <c r="FU200" s="2">
        <f t="shared" si="647"/>
        <v>0.9999937829669252</v>
      </c>
      <c r="FW200" s="2">
        <f t="shared" si="536"/>
        <v>0.94577050647497296</v>
      </c>
      <c r="FX200" s="2">
        <f t="shared" si="588"/>
        <v>0.95459125659160882</v>
      </c>
      <c r="FY200" s="2">
        <f t="shared" si="589"/>
        <v>0.95362697008780617</v>
      </c>
      <c r="FZ200" s="2">
        <f t="shared" si="590"/>
        <v>0.96075849677136593</v>
      </c>
      <c r="GA200" s="2">
        <f t="shared" si="591"/>
        <v>0.96134307232520755</v>
      </c>
      <c r="GB200" s="2">
        <f t="shared" si="592"/>
        <v>0.95994221037237759</v>
      </c>
      <c r="GC200" s="2">
        <f t="shared" si="593"/>
        <v>0.95982096425128838</v>
      </c>
      <c r="GD200" s="2">
        <f t="shared" si="594"/>
        <v>0.9616808710403586</v>
      </c>
      <c r="GE200" s="2">
        <f t="shared" si="595"/>
        <v>0.96614088127627529</v>
      </c>
      <c r="GF200" s="2">
        <f t="shared" si="596"/>
        <v>0.96414635823154482</v>
      </c>
      <c r="GG200" s="2">
        <f t="shared" si="597"/>
        <v>0.95606893552697236</v>
      </c>
      <c r="GH200" s="2">
        <f t="shared" si="598"/>
        <v>0.94709835812795362</v>
      </c>
      <c r="GI200" s="2">
        <f t="shared" si="599"/>
        <v>0.94074467417674357</v>
      </c>
      <c r="GJ200" s="2">
        <f t="shared" si="600"/>
        <v>0.94166339297624191</v>
      </c>
      <c r="GK200" s="2">
        <f t="shared" si="601"/>
        <v>0.94133719973583196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0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4.9371302188862488E-24</v>
      </c>
      <c r="HT200" s="86">
        <f t="shared" si="630"/>
        <v>9.8318331914595481E-25</v>
      </c>
      <c r="HU200" s="86">
        <f t="shared" si="631"/>
        <v>1.3596093129119267E-28</v>
      </c>
      <c r="HV200" s="86">
        <f t="shared" si="632"/>
        <v>5.3309512097324212E-32</v>
      </c>
      <c r="HW200" s="86">
        <f t="shared" si="633"/>
        <v>3.4886068182919557E-34</v>
      </c>
      <c r="HX200" s="86">
        <f t="shared" si="634"/>
        <v>1.2890240071398733E-34</v>
      </c>
      <c r="HY200" s="86">
        <f t="shared" si="635"/>
        <v>3.6374021335179928E-33</v>
      </c>
      <c r="HZ200" s="86">
        <f t="shared" si="636"/>
        <v>1.2408249732244714E-33</v>
      </c>
      <c r="IA200" s="86">
        <f t="shared" si="637"/>
        <v>4.6384125738065634E-34</v>
      </c>
      <c r="IB200" s="86">
        <f t="shared" si="638"/>
        <v>2.8296913561971771E-33</v>
      </c>
      <c r="IC200" s="86">
        <f t="shared" si="639"/>
        <v>7.9703844640042643E-31</v>
      </c>
      <c r="ID200" s="86">
        <f t="shared" si="640"/>
        <v>2.7745249190005512E-26</v>
      </c>
      <c r="IE200" s="86">
        <f t="shared" si="641"/>
        <v>1.2161234489357111E-28</v>
      </c>
      <c r="IF200" s="86">
        <f t="shared" si="642"/>
        <v>2.2509672309240693E-83</v>
      </c>
      <c r="IG200" s="86">
        <f t="shared" si="643"/>
        <v>1.278280276892677E-77</v>
      </c>
      <c r="II200" s="86">
        <f t="shared" si="540"/>
        <v>2.3164267286490835E-4</v>
      </c>
      <c r="IJ200" s="86">
        <f t="shared" si="541"/>
        <v>1.022000931170755E-4</v>
      </c>
      <c r="IK200" s="86">
        <f t="shared" si="542"/>
        <v>2.9244989607483646E-5</v>
      </c>
      <c r="IL200" s="86">
        <f t="shared" si="543"/>
        <v>4.9983940597658584E-6</v>
      </c>
      <c r="IM200" s="86">
        <f t="shared" si="544"/>
        <v>2.232669229631673E-6</v>
      </c>
      <c r="IN200" s="86">
        <f t="shared" si="545"/>
        <v>2.1030559759633931E-6</v>
      </c>
      <c r="IO200" s="86">
        <f t="shared" si="546"/>
        <v>3.1638094868118379E-6</v>
      </c>
      <c r="IP200" s="86">
        <f t="shared" si="547"/>
        <v>2.0741325289728309E-6</v>
      </c>
      <c r="IQ200" s="86">
        <f t="shared" si="548"/>
        <v>8.6857213263954805E-7</v>
      </c>
      <c r="IR200" s="86">
        <f t="shared" si="549"/>
        <v>1.6408217116269362E-6</v>
      </c>
      <c r="IS200" s="86">
        <f t="shared" si="550"/>
        <v>1.1452956447266358E-5</v>
      </c>
      <c r="IT200" s="86">
        <f t="shared" si="551"/>
        <v>8.5660498960364877E-5</v>
      </c>
      <c r="IU200" s="86">
        <f t="shared" si="552"/>
        <v>6.9131569223486894E-5</v>
      </c>
      <c r="IV200" s="86">
        <f t="shared" si="553"/>
        <v>4.9781464234890814E-5</v>
      </c>
      <c r="IW200" s="86">
        <f t="shared" si="554"/>
        <v>2.3360408522327037E-5</v>
      </c>
      <c r="IY200" s="86">
        <f t="shared" si="555"/>
        <v>2.3164267286490835E-4</v>
      </c>
      <c r="IZ200" s="86">
        <f t="shared" si="556"/>
        <v>1.022000931170755E-4</v>
      </c>
      <c r="JA200" s="86">
        <f t="shared" si="557"/>
        <v>2.9244989607483646E-5</v>
      </c>
      <c r="JB200" s="86">
        <f t="shared" si="558"/>
        <v>4.9983940597658584E-6</v>
      </c>
      <c r="JC200" s="86">
        <f t="shared" si="559"/>
        <v>2.232669229631673E-6</v>
      </c>
      <c r="JD200" s="86">
        <f t="shared" si="560"/>
        <v>2.1030559759633931E-6</v>
      </c>
      <c r="JE200" s="86">
        <f t="shared" si="561"/>
        <v>3.1638094868118379E-6</v>
      </c>
      <c r="JF200" s="86">
        <f t="shared" si="562"/>
        <v>2.0741325289728309E-6</v>
      </c>
      <c r="JG200" s="86">
        <f t="shared" si="563"/>
        <v>8.6857213263954805E-7</v>
      </c>
      <c r="JH200" s="86">
        <f t="shared" si="564"/>
        <v>1.6408217116269362E-6</v>
      </c>
      <c r="JI200" s="86">
        <f t="shared" si="565"/>
        <v>1.1452956447266358E-5</v>
      </c>
      <c r="JJ200" s="86">
        <f t="shared" si="566"/>
        <v>8.5660498960364877E-5</v>
      </c>
      <c r="JK200" s="86">
        <f t="shared" si="567"/>
        <v>6.9131569223486894E-5</v>
      </c>
      <c r="JL200" s="86">
        <f t="shared" si="568"/>
        <v>4.9781464234890814E-5</v>
      </c>
      <c r="JM200" s="86">
        <f t="shared" si="569"/>
        <v>2.3360408522327037E-5</v>
      </c>
    </row>
    <row r="201" spans="2:273" x14ac:dyDescent="0.25">
      <c r="B201" s="2">
        <v>174</v>
      </c>
      <c r="C201" s="37">
        <v>86.81</v>
      </c>
      <c r="D201" s="37">
        <v>84.914000000000001</v>
      </c>
      <c r="E201" s="37">
        <v>84.534000000000006</v>
      </c>
      <c r="F201" s="37">
        <v>83.069000000000003</v>
      </c>
      <c r="G201" s="37">
        <v>87.344999999999999</v>
      </c>
      <c r="H201" s="37">
        <v>86.465999999999994</v>
      </c>
      <c r="I201" s="37">
        <v>90.775999999999996</v>
      </c>
      <c r="J201" s="37">
        <v>89.206999999999994</v>
      </c>
      <c r="K201" s="37">
        <v>89.569000000000003</v>
      </c>
      <c r="L201" s="37">
        <v>89.414000000000001</v>
      </c>
      <c r="M201" s="37">
        <v>89.171999999999997</v>
      </c>
      <c r="N201" s="37">
        <v>90.483000000000004</v>
      </c>
      <c r="O201" s="37">
        <v>90.268000000000001</v>
      </c>
      <c r="P201" s="37">
        <v>91.593000000000004</v>
      </c>
      <c r="Q201" s="37">
        <v>87.61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 t="e">
        <f t="shared" si="454"/>
        <v>#N/A</v>
      </c>
      <c r="AG201" s="4">
        <f t="shared" si="455"/>
        <v>86.551899604324333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0</v>
      </c>
      <c r="AW201" s="4">
        <f t="shared" si="644"/>
        <v>1.0581003956756661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 t="e">
        <f t="shared" si="583"/>
        <v>#N/A</v>
      </c>
      <c r="BM201" s="2">
        <f t="shared" si="584"/>
        <v>86.551899604324319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 t="str">
        <f t="shared" si="498"/>
        <v/>
      </c>
      <c r="DI201" s="2">
        <f t="shared" si="499"/>
        <v>87.61</v>
      </c>
      <c r="DK201" s="2">
        <f t="shared" si="500"/>
        <v>115.2631737335835</v>
      </c>
      <c r="DL201" s="2">
        <f t="shared" si="645"/>
        <v>123.46113765182184</v>
      </c>
      <c r="DM201" s="2">
        <f t="shared" si="645"/>
        <v>125.31152839479157</v>
      </c>
      <c r="DN201" s="2">
        <f t="shared" si="645"/>
        <v>131.01691998123829</v>
      </c>
      <c r="DO201" s="2">
        <f t="shared" si="645"/>
        <v>133.9872148448043</v>
      </c>
      <c r="DP201" s="2">
        <f t="shared" si="645"/>
        <v>138.4734054054054</v>
      </c>
      <c r="DQ201" s="2">
        <f t="shared" si="645"/>
        <v>139.88610810810809</v>
      </c>
      <c r="DR201" s="2">
        <f t="shared" si="645"/>
        <v>135.14742597658389</v>
      </c>
      <c r="DS201" s="2">
        <f t="shared" si="645"/>
        <v>140.14046846846844</v>
      </c>
      <c r="DT201" s="2">
        <f t="shared" si="645"/>
        <v>141.86148918918917</v>
      </c>
      <c r="DU201" s="2">
        <f t="shared" si="645"/>
        <v>137.79976583871323</v>
      </c>
      <c r="DV201" s="2">
        <f t="shared" si="645"/>
        <v>125.46658292682926</v>
      </c>
      <c r="DW201" s="2">
        <f t="shared" si="645"/>
        <v>137.44421271473902</v>
      </c>
      <c r="DX201" s="2">
        <f t="shared" si="645"/>
        <v>128.1664837837838</v>
      </c>
      <c r="DY201" s="2">
        <f t="shared" si="645"/>
        <v>125.96274286987523</v>
      </c>
      <c r="EA201" s="2">
        <f t="shared" si="440"/>
        <v>84.716240613881865</v>
      </c>
      <c r="EB201" s="2">
        <f t="shared" si="502"/>
        <v>84.533911672202791</v>
      </c>
      <c r="EC201" s="2">
        <f t="shared" si="503"/>
        <v>83.397950963222399</v>
      </c>
      <c r="ED201" s="2">
        <f t="shared" si="504"/>
        <v>81.850250408734468</v>
      </c>
      <c r="EE201" s="2">
        <f t="shared" si="505"/>
        <v>82.843514656849109</v>
      </c>
      <c r="EF201" s="2">
        <f t="shared" si="506"/>
        <v>85.844458234675074</v>
      </c>
      <c r="EG201" s="2">
        <f t="shared" si="507"/>
        <v>90.445856540084364</v>
      </c>
      <c r="EH201" s="2">
        <f t="shared" si="508"/>
        <v>88.788738049713174</v>
      </c>
      <c r="EI201" s="2">
        <f t="shared" si="509"/>
        <v>89.656086449978915</v>
      </c>
      <c r="EJ201" s="2">
        <f t="shared" si="510"/>
        <v>89.022231405656385</v>
      </c>
      <c r="EK201" s="2">
        <f t="shared" si="511"/>
        <v>90.632669361959998</v>
      </c>
      <c r="EL201" s="2">
        <f t="shared" si="512"/>
        <v>90.228621891418541</v>
      </c>
      <c r="EM201" s="2">
        <f t="shared" si="513"/>
        <v>87.143473115647424</v>
      </c>
      <c r="EN201" s="2">
        <f t="shared" si="514"/>
        <v>90.126802600068444</v>
      </c>
      <c r="EO201" s="2">
        <f t="shared" si="515"/>
        <v>89.916240755999581</v>
      </c>
      <c r="EQ201" s="2">
        <f t="shared" si="516"/>
        <v>85.853709137495343</v>
      </c>
      <c r="ER201" s="2">
        <f t="shared" si="646"/>
        <v>84.327125656877897</v>
      </c>
      <c r="ES201" s="2">
        <f t="shared" si="646"/>
        <v>83.876717273093988</v>
      </c>
      <c r="ET201" s="2">
        <f t="shared" si="646"/>
        <v>82.023808999181554</v>
      </c>
      <c r="EU201" s="2">
        <f t="shared" si="646"/>
        <v>85.123586540957149</v>
      </c>
      <c r="EV201" s="2">
        <f t="shared" si="646"/>
        <v>84.520593097990144</v>
      </c>
      <c r="EW201" s="2">
        <f t="shared" si="646"/>
        <v>88.984621006080403</v>
      </c>
      <c r="EX201" s="2">
        <f t="shared" si="646"/>
        <v>88.413013571495483</v>
      </c>
      <c r="EY201" s="2">
        <f t="shared" si="646"/>
        <v>89.420470437400482</v>
      </c>
      <c r="EZ201" s="2">
        <f t="shared" si="646"/>
        <v>89.353542563705886</v>
      </c>
      <c r="FA201" s="2">
        <f t="shared" si="646"/>
        <v>87.940854865122986</v>
      </c>
      <c r="FB201" s="2">
        <f t="shared" si="646"/>
        <v>89.080857932968797</v>
      </c>
      <c r="FC201" s="2">
        <f t="shared" si="646"/>
        <v>88.378315568948381</v>
      </c>
      <c r="FD201" s="2">
        <f t="shared" si="646"/>
        <v>90.315956706124837</v>
      </c>
      <c r="FE201" s="2">
        <f t="shared" si="646"/>
        <v>86.360470524532531</v>
      </c>
      <c r="FG201" s="2">
        <f t="shared" si="518"/>
        <v>0.9999955719294793</v>
      </c>
      <c r="FH201" s="2">
        <f t="shared" si="647"/>
        <v>0.99999517467525323</v>
      </c>
      <c r="FI201" s="2">
        <f t="shared" si="647"/>
        <v>0.99999486003990024</v>
      </c>
      <c r="FJ201" s="2">
        <f t="shared" si="647"/>
        <v>0.99999526542221817</v>
      </c>
      <c r="FK201" s="2">
        <f t="shared" si="647"/>
        <v>0.99999547796195221</v>
      </c>
      <c r="FL201" s="2">
        <f t="shared" si="647"/>
        <v>0.99999520403921838</v>
      </c>
      <c r="FM201" s="2">
        <f t="shared" si="647"/>
        <v>0.99999514364811415</v>
      </c>
      <c r="FN201" s="2">
        <f t="shared" si="647"/>
        <v>0.99999479227300925</v>
      </c>
      <c r="FO201" s="2">
        <f t="shared" si="647"/>
        <v>0.99999497517280667</v>
      </c>
      <c r="FP201" s="2">
        <f t="shared" si="647"/>
        <v>0.99999473038246889</v>
      </c>
      <c r="FQ201" s="2">
        <f t="shared" si="647"/>
        <v>0.99999497888657296</v>
      </c>
      <c r="FR201" s="2">
        <f t="shared" si="647"/>
        <v>0.99999516329031268</v>
      </c>
      <c r="FS201" s="2">
        <f t="shared" si="647"/>
        <v>0.99999447415392084</v>
      </c>
      <c r="FT201" s="2">
        <f t="shared" si="647"/>
        <v>0.99999466800867876</v>
      </c>
      <c r="FU201" s="2">
        <f t="shared" si="647"/>
        <v>0.99999432999534554</v>
      </c>
      <c r="FW201" s="2">
        <f t="shared" si="536"/>
        <v>0.95030498899935567</v>
      </c>
      <c r="FX201" s="2">
        <f t="shared" si="588"/>
        <v>0.95842060428166831</v>
      </c>
      <c r="FY201" s="2">
        <f t="shared" si="589"/>
        <v>0.95753401910619196</v>
      </c>
      <c r="FZ201" s="2">
        <f t="shared" si="590"/>
        <v>0.96408732344607817</v>
      </c>
      <c r="GA201" s="2">
        <f t="shared" si="591"/>
        <v>0.96462413581179651</v>
      </c>
      <c r="GB201" s="2">
        <f t="shared" si="592"/>
        <v>0.96333763962329833</v>
      </c>
      <c r="GC201" s="2">
        <f t="shared" si="593"/>
        <v>0.96322627701754093</v>
      </c>
      <c r="GD201" s="2">
        <f t="shared" si="594"/>
        <v>0.96493430916666789</v>
      </c>
      <c r="GE201" s="2">
        <f t="shared" si="595"/>
        <v>0.96902784336633196</v>
      </c>
      <c r="GF201" s="2">
        <f t="shared" si="596"/>
        <v>0.96719760732401006</v>
      </c>
      <c r="GG201" s="2">
        <f t="shared" si="597"/>
        <v>0.95977892014179456</v>
      </c>
      <c r="GH201" s="2">
        <f t="shared" si="598"/>
        <v>0.95152750080627324</v>
      </c>
      <c r="GI201" s="2">
        <f t="shared" si="599"/>
        <v>0.94567526080114594</v>
      </c>
      <c r="GJ201" s="2">
        <f t="shared" si="600"/>
        <v>0.94652187945393862</v>
      </c>
      <c r="GK201" s="2">
        <f t="shared" si="601"/>
        <v>0.94622130129085213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0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8.3626571159182196E-25</v>
      </c>
      <c r="HT201" s="86">
        <f t="shared" si="630"/>
        <v>1.649315130418596E-25</v>
      </c>
      <c r="HU201" s="86">
        <f t="shared" si="631"/>
        <v>1.6865504719963933E-29</v>
      </c>
      <c r="HV201" s="86">
        <f t="shared" si="632"/>
        <v>5.4247974460331109E-33</v>
      </c>
      <c r="HW201" s="86">
        <f t="shared" si="633"/>
        <v>3.043409971053223E-35</v>
      </c>
      <c r="HX201" s="86">
        <f t="shared" si="634"/>
        <v>1.0684773355227354E-35</v>
      </c>
      <c r="HY201" s="86">
        <f t="shared" si="635"/>
        <v>3.3158515223345659E-34</v>
      </c>
      <c r="HZ201" s="86">
        <f t="shared" si="636"/>
        <v>1.1038792839150836E-34</v>
      </c>
      <c r="IA201" s="86">
        <f t="shared" si="637"/>
        <v>4.0938950732593288E-35</v>
      </c>
      <c r="IB201" s="86">
        <f t="shared" si="638"/>
        <v>2.6216443416819687E-34</v>
      </c>
      <c r="IC201" s="86">
        <f t="shared" si="639"/>
        <v>8.5124607197593643E-32</v>
      </c>
      <c r="ID201" s="86">
        <f t="shared" si="640"/>
        <v>3.8783964654182987E-27</v>
      </c>
      <c r="IE201" s="86">
        <f t="shared" si="641"/>
        <v>1.3804850630613342E-29</v>
      </c>
      <c r="IF201" s="86">
        <f t="shared" si="642"/>
        <v>2.7358934375414126E-86</v>
      </c>
      <c r="IG201" s="86">
        <f t="shared" si="643"/>
        <v>2.4640158468125851E-80</v>
      </c>
      <c r="II201" s="86">
        <f t="shared" si="540"/>
        <v>1.4448422744203749E-4</v>
      </c>
      <c r="IJ201" s="86">
        <f t="shared" si="541"/>
        <v>6.2595474828186393E-5</v>
      </c>
      <c r="IK201" s="86">
        <f t="shared" si="542"/>
        <v>1.6580105877790388E-5</v>
      </c>
      <c r="IL201" s="86">
        <f t="shared" si="543"/>
        <v>2.6488413521338706E-6</v>
      </c>
      <c r="IM201" s="86">
        <f t="shared" si="544"/>
        <v>1.134584409054817E-6</v>
      </c>
      <c r="IN201" s="86">
        <f t="shared" si="545"/>
        <v>1.0566154964815743E-6</v>
      </c>
      <c r="IO201" s="86">
        <f t="shared" si="546"/>
        <v>1.625653992814428E-6</v>
      </c>
      <c r="IP201" s="86">
        <f t="shared" si="547"/>
        <v>1.0517360416642019E-6</v>
      </c>
      <c r="IQ201" s="86">
        <f t="shared" si="548"/>
        <v>4.3152482907545701E-7</v>
      </c>
      <c r="IR201" s="86">
        <f t="shared" si="549"/>
        <v>8.3336555847894889E-7</v>
      </c>
      <c r="IS201" s="86">
        <f t="shared" si="550"/>
        <v>6.2146890647119457E-6</v>
      </c>
      <c r="IT201" s="86">
        <f t="shared" si="551"/>
        <v>5.0481359083740607E-5</v>
      </c>
      <c r="IU201" s="86">
        <f t="shared" si="552"/>
        <v>3.9256153313259499E-5</v>
      </c>
      <c r="IV201" s="86">
        <f t="shared" si="553"/>
        <v>2.7774987634895604E-5</v>
      </c>
      <c r="IW201" s="86">
        <f t="shared" si="554"/>
        <v>1.2398668119885429E-5</v>
      </c>
      <c r="IY201" s="86">
        <f t="shared" si="555"/>
        <v>1.4448422744203749E-4</v>
      </c>
      <c r="IZ201" s="86">
        <f t="shared" si="556"/>
        <v>6.2595474828186393E-5</v>
      </c>
      <c r="JA201" s="86">
        <f t="shared" si="557"/>
        <v>1.6580105877790388E-5</v>
      </c>
      <c r="JB201" s="86">
        <f t="shared" si="558"/>
        <v>2.6488413521338706E-6</v>
      </c>
      <c r="JC201" s="86">
        <f t="shared" si="559"/>
        <v>1.134584409054817E-6</v>
      </c>
      <c r="JD201" s="86">
        <f t="shared" si="560"/>
        <v>1.0566154964815743E-6</v>
      </c>
      <c r="JE201" s="86">
        <f t="shared" si="561"/>
        <v>1.625653992814428E-6</v>
      </c>
      <c r="JF201" s="86">
        <f t="shared" si="562"/>
        <v>1.0517360416642019E-6</v>
      </c>
      <c r="JG201" s="86">
        <f t="shared" si="563"/>
        <v>4.3152482907545701E-7</v>
      </c>
      <c r="JH201" s="86">
        <f t="shared" si="564"/>
        <v>8.3336555847894889E-7</v>
      </c>
      <c r="JI201" s="86">
        <f t="shared" si="565"/>
        <v>6.2146890647119457E-6</v>
      </c>
      <c r="JJ201" s="86">
        <f t="shared" si="566"/>
        <v>5.0481359083740607E-5</v>
      </c>
      <c r="JK201" s="86">
        <f t="shared" si="567"/>
        <v>3.9256153313259499E-5</v>
      </c>
      <c r="JL201" s="86">
        <f t="shared" si="568"/>
        <v>2.7774987634895604E-5</v>
      </c>
      <c r="JM201" s="86">
        <f t="shared" si="569"/>
        <v>1.2398668119885429E-5</v>
      </c>
    </row>
    <row r="202" spans="2:273" x14ac:dyDescent="0.25">
      <c r="B202" s="2">
        <v>175</v>
      </c>
      <c r="C202" s="37">
        <v>84.983999999999995</v>
      </c>
      <c r="D202" s="37">
        <v>84.034000000000006</v>
      </c>
      <c r="E202" s="37">
        <v>86.602999999999994</v>
      </c>
      <c r="F202" s="37">
        <v>81.965999999999994</v>
      </c>
      <c r="G202" s="37">
        <v>87.052000000000007</v>
      </c>
      <c r="H202" s="37">
        <v>85.655000000000001</v>
      </c>
      <c r="I202" s="37">
        <v>90.947999999999993</v>
      </c>
      <c r="J202" s="37">
        <v>91.224000000000004</v>
      </c>
      <c r="K202" s="37">
        <v>88.793000000000006</v>
      </c>
      <c r="L202" s="37">
        <v>89.052000000000007</v>
      </c>
      <c r="M202" s="37">
        <v>88.602999999999994</v>
      </c>
      <c r="N202" s="37">
        <v>88.947999999999993</v>
      </c>
      <c r="O202" s="37">
        <v>90.268000000000001</v>
      </c>
      <c r="P202" s="37">
        <v>91.813999999999993</v>
      </c>
      <c r="Q202" s="37">
        <v>88.575999999999993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 t="e">
        <f t="shared" si="454"/>
        <v>#N/A</v>
      </c>
      <c r="AG202" s="4">
        <f t="shared" si="455"/>
        <v>86.394533679097862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0</v>
      </c>
      <c r="AW202" s="4">
        <f t="shared" si="644"/>
        <v>2.1814663209021319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 t="e">
        <f t="shared" si="583"/>
        <v>#N/A</v>
      </c>
      <c r="BM202" s="2">
        <f t="shared" si="584"/>
        <v>86.394533679097862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 t="str">
        <f t="shared" si="498"/>
        <v/>
      </c>
      <c r="DI202" s="2">
        <f t="shared" si="499"/>
        <v>88.575999999999993</v>
      </c>
      <c r="DK202" s="2">
        <f t="shared" si="500"/>
        <v>115.33659896810506</v>
      </c>
      <c r="DL202" s="2">
        <f t="shared" si="645"/>
        <v>123.58379757085019</v>
      </c>
      <c r="DM202" s="2">
        <f t="shared" si="645"/>
        <v>125.44300382974068</v>
      </c>
      <c r="DN202" s="2">
        <f t="shared" si="645"/>
        <v>131.1891746716698</v>
      </c>
      <c r="DO202" s="2">
        <f t="shared" si="645"/>
        <v>134.16288124156543</v>
      </c>
      <c r="DP202" s="2">
        <f t="shared" si="645"/>
        <v>138.66019701280229</v>
      </c>
      <c r="DQ202" s="2">
        <f t="shared" si="645"/>
        <v>140.0738733997155</v>
      </c>
      <c r="DR202" s="2">
        <f t="shared" si="645"/>
        <v>135.3029398183609</v>
      </c>
      <c r="DS202" s="2">
        <f t="shared" si="645"/>
        <v>140.3255483641536</v>
      </c>
      <c r="DT202" s="2">
        <f t="shared" si="645"/>
        <v>142.06193153153151</v>
      </c>
      <c r="DU202" s="2">
        <f t="shared" si="645"/>
        <v>137.98118360870996</v>
      </c>
      <c r="DV202" s="2">
        <f t="shared" si="645"/>
        <v>125.57377090592334</v>
      </c>
      <c r="DW202" s="2">
        <f t="shared" si="645"/>
        <v>137.62482087755774</v>
      </c>
      <c r="DX202" s="2">
        <f t="shared" si="645"/>
        <v>128.29768301158305</v>
      </c>
      <c r="DY202" s="2">
        <f t="shared" si="645"/>
        <v>126.10530603832443</v>
      </c>
      <c r="EA202" s="2">
        <f t="shared" si="440"/>
        <v>84.607545606702217</v>
      </c>
      <c r="EB202" s="2">
        <f t="shared" si="502"/>
        <v>84.430971550592062</v>
      </c>
      <c r="EC202" s="2">
        <f t="shared" si="503"/>
        <v>83.282879597197876</v>
      </c>
      <c r="ED202" s="2">
        <f t="shared" si="504"/>
        <v>81.714960609083619</v>
      </c>
      <c r="EE202" s="2">
        <f t="shared" si="505"/>
        <v>82.704441094748518</v>
      </c>
      <c r="EF202" s="2">
        <f t="shared" si="506"/>
        <v>85.707035451197044</v>
      </c>
      <c r="EG202" s="2">
        <f t="shared" si="507"/>
        <v>90.346265124837387</v>
      </c>
      <c r="EH202" s="2">
        <f t="shared" si="508"/>
        <v>88.665523900573604</v>
      </c>
      <c r="EI202" s="2">
        <f t="shared" si="509"/>
        <v>89.528149514563125</v>
      </c>
      <c r="EJ202" s="2">
        <f t="shared" si="510"/>
        <v>88.892166460723729</v>
      </c>
      <c r="EK202" s="2">
        <f t="shared" si="511"/>
        <v>90.537520335901647</v>
      </c>
      <c r="EL202" s="2">
        <f t="shared" si="512"/>
        <v>90.138197022767045</v>
      </c>
      <c r="EM202" s="2">
        <f t="shared" si="513"/>
        <v>86.987996370718847</v>
      </c>
      <c r="EN202" s="2">
        <f t="shared" si="514"/>
        <v>89.992544950013325</v>
      </c>
      <c r="EO202" s="2">
        <f t="shared" si="515"/>
        <v>89.819380265732818</v>
      </c>
      <c r="EQ202" s="2">
        <f t="shared" si="516"/>
        <v>85.759991371933111</v>
      </c>
      <c r="ER202" s="2">
        <f t="shared" si="646"/>
        <v>84.221654313355089</v>
      </c>
      <c r="ES202" s="2">
        <f t="shared" si="646"/>
        <v>83.767916605082689</v>
      </c>
      <c r="ET202" s="2">
        <f t="shared" si="646"/>
        <v>81.890909473287422</v>
      </c>
      <c r="EU202" s="2">
        <f t="shared" si="646"/>
        <v>85.013869923378124</v>
      </c>
      <c r="EV202" s="2">
        <f t="shared" si="646"/>
        <v>84.366118777883429</v>
      </c>
      <c r="EW202" s="2">
        <f t="shared" si="646"/>
        <v>88.866365254116516</v>
      </c>
      <c r="EX202" s="2">
        <f t="shared" si="646"/>
        <v>88.284908440808167</v>
      </c>
      <c r="EY202" s="2">
        <f t="shared" si="646"/>
        <v>89.289454763446727</v>
      </c>
      <c r="EZ202" s="2">
        <f t="shared" si="646"/>
        <v>89.227705470327862</v>
      </c>
      <c r="FA202" s="2">
        <f t="shared" si="646"/>
        <v>87.810913567608225</v>
      </c>
      <c r="FB202" s="2">
        <f t="shared" si="646"/>
        <v>88.975205962529344</v>
      </c>
      <c r="FC202" s="2">
        <f t="shared" si="646"/>
        <v>88.239800347991434</v>
      </c>
      <c r="FD202" s="2">
        <f t="shared" si="646"/>
        <v>90.184420875389748</v>
      </c>
      <c r="FE202" s="2">
        <f t="shared" si="646"/>
        <v>86.216811653911293</v>
      </c>
      <c r="FG202" s="2">
        <f t="shared" si="518"/>
        <v>0.99999596155011417</v>
      </c>
      <c r="FH202" s="2">
        <f t="shared" si="647"/>
        <v>0.99999559924965908</v>
      </c>
      <c r="FI202" s="2">
        <f t="shared" si="647"/>
        <v>0.99999531229855509</v>
      </c>
      <c r="FJ202" s="2">
        <f t="shared" si="647"/>
        <v>0.99999568201194433</v>
      </c>
      <c r="FK202" s="2">
        <f t="shared" si="647"/>
        <v>0.99999587585064342</v>
      </c>
      <c r="FL202" s="2">
        <f t="shared" si="647"/>
        <v>0.9999956260299363</v>
      </c>
      <c r="FM202" s="2">
        <f t="shared" si="647"/>
        <v>0.99999557095254776</v>
      </c>
      <c r="FN202" s="2">
        <f t="shared" si="647"/>
        <v>0.99999525049435978</v>
      </c>
      <c r="FO202" s="2">
        <f t="shared" si="647"/>
        <v>0.99999541730110764</v>
      </c>
      <c r="FP202" s="2">
        <f t="shared" si="647"/>
        <v>0.99999519404946402</v>
      </c>
      <c r="FQ202" s="2">
        <f t="shared" si="647"/>
        <v>0.99999542068810576</v>
      </c>
      <c r="FR202" s="2">
        <f t="shared" si="647"/>
        <v>0.999995588866461</v>
      </c>
      <c r="FS202" s="2">
        <f t="shared" si="647"/>
        <v>0.99999496036602886</v>
      </c>
      <c r="FT202" s="2">
        <f t="shared" si="647"/>
        <v>0.99999513716383825</v>
      </c>
      <c r="FU202" s="2">
        <f t="shared" si="647"/>
        <v>0.99999482889171598</v>
      </c>
      <c r="FW202" s="2">
        <f t="shared" si="536"/>
        <v>0.95447856325578562</v>
      </c>
      <c r="FX202" s="2">
        <f t="shared" si="588"/>
        <v>0.9619398961459763</v>
      </c>
      <c r="FY202" s="2">
        <f t="shared" si="589"/>
        <v>0.96112530804566854</v>
      </c>
      <c r="FZ202" s="2">
        <f t="shared" si="590"/>
        <v>0.96714342535930742</v>
      </c>
      <c r="GA202" s="2">
        <f t="shared" si="591"/>
        <v>0.96763608950416624</v>
      </c>
      <c r="GB202" s="2">
        <f t="shared" si="592"/>
        <v>0.96645531847677035</v>
      </c>
      <c r="GC202" s="2">
        <f t="shared" si="593"/>
        <v>0.96635309511586942</v>
      </c>
      <c r="GD202" s="2">
        <f t="shared" si="594"/>
        <v>0.96792073247590071</v>
      </c>
      <c r="GE202" s="2">
        <f t="shared" si="595"/>
        <v>0.971675868109243</v>
      </c>
      <c r="GF202" s="2">
        <f t="shared" si="596"/>
        <v>0.96999726678396947</v>
      </c>
      <c r="GG202" s="2">
        <f t="shared" si="597"/>
        <v>0.96318765962459851</v>
      </c>
      <c r="GH202" s="2">
        <f t="shared" si="598"/>
        <v>0.95560320055457437</v>
      </c>
      <c r="GI202" s="2">
        <f t="shared" si="599"/>
        <v>0.95021728823042484</v>
      </c>
      <c r="GJ202" s="2">
        <f t="shared" si="600"/>
        <v>0.95099679003710202</v>
      </c>
      <c r="GK202" s="2">
        <f t="shared" si="601"/>
        <v>0.95072005397686266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0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1.3753314878049788E-25</v>
      </c>
      <c r="HT202" s="86">
        <f t="shared" si="630"/>
        <v>2.6878409645521179E-26</v>
      </c>
      <c r="HU202" s="86">
        <f t="shared" si="631"/>
        <v>2.0221391289437646E-30</v>
      </c>
      <c r="HV202" s="86">
        <f t="shared" si="632"/>
        <v>5.3234663551642019E-34</v>
      </c>
      <c r="HW202" s="86">
        <f t="shared" si="633"/>
        <v>2.5543964899143794E-36</v>
      </c>
      <c r="HX202" s="86">
        <f t="shared" si="634"/>
        <v>8.511492298701823E-37</v>
      </c>
      <c r="HY202" s="86">
        <f t="shared" si="635"/>
        <v>2.9087607306936351E-35</v>
      </c>
      <c r="HZ202" s="86">
        <f t="shared" si="636"/>
        <v>9.4480732634039427E-36</v>
      </c>
      <c r="IA202" s="86">
        <f t="shared" si="637"/>
        <v>3.4771286493376317E-36</v>
      </c>
      <c r="IB202" s="86">
        <f t="shared" si="638"/>
        <v>2.3388137936427888E-35</v>
      </c>
      <c r="IC202" s="86">
        <f t="shared" si="639"/>
        <v>8.7686262554807415E-33</v>
      </c>
      <c r="ID202" s="86">
        <f t="shared" si="640"/>
        <v>5.24555018330504E-28</v>
      </c>
      <c r="IE202" s="86">
        <f t="shared" si="641"/>
        <v>1.5103168280000501E-30</v>
      </c>
      <c r="IF202" s="86">
        <f t="shared" si="642"/>
        <v>2.9569832756042244E-89</v>
      </c>
      <c r="IG202" s="86">
        <f t="shared" si="643"/>
        <v>4.257107570730548E-83</v>
      </c>
      <c r="II202" s="86">
        <f t="shared" si="540"/>
        <v>8.8924205016804644E-5</v>
      </c>
      <c r="IJ202" s="86">
        <f t="shared" si="541"/>
        <v>3.7837147888641482E-5</v>
      </c>
      <c r="IK202" s="86">
        <f t="shared" si="542"/>
        <v>9.2550188641074166E-6</v>
      </c>
      <c r="IL202" s="86">
        <f t="shared" si="543"/>
        <v>1.3805336000684772E-6</v>
      </c>
      <c r="IM202" s="86">
        <f t="shared" si="544"/>
        <v>5.6641814705839971E-7</v>
      </c>
      <c r="IN202" s="86">
        <f t="shared" si="545"/>
        <v>5.2125259859557987E-7</v>
      </c>
      <c r="IO202" s="86">
        <f t="shared" si="546"/>
        <v>8.2069212033955871E-7</v>
      </c>
      <c r="IP202" s="86">
        <f t="shared" si="547"/>
        <v>5.2391244755509142E-7</v>
      </c>
      <c r="IQ202" s="86">
        <f t="shared" si="548"/>
        <v>2.1063071195544942E-7</v>
      </c>
      <c r="IR202" s="86">
        <f t="shared" si="549"/>
        <v>4.1596801025943478E-7</v>
      </c>
      <c r="IS202" s="86">
        <f t="shared" si="550"/>
        <v>3.31690986787079E-6</v>
      </c>
      <c r="IT202" s="86">
        <f t="shared" si="551"/>
        <v>2.9306525236865215E-5</v>
      </c>
      <c r="IU202" s="86">
        <f t="shared" si="552"/>
        <v>2.1920432009890463E-5</v>
      </c>
      <c r="IV202" s="86">
        <f t="shared" si="553"/>
        <v>1.5231537095567689E-5</v>
      </c>
      <c r="IW202" s="86">
        <f t="shared" si="554"/>
        <v>6.4574356828566364E-6</v>
      </c>
      <c r="IY202" s="86">
        <f t="shared" si="555"/>
        <v>8.8924205016804644E-5</v>
      </c>
      <c r="IZ202" s="86">
        <f t="shared" si="556"/>
        <v>3.7837147888641482E-5</v>
      </c>
      <c r="JA202" s="86">
        <f t="shared" si="557"/>
        <v>9.2550188641074166E-6</v>
      </c>
      <c r="JB202" s="86">
        <f t="shared" si="558"/>
        <v>1.3805336000684772E-6</v>
      </c>
      <c r="JC202" s="86">
        <f t="shared" si="559"/>
        <v>5.6641814705839971E-7</v>
      </c>
      <c r="JD202" s="86">
        <f t="shared" si="560"/>
        <v>5.2125259859557987E-7</v>
      </c>
      <c r="JE202" s="86">
        <f t="shared" si="561"/>
        <v>8.2069212033955871E-7</v>
      </c>
      <c r="JF202" s="86">
        <f t="shared" si="562"/>
        <v>5.2391244755509142E-7</v>
      </c>
      <c r="JG202" s="86">
        <f t="shared" si="563"/>
        <v>2.1063071195544942E-7</v>
      </c>
      <c r="JH202" s="86">
        <f t="shared" si="564"/>
        <v>4.1596801025943478E-7</v>
      </c>
      <c r="JI202" s="86">
        <f t="shared" si="565"/>
        <v>3.31690986787079E-6</v>
      </c>
      <c r="JJ202" s="86">
        <f t="shared" si="566"/>
        <v>2.9306525236865215E-5</v>
      </c>
      <c r="JK202" s="86">
        <f t="shared" si="567"/>
        <v>2.1920432009890463E-5</v>
      </c>
      <c r="JL202" s="86">
        <f t="shared" si="568"/>
        <v>1.5231537095567689E-5</v>
      </c>
      <c r="JM202" s="86">
        <f t="shared" si="569"/>
        <v>6.4574356828566364E-6</v>
      </c>
    </row>
    <row r="203" spans="2:273" x14ac:dyDescent="0.25">
      <c r="B203" s="2">
        <v>176</v>
      </c>
      <c r="C203" s="37">
        <v>84.349000000000004</v>
      </c>
      <c r="D203" s="37">
        <v>85.085999999999999</v>
      </c>
      <c r="E203" s="37">
        <v>85.224000000000004</v>
      </c>
      <c r="F203" s="37">
        <v>84.224000000000004</v>
      </c>
      <c r="G203" s="37">
        <v>85.171999999999997</v>
      </c>
      <c r="H203" s="37">
        <v>88.328000000000003</v>
      </c>
      <c r="I203" s="37">
        <v>87.983000000000004</v>
      </c>
      <c r="J203" s="37">
        <v>88.620999999999995</v>
      </c>
      <c r="K203" s="37">
        <v>90.120999999999995</v>
      </c>
      <c r="L203" s="37">
        <v>91.965999999999994</v>
      </c>
      <c r="M203" s="37">
        <v>91.275999999999996</v>
      </c>
      <c r="N203" s="37">
        <v>89</v>
      </c>
      <c r="O203" s="37">
        <v>92</v>
      </c>
      <c r="P203" s="37">
        <v>93.203000000000003</v>
      </c>
      <c r="Q203" s="37">
        <v>85.897999999999996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 t="e">
        <f t="shared" si="454"/>
        <v>#N/A</v>
      </c>
      <c r="AG203" s="4">
        <f t="shared" si="455"/>
        <v>86.238055914749879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0</v>
      </c>
      <c r="AW203" s="4">
        <f t="shared" si="648"/>
        <v>-0.3400559147498825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 t="e">
        <f t="shared" si="583"/>
        <v>#N/A</v>
      </c>
      <c r="BM203" s="2">
        <f t="shared" si="584"/>
        <v>86.238055914749879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 t="str">
        <f t="shared" si="498"/>
        <v/>
      </c>
      <c r="DI203" s="2">
        <f t="shared" si="499"/>
        <v>85.897999999999996</v>
      </c>
      <c r="DK203" s="2">
        <f t="shared" si="500"/>
        <v>115.41002420262664</v>
      </c>
      <c r="DL203" s="2">
        <f t="shared" ref="DL203:DY218" si="649">BP$228*$B203+BP$229</f>
        <v>123.70645748987853</v>
      </c>
      <c r="DM203" s="2">
        <f t="shared" si="649"/>
        <v>125.5744792646898</v>
      </c>
      <c r="DN203" s="2">
        <f t="shared" si="649"/>
        <v>131.36142936210132</v>
      </c>
      <c r="DO203" s="2">
        <f t="shared" si="649"/>
        <v>134.33854763832659</v>
      </c>
      <c r="DP203" s="2">
        <f t="shared" si="649"/>
        <v>138.84698862019917</v>
      </c>
      <c r="DQ203" s="2">
        <f t="shared" si="649"/>
        <v>140.2616386913229</v>
      </c>
      <c r="DR203" s="2">
        <f t="shared" si="649"/>
        <v>135.45845366013791</v>
      </c>
      <c r="DS203" s="2">
        <f t="shared" si="649"/>
        <v>140.51062825983877</v>
      </c>
      <c r="DT203" s="2">
        <f t="shared" si="649"/>
        <v>142.26237387387386</v>
      </c>
      <c r="DU203" s="2">
        <f t="shared" si="649"/>
        <v>138.16260137870668</v>
      </c>
      <c r="DV203" s="2">
        <f t="shared" si="649"/>
        <v>125.68095888501742</v>
      </c>
      <c r="DW203" s="2">
        <f t="shared" si="649"/>
        <v>137.80542904037642</v>
      </c>
      <c r="DX203" s="2">
        <f t="shared" si="649"/>
        <v>128.42888223938229</v>
      </c>
      <c r="DY203" s="2">
        <f t="shared" si="649"/>
        <v>126.24786920677363</v>
      </c>
      <c r="EA203" s="2">
        <f t="shared" si="440"/>
        <v>84.498850599522584</v>
      </c>
      <c r="EB203" s="2">
        <f t="shared" si="502"/>
        <v>84.328031428981319</v>
      </c>
      <c r="EC203" s="2">
        <f t="shared" si="503"/>
        <v>83.167808231173353</v>
      </c>
      <c r="ED203" s="2">
        <f t="shared" si="504"/>
        <v>81.57967080943277</v>
      </c>
      <c r="EE203" s="2">
        <f t="shared" si="505"/>
        <v>82.56536753264794</v>
      </c>
      <c r="EF203" s="2">
        <f t="shared" si="506"/>
        <v>85.569612667719014</v>
      </c>
      <c r="EG203" s="2">
        <f t="shared" si="507"/>
        <v>90.246673709590397</v>
      </c>
      <c r="EH203" s="2">
        <f t="shared" si="508"/>
        <v>88.542309751434018</v>
      </c>
      <c r="EI203" s="2">
        <f t="shared" si="509"/>
        <v>89.400212579147336</v>
      </c>
      <c r="EJ203" s="2">
        <f t="shared" si="510"/>
        <v>88.762101515791073</v>
      </c>
      <c r="EK203" s="2">
        <f t="shared" si="511"/>
        <v>90.442371309843296</v>
      </c>
      <c r="EL203" s="2">
        <f t="shared" si="512"/>
        <v>90.047772154115563</v>
      </c>
      <c r="EM203" s="2">
        <f t="shared" si="513"/>
        <v>86.832519625790255</v>
      </c>
      <c r="EN203" s="2">
        <f t="shared" si="514"/>
        <v>89.858287299958207</v>
      </c>
      <c r="EO203" s="2">
        <f t="shared" si="515"/>
        <v>89.722519775466054</v>
      </c>
      <c r="EQ203" s="2">
        <f t="shared" si="516"/>
        <v>85.666273606370879</v>
      </c>
      <c r="ER203" s="2">
        <f t="shared" ref="ER203:FE218" si="650">CV$228*$B203+CV$229</f>
        <v>84.116182969832266</v>
      </c>
      <c r="ES203" s="2">
        <f t="shared" si="650"/>
        <v>83.659115937071391</v>
      </c>
      <c r="ET203" s="2">
        <f t="shared" si="650"/>
        <v>81.75800994739329</v>
      </c>
      <c r="EU203" s="2">
        <f t="shared" si="650"/>
        <v>84.904153305799099</v>
      </c>
      <c r="EV203" s="2">
        <f t="shared" si="650"/>
        <v>84.211644457776714</v>
      </c>
      <c r="EW203" s="2">
        <f t="shared" si="650"/>
        <v>88.74810950215263</v>
      </c>
      <c r="EX203" s="2">
        <f t="shared" si="650"/>
        <v>88.156803310120836</v>
      </c>
      <c r="EY203" s="2">
        <f t="shared" si="650"/>
        <v>89.158439089492973</v>
      </c>
      <c r="EZ203" s="2">
        <f t="shared" si="650"/>
        <v>89.101868376949838</v>
      </c>
      <c r="FA203" s="2">
        <f t="shared" si="650"/>
        <v>87.680972270093477</v>
      </c>
      <c r="FB203" s="2">
        <f t="shared" si="650"/>
        <v>88.869553992089863</v>
      </c>
      <c r="FC203" s="2">
        <f t="shared" si="650"/>
        <v>88.101285127034487</v>
      </c>
      <c r="FD203" s="2">
        <f t="shared" si="650"/>
        <v>90.052885044654658</v>
      </c>
      <c r="FE203" s="2">
        <f t="shared" si="650"/>
        <v>86.07315278329007</v>
      </c>
      <c r="FG203" s="2">
        <f t="shared" si="518"/>
        <v>0.99999631688862123</v>
      </c>
      <c r="FH203" s="2">
        <f t="shared" ref="FH203:FU218" si="651">POWER(10,($B203-D$231)/D$229)/(1+POWER(10,($B203-D$231)/D$229))</f>
        <v>0.99999598646643362</v>
      </c>
      <c r="FI203" s="2">
        <f t="shared" si="651"/>
        <v>0.99999572476370724</v>
      </c>
      <c r="FJ203" s="2">
        <f t="shared" si="651"/>
        <v>0.99999606194659285</v>
      </c>
      <c r="FK203" s="2">
        <f t="shared" si="651"/>
        <v>0.99999623872971877</v>
      </c>
      <c r="FL203" s="2">
        <f t="shared" si="651"/>
        <v>0.99999601089035561</v>
      </c>
      <c r="FM203" s="2">
        <f t="shared" si="651"/>
        <v>0.99999596065914143</v>
      </c>
      <c r="FN203" s="2">
        <f t="shared" si="651"/>
        <v>0.99999566839756426</v>
      </c>
      <c r="FO203" s="2">
        <f t="shared" si="651"/>
        <v>0.99999582052725133</v>
      </c>
      <c r="FP203" s="2">
        <f t="shared" si="651"/>
        <v>0.99999561691916428</v>
      </c>
      <c r="FQ203" s="2">
        <f t="shared" si="651"/>
        <v>0.99999582361623285</v>
      </c>
      <c r="FR203" s="2">
        <f t="shared" si="651"/>
        <v>0.99999597699683718</v>
      </c>
      <c r="FS203" s="2">
        <f t="shared" si="651"/>
        <v>0.99999540379715379</v>
      </c>
      <c r="FT203" s="2">
        <f t="shared" si="651"/>
        <v>0.99999556503881282</v>
      </c>
      <c r="FU203" s="2">
        <f t="shared" si="651"/>
        <v>0.99999528389104775</v>
      </c>
      <c r="FW203" s="2">
        <f t="shared" si="536"/>
        <v>0.95831699946723414</v>
      </c>
      <c r="FX203" s="2">
        <f t="shared" si="588"/>
        <v>0.96517213852808104</v>
      </c>
      <c r="FY203" s="2">
        <f t="shared" si="589"/>
        <v>0.96442417060387664</v>
      </c>
      <c r="FZ203" s="2">
        <f t="shared" si="590"/>
        <v>0.96994756552160077</v>
      </c>
      <c r="GA203" s="2">
        <f t="shared" si="591"/>
        <v>0.97039947018485184</v>
      </c>
      <c r="GB203" s="2">
        <f t="shared" si="592"/>
        <v>0.96931632187420125</v>
      </c>
      <c r="GC203" s="2">
        <f t="shared" si="593"/>
        <v>0.96922253942637948</v>
      </c>
      <c r="GD203" s="2">
        <f t="shared" si="594"/>
        <v>0.9706605459400669</v>
      </c>
      <c r="GE203" s="2">
        <f t="shared" si="595"/>
        <v>0.97410354512579655</v>
      </c>
      <c r="GF203" s="2">
        <f t="shared" si="596"/>
        <v>0.97256475537428133</v>
      </c>
      <c r="GG203" s="2">
        <f t="shared" si="597"/>
        <v>0.96631764648449803</v>
      </c>
      <c r="GH203" s="2">
        <f t="shared" si="598"/>
        <v>0.95935084430240924</v>
      </c>
      <c r="GI203" s="2">
        <f t="shared" si="599"/>
        <v>0.95439787448367674</v>
      </c>
      <c r="GJ203" s="2">
        <f t="shared" si="600"/>
        <v>0.9551150084292418</v>
      </c>
      <c r="GK203" s="2">
        <f t="shared" si="601"/>
        <v>0.95486042530511606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0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2.1961412556460685E-26</v>
      </c>
      <c r="HT203" s="86">
        <f t="shared" si="630"/>
        <v>4.2553072362371307E-27</v>
      </c>
      <c r="HU203" s="86">
        <f t="shared" si="631"/>
        <v>2.3433964590019152E-31</v>
      </c>
      <c r="HV203" s="86">
        <f t="shared" si="632"/>
        <v>5.0377251548190345E-35</v>
      </c>
      <c r="HW203" s="86">
        <f t="shared" si="633"/>
        <v>2.062682556940127E-37</v>
      </c>
      <c r="HX203" s="86">
        <f t="shared" si="634"/>
        <v>6.5159679893058027E-38</v>
      </c>
      <c r="HY203" s="86">
        <f t="shared" si="635"/>
        <v>2.4554256545034905E-36</v>
      </c>
      <c r="HZ203" s="86">
        <f t="shared" si="636"/>
        <v>7.7798688364251926E-37</v>
      </c>
      <c r="IA203" s="86">
        <f t="shared" si="637"/>
        <v>2.8419626292653009E-37</v>
      </c>
      <c r="IB203" s="86">
        <f t="shared" si="638"/>
        <v>2.0090996795007349E-36</v>
      </c>
      <c r="IC203" s="86">
        <f t="shared" si="639"/>
        <v>8.7117464782231357E-34</v>
      </c>
      <c r="ID203" s="86">
        <f t="shared" si="640"/>
        <v>6.864382025455317E-29</v>
      </c>
      <c r="IE203" s="86">
        <f t="shared" si="641"/>
        <v>1.5925125221280635E-31</v>
      </c>
      <c r="IF203" s="86">
        <f t="shared" si="642"/>
        <v>2.8419334076506577E-92</v>
      </c>
      <c r="IG203" s="86">
        <f t="shared" si="643"/>
        <v>6.5922718832364632E-86</v>
      </c>
      <c r="II203" s="86">
        <f t="shared" si="540"/>
        <v>5.4001180792379352E-5</v>
      </c>
      <c r="IJ203" s="86">
        <f t="shared" si="541"/>
        <v>2.2571762467059224E-5</v>
      </c>
      <c r="IK203" s="86">
        <f t="shared" si="542"/>
        <v>5.0863740054572154E-6</v>
      </c>
      <c r="IL203" s="86">
        <f t="shared" si="543"/>
        <v>7.0760617933598449E-7</v>
      </c>
      <c r="IM203" s="86">
        <f t="shared" si="544"/>
        <v>2.7778790497976647E-7</v>
      </c>
      <c r="IN203" s="86">
        <f t="shared" si="545"/>
        <v>2.5248295885811995E-7</v>
      </c>
      <c r="IO203" s="86">
        <f t="shared" si="546"/>
        <v>4.0705617638796676E-7</v>
      </c>
      <c r="IP203" s="86">
        <f t="shared" si="547"/>
        <v>2.563777664453349E-7</v>
      </c>
      <c r="IQ203" s="86">
        <f t="shared" si="548"/>
        <v>1.0100494282645159E-7</v>
      </c>
      <c r="IR203" s="86">
        <f t="shared" si="549"/>
        <v>2.0404369081024412E-7</v>
      </c>
      <c r="IS203" s="86">
        <f t="shared" si="550"/>
        <v>1.741195049418215E-6</v>
      </c>
      <c r="IT203" s="86">
        <f t="shared" si="551"/>
        <v>1.6759693724186918E-5</v>
      </c>
      <c r="IU203" s="86">
        <f t="shared" si="552"/>
        <v>1.2036052117000187E-5</v>
      </c>
      <c r="IV203" s="86">
        <f t="shared" si="553"/>
        <v>8.2095775344498213E-6</v>
      </c>
      <c r="IW203" s="86">
        <f t="shared" si="554"/>
        <v>3.3000347190309959E-6</v>
      </c>
      <c r="IY203" s="86">
        <f t="shared" si="555"/>
        <v>5.4001180792379352E-5</v>
      </c>
      <c r="IZ203" s="86">
        <f t="shared" si="556"/>
        <v>2.2571762467059224E-5</v>
      </c>
      <c r="JA203" s="86">
        <f t="shared" si="557"/>
        <v>5.0863740054572154E-6</v>
      </c>
      <c r="JB203" s="86">
        <f t="shared" si="558"/>
        <v>7.0760617933598449E-7</v>
      </c>
      <c r="JC203" s="86">
        <f t="shared" si="559"/>
        <v>2.7778790497976647E-7</v>
      </c>
      <c r="JD203" s="86">
        <f t="shared" si="560"/>
        <v>2.5248295885811995E-7</v>
      </c>
      <c r="JE203" s="86">
        <f t="shared" si="561"/>
        <v>4.0705617638796676E-7</v>
      </c>
      <c r="JF203" s="86">
        <f t="shared" si="562"/>
        <v>2.563777664453349E-7</v>
      </c>
      <c r="JG203" s="86">
        <f t="shared" si="563"/>
        <v>1.0100494282645159E-7</v>
      </c>
      <c r="JH203" s="86">
        <f t="shared" si="564"/>
        <v>2.0404369081024412E-7</v>
      </c>
      <c r="JI203" s="86">
        <f t="shared" si="565"/>
        <v>1.741195049418215E-6</v>
      </c>
      <c r="JJ203" s="86">
        <f t="shared" si="566"/>
        <v>1.6759693724186918E-5</v>
      </c>
      <c r="JK203" s="86">
        <f t="shared" si="567"/>
        <v>1.2036052117000187E-5</v>
      </c>
      <c r="JL203" s="86">
        <f t="shared" si="568"/>
        <v>8.2095775344498213E-6</v>
      </c>
      <c r="JM203" s="86">
        <f t="shared" si="569"/>
        <v>3.3000347190309959E-6</v>
      </c>
    </row>
    <row r="204" spans="2:273" x14ac:dyDescent="0.25">
      <c r="B204" s="2">
        <v>177</v>
      </c>
      <c r="C204" s="37">
        <v>85.031999999999996</v>
      </c>
      <c r="D204" s="37">
        <v>84.861999999999995</v>
      </c>
      <c r="E204" s="37">
        <v>83.983000000000004</v>
      </c>
      <c r="F204" s="37">
        <v>84.293000000000006</v>
      </c>
      <c r="G204" s="37">
        <v>86.138000000000005</v>
      </c>
      <c r="H204" s="37">
        <v>86.430999999999997</v>
      </c>
      <c r="I204" s="37">
        <v>89.19</v>
      </c>
      <c r="J204" s="37">
        <v>90.914000000000001</v>
      </c>
      <c r="K204" s="37">
        <v>90.844999999999999</v>
      </c>
      <c r="L204" s="37">
        <v>88.638000000000005</v>
      </c>
      <c r="M204" s="37">
        <v>88.552000000000007</v>
      </c>
      <c r="N204" s="37">
        <v>86.983000000000004</v>
      </c>
      <c r="O204" s="37">
        <v>92.606999999999999</v>
      </c>
      <c r="P204" s="37">
        <v>93.016999999999996</v>
      </c>
      <c r="Q204" s="37">
        <v>85.153000000000006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 t="e">
        <f t="shared" si="454"/>
        <v>#N/A</v>
      </c>
      <c r="AG204" s="4">
        <f t="shared" si="455"/>
        <v>86.082421741017711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</v>
      </c>
      <c r="AW204" s="4">
        <f t="shared" si="648"/>
        <v>-0.92942174101770547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 t="e">
        <f t="shared" si="583"/>
        <v>#N/A</v>
      </c>
      <c r="BM204" s="2">
        <f t="shared" si="584"/>
        <v>86.082421741017711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 t="str">
        <f t="shared" si="498"/>
        <v/>
      </c>
      <c r="DI204" s="2">
        <f t="shared" si="499"/>
        <v>85.153000000000006</v>
      </c>
      <c r="DK204" s="2">
        <f t="shared" si="500"/>
        <v>115.48344943714822</v>
      </c>
      <c r="DL204" s="2">
        <f t="shared" si="649"/>
        <v>123.82911740890687</v>
      </c>
      <c r="DM204" s="2">
        <f t="shared" si="649"/>
        <v>125.70595469963891</v>
      </c>
      <c r="DN204" s="2">
        <f t="shared" si="649"/>
        <v>131.53368405253283</v>
      </c>
      <c r="DO204" s="2">
        <f t="shared" si="649"/>
        <v>134.51421403508772</v>
      </c>
      <c r="DP204" s="2">
        <f t="shared" si="649"/>
        <v>139.03378022759603</v>
      </c>
      <c r="DQ204" s="2">
        <f t="shared" si="649"/>
        <v>140.44940398293028</v>
      </c>
      <c r="DR204" s="2">
        <f t="shared" si="649"/>
        <v>135.61396750191489</v>
      </c>
      <c r="DS204" s="2">
        <f t="shared" si="649"/>
        <v>140.69570815552393</v>
      </c>
      <c r="DT204" s="2">
        <f t="shared" si="649"/>
        <v>142.4628162162162</v>
      </c>
      <c r="DU204" s="2">
        <f t="shared" si="649"/>
        <v>138.34401914870338</v>
      </c>
      <c r="DV204" s="2">
        <f t="shared" si="649"/>
        <v>125.7881468641115</v>
      </c>
      <c r="DW204" s="2">
        <f t="shared" si="649"/>
        <v>137.98603720319511</v>
      </c>
      <c r="DX204" s="2">
        <f t="shared" si="649"/>
        <v>128.5600814671815</v>
      </c>
      <c r="DY204" s="2">
        <f t="shared" si="649"/>
        <v>126.39043237522283</v>
      </c>
      <c r="EA204" s="2">
        <f t="shared" si="440"/>
        <v>84.39015559234295</v>
      </c>
      <c r="EB204" s="2">
        <f t="shared" si="502"/>
        <v>84.22509130737059</v>
      </c>
      <c r="EC204" s="2">
        <f t="shared" si="503"/>
        <v>83.05273686514883</v>
      </c>
      <c r="ED204" s="2">
        <f t="shared" si="504"/>
        <v>81.444381009781921</v>
      </c>
      <c r="EE204" s="2">
        <f t="shared" si="505"/>
        <v>82.426293970547363</v>
      </c>
      <c r="EF204" s="2">
        <f t="shared" si="506"/>
        <v>85.432189884240984</v>
      </c>
      <c r="EG204" s="2">
        <f t="shared" si="507"/>
        <v>90.14708229434342</v>
      </c>
      <c r="EH204" s="2">
        <f t="shared" si="508"/>
        <v>88.419095602294448</v>
      </c>
      <c r="EI204" s="2">
        <f t="shared" si="509"/>
        <v>89.272275643731547</v>
      </c>
      <c r="EJ204" s="2">
        <f t="shared" si="510"/>
        <v>88.632036570858418</v>
      </c>
      <c r="EK204" s="2">
        <f t="shared" si="511"/>
        <v>90.347222283784944</v>
      </c>
      <c r="EL204" s="2">
        <f t="shared" si="512"/>
        <v>89.957347285464067</v>
      </c>
      <c r="EM204" s="2">
        <f t="shared" si="513"/>
        <v>86.677042880861677</v>
      </c>
      <c r="EN204" s="2">
        <f t="shared" si="514"/>
        <v>89.724029649903088</v>
      </c>
      <c r="EO204" s="2">
        <f t="shared" si="515"/>
        <v>89.625659285199291</v>
      </c>
      <c r="EQ204" s="2">
        <f t="shared" si="516"/>
        <v>85.572555840808633</v>
      </c>
      <c r="ER204" s="2">
        <f t="shared" si="650"/>
        <v>84.010711626309458</v>
      </c>
      <c r="ES204" s="2">
        <f t="shared" si="650"/>
        <v>83.550315269060093</v>
      </c>
      <c r="ET204" s="2">
        <f t="shared" si="650"/>
        <v>81.625110421499159</v>
      </c>
      <c r="EU204" s="2">
        <f t="shared" si="650"/>
        <v>84.794436688220088</v>
      </c>
      <c r="EV204" s="2">
        <f t="shared" si="650"/>
        <v>84.057170137669999</v>
      </c>
      <c r="EW204" s="2">
        <f t="shared" si="650"/>
        <v>88.629853750188744</v>
      </c>
      <c r="EX204" s="2">
        <f t="shared" si="650"/>
        <v>88.028698179433519</v>
      </c>
      <c r="EY204" s="2">
        <f t="shared" si="650"/>
        <v>89.027423415539218</v>
      </c>
      <c r="EZ204" s="2">
        <f t="shared" si="650"/>
        <v>88.976031283571814</v>
      </c>
      <c r="FA204" s="2">
        <f t="shared" si="650"/>
        <v>87.551030972578729</v>
      </c>
      <c r="FB204" s="2">
        <f t="shared" si="650"/>
        <v>88.763902021650395</v>
      </c>
      <c r="FC204" s="2">
        <f t="shared" si="650"/>
        <v>87.96276990607754</v>
      </c>
      <c r="FD204" s="2">
        <f t="shared" si="650"/>
        <v>89.921349213919584</v>
      </c>
      <c r="FE204" s="2">
        <f t="shared" si="650"/>
        <v>85.929493912668832</v>
      </c>
      <c r="FG204" s="2">
        <f t="shared" si="518"/>
        <v>0.99999664096141139</v>
      </c>
      <c r="FH204" s="2">
        <f t="shared" si="651"/>
        <v>0.99999633961259071</v>
      </c>
      <c r="FI204" s="2">
        <f t="shared" si="651"/>
        <v>0.99999610093669344</v>
      </c>
      <c r="FJ204" s="2">
        <f t="shared" si="651"/>
        <v>0.99999640845136217</v>
      </c>
      <c r="FK204" s="2">
        <f t="shared" si="651"/>
        <v>0.99999656967959849</v>
      </c>
      <c r="FL204" s="2">
        <f t="shared" si="651"/>
        <v>0.99999636188748797</v>
      </c>
      <c r="FM204" s="2">
        <f t="shared" si="651"/>
        <v>0.99999631607604378</v>
      </c>
      <c r="FN204" s="2">
        <f t="shared" si="651"/>
        <v>0.99999604953012122</v>
      </c>
      <c r="FO204" s="2">
        <f t="shared" si="651"/>
        <v>0.99999618827414871</v>
      </c>
      <c r="FP204" s="2">
        <f t="shared" si="651"/>
        <v>0.99999600258122645</v>
      </c>
      <c r="FQ204" s="2">
        <f t="shared" si="651"/>
        <v>0.99999619109133542</v>
      </c>
      <c r="FR204" s="2">
        <f t="shared" si="651"/>
        <v>0.99999633097620999</v>
      </c>
      <c r="FS204" s="2">
        <f t="shared" si="651"/>
        <v>0.99999580821148915</v>
      </c>
      <c r="FT204" s="2">
        <f t="shared" si="651"/>
        <v>0.99999595526574681</v>
      </c>
      <c r="FU204" s="2">
        <f t="shared" si="651"/>
        <v>0.99999569885573114</v>
      </c>
      <c r="FW204" s="2">
        <f t="shared" si="536"/>
        <v>0.96184471136780103</v>
      </c>
      <c r="FX204" s="2">
        <f t="shared" si="588"/>
        <v>0.96813897553544614</v>
      </c>
      <c r="FY204" s="2">
        <f t="shared" si="589"/>
        <v>0.9674525751788875</v>
      </c>
      <c r="FZ204" s="2">
        <f t="shared" si="590"/>
        <v>0.9725191868087848</v>
      </c>
      <c r="GA204" s="2">
        <f t="shared" si="591"/>
        <v>0.9729335005625358</v>
      </c>
      <c r="GB204" s="2">
        <f t="shared" si="592"/>
        <v>0.9719403967689626</v>
      </c>
      <c r="GC204" s="2">
        <f t="shared" si="593"/>
        <v>0.97185440173500037</v>
      </c>
      <c r="GD204" s="2">
        <f t="shared" si="594"/>
        <v>0.97317284412670679</v>
      </c>
      <c r="GE204" s="2">
        <f t="shared" si="595"/>
        <v>0.97632821374821421</v>
      </c>
      <c r="GF204" s="2">
        <f t="shared" si="596"/>
        <v>0.97491821198067874</v>
      </c>
      <c r="GG204" s="2">
        <f t="shared" si="597"/>
        <v>0.96919001750787037</v>
      </c>
      <c r="GH204" s="2">
        <f t="shared" si="598"/>
        <v>0.96279445688176801</v>
      </c>
      <c r="GI204" s="2">
        <f t="shared" si="599"/>
        <v>0.9582428168368351</v>
      </c>
      <c r="GJ204" s="2">
        <f t="shared" si="600"/>
        <v>0.95890208937346588</v>
      </c>
      <c r="GK204" s="2">
        <f t="shared" si="601"/>
        <v>0.95866805665915789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0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3.4048619391180338E-27</v>
      </c>
      <c r="HT204" s="86">
        <f t="shared" si="630"/>
        <v>6.5445907674685342E-28</v>
      </c>
      <c r="HU204" s="86">
        <f t="shared" si="631"/>
        <v>2.6248245074869621E-32</v>
      </c>
      <c r="HV204" s="86">
        <f t="shared" si="632"/>
        <v>4.59727345956285E-36</v>
      </c>
      <c r="HW204" s="86">
        <f t="shared" si="633"/>
        <v>1.6024691671797963E-38</v>
      </c>
      <c r="HX204" s="86">
        <f t="shared" si="634"/>
        <v>4.793821959907638E-39</v>
      </c>
      <c r="HY204" s="86">
        <f t="shared" si="635"/>
        <v>1.9945654698242647E-37</v>
      </c>
      <c r="HZ204" s="86">
        <f t="shared" si="636"/>
        <v>6.1631897353408292E-38</v>
      </c>
      <c r="IA204" s="86">
        <f t="shared" si="637"/>
        <v>2.23525198206018E-38</v>
      </c>
      <c r="IB204" s="86">
        <f t="shared" si="638"/>
        <v>1.6618362444205079E-37</v>
      </c>
      <c r="IC204" s="86">
        <f t="shared" si="639"/>
        <v>8.3478169770897425E-35</v>
      </c>
      <c r="ID204" s="86">
        <f t="shared" si="640"/>
        <v>8.6912022097361639E-30</v>
      </c>
      <c r="IE204" s="86">
        <f t="shared" si="641"/>
        <v>1.6183498796845421E-32</v>
      </c>
      <c r="IF204" s="86">
        <f t="shared" si="642"/>
        <v>2.4287909261786563E-95</v>
      </c>
      <c r="IG204" s="86">
        <f t="shared" si="643"/>
        <v>9.1495726331972922E-89</v>
      </c>
      <c r="II204" s="86">
        <f t="shared" si="540"/>
        <v>3.2356171858086003E-5</v>
      </c>
      <c r="IJ204" s="86">
        <f t="shared" si="541"/>
        <v>1.3288400845083123E-5</v>
      </c>
      <c r="IK204" s="86">
        <f t="shared" si="542"/>
        <v>2.7521231447289413E-6</v>
      </c>
      <c r="IL204" s="86">
        <f t="shared" si="543"/>
        <v>3.5667988032015455E-7</v>
      </c>
      <c r="IM204" s="86">
        <f t="shared" si="544"/>
        <v>1.3383015514619578E-7</v>
      </c>
      <c r="IN204" s="86">
        <f t="shared" si="545"/>
        <v>1.2007614592206023E-7</v>
      </c>
      <c r="IO204" s="86">
        <f t="shared" si="546"/>
        <v>1.9835297608295467E-7</v>
      </c>
      <c r="IP204" s="86">
        <f t="shared" si="547"/>
        <v>1.2324247271493292E-7</v>
      </c>
      <c r="IQ204" s="86">
        <f t="shared" si="548"/>
        <v>4.7583705741801319E-8</v>
      </c>
      <c r="IR204" s="86">
        <f t="shared" si="549"/>
        <v>9.8359106125905983E-8</v>
      </c>
      <c r="IS204" s="86">
        <f t="shared" si="550"/>
        <v>8.9897681710160252E-7</v>
      </c>
      <c r="IT204" s="86">
        <f t="shared" si="551"/>
        <v>9.441104463473089E-6</v>
      </c>
      <c r="IU204" s="86">
        <f t="shared" si="552"/>
        <v>6.4982620801326519E-6</v>
      </c>
      <c r="IV204" s="86">
        <f t="shared" si="553"/>
        <v>4.3488032704667236E-6</v>
      </c>
      <c r="IW204" s="86">
        <f t="shared" si="554"/>
        <v>1.6547575277820378E-6</v>
      </c>
      <c r="IY204" s="86">
        <f t="shared" si="555"/>
        <v>3.2356171858086003E-5</v>
      </c>
      <c r="IZ204" s="86">
        <f t="shared" si="556"/>
        <v>1.3288400845083123E-5</v>
      </c>
      <c r="JA204" s="86">
        <f t="shared" si="557"/>
        <v>2.7521231447289413E-6</v>
      </c>
      <c r="JB204" s="86">
        <f t="shared" si="558"/>
        <v>3.5667988032015455E-7</v>
      </c>
      <c r="JC204" s="86">
        <f t="shared" si="559"/>
        <v>1.3383015514619578E-7</v>
      </c>
      <c r="JD204" s="86">
        <f t="shared" si="560"/>
        <v>1.2007614592206023E-7</v>
      </c>
      <c r="JE204" s="86">
        <f t="shared" si="561"/>
        <v>1.9835297608295467E-7</v>
      </c>
      <c r="JF204" s="86">
        <f t="shared" si="562"/>
        <v>1.2324247271493292E-7</v>
      </c>
      <c r="JG204" s="86">
        <f t="shared" si="563"/>
        <v>4.7583705741801319E-8</v>
      </c>
      <c r="JH204" s="86">
        <f t="shared" si="564"/>
        <v>9.8359106125905983E-8</v>
      </c>
      <c r="JI204" s="86">
        <f t="shared" si="565"/>
        <v>8.9897681710160252E-7</v>
      </c>
      <c r="JJ204" s="86">
        <f t="shared" si="566"/>
        <v>9.441104463473089E-6</v>
      </c>
      <c r="JK204" s="86">
        <f t="shared" si="567"/>
        <v>6.4982620801326519E-6</v>
      </c>
      <c r="JL204" s="86">
        <f t="shared" si="568"/>
        <v>4.3488032704667236E-6</v>
      </c>
      <c r="JM204" s="86">
        <f t="shared" si="569"/>
        <v>1.6547575277820378E-6</v>
      </c>
    </row>
    <row r="205" spans="2:273" x14ac:dyDescent="0.25">
      <c r="B205" s="2">
        <v>178</v>
      </c>
      <c r="C205" s="37">
        <v>86.619</v>
      </c>
      <c r="D205" s="37">
        <v>83.965999999999994</v>
      </c>
      <c r="E205" s="37">
        <v>83.430999999999997</v>
      </c>
      <c r="F205" s="37">
        <v>82.5</v>
      </c>
      <c r="G205" s="37">
        <v>86.397000000000006</v>
      </c>
      <c r="H205" s="37">
        <v>85.638000000000005</v>
      </c>
      <c r="I205" s="37">
        <v>89.102999999999994</v>
      </c>
      <c r="J205" s="37">
        <v>88.206999999999994</v>
      </c>
      <c r="K205" s="37">
        <v>88.793000000000006</v>
      </c>
      <c r="L205" s="37">
        <v>90.069000000000003</v>
      </c>
      <c r="M205" s="37">
        <v>91.138000000000005</v>
      </c>
      <c r="N205" s="37">
        <v>91.31</v>
      </c>
      <c r="O205" s="37">
        <v>87.088999999999999</v>
      </c>
      <c r="P205" s="37">
        <v>90.965999999999994</v>
      </c>
      <c r="Q205" s="37">
        <v>87.406999999999996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 t="e">
        <f t="shared" si="454"/>
        <v>#N/A</v>
      </c>
      <c r="AG205" s="4" t="e">
        <f t="shared" si="455"/>
        <v>#N/A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</v>
      </c>
      <c r="AW205" s="4">
        <f t="shared" si="648"/>
        <v>0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 t="e">
        <f t="shared" si="583"/>
        <v>#N/A</v>
      </c>
      <c r="BM205" s="2" t="e">
        <f t="shared" si="584"/>
        <v>#N/A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 t="str">
        <f t="shared" si="498"/>
        <v/>
      </c>
      <c r="DI205" s="2" t="str">
        <f t="shared" si="499"/>
        <v/>
      </c>
      <c r="DK205" s="2">
        <f t="shared" si="500"/>
        <v>115.5568746716698</v>
      </c>
      <c r="DL205" s="2">
        <f t="shared" si="649"/>
        <v>123.95177732793522</v>
      </c>
      <c r="DM205" s="2">
        <f t="shared" si="649"/>
        <v>125.83743013458803</v>
      </c>
      <c r="DN205" s="2">
        <f t="shared" si="649"/>
        <v>131.70593874296435</v>
      </c>
      <c r="DO205" s="2">
        <f t="shared" si="649"/>
        <v>134.68988043184885</v>
      </c>
      <c r="DP205" s="2">
        <f t="shared" si="649"/>
        <v>139.22057183499291</v>
      </c>
      <c r="DQ205" s="2">
        <f t="shared" si="649"/>
        <v>140.63716927453768</v>
      </c>
      <c r="DR205" s="2">
        <f t="shared" si="649"/>
        <v>135.76948134369189</v>
      </c>
      <c r="DS205" s="2">
        <f t="shared" si="649"/>
        <v>140.88078805120909</v>
      </c>
      <c r="DT205" s="2">
        <f t="shared" si="649"/>
        <v>142.66325855855854</v>
      </c>
      <c r="DU205" s="2">
        <f t="shared" si="649"/>
        <v>138.52543691870011</v>
      </c>
      <c r="DV205" s="2">
        <f t="shared" si="649"/>
        <v>125.89533484320557</v>
      </c>
      <c r="DW205" s="2">
        <f t="shared" si="649"/>
        <v>138.1666453660138</v>
      </c>
      <c r="DX205" s="2">
        <f t="shared" si="649"/>
        <v>128.69128069498072</v>
      </c>
      <c r="DY205" s="2">
        <f t="shared" si="649"/>
        <v>126.53299554367203</v>
      </c>
      <c r="EA205" s="2">
        <f t="shared" si="440"/>
        <v>84.281460585163302</v>
      </c>
      <c r="EB205" s="2">
        <f t="shared" si="502"/>
        <v>84.122151185759861</v>
      </c>
      <c r="EC205" s="2">
        <f t="shared" si="503"/>
        <v>82.937665499124321</v>
      </c>
      <c r="ED205" s="2">
        <f t="shared" si="504"/>
        <v>81.309091210131086</v>
      </c>
      <c r="EE205" s="2">
        <f t="shared" si="505"/>
        <v>82.287220408446771</v>
      </c>
      <c r="EF205" s="2">
        <f t="shared" si="506"/>
        <v>85.29476710076294</v>
      </c>
      <c r="EG205" s="2">
        <f t="shared" si="507"/>
        <v>90.047490879096443</v>
      </c>
      <c r="EH205" s="2">
        <f t="shared" si="508"/>
        <v>88.295881453154863</v>
      </c>
      <c r="EI205" s="2">
        <f t="shared" si="509"/>
        <v>89.144338708315757</v>
      </c>
      <c r="EJ205" s="2">
        <f t="shared" si="510"/>
        <v>88.501971625925776</v>
      </c>
      <c r="EK205" s="2">
        <f t="shared" si="511"/>
        <v>90.252073257726593</v>
      </c>
      <c r="EL205" s="2">
        <f t="shared" si="512"/>
        <v>89.866922416812585</v>
      </c>
      <c r="EM205" s="2">
        <f t="shared" si="513"/>
        <v>86.521566135933085</v>
      </c>
      <c r="EN205" s="2">
        <f t="shared" si="514"/>
        <v>89.589771999847969</v>
      </c>
      <c r="EO205" s="2">
        <f t="shared" si="515"/>
        <v>89.528798794932527</v>
      </c>
      <c r="EQ205" s="2">
        <f t="shared" si="516"/>
        <v>85.478838075246415</v>
      </c>
      <c r="ER205" s="2">
        <f t="shared" si="650"/>
        <v>83.90524028278665</v>
      </c>
      <c r="ES205" s="2">
        <f t="shared" si="650"/>
        <v>83.441514601048809</v>
      </c>
      <c r="ET205" s="2">
        <f t="shared" si="650"/>
        <v>81.492210895605041</v>
      </c>
      <c r="EU205" s="2">
        <f t="shared" si="650"/>
        <v>84.684720070641063</v>
      </c>
      <c r="EV205" s="2">
        <f t="shared" si="650"/>
        <v>83.902695817563284</v>
      </c>
      <c r="EW205" s="2">
        <f t="shared" si="650"/>
        <v>88.511597998224858</v>
      </c>
      <c r="EX205" s="2">
        <f t="shared" si="650"/>
        <v>87.900593048746202</v>
      </c>
      <c r="EY205" s="2">
        <f t="shared" si="650"/>
        <v>88.896407741585449</v>
      </c>
      <c r="EZ205" s="2">
        <f t="shared" si="650"/>
        <v>88.85019419019379</v>
      </c>
      <c r="FA205" s="2">
        <f t="shared" si="650"/>
        <v>87.421089675063982</v>
      </c>
      <c r="FB205" s="2">
        <f t="shared" si="650"/>
        <v>88.658250051210928</v>
      </c>
      <c r="FC205" s="2">
        <f t="shared" si="650"/>
        <v>87.824254685120593</v>
      </c>
      <c r="FD205" s="2">
        <f t="shared" si="650"/>
        <v>89.789813383184494</v>
      </c>
      <c r="FE205" s="2">
        <f t="shared" si="650"/>
        <v>85.785835042047594</v>
      </c>
      <c r="FG205" s="2">
        <f t="shared" si="518"/>
        <v>0.99999693651949195</v>
      </c>
      <c r="FH205" s="2">
        <f t="shared" si="651"/>
        <v>0.99999666168593127</v>
      </c>
      <c r="FI205" s="2">
        <f t="shared" si="651"/>
        <v>0.99999644401078114</v>
      </c>
      <c r="FJ205" s="2">
        <f t="shared" si="651"/>
        <v>0.99999672446767707</v>
      </c>
      <c r="FK205" s="2">
        <f t="shared" si="651"/>
        <v>0.9999968715096671</v>
      </c>
      <c r="FL205" s="2">
        <f t="shared" si="651"/>
        <v>0.99999668200089209</v>
      </c>
      <c r="FM205" s="2">
        <f t="shared" si="651"/>
        <v>0.99999664022033152</v>
      </c>
      <c r="FN205" s="2">
        <f t="shared" si="651"/>
        <v>0.99999639712739763</v>
      </c>
      <c r="FO205" s="2">
        <f t="shared" si="651"/>
        <v>0.99999652366354097</v>
      </c>
      <c r="FP205" s="2">
        <f t="shared" si="651"/>
        <v>0.99999635430946676</v>
      </c>
      <c r="FQ205" s="2">
        <f t="shared" si="651"/>
        <v>0.99999652623284763</v>
      </c>
      <c r="FR205" s="2">
        <f t="shared" si="651"/>
        <v>0.99999665380945335</v>
      </c>
      <c r="FS205" s="2">
        <f t="shared" si="651"/>
        <v>0.99999617704203181</v>
      </c>
      <c r="FT205" s="2">
        <f t="shared" si="651"/>
        <v>0.999996311157206</v>
      </c>
      <c r="FU205" s="2">
        <f t="shared" si="651"/>
        <v>0.99999607730832052</v>
      </c>
      <c r="FW205" s="2">
        <f t="shared" si="536"/>
        <v>0.96508474388150089</v>
      </c>
      <c r="FX205" s="2">
        <f t="shared" si="588"/>
        <v>0.97086071052858747</v>
      </c>
      <c r="FY205" s="2">
        <f t="shared" si="589"/>
        <v>0.9702311431046724</v>
      </c>
      <c r="FZ205" s="2">
        <f t="shared" si="590"/>
        <v>0.9748764514109548</v>
      </c>
      <c r="GA205" s="2">
        <f t="shared" si="591"/>
        <v>0.9752561301543986</v>
      </c>
      <c r="GB205" s="2">
        <f t="shared" si="592"/>
        <v>0.97434599949323664</v>
      </c>
      <c r="GC205" s="2">
        <f t="shared" si="593"/>
        <v>0.97426718178312488</v>
      </c>
      <c r="GD205" s="2">
        <f t="shared" si="594"/>
        <v>0.97547545288730275</v>
      </c>
      <c r="GE205" s="2">
        <f t="shared" si="595"/>
        <v>0.97836601377385368</v>
      </c>
      <c r="GF205" s="2">
        <f t="shared" si="596"/>
        <v>0.97707454268016036</v>
      </c>
      <c r="GG205" s="2">
        <f t="shared" si="597"/>
        <v>0.97182458000697647</v>
      </c>
      <c r="GH205" s="2">
        <f t="shared" si="598"/>
        <v>0.96595669434966247</v>
      </c>
      <c r="GI205" s="2">
        <f t="shared" si="599"/>
        <v>0.96177655654195038</v>
      </c>
      <c r="GJ205" s="2">
        <f t="shared" si="600"/>
        <v>0.96238222774940374</v>
      </c>
      <c r="GK205" s="2">
        <f t="shared" si="601"/>
        <v>0.96216723084637334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0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5.1253297472709343E-28</v>
      </c>
      <c r="HT205" s="86">
        <f t="shared" si="630"/>
        <v>9.7781168103461029E-29</v>
      </c>
      <c r="HU205" s="86">
        <f t="shared" si="631"/>
        <v>2.8416553757316882E-33</v>
      </c>
      <c r="HV205" s="86">
        <f t="shared" si="632"/>
        <v>4.0456582292276913E-37</v>
      </c>
      <c r="HW205" s="86">
        <f t="shared" si="633"/>
        <v>1.1977253998373611E-39</v>
      </c>
      <c r="HX205" s="86">
        <f t="shared" si="634"/>
        <v>3.3893124944507311E-40</v>
      </c>
      <c r="HY205" s="86">
        <f t="shared" si="635"/>
        <v>1.5590839706941663E-38</v>
      </c>
      <c r="HZ205" s="86">
        <f t="shared" si="636"/>
        <v>4.6972109216274179E-39</v>
      </c>
      <c r="IA205" s="86">
        <f t="shared" si="637"/>
        <v>1.6917735796072533E-39</v>
      </c>
      <c r="IB205" s="86">
        <f t="shared" si="638"/>
        <v>1.3235883775186786E-38</v>
      </c>
      <c r="IC205" s="86">
        <f t="shared" si="639"/>
        <v>7.714922405454279E-36</v>
      </c>
      <c r="ID205" s="86">
        <f t="shared" si="640"/>
        <v>1.0646892947970457E-30</v>
      </c>
      <c r="IE205" s="86">
        <f t="shared" si="641"/>
        <v>1.5850145220865035E-33</v>
      </c>
      <c r="IF205" s="86">
        <f t="shared" si="642"/>
        <v>1.845753234563861E-98</v>
      </c>
      <c r="IG205" s="86">
        <f t="shared" si="643"/>
        <v>1.138171677591607E-91</v>
      </c>
      <c r="II205" s="86">
        <f t="shared" si="540"/>
        <v>1.9127989287905808E-5</v>
      </c>
      <c r="IJ205" s="86">
        <f t="shared" si="541"/>
        <v>7.7202143594956628E-6</v>
      </c>
      <c r="IK205" s="86">
        <f t="shared" si="542"/>
        <v>1.4660351944974339E-6</v>
      </c>
      <c r="IL205" s="86">
        <f t="shared" si="543"/>
        <v>1.7680616410207521E-7</v>
      </c>
      <c r="IM205" s="86">
        <f t="shared" si="544"/>
        <v>6.3335681094409723E-8</v>
      </c>
      <c r="IN205" s="86">
        <f t="shared" si="545"/>
        <v>5.6067502609836051E-8</v>
      </c>
      <c r="IO205" s="86">
        <f t="shared" si="546"/>
        <v>9.4956006798352775E-8</v>
      </c>
      <c r="IP205" s="86">
        <f t="shared" si="547"/>
        <v>5.8195345454215621E-8</v>
      </c>
      <c r="IQ205" s="86">
        <f t="shared" si="548"/>
        <v>2.2022107952123443E-8</v>
      </c>
      <c r="IR205" s="86">
        <f t="shared" si="549"/>
        <v>4.6593366537470063E-8</v>
      </c>
      <c r="IS205" s="86">
        <f t="shared" si="550"/>
        <v>4.5648388549447976E-7</v>
      </c>
      <c r="IT205" s="86">
        <f t="shared" si="551"/>
        <v>5.2386798848305266E-6</v>
      </c>
      <c r="IU205" s="86">
        <f t="shared" si="552"/>
        <v>3.449643609870207E-6</v>
      </c>
      <c r="IV205" s="86">
        <f t="shared" si="553"/>
        <v>2.263999106599697E-6</v>
      </c>
      <c r="IW205" s="86">
        <f t="shared" si="554"/>
        <v>8.1412818447171448E-7</v>
      </c>
      <c r="IY205" s="86">
        <f t="shared" si="555"/>
        <v>1.9127989287905808E-5</v>
      </c>
      <c r="IZ205" s="86">
        <f t="shared" si="556"/>
        <v>7.7202143594956628E-6</v>
      </c>
      <c r="JA205" s="86">
        <f t="shared" si="557"/>
        <v>1.4660351944974339E-6</v>
      </c>
      <c r="JB205" s="86">
        <f t="shared" si="558"/>
        <v>1.7680616410207521E-7</v>
      </c>
      <c r="JC205" s="86">
        <f t="shared" si="559"/>
        <v>6.3335681094409723E-8</v>
      </c>
      <c r="JD205" s="86">
        <f t="shared" si="560"/>
        <v>5.6067502609836051E-8</v>
      </c>
      <c r="JE205" s="86">
        <f t="shared" si="561"/>
        <v>9.4956006798352775E-8</v>
      </c>
      <c r="JF205" s="86">
        <f t="shared" si="562"/>
        <v>5.8195345454215621E-8</v>
      </c>
      <c r="JG205" s="86">
        <f t="shared" si="563"/>
        <v>2.2022107952123443E-8</v>
      </c>
      <c r="JH205" s="86">
        <f t="shared" si="564"/>
        <v>4.6593366537470063E-8</v>
      </c>
      <c r="JI205" s="86">
        <f t="shared" si="565"/>
        <v>4.5648388549447976E-7</v>
      </c>
      <c r="JJ205" s="86">
        <f t="shared" si="566"/>
        <v>5.2386798848305266E-6</v>
      </c>
      <c r="JK205" s="86">
        <f t="shared" si="567"/>
        <v>3.449643609870207E-6</v>
      </c>
      <c r="JL205" s="86">
        <f t="shared" si="568"/>
        <v>2.263999106599697E-6</v>
      </c>
      <c r="JM205" s="86">
        <f t="shared" si="569"/>
        <v>8.1412818447171448E-7</v>
      </c>
    </row>
    <row r="206" spans="2:273" x14ac:dyDescent="0.25">
      <c r="B206" s="2">
        <v>179</v>
      </c>
      <c r="C206" s="37">
        <v>84.063000000000002</v>
      </c>
      <c r="D206" s="37">
        <v>86.155000000000001</v>
      </c>
      <c r="E206" s="37">
        <v>84.447999999999993</v>
      </c>
      <c r="F206" s="37">
        <v>82.465999999999994</v>
      </c>
      <c r="G206" s="37">
        <v>85.138000000000005</v>
      </c>
      <c r="H206" s="37">
        <v>84.206999999999994</v>
      </c>
      <c r="I206" s="37">
        <v>90.741</v>
      </c>
      <c r="J206" s="37">
        <v>89.759</v>
      </c>
      <c r="K206" s="37">
        <v>90.552000000000007</v>
      </c>
      <c r="L206" s="37">
        <v>91.241</v>
      </c>
      <c r="M206" s="37">
        <v>90.171999999999997</v>
      </c>
      <c r="N206" s="37">
        <v>88.224000000000004</v>
      </c>
      <c r="O206" s="37">
        <v>88.088999999999999</v>
      </c>
      <c r="P206" s="37">
        <v>90.322000000000003</v>
      </c>
      <c r="Q206" s="37">
        <v>86.712000000000003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 t="e">
        <f t="shared" si="455"/>
        <v>#N/A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0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 t="e">
        <f t="shared" si="584"/>
        <v>#N/A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 t="str">
        <f t="shared" si="499"/>
        <v/>
      </c>
      <c r="DK206" s="2">
        <f t="shared" si="500"/>
        <v>115.63029990619137</v>
      </c>
      <c r="DL206" s="2">
        <f t="shared" si="649"/>
        <v>124.07443724696356</v>
      </c>
      <c r="DM206" s="2">
        <f t="shared" si="649"/>
        <v>125.96890556953716</v>
      </c>
      <c r="DN206" s="2">
        <f t="shared" si="649"/>
        <v>131.87819343339586</v>
      </c>
      <c r="DO206" s="2">
        <f t="shared" si="649"/>
        <v>134.86554682860998</v>
      </c>
      <c r="DP206" s="2">
        <f t="shared" si="649"/>
        <v>139.40736344238977</v>
      </c>
      <c r="DQ206" s="2">
        <f t="shared" si="649"/>
        <v>140.82493456614509</v>
      </c>
      <c r="DR206" s="2">
        <f t="shared" si="649"/>
        <v>135.9249951854689</v>
      </c>
      <c r="DS206" s="2">
        <f t="shared" si="649"/>
        <v>141.06586794689423</v>
      </c>
      <c r="DT206" s="2">
        <f t="shared" si="649"/>
        <v>142.86370090090088</v>
      </c>
      <c r="DU206" s="2">
        <f t="shared" si="649"/>
        <v>138.70685468869681</v>
      </c>
      <c r="DV206" s="2">
        <f t="shared" si="649"/>
        <v>126.00252282229965</v>
      </c>
      <c r="DW206" s="2">
        <f t="shared" si="649"/>
        <v>138.34725352883248</v>
      </c>
      <c r="DX206" s="2">
        <f t="shared" si="649"/>
        <v>128.82247992277996</v>
      </c>
      <c r="DY206" s="2">
        <f t="shared" si="649"/>
        <v>126.67555871212122</v>
      </c>
      <c r="EA206" s="2">
        <f t="shared" si="440"/>
        <v>84.172765577983668</v>
      </c>
      <c r="EB206" s="2">
        <f t="shared" si="502"/>
        <v>84.019211064149118</v>
      </c>
      <c r="EC206" s="2">
        <f t="shared" si="503"/>
        <v>82.822594133099798</v>
      </c>
      <c r="ED206" s="2">
        <f t="shared" si="504"/>
        <v>81.173801410480237</v>
      </c>
      <c r="EE206" s="2">
        <f t="shared" si="505"/>
        <v>82.148146846346194</v>
      </c>
      <c r="EF206" s="2">
        <f t="shared" si="506"/>
        <v>85.15734431728491</v>
      </c>
      <c r="EG206" s="2">
        <f t="shared" si="507"/>
        <v>89.947899463849467</v>
      </c>
      <c r="EH206" s="2">
        <f t="shared" si="508"/>
        <v>88.172667304015278</v>
      </c>
      <c r="EI206" s="2">
        <f t="shared" si="509"/>
        <v>89.016401772899968</v>
      </c>
      <c r="EJ206" s="2">
        <f t="shared" si="510"/>
        <v>88.371906680993121</v>
      </c>
      <c r="EK206" s="2">
        <f t="shared" si="511"/>
        <v>90.156924231668242</v>
      </c>
      <c r="EL206" s="2">
        <f t="shared" si="512"/>
        <v>89.776497548161089</v>
      </c>
      <c r="EM206" s="2">
        <f t="shared" si="513"/>
        <v>86.366089391004493</v>
      </c>
      <c r="EN206" s="2">
        <f t="shared" si="514"/>
        <v>89.45551434979285</v>
      </c>
      <c r="EO206" s="2">
        <f t="shared" si="515"/>
        <v>89.431938304665763</v>
      </c>
      <c r="EQ206" s="2">
        <f t="shared" si="516"/>
        <v>85.385120309684169</v>
      </c>
      <c r="ER206" s="2">
        <f t="shared" si="650"/>
        <v>83.799768939263828</v>
      </c>
      <c r="ES206" s="2">
        <f t="shared" si="650"/>
        <v>83.33271393303751</v>
      </c>
      <c r="ET206" s="2">
        <f t="shared" si="650"/>
        <v>81.359311369710909</v>
      </c>
      <c r="EU206" s="2">
        <f t="shared" si="650"/>
        <v>84.575003453062052</v>
      </c>
      <c r="EV206" s="2">
        <f t="shared" si="650"/>
        <v>83.748221497456569</v>
      </c>
      <c r="EW206" s="2">
        <f t="shared" si="650"/>
        <v>88.393342246260971</v>
      </c>
      <c r="EX206" s="2">
        <f t="shared" si="650"/>
        <v>87.772487918058886</v>
      </c>
      <c r="EY206" s="2">
        <f t="shared" si="650"/>
        <v>88.765392067631694</v>
      </c>
      <c r="EZ206" s="2">
        <f t="shared" si="650"/>
        <v>88.724357096815766</v>
      </c>
      <c r="FA206" s="2">
        <f t="shared" si="650"/>
        <v>87.29114837754922</v>
      </c>
      <c r="FB206" s="2">
        <f t="shared" si="650"/>
        <v>88.55259808077146</v>
      </c>
      <c r="FC206" s="2">
        <f t="shared" si="650"/>
        <v>87.685739464163646</v>
      </c>
      <c r="FD206" s="2">
        <f t="shared" si="650"/>
        <v>89.65827755244942</v>
      </c>
      <c r="FE206" s="2">
        <f t="shared" si="650"/>
        <v>85.642176171426357</v>
      </c>
      <c r="FG206" s="2">
        <f t="shared" si="518"/>
        <v>0.99999720607181741</v>
      </c>
      <c r="FH206" s="2">
        <f t="shared" si="651"/>
        <v>0.99999695542048983</v>
      </c>
      <c r="FI206" s="2">
        <f t="shared" si="651"/>
        <v>0.99999675689827305</v>
      </c>
      <c r="FJ206" s="2">
        <f t="shared" si="651"/>
        <v>0.99999701267815588</v>
      </c>
      <c r="FK206" s="2">
        <f t="shared" si="651"/>
        <v>0.99999714678212015</v>
      </c>
      <c r="FL206" s="2">
        <f t="shared" si="651"/>
        <v>0.99999697394796516</v>
      </c>
      <c r="FM206" s="2">
        <f t="shared" si="651"/>
        <v>0.9999969358436186</v>
      </c>
      <c r="FN206" s="2">
        <f t="shared" si="651"/>
        <v>0.99999671414009217</v>
      </c>
      <c r="FO206" s="2">
        <f t="shared" si="651"/>
        <v>0.99999682954249836</v>
      </c>
      <c r="FP206" s="2">
        <f t="shared" si="651"/>
        <v>0.99999667508965018</v>
      </c>
      <c r="FQ206" s="2">
        <f t="shared" si="651"/>
        <v>0.99999683188573529</v>
      </c>
      <c r="FR206" s="2">
        <f t="shared" si="651"/>
        <v>0.99999694823705243</v>
      </c>
      <c r="FS206" s="2">
        <f t="shared" si="651"/>
        <v>0.99999651341972184</v>
      </c>
      <c r="FT206" s="2">
        <f t="shared" si="651"/>
        <v>0.9999966357342952</v>
      </c>
      <c r="FU206" s="2">
        <f t="shared" si="651"/>
        <v>0.99999642246143405</v>
      </c>
      <c r="FW206" s="2">
        <f t="shared" si="536"/>
        <v>0.96805877929011952</v>
      </c>
      <c r="FX206" s="2">
        <f t="shared" si="588"/>
        <v>0.97335633936045662</v>
      </c>
      <c r="FY206" s="2">
        <f t="shared" si="589"/>
        <v>0.97277917934081071</v>
      </c>
      <c r="FZ206" s="2">
        <f t="shared" si="590"/>
        <v>0.97703628778256313</v>
      </c>
      <c r="GA206" s="2">
        <f t="shared" si="591"/>
        <v>0.9773840832926094</v>
      </c>
      <c r="GB206" s="2">
        <f t="shared" si="592"/>
        <v>0.97655034116044481</v>
      </c>
      <c r="GC206" s="2">
        <f t="shared" si="593"/>
        <v>0.97647813243300718</v>
      </c>
      <c r="GD206" s="2">
        <f t="shared" si="594"/>
        <v>0.97758497795426835</v>
      </c>
      <c r="GE206" s="2">
        <f t="shared" si="595"/>
        <v>0.98023194044919038</v>
      </c>
      <c r="GF206" s="2">
        <f t="shared" si="596"/>
        <v>0.97904947319735436</v>
      </c>
      <c r="GG206" s="2">
        <f t="shared" si="597"/>
        <v>0.97423984875912928</v>
      </c>
      <c r="GH206" s="2">
        <f t="shared" si="598"/>
        <v>0.96885885474840527</v>
      </c>
      <c r="GI206" s="2">
        <f t="shared" si="599"/>
        <v>0.9650221660941003</v>
      </c>
      <c r="GJ206" s="2">
        <f t="shared" si="600"/>
        <v>0.96557824946825299</v>
      </c>
      <c r="GK206" s="2">
        <f t="shared" si="601"/>
        <v>0.96538086171345339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0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7.4907283274306884E-29</v>
      </c>
      <c r="HT206" s="86">
        <f t="shared" si="630"/>
        <v>1.4192083685554576E-29</v>
      </c>
      <c r="HU206" s="86">
        <f t="shared" si="631"/>
        <v>2.9734194380789445E-34</v>
      </c>
      <c r="HV206" s="86">
        <f t="shared" si="632"/>
        <v>3.4331930960157028E-38</v>
      </c>
      <c r="HW206" s="86">
        <f t="shared" si="633"/>
        <v>8.6125616787353193E-41</v>
      </c>
      <c r="HX206" s="86">
        <f t="shared" si="634"/>
        <v>2.3028477864728096E-41</v>
      </c>
      <c r="HY206" s="86">
        <f t="shared" si="635"/>
        <v>1.1727016506513265E-39</v>
      </c>
      <c r="HZ206" s="86">
        <f t="shared" si="636"/>
        <v>3.444078148808329E-40</v>
      </c>
      <c r="IA206" s="86">
        <f t="shared" si="637"/>
        <v>1.2321478873493901E-40</v>
      </c>
      <c r="IB206" s="86">
        <f t="shared" si="638"/>
        <v>1.0150626222989067E-39</v>
      </c>
      <c r="IC206" s="86">
        <f t="shared" si="639"/>
        <v>6.8766706411344281E-37</v>
      </c>
      <c r="ID206" s="86">
        <f t="shared" si="640"/>
        <v>1.2619068841157968E-31</v>
      </c>
      <c r="IE206" s="86">
        <f t="shared" si="641"/>
        <v>1.4961046887401459E-34</v>
      </c>
      <c r="IF206" s="86">
        <f t="shared" si="642"/>
        <v>1.2472705573115075E-101</v>
      </c>
      <c r="IG206" s="86">
        <f t="shared" si="643"/>
        <v>1.2689726113631543E-94</v>
      </c>
      <c r="II206" s="86">
        <f t="shared" si="540"/>
        <v>1.1156507231726681E-5</v>
      </c>
      <c r="IJ206" s="86">
        <f t="shared" si="541"/>
        <v>4.4261408973512394E-6</v>
      </c>
      <c r="IK206" s="86">
        <f t="shared" si="542"/>
        <v>7.6882406116220044E-7</v>
      </c>
      <c r="IL206" s="86">
        <f t="shared" si="543"/>
        <v>8.6186262383416385E-8</v>
      </c>
      <c r="IM206" s="86">
        <f t="shared" si="544"/>
        <v>2.9443314664338649E-8</v>
      </c>
      <c r="IN206" s="86">
        <f t="shared" si="545"/>
        <v>2.5703077535403653E-8</v>
      </c>
      <c r="IO206" s="86">
        <f t="shared" si="546"/>
        <v>4.4657585147034714E-8</v>
      </c>
      <c r="IP206" s="86">
        <f t="shared" si="547"/>
        <v>2.6993172906240915E-8</v>
      </c>
      <c r="IQ206" s="86">
        <f t="shared" si="548"/>
        <v>1.0012334747478885E-8</v>
      </c>
      <c r="IR206" s="86">
        <f t="shared" si="549"/>
        <v>2.1689136609931485E-8</v>
      </c>
      <c r="IS206" s="86">
        <f t="shared" si="550"/>
        <v>2.2796468055725484E-7</v>
      </c>
      <c r="IT206" s="86">
        <f t="shared" si="551"/>
        <v>2.8631980166807976E-6</v>
      </c>
      <c r="IU206" s="86">
        <f t="shared" si="552"/>
        <v>1.8005352630061942E-6</v>
      </c>
      <c r="IV206" s="86">
        <f t="shared" si="553"/>
        <v>1.1583154760797829E-6</v>
      </c>
      <c r="IW206" s="86">
        <f t="shared" si="554"/>
        <v>3.929885412879942E-7</v>
      </c>
      <c r="IY206" s="86">
        <f t="shared" si="555"/>
        <v>1.1156507231726681E-5</v>
      </c>
      <c r="IZ206" s="86">
        <f t="shared" si="556"/>
        <v>4.4261408973512394E-6</v>
      </c>
      <c r="JA206" s="86">
        <f t="shared" si="557"/>
        <v>7.6882406116220044E-7</v>
      </c>
      <c r="JB206" s="86">
        <f t="shared" si="558"/>
        <v>8.6186262383416385E-8</v>
      </c>
      <c r="JC206" s="86">
        <f t="shared" si="559"/>
        <v>2.9443314664338649E-8</v>
      </c>
      <c r="JD206" s="86">
        <f t="shared" si="560"/>
        <v>2.5703077535403653E-8</v>
      </c>
      <c r="JE206" s="86">
        <f t="shared" si="561"/>
        <v>4.4657585147034714E-8</v>
      </c>
      <c r="JF206" s="86">
        <f t="shared" si="562"/>
        <v>2.6993172906240915E-8</v>
      </c>
      <c r="JG206" s="86">
        <f t="shared" si="563"/>
        <v>1.0012334747478885E-8</v>
      </c>
      <c r="JH206" s="86">
        <f t="shared" si="564"/>
        <v>2.1689136609931485E-8</v>
      </c>
      <c r="JI206" s="86">
        <f t="shared" si="565"/>
        <v>2.2796468055725484E-7</v>
      </c>
      <c r="JJ206" s="86">
        <f t="shared" si="566"/>
        <v>2.8631980166807976E-6</v>
      </c>
      <c r="JK206" s="86">
        <f t="shared" si="567"/>
        <v>1.8005352630061942E-6</v>
      </c>
      <c r="JL206" s="86">
        <f t="shared" si="568"/>
        <v>1.1583154760797829E-6</v>
      </c>
      <c r="JM206" s="86">
        <f t="shared" si="569"/>
        <v>3.929885412879942E-7</v>
      </c>
    </row>
    <row r="207" spans="2:273" x14ac:dyDescent="0.25">
      <c r="B207" s="2">
        <v>180</v>
      </c>
      <c r="C207" s="37">
        <v>86.840999999999994</v>
      </c>
      <c r="D207" s="37">
        <v>82.844999999999999</v>
      </c>
      <c r="E207" s="37">
        <v>83.293000000000006</v>
      </c>
      <c r="F207" s="37">
        <v>82.965999999999994</v>
      </c>
      <c r="G207" s="37">
        <v>82.206999999999994</v>
      </c>
      <c r="H207" s="37">
        <v>84.879000000000005</v>
      </c>
      <c r="I207" s="37">
        <v>86.930999999999997</v>
      </c>
      <c r="J207" s="37">
        <v>89.655000000000001</v>
      </c>
      <c r="K207" s="37">
        <v>88.620999999999995</v>
      </c>
      <c r="L207" s="37">
        <v>88.052000000000007</v>
      </c>
      <c r="M207" s="37">
        <v>87.361999999999995</v>
      </c>
      <c r="N207" s="37">
        <v>87.224000000000004</v>
      </c>
      <c r="O207" s="37">
        <v>90.625</v>
      </c>
      <c r="P207" s="37">
        <v>91.102000000000004</v>
      </c>
      <c r="Q207" s="37">
        <v>87.593000000000004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 t="e">
        <f t="shared" si="455"/>
        <v>#N/A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0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 t="e">
        <f t="shared" si="584"/>
        <v>#N/A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 t="str">
        <f t="shared" si="499"/>
        <v/>
      </c>
      <c r="DK207" s="2">
        <f t="shared" si="500"/>
        <v>115.70372514071295</v>
      </c>
      <c r="DL207" s="2">
        <f t="shared" si="649"/>
        <v>124.19709716599189</v>
      </c>
      <c r="DM207" s="2">
        <f t="shared" si="649"/>
        <v>126.10038100448628</v>
      </c>
      <c r="DN207" s="2">
        <f t="shared" si="649"/>
        <v>132.05044812382738</v>
      </c>
      <c r="DO207" s="2">
        <f t="shared" si="649"/>
        <v>135.04121322537111</v>
      </c>
      <c r="DP207" s="2">
        <f t="shared" si="649"/>
        <v>139.59415504978665</v>
      </c>
      <c r="DQ207" s="2">
        <f t="shared" si="649"/>
        <v>141.01269985775249</v>
      </c>
      <c r="DR207" s="2">
        <f t="shared" si="649"/>
        <v>136.08050902724588</v>
      </c>
      <c r="DS207" s="2">
        <f t="shared" si="649"/>
        <v>141.25094784257939</v>
      </c>
      <c r="DT207" s="2">
        <f t="shared" si="649"/>
        <v>143.06414324324322</v>
      </c>
      <c r="DU207" s="2">
        <f t="shared" si="649"/>
        <v>138.88827245869354</v>
      </c>
      <c r="DV207" s="2">
        <f t="shared" si="649"/>
        <v>126.10971080139373</v>
      </c>
      <c r="DW207" s="2">
        <f t="shared" si="649"/>
        <v>138.52786169165117</v>
      </c>
      <c r="DX207" s="2">
        <f t="shared" si="649"/>
        <v>128.95367915057918</v>
      </c>
      <c r="DY207" s="2">
        <f t="shared" si="649"/>
        <v>126.81812188057042</v>
      </c>
      <c r="EA207" s="2">
        <f t="shared" si="440"/>
        <v>84.064070570804034</v>
      </c>
      <c r="EB207" s="2">
        <f t="shared" si="502"/>
        <v>83.916270942538389</v>
      </c>
      <c r="EC207" s="2">
        <f t="shared" si="503"/>
        <v>82.707522767075289</v>
      </c>
      <c r="ED207" s="2">
        <f t="shared" si="504"/>
        <v>81.038511610829403</v>
      </c>
      <c r="EE207" s="2">
        <f t="shared" si="505"/>
        <v>82.009073284245602</v>
      </c>
      <c r="EF207" s="2">
        <f t="shared" si="506"/>
        <v>85.01992153380688</v>
      </c>
      <c r="EG207" s="2">
        <f t="shared" si="507"/>
        <v>89.84830804860249</v>
      </c>
      <c r="EH207" s="2">
        <f t="shared" si="508"/>
        <v>88.049453154875707</v>
      </c>
      <c r="EI207" s="2">
        <f t="shared" si="509"/>
        <v>88.888464837484193</v>
      </c>
      <c r="EJ207" s="2">
        <f t="shared" si="510"/>
        <v>88.241841736060465</v>
      </c>
      <c r="EK207" s="2">
        <f t="shared" si="511"/>
        <v>90.061775205609891</v>
      </c>
      <c r="EL207" s="2">
        <f t="shared" si="512"/>
        <v>89.686072679509607</v>
      </c>
      <c r="EM207" s="2">
        <f t="shared" si="513"/>
        <v>86.210612646075916</v>
      </c>
      <c r="EN207" s="2">
        <f t="shared" si="514"/>
        <v>89.321256699737731</v>
      </c>
      <c r="EO207" s="2">
        <f t="shared" si="515"/>
        <v>89.335077814399</v>
      </c>
      <c r="EQ207" s="2">
        <f t="shared" si="516"/>
        <v>85.291402544121937</v>
      </c>
      <c r="ER207" s="2">
        <f t="shared" si="650"/>
        <v>83.69429759574102</v>
      </c>
      <c r="ES207" s="2">
        <f t="shared" si="650"/>
        <v>83.223913265026212</v>
      </c>
      <c r="ET207" s="2">
        <f t="shared" si="650"/>
        <v>81.226411843816777</v>
      </c>
      <c r="EU207" s="2">
        <f t="shared" si="650"/>
        <v>84.465286835483028</v>
      </c>
      <c r="EV207" s="2">
        <f t="shared" si="650"/>
        <v>83.593747177349854</v>
      </c>
      <c r="EW207" s="2">
        <f t="shared" si="650"/>
        <v>88.275086494297085</v>
      </c>
      <c r="EX207" s="2">
        <f t="shared" si="650"/>
        <v>87.644382787371569</v>
      </c>
      <c r="EY207" s="2">
        <f t="shared" si="650"/>
        <v>88.63437639367794</v>
      </c>
      <c r="EZ207" s="2">
        <f t="shared" si="650"/>
        <v>88.598520003437741</v>
      </c>
      <c r="FA207" s="2">
        <f t="shared" si="650"/>
        <v>87.161207080034472</v>
      </c>
      <c r="FB207" s="2">
        <f t="shared" si="650"/>
        <v>88.446946110331993</v>
      </c>
      <c r="FC207" s="2">
        <f t="shared" si="650"/>
        <v>87.547224243206699</v>
      </c>
      <c r="FD207" s="2">
        <f t="shared" si="650"/>
        <v>89.52674172171433</v>
      </c>
      <c r="FE207" s="2">
        <f t="shared" si="650"/>
        <v>85.498517300805119</v>
      </c>
      <c r="FG207" s="2">
        <f t="shared" si="518"/>
        <v>0.99999745190658662</v>
      </c>
      <c r="FH207" s="2">
        <f t="shared" si="651"/>
        <v>0.99999722330974161</v>
      </c>
      <c r="FI207" s="2">
        <f t="shared" si="651"/>
        <v>0.99999704225522779</v>
      </c>
      <c r="FJ207" s="2">
        <f t="shared" si="651"/>
        <v>0.99999727552938134</v>
      </c>
      <c r="FK207" s="2">
        <f t="shared" si="651"/>
        <v>0.99999739783371333</v>
      </c>
      <c r="FL207" s="2">
        <f t="shared" si="651"/>
        <v>0.99999724020700897</v>
      </c>
      <c r="FM207" s="2">
        <f t="shared" si="651"/>
        <v>0.99999720545541326</v>
      </c>
      <c r="FN207" s="2">
        <f t="shared" si="651"/>
        <v>0.99999700325928098</v>
      </c>
      <c r="FO207" s="2">
        <f t="shared" si="651"/>
        <v>0.99999710850758616</v>
      </c>
      <c r="FP207" s="2">
        <f t="shared" si="651"/>
        <v>0.99999696764483392</v>
      </c>
      <c r="FQ207" s="2">
        <f t="shared" si="651"/>
        <v>0.9999971106446448</v>
      </c>
      <c r="FR207" s="2">
        <f t="shared" si="651"/>
        <v>0.99999721675836528</v>
      </c>
      <c r="FS207" s="2">
        <f t="shared" si="651"/>
        <v>0.99999682020001845</v>
      </c>
      <c r="FT207" s="2">
        <f t="shared" si="651"/>
        <v>0.99999693175230242</v>
      </c>
      <c r="FU207" s="2">
        <f t="shared" si="651"/>
        <v>0.99999673724502258</v>
      </c>
      <c r="FW207" s="2">
        <f t="shared" si="536"/>
        <v>0.97078715834806206</v>
      </c>
      <c r="FX207" s="2">
        <f t="shared" si="588"/>
        <v>0.97564359267183942</v>
      </c>
      <c r="FY207" s="2">
        <f t="shared" si="589"/>
        <v>0.97511471282656381</v>
      </c>
      <c r="FZ207" s="2">
        <f t="shared" si="590"/>
        <v>0.97901444301576646</v>
      </c>
      <c r="GA207" s="2">
        <f t="shared" si="591"/>
        <v>0.97933291223533858</v>
      </c>
      <c r="GB207" s="2">
        <f t="shared" si="592"/>
        <v>0.9785694389439259</v>
      </c>
      <c r="GC207" s="2">
        <f t="shared" si="593"/>
        <v>0.97850331077746699</v>
      </c>
      <c r="GD207" s="2">
        <f t="shared" si="594"/>
        <v>0.97951685846047798</v>
      </c>
      <c r="GE207" s="2">
        <f t="shared" si="595"/>
        <v>0.98193990213449178</v>
      </c>
      <c r="GF207" s="2">
        <f t="shared" si="596"/>
        <v>0.98085760500599506</v>
      </c>
      <c r="GG207" s="2">
        <f t="shared" si="597"/>
        <v>0.97645309108946576</v>
      </c>
      <c r="GH207" s="2">
        <f t="shared" si="598"/>
        <v>0.97152090288411386</v>
      </c>
      <c r="GI207" s="2">
        <f t="shared" si="599"/>
        <v>0.96800135506317753</v>
      </c>
      <c r="GJ207" s="2">
        <f t="shared" si="600"/>
        <v>0.9685116202606795</v>
      </c>
      <c r="GK207" s="2">
        <f t="shared" si="601"/>
        <v>0.96833050189283043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1.0629264347538302E-29</v>
      </c>
      <c r="HT207" s="86">
        <f t="shared" si="630"/>
        <v>2.0010249841517863E-30</v>
      </c>
      <c r="HU207" s="86">
        <f t="shared" si="631"/>
        <v>3.0071265802602132E-35</v>
      </c>
      <c r="HV207" s="86">
        <f t="shared" si="632"/>
        <v>2.809472412013529E-39</v>
      </c>
      <c r="HW207" s="86">
        <f t="shared" si="633"/>
        <v>5.9581615184490639E-42</v>
      </c>
      <c r="HX207" s="86">
        <f t="shared" si="634"/>
        <v>1.5036267267639696E-42</v>
      </c>
      <c r="HY207" s="86">
        <f t="shared" si="635"/>
        <v>8.48788770631548E-41</v>
      </c>
      <c r="HZ207" s="86">
        <f t="shared" si="636"/>
        <v>2.4294144725656159E-41</v>
      </c>
      <c r="IA207" s="86">
        <f t="shared" si="637"/>
        <v>8.6354629554284107E-42</v>
      </c>
      <c r="IB207" s="86">
        <f t="shared" si="638"/>
        <v>7.4955794992377669E-41</v>
      </c>
      <c r="IC207" s="86">
        <f t="shared" si="639"/>
        <v>5.9116687950901645E-38</v>
      </c>
      <c r="ID207" s="86">
        <f t="shared" si="640"/>
        <v>1.4470716263780846E-32</v>
      </c>
      <c r="IE207" s="86">
        <f t="shared" si="641"/>
        <v>1.3609915687891992E-35</v>
      </c>
      <c r="IF207" s="86">
        <f t="shared" si="642"/>
        <v>7.494586195193003E-105</v>
      </c>
      <c r="IG207" s="86">
        <f t="shared" si="643"/>
        <v>1.2680332763346993E-97</v>
      </c>
      <c r="II207" s="86">
        <f t="shared" si="540"/>
        <v>6.4198229075306307E-6</v>
      </c>
      <c r="IJ207" s="86">
        <f t="shared" si="541"/>
        <v>2.5040948485350506E-6</v>
      </c>
      <c r="IK207" s="86">
        <f t="shared" si="542"/>
        <v>3.9692211479211475E-7</v>
      </c>
      <c r="IL207" s="86">
        <f t="shared" si="543"/>
        <v>4.1313423886058945E-8</v>
      </c>
      <c r="IM207" s="86">
        <f t="shared" si="544"/>
        <v>1.3444953773628338E-8</v>
      </c>
      <c r="IN207" s="86">
        <f t="shared" si="545"/>
        <v>1.1568278589161571E-8</v>
      </c>
      <c r="IO207" s="86">
        <f t="shared" si="546"/>
        <v>2.0632289664090628E-8</v>
      </c>
      <c r="IP207" s="86">
        <f t="shared" si="547"/>
        <v>1.2298384938893477E-8</v>
      </c>
      <c r="IQ207" s="86">
        <f t="shared" si="548"/>
        <v>4.4717659427900548E-9</v>
      </c>
      <c r="IR207" s="86">
        <f t="shared" si="549"/>
        <v>9.9211080841039392E-9</v>
      </c>
      <c r="IS207" s="86">
        <f t="shared" si="550"/>
        <v>1.1196047686737514E-7</v>
      </c>
      <c r="IT207" s="86">
        <f t="shared" si="551"/>
        <v>1.5413462915256903E-6</v>
      </c>
      <c r="IU207" s="86">
        <f t="shared" si="552"/>
        <v>9.2398905775265195E-7</v>
      </c>
      <c r="IV207" s="86">
        <f t="shared" si="553"/>
        <v>5.8238343680611996E-7</v>
      </c>
      <c r="IW207" s="86">
        <f t="shared" si="554"/>
        <v>1.861155489443227E-7</v>
      </c>
      <c r="IY207" s="86">
        <f t="shared" si="555"/>
        <v>6.4198229075306307E-6</v>
      </c>
      <c r="IZ207" s="86">
        <f t="shared" si="556"/>
        <v>2.5040948485350506E-6</v>
      </c>
      <c r="JA207" s="86">
        <f t="shared" si="557"/>
        <v>3.9692211479211475E-7</v>
      </c>
      <c r="JB207" s="86">
        <f t="shared" si="558"/>
        <v>4.1313423886058945E-8</v>
      </c>
      <c r="JC207" s="86">
        <f t="shared" si="559"/>
        <v>1.3444953773628338E-8</v>
      </c>
      <c r="JD207" s="86">
        <f t="shared" si="560"/>
        <v>1.1568278589161571E-8</v>
      </c>
      <c r="JE207" s="86">
        <f t="shared" si="561"/>
        <v>2.0632289664090628E-8</v>
      </c>
      <c r="JF207" s="86">
        <f t="shared" si="562"/>
        <v>1.2298384938893477E-8</v>
      </c>
      <c r="JG207" s="86">
        <f t="shared" si="563"/>
        <v>4.4717659427900548E-9</v>
      </c>
      <c r="JH207" s="86">
        <f t="shared" si="564"/>
        <v>9.9211080841039392E-9</v>
      </c>
      <c r="JI207" s="86">
        <f t="shared" si="565"/>
        <v>1.1196047686737514E-7</v>
      </c>
      <c r="JJ207" s="86">
        <f t="shared" si="566"/>
        <v>1.5413462915256903E-6</v>
      </c>
      <c r="JK207" s="86">
        <f t="shared" si="567"/>
        <v>9.2398905775265195E-7</v>
      </c>
      <c r="JL207" s="86">
        <f t="shared" si="568"/>
        <v>5.8238343680611996E-7</v>
      </c>
      <c r="JM207" s="86">
        <f t="shared" si="569"/>
        <v>1.861155489443227E-7</v>
      </c>
    </row>
    <row r="208" spans="2:273" x14ac:dyDescent="0.25">
      <c r="B208" s="2">
        <v>181</v>
      </c>
      <c r="C208" s="37">
        <v>84.667000000000002</v>
      </c>
      <c r="D208" s="37">
        <v>84.569000000000003</v>
      </c>
      <c r="E208" s="37">
        <v>85.602999999999994</v>
      </c>
      <c r="F208" s="37">
        <v>84.447999999999993</v>
      </c>
      <c r="G208" s="37">
        <v>84.259</v>
      </c>
      <c r="H208" s="37">
        <v>85.759</v>
      </c>
      <c r="I208" s="37">
        <v>89.983000000000004</v>
      </c>
      <c r="J208" s="37">
        <v>88.828000000000003</v>
      </c>
      <c r="K208" s="37">
        <v>90.085999999999999</v>
      </c>
      <c r="L208" s="37">
        <v>89.19</v>
      </c>
      <c r="M208" s="37">
        <v>86.965999999999994</v>
      </c>
      <c r="N208" s="37">
        <v>86.914000000000001</v>
      </c>
      <c r="O208" s="37">
        <v>91.070999999999998</v>
      </c>
      <c r="P208" s="37">
        <v>91.424000000000007</v>
      </c>
      <c r="Q208" s="37">
        <v>84.948999999999998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 t="e">
        <f t="shared" si="455"/>
        <v>#N/A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0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 t="e">
        <f t="shared" si="584"/>
        <v>#N/A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 t="str">
        <f t="shared" si="499"/>
        <v/>
      </c>
      <c r="DK208" s="2">
        <f t="shared" si="500"/>
        <v>115.77715037523453</v>
      </c>
      <c r="DL208" s="2">
        <f t="shared" si="649"/>
        <v>124.31975708502023</v>
      </c>
      <c r="DM208" s="2">
        <f t="shared" si="649"/>
        <v>126.23185643943539</v>
      </c>
      <c r="DN208" s="2">
        <f t="shared" si="649"/>
        <v>132.22270281425892</v>
      </c>
      <c r="DO208" s="2">
        <f t="shared" si="649"/>
        <v>135.21687962213224</v>
      </c>
      <c r="DP208" s="2">
        <f t="shared" si="649"/>
        <v>139.78094665718351</v>
      </c>
      <c r="DQ208" s="2">
        <f t="shared" si="649"/>
        <v>141.20046514935987</v>
      </c>
      <c r="DR208" s="2">
        <f t="shared" si="649"/>
        <v>136.23602286902289</v>
      </c>
      <c r="DS208" s="2">
        <f t="shared" si="649"/>
        <v>141.43602773826456</v>
      </c>
      <c r="DT208" s="2">
        <f t="shared" si="649"/>
        <v>143.26458558558556</v>
      </c>
      <c r="DU208" s="2">
        <f t="shared" si="649"/>
        <v>139.06969022869026</v>
      </c>
      <c r="DV208" s="2">
        <f t="shared" si="649"/>
        <v>126.21689878048781</v>
      </c>
      <c r="DW208" s="2">
        <f t="shared" si="649"/>
        <v>138.70846985446985</v>
      </c>
      <c r="DX208" s="2">
        <f t="shared" si="649"/>
        <v>129.08487837837842</v>
      </c>
      <c r="DY208" s="2">
        <f t="shared" si="649"/>
        <v>126.96068504901962</v>
      </c>
      <c r="EA208" s="2">
        <f t="shared" si="440"/>
        <v>83.955375563624401</v>
      </c>
      <c r="EB208" s="2">
        <f t="shared" si="502"/>
        <v>83.813330820927646</v>
      </c>
      <c r="EC208" s="2">
        <f t="shared" si="503"/>
        <v>82.592451401050766</v>
      </c>
      <c r="ED208" s="2">
        <f t="shared" si="504"/>
        <v>80.903221811178554</v>
      </c>
      <c r="EE208" s="2">
        <f t="shared" si="505"/>
        <v>81.869999722145025</v>
      </c>
      <c r="EF208" s="2">
        <f t="shared" si="506"/>
        <v>84.88249875032885</v>
      </c>
      <c r="EG208" s="2">
        <f t="shared" si="507"/>
        <v>89.748716633355514</v>
      </c>
      <c r="EH208" s="2">
        <f t="shared" si="508"/>
        <v>87.926239005736122</v>
      </c>
      <c r="EI208" s="2">
        <f t="shared" si="509"/>
        <v>88.760527902068404</v>
      </c>
      <c r="EJ208" s="2">
        <f t="shared" si="510"/>
        <v>88.111776791127809</v>
      </c>
      <c r="EK208" s="2">
        <f t="shared" si="511"/>
        <v>89.966626179551554</v>
      </c>
      <c r="EL208" s="2">
        <f t="shared" si="512"/>
        <v>89.595647810858111</v>
      </c>
      <c r="EM208" s="2">
        <f t="shared" si="513"/>
        <v>86.055135901147338</v>
      </c>
      <c r="EN208" s="2">
        <f t="shared" si="514"/>
        <v>89.186999049682612</v>
      </c>
      <c r="EO208" s="2">
        <f t="shared" si="515"/>
        <v>89.238217324132236</v>
      </c>
      <c r="EQ208" s="2">
        <f t="shared" si="516"/>
        <v>85.197684778559704</v>
      </c>
      <c r="ER208" s="2">
        <f t="shared" si="650"/>
        <v>83.588826252218212</v>
      </c>
      <c r="ES208" s="2">
        <f t="shared" si="650"/>
        <v>83.115112597014928</v>
      </c>
      <c r="ET208" s="2">
        <f t="shared" si="650"/>
        <v>81.093512317922659</v>
      </c>
      <c r="EU208" s="2">
        <f t="shared" si="650"/>
        <v>84.355570217904017</v>
      </c>
      <c r="EV208" s="2">
        <f t="shared" si="650"/>
        <v>83.439272857243139</v>
      </c>
      <c r="EW208" s="2">
        <f t="shared" si="650"/>
        <v>88.156830742333199</v>
      </c>
      <c r="EX208" s="2">
        <f t="shared" si="650"/>
        <v>87.516277656684252</v>
      </c>
      <c r="EY208" s="2">
        <f t="shared" si="650"/>
        <v>88.503360719724185</v>
      </c>
      <c r="EZ208" s="2">
        <f t="shared" si="650"/>
        <v>88.472682910059717</v>
      </c>
      <c r="FA208" s="2">
        <f t="shared" si="650"/>
        <v>87.031265782519725</v>
      </c>
      <c r="FB208" s="2">
        <f t="shared" si="650"/>
        <v>88.341294139892526</v>
      </c>
      <c r="FC208" s="2">
        <f t="shared" si="650"/>
        <v>87.408709022249752</v>
      </c>
      <c r="FD208" s="2">
        <f t="shared" si="650"/>
        <v>89.395205890979241</v>
      </c>
      <c r="FE208" s="2">
        <f t="shared" si="650"/>
        <v>85.354858430183882</v>
      </c>
      <c r="FG208" s="2">
        <f t="shared" si="518"/>
        <v>0.99999767611066637</v>
      </c>
      <c r="FH208" s="2">
        <f t="shared" si="651"/>
        <v>0.99999746762776809</v>
      </c>
      <c r="FI208" s="2">
        <f t="shared" si="651"/>
        <v>0.99999730250400576</v>
      </c>
      <c r="FJ208" s="2">
        <f t="shared" si="651"/>
        <v>0.99999751525266867</v>
      </c>
      <c r="FK208" s="2">
        <f t="shared" si="651"/>
        <v>0.99999762679559734</v>
      </c>
      <c r="FL208" s="2">
        <f t="shared" si="651"/>
        <v>0.99999748303826663</v>
      </c>
      <c r="FM208" s="2">
        <f t="shared" si="651"/>
        <v>0.99999745134441909</v>
      </c>
      <c r="FN208" s="2">
        <f t="shared" si="651"/>
        <v>0.99999726693926094</v>
      </c>
      <c r="FO208" s="2">
        <f t="shared" si="651"/>
        <v>0.99999736292690578</v>
      </c>
      <c r="FP208" s="2">
        <f t="shared" si="651"/>
        <v>0.99999723445848188</v>
      </c>
      <c r="FQ208" s="2">
        <f t="shared" si="651"/>
        <v>0.99999736487592739</v>
      </c>
      <c r="FR208" s="2">
        <f t="shared" si="651"/>
        <v>0.99999746165283898</v>
      </c>
      <c r="FS208" s="2">
        <f t="shared" si="651"/>
        <v>0.99999709998713848</v>
      </c>
      <c r="FT208" s="2">
        <f t="shared" si="651"/>
        <v>0.99999720172408657</v>
      </c>
      <c r="FU208" s="2">
        <f t="shared" si="651"/>
        <v>0.99999702433124016</v>
      </c>
      <c r="FW208" s="2">
        <f t="shared" si="536"/>
        <v>0.97328891322922695</v>
      </c>
      <c r="FX208" s="2">
        <f t="shared" si="588"/>
        <v>0.97773898493118194</v>
      </c>
      <c r="FY208" s="2">
        <f t="shared" si="589"/>
        <v>0.97725454409893686</v>
      </c>
      <c r="FZ208" s="2">
        <f t="shared" si="590"/>
        <v>0.98082553888839663</v>
      </c>
      <c r="GA208" s="2">
        <f t="shared" si="591"/>
        <v>0.98111705368605939</v>
      </c>
      <c r="GB208" s="2">
        <f t="shared" si="592"/>
        <v>0.98041817140967169</v>
      </c>
      <c r="GC208" s="2">
        <f t="shared" si="593"/>
        <v>0.98035763336074866</v>
      </c>
      <c r="GD208" s="2">
        <f t="shared" si="594"/>
        <v>0.98128542371527028</v>
      </c>
      <c r="GE208" s="2">
        <f t="shared" si="595"/>
        <v>0.9835027793714437</v>
      </c>
      <c r="GF208" s="2">
        <f t="shared" si="596"/>
        <v>0.98251247362666061</v>
      </c>
      <c r="GG208" s="2">
        <f t="shared" si="597"/>
        <v>0.97848037792167497</v>
      </c>
      <c r="GH208" s="2">
        <f t="shared" si="598"/>
        <v>0.97396150612717036</v>
      </c>
      <c r="GI208" s="2">
        <f t="shared" si="599"/>
        <v>0.97073449093977193</v>
      </c>
      <c r="GJ208" s="2">
        <f t="shared" si="600"/>
        <v>0.97120246888459028</v>
      </c>
      <c r="GK208" s="2">
        <f t="shared" si="601"/>
        <v>0.97103636517937308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1.464388879018259E-30</v>
      </c>
      <c r="HT208" s="86">
        <f t="shared" si="630"/>
        <v>2.7407635575366149E-31</v>
      </c>
      <c r="HU208" s="86">
        <f t="shared" si="631"/>
        <v>2.9393767795128858E-36</v>
      </c>
      <c r="HV208" s="86">
        <f t="shared" si="632"/>
        <v>2.2170028121745517E-40</v>
      </c>
      <c r="HW208" s="86">
        <f t="shared" si="633"/>
        <v>3.9654683254149114E-43</v>
      </c>
      <c r="HX208" s="86">
        <f t="shared" si="634"/>
        <v>9.4348155205109462E-44</v>
      </c>
      <c r="HY208" s="86">
        <f t="shared" si="635"/>
        <v>5.9115739668934029E-42</v>
      </c>
      <c r="HZ208" s="86">
        <f t="shared" si="636"/>
        <v>1.6486303761713434E-42</v>
      </c>
      <c r="IA208" s="86">
        <f t="shared" si="637"/>
        <v>5.8238215124853214E-43</v>
      </c>
      <c r="IB208" s="86">
        <f t="shared" si="638"/>
        <v>5.3295127745609845E-42</v>
      </c>
      <c r="IC208" s="86">
        <f t="shared" si="639"/>
        <v>4.9014489253040671E-39</v>
      </c>
      <c r="ID208" s="86">
        <f t="shared" si="640"/>
        <v>1.6054917715022834E-33</v>
      </c>
      <c r="IE208" s="86">
        <f t="shared" si="641"/>
        <v>1.1931925641880528E-36</v>
      </c>
      <c r="IF208" s="86">
        <f t="shared" si="642"/>
        <v>4.0043423210002804E-108</v>
      </c>
      <c r="IG208" s="86">
        <f t="shared" si="643"/>
        <v>1.1356370800270814E-100</v>
      </c>
      <c r="II208" s="86">
        <f t="shared" si="540"/>
        <v>3.6445462483856834E-6</v>
      </c>
      <c r="IJ208" s="86">
        <f t="shared" si="541"/>
        <v>1.3979670899014467E-6</v>
      </c>
      <c r="IK208" s="86">
        <f t="shared" si="542"/>
        <v>2.017296387395545E-7</v>
      </c>
      <c r="IL208" s="86">
        <f t="shared" si="543"/>
        <v>1.9473678988006023E-8</v>
      </c>
      <c r="IM208" s="86">
        <f t="shared" si="544"/>
        <v>6.0305565902122246E-9</v>
      </c>
      <c r="IN208" s="86">
        <f t="shared" si="545"/>
        <v>5.111553090997486E-9</v>
      </c>
      <c r="IO208" s="86">
        <f t="shared" si="546"/>
        <v>9.3641833782544615E-9</v>
      </c>
      <c r="IP208" s="86">
        <f t="shared" si="547"/>
        <v>5.5037899523433771E-9</v>
      </c>
      <c r="IQ208" s="86">
        <f t="shared" si="548"/>
        <v>1.9619225731376245E-9</v>
      </c>
      <c r="IR208" s="86">
        <f t="shared" si="549"/>
        <v>4.4593281998724529E-9</v>
      </c>
      <c r="IS208" s="86">
        <f t="shared" si="550"/>
        <v>5.4076362352129487E-8</v>
      </c>
      <c r="IT208" s="86">
        <f t="shared" si="551"/>
        <v>8.1725556274699925E-7</v>
      </c>
      <c r="IU208" s="86">
        <f t="shared" si="552"/>
        <v>4.6618468479446672E-7</v>
      </c>
      <c r="IV208" s="86">
        <f t="shared" si="553"/>
        <v>2.8774708405144452E-7</v>
      </c>
      <c r="IW208" s="86">
        <f t="shared" si="554"/>
        <v>8.6474671939872956E-8</v>
      </c>
      <c r="IY208" s="86">
        <f t="shared" si="555"/>
        <v>3.6445462483856834E-6</v>
      </c>
      <c r="IZ208" s="86">
        <f t="shared" si="556"/>
        <v>1.3979670899014467E-6</v>
      </c>
      <c r="JA208" s="86">
        <f t="shared" si="557"/>
        <v>2.017296387395545E-7</v>
      </c>
      <c r="JB208" s="86">
        <f t="shared" si="558"/>
        <v>1.9473678988006023E-8</v>
      </c>
      <c r="JC208" s="86">
        <f t="shared" si="559"/>
        <v>6.0305565902122246E-9</v>
      </c>
      <c r="JD208" s="86">
        <f t="shared" si="560"/>
        <v>5.111553090997486E-9</v>
      </c>
      <c r="JE208" s="86">
        <f t="shared" si="561"/>
        <v>9.3641833782544615E-9</v>
      </c>
      <c r="JF208" s="86">
        <f t="shared" si="562"/>
        <v>5.5037899523433771E-9</v>
      </c>
      <c r="JG208" s="86">
        <f t="shared" si="563"/>
        <v>1.9619225731376245E-9</v>
      </c>
      <c r="JH208" s="86">
        <f t="shared" si="564"/>
        <v>4.4593281998724529E-9</v>
      </c>
      <c r="JI208" s="86">
        <f t="shared" si="565"/>
        <v>5.4076362352129487E-8</v>
      </c>
      <c r="JJ208" s="86">
        <f t="shared" si="566"/>
        <v>8.1725556274699925E-7</v>
      </c>
      <c r="JK208" s="86">
        <f t="shared" si="567"/>
        <v>4.6618468479446672E-7</v>
      </c>
      <c r="JL208" s="86">
        <f t="shared" si="568"/>
        <v>2.8774708405144452E-7</v>
      </c>
      <c r="JM208" s="86">
        <f t="shared" si="569"/>
        <v>8.6474671939872956E-8</v>
      </c>
    </row>
    <row r="209" spans="2:273" x14ac:dyDescent="0.25">
      <c r="B209" s="2">
        <v>182</v>
      </c>
      <c r="C209" s="37">
        <v>85.73</v>
      </c>
      <c r="D209" s="37">
        <v>82.19</v>
      </c>
      <c r="E209" s="37">
        <v>83.516999999999996</v>
      </c>
      <c r="F209" s="37">
        <v>80.671999999999997</v>
      </c>
      <c r="G209" s="37">
        <v>85.069000000000003</v>
      </c>
      <c r="H209" s="37">
        <v>85.085999999999999</v>
      </c>
      <c r="I209" s="37">
        <v>90.034000000000006</v>
      </c>
      <c r="J209" s="37">
        <v>87.430999999999997</v>
      </c>
      <c r="K209" s="37">
        <v>88.034000000000006</v>
      </c>
      <c r="L209" s="37">
        <v>89.602999999999994</v>
      </c>
      <c r="M209" s="37">
        <v>86.828000000000003</v>
      </c>
      <c r="N209" s="37">
        <v>89.430999999999997</v>
      </c>
      <c r="O209" s="37">
        <v>88.179000000000002</v>
      </c>
      <c r="P209" s="37">
        <v>92.119</v>
      </c>
      <c r="Q209" s="37">
        <v>84.254000000000005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 t="e">
        <f t="shared" si="455"/>
        <v>#N/A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0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 t="e">
        <f t="shared" si="584"/>
        <v>#N/A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 t="str">
        <f t="shared" si="499"/>
        <v/>
      </c>
      <c r="DK209" s="2">
        <f t="shared" si="500"/>
        <v>115.85057560975611</v>
      </c>
      <c r="DL209" s="2">
        <f t="shared" si="649"/>
        <v>124.44241700404856</v>
      </c>
      <c r="DM209" s="2">
        <f t="shared" si="649"/>
        <v>126.36333187438451</v>
      </c>
      <c r="DN209" s="2">
        <f t="shared" si="649"/>
        <v>132.39495750469044</v>
      </c>
      <c r="DO209" s="2">
        <f t="shared" si="649"/>
        <v>135.39254601889337</v>
      </c>
      <c r="DP209" s="2">
        <f t="shared" si="649"/>
        <v>139.96773826458039</v>
      </c>
      <c r="DQ209" s="2">
        <f t="shared" si="649"/>
        <v>141.38823044096728</v>
      </c>
      <c r="DR209" s="2">
        <f t="shared" si="649"/>
        <v>136.3915367107999</v>
      </c>
      <c r="DS209" s="2">
        <f t="shared" si="649"/>
        <v>141.62110763394972</v>
      </c>
      <c r="DT209" s="2">
        <f t="shared" si="649"/>
        <v>143.46502792792791</v>
      </c>
      <c r="DU209" s="2">
        <f t="shared" si="649"/>
        <v>139.25110799868696</v>
      </c>
      <c r="DV209" s="2">
        <f t="shared" si="649"/>
        <v>126.32408675958189</v>
      </c>
      <c r="DW209" s="2">
        <f t="shared" si="649"/>
        <v>138.88907801728854</v>
      </c>
      <c r="DX209" s="2">
        <f t="shared" si="649"/>
        <v>129.21607760617763</v>
      </c>
      <c r="DY209" s="2">
        <f t="shared" si="649"/>
        <v>127.10324821746882</v>
      </c>
      <c r="EA209" s="2">
        <f t="shared" si="440"/>
        <v>83.846680556444767</v>
      </c>
      <c r="EB209" s="2">
        <f t="shared" si="502"/>
        <v>83.710390699316918</v>
      </c>
      <c r="EC209" s="2">
        <f t="shared" si="503"/>
        <v>82.477380035026243</v>
      </c>
      <c r="ED209" s="2">
        <f t="shared" si="504"/>
        <v>80.767932011527705</v>
      </c>
      <c r="EE209" s="2">
        <f t="shared" si="505"/>
        <v>81.730926160044447</v>
      </c>
      <c r="EF209" s="2">
        <f t="shared" si="506"/>
        <v>84.74507596685082</v>
      </c>
      <c r="EG209" s="2">
        <f t="shared" si="507"/>
        <v>89.649125218108537</v>
      </c>
      <c r="EH209" s="2">
        <f t="shared" si="508"/>
        <v>87.803024856596551</v>
      </c>
      <c r="EI209" s="2">
        <f t="shared" si="509"/>
        <v>88.632590966652614</v>
      </c>
      <c r="EJ209" s="2">
        <f t="shared" si="510"/>
        <v>87.981711846195168</v>
      </c>
      <c r="EK209" s="2">
        <f t="shared" si="511"/>
        <v>89.871477153493203</v>
      </c>
      <c r="EL209" s="2">
        <f t="shared" si="512"/>
        <v>89.505222942206629</v>
      </c>
      <c r="EM209" s="2">
        <f t="shared" si="513"/>
        <v>85.899659156218746</v>
      </c>
      <c r="EN209" s="2">
        <f t="shared" si="514"/>
        <v>89.052741399627507</v>
      </c>
      <c r="EO209" s="2">
        <f t="shared" si="515"/>
        <v>89.141356833865473</v>
      </c>
      <c r="EQ209" s="2">
        <f t="shared" si="516"/>
        <v>85.103967012997472</v>
      </c>
      <c r="ER209" s="2">
        <f t="shared" si="650"/>
        <v>83.483354908695404</v>
      </c>
      <c r="ES209" s="2">
        <f t="shared" si="650"/>
        <v>83.00631192900363</v>
      </c>
      <c r="ET209" s="2">
        <f t="shared" si="650"/>
        <v>80.960612792028527</v>
      </c>
      <c r="EU209" s="2">
        <f t="shared" si="650"/>
        <v>84.245853600324992</v>
      </c>
      <c r="EV209" s="2">
        <f t="shared" si="650"/>
        <v>83.284798537136425</v>
      </c>
      <c r="EW209" s="2">
        <f t="shared" si="650"/>
        <v>88.038574990369298</v>
      </c>
      <c r="EX209" s="2">
        <f t="shared" si="650"/>
        <v>87.388172525996936</v>
      </c>
      <c r="EY209" s="2">
        <f t="shared" si="650"/>
        <v>88.37234504577043</v>
      </c>
      <c r="EZ209" s="2">
        <f t="shared" si="650"/>
        <v>88.346845816681693</v>
      </c>
      <c r="FA209" s="2">
        <f t="shared" si="650"/>
        <v>86.901324485004977</v>
      </c>
      <c r="FB209" s="2">
        <f t="shared" si="650"/>
        <v>88.235642169453058</v>
      </c>
      <c r="FC209" s="2">
        <f t="shared" si="650"/>
        <v>87.270193801292805</v>
      </c>
      <c r="FD209" s="2">
        <f t="shared" si="650"/>
        <v>89.263670060244152</v>
      </c>
      <c r="FE209" s="2">
        <f t="shared" si="650"/>
        <v>85.211199559562644</v>
      </c>
      <c r="FG209" s="2">
        <f t="shared" si="518"/>
        <v>0.99999788058730488</v>
      </c>
      <c r="FH209" s="2">
        <f t="shared" si="651"/>
        <v>0.99999769044856057</v>
      </c>
      <c r="FI209" s="2">
        <f t="shared" si="651"/>
        <v>0.99999753985383022</v>
      </c>
      <c r="FJ209" s="2">
        <f t="shared" si="651"/>
        <v>0.99999773388300528</v>
      </c>
      <c r="FK209" s="2">
        <f t="shared" si="651"/>
        <v>0.99999783561140876</v>
      </c>
      <c r="FL209" s="2">
        <f t="shared" si="651"/>
        <v>0.99999770450310854</v>
      </c>
      <c r="FM209" s="2">
        <f t="shared" si="651"/>
        <v>0.99999767559796326</v>
      </c>
      <c r="FN209" s="2">
        <f t="shared" si="651"/>
        <v>0.99999750741838189</v>
      </c>
      <c r="FO209" s="2">
        <f t="shared" si="651"/>
        <v>0.9999975949601958</v>
      </c>
      <c r="FP209" s="2">
        <f t="shared" si="651"/>
        <v>0.99999747779554504</v>
      </c>
      <c r="FQ209" s="2">
        <f t="shared" si="651"/>
        <v>0.99999759673772548</v>
      </c>
      <c r="FR209" s="2">
        <f t="shared" si="651"/>
        <v>0.99999768499935804</v>
      </c>
      <c r="FS209" s="2">
        <f t="shared" si="651"/>
        <v>0.99999735515616117</v>
      </c>
      <c r="FT209" s="2">
        <f t="shared" si="651"/>
        <v>0.9999974479414071</v>
      </c>
      <c r="FU209" s="2">
        <f t="shared" si="651"/>
        <v>0.99999728615712613</v>
      </c>
      <c r="FW209" s="2">
        <f t="shared" si="536"/>
        <v>0.97558180960047713</v>
      </c>
      <c r="FX209" s="2">
        <f t="shared" si="588"/>
        <v>0.97965786825852053</v>
      </c>
      <c r="FY209" s="2">
        <f t="shared" si="589"/>
        <v>0.97921429813343641</v>
      </c>
      <c r="FZ209" s="2">
        <f t="shared" si="590"/>
        <v>0.98248313013256861</v>
      </c>
      <c r="GA209" s="2">
        <f t="shared" si="591"/>
        <v>0.98274988731369051</v>
      </c>
      <c r="GB209" s="2">
        <f t="shared" si="592"/>
        <v>0.98211033638364142</v>
      </c>
      <c r="GC209" s="2">
        <f t="shared" si="593"/>
        <v>0.98205493398127741</v>
      </c>
      <c r="GD209" s="2">
        <f t="shared" si="594"/>
        <v>0.98290395185622492</v>
      </c>
      <c r="GE209" s="2">
        <f t="shared" si="595"/>
        <v>0.98493248431438063</v>
      </c>
      <c r="GF209" s="2">
        <f t="shared" si="596"/>
        <v>0.98402660793167895</v>
      </c>
      <c r="GG209" s="2">
        <f t="shared" si="597"/>
        <v>0.98033663895972056</v>
      </c>
      <c r="GH209" s="2">
        <f t="shared" si="598"/>
        <v>0.97619807864119845</v>
      </c>
      <c r="GI209" s="2">
        <f t="shared" si="599"/>
        <v>0.97324063187171506</v>
      </c>
      <c r="GJ209" s="2">
        <f t="shared" si="600"/>
        <v>0.97366962170483295</v>
      </c>
      <c r="GK209" s="2">
        <f t="shared" si="601"/>
        <v>0.97351736046253401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1.9587586872367311E-31</v>
      </c>
      <c r="HT209" s="86">
        <f t="shared" si="630"/>
        <v>3.6467060817297763E-32</v>
      </c>
      <c r="HU209" s="86">
        <f t="shared" si="631"/>
        <v>2.7769252649884589E-37</v>
      </c>
      <c r="HV209" s="86">
        <f t="shared" si="632"/>
        <v>1.6870198044097913E-41</v>
      </c>
      <c r="HW209" s="86">
        <f t="shared" si="633"/>
        <v>2.5390808687485708E-44</v>
      </c>
      <c r="HX209" s="86">
        <f t="shared" si="634"/>
        <v>5.6890907071646944E-45</v>
      </c>
      <c r="HY209" s="86">
        <f t="shared" si="635"/>
        <v>3.9618270142964662E-43</v>
      </c>
      <c r="HZ209" s="86">
        <f t="shared" si="636"/>
        <v>1.0763054498042793E-43</v>
      </c>
      <c r="IA209" s="86">
        <f t="shared" si="637"/>
        <v>3.7794420034356947E-44</v>
      </c>
      <c r="IB209" s="86">
        <f t="shared" si="638"/>
        <v>3.6486923537709208E-43</v>
      </c>
      <c r="IC209" s="86">
        <f t="shared" si="639"/>
        <v>3.9193929387013029E-40</v>
      </c>
      <c r="ID209" s="86">
        <f t="shared" si="640"/>
        <v>1.7233704611621632E-34</v>
      </c>
      <c r="IE209" s="86">
        <f t="shared" si="641"/>
        <v>1.0081481718982154E-37</v>
      </c>
      <c r="IF209" s="86">
        <f t="shared" si="642"/>
        <v>1.9024271493474289E-111</v>
      </c>
      <c r="IG209" s="86">
        <f t="shared" si="643"/>
        <v>9.1153999642329176E-104</v>
      </c>
      <c r="II209" s="86">
        <f t="shared" si="540"/>
        <v>2.0411731581074595E-6</v>
      </c>
      <c r="IJ209" s="86">
        <f t="shared" si="541"/>
        <v>7.7011436468799421E-7</v>
      </c>
      <c r="IK209" s="86">
        <f t="shared" si="542"/>
        <v>1.0092786603922527E-7</v>
      </c>
      <c r="IL209" s="86">
        <f t="shared" si="543"/>
        <v>9.0261007861609589E-9</v>
      </c>
      <c r="IM209" s="86">
        <f t="shared" si="544"/>
        <v>2.6568838658830271E-9</v>
      </c>
      <c r="IN209" s="86">
        <f t="shared" si="545"/>
        <v>2.2173226477781081E-9</v>
      </c>
      <c r="IO209" s="86">
        <f t="shared" si="546"/>
        <v>4.1749771276134969E-9</v>
      </c>
      <c r="IP209" s="86">
        <f t="shared" si="547"/>
        <v>2.4192843124067741E-9</v>
      </c>
      <c r="IQ209" s="86">
        <f t="shared" si="548"/>
        <v>8.4554374707167839E-10</v>
      </c>
      <c r="IR209" s="86">
        <f t="shared" si="549"/>
        <v>1.9695277255695991E-9</v>
      </c>
      <c r="IS209" s="86">
        <f t="shared" si="550"/>
        <v>2.5685427539925266E-8</v>
      </c>
      <c r="IT209" s="86">
        <f t="shared" si="551"/>
        <v>4.267902621298506E-7</v>
      </c>
      <c r="IU209" s="86">
        <f t="shared" si="552"/>
        <v>2.312405833786967E-7</v>
      </c>
      <c r="IV209" s="86">
        <f t="shared" si="553"/>
        <v>1.3970808557294096E-7</v>
      </c>
      <c r="IW209" s="86">
        <f t="shared" si="554"/>
        <v>3.9417335610070027E-8</v>
      </c>
      <c r="IY209" s="86">
        <f t="shared" si="555"/>
        <v>2.0411731581074595E-6</v>
      </c>
      <c r="IZ209" s="86">
        <f t="shared" si="556"/>
        <v>7.7011436468799421E-7</v>
      </c>
      <c r="JA209" s="86">
        <f t="shared" si="557"/>
        <v>1.0092786603922527E-7</v>
      </c>
      <c r="JB209" s="86">
        <f t="shared" si="558"/>
        <v>9.0261007861609589E-9</v>
      </c>
      <c r="JC209" s="86">
        <f t="shared" si="559"/>
        <v>2.6568838658830271E-9</v>
      </c>
      <c r="JD209" s="86">
        <f t="shared" si="560"/>
        <v>2.2173226477781081E-9</v>
      </c>
      <c r="JE209" s="86">
        <f t="shared" si="561"/>
        <v>4.1749771276134969E-9</v>
      </c>
      <c r="JF209" s="86">
        <f t="shared" si="562"/>
        <v>2.4192843124067741E-9</v>
      </c>
      <c r="JG209" s="86">
        <f t="shared" si="563"/>
        <v>8.4554374707167839E-10</v>
      </c>
      <c r="JH209" s="86">
        <f t="shared" si="564"/>
        <v>1.9695277255695991E-9</v>
      </c>
      <c r="JI209" s="86">
        <f t="shared" si="565"/>
        <v>2.5685427539925266E-8</v>
      </c>
      <c r="JJ209" s="86">
        <f t="shared" si="566"/>
        <v>4.267902621298506E-7</v>
      </c>
      <c r="JK209" s="86">
        <f t="shared" si="567"/>
        <v>2.312405833786967E-7</v>
      </c>
      <c r="JL209" s="86">
        <f t="shared" si="568"/>
        <v>1.3970808557294096E-7</v>
      </c>
      <c r="JM209" s="86">
        <f t="shared" si="569"/>
        <v>3.9417335610070027E-8</v>
      </c>
    </row>
    <row r="210" spans="2:273" x14ac:dyDescent="0.25">
      <c r="B210" s="2">
        <v>183</v>
      </c>
      <c r="C210" s="37">
        <v>85.397000000000006</v>
      </c>
      <c r="D210" s="37">
        <v>86.947999999999993</v>
      </c>
      <c r="E210" s="37">
        <v>87.275999999999996</v>
      </c>
      <c r="F210" s="37">
        <v>83.793000000000006</v>
      </c>
      <c r="G210" s="37">
        <v>84.741</v>
      </c>
      <c r="H210" s="37">
        <v>85.034000000000006</v>
      </c>
      <c r="I210" s="37">
        <v>89.379000000000005</v>
      </c>
      <c r="J210" s="37">
        <v>86.224000000000004</v>
      </c>
      <c r="K210" s="37">
        <v>88.569000000000003</v>
      </c>
      <c r="L210" s="37">
        <v>90.914000000000001</v>
      </c>
      <c r="M210" s="37">
        <v>87.602999999999994</v>
      </c>
      <c r="N210" s="37">
        <v>88.983000000000004</v>
      </c>
      <c r="O210" s="37">
        <v>88.304000000000002</v>
      </c>
      <c r="P210" s="37">
        <v>90.084999999999994</v>
      </c>
      <c r="Q210" s="37">
        <v>86.61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 t="e">
        <f t="shared" si="455"/>
        <v>#N/A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0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 t="e">
        <f t="shared" si="584"/>
        <v>#N/A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 t="str">
        <f t="shared" si="499"/>
        <v/>
      </c>
      <c r="DK210" s="2">
        <f t="shared" si="500"/>
        <v>115.92400084427767</v>
      </c>
      <c r="DL210" s="2">
        <f t="shared" si="649"/>
        <v>124.5650769230769</v>
      </c>
      <c r="DM210" s="2">
        <f t="shared" si="649"/>
        <v>126.49480730933362</v>
      </c>
      <c r="DN210" s="2">
        <f t="shared" si="649"/>
        <v>132.56721219512195</v>
      </c>
      <c r="DO210" s="2">
        <f t="shared" si="649"/>
        <v>135.5682124156545</v>
      </c>
      <c r="DP210" s="2">
        <f t="shared" si="649"/>
        <v>140.15452987197725</v>
      </c>
      <c r="DQ210" s="2">
        <f t="shared" si="649"/>
        <v>141.57599573257468</v>
      </c>
      <c r="DR210" s="2">
        <f t="shared" si="649"/>
        <v>136.54705055257688</v>
      </c>
      <c r="DS210" s="2">
        <f t="shared" si="649"/>
        <v>141.80618752963488</v>
      </c>
      <c r="DT210" s="2">
        <f t="shared" si="649"/>
        <v>143.66547027027025</v>
      </c>
      <c r="DU210" s="2">
        <f t="shared" si="649"/>
        <v>139.43252576868369</v>
      </c>
      <c r="DV210" s="2">
        <f t="shared" si="649"/>
        <v>126.43127473867597</v>
      </c>
      <c r="DW210" s="2">
        <f t="shared" si="649"/>
        <v>139.06968618010723</v>
      </c>
      <c r="DX210" s="2">
        <f t="shared" si="649"/>
        <v>129.34727683397688</v>
      </c>
      <c r="DY210" s="2">
        <f t="shared" si="649"/>
        <v>127.24581138591802</v>
      </c>
      <c r="EA210" s="2">
        <f t="shared" si="440"/>
        <v>83.737985549265119</v>
      </c>
      <c r="EB210" s="2">
        <f t="shared" si="502"/>
        <v>83.607450577706174</v>
      </c>
      <c r="EC210" s="2">
        <f t="shared" si="503"/>
        <v>82.36230866900172</v>
      </c>
      <c r="ED210" s="2">
        <f t="shared" si="504"/>
        <v>80.63264221187687</v>
      </c>
      <c r="EE210" s="2">
        <f t="shared" si="505"/>
        <v>81.591852597943856</v>
      </c>
      <c r="EF210" s="2">
        <f t="shared" si="506"/>
        <v>84.607653183372776</v>
      </c>
      <c r="EG210" s="2">
        <f t="shared" si="507"/>
        <v>89.549533802861561</v>
      </c>
      <c r="EH210" s="2">
        <f t="shared" si="508"/>
        <v>87.679810707456966</v>
      </c>
      <c r="EI210" s="2">
        <f t="shared" si="509"/>
        <v>88.504654031236825</v>
      </c>
      <c r="EJ210" s="2">
        <f t="shared" si="510"/>
        <v>87.851646901262512</v>
      </c>
      <c r="EK210" s="2">
        <f t="shared" si="511"/>
        <v>89.776328127434851</v>
      </c>
      <c r="EL210" s="2">
        <f t="shared" si="512"/>
        <v>89.414798073555133</v>
      </c>
      <c r="EM210" s="2">
        <f t="shared" si="513"/>
        <v>85.744182411290154</v>
      </c>
      <c r="EN210" s="2">
        <f t="shared" si="514"/>
        <v>88.918483749572374</v>
      </c>
      <c r="EO210" s="2">
        <f t="shared" si="515"/>
        <v>89.044496343598709</v>
      </c>
      <c r="EQ210" s="2">
        <f t="shared" si="516"/>
        <v>85.01024924743524</v>
      </c>
      <c r="ER210" s="2">
        <f t="shared" si="650"/>
        <v>83.377883565172596</v>
      </c>
      <c r="ES210" s="2">
        <f t="shared" si="650"/>
        <v>82.897511260992331</v>
      </c>
      <c r="ET210" s="2">
        <f t="shared" si="650"/>
        <v>80.827713266134396</v>
      </c>
      <c r="EU210" s="2">
        <f t="shared" si="650"/>
        <v>84.136136982745967</v>
      </c>
      <c r="EV210" s="2">
        <f t="shared" si="650"/>
        <v>83.13032421702971</v>
      </c>
      <c r="EW210" s="2">
        <f t="shared" si="650"/>
        <v>87.920319238405412</v>
      </c>
      <c r="EX210" s="2">
        <f t="shared" si="650"/>
        <v>87.260067395309619</v>
      </c>
      <c r="EY210" s="2">
        <f t="shared" si="650"/>
        <v>88.241329371816676</v>
      </c>
      <c r="EZ210" s="2">
        <f t="shared" si="650"/>
        <v>88.221008723303669</v>
      </c>
      <c r="FA210" s="2">
        <f t="shared" si="650"/>
        <v>86.771383187490216</v>
      </c>
      <c r="FB210" s="2">
        <f t="shared" si="650"/>
        <v>88.129990199013591</v>
      </c>
      <c r="FC210" s="2">
        <f t="shared" si="650"/>
        <v>87.131678580335858</v>
      </c>
      <c r="FD210" s="2">
        <f t="shared" si="650"/>
        <v>89.132134229509077</v>
      </c>
      <c r="FE210" s="2">
        <f t="shared" si="650"/>
        <v>85.067540688941406</v>
      </c>
      <c r="FG210" s="2">
        <f t="shared" si="518"/>
        <v>0.99999806707228844</v>
      </c>
      <c r="FH210" s="2">
        <f t="shared" si="651"/>
        <v>0.99999789366362524</v>
      </c>
      <c r="FI210" s="2">
        <f t="shared" si="651"/>
        <v>0.99999775631954102</v>
      </c>
      <c r="FJ210" s="2">
        <f t="shared" si="651"/>
        <v>0.99999793327632547</v>
      </c>
      <c r="FK210" s="2">
        <f t="shared" si="651"/>
        <v>0.99999802605376831</v>
      </c>
      <c r="FL210" s="2">
        <f t="shared" si="651"/>
        <v>0.99999790648153042</v>
      </c>
      <c r="FM210" s="2">
        <f t="shared" si="651"/>
        <v>0.99999788011971391</v>
      </c>
      <c r="FN210" s="2">
        <f t="shared" si="651"/>
        <v>0.99999772673804777</v>
      </c>
      <c r="FO210" s="2">
        <f t="shared" si="651"/>
        <v>0.9999978065771653</v>
      </c>
      <c r="FP210" s="2">
        <f t="shared" si="651"/>
        <v>0.99999769972168751</v>
      </c>
      <c r="FQ210" s="2">
        <f t="shared" si="651"/>
        <v>0.99999780819829232</v>
      </c>
      <c r="FR210" s="2">
        <f t="shared" si="651"/>
        <v>0.99999788869389139</v>
      </c>
      <c r="FS210" s="2">
        <f t="shared" si="651"/>
        <v>0.99999758787318926</v>
      </c>
      <c r="FT210" s="2">
        <f t="shared" si="651"/>
        <v>0.99999767249437799</v>
      </c>
      <c r="FU210" s="2">
        <f t="shared" si="651"/>
        <v>0.9999975249452917</v>
      </c>
      <c r="FW210" s="2">
        <f t="shared" si="536"/>
        <v>0.97768239549974201</v>
      </c>
      <c r="FX210" s="2">
        <f t="shared" si="588"/>
        <v>0.98141448939052178</v>
      </c>
      <c r="FY210" s="2">
        <f t="shared" si="589"/>
        <v>0.98100848069179836</v>
      </c>
      <c r="FZ210" s="2">
        <f t="shared" si="590"/>
        <v>0.98399976373032649</v>
      </c>
      <c r="GA210" s="2">
        <f t="shared" si="591"/>
        <v>0.9842437951208205</v>
      </c>
      <c r="GB210" s="2">
        <f t="shared" si="592"/>
        <v>0.98365871010244865</v>
      </c>
      <c r="GC210" s="2">
        <f t="shared" si="593"/>
        <v>0.98360802281649884</v>
      </c>
      <c r="GD210" s="2">
        <f t="shared" si="594"/>
        <v>0.98438472924738507</v>
      </c>
      <c r="GE210" s="2">
        <f t="shared" si="595"/>
        <v>0.98624001969257757</v>
      </c>
      <c r="GF210" s="2">
        <f t="shared" si="596"/>
        <v>0.9854115894950084</v>
      </c>
      <c r="GG210" s="2">
        <f t="shared" si="597"/>
        <v>0.98203572046791443</v>
      </c>
      <c r="GH210" s="2">
        <f t="shared" si="598"/>
        <v>0.97824683182209071</v>
      </c>
      <c r="GI210" s="2">
        <f t="shared" si="599"/>
        <v>0.9755375685778418</v>
      </c>
      <c r="GJ210" s="2">
        <f t="shared" si="600"/>
        <v>0.97593064600271007</v>
      </c>
      <c r="GK210" s="2">
        <f t="shared" si="601"/>
        <v>0.97579113454649291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2.5437481474617027E-32</v>
      </c>
      <c r="HT210" s="86">
        <f t="shared" si="630"/>
        <v>4.7134359012682846E-33</v>
      </c>
      <c r="HU210" s="86">
        <f t="shared" si="631"/>
        <v>2.5355722097930779E-38</v>
      </c>
      <c r="HV210" s="86">
        <f t="shared" si="632"/>
        <v>1.2378961617225871E-42</v>
      </c>
      <c r="HW210" s="86">
        <f t="shared" si="633"/>
        <v>1.5640695612443906E-45</v>
      </c>
      <c r="HX210" s="86">
        <f t="shared" si="634"/>
        <v>3.2965978549610016E-46</v>
      </c>
      <c r="HY210" s="86">
        <f t="shared" si="635"/>
        <v>2.5549025304510403E-44</v>
      </c>
      <c r="HZ210" s="86">
        <f t="shared" si="636"/>
        <v>6.7598324930006705E-45</v>
      </c>
      <c r="IA210" s="86">
        <f t="shared" si="637"/>
        <v>2.3601639221216148E-45</v>
      </c>
      <c r="IB210" s="86">
        <f t="shared" si="638"/>
        <v>2.4052048111967578E-44</v>
      </c>
      <c r="IC210" s="86">
        <f t="shared" si="639"/>
        <v>3.0226690121729E-41</v>
      </c>
      <c r="ID210" s="86">
        <f t="shared" si="640"/>
        <v>1.7897773066860173E-35</v>
      </c>
      <c r="IE210" s="86">
        <f t="shared" si="641"/>
        <v>8.2090730153535502E-39</v>
      </c>
      <c r="IF210" s="86">
        <f t="shared" si="642"/>
        <v>8.036650237490303E-115</v>
      </c>
      <c r="IG210" s="86">
        <f t="shared" si="643"/>
        <v>6.5574657549314358E-107</v>
      </c>
      <c r="II210" s="86">
        <f t="shared" si="540"/>
        <v>1.127776625242185E-6</v>
      </c>
      <c r="IJ210" s="86">
        <f t="shared" si="541"/>
        <v>4.1861765788568724E-7</v>
      </c>
      <c r="IK210" s="86">
        <f t="shared" si="542"/>
        <v>4.9707375799925461E-8</v>
      </c>
      <c r="IL210" s="86">
        <f t="shared" si="543"/>
        <v>4.1137684885615838E-9</v>
      </c>
      <c r="IM210" s="86">
        <f t="shared" si="544"/>
        <v>1.1497328141313625E-9</v>
      </c>
      <c r="IN210" s="86">
        <f t="shared" si="545"/>
        <v>9.4425357014276528E-10</v>
      </c>
      <c r="IO210" s="86">
        <f t="shared" si="546"/>
        <v>1.8284870906754025E-9</v>
      </c>
      <c r="IP210" s="86">
        <f t="shared" si="547"/>
        <v>1.0445167068461674E-9</v>
      </c>
      <c r="IQ210" s="86">
        <f t="shared" si="548"/>
        <v>3.5795996791091426E-10</v>
      </c>
      <c r="IR210" s="86">
        <f t="shared" si="549"/>
        <v>8.5473339372138591E-10</v>
      </c>
      <c r="IS210" s="86">
        <f t="shared" si="550"/>
        <v>1.199759730883732E-8</v>
      </c>
      <c r="IT210" s="86">
        <f t="shared" si="551"/>
        <v>2.195132641833438E-7</v>
      </c>
      <c r="IU210" s="86">
        <f t="shared" si="552"/>
        <v>1.1276506191253677E-7</v>
      </c>
      <c r="IV210" s="86">
        <f t="shared" si="553"/>
        <v>6.6654649049223395E-8</v>
      </c>
      <c r="IW210" s="86">
        <f t="shared" si="554"/>
        <v>1.7626535666841097E-8</v>
      </c>
      <c r="IY210" s="86">
        <f t="shared" si="555"/>
        <v>1.127776625242185E-6</v>
      </c>
      <c r="IZ210" s="86">
        <f t="shared" si="556"/>
        <v>4.1861765788568724E-7</v>
      </c>
      <c r="JA210" s="86">
        <f t="shared" si="557"/>
        <v>4.9707375799925461E-8</v>
      </c>
      <c r="JB210" s="86">
        <f t="shared" si="558"/>
        <v>4.1137684885615838E-9</v>
      </c>
      <c r="JC210" s="86">
        <f t="shared" si="559"/>
        <v>1.1497328141313625E-9</v>
      </c>
      <c r="JD210" s="86">
        <f t="shared" si="560"/>
        <v>9.4425357014276528E-10</v>
      </c>
      <c r="JE210" s="86">
        <f t="shared" si="561"/>
        <v>1.8284870906754025E-9</v>
      </c>
      <c r="JF210" s="86">
        <f t="shared" si="562"/>
        <v>1.0445167068461674E-9</v>
      </c>
      <c r="JG210" s="86">
        <f t="shared" si="563"/>
        <v>3.5795996791091426E-10</v>
      </c>
      <c r="JH210" s="86">
        <f t="shared" si="564"/>
        <v>8.5473339372138591E-10</v>
      </c>
      <c r="JI210" s="86">
        <f t="shared" si="565"/>
        <v>1.199759730883732E-8</v>
      </c>
      <c r="JJ210" s="86">
        <f t="shared" si="566"/>
        <v>2.195132641833438E-7</v>
      </c>
      <c r="JK210" s="86">
        <f t="shared" si="567"/>
        <v>1.1276506191253677E-7</v>
      </c>
      <c r="JL210" s="86">
        <f t="shared" si="568"/>
        <v>6.6654649049223395E-8</v>
      </c>
      <c r="JM210" s="86">
        <f t="shared" si="569"/>
        <v>1.7626535666841097E-8</v>
      </c>
    </row>
    <row r="211" spans="2:273" x14ac:dyDescent="0.25">
      <c r="B211" s="2">
        <v>184</v>
      </c>
      <c r="C211" s="37">
        <v>83.619</v>
      </c>
      <c r="D211" s="37">
        <v>84.947999999999993</v>
      </c>
      <c r="E211" s="37">
        <v>83.016999999999996</v>
      </c>
      <c r="F211" s="37">
        <v>82.171999999999997</v>
      </c>
      <c r="G211" s="37">
        <v>84.102999999999994</v>
      </c>
      <c r="H211" s="37">
        <v>85.930999999999997</v>
      </c>
      <c r="I211" s="37">
        <v>89.293000000000006</v>
      </c>
      <c r="J211" s="37">
        <v>87.414000000000001</v>
      </c>
      <c r="K211" s="37">
        <v>89.516999999999996</v>
      </c>
      <c r="L211" s="37">
        <v>89.638000000000005</v>
      </c>
      <c r="M211" s="37">
        <v>88.638000000000005</v>
      </c>
      <c r="N211" s="37">
        <v>87.638000000000005</v>
      </c>
      <c r="O211" s="37">
        <v>92.161000000000001</v>
      </c>
      <c r="P211" s="37">
        <v>91.763000000000005</v>
      </c>
      <c r="Q211" s="37">
        <v>88.61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 t="e">
        <f t="shared" si="455"/>
        <v>#N/A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0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 t="e">
        <f t="shared" si="584"/>
        <v>#N/A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 t="str">
        <f t="shared" si="499"/>
        <v/>
      </c>
      <c r="DK211" s="2">
        <f t="shared" si="500"/>
        <v>115.99742607879925</v>
      </c>
      <c r="DL211" s="2">
        <f t="shared" si="649"/>
        <v>124.68773684210525</v>
      </c>
      <c r="DM211" s="2">
        <f t="shared" si="649"/>
        <v>126.62628274428275</v>
      </c>
      <c r="DN211" s="2">
        <f t="shared" si="649"/>
        <v>132.73946688555347</v>
      </c>
      <c r="DO211" s="2">
        <f t="shared" si="649"/>
        <v>135.74387881241563</v>
      </c>
      <c r="DP211" s="2">
        <f t="shared" si="649"/>
        <v>140.34132147937413</v>
      </c>
      <c r="DQ211" s="2">
        <f t="shared" si="649"/>
        <v>141.76376102418209</v>
      </c>
      <c r="DR211" s="2">
        <f t="shared" si="649"/>
        <v>136.70256439435389</v>
      </c>
      <c r="DS211" s="2">
        <f t="shared" si="649"/>
        <v>141.99126742532005</v>
      </c>
      <c r="DT211" s="2">
        <f t="shared" si="649"/>
        <v>143.86591261261259</v>
      </c>
      <c r="DU211" s="2">
        <f t="shared" si="649"/>
        <v>139.61394353868042</v>
      </c>
      <c r="DV211" s="2">
        <f t="shared" si="649"/>
        <v>126.53846271777003</v>
      </c>
      <c r="DW211" s="2">
        <f t="shared" si="649"/>
        <v>139.25029434292594</v>
      </c>
      <c r="DX211" s="2">
        <f t="shared" si="649"/>
        <v>129.47847606177609</v>
      </c>
      <c r="DY211" s="2">
        <f t="shared" si="649"/>
        <v>127.38837455436722</v>
      </c>
      <c r="EA211" s="2">
        <f t="shared" si="440"/>
        <v>83.629290542085485</v>
      </c>
      <c r="EB211" s="2">
        <f t="shared" si="502"/>
        <v>83.504510456095446</v>
      </c>
      <c r="EC211" s="2">
        <f t="shared" si="503"/>
        <v>82.247237302977211</v>
      </c>
      <c r="ED211" s="2">
        <f t="shared" si="504"/>
        <v>80.497352412226022</v>
      </c>
      <c r="EE211" s="2">
        <f t="shared" si="505"/>
        <v>81.452779035843278</v>
      </c>
      <c r="EF211" s="2">
        <f t="shared" si="506"/>
        <v>84.470230399894746</v>
      </c>
      <c r="EG211" s="2">
        <f t="shared" si="507"/>
        <v>89.449942387614584</v>
      </c>
      <c r="EH211" s="2">
        <f t="shared" si="508"/>
        <v>87.556596558317381</v>
      </c>
      <c r="EI211" s="2">
        <f t="shared" si="509"/>
        <v>88.37671709582105</v>
      </c>
      <c r="EJ211" s="2">
        <f t="shared" si="510"/>
        <v>87.721581956329857</v>
      </c>
      <c r="EK211" s="2">
        <f t="shared" si="511"/>
        <v>89.6811791013765</v>
      </c>
      <c r="EL211" s="2">
        <f t="shared" si="512"/>
        <v>89.324373204903651</v>
      </c>
      <c r="EM211" s="2">
        <f t="shared" si="513"/>
        <v>85.588705666361577</v>
      </c>
      <c r="EN211" s="2">
        <f t="shared" si="514"/>
        <v>88.784226099517269</v>
      </c>
      <c r="EO211" s="2">
        <f t="shared" si="515"/>
        <v>88.947635853331946</v>
      </c>
      <c r="EQ211" s="2">
        <f t="shared" si="516"/>
        <v>84.916531481873008</v>
      </c>
      <c r="ER211" s="2">
        <f t="shared" si="650"/>
        <v>83.272412221649773</v>
      </c>
      <c r="ES211" s="2">
        <f t="shared" si="650"/>
        <v>82.788710592981033</v>
      </c>
      <c r="ET211" s="2">
        <f t="shared" si="650"/>
        <v>80.694813740240278</v>
      </c>
      <c r="EU211" s="2">
        <f t="shared" si="650"/>
        <v>84.026420365166956</v>
      </c>
      <c r="EV211" s="2">
        <f t="shared" si="650"/>
        <v>82.975849896922995</v>
      </c>
      <c r="EW211" s="2">
        <f t="shared" si="650"/>
        <v>87.802063486441526</v>
      </c>
      <c r="EX211" s="2">
        <f t="shared" si="650"/>
        <v>87.131962264622302</v>
      </c>
      <c r="EY211" s="2">
        <f t="shared" si="650"/>
        <v>88.110313697862921</v>
      </c>
      <c r="EZ211" s="2">
        <f t="shared" si="650"/>
        <v>88.095171629925645</v>
      </c>
      <c r="FA211" s="2">
        <f t="shared" si="650"/>
        <v>86.641441889975468</v>
      </c>
      <c r="FB211" s="2">
        <f t="shared" si="650"/>
        <v>88.024338228574123</v>
      </c>
      <c r="FC211" s="2">
        <f t="shared" si="650"/>
        <v>86.993163359378912</v>
      </c>
      <c r="FD211" s="2">
        <f t="shared" si="650"/>
        <v>89.000598398773988</v>
      </c>
      <c r="FE211" s="2">
        <f t="shared" si="650"/>
        <v>84.923881818320169</v>
      </c>
      <c r="FG211" s="2">
        <f t="shared" si="518"/>
        <v>0.99999823714867564</v>
      </c>
      <c r="FH211" s="2">
        <f t="shared" si="651"/>
        <v>0.99999807899803883</v>
      </c>
      <c r="FI211" s="2">
        <f t="shared" si="651"/>
        <v>0.99999795373869738</v>
      </c>
      <c r="FJ211" s="2">
        <f t="shared" si="651"/>
        <v>0.99999811512526415</v>
      </c>
      <c r="FK211" s="2">
        <f t="shared" si="651"/>
        <v>0.99999819973932769</v>
      </c>
      <c r="FL211" s="2">
        <f t="shared" si="651"/>
        <v>0.99999809068811163</v>
      </c>
      <c r="FM211" s="2">
        <f t="shared" si="651"/>
        <v>0.99999806664584034</v>
      </c>
      <c r="FN211" s="2">
        <f t="shared" si="651"/>
        <v>0.99999792676004418</v>
      </c>
      <c r="FO211" s="2">
        <f t="shared" si="651"/>
        <v>0.99999799957421343</v>
      </c>
      <c r="FP211" s="2">
        <f t="shared" si="651"/>
        <v>0.99999790212082085</v>
      </c>
      <c r="FQ211" s="2">
        <f t="shared" si="651"/>
        <v>0.99999800105269943</v>
      </c>
      <c r="FR211" s="2">
        <f t="shared" si="651"/>
        <v>0.99999807446558597</v>
      </c>
      <c r="FS211" s="2">
        <f t="shared" si="651"/>
        <v>0.99999780011373574</v>
      </c>
      <c r="FT211" s="2">
        <f t="shared" si="651"/>
        <v>0.9999978772892093</v>
      </c>
      <c r="FU211" s="2">
        <f t="shared" si="651"/>
        <v>0.99999774272278652</v>
      </c>
      <c r="FW211" s="2">
        <f t="shared" si="536"/>
        <v>0.97960605504898401</v>
      </c>
      <c r="FX211" s="2">
        <f t="shared" si="588"/>
        <v>0.98302204842636354</v>
      </c>
      <c r="FY211" s="2">
        <f t="shared" si="589"/>
        <v>0.98265053675194025</v>
      </c>
      <c r="FZ211" s="2">
        <f t="shared" si="590"/>
        <v>0.98538703827021679</v>
      </c>
      <c r="GA211" s="2">
        <f t="shared" si="591"/>
        <v>0.98561022072935345</v>
      </c>
      <c r="GB211" s="2">
        <f t="shared" si="592"/>
        <v>0.98507510663119602</v>
      </c>
      <c r="GC211" s="2">
        <f t="shared" si="593"/>
        <v>0.98502874584606981</v>
      </c>
      <c r="GD211" s="2">
        <f t="shared" si="594"/>
        <v>0.98573910971358503</v>
      </c>
      <c r="GE211" s="2">
        <f t="shared" si="595"/>
        <v>0.98743553664867878</v>
      </c>
      <c r="GF211" s="2">
        <f t="shared" si="596"/>
        <v>0.98667811122101623</v>
      </c>
      <c r="GG211" s="2">
        <f t="shared" si="597"/>
        <v>0.98359044438653187</v>
      </c>
      <c r="GH211" s="2">
        <f t="shared" si="598"/>
        <v>0.98012282907135362</v>
      </c>
      <c r="GI211" s="2">
        <f t="shared" si="599"/>
        <v>0.97764187310957595</v>
      </c>
      <c r="GJ211" s="2">
        <f t="shared" si="600"/>
        <v>0.97800189975193175</v>
      </c>
      <c r="GK211" s="2">
        <f t="shared" si="601"/>
        <v>0.97787412157148679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3.2072544490423216E-33</v>
      </c>
      <c r="HT211" s="86">
        <f t="shared" si="630"/>
        <v>5.9180649434972734E-34</v>
      </c>
      <c r="HU211" s="86">
        <f t="shared" si="631"/>
        <v>2.2376296671014905E-39</v>
      </c>
      <c r="HV211" s="86">
        <f t="shared" si="632"/>
        <v>8.7590313046238002E-44</v>
      </c>
      <c r="HW211" s="86">
        <f t="shared" si="633"/>
        <v>9.2689559926139037E-47</v>
      </c>
      <c r="HX211" s="86">
        <f t="shared" si="634"/>
        <v>1.8356946765435381E-47</v>
      </c>
      <c r="HY211" s="86">
        <f t="shared" si="635"/>
        <v>1.5853942421183609E-45</v>
      </c>
      <c r="HZ211" s="86">
        <f t="shared" si="636"/>
        <v>4.0843426925542563E-46</v>
      </c>
      <c r="IA211" s="86">
        <f t="shared" si="637"/>
        <v>1.4182384346100422E-46</v>
      </c>
      <c r="IB211" s="86">
        <f t="shared" si="638"/>
        <v>1.5266155659320251E-45</v>
      </c>
      <c r="IC211" s="86">
        <f t="shared" si="639"/>
        <v>2.2482130873204369E-42</v>
      </c>
      <c r="ID211" s="86">
        <f t="shared" si="640"/>
        <v>1.7983182052539209E-36</v>
      </c>
      <c r="IE211" s="86">
        <f t="shared" si="641"/>
        <v>6.4419464232845845E-40</v>
      </c>
      <c r="IF211" s="86">
        <f t="shared" si="642"/>
        <v>3.0187651499675127E-118</v>
      </c>
      <c r="IG211" s="86">
        <f t="shared" si="643"/>
        <v>4.2278297799023043E-110</v>
      </c>
      <c r="II211" s="86">
        <f t="shared" si="540"/>
        <v>6.147019458389588E-7</v>
      </c>
      <c r="IJ211" s="86">
        <f t="shared" si="541"/>
        <v>2.2453098457976918E-7</v>
      </c>
      <c r="IK211" s="86">
        <f t="shared" si="542"/>
        <v>2.4098545238887452E-8</v>
      </c>
      <c r="IL211" s="86">
        <f t="shared" si="543"/>
        <v>1.8435698041412723E-9</v>
      </c>
      <c r="IM211" s="86">
        <f t="shared" si="544"/>
        <v>4.8867822740080587E-10</v>
      </c>
      <c r="IN211" s="86">
        <f t="shared" si="545"/>
        <v>3.9475206007440477E-10</v>
      </c>
      <c r="IO211" s="86">
        <f t="shared" si="546"/>
        <v>7.8663932633898153E-10</v>
      </c>
      <c r="IP211" s="86">
        <f t="shared" si="547"/>
        <v>4.4293486202757269E-10</v>
      </c>
      <c r="IQ211" s="86">
        <f t="shared" si="548"/>
        <v>1.4885729837743059E-10</v>
      </c>
      <c r="IR211" s="86">
        <f t="shared" si="549"/>
        <v>3.6447527181933256E-10</v>
      </c>
      <c r="IS211" s="86">
        <f t="shared" si="550"/>
        <v>5.5108925179121745E-9</v>
      </c>
      <c r="IT211" s="86">
        <f t="shared" si="551"/>
        <v>1.1119567847360116E-7</v>
      </c>
      <c r="IU211" s="86">
        <f t="shared" si="552"/>
        <v>5.4060456580577653E-8</v>
      </c>
      <c r="IV211" s="86">
        <f t="shared" si="553"/>
        <v>3.1248405539426126E-8</v>
      </c>
      <c r="IW211" s="86">
        <f t="shared" si="554"/>
        <v>7.7324647128607116E-9</v>
      </c>
      <c r="IY211" s="86">
        <f t="shared" si="555"/>
        <v>6.147019458389588E-7</v>
      </c>
      <c r="IZ211" s="86">
        <f t="shared" si="556"/>
        <v>2.2453098457976918E-7</v>
      </c>
      <c r="JA211" s="86">
        <f t="shared" si="557"/>
        <v>2.4098545238887452E-8</v>
      </c>
      <c r="JB211" s="86">
        <f t="shared" si="558"/>
        <v>1.8435698041412723E-9</v>
      </c>
      <c r="JC211" s="86">
        <f t="shared" si="559"/>
        <v>4.8867822740080587E-10</v>
      </c>
      <c r="JD211" s="86">
        <f t="shared" si="560"/>
        <v>3.9475206007440477E-10</v>
      </c>
      <c r="JE211" s="86">
        <f t="shared" si="561"/>
        <v>7.8663932633898153E-10</v>
      </c>
      <c r="JF211" s="86">
        <f t="shared" si="562"/>
        <v>4.4293486202757269E-10</v>
      </c>
      <c r="JG211" s="86">
        <f t="shared" si="563"/>
        <v>1.4885729837743059E-10</v>
      </c>
      <c r="JH211" s="86">
        <f t="shared" si="564"/>
        <v>3.6447527181933256E-10</v>
      </c>
      <c r="JI211" s="86">
        <f t="shared" si="565"/>
        <v>5.5108925179121745E-9</v>
      </c>
      <c r="JJ211" s="86">
        <f t="shared" si="566"/>
        <v>1.1119567847360116E-7</v>
      </c>
      <c r="JK211" s="86">
        <f t="shared" si="567"/>
        <v>5.4060456580577653E-8</v>
      </c>
      <c r="JL211" s="86">
        <f t="shared" si="568"/>
        <v>3.1248405539426126E-8</v>
      </c>
      <c r="JM211" s="86">
        <f t="shared" si="569"/>
        <v>7.7324647128607116E-9</v>
      </c>
    </row>
    <row r="212" spans="2:273" x14ac:dyDescent="0.25">
      <c r="B212" s="2">
        <v>185</v>
      </c>
      <c r="C212" s="37">
        <v>84.159000000000006</v>
      </c>
      <c r="D212" s="37">
        <v>82.620999999999995</v>
      </c>
      <c r="E212" s="37">
        <v>82.759</v>
      </c>
      <c r="F212" s="37">
        <v>84.447999999999993</v>
      </c>
      <c r="G212" s="37">
        <v>85.447999999999993</v>
      </c>
      <c r="H212" s="37">
        <v>84.671999999999997</v>
      </c>
      <c r="I212" s="37">
        <v>90</v>
      </c>
      <c r="J212" s="37">
        <v>87.569000000000003</v>
      </c>
      <c r="K212" s="37">
        <v>88.69</v>
      </c>
      <c r="L212" s="37">
        <v>90.828000000000003</v>
      </c>
      <c r="M212" s="37">
        <v>87.569000000000003</v>
      </c>
      <c r="N212" s="37">
        <v>86.638000000000005</v>
      </c>
      <c r="O212" s="37">
        <v>89.25</v>
      </c>
      <c r="P212" s="37">
        <v>89.016999999999996</v>
      </c>
      <c r="Q212" s="37">
        <v>85.441000000000003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 t="e">
        <f t="shared" si="455"/>
        <v>#N/A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 t="e">
        <f t="shared" si="584"/>
        <v>#N/A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 t="str">
        <f t="shared" si="499"/>
        <v/>
      </c>
      <c r="DK212" s="2">
        <f t="shared" si="500"/>
        <v>116.07085131332083</v>
      </c>
      <c r="DL212" s="2">
        <f t="shared" si="649"/>
        <v>124.81039676113359</v>
      </c>
      <c r="DM212" s="2">
        <f t="shared" si="649"/>
        <v>126.75775817923187</v>
      </c>
      <c r="DN212" s="2">
        <f t="shared" si="649"/>
        <v>132.91172157598498</v>
      </c>
      <c r="DO212" s="2">
        <f t="shared" si="649"/>
        <v>135.91954520917676</v>
      </c>
      <c r="DP212" s="2">
        <f t="shared" si="649"/>
        <v>140.52811308677099</v>
      </c>
      <c r="DQ212" s="2">
        <f t="shared" si="649"/>
        <v>141.95152631578947</v>
      </c>
      <c r="DR212" s="2">
        <f t="shared" si="649"/>
        <v>136.85807823613089</v>
      </c>
      <c r="DS212" s="2">
        <f t="shared" si="649"/>
        <v>142.17634732100521</v>
      </c>
      <c r="DT212" s="2">
        <f t="shared" si="649"/>
        <v>144.06635495495493</v>
      </c>
      <c r="DU212" s="2">
        <f t="shared" si="649"/>
        <v>139.79536130867712</v>
      </c>
      <c r="DV212" s="2">
        <f t="shared" si="649"/>
        <v>126.64565069686411</v>
      </c>
      <c r="DW212" s="2">
        <f t="shared" si="649"/>
        <v>139.4309025057446</v>
      </c>
      <c r="DX212" s="2">
        <f t="shared" si="649"/>
        <v>129.60967528957534</v>
      </c>
      <c r="DY212" s="2">
        <f t="shared" si="649"/>
        <v>127.53093772281642</v>
      </c>
      <c r="EA212" s="2">
        <f t="shared" si="440"/>
        <v>83.520595534905851</v>
      </c>
      <c r="EB212" s="2">
        <f t="shared" si="502"/>
        <v>83.401570334484717</v>
      </c>
      <c r="EC212" s="2">
        <f t="shared" si="503"/>
        <v>82.132165936952688</v>
      </c>
      <c r="ED212" s="2">
        <f t="shared" si="504"/>
        <v>80.362062612575187</v>
      </c>
      <c r="EE212" s="2">
        <f t="shared" si="505"/>
        <v>81.313705473742687</v>
      </c>
      <c r="EF212" s="2">
        <f t="shared" si="506"/>
        <v>84.332807616416716</v>
      </c>
      <c r="EG212" s="2">
        <f t="shared" si="507"/>
        <v>89.350350972367607</v>
      </c>
      <c r="EH212" s="2">
        <f t="shared" si="508"/>
        <v>87.43338240917781</v>
      </c>
      <c r="EI212" s="2">
        <f t="shared" si="509"/>
        <v>88.248780160405261</v>
      </c>
      <c r="EJ212" s="2">
        <f t="shared" si="510"/>
        <v>87.591517011397201</v>
      </c>
      <c r="EK212" s="2">
        <f t="shared" si="511"/>
        <v>89.586030075318149</v>
      </c>
      <c r="EL212" s="2">
        <f t="shared" si="512"/>
        <v>89.233948336252155</v>
      </c>
      <c r="EM212" s="2">
        <f t="shared" si="513"/>
        <v>85.433228921432999</v>
      </c>
      <c r="EN212" s="2">
        <f t="shared" si="514"/>
        <v>88.649968449462136</v>
      </c>
      <c r="EO212" s="2">
        <f t="shared" si="515"/>
        <v>88.850775363065182</v>
      </c>
      <c r="EQ212" s="2">
        <f t="shared" si="516"/>
        <v>84.822813716310776</v>
      </c>
      <c r="ER212" s="2">
        <f t="shared" si="650"/>
        <v>83.166940878126965</v>
      </c>
      <c r="ES212" s="2">
        <f t="shared" si="650"/>
        <v>82.679909924969735</v>
      </c>
      <c r="ET212" s="2">
        <f t="shared" si="650"/>
        <v>80.561914214346146</v>
      </c>
      <c r="EU212" s="2">
        <f t="shared" si="650"/>
        <v>83.916703747587931</v>
      </c>
      <c r="EV212" s="2">
        <f t="shared" si="650"/>
        <v>82.82137557681628</v>
      </c>
      <c r="EW212" s="2">
        <f t="shared" si="650"/>
        <v>87.683807734477639</v>
      </c>
      <c r="EX212" s="2">
        <f t="shared" si="650"/>
        <v>87.003857133934986</v>
      </c>
      <c r="EY212" s="2">
        <f t="shared" si="650"/>
        <v>87.979298023909152</v>
      </c>
      <c r="EZ212" s="2">
        <f t="shared" si="650"/>
        <v>87.96933453654762</v>
      </c>
      <c r="FA212" s="2">
        <f t="shared" si="650"/>
        <v>86.51150059246072</v>
      </c>
      <c r="FB212" s="2">
        <f t="shared" si="650"/>
        <v>87.918686258134642</v>
      </c>
      <c r="FC212" s="2">
        <f t="shared" si="650"/>
        <v>86.854648138421965</v>
      </c>
      <c r="FD212" s="2">
        <f t="shared" si="650"/>
        <v>88.869062568038913</v>
      </c>
      <c r="FE212" s="2">
        <f t="shared" si="650"/>
        <v>84.780222947698931</v>
      </c>
      <c r="FG212" s="2">
        <f t="shared" si="518"/>
        <v>0.99999839226023457</v>
      </c>
      <c r="FH212" s="2">
        <f t="shared" si="651"/>
        <v>0.99999824802509285</v>
      </c>
      <c r="FI212" s="2">
        <f t="shared" si="651"/>
        <v>0.99999813378717584</v>
      </c>
      <c r="FJ212" s="2">
        <f t="shared" si="651"/>
        <v>0.99999828097352494</v>
      </c>
      <c r="FK212" s="2">
        <f t="shared" si="651"/>
        <v>0.99999835814249316</v>
      </c>
      <c r="FL212" s="2">
        <f t="shared" si="651"/>
        <v>0.99999825868656955</v>
      </c>
      <c r="FM212" s="2">
        <f t="shared" si="651"/>
        <v>0.99999823675975008</v>
      </c>
      <c r="FN212" s="2">
        <f t="shared" si="651"/>
        <v>0.99999810918234278</v>
      </c>
      <c r="FO212" s="2">
        <f t="shared" si="651"/>
        <v>0.99999817558967818</v>
      </c>
      <c r="FP212" s="2">
        <f t="shared" si="651"/>
        <v>0.9999980867110958</v>
      </c>
      <c r="FQ212" s="2">
        <f t="shared" si="651"/>
        <v>0.99999817693807391</v>
      </c>
      <c r="FR212" s="2">
        <f t="shared" si="651"/>
        <v>0.99999824389144532</v>
      </c>
      <c r="FS212" s="2">
        <f t="shared" si="651"/>
        <v>0.99999799367949327</v>
      </c>
      <c r="FT212" s="2">
        <f t="shared" si="651"/>
        <v>0.99999806406438851</v>
      </c>
      <c r="FU212" s="2">
        <f t="shared" si="651"/>
        <v>0.999997941338305</v>
      </c>
      <c r="FW212" s="2">
        <f t="shared" si="536"/>
        <v>0.98136706535056117</v>
      </c>
      <c r="FX212" s="2">
        <f t="shared" si="588"/>
        <v>0.9844927582430183</v>
      </c>
      <c r="FY212" s="2">
        <f t="shared" si="589"/>
        <v>0.98415290985220538</v>
      </c>
      <c r="FZ212" s="2">
        <f t="shared" si="590"/>
        <v>0.98665566259534354</v>
      </c>
      <c r="GA212" s="2">
        <f t="shared" si="591"/>
        <v>0.98685972784460085</v>
      </c>
      <c r="GB212" s="2">
        <f t="shared" si="592"/>
        <v>0.98637043673586144</v>
      </c>
      <c r="GC212" s="2">
        <f t="shared" si="593"/>
        <v>0.9863280437543388</v>
      </c>
      <c r="GD212" s="2">
        <f t="shared" si="594"/>
        <v>0.98697757288933885</v>
      </c>
      <c r="GE212" s="2">
        <f t="shared" si="595"/>
        <v>0.98852839094941958</v>
      </c>
      <c r="GF212" s="2">
        <f t="shared" si="596"/>
        <v>0.98783603465393421</v>
      </c>
      <c r="GG212" s="2">
        <f t="shared" si="597"/>
        <v>0.98501266775663432</v>
      </c>
      <c r="GH212" s="2">
        <f t="shared" si="598"/>
        <v>0.98184004333649721</v>
      </c>
      <c r="GI212" s="2">
        <f t="shared" si="599"/>
        <v>0.97956895248380305</v>
      </c>
      <c r="GJ212" s="2">
        <f t="shared" si="600"/>
        <v>0.97989858594451651</v>
      </c>
      <c r="GK212" s="2">
        <f t="shared" si="601"/>
        <v>0.97978159709854373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3.9260554251919831E-34</v>
      </c>
      <c r="HT212" s="86">
        <f t="shared" si="630"/>
        <v>7.2181323865283106E-35</v>
      </c>
      <c r="HU212" s="86">
        <f t="shared" si="631"/>
        <v>1.908528070360708E-40</v>
      </c>
      <c r="HV212" s="86">
        <f t="shared" si="632"/>
        <v>5.9763164452458841E-45</v>
      </c>
      <c r="HW212" s="86">
        <f t="shared" si="633"/>
        <v>5.284435875086656E-48</v>
      </c>
      <c r="HX212" s="86">
        <f t="shared" si="634"/>
        <v>9.8229984451800403E-49</v>
      </c>
      <c r="HY212" s="86">
        <f t="shared" si="635"/>
        <v>9.4663397736317693E-47</v>
      </c>
      <c r="HZ212" s="86">
        <f t="shared" si="636"/>
        <v>2.3740619149326266E-47</v>
      </c>
      <c r="IA212" s="86">
        <f t="shared" si="637"/>
        <v>8.2006215902620832E-48</v>
      </c>
      <c r="IB212" s="86">
        <f t="shared" si="638"/>
        <v>9.3297053956479868E-47</v>
      </c>
      <c r="IC212" s="86">
        <f t="shared" si="639"/>
        <v>1.6127132748131752E-43</v>
      </c>
      <c r="ID212" s="86">
        <f t="shared" si="640"/>
        <v>1.7481503532366703E-37</v>
      </c>
      <c r="IE212" s="86">
        <f t="shared" si="641"/>
        <v>4.8718147303515408E-41</v>
      </c>
      <c r="IF212" s="86">
        <f t="shared" si="642"/>
        <v>1.0082494088232607E-121</v>
      </c>
      <c r="IG212" s="86">
        <f t="shared" si="643"/>
        <v>2.4429651358191717E-113</v>
      </c>
      <c r="II212" s="86">
        <f t="shared" si="540"/>
        <v>3.3051884029472622E-7</v>
      </c>
      <c r="IJ212" s="86">
        <f t="shared" si="541"/>
        <v>1.188294857965877E-7</v>
      </c>
      <c r="IK212" s="86">
        <f t="shared" si="542"/>
        <v>1.150041171961404E-8</v>
      </c>
      <c r="IL212" s="86">
        <f t="shared" si="543"/>
        <v>8.1236718327211455E-10</v>
      </c>
      <c r="IM212" s="86">
        <f t="shared" si="544"/>
        <v>2.0400635472296666E-10</v>
      </c>
      <c r="IN212" s="86">
        <f t="shared" si="545"/>
        <v>1.6200518949034155E-10</v>
      </c>
      <c r="IO212" s="86">
        <f t="shared" si="546"/>
        <v>3.324284136748022E-10</v>
      </c>
      <c r="IP212" s="86">
        <f t="shared" si="547"/>
        <v>1.8448170326464879E-10</v>
      </c>
      <c r="IQ212" s="86">
        <f t="shared" si="548"/>
        <v>6.0804622684829801E-11</v>
      </c>
      <c r="IR212" s="86">
        <f t="shared" si="549"/>
        <v>1.5271003667890539E-10</v>
      </c>
      <c r="IS212" s="86">
        <f t="shared" si="550"/>
        <v>2.4892140471482812E-9</v>
      </c>
      <c r="IT212" s="86">
        <f t="shared" si="551"/>
        <v>5.54737650562098E-8</v>
      </c>
      <c r="IU212" s="86">
        <f t="shared" si="552"/>
        <v>2.5478288820295076E-8</v>
      </c>
      <c r="IV212" s="86">
        <f t="shared" si="553"/>
        <v>1.4394764962721371E-8</v>
      </c>
      <c r="IW212" s="86">
        <f t="shared" si="554"/>
        <v>3.3275970982640699E-9</v>
      </c>
      <c r="IY212" s="86">
        <f t="shared" si="555"/>
        <v>3.3051884029472622E-7</v>
      </c>
      <c r="IZ212" s="86">
        <f t="shared" si="556"/>
        <v>1.188294857965877E-7</v>
      </c>
      <c r="JA212" s="86">
        <f t="shared" si="557"/>
        <v>1.150041171961404E-8</v>
      </c>
      <c r="JB212" s="86">
        <f t="shared" si="558"/>
        <v>8.1236718327211455E-10</v>
      </c>
      <c r="JC212" s="86">
        <f t="shared" si="559"/>
        <v>2.0400635472296666E-10</v>
      </c>
      <c r="JD212" s="86">
        <f t="shared" si="560"/>
        <v>1.6200518949034155E-10</v>
      </c>
      <c r="JE212" s="86">
        <f t="shared" si="561"/>
        <v>3.324284136748022E-10</v>
      </c>
      <c r="JF212" s="86">
        <f t="shared" si="562"/>
        <v>1.8448170326464879E-10</v>
      </c>
      <c r="JG212" s="86">
        <f t="shared" si="563"/>
        <v>6.0804622684829801E-11</v>
      </c>
      <c r="JH212" s="86">
        <f t="shared" si="564"/>
        <v>1.5271003667890539E-10</v>
      </c>
      <c r="JI212" s="86">
        <f t="shared" si="565"/>
        <v>2.4892140471482812E-9</v>
      </c>
      <c r="JJ212" s="86">
        <f t="shared" si="566"/>
        <v>5.54737650562098E-8</v>
      </c>
      <c r="JK212" s="86">
        <f t="shared" si="567"/>
        <v>2.5478288820295076E-8</v>
      </c>
      <c r="JL212" s="86">
        <f t="shared" si="568"/>
        <v>1.4394764962721371E-8</v>
      </c>
      <c r="JM212" s="86">
        <f t="shared" si="569"/>
        <v>3.3275970982640699E-9</v>
      </c>
    </row>
    <row r="213" spans="2:273" x14ac:dyDescent="0.25">
      <c r="B213" s="2">
        <v>186</v>
      </c>
      <c r="C213" s="37">
        <v>83.048000000000002</v>
      </c>
      <c r="D213" s="37">
        <v>84.155000000000001</v>
      </c>
      <c r="E213" s="37">
        <v>84.138000000000005</v>
      </c>
      <c r="F213" s="37">
        <v>81.897000000000006</v>
      </c>
      <c r="G213" s="37">
        <v>83.930999999999997</v>
      </c>
      <c r="H213" s="37">
        <v>83.293000000000006</v>
      </c>
      <c r="I213" s="37">
        <v>89.620999999999995</v>
      </c>
      <c r="J213" s="37">
        <v>90.706999999999994</v>
      </c>
      <c r="K213" s="37">
        <v>88.930999999999997</v>
      </c>
      <c r="L213" s="37">
        <v>89.741</v>
      </c>
      <c r="M213" s="37">
        <v>86.414000000000001</v>
      </c>
      <c r="N213" s="37">
        <v>86.483000000000004</v>
      </c>
      <c r="O213" s="37">
        <v>89.375</v>
      </c>
      <c r="P213" s="37">
        <v>88.626999999999995</v>
      </c>
      <c r="Q213" s="37">
        <v>87.983000000000004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116.14427654784241</v>
      </c>
      <c r="DL213" s="2">
        <f t="shared" si="649"/>
        <v>124.93305668016193</v>
      </c>
      <c r="DM213" s="2">
        <f t="shared" si="649"/>
        <v>126.88923361418099</v>
      </c>
      <c r="DN213" s="2">
        <f t="shared" si="649"/>
        <v>133.08397626641653</v>
      </c>
      <c r="DO213" s="2">
        <f t="shared" si="649"/>
        <v>136.09521160593789</v>
      </c>
      <c r="DP213" s="2">
        <f t="shared" si="649"/>
        <v>140.71490469416787</v>
      </c>
      <c r="DQ213" s="2">
        <f t="shared" si="649"/>
        <v>142.13929160739687</v>
      </c>
      <c r="DR213" s="2">
        <f t="shared" si="649"/>
        <v>137.0135920779079</v>
      </c>
      <c r="DS213" s="2">
        <f t="shared" si="649"/>
        <v>142.36142721669034</v>
      </c>
      <c r="DT213" s="2">
        <f t="shared" si="649"/>
        <v>144.26679729729727</v>
      </c>
      <c r="DU213" s="2">
        <f t="shared" si="649"/>
        <v>139.97677907867384</v>
      </c>
      <c r="DV213" s="2">
        <f t="shared" si="649"/>
        <v>126.75283867595819</v>
      </c>
      <c r="DW213" s="2">
        <f t="shared" si="649"/>
        <v>139.61151066856331</v>
      </c>
      <c r="DX213" s="2">
        <f t="shared" si="649"/>
        <v>129.74087451737455</v>
      </c>
      <c r="DY213" s="2">
        <f t="shared" si="649"/>
        <v>127.6735008912656</v>
      </c>
      <c r="EA213" s="2">
        <f t="shared" ref="EA213:EA227" si="652">CE$228*$B213+CE$229</f>
        <v>83.411900527726203</v>
      </c>
      <c r="EB213" s="2">
        <f t="shared" si="502"/>
        <v>83.298630212873974</v>
      </c>
      <c r="EC213" s="2">
        <f t="shared" si="503"/>
        <v>82.01709457092818</v>
      </c>
      <c r="ED213" s="2">
        <f t="shared" si="504"/>
        <v>80.226772812924338</v>
      </c>
      <c r="EE213" s="2">
        <f t="shared" si="505"/>
        <v>81.174631911642109</v>
      </c>
      <c r="EF213" s="2">
        <f t="shared" si="506"/>
        <v>84.195384832938686</v>
      </c>
      <c r="EG213" s="2">
        <f t="shared" si="507"/>
        <v>89.250759557120617</v>
      </c>
      <c r="EH213" s="2">
        <f t="shared" si="508"/>
        <v>87.310168260038225</v>
      </c>
      <c r="EI213" s="2">
        <f t="shared" si="509"/>
        <v>88.120843224989471</v>
      </c>
      <c r="EJ213" s="2">
        <f t="shared" si="510"/>
        <v>87.461452066464545</v>
      </c>
      <c r="EK213" s="2">
        <f t="shared" si="511"/>
        <v>89.490881049259798</v>
      </c>
      <c r="EL213" s="2">
        <f t="shared" si="512"/>
        <v>89.143523467600673</v>
      </c>
      <c r="EM213" s="2">
        <f t="shared" si="513"/>
        <v>85.277752176504407</v>
      </c>
      <c r="EN213" s="2">
        <f t="shared" si="514"/>
        <v>88.515710799407032</v>
      </c>
      <c r="EO213" s="2">
        <f t="shared" si="515"/>
        <v>88.753914872798418</v>
      </c>
      <c r="EQ213" s="2">
        <f t="shared" si="516"/>
        <v>84.72909595074853</v>
      </c>
      <c r="ER213" s="2">
        <f t="shared" si="650"/>
        <v>83.061469534604157</v>
      </c>
      <c r="ES213" s="2">
        <f t="shared" si="650"/>
        <v>82.571109256958451</v>
      </c>
      <c r="ET213" s="2">
        <f t="shared" si="650"/>
        <v>80.429014688452014</v>
      </c>
      <c r="EU213" s="2">
        <f t="shared" si="650"/>
        <v>83.806987130008906</v>
      </c>
      <c r="EV213" s="2">
        <f t="shared" si="650"/>
        <v>82.666901256709565</v>
      </c>
      <c r="EW213" s="2">
        <f t="shared" si="650"/>
        <v>87.565551982513753</v>
      </c>
      <c r="EX213" s="2">
        <f t="shared" si="650"/>
        <v>86.875752003247655</v>
      </c>
      <c r="EY213" s="2">
        <f t="shared" si="650"/>
        <v>87.848282349955397</v>
      </c>
      <c r="EZ213" s="2">
        <f t="shared" si="650"/>
        <v>87.843497443169596</v>
      </c>
      <c r="FA213" s="2">
        <f t="shared" si="650"/>
        <v>86.381559294945959</v>
      </c>
      <c r="FB213" s="2">
        <f t="shared" si="650"/>
        <v>87.813034287695189</v>
      </c>
      <c r="FC213" s="2">
        <f t="shared" si="650"/>
        <v>86.716132917465018</v>
      </c>
      <c r="FD213" s="2">
        <f t="shared" si="650"/>
        <v>88.737526737303824</v>
      </c>
      <c r="FE213" s="2">
        <f t="shared" si="650"/>
        <v>84.636564077077693</v>
      </c>
      <c r="FG213" s="2">
        <f t="shared" si="518"/>
        <v>0.99999853372369962</v>
      </c>
      <c r="FH213" s="2">
        <f t="shared" si="651"/>
        <v>0.99999840217964808</v>
      </c>
      <c r="FI213" s="2">
        <f t="shared" si="651"/>
        <v>0.99999829799339635</v>
      </c>
      <c r="FJ213" s="2">
        <f t="shared" si="651"/>
        <v>0.99999843222898455</v>
      </c>
      <c r="FK213" s="2">
        <f t="shared" si="651"/>
        <v>0.99999850260794076</v>
      </c>
      <c r="FL213" s="2">
        <f t="shared" si="651"/>
        <v>0.9999984119030334</v>
      </c>
      <c r="FM213" s="2">
        <f t="shared" si="651"/>
        <v>0.99999839190553019</v>
      </c>
      <c r="FN213" s="2">
        <f t="shared" si="651"/>
        <v>0.99999827555351439</v>
      </c>
      <c r="FO213" s="2">
        <f t="shared" si="651"/>
        <v>0.99999833611774402</v>
      </c>
      <c r="FP213" s="2">
        <f t="shared" si="651"/>
        <v>0.99999825505948681</v>
      </c>
      <c r="FQ213" s="2">
        <f t="shared" si="651"/>
        <v>0.99999833734749588</v>
      </c>
      <c r="FR213" s="2">
        <f t="shared" si="651"/>
        <v>0.99999839840971561</v>
      </c>
      <c r="FS213" s="2">
        <f t="shared" si="651"/>
        <v>0.99999817021362769</v>
      </c>
      <c r="FT213" s="2">
        <f t="shared" si="651"/>
        <v>0.99999823440543723</v>
      </c>
      <c r="FU213" s="2">
        <f t="shared" si="651"/>
        <v>0.99999812247787945</v>
      </c>
      <c r="FW213" s="2">
        <f t="shared" si="536"/>
        <v>0.98297865519921757</v>
      </c>
      <c r="FX213" s="2">
        <f t="shared" si="588"/>
        <v>0.98583790368508795</v>
      </c>
      <c r="FY213" s="2">
        <f t="shared" si="589"/>
        <v>0.98552710140607624</v>
      </c>
      <c r="FZ213" s="2">
        <f t="shared" si="590"/>
        <v>0.98781551314181493</v>
      </c>
      <c r="GA213" s="2">
        <f t="shared" si="591"/>
        <v>0.98800205732265789</v>
      </c>
      <c r="GB213" s="2">
        <f t="shared" si="592"/>
        <v>0.98755476557234656</v>
      </c>
      <c r="GC213" s="2">
        <f t="shared" si="593"/>
        <v>0.98751600966870157</v>
      </c>
      <c r="GD213" s="2">
        <f t="shared" si="594"/>
        <v>0.98810978112195247</v>
      </c>
      <c r="GE213" s="2">
        <f t="shared" si="595"/>
        <v>0.98952719719210258</v>
      </c>
      <c r="GF213" s="2">
        <f t="shared" si="596"/>
        <v>0.98889444551206596</v>
      </c>
      <c r="GG213" s="2">
        <f t="shared" si="597"/>
        <v>0.98631334163279116</v>
      </c>
      <c r="GH213" s="2">
        <f t="shared" si="598"/>
        <v>0.98341141612512939</v>
      </c>
      <c r="GI213" s="2">
        <f t="shared" si="599"/>
        <v>0.98133310552949604</v>
      </c>
      <c r="GJ213" s="2">
        <f t="shared" si="600"/>
        <v>0.98163480986292118</v>
      </c>
      <c r="GK213" s="2">
        <f t="shared" si="601"/>
        <v>0.98152773523483205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4.6659578442845804E-35</v>
      </c>
      <c r="HT213" s="86">
        <f t="shared" si="630"/>
        <v>8.5520604561401069E-36</v>
      </c>
      <c r="HU213" s="86">
        <f t="shared" si="631"/>
        <v>1.5732754736625122E-41</v>
      </c>
      <c r="HV213" s="86">
        <f t="shared" si="632"/>
        <v>3.9320102333624756E-46</v>
      </c>
      <c r="HW213" s="86">
        <f t="shared" si="633"/>
        <v>2.8983939581153285E-49</v>
      </c>
      <c r="HX213" s="86">
        <f t="shared" si="634"/>
        <v>5.0512018738816154E-50</v>
      </c>
      <c r="HY213" s="86">
        <f t="shared" si="635"/>
        <v>5.4388442131530259E-48</v>
      </c>
      <c r="HZ213" s="86">
        <f t="shared" si="636"/>
        <v>1.3275271303636524E-48</v>
      </c>
      <c r="IA213" s="86">
        <f t="shared" si="637"/>
        <v>4.5628128208549763E-49</v>
      </c>
      <c r="IB213" s="86">
        <f t="shared" si="638"/>
        <v>5.4899033324718407E-48</v>
      </c>
      <c r="IC213" s="86">
        <f t="shared" si="639"/>
        <v>1.1157001015343506E-44</v>
      </c>
      <c r="ID213" s="86">
        <f t="shared" si="640"/>
        <v>1.6441193052729019E-38</v>
      </c>
      <c r="IE213" s="86">
        <f t="shared" si="641"/>
        <v>3.5506888650720766E-42</v>
      </c>
      <c r="IF213" s="86">
        <f t="shared" si="642"/>
        <v>2.9942516417522485E-125</v>
      </c>
      <c r="IG213" s="86">
        <f t="shared" si="643"/>
        <v>1.2651226562261231E-116</v>
      </c>
      <c r="II213" s="86">
        <f t="shared" si="540"/>
        <v>1.7531145832085009E-7</v>
      </c>
      <c r="IJ213" s="86">
        <f t="shared" si="541"/>
        <v>6.2051818917104747E-8</v>
      </c>
      <c r="IK213" s="86">
        <f t="shared" si="542"/>
        <v>5.4023319534957878E-9</v>
      </c>
      <c r="IL213" s="86">
        <f t="shared" si="543"/>
        <v>3.5197478457490707E-10</v>
      </c>
      <c r="IM213" s="86">
        <f t="shared" si="544"/>
        <v>8.3647382871108082E-11</v>
      </c>
      <c r="IN213" s="86">
        <f t="shared" si="545"/>
        <v>6.5267250619083645E-11</v>
      </c>
      <c r="IO213" s="86">
        <f t="shared" si="546"/>
        <v>1.3799155442307482E-10</v>
      </c>
      <c r="IP213" s="86">
        <f t="shared" si="547"/>
        <v>7.5465603156472471E-11</v>
      </c>
      <c r="IQ213" s="86">
        <f t="shared" si="548"/>
        <v>2.4396509558098354E-11</v>
      </c>
      <c r="IR213" s="86">
        <f t="shared" si="549"/>
        <v>6.2867017483388002E-11</v>
      </c>
      <c r="IS213" s="86">
        <f t="shared" si="550"/>
        <v>1.1056255385528457E-9</v>
      </c>
      <c r="IT213" s="86">
        <f t="shared" si="551"/>
        <v>2.7255373856184924E-8</v>
      </c>
      <c r="IU213" s="86">
        <f t="shared" si="552"/>
        <v>1.1804225419532969E-8</v>
      </c>
      <c r="IV213" s="86">
        <f t="shared" si="553"/>
        <v>6.5155624462261619E-9</v>
      </c>
      <c r="IW213" s="86">
        <f t="shared" si="554"/>
        <v>1.4047414946008037E-9</v>
      </c>
      <c r="IY213" s="86">
        <f t="shared" si="555"/>
        <v>1.7531145832085009E-7</v>
      </c>
      <c r="IZ213" s="86">
        <f t="shared" si="556"/>
        <v>6.2051818917104747E-8</v>
      </c>
      <c r="JA213" s="86">
        <f t="shared" si="557"/>
        <v>5.4023319534957878E-9</v>
      </c>
      <c r="JB213" s="86">
        <f t="shared" si="558"/>
        <v>3.5197478457490707E-10</v>
      </c>
      <c r="JC213" s="86">
        <f t="shared" si="559"/>
        <v>8.3647382871108082E-11</v>
      </c>
      <c r="JD213" s="86">
        <f t="shared" si="560"/>
        <v>6.5267250619083645E-11</v>
      </c>
      <c r="JE213" s="86">
        <f t="shared" si="561"/>
        <v>1.3799155442307482E-10</v>
      </c>
      <c r="JF213" s="86">
        <f t="shared" si="562"/>
        <v>7.5465603156472471E-11</v>
      </c>
      <c r="JG213" s="86">
        <f t="shared" si="563"/>
        <v>2.4396509558098354E-11</v>
      </c>
      <c r="JH213" s="86">
        <f t="shared" si="564"/>
        <v>6.2867017483388002E-11</v>
      </c>
      <c r="JI213" s="86">
        <f t="shared" si="565"/>
        <v>1.1056255385528457E-9</v>
      </c>
      <c r="JJ213" s="86">
        <f t="shared" si="566"/>
        <v>2.7255373856184924E-8</v>
      </c>
      <c r="JK213" s="86">
        <f t="shared" si="567"/>
        <v>1.1804225419532969E-8</v>
      </c>
      <c r="JL213" s="86">
        <f t="shared" si="568"/>
        <v>6.5155624462261619E-9</v>
      </c>
      <c r="JM213" s="86">
        <f t="shared" si="569"/>
        <v>1.4047414946008037E-9</v>
      </c>
    </row>
    <row r="214" spans="2:273" x14ac:dyDescent="0.25">
      <c r="B214" s="2">
        <v>187</v>
      </c>
      <c r="C214" s="37">
        <v>82.856999999999999</v>
      </c>
      <c r="D214" s="37">
        <v>82.293000000000006</v>
      </c>
      <c r="E214" s="37">
        <v>83.344999999999999</v>
      </c>
      <c r="F214" s="37">
        <v>83.052000000000007</v>
      </c>
      <c r="G214" s="37">
        <v>84.585999999999999</v>
      </c>
      <c r="H214" s="37">
        <v>84.81</v>
      </c>
      <c r="I214" s="37">
        <v>86.138000000000005</v>
      </c>
      <c r="J214" s="37">
        <v>87.534000000000006</v>
      </c>
      <c r="K214" s="37">
        <v>88.879000000000005</v>
      </c>
      <c r="L214" s="37">
        <v>87.31</v>
      </c>
      <c r="M214" s="37">
        <v>89.224000000000004</v>
      </c>
      <c r="N214" s="37">
        <v>89.655000000000001</v>
      </c>
      <c r="O214" s="37">
        <v>89.768000000000001</v>
      </c>
      <c r="P214" s="37">
        <v>93.492000000000004</v>
      </c>
      <c r="Q214" s="37">
        <v>85.881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116.21770178236397</v>
      </c>
      <c r="DL214" s="2">
        <f t="shared" si="649"/>
        <v>125.05571659919028</v>
      </c>
      <c r="DM214" s="2">
        <f t="shared" si="649"/>
        <v>127.0207090491301</v>
      </c>
      <c r="DN214" s="2">
        <f t="shared" si="649"/>
        <v>133.25623095684801</v>
      </c>
      <c r="DO214" s="2">
        <f t="shared" si="649"/>
        <v>136.27087800269905</v>
      </c>
      <c r="DP214" s="2">
        <f t="shared" si="649"/>
        <v>140.90169630156473</v>
      </c>
      <c r="DQ214" s="2">
        <f t="shared" si="649"/>
        <v>142.32705689900428</v>
      </c>
      <c r="DR214" s="2">
        <f t="shared" si="649"/>
        <v>137.16910591968488</v>
      </c>
      <c r="DS214" s="2">
        <f t="shared" si="649"/>
        <v>142.54650711237551</v>
      </c>
      <c r="DT214" s="2">
        <f t="shared" si="649"/>
        <v>144.46723963963962</v>
      </c>
      <c r="DU214" s="2">
        <f t="shared" si="649"/>
        <v>140.15819684867057</v>
      </c>
      <c r="DV214" s="2">
        <f t="shared" si="649"/>
        <v>126.86002665505227</v>
      </c>
      <c r="DW214" s="2">
        <f t="shared" si="649"/>
        <v>139.792118831382</v>
      </c>
      <c r="DX214" s="2">
        <f t="shared" si="649"/>
        <v>129.87207374517379</v>
      </c>
      <c r="DY214" s="2">
        <f t="shared" si="649"/>
        <v>127.8160640597148</v>
      </c>
      <c r="EA214" s="2">
        <f t="shared" si="652"/>
        <v>83.30320552054657</v>
      </c>
      <c r="EB214" s="2">
        <f t="shared" si="502"/>
        <v>83.195690091263231</v>
      </c>
      <c r="EC214" s="2">
        <f t="shared" si="503"/>
        <v>81.902023204903657</v>
      </c>
      <c r="ED214" s="2">
        <f t="shared" si="504"/>
        <v>80.091483013273489</v>
      </c>
      <c r="EE214" s="2">
        <f t="shared" si="505"/>
        <v>81.035558349541532</v>
      </c>
      <c r="EF214" s="2">
        <f t="shared" si="506"/>
        <v>84.057962049460656</v>
      </c>
      <c r="EG214" s="2">
        <f t="shared" si="507"/>
        <v>89.15116814187364</v>
      </c>
      <c r="EH214" s="2">
        <f t="shared" si="508"/>
        <v>87.186954110898654</v>
      </c>
      <c r="EI214" s="2">
        <f t="shared" si="509"/>
        <v>87.992906289573682</v>
      </c>
      <c r="EJ214" s="2">
        <f t="shared" si="510"/>
        <v>87.33138712153189</v>
      </c>
      <c r="EK214" s="2">
        <f t="shared" si="511"/>
        <v>89.395732023201447</v>
      </c>
      <c r="EL214" s="2">
        <f t="shared" si="512"/>
        <v>89.053098598949191</v>
      </c>
      <c r="EM214" s="2">
        <f t="shared" si="513"/>
        <v>85.122275431575815</v>
      </c>
      <c r="EN214" s="2">
        <f t="shared" si="514"/>
        <v>88.381453149351898</v>
      </c>
      <c r="EO214" s="2">
        <f t="shared" si="515"/>
        <v>88.657054382531669</v>
      </c>
      <c r="EQ214" s="2">
        <f t="shared" si="516"/>
        <v>84.635378185186298</v>
      </c>
      <c r="ER214" s="2">
        <f t="shared" si="650"/>
        <v>82.955998191081335</v>
      </c>
      <c r="ES214" s="2">
        <f t="shared" si="650"/>
        <v>82.462308588947153</v>
      </c>
      <c r="ET214" s="2">
        <f t="shared" si="650"/>
        <v>80.296115162557896</v>
      </c>
      <c r="EU214" s="2">
        <f t="shared" si="650"/>
        <v>83.697270512429895</v>
      </c>
      <c r="EV214" s="2">
        <f t="shared" si="650"/>
        <v>82.51242693660285</v>
      </c>
      <c r="EW214" s="2">
        <f t="shared" si="650"/>
        <v>87.447296230549867</v>
      </c>
      <c r="EX214" s="2">
        <f t="shared" si="650"/>
        <v>86.747646872560338</v>
      </c>
      <c r="EY214" s="2">
        <f t="shared" si="650"/>
        <v>87.717266676001643</v>
      </c>
      <c r="EZ214" s="2">
        <f t="shared" si="650"/>
        <v>87.717660349791572</v>
      </c>
      <c r="FA214" s="2">
        <f t="shared" si="650"/>
        <v>86.251617997431211</v>
      </c>
      <c r="FB214" s="2">
        <f t="shared" si="650"/>
        <v>87.707382317255707</v>
      </c>
      <c r="FC214" s="2">
        <f t="shared" si="650"/>
        <v>86.577617696508071</v>
      </c>
      <c r="FD214" s="2">
        <f t="shared" si="650"/>
        <v>88.605990906568735</v>
      </c>
      <c r="FE214" s="2">
        <f t="shared" si="650"/>
        <v>84.492905206456456</v>
      </c>
      <c r="FG214" s="2">
        <f t="shared" si="518"/>
        <v>0.99999866273994809</v>
      </c>
      <c r="FH214" s="2">
        <f t="shared" si="651"/>
        <v>0.99999854277031486</v>
      </c>
      <c r="FI214" s="2">
        <f t="shared" si="651"/>
        <v>0.99999844775129632</v>
      </c>
      <c r="FJ214" s="2">
        <f t="shared" si="651"/>
        <v>0.99999857017564298</v>
      </c>
      <c r="FK214" s="2">
        <f t="shared" si="651"/>
        <v>0.99999863436203129</v>
      </c>
      <c r="FL214" s="2">
        <f t="shared" si="651"/>
        <v>0.9999985516381501</v>
      </c>
      <c r="FM214" s="2">
        <f t="shared" si="651"/>
        <v>0.99999853340020528</v>
      </c>
      <c r="FN214" s="2">
        <f t="shared" si="651"/>
        <v>0.99999842728587462</v>
      </c>
      <c r="FO214" s="2">
        <f t="shared" si="651"/>
        <v>0.99999848252112489</v>
      </c>
      <c r="FP214" s="2">
        <f t="shared" si="651"/>
        <v>0.99999840859509359</v>
      </c>
      <c r="FQ214" s="2">
        <f t="shared" si="651"/>
        <v>0.9999984836426723</v>
      </c>
      <c r="FR214" s="2">
        <f t="shared" si="651"/>
        <v>0.99999853933209459</v>
      </c>
      <c r="FS214" s="2">
        <f t="shared" si="651"/>
        <v>0.99999833121472603</v>
      </c>
      <c r="FT214" s="2">
        <f t="shared" si="651"/>
        <v>0.99999838975837074</v>
      </c>
      <c r="FU214" s="2">
        <f t="shared" si="651"/>
        <v>0.99999828767919208</v>
      </c>
      <c r="FW214" s="2">
        <f t="shared" si="536"/>
        <v>0.98445306449169834</v>
      </c>
      <c r="FX214" s="2">
        <f t="shared" si="588"/>
        <v>0.98706789982092913</v>
      </c>
      <c r="FY214" s="2">
        <f t="shared" si="589"/>
        <v>0.98678372923707458</v>
      </c>
      <c r="FZ214" s="2">
        <f t="shared" si="590"/>
        <v>0.9888756895092371</v>
      </c>
      <c r="GA214" s="2">
        <f t="shared" si="591"/>
        <v>0.98904618240458331</v>
      </c>
      <c r="GB214" s="2">
        <f t="shared" si="592"/>
        <v>0.9886373687027562</v>
      </c>
      <c r="GC214" s="2">
        <f t="shared" si="593"/>
        <v>0.98860194523973099</v>
      </c>
      <c r="GD214" s="2">
        <f t="shared" si="594"/>
        <v>0.98914463450485801</v>
      </c>
      <c r="GE214" s="2">
        <f t="shared" si="595"/>
        <v>0.99043988073655009</v>
      </c>
      <c r="GF214" s="2">
        <f t="shared" si="596"/>
        <v>0.98986170711032351</v>
      </c>
      <c r="GG214" s="2">
        <f t="shared" si="597"/>
        <v>0.98750256883836685</v>
      </c>
      <c r="GH214" s="2">
        <f t="shared" si="598"/>
        <v>0.98484891693979482</v>
      </c>
      <c r="GI214" s="2">
        <f t="shared" si="599"/>
        <v>0.98294758157494644</v>
      </c>
      <c r="GJ214" s="2">
        <f t="shared" si="600"/>
        <v>0.98322363797286672</v>
      </c>
      <c r="GK214" s="2">
        <f t="shared" si="601"/>
        <v>0.98312566745723418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5.3837431441049303E-36</v>
      </c>
      <c r="HT214" s="86">
        <f t="shared" si="630"/>
        <v>9.8427255832144631E-37</v>
      </c>
      <c r="HU214" s="86">
        <f t="shared" si="631"/>
        <v>1.253443400234933E-42</v>
      </c>
      <c r="HV214" s="86">
        <f t="shared" si="632"/>
        <v>2.494578785037267E-47</v>
      </c>
      <c r="HW214" s="86">
        <f t="shared" si="633"/>
        <v>1.529343938621941E-50</v>
      </c>
      <c r="HX214" s="86">
        <f t="shared" si="634"/>
        <v>2.496033186626542E-51</v>
      </c>
      <c r="HY214" s="86">
        <f t="shared" si="635"/>
        <v>3.0068294828795702E-49</v>
      </c>
      <c r="HZ214" s="86">
        <f t="shared" si="636"/>
        <v>7.1412497080513117E-50</v>
      </c>
      <c r="IA214" s="86">
        <f t="shared" si="637"/>
        <v>2.4428955273299746E-50</v>
      </c>
      <c r="IB214" s="86">
        <f t="shared" si="638"/>
        <v>3.1104123675710842E-49</v>
      </c>
      <c r="IC214" s="86">
        <f t="shared" si="639"/>
        <v>7.4439989575262129E-46</v>
      </c>
      <c r="ID214" s="86">
        <f t="shared" si="640"/>
        <v>1.4959872211531858E-39</v>
      </c>
      <c r="IE214" s="86">
        <f t="shared" si="641"/>
        <v>2.4939072806795211E-43</v>
      </c>
      <c r="IF214" s="86">
        <f t="shared" si="642"/>
        <v>7.9065621112448777E-129</v>
      </c>
      <c r="IG214" s="86">
        <f t="shared" si="643"/>
        <v>5.871661042044043E-120</v>
      </c>
      <c r="II214" s="86">
        <f t="shared" si="540"/>
        <v>9.1727501070557754E-8</v>
      </c>
      <c r="IJ214" s="86">
        <f t="shared" si="541"/>
        <v>3.1971329255819161E-8</v>
      </c>
      <c r="IK214" s="86">
        <f t="shared" si="542"/>
        <v>2.4979721461940937E-9</v>
      </c>
      <c r="IL214" s="86">
        <f t="shared" si="543"/>
        <v>1.4994459900058515E-10</v>
      </c>
      <c r="IM214" s="86">
        <f t="shared" si="544"/>
        <v>3.3685472345008315E-11</v>
      </c>
      <c r="IN214" s="86">
        <f t="shared" si="545"/>
        <v>2.5811727233945426E-11</v>
      </c>
      <c r="IO214" s="86">
        <f t="shared" si="546"/>
        <v>5.6264217877544492E-11</v>
      </c>
      <c r="IP214" s="86">
        <f t="shared" si="547"/>
        <v>3.0319414216354746E-11</v>
      </c>
      <c r="IQ214" s="86">
        <f t="shared" si="548"/>
        <v>9.6147408683318567E-12</v>
      </c>
      <c r="IR214" s="86">
        <f t="shared" si="549"/>
        <v>2.5428917490337889E-11</v>
      </c>
      <c r="IS214" s="86">
        <f t="shared" si="550"/>
        <v>4.8289493667737508E-10</v>
      </c>
      <c r="IT214" s="86">
        <f t="shared" si="551"/>
        <v>1.3187850377060793E-8</v>
      </c>
      <c r="IU214" s="86">
        <f t="shared" si="552"/>
        <v>5.376172631742051E-9</v>
      </c>
      <c r="IV214" s="86">
        <f t="shared" si="553"/>
        <v>2.8977550493651676E-9</v>
      </c>
      <c r="IW214" s="86">
        <f t="shared" si="554"/>
        <v>5.8171003891561039E-10</v>
      </c>
      <c r="IY214" s="86">
        <f t="shared" si="555"/>
        <v>9.1727501070557754E-8</v>
      </c>
      <c r="IZ214" s="86">
        <f t="shared" si="556"/>
        <v>3.1971329255819161E-8</v>
      </c>
      <c r="JA214" s="86">
        <f t="shared" si="557"/>
        <v>2.4979721461940937E-9</v>
      </c>
      <c r="JB214" s="86">
        <f t="shared" si="558"/>
        <v>1.4994459900058515E-10</v>
      </c>
      <c r="JC214" s="86">
        <f t="shared" si="559"/>
        <v>3.3685472345008315E-11</v>
      </c>
      <c r="JD214" s="86">
        <f t="shared" si="560"/>
        <v>2.5811727233945426E-11</v>
      </c>
      <c r="JE214" s="86">
        <f t="shared" si="561"/>
        <v>5.6264217877544492E-11</v>
      </c>
      <c r="JF214" s="86">
        <f t="shared" si="562"/>
        <v>3.0319414216354746E-11</v>
      </c>
      <c r="JG214" s="86">
        <f t="shared" si="563"/>
        <v>9.6147408683318567E-12</v>
      </c>
      <c r="JH214" s="86">
        <f t="shared" si="564"/>
        <v>2.5428917490337889E-11</v>
      </c>
      <c r="JI214" s="86">
        <f t="shared" si="565"/>
        <v>4.8289493667737508E-10</v>
      </c>
      <c r="JJ214" s="86">
        <f t="shared" si="566"/>
        <v>1.3187850377060793E-8</v>
      </c>
      <c r="JK214" s="86">
        <f t="shared" si="567"/>
        <v>5.376172631742051E-9</v>
      </c>
      <c r="JL214" s="86">
        <f t="shared" si="568"/>
        <v>2.8977550493651676E-9</v>
      </c>
      <c r="JM214" s="86">
        <f t="shared" si="569"/>
        <v>5.8171003891561039E-10</v>
      </c>
    </row>
    <row r="215" spans="2:273" x14ac:dyDescent="0.25">
      <c r="B215" s="2">
        <v>188</v>
      </c>
      <c r="C215" s="37">
        <v>84.713999999999999</v>
      </c>
      <c r="D215" s="37">
        <v>84.602999999999994</v>
      </c>
      <c r="E215" s="37">
        <v>84.31</v>
      </c>
      <c r="F215" s="37">
        <v>83.983000000000004</v>
      </c>
      <c r="G215" s="37">
        <v>83.759</v>
      </c>
      <c r="H215" s="37">
        <v>84.069000000000003</v>
      </c>
      <c r="I215" s="37">
        <v>88.171999999999997</v>
      </c>
      <c r="J215" s="37">
        <v>88.085999999999999</v>
      </c>
      <c r="K215" s="37">
        <v>88.671999999999997</v>
      </c>
      <c r="L215" s="37">
        <v>88.706999999999994</v>
      </c>
      <c r="M215" s="37">
        <v>86.465999999999994</v>
      </c>
      <c r="N215" s="37">
        <v>87.69</v>
      </c>
      <c r="O215" s="37">
        <v>89.661000000000001</v>
      </c>
      <c r="P215" s="37">
        <v>87.102000000000004</v>
      </c>
      <c r="Q215" s="37">
        <v>88.287999999999997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116.29112701688555</v>
      </c>
      <c r="DL215" s="2">
        <f t="shared" si="649"/>
        <v>125.17837651821861</v>
      </c>
      <c r="DM215" s="2">
        <f t="shared" si="649"/>
        <v>127.15218448407923</v>
      </c>
      <c r="DN215" s="2">
        <f t="shared" si="649"/>
        <v>133.42848564727956</v>
      </c>
      <c r="DO215" s="2">
        <f t="shared" si="649"/>
        <v>136.44654439946018</v>
      </c>
      <c r="DP215" s="2">
        <f t="shared" si="649"/>
        <v>141.08848790896161</v>
      </c>
      <c r="DQ215" s="2">
        <f t="shared" si="649"/>
        <v>142.51482219061165</v>
      </c>
      <c r="DR215" s="2">
        <f t="shared" si="649"/>
        <v>137.32461976146189</v>
      </c>
      <c r="DS215" s="2">
        <f t="shared" si="649"/>
        <v>142.73158700806067</v>
      </c>
      <c r="DT215" s="2">
        <f t="shared" si="649"/>
        <v>144.66768198198196</v>
      </c>
      <c r="DU215" s="2">
        <f t="shared" si="649"/>
        <v>140.33961461866727</v>
      </c>
      <c r="DV215" s="2">
        <f t="shared" si="649"/>
        <v>126.96721463414634</v>
      </c>
      <c r="DW215" s="2">
        <f t="shared" si="649"/>
        <v>139.97272699420068</v>
      </c>
      <c r="DX215" s="2">
        <f t="shared" si="649"/>
        <v>130.00327297297301</v>
      </c>
      <c r="DY215" s="2">
        <f t="shared" si="649"/>
        <v>127.958627228164</v>
      </c>
      <c r="EA215" s="2">
        <f t="shared" si="652"/>
        <v>83.194510513366936</v>
      </c>
      <c r="EB215" s="2">
        <f t="shared" si="502"/>
        <v>83.092749969652502</v>
      </c>
      <c r="EC215" s="2">
        <f t="shared" si="503"/>
        <v>81.786951838879133</v>
      </c>
      <c r="ED215" s="2">
        <f t="shared" si="504"/>
        <v>79.95619321362264</v>
      </c>
      <c r="EE215" s="2">
        <f t="shared" si="505"/>
        <v>80.89648478744094</v>
      </c>
      <c r="EF215" s="2">
        <f t="shared" si="506"/>
        <v>83.920539265982626</v>
      </c>
      <c r="EG215" s="2">
        <f t="shared" si="507"/>
        <v>89.051576726626664</v>
      </c>
      <c r="EH215" s="2">
        <f t="shared" si="508"/>
        <v>87.063739961759069</v>
      </c>
      <c r="EI215" s="2">
        <f t="shared" si="509"/>
        <v>87.864969354157893</v>
      </c>
      <c r="EJ215" s="2">
        <f t="shared" si="510"/>
        <v>87.201322176599248</v>
      </c>
      <c r="EK215" s="2">
        <f t="shared" si="511"/>
        <v>89.300582997143096</v>
      </c>
      <c r="EL215" s="2">
        <f t="shared" si="512"/>
        <v>88.962673730297695</v>
      </c>
      <c r="EM215" s="2">
        <f t="shared" si="513"/>
        <v>84.966798686647238</v>
      </c>
      <c r="EN215" s="2">
        <f t="shared" si="514"/>
        <v>88.247195499296794</v>
      </c>
      <c r="EO215" s="2">
        <f t="shared" si="515"/>
        <v>88.560193892264891</v>
      </c>
      <c r="EQ215" s="2">
        <f t="shared" si="516"/>
        <v>84.541660419624066</v>
      </c>
      <c r="ER215" s="2">
        <f t="shared" si="650"/>
        <v>82.850526847558527</v>
      </c>
      <c r="ES215" s="2">
        <f t="shared" si="650"/>
        <v>82.353507920935854</v>
      </c>
      <c r="ET215" s="2">
        <f t="shared" si="650"/>
        <v>80.163215636663764</v>
      </c>
      <c r="EU215" s="2">
        <f t="shared" si="650"/>
        <v>83.587553894850871</v>
      </c>
      <c r="EV215" s="2">
        <f t="shared" si="650"/>
        <v>82.357952616496135</v>
      </c>
      <c r="EW215" s="2">
        <f t="shared" si="650"/>
        <v>87.329040478585981</v>
      </c>
      <c r="EX215" s="2">
        <f t="shared" si="650"/>
        <v>86.619541741873022</v>
      </c>
      <c r="EY215" s="2">
        <f t="shared" si="650"/>
        <v>87.586251002047888</v>
      </c>
      <c r="EZ215" s="2">
        <f t="shared" si="650"/>
        <v>87.591823256413548</v>
      </c>
      <c r="FA215" s="2">
        <f t="shared" si="650"/>
        <v>86.121676699916463</v>
      </c>
      <c r="FB215" s="2">
        <f t="shared" si="650"/>
        <v>87.60173034681624</v>
      </c>
      <c r="FC215" s="2">
        <f t="shared" si="650"/>
        <v>86.439102475551124</v>
      </c>
      <c r="FD215" s="2">
        <f t="shared" si="650"/>
        <v>88.474455075833646</v>
      </c>
      <c r="FE215" s="2">
        <f t="shared" si="650"/>
        <v>84.349246335835232</v>
      </c>
      <c r="FG215" s="2">
        <f t="shared" si="518"/>
        <v>0.9999987804041941</v>
      </c>
      <c r="FH215" s="2">
        <f t="shared" si="651"/>
        <v>0.99999867099056128</v>
      </c>
      <c r="FI215" s="2">
        <f t="shared" si="651"/>
        <v>0.9999985843321636</v>
      </c>
      <c r="FJ215" s="2">
        <f t="shared" si="651"/>
        <v>0.99999869598452396</v>
      </c>
      <c r="FK215" s="2">
        <f t="shared" si="651"/>
        <v>0.99999875452322018</v>
      </c>
      <c r="FL215" s="2">
        <f t="shared" si="651"/>
        <v>0.99999867907812523</v>
      </c>
      <c r="FM215" s="2">
        <f t="shared" si="651"/>
        <v>0.99999866244491764</v>
      </c>
      <c r="FN215" s="2">
        <f t="shared" si="651"/>
        <v>0.99999856566747203</v>
      </c>
      <c r="FO215" s="2">
        <f t="shared" si="651"/>
        <v>0.99999861604263263</v>
      </c>
      <c r="FP215" s="2">
        <f t="shared" si="651"/>
        <v>0.99999854862127235</v>
      </c>
      <c r="FQ215" s="2">
        <f t="shared" si="651"/>
        <v>0.99999861706549631</v>
      </c>
      <c r="FR215" s="2">
        <f t="shared" si="651"/>
        <v>0.99999866785486635</v>
      </c>
      <c r="FS215" s="2">
        <f t="shared" si="651"/>
        <v>0.99999847804951814</v>
      </c>
      <c r="FT215" s="2">
        <f t="shared" si="651"/>
        <v>0.99999853144197204</v>
      </c>
      <c r="FU215" s="2">
        <f t="shared" si="651"/>
        <v>0.99999843834462743</v>
      </c>
      <c r="FW215" s="2">
        <f t="shared" si="536"/>
        <v>0.9858016034334528</v>
      </c>
      <c r="FX215" s="2">
        <f t="shared" si="588"/>
        <v>0.98819234871601891</v>
      </c>
      <c r="FY215" s="2">
        <f t="shared" si="589"/>
        <v>0.9879325847490692</v>
      </c>
      <c r="FZ215" s="2">
        <f t="shared" si="590"/>
        <v>0.98984456792480691</v>
      </c>
      <c r="GA215" s="2">
        <f t="shared" si="591"/>
        <v>0.99000036179719819</v>
      </c>
      <c r="GB215" s="2">
        <f t="shared" si="592"/>
        <v>0.98962678607445353</v>
      </c>
      <c r="GC215" s="2">
        <f t="shared" si="593"/>
        <v>0.98959441469470844</v>
      </c>
      <c r="GD215" s="2">
        <f t="shared" si="594"/>
        <v>0.99009032373139472</v>
      </c>
      <c r="GE215" s="2">
        <f t="shared" si="595"/>
        <v>0.99127372718008133</v>
      </c>
      <c r="GF215" s="2">
        <f t="shared" si="596"/>
        <v>0.99074551143407452</v>
      </c>
      <c r="GG215" s="2">
        <f t="shared" si="597"/>
        <v>0.98858966006764815</v>
      </c>
      <c r="GH215" s="2">
        <f t="shared" si="598"/>
        <v>0.98616360228926947</v>
      </c>
      <c r="GI215" s="2">
        <f t="shared" si="599"/>
        <v>0.9844246398528903</v>
      </c>
      <c r="GJ215" s="2">
        <f t="shared" si="600"/>
        <v>0.98467715735579464</v>
      </c>
      <c r="GK215" s="2">
        <f t="shared" si="601"/>
        <v>0.98458754203834309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6.0309376570555462E-37</v>
      </c>
      <c r="HT215" s="86">
        <f t="shared" si="630"/>
        <v>1.1004154034423576E-37</v>
      </c>
      <c r="HU215" s="86">
        <f t="shared" si="631"/>
        <v>9.6515342671294083E-44</v>
      </c>
      <c r="HV215" s="86">
        <f t="shared" si="632"/>
        <v>1.5260873796473631E-48</v>
      </c>
      <c r="HW215" s="86">
        <f t="shared" si="633"/>
        <v>7.763185348543323E-52</v>
      </c>
      <c r="HX215" s="86">
        <f t="shared" si="634"/>
        <v>1.1852473641799408E-52</v>
      </c>
      <c r="HY215" s="86">
        <f t="shared" si="635"/>
        <v>1.5995088249962078E-50</v>
      </c>
      <c r="HZ215" s="86">
        <f t="shared" si="636"/>
        <v>3.6955791930337804E-51</v>
      </c>
      <c r="IA215" s="86">
        <f t="shared" si="637"/>
        <v>1.2585242046688004E-51</v>
      </c>
      <c r="IB215" s="86">
        <f t="shared" si="638"/>
        <v>1.6967810591174693E-50</v>
      </c>
      <c r="IC215" s="86">
        <f t="shared" si="639"/>
        <v>4.7899571851855742E-47</v>
      </c>
      <c r="ID215" s="86">
        <f t="shared" si="640"/>
        <v>1.31692257007897E-40</v>
      </c>
      <c r="IE215" s="86">
        <f t="shared" si="641"/>
        <v>1.6880742535271873E-44</v>
      </c>
      <c r="IF215" s="86">
        <f t="shared" si="642"/>
        <v>1.8563662105048928E-132</v>
      </c>
      <c r="IG215" s="86">
        <f t="shared" si="643"/>
        <v>2.4423044411986153E-123</v>
      </c>
      <c r="II215" s="86">
        <f t="shared" si="540"/>
        <v>4.7343145740110634E-8</v>
      </c>
      <c r="IJ215" s="86">
        <f t="shared" si="541"/>
        <v>1.6253114543592744E-8</v>
      </c>
      <c r="IK215" s="86">
        <f t="shared" si="542"/>
        <v>1.1369093988286649E-9</v>
      </c>
      <c r="IL215" s="86">
        <f t="shared" si="543"/>
        <v>6.2806446458325311E-11</v>
      </c>
      <c r="IM215" s="86">
        <f t="shared" si="544"/>
        <v>1.3323199897729352E-11</v>
      </c>
      <c r="IN215" s="86">
        <f t="shared" si="545"/>
        <v>1.0020467887327587E-11</v>
      </c>
      <c r="IO215" s="86">
        <f t="shared" si="546"/>
        <v>2.25336392469739E-11</v>
      </c>
      <c r="IP215" s="86">
        <f t="shared" si="547"/>
        <v>1.1963619800857793E-11</v>
      </c>
      <c r="IQ215" s="86">
        <f t="shared" si="548"/>
        <v>3.7218658656138029E-12</v>
      </c>
      <c r="IR215" s="86">
        <f t="shared" si="549"/>
        <v>1.0105944608227265E-11</v>
      </c>
      <c r="IS215" s="86">
        <f t="shared" si="550"/>
        <v>2.0739086505021836E-10</v>
      </c>
      <c r="IT215" s="86">
        <f t="shared" si="551"/>
        <v>6.2841456547524987E-9</v>
      </c>
      <c r="IU215" s="86">
        <f t="shared" si="552"/>
        <v>2.4069641950566039E-9</v>
      </c>
      <c r="IV215" s="86">
        <f t="shared" si="553"/>
        <v>1.2662694312189132E-9</v>
      </c>
      <c r="IW215" s="86">
        <f t="shared" si="554"/>
        <v>2.3629429910398761E-10</v>
      </c>
      <c r="IY215" s="86">
        <f t="shared" si="555"/>
        <v>4.7343145740110634E-8</v>
      </c>
      <c r="IZ215" s="86">
        <f t="shared" si="556"/>
        <v>1.6253114543592744E-8</v>
      </c>
      <c r="JA215" s="86">
        <f t="shared" si="557"/>
        <v>1.1369093988286649E-9</v>
      </c>
      <c r="JB215" s="86">
        <f t="shared" si="558"/>
        <v>6.2806446458325311E-11</v>
      </c>
      <c r="JC215" s="86">
        <f t="shared" si="559"/>
        <v>1.3323199897729352E-11</v>
      </c>
      <c r="JD215" s="86">
        <f t="shared" si="560"/>
        <v>1.0020467887327587E-11</v>
      </c>
      <c r="JE215" s="86">
        <f t="shared" si="561"/>
        <v>2.25336392469739E-11</v>
      </c>
      <c r="JF215" s="86">
        <f t="shared" si="562"/>
        <v>1.1963619800857793E-11</v>
      </c>
      <c r="JG215" s="86">
        <f t="shared" si="563"/>
        <v>3.7218658656138029E-12</v>
      </c>
      <c r="JH215" s="86">
        <f t="shared" si="564"/>
        <v>1.0105944608227265E-11</v>
      </c>
      <c r="JI215" s="86">
        <f t="shared" si="565"/>
        <v>2.0739086505021836E-10</v>
      </c>
      <c r="JJ215" s="86">
        <f t="shared" si="566"/>
        <v>6.2841456547524987E-9</v>
      </c>
      <c r="JK215" s="86">
        <f t="shared" si="567"/>
        <v>2.4069641950566039E-9</v>
      </c>
      <c r="JL215" s="86">
        <f t="shared" si="568"/>
        <v>1.2662694312189132E-9</v>
      </c>
      <c r="JM215" s="86">
        <f t="shared" si="569"/>
        <v>2.3629429910398761E-10</v>
      </c>
    </row>
    <row r="216" spans="2:273" x14ac:dyDescent="0.25">
      <c r="B216" s="2">
        <v>189</v>
      </c>
      <c r="C216" s="37">
        <v>84.555999999999997</v>
      </c>
      <c r="D216" s="37">
        <v>85.155000000000001</v>
      </c>
      <c r="E216" s="37">
        <v>81.930999999999997</v>
      </c>
      <c r="F216" s="37">
        <v>81.465999999999994</v>
      </c>
      <c r="G216" s="37">
        <v>80.947999999999993</v>
      </c>
      <c r="H216" s="37">
        <v>81.897000000000006</v>
      </c>
      <c r="I216" s="37">
        <v>90.120999999999995</v>
      </c>
      <c r="J216" s="37">
        <v>90.655000000000001</v>
      </c>
      <c r="K216" s="37">
        <v>88.5</v>
      </c>
      <c r="L216" s="37">
        <v>89.861999999999995</v>
      </c>
      <c r="M216" s="37">
        <v>86.052000000000007</v>
      </c>
      <c r="N216" s="37">
        <v>86.655000000000001</v>
      </c>
      <c r="O216" s="37">
        <v>88.856999999999999</v>
      </c>
      <c r="P216" s="37">
        <v>89.287999999999997</v>
      </c>
      <c r="Q216" s="37">
        <v>86.796999999999997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116.36455225140713</v>
      </c>
      <c r="DL216" s="2">
        <f t="shared" si="649"/>
        <v>125.30103643724695</v>
      </c>
      <c r="DM216" s="2">
        <f t="shared" si="649"/>
        <v>127.28365991902834</v>
      </c>
      <c r="DN216" s="2">
        <f t="shared" si="649"/>
        <v>133.60074033771107</v>
      </c>
      <c r="DO216" s="2">
        <f t="shared" si="649"/>
        <v>136.62221079622131</v>
      </c>
      <c r="DP216" s="2">
        <f t="shared" si="649"/>
        <v>141.27527951635847</v>
      </c>
      <c r="DQ216" s="2">
        <f t="shared" si="649"/>
        <v>142.70258748221906</v>
      </c>
      <c r="DR216" s="2">
        <f t="shared" si="649"/>
        <v>137.4801336032389</v>
      </c>
      <c r="DS216" s="2">
        <f t="shared" si="649"/>
        <v>142.91666690374583</v>
      </c>
      <c r="DT216" s="2">
        <f t="shared" si="649"/>
        <v>144.8681243243243</v>
      </c>
      <c r="DU216" s="2">
        <f t="shared" si="649"/>
        <v>140.521032388664</v>
      </c>
      <c r="DV216" s="2">
        <f t="shared" si="649"/>
        <v>127.07440261324042</v>
      </c>
      <c r="DW216" s="2">
        <f t="shared" si="649"/>
        <v>140.15333515701937</v>
      </c>
      <c r="DX216" s="2">
        <f t="shared" si="649"/>
        <v>130.13447220077222</v>
      </c>
      <c r="DY216" s="2">
        <f t="shared" si="649"/>
        <v>128.10119039661319</v>
      </c>
      <c r="EA216" s="2">
        <f t="shared" si="652"/>
        <v>83.085815506187302</v>
      </c>
      <c r="EB216" s="2">
        <f t="shared" si="502"/>
        <v>82.989809848041773</v>
      </c>
      <c r="EC216" s="2">
        <f t="shared" si="503"/>
        <v>81.67188047285461</v>
      </c>
      <c r="ED216" s="2">
        <f t="shared" si="504"/>
        <v>79.820903413971806</v>
      </c>
      <c r="EE216" s="2">
        <f t="shared" si="505"/>
        <v>80.757411225340348</v>
      </c>
      <c r="EF216" s="2">
        <f t="shared" si="506"/>
        <v>83.783116482504596</v>
      </c>
      <c r="EG216" s="2">
        <f t="shared" si="507"/>
        <v>88.951985311379687</v>
      </c>
      <c r="EH216" s="2">
        <f t="shared" si="508"/>
        <v>86.940525812619484</v>
      </c>
      <c r="EI216" s="2">
        <f t="shared" si="509"/>
        <v>87.737032418742103</v>
      </c>
      <c r="EJ216" s="2">
        <f t="shared" si="510"/>
        <v>87.071257231666593</v>
      </c>
      <c r="EK216" s="2">
        <f t="shared" si="511"/>
        <v>89.205433971084744</v>
      </c>
      <c r="EL216" s="2">
        <f t="shared" si="512"/>
        <v>88.872248861646199</v>
      </c>
      <c r="EM216" s="2">
        <f t="shared" si="513"/>
        <v>84.811321941718646</v>
      </c>
      <c r="EN216" s="2">
        <f t="shared" si="514"/>
        <v>88.112937849241675</v>
      </c>
      <c r="EO216" s="2">
        <f t="shared" si="515"/>
        <v>88.463333401998142</v>
      </c>
      <c r="EQ216" s="2">
        <f t="shared" si="516"/>
        <v>84.447942654061833</v>
      </c>
      <c r="ER216" s="2">
        <f t="shared" si="650"/>
        <v>82.745055504035719</v>
      </c>
      <c r="ES216" s="2">
        <f t="shared" si="650"/>
        <v>82.24470725292457</v>
      </c>
      <c r="ET216" s="2">
        <f t="shared" si="650"/>
        <v>80.030316110769633</v>
      </c>
      <c r="EU216" s="2">
        <f t="shared" si="650"/>
        <v>83.477837277271846</v>
      </c>
      <c r="EV216" s="2">
        <f t="shared" si="650"/>
        <v>82.20347829638942</v>
      </c>
      <c r="EW216" s="2">
        <f t="shared" si="650"/>
        <v>87.210784726622094</v>
      </c>
      <c r="EX216" s="2">
        <f t="shared" si="650"/>
        <v>86.491436611185705</v>
      </c>
      <c r="EY216" s="2">
        <f t="shared" si="650"/>
        <v>87.455235328094133</v>
      </c>
      <c r="EZ216" s="2">
        <f t="shared" si="650"/>
        <v>87.465986163035524</v>
      </c>
      <c r="FA216" s="2">
        <f t="shared" si="650"/>
        <v>85.991735402401702</v>
      </c>
      <c r="FB216" s="2">
        <f t="shared" si="650"/>
        <v>87.496078376376772</v>
      </c>
      <c r="FC216" s="2">
        <f t="shared" si="650"/>
        <v>86.300587254594177</v>
      </c>
      <c r="FD216" s="2">
        <f t="shared" si="650"/>
        <v>88.342919245098571</v>
      </c>
      <c r="FE216" s="2">
        <f t="shared" si="650"/>
        <v>84.205587465213995</v>
      </c>
      <c r="FG216" s="2">
        <f t="shared" si="518"/>
        <v>0.999998887715286</v>
      </c>
      <c r="FH216" s="2">
        <f t="shared" si="651"/>
        <v>0.99999878792884456</v>
      </c>
      <c r="FI216" s="2">
        <f t="shared" si="651"/>
        <v>0.99999870889542741</v>
      </c>
      <c r="FJ216" s="2">
        <f t="shared" si="651"/>
        <v>0.99999881072361474</v>
      </c>
      <c r="FK216" s="2">
        <f t="shared" si="651"/>
        <v>0.99999886411155214</v>
      </c>
      <c r="FL216" s="2">
        <f t="shared" si="651"/>
        <v>0.9999987953047923</v>
      </c>
      <c r="FM216" s="2">
        <f t="shared" si="651"/>
        <v>0.99999878013512311</v>
      </c>
      <c r="FN216" s="2">
        <f t="shared" si="651"/>
        <v>0.99999869187302215</v>
      </c>
      <c r="FO216" s="2">
        <f t="shared" si="651"/>
        <v>0.99999873781572612</v>
      </c>
      <c r="FP216" s="2">
        <f t="shared" si="651"/>
        <v>0.99999867632669925</v>
      </c>
      <c r="FQ216" s="2">
        <f t="shared" si="651"/>
        <v>0.99999873874858902</v>
      </c>
      <c r="FR216" s="2">
        <f t="shared" si="651"/>
        <v>0.99999878506905615</v>
      </c>
      <c r="FS216" s="2">
        <f t="shared" si="651"/>
        <v>0.9999986119644777</v>
      </c>
      <c r="FT216" s="2">
        <f t="shared" si="651"/>
        <v>0.99999866065898724</v>
      </c>
      <c r="FU216" s="2">
        <f t="shared" si="651"/>
        <v>0.99999857575317719</v>
      </c>
      <c r="FW216" s="2">
        <f t="shared" si="536"/>
        <v>0.98703471082929473</v>
      </c>
      <c r="FX216" s="2">
        <f t="shared" si="588"/>
        <v>0.98922009430904589</v>
      </c>
      <c r="FY216" s="2">
        <f t="shared" si="589"/>
        <v>0.98898268828740599</v>
      </c>
      <c r="FZ216" s="2">
        <f t="shared" si="590"/>
        <v>0.99072985236231348</v>
      </c>
      <c r="GA216" s="2">
        <f t="shared" si="591"/>
        <v>0.99087219037691154</v>
      </c>
      <c r="GB216" s="2">
        <f t="shared" si="592"/>
        <v>0.99053087370163795</v>
      </c>
      <c r="GC216" s="2">
        <f t="shared" si="593"/>
        <v>0.99050129660106012</v>
      </c>
      <c r="GD216" s="2">
        <f t="shared" si="594"/>
        <v>0.99095438055404317</v>
      </c>
      <c r="GE216" s="2">
        <f t="shared" si="595"/>
        <v>0.99203542926489641</v>
      </c>
      <c r="GF216" s="2">
        <f t="shared" si="596"/>
        <v>0.99155292770914327</v>
      </c>
      <c r="GG216" s="2">
        <f t="shared" si="597"/>
        <v>0.98958318796508149</v>
      </c>
      <c r="GH216" s="2">
        <f t="shared" si="598"/>
        <v>0.98736567361134553</v>
      </c>
      <c r="GI216" s="2">
        <f t="shared" si="599"/>
        <v>0.98577560871892078</v>
      </c>
      <c r="GJ216" s="2">
        <f t="shared" si="600"/>
        <v>0.98600653481238043</v>
      </c>
      <c r="GK216" s="2">
        <f t="shared" si="601"/>
        <v>0.98592458319356202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6.559039792788866E-38</v>
      </c>
      <c r="HT216" s="86">
        <f t="shared" si="630"/>
        <v>1.1950681285512856E-38</v>
      </c>
      <c r="HU216" s="86">
        <f t="shared" si="631"/>
        <v>7.1825337635730563E-45</v>
      </c>
      <c r="HV216" s="86">
        <f t="shared" si="632"/>
        <v>9.0024206324927333E-50</v>
      </c>
      <c r="HW216" s="86">
        <f t="shared" si="633"/>
        <v>3.7910536183905989E-53</v>
      </c>
      <c r="HX216" s="86">
        <f t="shared" si="634"/>
        <v>5.408399480469459E-54</v>
      </c>
      <c r="HY216" s="86">
        <f t="shared" si="635"/>
        <v>8.1872532935771165E-52</v>
      </c>
      <c r="HZ216" s="86">
        <f t="shared" si="636"/>
        <v>1.8397821129645329E-52</v>
      </c>
      <c r="IA216" s="86">
        <f t="shared" si="637"/>
        <v>6.2387967409357622E-53</v>
      </c>
      <c r="IB216" s="86">
        <f t="shared" si="638"/>
        <v>8.9122290973486614E-52</v>
      </c>
      <c r="IC216" s="86">
        <f t="shared" si="639"/>
        <v>2.9724975869559794E-48</v>
      </c>
      <c r="ID216" s="86">
        <f t="shared" si="640"/>
        <v>1.1215748964689984E-41</v>
      </c>
      <c r="IE216" s="86">
        <f t="shared" si="641"/>
        <v>1.1011441199079707E-45</v>
      </c>
      <c r="IF216" s="86">
        <f t="shared" si="642"/>
        <v>3.8753756805089748E-136</v>
      </c>
      <c r="IG216" s="86">
        <f t="shared" si="643"/>
        <v>9.1043030047462205E-127</v>
      </c>
      <c r="II216" s="86">
        <f t="shared" si="540"/>
        <v>2.410329526183625E-8</v>
      </c>
      <c r="IJ216" s="86">
        <f t="shared" si="541"/>
        <v>8.1522292514098304E-9</v>
      </c>
      <c r="IK216" s="86">
        <f t="shared" si="542"/>
        <v>5.0931901897312313E-10</v>
      </c>
      <c r="IL216" s="86">
        <f t="shared" si="543"/>
        <v>2.5865808997932004E-11</v>
      </c>
      <c r="IM216" s="86">
        <f t="shared" si="544"/>
        <v>5.1754053316975479E-12</v>
      </c>
      <c r="IN216" s="86">
        <f t="shared" si="545"/>
        <v>3.8185832826189247E-12</v>
      </c>
      <c r="IO216" s="86">
        <f t="shared" si="546"/>
        <v>8.8642876054679795E-12</v>
      </c>
      <c r="IP216" s="86">
        <f t="shared" si="547"/>
        <v>4.6362705344490516E-12</v>
      </c>
      <c r="IQ216" s="86">
        <f t="shared" si="548"/>
        <v>1.4151153081292536E-12</v>
      </c>
      <c r="IR216" s="86">
        <f t="shared" si="549"/>
        <v>3.9460679010984401E-12</v>
      </c>
      <c r="IS216" s="86">
        <f t="shared" si="550"/>
        <v>8.7581608699074641E-11</v>
      </c>
      <c r="IT216" s="86">
        <f t="shared" si="551"/>
        <v>2.9489146600991471E-9</v>
      </c>
      <c r="IU216" s="86">
        <f t="shared" si="552"/>
        <v>1.0593011216302693E-9</v>
      </c>
      <c r="IV216" s="86">
        <f t="shared" si="553"/>
        <v>5.4367323817250264E-10</v>
      </c>
      <c r="IW216" s="86">
        <f t="shared" si="554"/>
        <v>9.4151874821742199E-11</v>
      </c>
      <c r="IY216" s="86">
        <f t="shared" si="555"/>
        <v>2.410329526183625E-8</v>
      </c>
      <c r="IZ216" s="86">
        <f t="shared" si="556"/>
        <v>8.1522292514098304E-9</v>
      </c>
      <c r="JA216" s="86">
        <f t="shared" si="557"/>
        <v>5.0931901897312313E-10</v>
      </c>
      <c r="JB216" s="86">
        <f t="shared" si="558"/>
        <v>2.5865808997932004E-11</v>
      </c>
      <c r="JC216" s="86">
        <f t="shared" si="559"/>
        <v>5.1754053316975479E-12</v>
      </c>
      <c r="JD216" s="86">
        <f t="shared" si="560"/>
        <v>3.8185832826189247E-12</v>
      </c>
      <c r="JE216" s="86">
        <f t="shared" si="561"/>
        <v>8.8642876054679795E-12</v>
      </c>
      <c r="JF216" s="86">
        <f t="shared" si="562"/>
        <v>4.6362705344490516E-12</v>
      </c>
      <c r="JG216" s="86">
        <f t="shared" si="563"/>
        <v>1.4151153081292536E-12</v>
      </c>
      <c r="JH216" s="86">
        <f t="shared" si="564"/>
        <v>3.9460679010984401E-12</v>
      </c>
      <c r="JI216" s="86">
        <f t="shared" si="565"/>
        <v>8.7581608699074641E-11</v>
      </c>
      <c r="JJ216" s="86">
        <f t="shared" si="566"/>
        <v>2.9489146600991471E-9</v>
      </c>
      <c r="JK216" s="86">
        <f t="shared" si="567"/>
        <v>1.0593011216302693E-9</v>
      </c>
      <c r="JL216" s="86">
        <f t="shared" si="568"/>
        <v>5.4367323817250264E-10</v>
      </c>
      <c r="JM216" s="86">
        <f t="shared" si="569"/>
        <v>9.4151874821742199E-11</v>
      </c>
    </row>
    <row r="217" spans="2:273" x14ac:dyDescent="0.25">
      <c r="B217" s="2">
        <v>190</v>
      </c>
      <c r="C217" s="37">
        <v>83.856999999999999</v>
      </c>
      <c r="D217" s="37">
        <v>81.861999999999995</v>
      </c>
      <c r="E217" s="37">
        <v>85.879000000000005</v>
      </c>
      <c r="F217" s="37">
        <v>82.879000000000005</v>
      </c>
      <c r="G217" s="37">
        <v>85.206999999999994</v>
      </c>
      <c r="H217" s="37">
        <v>85.102999999999994</v>
      </c>
      <c r="I217" s="37">
        <v>88.879000000000005</v>
      </c>
      <c r="J217" s="37">
        <v>89.569000000000003</v>
      </c>
      <c r="K217" s="37">
        <v>89.516999999999996</v>
      </c>
      <c r="L217" s="37">
        <v>90.5</v>
      </c>
      <c r="M217" s="37">
        <v>86.447999999999993</v>
      </c>
      <c r="N217" s="37">
        <v>86.206999999999994</v>
      </c>
      <c r="O217" s="37">
        <v>90.929000000000002</v>
      </c>
      <c r="P217" s="37">
        <v>87.61</v>
      </c>
      <c r="Q217" s="37">
        <v>86.39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116.43797748592871</v>
      </c>
      <c r="DL217" s="2">
        <f t="shared" si="649"/>
        <v>125.42369635627529</v>
      </c>
      <c r="DM217" s="2">
        <f t="shared" si="649"/>
        <v>127.41513535397746</v>
      </c>
      <c r="DN217" s="2">
        <f t="shared" si="649"/>
        <v>133.77299502814259</v>
      </c>
      <c r="DO217" s="2">
        <f t="shared" si="649"/>
        <v>136.79787719298244</v>
      </c>
      <c r="DP217" s="2">
        <f t="shared" si="649"/>
        <v>141.46207112375535</v>
      </c>
      <c r="DQ217" s="2">
        <f t="shared" si="649"/>
        <v>142.89035277382646</v>
      </c>
      <c r="DR217" s="2">
        <f t="shared" si="649"/>
        <v>137.63564744501588</v>
      </c>
      <c r="DS217" s="2">
        <f t="shared" si="649"/>
        <v>143.101746799431</v>
      </c>
      <c r="DT217" s="2">
        <f t="shared" si="649"/>
        <v>145.06856666666664</v>
      </c>
      <c r="DU217" s="2">
        <f t="shared" si="649"/>
        <v>140.70245015866072</v>
      </c>
      <c r="DV217" s="2">
        <f t="shared" si="649"/>
        <v>127.18159059233449</v>
      </c>
      <c r="DW217" s="2">
        <f t="shared" si="649"/>
        <v>140.33394331983806</v>
      </c>
      <c r="DX217" s="2">
        <f t="shared" si="649"/>
        <v>130.26567142857147</v>
      </c>
      <c r="DY217" s="2">
        <f t="shared" si="649"/>
        <v>128.24375356506241</v>
      </c>
      <c r="EA217" s="2">
        <f t="shared" si="652"/>
        <v>82.977120499007668</v>
      </c>
      <c r="EB217" s="2">
        <f t="shared" si="502"/>
        <v>82.88686972643103</v>
      </c>
      <c r="EC217" s="2">
        <f t="shared" si="503"/>
        <v>81.556809106830102</v>
      </c>
      <c r="ED217" s="2">
        <f t="shared" si="504"/>
        <v>79.685613614320957</v>
      </c>
      <c r="EE217" s="2">
        <f t="shared" si="505"/>
        <v>80.618337663239771</v>
      </c>
      <c r="EF217" s="2">
        <f t="shared" si="506"/>
        <v>83.645693699026566</v>
      </c>
      <c r="EG217" s="2">
        <f t="shared" si="507"/>
        <v>88.85239389613271</v>
      </c>
      <c r="EH217" s="2">
        <f t="shared" si="508"/>
        <v>86.817311663479913</v>
      </c>
      <c r="EI217" s="2">
        <f t="shared" si="509"/>
        <v>87.609095483326314</v>
      </c>
      <c r="EJ217" s="2">
        <f t="shared" si="510"/>
        <v>86.941192286733937</v>
      </c>
      <c r="EK217" s="2">
        <f t="shared" si="511"/>
        <v>89.110284945026393</v>
      </c>
      <c r="EL217" s="2">
        <f t="shared" si="512"/>
        <v>88.781823992994717</v>
      </c>
      <c r="EM217" s="2">
        <f t="shared" si="513"/>
        <v>84.655845196790068</v>
      </c>
      <c r="EN217" s="2">
        <f t="shared" si="514"/>
        <v>87.978680199186556</v>
      </c>
      <c r="EO217" s="2">
        <f t="shared" si="515"/>
        <v>88.366472911731364</v>
      </c>
      <c r="EQ217" s="2">
        <f t="shared" si="516"/>
        <v>84.354224888499601</v>
      </c>
      <c r="ER217" s="2">
        <f t="shared" si="650"/>
        <v>82.639584160512896</v>
      </c>
      <c r="ES217" s="2">
        <f t="shared" si="650"/>
        <v>82.135906584913272</v>
      </c>
      <c r="ET217" s="2">
        <f t="shared" si="650"/>
        <v>79.897416584875515</v>
      </c>
      <c r="EU217" s="2">
        <f t="shared" si="650"/>
        <v>83.368120659692835</v>
      </c>
      <c r="EV217" s="2">
        <f t="shared" si="650"/>
        <v>82.049003976282705</v>
      </c>
      <c r="EW217" s="2">
        <f t="shared" si="650"/>
        <v>87.092528974658208</v>
      </c>
      <c r="EX217" s="2">
        <f t="shared" si="650"/>
        <v>86.363331480498388</v>
      </c>
      <c r="EY217" s="2">
        <f t="shared" si="650"/>
        <v>87.324219654140364</v>
      </c>
      <c r="EZ217" s="2">
        <f t="shared" si="650"/>
        <v>87.3401490696575</v>
      </c>
      <c r="FA217" s="2">
        <f t="shared" si="650"/>
        <v>85.861794104886954</v>
      </c>
      <c r="FB217" s="2">
        <f t="shared" si="650"/>
        <v>87.390426405937305</v>
      </c>
      <c r="FC217" s="2">
        <f t="shared" si="650"/>
        <v>86.16207203363723</v>
      </c>
      <c r="FD217" s="2">
        <f t="shared" si="650"/>
        <v>88.211383414363482</v>
      </c>
      <c r="FE217" s="2">
        <f t="shared" si="650"/>
        <v>84.061928594592757</v>
      </c>
      <c r="FG217" s="2">
        <f t="shared" si="518"/>
        <v>0.9999989855841851</v>
      </c>
      <c r="FH217" s="2">
        <f t="shared" si="651"/>
        <v>0.99999889457785029</v>
      </c>
      <c r="FI217" s="2">
        <f t="shared" si="651"/>
        <v>0.99999882249850125</v>
      </c>
      <c r="FJ217" s="2">
        <f t="shared" si="651"/>
        <v>0.9999989153669322</v>
      </c>
      <c r="FK217" s="2">
        <f t="shared" si="651"/>
        <v>0.99999896405731981</v>
      </c>
      <c r="FL217" s="2">
        <f t="shared" si="651"/>
        <v>0.99999890130479596</v>
      </c>
      <c r="FM217" s="2">
        <f t="shared" si="651"/>
        <v>0.9999988874698903</v>
      </c>
      <c r="FN217" s="2">
        <f t="shared" si="651"/>
        <v>0.99999880697387955</v>
      </c>
      <c r="FO217" s="2">
        <f t="shared" si="651"/>
        <v>0.99999884887413304</v>
      </c>
      <c r="FP217" s="2">
        <f t="shared" si="651"/>
        <v>0.99999879279546133</v>
      </c>
      <c r="FQ217" s="2">
        <f t="shared" si="651"/>
        <v>0.99999884972491437</v>
      </c>
      <c r="FR217" s="2">
        <f t="shared" si="651"/>
        <v>0.99999889196969161</v>
      </c>
      <c r="FS217" s="2">
        <f t="shared" si="651"/>
        <v>0.99999873409640361</v>
      </c>
      <c r="FT217" s="2">
        <f t="shared" si="651"/>
        <v>0.99999877850633478</v>
      </c>
      <c r="FU217" s="2">
        <f t="shared" si="651"/>
        <v>0.99999870107129685</v>
      </c>
      <c r="FW217" s="2">
        <f t="shared" si="536"/>
        <v>0.98816201090482925</v>
      </c>
      <c r="FX217" s="2">
        <f t="shared" si="588"/>
        <v>0.99015927508886736</v>
      </c>
      <c r="FY217" s="2">
        <f t="shared" si="589"/>
        <v>0.98994234236390632</v>
      </c>
      <c r="FZ217" s="2">
        <f t="shared" si="590"/>
        <v>0.99153862315951746</v>
      </c>
      <c r="GA217" s="2">
        <f t="shared" si="591"/>
        <v>0.99166864737240612</v>
      </c>
      <c r="GB217" s="2">
        <f t="shared" si="592"/>
        <v>0.99135685287523656</v>
      </c>
      <c r="GC217" s="2">
        <f t="shared" si="593"/>
        <v>0.99132983316281675</v>
      </c>
      <c r="GD217" s="2">
        <f t="shared" si="594"/>
        <v>0.99174372571197356</v>
      </c>
      <c r="GE217" s="2">
        <f t="shared" si="595"/>
        <v>0.99273113116533618</v>
      </c>
      <c r="GF217" s="2">
        <f t="shared" si="596"/>
        <v>0.9922904483795002</v>
      </c>
      <c r="GG217" s="2">
        <f t="shared" si="597"/>
        <v>0.99049103891699075</v>
      </c>
      <c r="GH217" s="2">
        <f t="shared" si="598"/>
        <v>0.98846453359475572</v>
      </c>
      <c r="GI217" s="2">
        <f t="shared" si="599"/>
        <v>0.98701094396655631</v>
      </c>
      <c r="GJ217" s="2">
        <f t="shared" si="600"/>
        <v>0.98722207495135728</v>
      </c>
      <c r="GK217" s="2">
        <f t="shared" si="601"/>
        <v>0.98714714925265079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6.9254599675749199E-39</v>
      </c>
      <c r="HT217" s="86">
        <f t="shared" si="630"/>
        <v>1.2607283253686473E-39</v>
      </c>
      <c r="HU217" s="86">
        <f t="shared" si="631"/>
        <v>5.1659093088986477E-46</v>
      </c>
      <c r="HV217" s="86">
        <f t="shared" si="632"/>
        <v>5.1207683257964267E-51</v>
      </c>
      <c r="HW217" s="86">
        <f t="shared" si="633"/>
        <v>1.7809974346944349E-54</v>
      </c>
      <c r="HX217" s="86">
        <f t="shared" si="634"/>
        <v>2.3715256522997745E-55</v>
      </c>
      <c r="HY217" s="86">
        <f t="shared" si="635"/>
        <v>4.0323824440862121E-53</v>
      </c>
      <c r="HZ217" s="86">
        <f t="shared" si="636"/>
        <v>8.8109762709018262E-54</v>
      </c>
      <c r="IA217" s="86">
        <f t="shared" si="637"/>
        <v>2.9759176136164584E-54</v>
      </c>
      <c r="IB217" s="86">
        <f t="shared" si="638"/>
        <v>4.5071060254286278E-53</v>
      </c>
      <c r="IC217" s="86">
        <f t="shared" si="639"/>
        <v>1.7789923024457127E-49</v>
      </c>
      <c r="ID217" s="86">
        <f t="shared" si="640"/>
        <v>9.2412339149275494E-43</v>
      </c>
      <c r="IE217" s="86">
        <f t="shared" si="641"/>
        <v>6.9220711479698015E-47</v>
      </c>
      <c r="IF217" s="86">
        <f t="shared" si="642"/>
        <v>7.1934272869618273E-140</v>
      </c>
      <c r="IG217" s="86">
        <f t="shared" si="643"/>
        <v>3.0415810173399241E-130</v>
      </c>
      <c r="II217" s="86">
        <f t="shared" si="540"/>
        <v>1.2104623790704092E-8</v>
      </c>
      <c r="IJ217" s="86">
        <f t="shared" si="541"/>
        <v>4.0343586774136184E-9</v>
      </c>
      <c r="IK217" s="86">
        <f t="shared" si="542"/>
        <v>2.2458143357615266E-10</v>
      </c>
      <c r="IL217" s="86">
        <f t="shared" si="543"/>
        <v>1.0473479197656971E-11</v>
      </c>
      <c r="IM217" s="86">
        <f t="shared" si="544"/>
        <v>1.9744434885726329E-12</v>
      </c>
      <c r="IN217" s="86">
        <f t="shared" si="545"/>
        <v>1.4284147050328145E-12</v>
      </c>
      <c r="IO217" s="86">
        <f t="shared" si="546"/>
        <v>3.4250290904721394E-12</v>
      </c>
      <c r="IP217" s="86">
        <f t="shared" si="547"/>
        <v>1.7645498252708171E-12</v>
      </c>
      <c r="IQ217" s="86">
        <f t="shared" si="548"/>
        <v>5.284767825109032E-13</v>
      </c>
      <c r="IR217" s="86">
        <f t="shared" si="549"/>
        <v>1.5138597371671689E-12</v>
      </c>
      <c r="IS217" s="86">
        <f t="shared" si="550"/>
        <v>3.6367779781550219E-11</v>
      </c>
      <c r="IT217" s="86">
        <f t="shared" si="551"/>
        <v>1.3627481747128338E-9</v>
      </c>
      <c r="IU217" s="86">
        <f t="shared" si="552"/>
        <v>4.5826392780789146E-10</v>
      </c>
      <c r="IV217" s="86">
        <f t="shared" si="553"/>
        <v>2.2934551681599492E-10</v>
      </c>
      <c r="IW217" s="86">
        <f t="shared" si="554"/>
        <v>3.6798207226992956E-11</v>
      </c>
      <c r="IY217" s="86">
        <f t="shared" si="555"/>
        <v>1.2104623790704092E-8</v>
      </c>
      <c r="IZ217" s="86">
        <f t="shared" si="556"/>
        <v>4.0343586774136184E-9</v>
      </c>
      <c r="JA217" s="86">
        <f t="shared" si="557"/>
        <v>2.2458143357615266E-10</v>
      </c>
      <c r="JB217" s="86">
        <f t="shared" si="558"/>
        <v>1.0473479197656971E-11</v>
      </c>
      <c r="JC217" s="86">
        <f t="shared" si="559"/>
        <v>1.9744434885726329E-12</v>
      </c>
      <c r="JD217" s="86">
        <f t="shared" si="560"/>
        <v>1.4284147050328145E-12</v>
      </c>
      <c r="JE217" s="86">
        <f t="shared" si="561"/>
        <v>3.4250290904721394E-12</v>
      </c>
      <c r="JF217" s="86">
        <f t="shared" si="562"/>
        <v>1.7645498252708171E-12</v>
      </c>
      <c r="JG217" s="86">
        <f t="shared" si="563"/>
        <v>5.284767825109032E-13</v>
      </c>
      <c r="JH217" s="86">
        <f t="shared" si="564"/>
        <v>1.5138597371671689E-12</v>
      </c>
      <c r="JI217" s="86">
        <f t="shared" si="565"/>
        <v>3.6367779781550219E-11</v>
      </c>
      <c r="JJ217" s="86">
        <f t="shared" si="566"/>
        <v>1.3627481747128338E-9</v>
      </c>
      <c r="JK217" s="86">
        <f t="shared" si="567"/>
        <v>4.5826392780789146E-10</v>
      </c>
      <c r="JL217" s="86">
        <f t="shared" si="568"/>
        <v>2.2934551681599492E-10</v>
      </c>
      <c r="JM217" s="86">
        <f t="shared" si="569"/>
        <v>3.6798207226992956E-11</v>
      </c>
    </row>
    <row r="218" spans="2:273" x14ac:dyDescent="0.25">
      <c r="B218" s="2">
        <v>191</v>
      </c>
      <c r="C218" s="37">
        <v>83.349000000000004</v>
      </c>
      <c r="D218" s="37">
        <v>82.465999999999994</v>
      </c>
      <c r="E218" s="37">
        <v>84.930999999999997</v>
      </c>
      <c r="F218" s="37">
        <v>83.171999999999997</v>
      </c>
      <c r="G218" s="37">
        <v>84.724000000000004</v>
      </c>
      <c r="H218" s="37">
        <v>84.328000000000003</v>
      </c>
      <c r="I218" s="37">
        <v>88.861999999999995</v>
      </c>
      <c r="J218" s="37">
        <v>88.224000000000004</v>
      </c>
      <c r="K218" s="37">
        <v>85.930999999999997</v>
      </c>
      <c r="L218" s="37">
        <v>89.102999999999994</v>
      </c>
      <c r="M218" s="37">
        <v>88.102999999999994</v>
      </c>
      <c r="N218" s="37">
        <v>85.361999999999995</v>
      </c>
      <c r="O218" s="37">
        <v>89.838999999999999</v>
      </c>
      <c r="P218" s="37">
        <v>89.338999999999999</v>
      </c>
      <c r="Q218" s="37">
        <v>87.153000000000006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116.51140272045029</v>
      </c>
      <c r="DL218" s="2">
        <f t="shared" si="649"/>
        <v>125.54635627530362</v>
      </c>
      <c r="DM218" s="2">
        <f t="shared" si="649"/>
        <v>127.54661078892659</v>
      </c>
      <c r="DN218" s="2">
        <f t="shared" si="649"/>
        <v>133.9452497185741</v>
      </c>
      <c r="DO218" s="2">
        <f t="shared" si="649"/>
        <v>136.97354358974357</v>
      </c>
      <c r="DP218" s="2">
        <f t="shared" si="649"/>
        <v>141.64886273115221</v>
      </c>
      <c r="DQ218" s="2">
        <f t="shared" si="649"/>
        <v>143.07811806543384</v>
      </c>
      <c r="DR218" s="2">
        <f t="shared" si="649"/>
        <v>137.79116128679289</v>
      </c>
      <c r="DS218" s="2">
        <f t="shared" si="649"/>
        <v>143.28682669511613</v>
      </c>
      <c r="DT218" s="2">
        <f t="shared" si="649"/>
        <v>145.26900900900898</v>
      </c>
      <c r="DU218" s="2">
        <f t="shared" si="649"/>
        <v>140.88386792865742</v>
      </c>
      <c r="DV218" s="2">
        <f t="shared" si="649"/>
        <v>127.28877857142857</v>
      </c>
      <c r="DW218" s="2">
        <f t="shared" si="649"/>
        <v>140.51455148265674</v>
      </c>
      <c r="DX218" s="2">
        <f t="shared" si="649"/>
        <v>130.39687065637071</v>
      </c>
      <c r="DY218" s="2">
        <f t="shared" si="649"/>
        <v>128.38631673351159</v>
      </c>
      <c r="EA218" s="2">
        <f t="shared" si="652"/>
        <v>82.86842549182802</v>
      </c>
      <c r="EB218" s="2">
        <f t="shared" si="502"/>
        <v>82.783929604820301</v>
      </c>
      <c r="EC218" s="2">
        <f t="shared" si="503"/>
        <v>81.441737740805578</v>
      </c>
      <c r="ED218" s="2">
        <f t="shared" si="504"/>
        <v>79.550323814670122</v>
      </c>
      <c r="EE218" s="2">
        <f t="shared" si="505"/>
        <v>80.479264101139194</v>
      </c>
      <c r="EF218" s="2">
        <f t="shared" si="506"/>
        <v>83.508270915548522</v>
      </c>
      <c r="EG218" s="2">
        <f t="shared" si="507"/>
        <v>88.752802480885734</v>
      </c>
      <c r="EH218" s="2">
        <f t="shared" si="508"/>
        <v>86.694097514340328</v>
      </c>
      <c r="EI218" s="2">
        <f t="shared" si="509"/>
        <v>87.481158547910525</v>
      </c>
      <c r="EJ218" s="2">
        <f t="shared" si="510"/>
        <v>86.811127341801281</v>
      </c>
      <c r="EK218" s="2">
        <f t="shared" si="511"/>
        <v>89.015135918968042</v>
      </c>
      <c r="EL218" s="2">
        <f t="shared" si="512"/>
        <v>88.691399124343235</v>
      </c>
      <c r="EM218" s="2">
        <f t="shared" si="513"/>
        <v>84.500368451861476</v>
      </c>
      <c r="EN218" s="2">
        <f t="shared" si="514"/>
        <v>87.844422549131437</v>
      </c>
      <c r="EO218" s="2">
        <f t="shared" si="515"/>
        <v>88.269612421464615</v>
      </c>
      <c r="EQ218" s="2">
        <f t="shared" si="516"/>
        <v>84.260507122937369</v>
      </c>
      <c r="ER218" s="2">
        <f t="shared" si="650"/>
        <v>82.534112816990088</v>
      </c>
      <c r="ES218" s="2">
        <f t="shared" si="650"/>
        <v>82.027105916901974</v>
      </c>
      <c r="ET218" s="2">
        <f t="shared" si="650"/>
        <v>79.764517058981383</v>
      </c>
      <c r="EU218" s="2">
        <f t="shared" si="650"/>
        <v>83.25840404211381</v>
      </c>
      <c r="EV218" s="2">
        <f t="shared" si="650"/>
        <v>81.89452965617599</v>
      </c>
      <c r="EW218" s="2">
        <f t="shared" si="650"/>
        <v>86.974273222694322</v>
      </c>
      <c r="EX218" s="2">
        <f t="shared" si="650"/>
        <v>86.235226349811072</v>
      </c>
      <c r="EY218" s="2">
        <f t="shared" si="650"/>
        <v>87.19320398018661</v>
      </c>
      <c r="EZ218" s="2">
        <f t="shared" si="650"/>
        <v>87.214311976279475</v>
      </c>
      <c r="FA218" s="2">
        <f t="shared" si="650"/>
        <v>85.731852807372206</v>
      </c>
      <c r="FB218" s="2">
        <f t="shared" si="650"/>
        <v>87.284774435497837</v>
      </c>
      <c r="FC218" s="2">
        <f t="shared" si="650"/>
        <v>86.023556812680283</v>
      </c>
      <c r="FD218" s="2">
        <f t="shared" si="650"/>
        <v>88.079847583628407</v>
      </c>
      <c r="FE218" s="2">
        <f t="shared" si="650"/>
        <v>83.91826972397152</v>
      </c>
      <c r="FG218" s="2">
        <f t="shared" si="518"/>
        <v>0.99999907484169859</v>
      </c>
      <c r="FH218" s="2">
        <f t="shared" si="651"/>
        <v>0.99999899184291929</v>
      </c>
      <c r="FI218" s="2">
        <f t="shared" si="651"/>
        <v>0.99999892610575858</v>
      </c>
      <c r="FJ218" s="2">
        <f t="shared" si="651"/>
        <v>0.99999901080279097</v>
      </c>
      <c r="FK218" s="2">
        <f t="shared" si="651"/>
        <v>0.9999990552089606</v>
      </c>
      <c r="FL218" s="2">
        <f t="shared" si="651"/>
        <v>0.99999899797796787</v>
      </c>
      <c r="FM218" s="2">
        <f t="shared" si="651"/>
        <v>0.99999898536038156</v>
      </c>
      <c r="FN218" s="2">
        <f t="shared" si="651"/>
        <v>0.99999891194713231</v>
      </c>
      <c r="FO218" s="2">
        <f t="shared" si="651"/>
        <v>0.99999895016062557</v>
      </c>
      <c r="FP218" s="2">
        <f t="shared" si="651"/>
        <v>0.99999889901625849</v>
      </c>
      <c r="FQ218" s="2">
        <f t="shared" si="651"/>
        <v>0.99999895093654756</v>
      </c>
      <c r="FR218" s="2">
        <f t="shared" si="651"/>
        <v>0.99999898946424992</v>
      </c>
      <c r="FS218" s="2">
        <f t="shared" si="651"/>
        <v>0.99999884548206996</v>
      </c>
      <c r="FT218" s="2">
        <f t="shared" si="651"/>
        <v>0.99999888598441733</v>
      </c>
      <c r="FU218" s="2">
        <f t="shared" si="651"/>
        <v>0.99999881536280777</v>
      </c>
      <c r="FW218" s="2">
        <f t="shared" si="536"/>
        <v>0.98919236824065293</v>
      </c>
      <c r="FX218" s="2">
        <f t="shared" si="588"/>
        <v>0.99101737436386594</v>
      </c>
      <c r="FY218" s="2">
        <f t="shared" si="589"/>
        <v>0.9908191825165531</v>
      </c>
      <c r="FZ218" s="2">
        <f t="shared" si="590"/>
        <v>0.99227738304433277</v>
      </c>
      <c r="GA218" s="2">
        <f t="shared" si="591"/>
        <v>0.99239614194661185</v>
      </c>
      <c r="GB218" s="2">
        <f t="shared" si="592"/>
        <v>0.99211135679718854</v>
      </c>
      <c r="GC218" s="2">
        <f t="shared" si="593"/>
        <v>0.99208667694401154</v>
      </c>
      <c r="GD218" s="2">
        <f t="shared" si="594"/>
        <v>0.99246471425301241</v>
      </c>
      <c r="GE218" s="2">
        <f t="shared" si="595"/>
        <v>0.99336647014884605</v>
      </c>
      <c r="GF218" s="2">
        <f t="shared" si="596"/>
        <v>0.99296403245786491</v>
      </c>
      <c r="GG218" s="2">
        <f t="shared" si="597"/>
        <v>0.99132046237796967</v>
      </c>
      <c r="GH218" s="2">
        <f t="shared" si="598"/>
        <v>0.98946884051657036</v>
      </c>
      <c r="GI218" s="2">
        <f t="shared" si="599"/>
        <v>0.98814028568280787</v>
      </c>
      <c r="GJ218" s="2">
        <f t="shared" si="600"/>
        <v>0.98833327673369331</v>
      </c>
      <c r="GK218" s="2">
        <f t="shared" si="601"/>
        <v>0.9882647893165003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7.0991768979925338E-40</v>
      </c>
      <c r="HT218" s="86">
        <f t="shared" si="630"/>
        <v>1.2919371663458388E-40</v>
      </c>
      <c r="HU218" s="86">
        <f t="shared" si="631"/>
        <v>3.5908877057553335E-47</v>
      </c>
      <c r="HV218" s="86">
        <f t="shared" si="632"/>
        <v>2.8086986727300097E-52</v>
      </c>
      <c r="HW218" s="86">
        <f t="shared" si="633"/>
        <v>8.0491187485295002E-56</v>
      </c>
      <c r="HX218" s="86">
        <f t="shared" si="634"/>
        <v>9.9927365300967738E-57</v>
      </c>
      <c r="HY218" s="86">
        <f t="shared" si="635"/>
        <v>1.9109764361000098E-54</v>
      </c>
      <c r="HZ218" s="86">
        <f t="shared" si="636"/>
        <v>4.0593236078513223E-55</v>
      </c>
      <c r="IA218" s="86">
        <f t="shared" si="637"/>
        <v>1.3659036229595446E-55</v>
      </c>
      <c r="IB218" s="86">
        <f t="shared" si="638"/>
        <v>2.194615149853532E-54</v>
      </c>
      <c r="IC218" s="86">
        <f t="shared" si="639"/>
        <v>1.0268038850902911E-50</v>
      </c>
      <c r="ID218" s="86">
        <f t="shared" si="640"/>
        <v>7.3665362347527506E-44</v>
      </c>
      <c r="IE218" s="86">
        <f t="shared" si="641"/>
        <v>4.1933895952105436E-48</v>
      </c>
      <c r="IF218" s="86">
        <f t="shared" si="642"/>
        <v>1.1872101442654631E-143</v>
      </c>
      <c r="IG218" s="86">
        <f t="shared" si="643"/>
        <v>9.1065871692133097E-134</v>
      </c>
      <c r="II218" s="86">
        <f t="shared" si="540"/>
        <v>5.9961965086699961E-9</v>
      </c>
      <c r="IJ218" s="86">
        <f t="shared" si="541"/>
        <v>1.9698161169110638E-9</v>
      </c>
      <c r="IK218" s="86">
        <f t="shared" si="542"/>
        <v>9.7470269497218622E-11</v>
      </c>
      <c r="IL218" s="86">
        <f t="shared" si="543"/>
        <v>4.1695945666842229E-12</v>
      </c>
      <c r="IM218" s="86">
        <f t="shared" si="544"/>
        <v>7.3978312902099614E-13</v>
      </c>
      <c r="IN218" s="86">
        <f t="shared" si="545"/>
        <v>5.2449199324484797E-13</v>
      </c>
      <c r="IO218" s="86">
        <f t="shared" si="546"/>
        <v>1.2998324253791287E-12</v>
      </c>
      <c r="IP218" s="86">
        <f t="shared" si="547"/>
        <v>6.5955794699607068E-13</v>
      </c>
      <c r="IQ218" s="86">
        <f t="shared" si="548"/>
        <v>1.9384660726882268E-13</v>
      </c>
      <c r="IR218" s="86">
        <f t="shared" si="549"/>
        <v>5.7060459495780086E-13</v>
      </c>
      <c r="IS218" s="86">
        <f t="shared" si="550"/>
        <v>1.4848951087818086E-11</v>
      </c>
      <c r="IT218" s="86">
        <f t="shared" si="551"/>
        <v>6.201553448526143E-10</v>
      </c>
      <c r="IU218" s="86">
        <f t="shared" si="552"/>
        <v>1.9487305022055038E-10</v>
      </c>
      <c r="IV218" s="86">
        <f t="shared" si="553"/>
        <v>9.5055329950741263E-11</v>
      </c>
      <c r="IW218" s="86">
        <f t="shared" si="554"/>
        <v>1.4107160495523375E-11</v>
      </c>
      <c r="IY218" s="86">
        <f t="shared" si="555"/>
        <v>5.9961965086699961E-9</v>
      </c>
      <c r="IZ218" s="86">
        <f t="shared" si="556"/>
        <v>1.9698161169110638E-9</v>
      </c>
      <c r="JA218" s="86">
        <f t="shared" si="557"/>
        <v>9.7470269497218622E-11</v>
      </c>
      <c r="JB218" s="86">
        <f t="shared" si="558"/>
        <v>4.1695945666842229E-12</v>
      </c>
      <c r="JC218" s="86">
        <f t="shared" si="559"/>
        <v>7.3978312902099614E-13</v>
      </c>
      <c r="JD218" s="86">
        <f t="shared" si="560"/>
        <v>5.2449199324484797E-13</v>
      </c>
      <c r="JE218" s="86">
        <f t="shared" si="561"/>
        <v>1.2998324253791287E-12</v>
      </c>
      <c r="JF218" s="86">
        <f t="shared" si="562"/>
        <v>6.5955794699607068E-13</v>
      </c>
      <c r="JG218" s="86">
        <f t="shared" si="563"/>
        <v>1.9384660726882268E-13</v>
      </c>
      <c r="JH218" s="86">
        <f t="shared" si="564"/>
        <v>5.7060459495780086E-13</v>
      </c>
      <c r="JI218" s="86">
        <f t="shared" si="565"/>
        <v>1.4848951087818086E-11</v>
      </c>
      <c r="JJ218" s="86">
        <f t="shared" si="566"/>
        <v>6.201553448526143E-10</v>
      </c>
      <c r="JK218" s="86">
        <f t="shared" si="567"/>
        <v>1.9487305022055038E-10</v>
      </c>
      <c r="JL218" s="86">
        <f t="shared" si="568"/>
        <v>9.5055329950741263E-11</v>
      </c>
      <c r="JM218" s="86">
        <f t="shared" si="569"/>
        <v>1.4107160495523375E-11</v>
      </c>
    </row>
    <row r="219" spans="2:273" x14ac:dyDescent="0.25">
      <c r="B219" s="2">
        <v>192</v>
      </c>
      <c r="C219" s="37">
        <v>84.635000000000005</v>
      </c>
      <c r="D219" s="37">
        <v>82.741</v>
      </c>
      <c r="E219" s="37">
        <v>85.930999999999997</v>
      </c>
      <c r="F219" s="37">
        <v>82.585999999999999</v>
      </c>
      <c r="G219" s="37">
        <v>83.983000000000004</v>
      </c>
      <c r="H219" s="37">
        <v>83.81</v>
      </c>
      <c r="I219" s="37">
        <v>90.569000000000003</v>
      </c>
      <c r="J219" s="37">
        <v>88.447999999999993</v>
      </c>
      <c r="K219" s="37">
        <v>87.241</v>
      </c>
      <c r="L219" s="37">
        <v>90.016999999999996</v>
      </c>
      <c r="M219" s="37">
        <v>87.569000000000003</v>
      </c>
      <c r="N219" s="37">
        <v>88.120999999999995</v>
      </c>
      <c r="O219" s="37">
        <v>89.963999999999999</v>
      </c>
      <c r="P219" s="37">
        <v>88.644000000000005</v>
      </c>
      <c r="Q219" s="37">
        <v>85.135999999999996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116.58482795497186</v>
      </c>
      <c r="DL219" s="2">
        <f t="shared" ref="DL219:DY227" si="713">BP$228*$B219+BP$229</f>
        <v>125.66901619433197</v>
      </c>
      <c r="DM219" s="2">
        <f t="shared" si="713"/>
        <v>127.67808622387571</v>
      </c>
      <c r="DN219" s="2">
        <f t="shared" si="713"/>
        <v>134.11750440900562</v>
      </c>
      <c r="DO219" s="2">
        <f t="shared" si="713"/>
        <v>137.1492099865047</v>
      </c>
      <c r="DP219" s="2">
        <f t="shared" si="713"/>
        <v>141.83565433854909</v>
      </c>
      <c r="DQ219" s="2">
        <f t="shared" si="713"/>
        <v>143.26588335704125</v>
      </c>
      <c r="DR219" s="2">
        <f t="shared" si="713"/>
        <v>137.94667512856989</v>
      </c>
      <c r="DS219" s="2">
        <f t="shared" si="713"/>
        <v>143.47190659080132</v>
      </c>
      <c r="DT219" s="2">
        <f t="shared" si="713"/>
        <v>145.46945135135132</v>
      </c>
      <c r="DU219" s="2">
        <f t="shared" si="713"/>
        <v>141.06528569865415</v>
      </c>
      <c r="DV219" s="2">
        <f t="shared" si="713"/>
        <v>127.39596655052264</v>
      </c>
      <c r="DW219" s="2">
        <f t="shared" si="713"/>
        <v>140.69515964547543</v>
      </c>
      <c r="DX219" s="2">
        <f t="shared" si="713"/>
        <v>130.52806988416992</v>
      </c>
      <c r="DY219" s="2">
        <f t="shared" si="713"/>
        <v>128.52887990196081</v>
      </c>
      <c r="EA219" s="2">
        <f t="shared" si="652"/>
        <v>82.759730484648387</v>
      </c>
      <c r="EB219" s="2">
        <f t="shared" ref="EB219:EB227" si="714">CF$228*$B219+CF$229</f>
        <v>82.680989483209558</v>
      </c>
      <c r="EC219" s="2">
        <f t="shared" ref="EC219:EC227" si="715">CG$228*$B219+CG$229</f>
        <v>81.32666637478107</v>
      </c>
      <c r="ED219" s="2">
        <f t="shared" ref="ED219:ED227" si="716">CH$228*$B219+CH$229</f>
        <v>79.415034015019273</v>
      </c>
      <c r="EE219" s="2">
        <f t="shared" ref="EE219:EE227" si="717">CI$228*$B219+CI$229</f>
        <v>80.340190539038602</v>
      </c>
      <c r="EF219" s="2">
        <f t="shared" ref="EF219:EF227" si="718">CJ$228*$B219+CJ$229</f>
        <v>83.370848132070492</v>
      </c>
      <c r="EG219" s="2">
        <f t="shared" ref="EG219:EG227" si="719">CK$228*$B219+CK$229</f>
        <v>88.653211065638743</v>
      </c>
      <c r="EH219" s="2">
        <f t="shared" ref="EH219:EH227" si="720">CL$228*$B219+CL$229</f>
        <v>86.570883365200757</v>
      </c>
      <c r="EI219" s="2">
        <f t="shared" ref="EI219:EI227" si="721">CM$228*$B219+CM$229</f>
        <v>87.353221612494735</v>
      </c>
      <c r="EJ219" s="2">
        <f t="shared" ref="EJ219:EJ227" si="722">CN$228*$B219+CN$229</f>
        <v>86.68106239686864</v>
      </c>
      <c r="EK219" s="2">
        <f t="shared" ref="EK219:EK227" si="723">CO$228*$B219+CO$229</f>
        <v>88.919986892909691</v>
      </c>
      <c r="EL219" s="2">
        <f t="shared" ref="EL219:EL227" si="724">CP$228*$B219+CP$229</f>
        <v>88.600974255691739</v>
      </c>
      <c r="EM219" s="2">
        <f t="shared" ref="EM219:EM227" si="725">CQ$228*$B219+CQ$229</f>
        <v>84.344891706932899</v>
      </c>
      <c r="EN219" s="2">
        <f t="shared" ref="EN219:EN227" si="726">CR$228*$B219+CR$229</f>
        <v>87.710164899076318</v>
      </c>
      <c r="EO219" s="2">
        <f t="shared" ref="EO219:EO227" si="727">CS$228*$B219+CS$229</f>
        <v>88.172751931197851</v>
      </c>
      <c r="EQ219" s="2">
        <f t="shared" ref="EQ219:EQ227" si="728">CU$228*$B219+CU$229</f>
        <v>84.166789357375137</v>
      </c>
      <c r="ER219" s="2">
        <f t="shared" ref="ER219:FE227" si="729">CV$228*$B219+CV$229</f>
        <v>82.42864147346728</v>
      </c>
      <c r="ES219" s="2">
        <f t="shared" si="729"/>
        <v>81.918305248890675</v>
      </c>
      <c r="ET219" s="2">
        <f t="shared" si="729"/>
        <v>79.631617533087251</v>
      </c>
      <c r="EU219" s="2">
        <f t="shared" si="729"/>
        <v>83.148687424534785</v>
      </c>
      <c r="EV219" s="2">
        <f t="shared" si="729"/>
        <v>81.740055336069275</v>
      </c>
      <c r="EW219" s="2">
        <f t="shared" si="729"/>
        <v>86.856017470730421</v>
      </c>
      <c r="EX219" s="2">
        <f t="shared" si="729"/>
        <v>86.107121219123741</v>
      </c>
      <c r="EY219" s="2">
        <f t="shared" si="729"/>
        <v>87.062188306232855</v>
      </c>
      <c r="EZ219" s="2">
        <f t="shared" si="729"/>
        <v>87.088474882901465</v>
      </c>
      <c r="FA219" s="2">
        <f t="shared" si="729"/>
        <v>85.601911509857459</v>
      </c>
      <c r="FB219" s="2">
        <f t="shared" si="729"/>
        <v>87.17912246505837</v>
      </c>
      <c r="FC219" s="2">
        <f t="shared" si="729"/>
        <v>85.885041591723336</v>
      </c>
      <c r="FD219" s="2">
        <f t="shared" si="729"/>
        <v>87.948311752893318</v>
      </c>
      <c r="FE219" s="2">
        <f t="shared" si="729"/>
        <v>83.774610853350282</v>
      </c>
      <c r="FG219" s="2">
        <f t="shared" ref="FG219:FG227" si="730">POWER(10,($B219-C$231)/C$229)/(1+POWER(10,($B219-C$231)/C$229))</f>
        <v>0.99999915624553237</v>
      </c>
      <c r="FH219" s="2">
        <f t="shared" ref="FH219:FU227" si="731">POWER(10,($B219-D$231)/D$229)/(1+POWER(10,($B219-D$231)/D$229))</f>
        <v>0.99999908054973308</v>
      </c>
      <c r="FI219" s="2">
        <f t="shared" si="731"/>
        <v>0.99999902059671897</v>
      </c>
      <c r="FJ219" s="2">
        <f t="shared" si="731"/>
        <v>0.99999909784134455</v>
      </c>
      <c r="FK219" s="2">
        <f t="shared" si="731"/>
        <v>0.99999913834025944</v>
      </c>
      <c r="FL219" s="2">
        <f t="shared" si="731"/>
        <v>0.99999908614496491</v>
      </c>
      <c r="FM219" s="2">
        <f t="shared" si="731"/>
        <v>0.9999990746375873</v>
      </c>
      <c r="FN219" s="2">
        <f t="shared" si="731"/>
        <v>0.99999900768389594</v>
      </c>
      <c r="FO219" s="2">
        <f t="shared" si="731"/>
        <v>0.99999904253502248</v>
      </c>
      <c r="FP219" s="2">
        <f t="shared" si="731"/>
        <v>0.99999899589079655</v>
      </c>
      <c r="FQ219" s="2">
        <f t="shared" si="731"/>
        <v>0.99999904324267186</v>
      </c>
      <c r="FR219" s="2">
        <f t="shared" si="731"/>
        <v>0.9999990783803604</v>
      </c>
      <c r="FS219" s="2">
        <f t="shared" si="731"/>
        <v>0.99999894706702663</v>
      </c>
      <c r="FT219" s="2">
        <f t="shared" si="731"/>
        <v>0.99999898400561382</v>
      </c>
      <c r="FU219" s="2">
        <f t="shared" si="731"/>
        <v>0.99999891959792742</v>
      </c>
      <c r="FW219" s="2">
        <f t="shared" si="536"/>
        <v>0.99013394051456571</v>
      </c>
      <c r="FX219" s="2">
        <f t="shared" si="588"/>
        <v>0.99180126799189805</v>
      </c>
      <c r="FY219" s="2">
        <f t="shared" si="589"/>
        <v>0.99162022565511876</v>
      </c>
      <c r="FZ219" s="2">
        <f t="shared" si="590"/>
        <v>0.99295210053414806</v>
      </c>
      <c r="GA219" s="2">
        <f t="shared" si="591"/>
        <v>0.99306055615029343</v>
      </c>
      <c r="GB219" s="2">
        <f t="shared" si="592"/>
        <v>0.99280047459196907</v>
      </c>
      <c r="GC219" s="2">
        <f t="shared" si="593"/>
        <v>0.99277793497012179</v>
      </c>
      <c r="GD219" s="2">
        <f t="shared" si="594"/>
        <v>0.99312317822688179</v>
      </c>
      <c r="GE219" s="2">
        <f t="shared" si="595"/>
        <v>0.9939466156408997</v>
      </c>
      <c r="GF219" s="2">
        <f t="shared" si="596"/>
        <v>0.99357914625707466</v>
      </c>
      <c r="GG219" s="2">
        <f t="shared" si="597"/>
        <v>0.99207811762510867</v>
      </c>
      <c r="GH219" s="2">
        <f t="shared" si="598"/>
        <v>0.99038656031886096</v>
      </c>
      <c r="GI219" s="2">
        <f t="shared" si="599"/>
        <v>0.9891725132237531</v>
      </c>
      <c r="GJ219" s="2">
        <f t="shared" si="600"/>
        <v>0.98934888807367127</v>
      </c>
      <c r="GK219" s="2">
        <f t="shared" si="601"/>
        <v>0.98928629799290635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7.0650712872260254E-41</v>
      </c>
      <c r="HT219" s="86">
        <f t="shared" si="630"/>
        <v>1.2860284262703469E-41</v>
      </c>
      <c r="HU219" s="86">
        <f t="shared" si="631"/>
        <v>2.4123540442024803E-48</v>
      </c>
      <c r="HV219" s="86">
        <f t="shared" si="632"/>
        <v>1.4854830322939566E-53</v>
      </c>
      <c r="HW219" s="86">
        <f t="shared" si="633"/>
        <v>3.4995595609913342E-57</v>
      </c>
      <c r="HX219" s="86">
        <f t="shared" si="634"/>
        <v>4.0461027068262872E-58</v>
      </c>
      <c r="HY219" s="86">
        <f t="shared" si="635"/>
        <v>8.7139962077595879E-56</v>
      </c>
      <c r="HZ219" s="86">
        <f t="shared" si="636"/>
        <v>1.7990930574083746E-56</v>
      </c>
      <c r="IA219" s="86">
        <f t="shared" si="637"/>
        <v>6.0324904159126972E-57</v>
      </c>
      <c r="IB219" s="86">
        <f t="shared" si="638"/>
        <v>1.0288841267995743E-55</v>
      </c>
      <c r="IC219" s="86">
        <f t="shared" si="639"/>
        <v>5.7155769603175931E-52</v>
      </c>
      <c r="ID219" s="86">
        <f t="shared" si="640"/>
        <v>5.6810222671115717E-45</v>
      </c>
      <c r="IE219" s="86">
        <f t="shared" si="641"/>
        <v>2.4481030032475627E-49</v>
      </c>
      <c r="IF219" s="86">
        <f t="shared" si="642"/>
        <v>1.7421555063340087E-147</v>
      </c>
      <c r="IG219" s="86">
        <f t="shared" si="643"/>
        <v>2.4435057369844381E-137</v>
      </c>
      <c r="II219" s="86">
        <f t="shared" si="540"/>
        <v>2.9298441374680491E-9</v>
      </c>
      <c r="IJ219" s="86">
        <f t="shared" si="541"/>
        <v>9.4890973264568675E-10</v>
      </c>
      <c r="IK219" s="86">
        <f t="shared" si="542"/>
        <v>4.1637012819592941E-11</v>
      </c>
      <c r="IL219" s="86">
        <f t="shared" si="543"/>
        <v>1.6320360920154583E-12</v>
      </c>
      <c r="IM219" s="86">
        <f t="shared" si="544"/>
        <v>2.7221912064252767E-13</v>
      </c>
      <c r="IN219" s="86">
        <f t="shared" si="545"/>
        <v>1.8903877953534218E-13</v>
      </c>
      <c r="IO219" s="86">
        <f t="shared" si="546"/>
        <v>4.8451603566062989E-13</v>
      </c>
      <c r="IP219" s="86">
        <f t="shared" si="547"/>
        <v>2.4211461256979715E-13</v>
      </c>
      <c r="IQ219" s="86">
        <f t="shared" si="548"/>
        <v>6.9836774259704E-14</v>
      </c>
      <c r="IR219" s="86">
        <f t="shared" si="549"/>
        <v>2.1130451010792809E-13</v>
      </c>
      <c r="IS219" s="86">
        <f t="shared" si="550"/>
        <v>5.9613510295038555E-12</v>
      </c>
      <c r="IT219" s="86">
        <f t="shared" si="551"/>
        <v>2.7791448790145066E-10</v>
      </c>
      <c r="IU219" s="86">
        <f t="shared" si="552"/>
        <v>8.1455710405416406E-11</v>
      </c>
      <c r="IV219" s="86">
        <f t="shared" si="553"/>
        <v>3.8707079810410283E-11</v>
      </c>
      <c r="IW219" s="86">
        <f t="shared" si="554"/>
        <v>5.304707796318702E-12</v>
      </c>
      <c r="IY219" s="86">
        <f t="shared" si="555"/>
        <v>2.9298441374680491E-9</v>
      </c>
      <c r="IZ219" s="86">
        <f t="shared" si="556"/>
        <v>9.4890973264568675E-10</v>
      </c>
      <c r="JA219" s="86">
        <f t="shared" si="557"/>
        <v>4.1637012819592941E-11</v>
      </c>
      <c r="JB219" s="86">
        <f t="shared" si="558"/>
        <v>1.6320360920154583E-12</v>
      </c>
      <c r="JC219" s="86">
        <f t="shared" si="559"/>
        <v>2.7221912064252767E-13</v>
      </c>
      <c r="JD219" s="86">
        <f t="shared" si="560"/>
        <v>1.8903877953534218E-13</v>
      </c>
      <c r="JE219" s="86">
        <f t="shared" si="561"/>
        <v>4.8451603566062989E-13</v>
      </c>
      <c r="JF219" s="86">
        <f t="shared" si="562"/>
        <v>2.4211461256979715E-13</v>
      </c>
      <c r="JG219" s="86">
        <f t="shared" si="563"/>
        <v>6.9836774259704E-14</v>
      </c>
      <c r="JH219" s="86">
        <f t="shared" si="564"/>
        <v>2.1130451010792809E-13</v>
      </c>
      <c r="JI219" s="86">
        <f t="shared" si="565"/>
        <v>5.9613510295038555E-12</v>
      </c>
      <c r="JJ219" s="86">
        <f t="shared" si="566"/>
        <v>2.7791448790145066E-10</v>
      </c>
      <c r="JK219" s="86">
        <f t="shared" si="567"/>
        <v>8.1455710405416406E-11</v>
      </c>
      <c r="JL219" s="86">
        <f t="shared" si="568"/>
        <v>3.8707079810410283E-11</v>
      </c>
      <c r="JM219" s="86">
        <f t="shared" si="569"/>
        <v>5.304707796318702E-12</v>
      </c>
    </row>
    <row r="220" spans="2:273" x14ac:dyDescent="0.25">
      <c r="B220" s="2">
        <v>193</v>
      </c>
      <c r="C220" s="37">
        <v>82.936999999999998</v>
      </c>
      <c r="D220" s="37">
        <v>81.155000000000001</v>
      </c>
      <c r="E220" s="37">
        <v>84.775999999999996</v>
      </c>
      <c r="F220" s="37">
        <v>83.102999999999994</v>
      </c>
      <c r="G220" s="37">
        <v>82</v>
      </c>
      <c r="H220" s="37">
        <v>86.430999999999997</v>
      </c>
      <c r="I220" s="37">
        <v>86.293000000000006</v>
      </c>
      <c r="J220" s="37">
        <v>89.638000000000005</v>
      </c>
      <c r="K220" s="37">
        <v>88.31</v>
      </c>
      <c r="L220" s="37">
        <v>86.81</v>
      </c>
      <c r="M220" s="37">
        <v>87.293000000000006</v>
      </c>
      <c r="N220" s="37">
        <v>88.741</v>
      </c>
      <c r="O220" s="37">
        <v>87.856999999999999</v>
      </c>
      <c r="P220" s="37">
        <v>88.61</v>
      </c>
      <c r="Q220" s="37">
        <v>87.373000000000005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116.65825318949344</v>
      </c>
      <c r="DL220" s="2">
        <f t="shared" si="713"/>
        <v>125.79167611336031</v>
      </c>
      <c r="DM220" s="2">
        <f t="shared" si="713"/>
        <v>127.80956165882482</v>
      </c>
      <c r="DN220" s="2">
        <f t="shared" si="713"/>
        <v>134.28975909943716</v>
      </c>
      <c r="DO220" s="2">
        <f t="shared" si="713"/>
        <v>137.32487638326583</v>
      </c>
      <c r="DP220" s="2">
        <f t="shared" si="713"/>
        <v>142.02244594594595</v>
      </c>
      <c r="DQ220" s="2">
        <f t="shared" si="713"/>
        <v>143.45364864864865</v>
      </c>
      <c r="DR220" s="2">
        <f t="shared" si="713"/>
        <v>138.1021889703469</v>
      </c>
      <c r="DS220" s="2">
        <f t="shared" si="713"/>
        <v>143.65698648648646</v>
      </c>
      <c r="DT220" s="2">
        <f t="shared" si="713"/>
        <v>145.66989369369367</v>
      </c>
      <c r="DU220" s="2">
        <f t="shared" si="713"/>
        <v>141.24670346865088</v>
      </c>
      <c r="DV220" s="2">
        <f t="shared" si="713"/>
        <v>127.50315452961672</v>
      </c>
      <c r="DW220" s="2">
        <f t="shared" si="713"/>
        <v>140.87576780829414</v>
      </c>
      <c r="DX220" s="2">
        <f t="shared" si="713"/>
        <v>130.65926911196914</v>
      </c>
      <c r="DY220" s="2">
        <f t="shared" si="713"/>
        <v>128.67144307040999</v>
      </c>
      <c r="EA220" s="2">
        <f t="shared" si="652"/>
        <v>82.651035477468753</v>
      </c>
      <c r="EB220" s="2">
        <f t="shared" si="714"/>
        <v>82.578049361598829</v>
      </c>
      <c r="EC220" s="2">
        <f t="shared" si="715"/>
        <v>81.211595008756547</v>
      </c>
      <c r="ED220" s="2">
        <f t="shared" si="716"/>
        <v>79.279744215368424</v>
      </c>
      <c r="EE220" s="2">
        <f t="shared" si="717"/>
        <v>80.201116976938025</v>
      </c>
      <c r="EF220" s="2">
        <f t="shared" si="718"/>
        <v>83.233425348592462</v>
      </c>
      <c r="EG220" s="2">
        <f t="shared" si="719"/>
        <v>88.553619650391767</v>
      </c>
      <c r="EH220" s="2">
        <f t="shared" si="720"/>
        <v>86.447669216061172</v>
      </c>
      <c r="EI220" s="2">
        <f t="shared" si="721"/>
        <v>87.22528467707896</v>
      </c>
      <c r="EJ220" s="2">
        <f t="shared" si="722"/>
        <v>86.550997451935984</v>
      </c>
      <c r="EK220" s="2">
        <f t="shared" si="723"/>
        <v>88.82483786685134</v>
      </c>
      <c r="EL220" s="2">
        <f t="shared" si="724"/>
        <v>88.510549387040243</v>
      </c>
      <c r="EM220" s="2">
        <f t="shared" si="725"/>
        <v>84.189414962004307</v>
      </c>
      <c r="EN220" s="2">
        <f t="shared" si="726"/>
        <v>87.575907249021199</v>
      </c>
      <c r="EO220" s="2">
        <f t="shared" si="727"/>
        <v>88.075891440931088</v>
      </c>
      <c r="EQ220" s="2">
        <f t="shared" si="728"/>
        <v>84.073071591812905</v>
      </c>
      <c r="ER220" s="2">
        <f t="shared" si="729"/>
        <v>82.323170129944472</v>
      </c>
      <c r="ES220" s="2">
        <f t="shared" si="729"/>
        <v>81.809504580879377</v>
      </c>
      <c r="ET220" s="2">
        <f t="shared" si="729"/>
        <v>79.498718007193133</v>
      </c>
      <c r="EU220" s="2">
        <f t="shared" si="729"/>
        <v>83.038970806955774</v>
      </c>
      <c r="EV220" s="2">
        <f t="shared" si="729"/>
        <v>81.585581015962561</v>
      </c>
      <c r="EW220" s="2">
        <f t="shared" si="729"/>
        <v>86.737761718766535</v>
      </c>
      <c r="EX220" s="2">
        <f t="shared" si="729"/>
        <v>85.979016088436424</v>
      </c>
      <c r="EY220" s="2">
        <f t="shared" si="729"/>
        <v>86.9311726322791</v>
      </c>
      <c r="EZ220" s="2">
        <f t="shared" si="729"/>
        <v>86.962637789523427</v>
      </c>
      <c r="FA220" s="2">
        <f t="shared" si="729"/>
        <v>85.471970212342711</v>
      </c>
      <c r="FB220" s="2">
        <f t="shared" si="729"/>
        <v>87.073470494618903</v>
      </c>
      <c r="FC220" s="2">
        <f t="shared" si="729"/>
        <v>85.746526370766389</v>
      </c>
      <c r="FD220" s="2">
        <f t="shared" si="729"/>
        <v>87.816775922158229</v>
      </c>
      <c r="FE220" s="2">
        <f t="shared" si="729"/>
        <v>83.630951982729044</v>
      </c>
      <c r="FG220" s="2">
        <f t="shared" si="730"/>
        <v>0.99999923048672268</v>
      </c>
      <c r="FH220" s="2">
        <f t="shared" si="731"/>
        <v>0.9999991614513225</v>
      </c>
      <c r="FI220" s="2">
        <f t="shared" si="731"/>
        <v>0.99999910677351456</v>
      </c>
      <c r="FJ220" s="2">
        <f t="shared" si="731"/>
        <v>0.99999917722146214</v>
      </c>
      <c r="FK220" s="2">
        <f t="shared" si="731"/>
        <v>0.99999921415691717</v>
      </c>
      <c r="FL220" s="2">
        <f t="shared" si="731"/>
        <v>0.99999916655423537</v>
      </c>
      <c r="FM220" s="2">
        <f t="shared" si="731"/>
        <v>0.99999915605938061</v>
      </c>
      <c r="FN220" s="2">
        <f t="shared" si="731"/>
        <v>0.999999094996878</v>
      </c>
      <c r="FO220" s="2">
        <f t="shared" si="731"/>
        <v>0.99999912678148861</v>
      </c>
      <c r="FP220" s="2">
        <f t="shared" si="731"/>
        <v>0.99999908424144168</v>
      </c>
      <c r="FQ220" s="2">
        <f t="shared" si="731"/>
        <v>0.99999912742687258</v>
      </c>
      <c r="FR220" s="2">
        <f t="shared" si="731"/>
        <v>0.9999991594728308</v>
      </c>
      <c r="FS220" s="2">
        <f t="shared" si="731"/>
        <v>0.99999903971362614</v>
      </c>
      <c r="FT220" s="2">
        <f t="shared" si="731"/>
        <v>0.99999907340202432</v>
      </c>
      <c r="FU220" s="2">
        <f t="shared" si="731"/>
        <v>0.9999990146615052</v>
      </c>
      <c r="FW220" s="2">
        <f t="shared" ref="FW220:FW227" si="748">POWER(10,($B220-C$232)/C$229)/(1+POWER(10,($B220-C$232)/C$229))</f>
        <v>0.99099422884093735</v>
      </c>
      <c r="FX220" s="2">
        <f t="shared" si="588"/>
        <v>0.9925172695012392</v>
      </c>
      <c r="FY220" s="2">
        <f t="shared" si="589"/>
        <v>0.99235191580946513</v>
      </c>
      <c r="FZ220" s="2">
        <f t="shared" si="590"/>
        <v>0.9935682507154372</v>
      </c>
      <c r="GA220" s="2">
        <f t="shared" si="591"/>
        <v>0.99366728526069226</v>
      </c>
      <c r="GB220" s="2">
        <f t="shared" si="592"/>
        <v>0.99342979269343412</v>
      </c>
      <c r="GC220" s="2">
        <f t="shared" si="593"/>
        <v>0.99340921020426121</v>
      </c>
      <c r="GD220" s="2">
        <f t="shared" si="594"/>
        <v>0.99372446676670301</v>
      </c>
      <c r="GE220" s="2">
        <f t="shared" si="595"/>
        <v>0.99447630575224499</v>
      </c>
      <c r="GF220" s="2">
        <f t="shared" si="596"/>
        <v>0.99414080154336315</v>
      </c>
      <c r="GG220" s="2">
        <f t="shared" si="597"/>
        <v>0.99277011789055514</v>
      </c>
      <c r="GH220" s="2">
        <f t="shared" si="598"/>
        <v>0.99122501623730563</v>
      </c>
      <c r="GI220" s="2">
        <f t="shared" si="599"/>
        <v>0.99011579800327509</v>
      </c>
      <c r="GJ220" s="2">
        <f t="shared" si="600"/>
        <v>0.99027695820836992</v>
      </c>
      <c r="GK220" s="2">
        <f t="shared" si="601"/>
        <v>0.9902197679163709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6.8260976905979414E-42</v>
      </c>
      <c r="HT220" s="86">
        <f t="shared" si="630"/>
        <v>1.2435044982898509E-42</v>
      </c>
      <c r="HU220" s="86">
        <f t="shared" si="631"/>
        <v>1.5662559721861557E-49</v>
      </c>
      <c r="HV220" s="86">
        <f t="shared" si="632"/>
        <v>7.575671912632642E-55</v>
      </c>
      <c r="HW220" s="86">
        <f t="shared" si="633"/>
        <v>1.4637161287315689E-58</v>
      </c>
      <c r="HX220" s="86">
        <f t="shared" si="634"/>
        <v>1.5742858607560687E-59</v>
      </c>
      <c r="HY220" s="86">
        <f t="shared" si="635"/>
        <v>3.8233686195180098E-57</v>
      </c>
      <c r="HZ220" s="86">
        <f t="shared" si="636"/>
        <v>7.6704750017445511E-58</v>
      </c>
      <c r="IA220" s="86">
        <f t="shared" si="637"/>
        <v>2.563592891473208E-58</v>
      </c>
      <c r="IB220" s="86">
        <f t="shared" si="638"/>
        <v>4.6443019470172582E-57</v>
      </c>
      <c r="IC220" s="86">
        <f t="shared" si="639"/>
        <v>3.0682455725300749E-53</v>
      </c>
      <c r="ID220" s="86">
        <f t="shared" si="640"/>
        <v>4.2385531426700837E-46</v>
      </c>
      <c r="IE220" s="86">
        <f t="shared" si="641"/>
        <v>1.3772970311127176E-50</v>
      </c>
      <c r="IF220" s="86">
        <f t="shared" si="642"/>
        <v>2.27306462724654E-151</v>
      </c>
      <c r="IG220" s="86">
        <f t="shared" si="643"/>
        <v>5.8758472013720383E-141</v>
      </c>
      <c r="II220" s="86">
        <f t="shared" ref="II220:II227" si="752" xml:space="preserve"> _xlfn.NORM.DIST($B220, C$10, ABS(C$14), TRUE) * _xlfn.NORM.DIST(($B220 - C$10)*C$18, 0, ABS(C$14), TRUE) * 2</f>
        <v>1.4120561450809401E-9</v>
      </c>
      <c r="IJ220" s="86">
        <f t="shared" ref="IJ220:IJ227" si="753" xml:space="preserve"> _xlfn.NORM.DIST($B220, D$10, ABS(D$14), TRUE) * _xlfn.NORM.DIST(($B220 - D$10)*D$18, 0, ABS(D$14), TRUE) * 2</f>
        <v>4.50990474062309E-10</v>
      </c>
      <c r="IK220" s="86">
        <f t="shared" ref="IK220:IK227" si="754" xml:space="preserve"> _xlfn.NORM.DIST($B220, E$10, ABS(E$14), TRUE) * _xlfn.NORM.DIST(($B220 - E$10)*E$18, 0, ABS(E$14), TRUE) * 2</f>
        <v>1.7506165096837381E-11</v>
      </c>
      <c r="IL220" s="86">
        <f t="shared" ref="IL220:IL227" si="755" xml:space="preserve"> _xlfn.NORM.DIST($B220, F$10, ABS(F$14), TRUE) * _xlfn.NORM.DIST(($B220 - F$10)*F$18, 0, ABS(F$14), TRUE) * 2</f>
        <v>6.2804987381954406E-13</v>
      </c>
      <c r="IM220" s="86">
        <f t="shared" ref="IM220:IM227" si="756" xml:space="preserve"> _xlfn.NORM.DIST($B220, G$10, ABS(G$14), TRUE) * _xlfn.NORM.DIST(($B220 - G$10)*G$18, 0, ABS(G$14), TRUE) * 2</f>
        <v>9.8374529851528521E-14</v>
      </c>
      <c r="IN220" s="86">
        <f t="shared" ref="IN220:IN227" si="757" xml:space="preserve"> _xlfn.NORM.DIST($B220, H$10, ABS(H$14), TRUE) * _xlfn.NORM.DIST(($B220 - H$10)*H$18, 0, ABS(H$14), TRUE) * 2</f>
        <v>6.6878368547025553E-14</v>
      </c>
      <c r="IO220" s="86">
        <f t="shared" ref="IO220:IO227" si="758" xml:space="preserve"> _xlfn.NORM.DIST($B220, I$10, ABS(I$14), TRUE) * _xlfn.NORM.DIST(($B220 - I$10)*I$18, 0, ABS(I$14), TRUE) * 2</f>
        <v>1.7738703862775332E-13</v>
      </c>
      <c r="IP220" s="86">
        <f t="shared" ref="IP220:IP227" si="759" xml:space="preserve"> _xlfn.NORM.DIST($B220, J$10, ABS(J$14), TRUE) * _xlfn.NORM.DIST(($B220 - J$10)*J$18, 0, ABS(J$14), TRUE) * 2</f>
        <v>8.7283756784331696E-14</v>
      </c>
      <c r="IQ220" s="86">
        <f t="shared" ref="IQ220:IQ227" si="760" xml:space="preserve"> _xlfn.NORM.DIST($B220, K$10, ABS(K$14), TRUE) * _xlfn.NORM.DIST(($B220 - K$10)*K$18, 0, ABS(K$14), TRUE) * 2</f>
        <v>2.4711521947835405E-14</v>
      </c>
      <c r="IR220" s="86">
        <f t="shared" ref="IR220:IR227" si="761" xml:space="preserve"> _xlfn.NORM.DIST($B220, L$10, ABS(L$14), TRUE) * _xlfn.NORM.DIST(($B220 - L$10)*L$18, 0, ABS(L$14), TRUE) * 2</f>
        <v>7.6877933759937411E-14</v>
      </c>
      <c r="IS220" s="86">
        <f t="shared" ref="IS220:IS227" si="762" xml:space="preserve"> _xlfn.NORM.DIST($B220, M$10, ABS(M$14), TRUE) * _xlfn.NORM.DIST(($B220 - M$10)*M$18, 0, ABS(M$14), TRUE) * 2</f>
        <v>2.3531987723116196E-12</v>
      </c>
      <c r="IT220" s="86">
        <f t="shared" ref="IT220:IT227" si="763" xml:space="preserve"> _xlfn.NORM.DIST($B220, N$10, ABS(N$14), TRUE) * _xlfn.NORM.DIST(($B220 - N$10)*N$18, 0, ABS(N$14), TRUE) * 2</f>
        <v>1.2264287359229668E-10</v>
      </c>
      <c r="IU220" s="86">
        <f t="shared" ref="IU220:IU227" si="764" xml:space="preserve"> _xlfn.NORM.DIST($B220, O$10, ABS(O$14), TRUE) * _xlfn.NORM.DIST(($B220 - O$10)*O$18, 0, ABS(O$14), TRUE) * 2</f>
        <v>3.3467172870521579E-11</v>
      </c>
      <c r="IV220" s="86">
        <f t="shared" ref="IV220:IV227" si="765" xml:space="preserve"> _xlfn.NORM.DIST($B220, P$10, ABS(P$14), TRUE) * _xlfn.NORM.DIST(($B220 - P$10)*P$18, 0, ABS(P$14), TRUE) * 2</f>
        <v>1.5485533600008989E-11</v>
      </c>
      <c r="IW220" s="86">
        <f t="shared" ref="IW220:IW227" si="766" xml:space="preserve"> _xlfn.NORM.DIST($B220, Q$10, ABS(Q$14), TRUE) * _xlfn.NORM.DIST(($B220 - Q$10)*Q$18, 0, ABS(Q$14), TRUE) * 2</f>
        <v>1.9565287055286276E-12</v>
      </c>
      <c r="IY220" s="86">
        <f t="shared" ref="IY220:IY227" si="767">GM220+HC220+HS220+II220</f>
        <v>1.4120561450809401E-9</v>
      </c>
      <c r="IZ220" s="86">
        <f t="shared" ref="IZ220:IZ227" si="768">GN220+HD220+HT220+IJ220</f>
        <v>4.50990474062309E-10</v>
      </c>
      <c r="JA220" s="86">
        <f t="shared" ref="JA220:JA227" si="769">GO220+HE220+HU220+IK220</f>
        <v>1.7506165096837381E-11</v>
      </c>
      <c r="JB220" s="86">
        <f t="shared" ref="JB220:JB227" si="770">GP220+HF220+HV220+IL220</f>
        <v>6.2804987381954406E-13</v>
      </c>
      <c r="JC220" s="86">
        <f t="shared" ref="JC220:JC227" si="771">GQ220+HG220+HW220+IM220</f>
        <v>9.8374529851528521E-14</v>
      </c>
      <c r="JD220" s="86">
        <f t="shared" ref="JD220:JD227" si="772">GR220+HH220+HX220+IN220</f>
        <v>6.6878368547025553E-14</v>
      </c>
      <c r="JE220" s="86">
        <f t="shared" ref="JE220:JE227" si="773">GS220+HI220+HY220+IO220</f>
        <v>1.7738703862775332E-13</v>
      </c>
      <c r="JF220" s="86">
        <f t="shared" ref="JF220:JF227" si="774">GT220+HJ220+HZ220+IP220</f>
        <v>8.7283756784331696E-14</v>
      </c>
      <c r="JG220" s="86">
        <f t="shared" ref="JG220:JG227" si="775">GU220+HK220+IA220+IQ220</f>
        <v>2.4711521947835405E-14</v>
      </c>
      <c r="JH220" s="86">
        <f t="shared" ref="JH220:JH227" si="776">GV220+HL220+IB220+IR220</f>
        <v>7.6877933759937411E-14</v>
      </c>
      <c r="JI220" s="86">
        <f t="shared" ref="JI220:JI227" si="777">GW220+HM220+IC220+IS220</f>
        <v>2.3531987723116196E-12</v>
      </c>
      <c r="JJ220" s="86">
        <f t="shared" ref="JJ220:JJ227" si="778">GX220+HN220+ID220+IT220</f>
        <v>1.2264287359229668E-10</v>
      </c>
      <c r="JK220" s="86">
        <f t="shared" ref="JK220:JK227" si="779">GY220+HO220+IE220+IU220</f>
        <v>3.3467172870521579E-11</v>
      </c>
      <c r="JL220" s="86">
        <f t="shared" ref="JL220:JL227" si="780">GZ220+HP220+IF220+IV220</f>
        <v>1.5485533600008989E-11</v>
      </c>
      <c r="JM220" s="86">
        <f t="shared" ref="JM220:JM227" si="781">HA220+HQ220+IG220+IW220</f>
        <v>1.9565287055286276E-12</v>
      </c>
    </row>
    <row r="221" spans="2:273" x14ac:dyDescent="0.25">
      <c r="B221" s="2">
        <v>194</v>
      </c>
      <c r="C221" s="37">
        <v>84</v>
      </c>
      <c r="D221" s="37">
        <v>83.706999999999994</v>
      </c>
      <c r="E221" s="37">
        <v>82.414000000000001</v>
      </c>
      <c r="F221" s="37">
        <v>84.171999999999997</v>
      </c>
      <c r="G221" s="37">
        <v>84.861999999999995</v>
      </c>
      <c r="H221" s="37">
        <v>83.759</v>
      </c>
      <c r="I221" s="37">
        <v>87</v>
      </c>
      <c r="J221" s="37">
        <v>88.483000000000004</v>
      </c>
      <c r="K221" s="37">
        <v>90.965999999999994</v>
      </c>
      <c r="L221" s="37">
        <v>89.052000000000007</v>
      </c>
      <c r="M221" s="37">
        <v>85.379000000000005</v>
      </c>
      <c r="N221" s="37">
        <v>86.965999999999994</v>
      </c>
      <c r="O221" s="37">
        <v>88.338999999999999</v>
      </c>
      <c r="P221" s="37">
        <v>88.338999999999999</v>
      </c>
      <c r="Q221" s="37">
        <v>85.119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116.73167842401502</v>
      </c>
      <c r="DL221" s="2">
        <f t="shared" si="713"/>
        <v>125.91433603238865</v>
      </c>
      <c r="DM221" s="2">
        <f t="shared" si="713"/>
        <v>127.94103709377394</v>
      </c>
      <c r="DN221" s="2">
        <f t="shared" si="713"/>
        <v>134.46201378986865</v>
      </c>
      <c r="DO221" s="2">
        <f t="shared" si="713"/>
        <v>137.50054278002699</v>
      </c>
      <c r="DP221" s="2">
        <f t="shared" si="713"/>
        <v>142.20923755334283</v>
      </c>
      <c r="DQ221" s="2">
        <f t="shared" si="713"/>
        <v>143.64141394025603</v>
      </c>
      <c r="DR221" s="2">
        <f t="shared" si="713"/>
        <v>138.25770281212388</v>
      </c>
      <c r="DS221" s="2">
        <f t="shared" si="713"/>
        <v>143.84206638217162</v>
      </c>
      <c r="DT221" s="2">
        <f t="shared" si="713"/>
        <v>145.87033603603601</v>
      </c>
      <c r="DU221" s="2">
        <f t="shared" si="713"/>
        <v>141.42812123864758</v>
      </c>
      <c r="DV221" s="2">
        <f t="shared" si="713"/>
        <v>127.6103425087108</v>
      </c>
      <c r="DW221" s="2">
        <f t="shared" si="713"/>
        <v>141.0563759711128</v>
      </c>
      <c r="DX221" s="2">
        <f t="shared" si="713"/>
        <v>130.79046833976838</v>
      </c>
      <c r="DY221" s="2">
        <f t="shared" si="713"/>
        <v>128.81400623885918</v>
      </c>
      <c r="EA221" s="2">
        <f t="shared" si="652"/>
        <v>82.542340470289105</v>
      </c>
      <c r="EB221" s="2">
        <f t="shared" si="714"/>
        <v>82.475109239988086</v>
      </c>
      <c r="EC221" s="2">
        <f t="shared" si="715"/>
        <v>81.096523642732024</v>
      </c>
      <c r="ED221" s="2">
        <f t="shared" si="716"/>
        <v>79.14445441571759</v>
      </c>
      <c r="EE221" s="2">
        <f t="shared" si="717"/>
        <v>80.062043414837433</v>
      </c>
      <c r="EF221" s="2">
        <f t="shared" si="718"/>
        <v>83.096002565114432</v>
      </c>
      <c r="EG221" s="2">
        <f t="shared" si="719"/>
        <v>88.45402823514479</v>
      </c>
      <c r="EH221" s="2">
        <f t="shared" si="720"/>
        <v>86.324455066921587</v>
      </c>
      <c r="EI221" s="2">
        <f t="shared" si="721"/>
        <v>87.097347741663171</v>
      </c>
      <c r="EJ221" s="2">
        <f t="shared" si="722"/>
        <v>86.420932507003329</v>
      </c>
      <c r="EK221" s="2">
        <f t="shared" si="723"/>
        <v>88.729688840792988</v>
      </c>
      <c r="EL221" s="2">
        <f t="shared" si="724"/>
        <v>88.420124518388761</v>
      </c>
      <c r="EM221" s="2">
        <f t="shared" si="725"/>
        <v>84.033938217075729</v>
      </c>
      <c r="EN221" s="2">
        <f t="shared" si="726"/>
        <v>87.44164959896608</v>
      </c>
      <c r="EO221" s="2">
        <f t="shared" si="727"/>
        <v>87.979030950664324</v>
      </c>
      <c r="EQ221" s="2">
        <f t="shared" si="728"/>
        <v>83.979353826250673</v>
      </c>
      <c r="ER221" s="2">
        <f t="shared" si="729"/>
        <v>82.217698786421664</v>
      </c>
      <c r="ES221" s="2">
        <f t="shared" si="729"/>
        <v>81.700703912868079</v>
      </c>
      <c r="ET221" s="2">
        <f t="shared" si="729"/>
        <v>79.365818481299002</v>
      </c>
      <c r="EU221" s="2">
        <f t="shared" si="729"/>
        <v>82.929254189376749</v>
      </c>
      <c r="EV221" s="2">
        <f t="shared" si="729"/>
        <v>81.431106695855846</v>
      </c>
      <c r="EW221" s="2">
        <f t="shared" si="729"/>
        <v>86.619505966802649</v>
      </c>
      <c r="EX221" s="2">
        <f t="shared" si="729"/>
        <v>85.850910957749107</v>
      </c>
      <c r="EY221" s="2">
        <f t="shared" si="729"/>
        <v>86.800156958325346</v>
      </c>
      <c r="EZ221" s="2">
        <f t="shared" si="729"/>
        <v>86.836800696145417</v>
      </c>
      <c r="FA221" s="2">
        <f t="shared" si="729"/>
        <v>85.342028914827949</v>
      </c>
      <c r="FB221" s="2">
        <f t="shared" si="729"/>
        <v>86.967818524179435</v>
      </c>
      <c r="FC221" s="2">
        <f t="shared" si="729"/>
        <v>85.608011149809442</v>
      </c>
      <c r="FD221" s="2">
        <f t="shared" si="729"/>
        <v>87.68524009142314</v>
      </c>
      <c r="FE221" s="2">
        <f t="shared" si="729"/>
        <v>83.487293112107807</v>
      </c>
      <c r="FG221" s="2">
        <f t="shared" si="730"/>
        <v>0.99999929819550248</v>
      </c>
      <c r="FH221" s="2">
        <f t="shared" si="731"/>
        <v>0.99999923523446033</v>
      </c>
      <c r="FI221" s="2">
        <f t="shared" si="731"/>
        <v>0.99999918536769927</v>
      </c>
      <c r="FJ221" s="2">
        <f t="shared" si="731"/>
        <v>0.99999924961700071</v>
      </c>
      <c r="FK221" s="2">
        <f t="shared" si="731"/>
        <v>0.99999928330254095</v>
      </c>
      <c r="FL221" s="2">
        <f t="shared" si="731"/>
        <v>0.99999923988837291</v>
      </c>
      <c r="FM221" s="2">
        <f t="shared" si="731"/>
        <v>0.99999923031695015</v>
      </c>
      <c r="FN221" s="2">
        <f t="shared" si="731"/>
        <v>0.99999917462727739</v>
      </c>
      <c r="FO221" s="2">
        <f t="shared" si="731"/>
        <v>0.99999920361519135</v>
      </c>
      <c r="FP221" s="2">
        <f t="shared" si="731"/>
        <v>0.99999916481820128</v>
      </c>
      <c r="FQ221" s="2">
        <f t="shared" si="731"/>
        <v>0.99999920420378863</v>
      </c>
      <c r="FR221" s="2">
        <f t="shared" si="731"/>
        <v>0.99999923343005426</v>
      </c>
      <c r="FS221" s="2">
        <f t="shared" si="731"/>
        <v>0.99999912420834414</v>
      </c>
      <c r="FT221" s="2">
        <f t="shared" si="731"/>
        <v>0.99999915493253355</v>
      </c>
      <c r="FU221" s="2">
        <f t="shared" si="731"/>
        <v>0.99999910136053449</v>
      </c>
      <c r="FW221" s="2">
        <f t="shared" si="748"/>
        <v>0.99178012557346595</v>
      </c>
      <c r="FX221" s="2">
        <f t="shared" si="588"/>
        <v>0.99317117258280707</v>
      </c>
      <c r="FY221" s="2">
        <f t="shared" si="589"/>
        <v>0.99302016724988718</v>
      </c>
      <c r="FZ221" s="2">
        <f t="shared" si="590"/>
        <v>0.99413085344426655</v>
      </c>
      <c r="GA221" s="2">
        <f t="shared" si="591"/>
        <v>0.99422127555068118</v>
      </c>
      <c r="GB221" s="2">
        <f t="shared" si="592"/>
        <v>0.99400443364055824</v>
      </c>
      <c r="GC221" s="2">
        <f t="shared" si="593"/>
        <v>0.99398564043062365</v>
      </c>
      <c r="GD221" s="2">
        <f t="shared" si="594"/>
        <v>0.99427348360696188</v>
      </c>
      <c r="GE221" s="2">
        <f t="shared" si="595"/>
        <v>0.9949598813479803</v>
      </c>
      <c r="GF221" s="2">
        <f t="shared" si="596"/>
        <v>0.99465359117817198</v>
      </c>
      <c r="GG221" s="2">
        <f t="shared" si="597"/>
        <v>0.9934020718686376</v>
      </c>
      <c r="GH221" s="2">
        <f t="shared" si="598"/>
        <v>0.9919909358671547</v>
      </c>
      <c r="GI221" s="2">
        <f t="shared" si="599"/>
        <v>0.99097765388239023</v>
      </c>
      <c r="GJ221" s="2">
        <f t="shared" si="600"/>
        <v>0.99112488763810513</v>
      </c>
      <c r="GK221" s="2">
        <f t="shared" si="601"/>
        <v>0.99107263984914906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6.402861996143554E-43</v>
      </c>
      <c r="HT221" s="86">
        <f t="shared" si="630"/>
        <v>1.1679658667143578E-43</v>
      </c>
      <c r="HU221" s="86">
        <f t="shared" si="631"/>
        <v>9.8280025654020551E-51</v>
      </c>
      <c r="HV221" s="86">
        <f t="shared" si="632"/>
        <v>3.7253234315154124E-56</v>
      </c>
      <c r="HW221" s="86">
        <f t="shared" si="633"/>
        <v>5.8894833446305317E-60</v>
      </c>
      <c r="HX221" s="86">
        <f t="shared" si="634"/>
        <v>5.8860363783743375E-61</v>
      </c>
      <c r="HY221" s="86">
        <f t="shared" si="635"/>
        <v>1.6141361233362838E-58</v>
      </c>
      <c r="HZ221" s="86">
        <f t="shared" si="636"/>
        <v>3.1459947546519939E-59</v>
      </c>
      <c r="IA221" s="86">
        <f t="shared" si="637"/>
        <v>1.0482763104504422E-59</v>
      </c>
      <c r="IB221" s="86">
        <f t="shared" si="638"/>
        <v>2.0184535556864024E-58</v>
      </c>
      <c r="IC221" s="86">
        <f t="shared" si="639"/>
        <v>1.5884589915902499E-54</v>
      </c>
      <c r="ID221" s="86">
        <f t="shared" si="640"/>
        <v>3.0593911260988516E-47</v>
      </c>
      <c r="IE221" s="86">
        <f t="shared" si="641"/>
        <v>7.4671897740871679E-52</v>
      </c>
      <c r="IF221" s="86">
        <f t="shared" si="642"/>
        <v>2.6369399681515775E-155</v>
      </c>
      <c r="IG221" s="86">
        <f t="shared" si="643"/>
        <v>1.2662663972628758E-144</v>
      </c>
      <c r="II221" s="86">
        <f t="shared" si="752"/>
        <v>6.7126367735731187E-10</v>
      </c>
      <c r="IJ221" s="86">
        <f t="shared" si="753"/>
        <v>2.1146988696623683E-10</v>
      </c>
      <c r="IK221" s="86">
        <f t="shared" si="754"/>
        <v>7.2443888759713453E-12</v>
      </c>
      <c r="IL221" s="86">
        <f t="shared" si="755"/>
        <v>2.3761975074348503E-13</v>
      </c>
      <c r="IM221" s="86">
        <f t="shared" si="756"/>
        <v>3.4913398392303097E-14</v>
      </c>
      <c r="IN221" s="86">
        <f t="shared" si="757"/>
        <v>2.3224085440085157E-14</v>
      </c>
      <c r="IO221" s="86">
        <f t="shared" si="758"/>
        <v>6.3785803817070474E-14</v>
      </c>
      <c r="IP221" s="86">
        <f t="shared" si="759"/>
        <v>3.0901946540975745E-14</v>
      </c>
      <c r="IQ221" s="86">
        <f t="shared" si="760"/>
        <v>8.5881585732865079E-15</v>
      </c>
      <c r="IR221" s="86">
        <f t="shared" si="761"/>
        <v>2.747956398720903E-14</v>
      </c>
      <c r="IS221" s="86">
        <f t="shared" si="762"/>
        <v>9.1334075075989752E-13</v>
      </c>
      <c r="IT221" s="86">
        <f t="shared" si="763"/>
        <v>5.3295282183630926E-11</v>
      </c>
      <c r="IU221" s="86">
        <f t="shared" si="764"/>
        <v>1.3515703410948194E-11</v>
      </c>
      <c r="IV221" s="86">
        <f t="shared" si="765"/>
        <v>6.086648061912391E-12</v>
      </c>
      <c r="IW221" s="86">
        <f t="shared" si="766"/>
        <v>7.0779611904948427E-13</v>
      </c>
      <c r="IY221" s="86">
        <f t="shared" si="767"/>
        <v>6.7126367735731187E-10</v>
      </c>
      <c r="IZ221" s="86">
        <f t="shared" si="768"/>
        <v>2.1146988696623683E-10</v>
      </c>
      <c r="JA221" s="86">
        <f t="shared" si="769"/>
        <v>7.2443888759713453E-12</v>
      </c>
      <c r="JB221" s="86">
        <f t="shared" si="770"/>
        <v>2.3761975074348503E-13</v>
      </c>
      <c r="JC221" s="86">
        <f t="shared" si="771"/>
        <v>3.4913398392303097E-14</v>
      </c>
      <c r="JD221" s="86">
        <f t="shared" si="772"/>
        <v>2.3224085440085157E-14</v>
      </c>
      <c r="JE221" s="86">
        <f t="shared" si="773"/>
        <v>6.3785803817070474E-14</v>
      </c>
      <c r="JF221" s="86">
        <f t="shared" si="774"/>
        <v>3.0901946540975745E-14</v>
      </c>
      <c r="JG221" s="86">
        <f t="shared" si="775"/>
        <v>8.5881585732865079E-15</v>
      </c>
      <c r="JH221" s="86">
        <f t="shared" si="776"/>
        <v>2.747956398720903E-14</v>
      </c>
      <c r="JI221" s="86">
        <f t="shared" si="777"/>
        <v>9.1334075075989752E-13</v>
      </c>
      <c r="JJ221" s="86">
        <f t="shared" si="778"/>
        <v>5.3295282183630926E-11</v>
      </c>
      <c r="JK221" s="86">
        <f t="shared" si="779"/>
        <v>1.3515703410948194E-11</v>
      </c>
      <c r="JL221" s="86">
        <f t="shared" si="780"/>
        <v>6.086648061912391E-12</v>
      </c>
      <c r="JM221" s="86">
        <f t="shared" si="781"/>
        <v>7.0779611904948427E-13</v>
      </c>
    </row>
    <row r="222" spans="2:273" x14ac:dyDescent="0.25">
      <c r="B222" s="2">
        <v>195</v>
      </c>
      <c r="C222" s="37">
        <v>84.555999999999997</v>
      </c>
      <c r="D222" s="37">
        <v>81.983000000000004</v>
      </c>
      <c r="E222" s="37">
        <v>82.447999999999993</v>
      </c>
      <c r="F222" s="37">
        <v>82</v>
      </c>
      <c r="G222" s="37">
        <v>82.741</v>
      </c>
      <c r="H222" s="37">
        <v>84.171999999999997</v>
      </c>
      <c r="I222" s="37">
        <v>88.293000000000006</v>
      </c>
      <c r="J222" s="37">
        <v>87.69</v>
      </c>
      <c r="K222" s="37">
        <v>88.259</v>
      </c>
      <c r="L222" s="37">
        <v>90.206999999999994</v>
      </c>
      <c r="M222" s="37">
        <v>85.602999999999994</v>
      </c>
      <c r="N222" s="37">
        <v>86.224000000000004</v>
      </c>
      <c r="O222" s="37">
        <v>87.393000000000001</v>
      </c>
      <c r="P222" s="37">
        <v>88.644000000000005</v>
      </c>
      <c r="Q222" s="37">
        <v>83.864000000000004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116.80510365853658</v>
      </c>
      <c r="DL222" s="2">
        <f t="shared" si="713"/>
        <v>126.036995951417</v>
      </c>
      <c r="DM222" s="2">
        <f t="shared" si="713"/>
        <v>128.07251252872305</v>
      </c>
      <c r="DN222" s="2">
        <f t="shared" si="713"/>
        <v>134.63426848030019</v>
      </c>
      <c r="DO222" s="2">
        <f t="shared" si="713"/>
        <v>137.67620917678812</v>
      </c>
      <c r="DP222" s="2">
        <f t="shared" si="713"/>
        <v>142.39602916073972</v>
      </c>
      <c r="DQ222" s="2">
        <f t="shared" si="713"/>
        <v>143.82917923186344</v>
      </c>
      <c r="DR222" s="2">
        <f t="shared" si="713"/>
        <v>138.41321665390089</v>
      </c>
      <c r="DS222" s="2">
        <f t="shared" si="713"/>
        <v>144.02714627785679</v>
      </c>
      <c r="DT222" s="2">
        <f t="shared" si="713"/>
        <v>146.07077837837835</v>
      </c>
      <c r="DU222" s="2">
        <f t="shared" si="713"/>
        <v>141.6095390086443</v>
      </c>
      <c r="DV222" s="2">
        <f t="shared" si="713"/>
        <v>127.71753048780488</v>
      </c>
      <c r="DW222" s="2">
        <f t="shared" si="713"/>
        <v>141.23698413393151</v>
      </c>
      <c r="DX222" s="2">
        <f t="shared" si="713"/>
        <v>130.9216675675676</v>
      </c>
      <c r="DY222" s="2">
        <f t="shared" si="713"/>
        <v>128.95656940730839</v>
      </c>
      <c r="EA222" s="2">
        <f t="shared" si="652"/>
        <v>82.433645463109471</v>
      </c>
      <c r="EB222" s="2">
        <f t="shared" si="714"/>
        <v>82.372169118377357</v>
      </c>
      <c r="EC222" s="2">
        <f t="shared" si="715"/>
        <v>80.9814522767075</v>
      </c>
      <c r="ED222" s="2">
        <f t="shared" si="716"/>
        <v>79.009164616066741</v>
      </c>
      <c r="EE222" s="2">
        <f t="shared" si="717"/>
        <v>79.922969852736856</v>
      </c>
      <c r="EF222" s="2">
        <f t="shared" si="718"/>
        <v>82.958579781636402</v>
      </c>
      <c r="EG222" s="2">
        <f t="shared" si="719"/>
        <v>88.354436819897813</v>
      </c>
      <c r="EH222" s="2">
        <f t="shared" si="720"/>
        <v>86.201240917782016</v>
      </c>
      <c r="EI222" s="2">
        <f t="shared" si="721"/>
        <v>86.969410806247382</v>
      </c>
      <c r="EJ222" s="2">
        <f t="shared" si="722"/>
        <v>86.290867562070673</v>
      </c>
      <c r="EK222" s="2">
        <f t="shared" si="723"/>
        <v>88.634539814734637</v>
      </c>
      <c r="EL222" s="2">
        <f t="shared" si="724"/>
        <v>88.329699649737279</v>
      </c>
      <c r="EM222" s="2">
        <f t="shared" si="725"/>
        <v>83.878461472147137</v>
      </c>
      <c r="EN222" s="2">
        <f t="shared" si="726"/>
        <v>87.307391948910961</v>
      </c>
      <c r="EO222" s="2">
        <f t="shared" si="727"/>
        <v>87.88217046039756</v>
      </c>
      <c r="EQ222" s="2">
        <f t="shared" si="728"/>
        <v>83.885636060688427</v>
      </c>
      <c r="ER222" s="2">
        <f t="shared" si="729"/>
        <v>82.112227442898842</v>
      </c>
      <c r="ES222" s="2">
        <f t="shared" si="729"/>
        <v>81.591903244856795</v>
      </c>
      <c r="ET222" s="2">
        <f t="shared" si="729"/>
        <v>79.23291895540487</v>
      </c>
      <c r="EU222" s="2">
        <f t="shared" si="729"/>
        <v>82.819537571797724</v>
      </c>
      <c r="EV222" s="2">
        <f t="shared" si="729"/>
        <v>81.276632375749131</v>
      </c>
      <c r="EW222" s="2">
        <f t="shared" si="729"/>
        <v>86.501250214838763</v>
      </c>
      <c r="EX222" s="2">
        <f t="shared" si="729"/>
        <v>85.722805827061791</v>
      </c>
      <c r="EY222" s="2">
        <f t="shared" si="729"/>
        <v>86.669141284371591</v>
      </c>
      <c r="EZ222" s="2">
        <f t="shared" si="729"/>
        <v>86.710963602767379</v>
      </c>
      <c r="FA222" s="2">
        <f t="shared" si="729"/>
        <v>85.212087617313202</v>
      </c>
      <c r="FB222" s="2">
        <f t="shared" si="729"/>
        <v>86.862166553739968</v>
      </c>
      <c r="FC222" s="2">
        <f t="shared" si="729"/>
        <v>85.469495928852496</v>
      </c>
      <c r="FD222" s="2">
        <f t="shared" si="729"/>
        <v>87.553704260688065</v>
      </c>
      <c r="FE222" s="2">
        <f t="shared" si="729"/>
        <v>83.343634241486569</v>
      </c>
      <c r="FG222" s="2">
        <f t="shared" si="730"/>
        <v>0.99999935994665168</v>
      </c>
      <c r="FH222" s="2">
        <f t="shared" si="731"/>
        <v>0.9999993025254913</v>
      </c>
      <c r="FI222" s="2">
        <f t="shared" si="731"/>
        <v>0.99999925704645842</v>
      </c>
      <c r="FJ222" s="2">
        <f t="shared" si="731"/>
        <v>0.99999931564252587</v>
      </c>
      <c r="FK222" s="2">
        <f t="shared" si="731"/>
        <v>0.99999934636410759</v>
      </c>
      <c r="FL222" s="2">
        <f t="shared" si="731"/>
        <v>0.99999930676991056</v>
      </c>
      <c r="FM222" s="2">
        <f t="shared" si="731"/>
        <v>0.99999929804066812</v>
      </c>
      <c r="FN222" s="2">
        <f t="shared" si="731"/>
        <v>0.99999924725107581</v>
      </c>
      <c r="FO222" s="2">
        <f t="shared" si="731"/>
        <v>0.99999927368837127</v>
      </c>
      <c r="FP222" s="2">
        <f t="shared" si="731"/>
        <v>0.99999923830509074</v>
      </c>
      <c r="FQ222" s="2">
        <f t="shared" si="731"/>
        <v>0.99999927422517843</v>
      </c>
      <c r="FR222" s="2">
        <f t="shared" si="731"/>
        <v>0.99999930087985311</v>
      </c>
      <c r="FS222" s="2">
        <f t="shared" si="731"/>
        <v>0.99999920126845532</v>
      </c>
      <c r="FT222" s="2">
        <f t="shared" si="731"/>
        <v>0.99999922928925322</v>
      </c>
      <c r="FU222" s="2">
        <f t="shared" si="731"/>
        <v>0.99999918043100189</v>
      </c>
      <c r="FW222" s="2">
        <f t="shared" si="748"/>
        <v>0.9924979595001594</v>
      </c>
      <c r="FX222" s="2">
        <f t="shared" si="588"/>
        <v>0.99376829097334074</v>
      </c>
      <c r="FY222" s="2">
        <f t="shared" si="589"/>
        <v>0.9936304049906185</v>
      </c>
      <c r="FZ222" s="2">
        <f t="shared" si="590"/>
        <v>0.99464450903390755</v>
      </c>
      <c r="GA222" s="2">
        <f t="shared" si="591"/>
        <v>0.99472705955830809</v>
      </c>
      <c r="GB222" s="2">
        <f t="shared" si="592"/>
        <v>0.99452909234294373</v>
      </c>
      <c r="GC222" s="2">
        <f t="shared" si="593"/>
        <v>0.99451193460524268</v>
      </c>
      <c r="GD222" s="2">
        <f t="shared" si="594"/>
        <v>0.99477472210986639</v>
      </c>
      <c r="GE222" s="2">
        <f t="shared" si="595"/>
        <v>0.99540131775338514</v>
      </c>
      <c r="GF222" s="2">
        <f t="shared" si="596"/>
        <v>0.99512172233409502</v>
      </c>
      <c r="GG222" s="2">
        <f t="shared" si="597"/>
        <v>0.99397912262967947</v>
      </c>
      <c r="GH222" s="2">
        <f t="shared" si="598"/>
        <v>0.99269049561083922</v>
      </c>
      <c r="GI222" s="2">
        <f t="shared" si="599"/>
        <v>0.99176498502399923</v>
      </c>
      <c r="GJ222" s="2">
        <f t="shared" si="600"/>
        <v>0.99189947551500524</v>
      </c>
      <c r="GK222" s="2">
        <f t="shared" si="601"/>
        <v>0.99185175023636918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5.8306883100269758E-44</v>
      </c>
      <c r="HT222" s="86">
        <f t="shared" si="630"/>
        <v>1.0656077686205971E-44</v>
      </c>
      <c r="HU222" s="86">
        <f t="shared" si="631"/>
        <v>5.9600105040030161E-52</v>
      </c>
      <c r="HV222" s="86">
        <f t="shared" si="632"/>
        <v>1.7664228568588991E-57</v>
      </c>
      <c r="HW222" s="86">
        <f t="shared" si="633"/>
        <v>2.2796749059481656E-61</v>
      </c>
      <c r="HX222" s="86">
        <f t="shared" si="634"/>
        <v>2.114722702424524E-62</v>
      </c>
      <c r="HY222" s="86">
        <f t="shared" si="635"/>
        <v>6.5568883707625897E-60</v>
      </c>
      <c r="HZ222" s="86">
        <f t="shared" si="636"/>
        <v>1.2412501523914957E-60</v>
      </c>
      <c r="IA222" s="86">
        <f t="shared" si="637"/>
        <v>4.1245378472965652E-61</v>
      </c>
      <c r="IB222" s="86">
        <f t="shared" si="638"/>
        <v>8.4461717577591913E-60</v>
      </c>
      <c r="IC222" s="86">
        <f t="shared" si="639"/>
        <v>7.9307853151615994E-56</v>
      </c>
      <c r="ID222" s="86">
        <f t="shared" si="640"/>
        <v>2.1363721841818797E-48</v>
      </c>
      <c r="IE222" s="86">
        <f t="shared" si="641"/>
        <v>3.9013659263722241E-53</v>
      </c>
      <c r="IF222" s="86">
        <f t="shared" si="642"/>
        <v>2.719884215959611E-159</v>
      </c>
      <c r="IG222" s="86">
        <f t="shared" si="643"/>
        <v>2.4455426691399178E-148</v>
      </c>
      <c r="II222" s="86">
        <f t="shared" si="752"/>
        <v>3.1474819958792392E-10</v>
      </c>
      <c r="IJ222" s="86">
        <f t="shared" si="753"/>
        <v>9.7828197217315378E-11</v>
      </c>
      <c r="IK222" s="86">
        <f t="shared" si="754"/>
        <v>2.9505788076082201E-12</v>
      </c>
      <c r="IL222" s="86">
        <f t="shared" si="755"/>
        <v>8.8387481993632493E-14</v>
      </c>
      <c r="IM222" s="86">
        <f t="shared" si="756"/>
        <v>1.2168660374588616E-14</v>
      </c>
      <c r="IN222" s="86">
        <f t="shared" si="757"/>
        <v>7.9159935675308681E-15</v>
      </c>
      <c r="IO222" s="86">
        <f t="shared" si="758"/>
        <v>2.2527359934116803E-14</v>
      </c>
      <c r="IP222" s="86">
        <f t="shared" si="759"/>
        <v>1.074419843702447E-14</v>
      </c>
      <c r="IQ222" s="86">
        <f t="shared" si="760"/>
        <v>2.931446188285204E-15</v>
      </c>
      <c r="IR222" s="86">
        <f t="shared" si="761"/>
        <v>9.6500404848588113E-15</v>
      </c>
      <c r="IS222" s="86">
        <f t="shared" si="762"/>
        <v>3.4854823780411308E-13</v>
      </c>
      <c r="IT222" s="86">
        <f t="shared" si="763"/>
        <v>2.2805818561643625E-11</v>
      </c>
      <c r="IU222" s="86">
        <f t="shared" si="764"/>
        <v>5.3650662714673339E-12</v>
      </c>
      <c r="IV222" s="86">
        <f t="shared" si="765"/>
        <v>2.3503966162514275E-12</v>
      </c>
      <c r="IW222" s="86">
        <f t="shared" si="766"/>
        <v>2.5114348178232871E-13</v>
      </c>
      <c r="IY222" s="86">
        <f t="shared" si="767"/>
        <v>3.1474819958792392E-10</v>
      </c>
      <c r="IZ222" s="86">
        <f t="shared" si="768"/>
        <v>9.7828197217315378E-11</v>
      </c>
      <c r="JA222" s="86">
        <f t="shared" si="769"/>
        <v>2.9505788076082201E-12</v>
      </c>
      <c r="JB222" s="86">
        <f t="shared" si="770"/>
        <v>8.8387481993632493E-14</v>
      </c>
      <c r="JC222" s="86">
        <f t="shared" si="771"/>
        <v>1.2168660374588616E-14</v>
      </c>
      <c r="JD222" s="86">
        <f t="shared" si="772"/>
        <v>7.9159935675308681E-15</v>
      </c>
      <c r="JE222" s="86">
        <f t="shared" si="773"/>
        <v>2.2527359934116803E-14</v>
      </c>
      <c r="JF222" s="86">
        <f t="shared" si="774"/>
        <v>1.074419843702447E-14</v>
      </c>
      <c r="JG222" s="86">
        <f t="shared" si="775"/>
        <v>2.931446188285204E-15</v>
      </c>
      <c r="JH222" s="86">
        <f t="shared" si="776"/>
        <v>9.6500404848588113E-15</v>
      </c>
      <c r="JI222" s="86">
        <f t="shared" si="777"/>
        <v>3.4854823780411308E-13</v>
      </c>
      <c r="JJ222" s="86">
        <f t="shared" si="778"/>
        <v>2.2805818561643625E-11</v>
      </c>
      <c r="JK222" s="86">
        <f t="shared" si="779"/>
        <v>5.3650662714673339E-12</v>
      </c>
      <c r="JL222" s="86">
        <f t="shared" si="780"/>
        <v>2.3503966162514275E-12</v>
      </c>
      <c r="JM222" s="86">
        <f t="shared" si="781"/>
        <v>2.5114348178232871E-13</v>
      </c>
    </row>
    <row r="223" spans="2:273" x14ac:dyDescent="0.25">
      <c r="B223" s="2">
        <v>196</v>
      </c>
      <c r="C223" s="37">
        <v>82.619</v>
      </c>
      <c r="D223" s="37">
        <v>85.724000000000004</v>
      </c>
      <c r="E223" s="37">
        <v>81.861999999999995</v>
      </c>
      <c r="F223" s="37">
        <v>83.483000000000004</v>
      </c>
      <c r="G223" s="37">
        <v>82.775999999999996</v>
      </c>
      <c r="H223" s="37">
        <v>82.828000000000003</v>
      </c>
      <c r="I223" s="37">
        <v>86.534000000000006</v>
      </c>
      <c r="J223" s="37">
        <v>88.414000000000001</v>
      </c>
      <c r="K223" s="37">
        <v>90.465999999999994</v>
      </c>
      <c r="L223" s="37">
        <v>89.5</v>
      </c>
      <c r="M223" s="37">
        <v>87.206999999999994</v>
      </c>
      <c r="N223" s="37">
        <v>85.016999999999996</v>
      </c>
      <c r="O223" s="37">
        <v>90.981999999999999</v>
      </c>
      <c r="P223" s="37">
        <v>88.575999999999993</v>
      </c>
      <c r="Q223" s="37">
        <v>87.694999999999993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116.87852889305816</v>
      </c>
      <c r="DL223" s="2">
        <f t="shared" si="713"/>
        <v>126.15965587044533</v>
      </c>
      <c r="DM223" s="2">
        <f t="shared" si="713"/>
        <v>128.20398796367218</v>
      </c>
      <c r="DN223" s="2">
        <f t="shared" si="713"/>
        <v>134.80652317073171</v>
      </c>
      <c r="DO223" s="2">
        <f t="shared" si="713"/>
        <v>137.85187557354925</v>
      </c>
      <c r="DP223" s="2">
        <f t="shared" si="713"/>
        <v>142.58282076813657</v>
      </c>
      <c r="DQ223" s="2">
        <f t="shared" si="713"/>
        <v>144.01694452347084</v>
      </c>
      <c r="DR223" s="2">
        <f t="shared" si="713"/>
        <v>138.5687304956779</v>
      </c>
      <c r="DS223" s="2">
        <f t="shared" si="713"/>
        <v>144.21222617354195</v>
      </c>
      <c r="DT223" s="2">
        <f t="shared" si="713"/>
        <v>146.27122072072069</v>
      </c>
      <c r="DU223" s="2">
        <f t="shared" si="713"/>
        <v>141.79095677864103</v>
      </c>
      <c r="DV223" s="2">
        <f t="shared" si="713"/>
        <v>127.82471846689896</v>
      </c>
      <c r="DW223" s="2">
        <f t="shared" si="713"/>
        <v>141.4175922967502</v>
      </c>
      <c r="DX223" s="2">
        <f t="shared" si="713"/>
        <v>131.05286679536684</v>
      </c>
      <c r="DY223" s="2">
        <f t="shared" si="713"/>
        <v>129.09913257575758</v>
      </c>
      <c r="EA223" s="2">
        <f t="shared" si="652"/>
        <v>82.324950455929837</v>
      </c>
      <c r="EB223" s="2">
        <f t="shared" si="714"/>
        <v>82.269228996766628</v>
      </c>
      <c r="EC223" s="2">
        <f t="shared" si="715"/>
        <v>80.866380910682992</v>
      </c>
      <c r="ED223" s="2">
        <f t="shared" si="716"/>
        <v>78.873874816415906</v>
      </c>
      <c r="EE223" s="2">
        <f t="shared" si="717"/>
        <v>79.783896290636278</v>
      </c>
      <c r="EF223" s="2">
        <f t="shared" si="718"/>
        <v>82.821156998158358</v>
      </c>
      <c r="EG223" s="2">
        <f t="shared" si="719"/>
        <v>88.254845404650837</v>
      </c>
      <c r="EH223" s="2">
        <f t="shared" si="720"/>
        <v>86.078026768642431</v>
      </c>
      <c r="EI223" s="2">
        <f t="shared" si="721"/>
        <v>86.841473870831592</v>
      </c>
      <c r="EJ223" s="2">
        <f t="shared" si="722"/>
        <v>86.160802617138017</v>
      </c>
      <c r="EK223" s="2">
        <f t="shared" si="723"/>
        <v>88.5393907886763</v>
      </c>
      <c r="EL223" s="2">
        <f t="shared" si="724"/>
        <v>88.239274781085783</v>
      </c>
      <c r="EM223" s="2">
        <f t="shared" si="725"/>
        <v>83.722984727218559</v>
      </c>
      <c r="EN223" s="2">
        <f t="shared" si="726"/>
        <v>87.173134298855842</v>
      </c>
      <c r="EO223" s="2">
        <f t="shared" si="727"/>
        <v>87.785309970130797</v>
      </c>
      <c r="EQ223" s="2">
        <f t="shared" si="728"/>
        <v>83.791918295126194</v>
      </c>
      <c r="ER223" s="2">
        <f t="shared" si="729"/>
        <v>82.006756099376034</v>
      </c>
      <c r="ES223" s="2">
        <f t="shared" si="729"/>
        <v>81.483102576845496</v>
      </c>
      <c r="ET223" s="2">
        <f t="shared" si="729"/>
        <v>79.100019429510738</v>
      </c>
      <c r="EU223" s="2">
        <f t="shared" si="729"/>
        <v>82.709820954218713</v>
      </c>
      <c r="EV223" s="2">
        <f t="shared" si="729"/>
        <v>81.122158055642416</v>
      </c>
      <c r="EW223" s="2">
        <f t="shared" si="729"/>
        <v>86.382994462874876</v>
      </c>
      <c r="EX223" s="2">
        <f t="shared" si="729"/>
        <v>85.594700696374474</v>
      </c>
      <c r="EY223" s="2">
        <f t="shared" si="729"/>
        <v>86.538125610417836</v>
      </c>
      <c r="EZ223" s="2">
        <f t="shared" si="729"/>
        <v>86.585126509389369</v>
      </c>
      <c r="FA223" s="2">
        <f t="shared" si="729"/>
        <v>85.082146319798454</v>
      </c>
      <c r="FB223" s="2">
        <f t="shared" si="729"/>
        <v>86.756514583300486</v>
      </c>
      <c r="FC223" s="2">
        <f t="shared" si="729"/>
        <v>85.330980707895549</v>
      </c>
      <c r="FD223" s="2">
        <f t="shared" si="729"/>
        <v>87.422168429952976</v>
      </c>
      <c r="FE223" s="2">
        <f t="shared" si="729"/>
        <v>83.199975370865332</v>
      </c>
      <c r="FG223" s="2">
        <f t="shared" si="730"/>
        <v>0.99999941626437561</v>
      </c>
      <c r="FH223" s="2">
        <f t="shared" si="731"/>
        <v>0.99999936389564892</v>
      </c>
      <c r="FI223" s="2">
        <f t="shared" si="731"/>
        <v>0.99999932241827261</v>
      </c>
      <c r="FJ223" s="2">
        <f t="shared" si="731"/>
        <v>0.99999937585852794</v>
      </c>
      <c r="FK223" s="2">
        <f t="shared" si="731"/>
        <v>0.99999940387694686</v>
      </c>
      <c r="FL223" s="2">
        <f t="shared" si="731"/>
        <v>0.9999993677666057</v>
      </c>
      <c r="FM223" s="2">
        <f t="shared" si="731"/>
        <v>0.99999935980544097</v>
      </c>
      <c r="FN223" s="2">
        <f t="shared" si="731"/>
        <v>0.99999931348477633</v>
      </c>
      <c r="FO223" s="2">
        <f t="shared" si="731"/>
        <v>0.99999933759587956</v>
      </c>
      <c r="FP223" s="2">
        <f t="shared" si="731"/>
        <v>0.99999930532593995</v>
      </c>
      <c r="FQ223" s="2">
        <f t="shared" si="731"/>
        <v>0.9999993380854536</v>
      </c>
      <c r="FR223" s="2">
        <f t="shared" si="731"/>
        <v>0.9999993623948088</v>
      </c>
      <c r="FS223" s="2">
        <f t="shared" si="731"/>
        <v>0.99999927154812229</v>
      </c>
      <c r="FT223" s="2">
        <f t="shared" si="731"/>
        <v>0.9999992971033973</v>
      </c>
      <c r="FU223" s="2">
        <f t="shared" si="731"/>
        <v>0.99999925254413624</v>
      </c>
      <c r="FW223" s="2">
        <f t="shared" si="748"/>
        <v>0.99315353840956644</v>
      </c>
      <c r="FX223" s="2">
        <f t="shared" si="588"/>
        <v>0.99431349577979322</v>
      </c>
      <c r="FY223" s="2">
        <f t="shared" si="589"/>
        <v>0.99418760272016793</v>
      </c>
      <c r="FZ223" s="2">
        <f t="shared" si="590"/>
        <v>0.99511343151485954</v>
      </c>
      <c r="GA223" s="2">
        <f t="shared" si="591"/>
        <v>0.99518878894470242</v>
      </c>
      <c r="GB223" s="2">
        <f t="shared" si="592"/>
        <v>0.9950080698974777</v>
      </c>
      <c r="GC223" s="2">
        <f t="shared" si="593"/>
        <v>0.99499240675484479</v>
      </c>
      <c r="GD223" s="2">
        <f t="shared" si="594"/>
        <v>0.99523229788956624</v>
      </c>
      <c r="GE223" s="2">
        <f t="shared" si="595"/>
        <v>0.99580425420212726</v>
      </c>
      <c r="GF223" s="2">
        <f t="shared" si="596"/>
        <v>0.99554904738418071</v>
      </c>
      <c r="GG223" s="2">
        <f t="shared" si="597"/>
        <v>0.99450598400028656</v>
      </c>
      <c r="GH223" s="2">
        <f t="shared" si="598"/>
        <v>0.99332936249852211</v>
      </c>
      <c r="GI223" s="2">
        <f t="shared" si="599"/>
        <v>0.9924841311407625</v>
      </c>
      <c r="GJ223" s="2">
        <f t="shared" si="600"/>
        <v>0.99260696441737184</v>
      </c>
      <c r="GK223" s="2">
        <f t="shared" si="601"/>
        <v>0.9925633761493744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5.1547542282461879E-45</v>
      </c>
      <c r="HT223" s="86">
        <f t="shared" si="630"/>
        <v>9.4438164017650661E-46</v>
      </c>
      <c r="HU223" s="86">
        <f t="shared" si="631"/>
        <v>3.493063677697036E-53</v>
      </c>
      <c r="HV223" s="86">
        <f t="shared" si="632"/>
        <v>8.076287800373552E-59</v>
      </c>
      <c r="HW223" s="86">
        <f t="shared" si="633"/>
        <v>8.4887273079069625E-63</v>
      </c>
      <c r="HX223" s="86">
        <f t="shared" si="634"/>
        <v>7.3008527404615013E-64</v>
      </c>
      <c r="HY223" s="86">
        <f t="shared" si="635"/>
        <v>2.5628169700071495E-61</v>
      </c>
      <c r="HZ223" s="86">
        <f t="shared" si="636"/>
        <v>4.7111263827031146E-62</v>
      </c>
      <c r="IA223" s="86">
        <f t="shared" si="637"/>
        <v>1.5615151026332166E-62</v>
      </c>
      <c r="IB223" s="86">
        <f t="shared" si="638"/>
        <v>3.4028471737982588E-61</v>
      </c>
      <c r="IC223" s="86">
        <f t="shared" si="639"/>
        <v>3.8186440088473698E-57</v>
      </c>
      <c r="ID223" s="86">
        <f t="shared" si="640"/>
        <v>1.4432505869817432E-49</v>
      </c>
      <c r="IE223" s="86">
        <f t="shared" si="641"/>
        <v>1.9642847055184986E-54</v>
      </c>
      <c r="IF223" s="86">
        <f t="shared" si="642"/>
        <v>2.494367831929028E-163</v>
      </c>
      <c r="IG223" s="86">
        <f t="shared" si="643"/>
        <v>4.2327163702850253E-152</v>
      </c>
      <c r="II223" s="86">
        <f t="shared" si="752"/>
        <v>1.4556524729020143E-10</v>
      </c>
      <c r="IJ223" s="86">
        <f t="shared" si="753"/>
        <v>4.4648798455339301E-11</v>
      </c>
      <c r="IK223" s="86">
        <f t="shared" si="754"/>
        <v>1.1827775551547338E-12</v>
      </c>
      <c r="IL223" s="86">
        <f t="shared" si="755"/>
        <v>3.2323233358305198E-14</v>
      </c>
      <c r="IM223" s="86">
        <f t="shared" si="756"/>
        <v>4.1651494056072039E-15</v>
      </c>
      <c r="IN223" s="86">
        <f t="shared" si="757"/>
        <v>2.6483902825688589E-15</v>
      </c>
      <c r="IO223" s="86">
        <f t="shared" si="758"/>
        <v>7.8140570094396567E-15</v>
      </c>
      <c r="IP223" s="86">
        <f t="shared" si="759"/>
        <v>3.6685460669402586E-15</v>
      </c>
      <c r="IQ223" s="86">
        <f t="shared" si="760"/>
        <v>9.8274616948167415E-16</v>
      </c>
      <c r="IR223" s="86">
        <f t="shared" si="761"/>
        <v>3.329321560890065E-15</v>
      </c>
      <c r="IS223" s="86">
        <f t="shared" si="762"/>
        <v>1.3078096026534631E-13</v>
      </c>
      <c r="IT223" s="86">
        <f t="shared" si="763"/>
        <v>9.6096679122206664E-12</v>
      </c>
      <c r="IU223" s="86">
        <f t="shared" si="764"/>
        <v>2.0932605128004534E-12</v>
      </c>
      <c r="IV223" s="86">
        <f t="shared" si="765"/>
        <v>8.9168204299898317E-13</v>
      </c>
      <c r="IW223" s="86">
        <f t="shared" si="766"/>
        <v>8.7402183535412988E-14</v>
      </c>
      <c r="IY223" s="86">
        <f t="shared" si="767"/>
        <v>1.4556524729020143E-10</v>
      </c>
      <c r="IZ223" s="86">
        <f t="shared" si="768"/>
        <v>4.4648798455339301E-11</v>
      </c>
      <c r="JA223" s="86">
        <f t="shared" si="769"/>
        <v>1.1827775551547338E-12</v>
      </c>
      <c r="JB223" s="86">
        <f t="shared" si="770"/>
        <v>3.2323233358305198E-14</v>
      </c>
      <c r="JC223" s="86">
        <f t="shared" si="771"/>
        <v>4.1651494056072039E-15</v>
      </c>
      <c r="JD223" s="86">
        <f t="shared" si="772"/>
        <v>2.6483902825688589E-15</v>
      </c>
      <c r="JE223" s="86">
        <f t="shared" si="773"/>
        <v>7.8140570094396567E-15</v>
      </c>
      <c r="JF223" s="86">
        <f t="shared" si="774"/>
        <v>3.6685460669402586E-15</v>
      </c>
      <c r="JG223" s="86">
        <f t="shared" si="775"/>
        <v>9.8274616948167415E-16</v>
      </c>
      <c r="JH223" s="86">
        <f t="shared" si="776"/>
        <v>3.329321560890065E-15</v>
      </c>
      <c r="JI223" s="86">
        <f t="shared" si="777"/>
        <v>1.3078096026534631E-13</v>
      </c>
      <c r="JJ223" s="86">
        <f t="shared" si="778"/>
        <v>9.6096679122206664E-12</v>
      </c>
      <c r="JK223" s="86">
        <f t="shared" si="779"/>
        <v>2.0932605128004534E-12</v>
      </c>
      <c r="JL223" s="86">
        <f t="shared" si="780"/>
        <v>8.9168204299898317E-13</v>
      </c>
      <c r="JM223" s="86">
        <f t="shared" si="781"/>
        <v>8.7402183535412988E-14</v>
      </c>
    </row>
    <row r="224" spans="2:273" x14ac:dyDescent="0.25">
      <c r="B224" s="2">
        <v>197</v>
      </c>
      <c r="C224" s="37">
        <v>85.825000000000003</v>
      </c>
      <c r="D224" s="37">
        <v>81.861999999999995</v>
      </c>
      <c r="E224" s="37">
        <v>84.983000000000004</v>
      </c>
      <c r="F224" s="37">
        <v>81.655000000000001</v>
      </c>
      <c r="G224" s="37">
        <v>82.793000000000006</v>
      </c>
      <c r="H224" s="37">
        <v>85.069000000000003</v>
      </c>
      <c r="I224" s="37">
        <v>88.81</v>
      </c>
      <c r="J224" s="37">
        <v>84.828000000000003</v>
      </c>
      <c r="K224" s="37">
        <v>89.293000000000006</v>
      </c>
      <c r="L224" s="37">
        <v>89.138000000000005</v>
      </c>
      <c r="M224" s="37">
        <v>86.793000000000006</v>
      </c>
      <c r="N224" s="37">
        <v>84.206999999999994</v>
      </c>
      <c r="O224" s="37">
        <v>88.661000000000001</v>
      </c>
      <c r="P224" s="37">
        <v>90.271000000000001</v>
      </c>
      <c r="Q224" s="37">
        <v>84.457999999999998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116.95195412757974</v>
      </c>
      <c r="DL224" s="2">
        <f t="shared" si="713"/>
        <v>126.28231578947367</v>
      </c>
      <c r="DM224" s="2">
        <f t="shared" si="713"/>
        <v>128.3354633986213</v>
      </c>
      <c r="DN224" s="2">
        <f t="shared" si="713"/>
        <v>134.97877786116322</v>
      </c>
      <c r="DO224" s="2">
        <f t="shared" si="713"/>
        <v>138.02754197031038</v>
      </c>
      <c r="DP224" s="2">
        <f t="shared" si="713"/>
        <v>142.76961237553343</v>
      </c>
      <c r="DQ224" s="2">
        <f t="shared" si="713"/>
        <v>144.20470981507822</v>
      </c>
      <c r="DR224" s="2">
        <f t="shared" si="713"/>
        <v>138.72424433745488</v>
      </c>
      <c r="DS224" s="2">
        <f t="shared" si="713"/>
        <v>144.39730606922711</v>
      </c>
      <c r="DT224" s="2">
        <f t="shared" si="713"/>
        <v>146.47166306306303</v>
      </c>
      <c r="DU224" s="2">
        <f t="shared" si="713"/>
        <v>141.97237454863773</v>
      </c>
      <c r="DV224" s="2">
        <f t="shared" si="713"/>
        <v>127.93190644599304</v>
      </c>
      <c r="DW224" s="2">
        <f t="shared" si="713"/>
        <v>141.59820045956889</v>
      </c>
      <c r="DX224" s="2">
        <f t="shared" si="713"/>
        <v>131.18406602316605</v>
      </c>
      <c r="DY224" s="2">
        <f t="shared" si="713"/>
        <v>129.24169574420679</v>
      </c>
      <c r="EA224" s="2">
        <f t="shared" si="652"/>
        <v>82.216255448750204</v>
      </c>
      <c r="EB224" s="2">
        <f t="shared" si="714"/>
        <v>82.166288875155885</v>
      </c>
      <c r="EC224" s="2">
        <f t="shared" si="715"/>
        <v>80.751309544658469</v>
      </c>
      <c r="ED224" s="2">
        <f t="shared" si="716"/>
        <v>78.738585016765057</v>
      </c>
      <c r="EE224" s="2">
        <f t="shared" si="717"/>
        <v>79.644822728535686</v>
      </c>
      <c r="EF224" s="2">
        <f t="shared" si="718"/>
        <v>82.683734214680328</v>
      </c>
      <c r="EG224" s="2">
        <f t="shared" si="719"/>
        <v>88.15525398940386</v>
      </c>
      <c r="EH224" s="2">
        <f t="shared" si="720"/>
        <v>85.95481261950286</v>
      </c>
      <c r="EI224" s="2">
        <f t="shared" si="721"/>
        <v>86.713536935415817</v>
      </c>
      <c r="EJ224" s="2">
        <f t="shared" si="722"/>
        <v>86.030737672205362</v>
      </c>
      <c r="EK224" s="2">
        <f t="shared" si="723"/>
        <v>88.444241762617949</v>
      </c>
      <c r="EL224" s="2">
        <f t="shared" si="724"/>
        <v>88.148849912434301</v>
      </c>
      <c r="EM224" s="2">
        <f t="shared" si="725"/>
        <v>83.567507982289968</v>
      </c>
      <c r="EN224" s="2">
        <f t="shared" si="726"/>
        <v>87.038876648800724</v>
      </c>
      <c r="EO224" s="2">
        <f t="shared" si="727"/>
        <v>87.688449479864033</v>
      </c>
      <c r="EQ224" s="2">
        <f t="shared" si="728"/>
        <v>83.698200529563962</v>
      </c>
      <c r="ER224" s="2">
        <f t="shared" si="729"/>
        <v>81.901284755853226</v>
      </c>
      <c r="ES224" s="2">
        <f t="shared" si="729"/>
        <v>81.374301908834198</v>
      </c>
      <c r="ET224" s="2">
        <f t="shared" si="729"/>
        <v>78.96711990361662</v>
      </c>
      <c r="EU224" s="2">
        <f t="shared" si="729"/>
        <v>82.600104336639689</v>
      </c>
      <c r="EV224" s="2">
        <f t="shared" si="729"/>
        <v>80.967683735535701</v>
      </c>
      <c r="EW224" s="2">
        <f t="shared" si="729"/>
        <v>86.26473871091099</v>
      </c>
      <c r="EX224" s="2">
        <f t="shared" si="729"/>
        <v>85.466595565687157</v>
      </c>
      <c r="EY224" s="2">
        <f t="shared" si="729"/>
        <v>86.407109936464082</v>
      </c>
      <c r="EZ224" s="2">
        <f t="shared" si="729"/>
        <v>86.45928941601133</v>
      </c>
      <c r="FA224" s="2">
        <f t="shared" si="729"/>
        <v>84.952205022283692</v>
      </c>
      <c r="FB224" s="2">
        <f t="shared" si="729"/>
        <v>86.650862612861033</v>
      </c>
      <c r="FC224" s="2">
        <f t="shared" si="729"/>
        <v>85.192465486938602</v>
      </c>
      <c r="FD224" s="2">
        <f t="shared" si="729"/>
        <v>87.290632599217901</v>
      </c>
      <c r="FE224" s="2">
        <f t="shared" si="729"/>
        <v>83.056316500244094</v>
      </c>
      <c r="FG224" s="2">
        <f t="shared" si="730"/>
        <v>0.99999946762675596</v>
      </c>
      <c r="FH224" s="2">
        <f t="shared" si="731"/>
        <v>0.99999941986590435</v>
      </c>
      <c r="FI224" s="2">
        <f t="shared" si="731"/>
        <v>0.99999938203808325</v>
      </c>
      <c r="FJ224" s="2">
        <f t="shared" si="731"/>
        <v>0.99999943077618092</v>
      </c>
      <c r="FK224" s="2">
        <f t="shared" si="731"/>
        <v>0.99999945632928544</v>
      </c>
      <c r="FL224" s="2">
        <f t="shared" si="731"/>
        <v>0.99999942339625936</v>
      </c>
      <c r="FM224" s="2">
        <f t="shared" si="731"/>
        <v>0.99999941613558996</v>
      </c>
      <c r="FN224" s="2">
        <f t="shared" si="731"/>
        <v>0.99999937389063676</v>
      </c>
      <c r="FO224" s="2">
        <f t="shared" si="731"/>
        <v>0.9999993958802269</v>
      </c>
      <c r="FP224" s="2">
        <f t="shared" si="731"/>
        <v>0.99999936644968868</v>
      </c>
      <c r="FQ224" s="2">
        <f t="shared" si="731"/>
        <v>0.99999939632672374</v>
      </c>
      <c r="FR224" s="2">
        <f t="shared" si="731"/>
        <v>0.99999941849712182</v>
      </c>
      <c r="FS224" s="2">
        <f t="shared" si="731"/>
        <v>0.99999933564394905</v>
      </c>
      <c r="FT224" s="2">
        <f t="shared" si="731"/>
        <v>0.99999935895063974</v>
      </c>
      <c r="FU224" s="2">
        <f t="shared" si="731"/>
        <v>0.99999931831210553</v>
      </c>
      <c r="FW224" s="2">
        <f t="shared" si="748"/>
        <v>0.99375218904694962</v>
      </c>
      <c r="FX224" s="2">
        <f t="shared" si="588"/>
        <v>0.99481125031841999</v>
      </c>
      <c r="FY224" s="2">
        <f t="shared" si="589"/>
        <v>0.99469631822701143</v>
      </c>
      <c r="FZ224" s="2">
        <f t="shared" si="590"/>
        <v>0.99554147956629357</v>
      </c>
      <c r="GA224" s="2">
        <f t="shared" si="591"/>
        <v>0.99561026504122618</v>
      </c>
      <c r="GB224" s="2">
        <f t="shared" si="592"/>
        <v>0.99544530505238815</v>
      </c>
      <c r="GC224" s="2">
        <f t="shared" si="593"/>
        <v>0.99543100751961611</v>
      </c>
      <c r="GD224" s="2">
        <f t="shared" si="594"/>
        <v>0.99564997913614683</v>
      </c>
      <c r="GE224" s="2">
        <f t="shared" si="595"/>
        <v>0.99617202113934411</v>
      </c>
      <c r="GF224" s="2">
        <f t="shared" si="596"/>
        <v>0.99593909257305857</v>
      </c>
      <c r="GG224" s="2">
        <f t="shared" si="597"/>
        <v>0.99498697449067297</v>
      </c>
      <c r="GH224" s="2">
        <f t="shared" si="598"/>
        <v>0.99391273340988628</v>
      </c>
      <c r="GI224" s="2">
        <f t="shared" si="599"/>
        <v>0.9931409101142219</v>
      </c>
      <c r="GJ224" s="2">
        <f t="shared" si="600"/>
        <v>0.99325308249586453</v>
      </c>
      <c r="GK224" s="2">
        <f t="shared" si="601"/>
        <v>0.99321327760053602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4.4242231094378999E-46</v>
      </c>
      <c r="HT224" s="86">
        <f t="shared" si="630"/>
        <v>8.1297870213526222E-47</v>
      </c>
      <c r="HU224" s="86">
        <f t="shared" si="631"/>
        <v>1.9785280794910621E-54</v>
      </c>
      <c r="HV224" s="86">
        <f t="shared" si="632"/>
        <v>3.5605240241531759E-60</v>
      </c>
      <c r="HW224" s="86">
        <f t="shared" si="633"/>
        <v>3.0407786036307323E-64</v>
      </c>
      <c r="HX224" s="86">
        <f t="shared" si="634"/>
        <v>2.4220439087817177E-65</v>
      </c>
      <c r="HY224" s="86">
        <f t="shared" si="635"/>
        <v>9.6382487683612833E-63</v>
      </c>
      <c r="HZ224" s="86">
        <f t="shared" si="636"/>
        <v>1.7200968447002012E-63</v>
      </c>
      <c r="IA224" s="86">
        <f t="shared" si="637"/>
        <v>5.6883599965198525E-64</v>
      </c>
      <c r="IB224" s="86">
        <f t="shared" si="638"/>
        <v>1.3199727688947594E-62</v>
      </c>
      <c r="IC224" s="86">
        <f t="shared" si="639"/>
        <v>1.7731827435967838E-58</v>
      </c>
      <c r="ID224" s="86">
        <f t="shared" si="640"/>
        <v>9.4325239858417302E-51</v>
      </c>
      <c r="IE224" s="86">
        <f t="shared" si="641"/>
        <v>9.5305688789289779E-56</v>
      </c>
      <c r="IF224" s="86">
        <f t="shared" si="642"/>
        <v>2.0338960036041464E-167</v>
      </c>
      <c r="IG224" s="86">
        <f t="shared" si="643"/>
        <v>6.5653080136995429E-156</v>
      </c>
      <c r="II224" s="86">
        <f t="shared" si="752"/>
        <v>6.6400618206712687E-11</v>
      </c>
      <c r="IJ224" s="86">
        <f t="shared" si="753"/>
        <v>2.010396659003131E-11</v>
      </c>
      <c r="IK224" s="86">
        <f t="shared" si="754"/>
        <v>4.6664346395305089E-13</v>
      </c>
      <c r="IL224" s="86">
        <f t="shared" si="755"/>
        <v>1.162119568256343E-14</v>
      </c>
      <c r="IM224" s="86">
        <f t="shared" si="756"/>
        <v>1.4000763746889185E-15</v>
      </c>
      <c r="IN224" s="86">
        <f t="shared" si="757"/>
        <v>8.696897455841294E-16</v>
      </c>
      <c r="IO224" s="86">
        <f t="shared" si="758"/>
        <v>2.6620668031390295E-15</v>
      </c>
      <c r="IP224" s="86">
        <f t="shared" si="759"/>
        <v>1.2301041490307864E-15</v>
      </c>
      <c r="IQ224" s="86">
        <f t="shared" si="760"/>
        <v>3.2357486145121442E-16</v>
      </c>
      <c r="IR224" s="86">
        <f t="shared" si="761"/>
        <v>1.1284595158925696E-15</v>
      </c>
      <c r="IS224" s="86">
        <f t="shared" si="762"/>
        <v>4.8247372170816377E-14</v>
      </c>
      <c r="IT224" s="86">
        <f t="shared" si="763"/>
        <v>3.9872410788585666E-12</v>
      </c>
      <c r="IU224" s="86">
        <f t="shared" si="764"/>
        <v>8.0274648077266486E-13</v>
      </c>
      <c r="IV224" s="86">
        <f t="shared" si="765"/>
        <v>3.3233799753535577E-13</v>
      </c>
      <c r="IW224" s="86">
        <f t="shared" si="766"/>
        <v>2.9833513444875573E-14</v>
      </c>
      <c r="IY224" s="86">
        <f t="shared" si="767"/>
        <v>6.6400618206712687E-11</v>
      </c>
      <c r="IZ224" s="86">
        <f t="shared" si="768"/>
        <v>2.010396659003131E-11</v>
      </c>
      <c r="JA224" s="86">
        <f t="shared" si="769"/>
        <v>4.6664346395305089E-13</v>
      </c>
      <c r="JB224" s="86">
        <f t="shared" si="770"/>
        <v>1.162119568256343E-14</v>
      </c>
      <c r="JC224" s="86">
        <f t="shared" si="771"/>
        <v>1.4000763746889185E-15</v>
      </c>
      <c r="JD224" s="86">
        <f t="shared" si="772"/>
        <v>8.696897455841294E-16</v>
      </c>
      <c r="JE224" s="86">
        <f t="shared" si="773"/>
        <v>2.6620668031390295E-15</v>
      </c>
      <c r="JF224" s="86">
        <f t="shared" si="774"/>
        <v>1.2301041490307864E-15</v>
      </c>
      <c r="JG224" s="86">
        <f t="shared" si="775"/>
        <v>3.2357486145121442E-16</v>
      </c>
      <c r="JH224" s="86">
        <f t="shared" si="776"/>
        <v>1.1284595158925696E-15</v>
      </c>
      <c r="JI224" s="86">
        <f t="shared" si="777"/>
        <v>4.8247372170816377E-14</v>
      </c>
      <c r="JJ224" s="86">
        <f t="shared" si="778"/>
        <v>3.9872410788585666E-12</v>
      </c>
      <c r="JK224" s="86">
        <f t="shared" si="779"/>
        <v>8.0274648077266486E-13</v>
      </c>
      <c r="JL224" s="86">
        <f t="shared" si="780"/>
        <v>3.3233799753535577E-13</v>
      </c>
      <c r="JM224" s="86">
        <f t="shared" si="781"/>
        <v>2.9833513444875573E-14</v>
      </c>
    </row>
    <row r="225" spans="1:273" x14ac:dyDescent="0.25">
      <c r="B225" s="2">
        <v>198</v>
      </c>
      <c r="C225" s="37">
        <v>82.238</v>
      </c>
      <c r="D225" s="37">
        <v>84.741</v>
      </c>
      <c r="E225" s="37">
        <v>84.361999999999995</v>
      </c>
      <c r="F225" s="37">
        <v>81.602999999999994</v>
      </c>
      <c r="G225" s="37">
        <v>82.31</v>
      </c>
      <c r="H225" s="37">
        <v>84.897000000000006</v>
      </c>
      <c r="I225" s="37">
        <v>86.844999999999999</v>
      </c>
      <c r="J225" s="37">
        <v>88.741</v>
      </c>
      <c r="K225" s="37">
        <v>89.447999999999993</v>
      </c>
      <c r="L225" s="37">
        <v>88.155000000000001</v>
      </c>
      <c r="M225" s="37">
        <v>85.447999999999993</v>
      </c>
      <c r="N225" s="37">
        <v>84.052000000000007</v>
      </c>
      <c r="O225" s="37">
        <v>88.320999999999998</v>
      </c>
      <c r="P225" s="37">
        <v>88.153000000000006</v>
      </c>
      <c r="Q225" s="37">
        <v>85.712000000000003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117.02537936210132</v>
      </c>
      <c r="DL225" s="2">
        <f t="shared" si="713"/>
        <v>126.40497570850201</v>
      </c>
      <c r="DM225" s="2">
        <f t="shared" si="713"/>
        <v>128.46693883357042</v>
      </c>
      <c r="DN225" s="2">
        <f t="shared" si="713"/>
        <v>135.15103255159474</v>
      </c>
      <c r="DO225" s="2">
        <f t="shared" si="713"/>
        <v>138.20320836707151</v>
      </c>
      <c r="DP225" s="2">
        <f t="shared" si="713"/>
        <v>142.95640398293031</v>
      </c>
      <c r="DQ225" s="2">
        <f t="shared" si="713"/>
        <v>144.39247510668562</v>
      </c>
      <c r="DR225" s="2">
        <f t="shared" si="713"/>
        <v>138.87975817923189</v>
      </c>
      <c r="DS225" s="2">
        <f t="shared" si="713"/>
        <v>144.58238596491225</v>
      </c>
      <c r="DT225" s="2">
        <f t="shared" si="713"/>
        <v>146.67210540540538</v>
      </c>
      <c r="DU225" s="2">
        <f t="shared" si="713"/>
        <v>142.15379231863446</v>
      </c>
      <c r="DV225" s="2">
        <f t="shared" si="713"/>
        <v>128.03909442508711</v>
      </c>
      <c r="DW225" s="2">
        <f t="shared" si="713"/>
        <v>141.77880862238757</v>
      </c>
      <c r="DX225" s="2">
        <f t="shared" si="713"/>
        <v>131.3152652509653</v>
      </c>
      <c r="DY225" s="2">
        <f t="shared" si="713"/>
        <v>129.38425891265598</v>
      </c>
      <c r="EA225" s="2">
        <f t="shared" si="652"/>
        <v>82.10756044157057</v>
      </c>
      <c r="EB225" s="2">
        <f t="shared" si="714"/>
        <v>82.063348753545156</v>
      </c>
      <c r="EC225" s="2">
        <f t="shared" si="715"/>
        <v>80.63623817863396</v>
      </c>
      <c r="ED225" s="2">
        <f t="shared" si="716"/>
        <v>78.603295217114209</v>
      </c>
      <c r="EE225" s="2">
        <f t="shared" si="717"/>
        <v>79.505749166435109</v>
      </c>
      <c r="EF225" s="2">
        <f t="shared" si="718"/>
        <v>82.546311431202298</v>
      </c>
      <c r="EG225" s="2">
        <f t="shared" si="719"/>
        <v>88.055662574156884</v>
      </c>
      <c r="EH225" s="2">
        <f t="shared" si="720"/>
        <v>85.831598470363275</v>
      </c>
      <c r="EI225" s="2">
        <f t="shared" si="721"/>
        <v>86.585600000000028</v>
      </c>
      <c r="EJ225" s="2">
        <f t="shared" si="722"/>
        <v>85.90067272727272</v>
      </c>
      <c r="EK225" s="2">
        <f t="shared" si="723"/>
        <v>88.349092736559598</v>
      </c>
      <c r="EL225" s="2">
        <f t="shared" si="724"/>
        <v>88.058425043782805</v>
      </c>
      <c r="EM225" s="2">
        <f t="shared" si="725"/>
        <v>83.41203123736139</v>
      </c>
      <c r="EN225" s="2">
        <f t="shared" si="726"/>
        <v>86.904618998745605</v>
      </c>
      <c r="EO225" s="2">
        <f t="shared" si="727"/>
        <v>87.59158898959727</v>
      </c>
      <c r="EQ225" s="2">
        <f t="shared" si="728"/>
        <v>83.60448276400173</v>
      </c>
      <c r="ER225" s="2">
        <f t="shared" si="729"/>
        <v>81.795813412330403</v>
      </c>
      <c r="ES225" s="2">
        <f t="shared" si="729"/>
        <v>81.265501240822914</v>
      </c>
      <c r="ET225" s="2">
        <f t="shared" si="729"/>
        <v>78.834220377722488</v>
      </c>
      <c r="EU225" s="2">
        <f t="shared" si="729"/>
        <v>82.490387719060664</v>
      </c>
      <c r="EV225" s="2">
        <f t="shared" si="729"/>
        <v>80.813209415428986</v>
      </c>
      <c r="EW225" s="2">
        <f t="shared" si="729"/>
        <v>86.146482958947104</v>
      </c>
      <c r="EX225" s="2">
        <f t="shared" si="729"/>
        <v>85.338490434999841</v>
      </c>
      <c r="EY225" s="2">
        <f t="shared" si="729"/>
        <v>86.276094262510313</v>
      </c>
      <c r="EZ225" s="2">
        <f t="shared" si="729"/>
        <v>86.33345232263332</v>
      </c>
      <c r="FA225" s="2">
        <f t="shared" si="729"/>
        <v>84.822263724768945</v>
      </c>
      <c r="FB225" s="2">
        <f t="shared" si="729"/>
        <v>86.545210642421551</v>
      </c>
      <c r="FC225" s="2">
        <f t="shared" si="729"/>
        <v>85.053950265981655</v>
      </c>
      <c r="FD225" s="2">
        <f t="shared" si="729"/>
        <v>87.159096768482812</v>
      </c>
      <c r="FE225" s="2">
        <f t="shared" si="729"/>
        <v>82.912657629622856</v>
      </c>
      <c r="FG225" s="2">
        <f t="shared" si="730"/>
        <v>0.99999951446980806</v>
      </c>
      <c r="FH225" s="2">
        <f t="shared" si="731"/>
        <v>0.99999947091138952</v>
      </c>
      <c r="FI225" s="2">
        <f t="shared" si="731"/>
        <v>0.99999943641200295</v>
      </c>
      <c r="FJ225" s="2">
        <f t="shared" si="731"/>
        <v>0.999999480861681</v>
      </c>
      <c r="FK225" s="2">
        <f t="shared" si="731"/>
        <v>0.9999995041663915</v>
      </c>
      <c r="FL225" s="2">
        <f t="shared" si="731"/>
        <v>0.99999947413111179</v>
      </c>
      <c r="FM225" s="2">
        <f t="shared" si="731"/>
        <v>0.99999946750930202</v>
      </c>
      <c r="FN225" s="2">
        <f t="shared" si="731"/>
        <v>0.99999942898144267</v>
      </c>
      <c r="FO225" s="2">
        <f t="shared" si="731"/>
        <v>0.99999944903618943</v>
      </c>
      <c r="FP225" s="2">
        <f t="shared" si="731"/>
        <v>0.99999942219521654</v>
      </c>
      <c r="FQ225" s="2">
        <f t="shared" si="731"/>
        <v>0.99999944944339936</v>
      </c>
      <c r="FR225" s="2">
        <f t="shared" si="731"/>
        <v>0.99999946966304487</v>
      </c>
      <c r="FS225" s="2">
        <f t="shared" si="731"/>
        <v>0.9999993941000449</v>
      </c>
      <c r="FT225" s="2">
        <f t="shared" si="731"/>
        <v>0.9999994153560019</v>
      </c>
      <c r="FU225" s="2">
        <f t="shared" si="731"/>
        <v>0.99999937829321384</v>
      </c>
      <c r="FW225" s="2">
        <f t="shared" si="748"/>
        <v>0.99429879450990855</v>
      </c>
      <c r="FX225" s="2">
        <f t="shared" si="588"/>
        <v>0.99526564255914918</v>
      </c>
      <c r="FY225" s="2">
        <f t="shared" si="589"/>
        <v>0.99516072640763376</v>
      </c>
      <c r="FZ225" s="2">
        <f t="shared" si="590"/>
        <v>0.99593218522725213</v>
      </c>
      <c r="GA225" s="2">
        <f t="shared" si="591"/>
        <v>0.99599496719540459</v>
      </c>
      <c r="GB225" s="2">
        <f t="shared" si="592"/>
        <v>0.99584440342520442</v>
      </c>
      <c r="GC225" s="2">
        <f t="shared" si="593"/>
        <v>0.99583135344610751</v>
      </c>
      <c r="GD225" s="2">
        <f t="shared" si="594"/>
        <v>0.99603121474959477</v>
      </c>
      <c r="GE225" s="2">
        <f t="shared" si="595"/>
        <v>0.99650766549588965</v>
      </c>
      <c r="GF225" s="2">
        <f t="shared" si="596"/>
        <v>0.99629508458405946</v>
      </c>
      <c r="GG225" s="2">
        <f t="shared" si="597"/>
        <v>0.99542604886469799</v>
      </c>
      <c r="GH225" s="2">
        <f t="shared" si="598"/>
        <v>0.99444537175401404</v>
      </c>
      <c r="GI225" s="2">
        <f t="shared" si="599"/>
        <v>0.99374065800315858</v>
      </c>
      <c r="GJ225" s="2">
        <f t="shared" si="600"/>
        <v>0.99384308301569191</v>
      </c>
      <c r="GK225" s="2">
        <f t="shared" si="601"/>
        <v>0.99380673725154678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3.6864259499145018E-47</v>
      </c>
      <c r="HT225" s="86">
        <f t="shared" si="630"/>
        <v>6.7981520249676492E-48</v>
      </c>
      <c r="HU225" s="86">
        <f t="shared" si="631"/>
        <v>1.0830605727563249E-55</v>
      </c>
      <c r="HV225" s="86">
        <f t="shared" si="632"/>
        <v>1.5135602986353117E-61</v>
      </c>
      <c r="HW225" s="86">
        <f t="shared" si="633"/>
        <v>1.0478478614029987E-65</v>
      </c>
      <c r="HX225" s="86">
        <f t="shared" si="634"/>
        <v>7.721067209077195E-67</v>
      </c>
      <c r="HY225" s="86">
        <f t="shared" si="635"/>
        <v>3.4876912468056446E-64</v>
      </c>
      <c r="HZ225" s="86">
        <f t="shared" si="636"/>
        <v>6.0414666195947982E-65</v>
      </c>
      <c r="IA225" s="86">
        <f t="shared" si="637"/>
        <v>1.9938689402550264E-65</v>
      </c>
      <c r="IB225" s="86">
        <f t="shared" si="638"/>
        <v>4.9297641242826914E-64</v>
      </c>
      <c r="IC225" s="86">
        <f t="shared" si="639"/>
        <v>7.9404983841036408E-60</v>
      </c>
      <c r="ID225" s="86">
        <f t="shared" si="640"/>
        <v>5.9639490901389338E-52</v>
      </c>
      <c r="IE225" s="86">
        <f t="shared" si="641"/>
        <v>4.4561346122719859E-57</v>
      </c>
      <c r="IF225" s="86">
        <f t="shared" si="642"/>
        <v>1.4745295395968237E-171</v>
      </c>
      <c r="IG225" s="86">
        <f t="shared" si="643"/>
        <v>9.1260191845799374E-160</v>
      </c>
      <c r="II225" s="86">
        <f t="shared" si="752"/>
        <v>2.9874617115007294E-11</v>
      </c>
      <c r="IJ225" s="86">
        <f t="shared" si="753"/>
        <v>8.9305088380887218E-12</v>
      </c>
      <c r="IK225" s="86">
        <f t="shared" si="754"/>
        <v>1.8119641928033662E-13</v>
      </c>
      <c r="IL225" s="86">
        <f t="shared" si="755"/>
        <v>4.1076662905387153E-15</v>
      </c>
      <c r="IM225" s="86">
        <f t="shared" si="756"/>
        <v>4.6217083168728633E-16</v>
      </c>
      <c r="IN225" s="86">
        <f t="shared" si="757"/>
        <v>2.8031657121935222E-16</v>
      </c>
      <c r="IO225" s="86">
        <f t="shared" si="758"/>
        <v>8.907045763337242E-16</v>
      </c>
      <c r="IP225" s="86">
        <f t="shared" si="759"/>
        <v>4.0505508648897098E-16</v>
      </c>
      <c r="IQ225" s="86">
        <f t="shared" si="760"/>
        <v>1.0463542594109785E-16</v>
      </c>
      <c r="IR225" s="86">
        <f t="shared" si="761"/>
        <v>3.7576501253493638E-16</v>
      </c>
      <c r="IS225" s="86">
        <f t="shared" si="762"/>
        <v>1.7500338199309132E-14</v>
      </c>
      <c r="IT225" s="86">
        <f t="shared" si="763"/>
        <v>1.6290476992477005E-12</v>
      </c>
      <c r="IU225" s="86">
        <f t="shared" si="764"/>
        <v>3.0257698924052678E-13</v>
      </c>
      <c r="IV225" s="86">
        <f t="shared" si="765"/>
        <v>1.2168765524305681E-13</v>
      </c>
      <c r="IW225" s="86">
        <f t="shared" si="766"/>
        <v>9.9876569925772409E-15</v>
      </c>
      <c r="IY225" s="86">
        <f t="shared" si="767"/>
        <v>2.9874617115007294E-11</v>
      </c>
      <c r="IZ225" s="86">
        <f t="shared" si="768"/>
        <v>8.9305088380887218E-12</v>
      </c>
      <c r="JA225" s="86">
        <f t="shared" si="769"/>
        <v>1.8119641928033662E-13</v>
      </c>
      <c r="JB225" s="86">
        <f t="shared" si="770"/>
        <v>4.1076662905387153E-15</v>
      </c>
      <c r="JC225" s="86">
        <f t="shared" si="771"/>
        <v>4.6217083168728633E-16</v>
      </c>
      <c r="JD225" s="86">
        <f t="shared" si="772"/>
        <v>2.8031657121935222E-16</v>
      </c>
      <c r="JE225" s="86">
        <f t="shared" si="773"/>
        <v>8.907045763337242E-16</v>
      </c>
      <c r="JF225" s="86">
        <f t="shared" si="774"/>
        <v>4.0505508648897098E-16</v>
      </c>
      <c r="JG225" s="86">
        <f t="shared" si="775"/>
        <v>1.0463542594109785E-16</v>
      </c>
      <c r="JH225" s="86">
        <f t="shared" si="776"/>
        <v>3.7576501253493638E-16</v>
      </c>
      <c r="JI225" s="86">
        <f t="shared" si="777"/>
        <v>1.7500338199309132E-14</v>
      </c>
      <c r="JJ225" s="86">
        <f t="shared" si="778"/>
        <v>1.6290476992477005E-12</v>
      </c>
      <c r="JK225" s="86">
        <f t="shared" si="779"/>
        <v>3.0257698924052678E-13</v>
      </c>
      <c r="JL225" s="86">
        <f t="shared" si="780"/>
        <v>1.2168765524305681E-13</v>
      </c>
      <c r="JM225" s="86">
        <f t="shared" si="781"/>
        <v>9.9876569925772409E-15</v>
      </c>
    </row>
    <row r="226" spans="1:273" x14ac:dyDescent="0.25">
      <c r="B226" s="2">
        <v>199</v>
      </c>
      <c r="C226" s="37">
        <v>83.364999999999995</v>
      </c>
      <c r="D226" s="37">
        <v>84.206999999999994</v>
      </c>
      <c r="E226" s="37">
        <v>82.361999999999995</v>
      </c>
      <c r="F226" s="37">
        <v>82.069000000000003</v>
      </c>
      <c r="G226" s="37">
        <v>83.102999999999994</v>
      </c>
      <c r="H226" s="37">
        <v>85.155000000000001</v>
      </c>
      <c r="I226" s="37">
        <v>87.344999999999999</v>
      </c>
      <c r="J226" s="37">
        <v>87.397000000000006</v>
      </c>
      <c r="K226" s="37">
        <v>90.120999999999995</v>
      </c>
      <c r="L226" s="37">
        <v>87.965999999999994</v>
      </c>
      <c r="M226" s="37">
        <v>86.102999999999994</v>
      </c>
      <c r="N226" s="37">
        <v>86.724000000000004</v>
      </c>
      <c r="O226" s="37">
        <v>87.695999999999998</v>
      </c>
      <c r="P226" s="37">
        <v>86.593000000000004</v>
      </c>
      <c r="Q226" s="37">
        <v>86.119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117.0988045966229</v>
      </c>
      <c r="DL226" s="2">
        <f t="shared" si="713"/>
        <v>126.52763562753034</v>
      </c>
      <c r="DM226" s="2">
        <f t="shared" si="713"/>
        <v>128.59841426851955</v>
      </c>
      <c r="DN226" s="2">
        <f t="shared" si="713"/>
        <v>135.32328724202625</v>
      </c>
      <c r="DO226" s="2">
        <f t="shared" si="713"/>
        <v>138.37887476383264</v>
      </c>
      <c r="DP226" s="2">
        <f t="shared" si="713"/>
        <v>143.1431955903272</v>
      </c>
      <c r="DQ226" s="2">
        <f t="shared" si="713"/>
        <v>144.58024039829303</v>
      </c>
      <c r="DR226" s="2">
        <f t="shared" si="713"/>
        <v>139.03527202100889</v>
      </c>
      <c r="DS226" s="2">
        <f t="shared" si="713"/>
        <v>144.76746586059741</v>
      </c>
      <c r="DT226" s="2">
        <f t="shared" si="713"/>
        <v>146.87254774774772</v>
      </c>
      <c r="DU226" s="2">
        <f t="shared" si="713"/>
        <v>142.33521008863119</v>
      </c>
      <c r="DV226" s="2">
        <f t="shared" si="713"/>
        <v>128.14628240418119</v>
      </c>
      <c r="DW226" s="2">
        <f t="shared" si="713"/>
        <v>141.95941678520626</v>
      </c>
      <c r="DX226" s="2">
        <f t="shared" si="713"/>
        <v>131.44646447876451</v>
      </c>
      <c r="DY226" s="2">
        <f t="shared" si="713"/>
        <v>129.52682208110519</v>
      </c>
      <c r="EA226" s="2">
        <f t="shared" si="652"/>
        <v>81.998865434390922</v>
      </c>
      <c r="EB226" s="2">
        <f t="shared" si="714"/>
        <v>81.960408631934413</v>
      </c>
      <c r="EC226" s="2">
        <f t="shared" si="715"/>
        <v>80.521166812609437</v>
      </c>
      <c r="ED226" s="2">
        <f t="shared" si="716"/>
        <v>78.46800541746336</v>
      </c>
      <c r="EE226" s="2">
        <f t="shared" si="717"/>
        <v>79.366675604334517</v>
      </c>
      <c r="EF226" s="2">
        <f t="shared" si="718"/>
        <v>82.408888647724268</v>
      </c>
      <c r="EG226" s="2">
        <f t="shared" si="719"/>
        <v>87.956071158909907</v>
      </c>
      <c r="EH226" s="2">
        <f t="shared" si="720"/>
        <v>85.70838432122369</v>
      </c>
      <c r="EI226" s="2">
        <f t="shared" si="721"/>
        <v>86.457663064584239</v>
      </c>
      <c r="EJ226" s="2">
        <f t="shared" si="722"/>
        <v>85.770607782340065</v>
      </c>
      <c r="EK226" s="2">
        <f t="shared" si="723"/>
        <v>88.253943710501247</v>
      </c>
      <c r="EL226" s="2">
        <f t="shared" si="724"/>
        <v>87.968000175131323</v>
      </c>
      <c r="EM226" s="2">
        <f t="shared" si="725"/>
        <v>83.256554492432798</v>
      </c>
      <c r="EN226" s="2">
        <f t="shared" si="726"/>
        <v>86.770361348690486</v>
      </c>
      <c r="EO226" s="2">
        <f t="shared" si="727"/>
        <v>87.494728499330506</v>
      </c>
      <c r="EQ226" s="2">
        <f t="shared" si="728"/>
        <v>83.510764998439498</v>
      </c>
      <c r="ER226" s="2">
        <f t="shared" si="729"/>
        <v>81.690342068807595</v>
      </c>
      <c r="ES226" s="2">
        <f t="shared" si="729"/>
        <v>81.156700572811616</v>
      </c>
      <c r="ET226" s="2">
        <f t="shared" si="729"/>
        <v>78.701320851828356</v>
      </c>
      <c r="EU226" s="2">
        <f t="shared" si="729"/>
        <v>82.380671101481653</v>
      </c>
      <c r="EV226" s="2">
        <f t="shared" si="729"/>
        <v>80.658735095322271</v>
      </c>
      <c r="EW226" s="2">
        <f t="shared" si="729"/>
        <v>86.028227206983217</v>
      </c>
      <c r="EX226" s="2">
        <f t="shared" si="729"/>
        <v>85.210385304312524</v>
      </c>
      <c r="EY226" s="2">
        <f t="shared" si="729"/>
        <v>86.145078588556558</v>
      </c>
      <c r="EZ226" s="2">
        <f t="shared" si="729"/>
        <v>86.207615229255282</v>
      </c>
      <c r="FA226" s="2">
        <f t="shared" si="729"/>
        <v>84.692322427254197</v>
      </c>
      <c r="FB226" s="2">
        <f t="shared" si="729"/>
        <v>86.439558671982084</v>
      </c>
      <c r="FC226" s="2">
        <f t="shared" si="729"/>
        <v>84.915435045024708</v>
      </c>
      <c r="FD226" s="2">
        <f t="shared" si="729"/>
        <v>87.027560937747722</v>
      </c>
      <c r="FE226" s="2">
        <f t="shared" si="729"/>
        <v>82.768998759001619</v>
      </c>
      <c r="FG226" s="2">
        <f t="shared" si="730"/>
        <v>0.99999955719118327</v>
      </c>
      <c r="FH226" s="2">
        <f t="shared" si="731"/>
        <v>0.99999951746542981</v>
      </c>
      <c r="FI226" s="2">
        <f t="shared" si="731"/>
        <v>0.99999948600161226</v>
      </c>
      <c r="FJ226" s="2">
        <f t="shared" si="731"/>
        <v>0.9999995265402043</v>
      </c>
      <c r="FK226" s="2">
        <f t="shared" si="731"/>
        <v>0.99999954779435485</v>
      </c>
      <c r="FL226" s="2">
        <f t="shared" si="731"/>
        <v>0.99999952040185169</v>
      </c>
      <c r="FM226" s="2">
        <f t="shared" si="731"/>
        <v>0.99999951436268886</v>
      </c>
      <c r="FN226" s="2">
        <f t="shared" si="731"/>
        <v>0.9999994792248601</v>
      </c>
      <c r="FO226" s="2">
        <f t="shared" si="731"/>
        <v>0.99999949751500827</v>
      </c>
      <c r="FP226" s="2">
        <f t="shared" si="731"/>
        <v>0.99999947303574765</v>
      </c>
      <c r="FQ226" s="2">
        <f t="shared" si="731"/>
        <v>0.9999994978863882</v>
      </c>
      <c r="FR226" s="2">
        <f t="shared" si="731"/>
        <v>0.99999951632692585</v>
      </c>
      <c r="FS226" s="2">
        <f t="shared" si="731"/>
        <v>0.9999994474126439</v>
      </c>
      <c r="FT226" s="2">
        <f t="shared" si="731"/>
        <v>0.9999994667983092</v>
      </c>
      <c r="FU226" s="2">
        <f t="shared" si="731"/>
        <v>0.99999943299664118</v>
      </c>
      <c r="FW226" s="2">
        <f t="shared" si="748"/>
        <v>0.99479782915636406</v>
      </c>
      <c r="FX226" s="2">
        <f t="shared" si="588"/>
        <v>0.9956804152779184</v>
      </c>
      <c r="FY226" s="2">
        <f t="shared" si="589"/>
        <v>0.9955846499571146</v>
      </c>
      <c r="FZ226" s="2">
        <f t="shared" si="590"/>
        <v>0.99628878050169078</v>
      </c>
      <c r="GA226" s="2">
        <f t="shared" si="591"/>
        <v>0.99634607903040218</v>
      </c>
      <c r="GB226" s="2">
        <f t="shared" si="592"/>
        <v>0.99620866458765311</v>
      </c>
      <c r="GC226" s="2">
        <f t="shared" si="593"/>
        <v>0.99619675414313713</v>
      </c>
      <c r="GD226" s="2">
        <f t="shared" si="594"/>
        <v>0.9963791603988571</v>
      </c>
      <c r="GE226" s="2">
        <f t="shared" si="595"/>
        <v>0.99681397405138572</v>
      </c>
      <c r="GF226" s="2">
        <f t="shared" si="596"/>
        <v>0.9966199751193503</v>
      </c>
      <c r="GG226" s="2">
        <f t="shared" si="597"/>
        <v>0.99582682745873974</v>
      </c>
      <c r="GH226" s="2">
        <f t="shared" si="598"/>
        <v>0.99493164168575676</v>
      </c>
      <c r="GI226" s="2">
        <f t="shared" si="599"/>
        <v>0.99428826649014812</v>
      </c>
      <c r="GJ226" s="2">
        <f t="shared" si="600"/>
        <v>0.99438178134852595</v>
      </c>
      <c r="GK226" s="2">
        <f t="shared" si="601"/>
        <v>0.99434859756724125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2.9820300649553874E-48</v>
      </c>
      <c r="HT226" s="86">
        <f t="shared" si="630"/>
        <v>5.5218078502164964E-49</v>
      </c>
      <c r="HU226" s="86">
        <f t="shared" si="631"/>
        <v>5.7297636826386145E-57</v>
      </c>
      <c r="HV226" s="86">
        <f t="shared" si="632"/>
        <v>6.2039444934268847E-63</v>
      </c>
      <c r="HW226" s="86">
        <f t="shared" si="633"/>
        <v>3.473614168312644E-67</v>
      </c>
      <c r="HX226" s="86">
        <f t="shared" si="634"/>
        <v>2.3651475087548899E-68</v>
      </c>
      <c r="HY226" s="86">
        <f t="shared" si="635"/>
        <v>1.2143278556019957E-65</v>
      </c>
      <c r="HZ226" s="86">
        <f t="shared" si="636"/>
        <v>2.0412296915015671E-66</v>
      </c>
      <c r="IA226" s="86">
        <f t="shared" si="637"/>
        <v>6.7247090455617063E-67</v>
      </c>
      <c r="IB226" s="86">
        <f t="shared" si="638"/>
        <v>1.7726567342714533E-65</v>
      </c>
      <c r="IC226" s="86">
        <f t="shared" si="639"/>
        <v>3.4291826451979729E-61</v>
      </c>
      <c r="ID226" s="86">
        <f t="shared" si="640"/>
        <v>3.6480292316490022E-53</v>
      </c>
      <c r="IE226" s="86">
        <f t="shared" si="641"/>
        <v>2.0078042462632821E-58</v>
      </c>
      <c r="IF226" s="86">
        <f t="shared" si="642"/>
        <v>9.5045833554664992E-176</v>
      </c>
      <c r="IG226" s="86">
        <f t="shared" si="643"/>
        <v>1.1368321876741989E-163</v>
      </c>
      <c r="II226" s="86">
        <f t="shared" si="752"/>
        <v>1.3256973862828202E-11</v>
      </c>
      <c r="IJ226" s="86">
        <f t="shared" si="753"/>
        <v>3.9137178799828892E-12</v>
      </c>
      <c r="IK226" s="86">
        <f t="shared" si="754"/>
        <v>6.9245663165450196E-14</v>
      </c>
      <c r="IL226" s="86">
        <f t="shared" si="755"/>
        <v>1.4273954979291779E-15</v>
      </c>
      <c r="IM226" s="86">
        <f t="shared" si="756"/>
        <v>1.4982334849795051E-16</v>
      </c>
      <c r="IN226" s="86">
        <f t="shared" si="757"/>
        <v>8.8681222568641014E-17</v>
      </c>
      <c r="IO226" s="86">
        <f t="shared" si="758"/>
        <v>2.9269628330165863E-16</v>
      </c>
      <c r="IP226" s="86">
        <f t="shared" si="759"/>
        <v>1.3098064070023622E-16</v>
      </c>
      <c r="IQ226" s="86">
        <f t="shared" si="760"/>
        <v>3.3231504587753561E-17</v>
      </c>
      <c r="IR226" s="86">
        <f t="shared" si="761"/>
        <v>1.2292591669609478E-16</v>
      </c>
      <c r="IS226" s="86">
        <f t="shared" si="762"/>
        <v>6.241071424191319E-15</v>
      </c>
      <c r="IT226" s="86">
        <f t="shared" si="763"/>
        <v>6.5537260070222792E-13</v>
      </c>
      <c r="IU226" s="86">
        <f t="shared" si="764"/>
        <v>1.1209632560659286E-13</v>
      </c>
      <c r="IV226" s="86">
        <f t="shared" si="765"/>
        <v>4.3772892486020021E-14</v>
      </c>
      <c r="IW226" s="86">
        <f t="shared" si="766"/>
        <v>3.2794083850028088E-15</v>
      </c>
      <c r="IY226" s="86">
        <f t="shared" si="767"/>
        <v>1.3256973862828202E-11</v>
      </c>
      <c r="IZ226" s="86">
        <f t="shared" si="768"/>
        <v>3.9137178799828892E-12</v>
      </c>
      <c r="JA226" s="86">
        <f t="shared" si="769"/>
        <v>6.9245663165450196E-14</v>
      </c>
      <c r="JB226" s="86">
        <f t="shared" si="770"/>
        <v>1.4273954979291779E-15</v>
      </c>
      <c r="JC226" s="86">
        <f t="shared" si="771"/>
        <v>1.4982334849795051E-16</v>
      </c>
      <c r="JD226" s="86">
        <f t="shared" si="772"/>
        <v>8.8681222568641014E-17</v>
      </c>
      <c r="JE226" s="86">
        <f t="shared" si="773"/>
        <v>2.9269628330165863E-16</v>
      </c>
      <c r="JF226" s="86">
        <f t="shared" si="774"/>
        <v>1.3098064070023622E-16</v>
      </c>
      <c r="JG226" s="86">
        <f t="shared" si="775"/>
        <v>3.3231504587753561E-17</v>
      </c>
      <c r="JH226" s="86">
        <f t="shared" si="776"/>
        <v>1.2292591669609478E-16</v>
      </c>
      <c r="JI226" s="86">
        <f t="shared" si="777"/>
        <v>6.241071424191319E-15</v>
      </c>
      <c r="JJ226" s="86">
        <f t="shared" si="778"/>
        <v>6.5537260070222792E-13</v>
      </c>
      <c r="JK226" s="86">
        <f t="shared" si="779"/>
        <v>1.1209632560659286E-13</v>
      </c>
      <c r="JL226" s="86">
        <f t="shared" si="780"/>
        <v>4.3772892486020021E-14</v>
      </c>
      <c r="JM226" s="86">
        <f t="shared" si="781"/>
        <v>3.2794083850028088E-15</v>
      </c>
    </row>
    <row r="227" spans="1:273" x14ac:dyDescent="0.25">
      <c r="B227" s="2">
        <v>200</v>
      </c>
      <c r="C227" s="37">
        <v>80.492000000000004</v>
      </c>
      <c r="D227" s="37">
        <v>82.81</v>
      </c>
      <c r="E227" s="37">
        <v>80.19</v>
      </c>
      <c r="F227" s="37">
        <v>81.638000000000005</v>
      </c>
      <c r="G227" s="37">
        <v>84.828000000000003</v>
      </c>
      <c r="H227" s="37">
        <v>83.930999999999997</v>
      </c>
      <c r="I227" s="37">
        <v>86.224000000000004</v>
      </c>
      <c r="J227" s="37">
        <v>88.81</v>
      </c>
      <c r="K227" s="37">
        <v>89.344999999999999</v>
      </c>
      <c r="L227" s="37">
        <v>87.275999999999996</v>
      </c>
      <c r="M227" s="37">
        <v>86.034000000000006</v>
      </c>
      <c r="N227" s="37">
        <v>89.775999999999996</v>
      </c>
      <c r="O227" s="37">
        <v>87.320999999999998</v>
      </c>
      <c r="P227" s="37">
        <v>90.22</v>
      </c>
      <c r="Q227" s="37">
        <v>86.694999999999993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117.17222983114446</v>
      </c>
      <c r="DL227" s="2">
        <f t="shared" si="713"/>
        <v>126.6502955465587</v>
      </c>
      <c r="DM227" s="2">
        <f t="shared" si="713"/>
        <v>128.72988970346864</v>
      </c>
      <c r="DN227" s="2">
        <f t="shared" si="713"/>
        <v>135.4955419324578</v>
      </c>
      <c r="DO227" s="2">
        <f t="shared" si="713"/>
        <v>138.55454116059377</v>
      </c>
      <c r="DP227" s="2">
        <f t="shared" si="713"/>
        <v>143.32998719772405</v>
      </c>
      <c r="DQ227" s="2">
        <f t="shared" si="713"/>
        <v>144.76800568990041</v>
      </c>
      <c r="DR227" s="2">
        <f t="shared" si="713"/>
        <v>139.19078586278587</v>
      </c>
      <c r="DS227" s="2">
        <f t="shared" si="713"/>
        <v>144.95254575628257</v>
      </c>
      <c r="DT227" s="2">
        <f t="shared" si="713"/>
        <v>147.07299009009006</v>
      </c>
      <c r="DU227" s="2">
        <f t="shared" si="713"/>
        <v>142.51662785862788</v>
      </c>
      <c r="DV227" s="2">
        <f t="shared" si="713"/>
        <v>128.25347038327527</v>
      </c>
      <c r="DW227" s="2">
        <f t="shared" si="713"/>
        <v>142.14002494802494</v>
      </c>
      <c r="DX227" s="2">
        <f t="shared" si="713"/>
        <v>131.57766370656375</v>
      </c>
      <c r="DY227" s="2">
        <f t="shared" si="713"/>
        <v>129.66938524955438</v>
      </c>
      <c r="DZ227" s="5"/>
      <c r="EA227" s="2">
        <f t="shared" si="652"/>
        <v>81.890170427211288</v>
      </c>
      <c r="EB227" s="2">
        <f t="shared" si="714"/>
        <v>81.857468510323685</v>
      </c>
      <c r="EC227" s="2">
        <f t="shared" si="715"/>
        <v>80.406095446584914</v>
      </c>
      <c r="ED227" s="2">
        <f t="shared" si="716"/>
        <v>78.332715617812525</v>
      </c>
      <c r="EE227" s="2">
        <f t="shared" si="717"/>
        <v>79.22760204223394</v>
      </c>
      <c r="EF227" s="2">
        <f t="shared" si="718"/>
        <v>82.271465864246238</v>
      </c>
      <c r="EG227" s="2">
        <f t="shared" si="719"/>
        <v>87.856479743662931</v>
      </c>
      <c r="EH227" s="2">
        <f t="shared" si="720"/>
        <v>85.585170172084119</v>
      </c>
      <c r="EI227" s="2">
        <f t="shared" si="721"/>
        <v>86.329726129168449</v>
      </c>
      <c r="EJ227" s="2">
        <f t="shared" si="722"/>
        <v>85.640542837407409</v>
      </c>
      <c r="EK227" s="2">
        <f t="shared" si="723"/>
        <v>88.158794684442896</v>
      </c>
      <c r="EL227" s="2">
        <f t="shared" si="724"/>
        <v>87.877575306479827</v>
      </c>
      <c r="EM227" s="2">
        <f t="shared" si="725"/>
        <v>83.101077747504206</v>
      </c>
      <c r="EN227" s="2">
        <f t="shared" si="726"/>
        <v>86.636103698635367</v>
      </c>
      <c r="EO227" s="2">
        <f t="shared" si="727"/>
        <v>87.397868009063743</v>
      </c>
      <c r="EP227" s="5"/>
      <c r="EQ227" s="2">
        <f t="shared" si="728"/>
        <v>83.417047232877266</v>
      </c>
      <c r="ER227" s="2">
        <f t="shared" si="729"/>
        <v>81.584870725284787</v>
      </c>
      <c r="ES227" s="2">
        <f t="shared" si="729"/>
        <v>81.047899904800317</v>
      </c>
      <c r="ET227" s="2">
        <f t="shared" si="729"/>
        <v>78.568421325934224</v>
      </c>
      <c r="EU227" s="2">
        <f t="shared" si="729"/>
        <v>82.270954483902628</v>
      </c>
      <c r="EV227" s="2">
        <f t="shared" si="729"/>
        <v>80.504260775215556</v>
      </c>
      <c r="EW227" s="2">
        <f t="shared" si="729"/>
        <v>85.909971455019331</v>
      </c>
      <c r="EX227" s="2">
        <f t="shared" si="729"/>
        <v>85.082280173625207</v>
      </c>
      <c r="EY227" s="2">
        <f t="shared" si="729"/>
        <v>86.014062914602803</v>
      </c>
      <c r="EZ227" s="2">
        <f t="shared" si="729"/>
        <v>86.081778135877272</v>
      </c>
      <c r="FA227" s="2">
        <f t="shared" si="729"/>
        <v>84.562381129739435</v>
      </c>
      <c r="FB227" s="2">
        <f t="shared" si="729"/>
        <v>86.333906701542617</v>
      </c>
      <c r="FC227" s="2">
        <f t="shared" si="729"/>
        <v>84.776919824067761</v>
      </c>
      <c r="FD227" s="2">
        <f t="shared" si="729"/>
        <v>86.896025107012633</v>
      </c>
      <c r="FE227" s="2">
        <f t="shared" si="729"/>
        <v>82.625339888380381</v>
      </c>
      <c r="FG227" s="2">
        <f t="shared" si="730"/>
        <v>0.99999959615354361</v>
      </c>
      <c r="FH227" s="2">
        <f t="shared" si="731"/>
        <v>0.99999955992322287</v>
      </c>
      <c r="FI227" s="2">
        <f t="shared" si="731"/>
        <v>0.99999953122787777</v>
      </c>
      <c r="FJ227" s="2">
        <f t="shared" si="731"/>
        <v>0.99999956819951641</v>
      </c>
      <c r="FK227" s="2">
        <f t="shared" si="731"/>
        <v>0.99999958758353358</v>
      </c>
      <c r="FL227" s="2">
        <f t="shared" si="731"/>
        <v>0.99999956260127176</v>
      </c>
      <c r="FM227" s="2">
        <f t="shared" si="731"/>
        <v>0.99999955709348931</v>
      </c>
      <c r="FN227" s="2">
        <f t="shared" si="731"/>
        <v>0.99999952504740575</v>
      </c>
      <c r="FO227" s="2">
        <f t="shared" si="731"/>
        <v>0.9999995417282207</v>
      </c>
      <c r="FP227" s="2">
        <f t="shared" si="731"/>
        <v>0.99999951940286769</v>
      </c>
      <c r="FQ227" s="2">
        <f t="shared" si="731"/>
        <v>0.99999954206692321</v>
      </c>
      <c r="FR227" s="2">
        <f t="shared" si="731"/>
        <v>0.99999955888489489</v>
      </c>
      <c r="FS227" s="2">
        <f t="shared" si="731"/>
        <v>0.99999949603431704</v>
      </c>
      <c r="FT227" s="2">
        <f t="shared" si="731"/>
        <v>0.99999951371425555</v>
      </c>
      <c r="FU227" s="2">
        <f t="shared" si="731"/>
        <v>0.99999948288676499</v>
      </c>
      <c r="FV227" s="5"/>
      <c r="FW227" s="2">
        <f t="shared" si="748"/>
        <v>0.99525339111508482</v>
      </c>
      <c r="FX227" s="2">
        <f t="shared" si="588"/>
        <v>0.99605899402766074</v>
      </c>
      <c r="FY227" s="2">
        <f t="shared" si="589"/>
        <v>0.99597158785135764</v>
      </c>
      <c r="FZ227" s="2">
        <f t="shared" si="590"/>
        <v>0.99661422197435601</v>
      </c>
      <c r="GA227" s="2">
        <f t="shared" si="591"/>
        <v>0.99666651273528994</v>
      </c>
      <c r="GB227" s="2">
        <f t="shared" si="592"/>
        <v>0.99654110713402622</v>
      </c>
      <c r="GC227" s="2">
        <f t="shared" si="593"/>
        <v>0.99653023741715085</v>
      </c>
      <c r="GD227" s="2">
        <f t="shared" si="594"/>
        <v>0.99669670262335885</v>
      </c>
      <c r="GE227" s="2">
        <f t="shared" si="595"/>
        <v>0.99709349500313926</v>
      </c>
      <c r="GF227" s="2">
        <f t="shared" si="596"/>
        <v>0.99691646361071218</v>
      </c>
      <c r="GG227" s="2">
        <f t="shared" si="597"/>
        <v>0.99619262336220482</v>
      </c>
      <c r="GH227" s="2">
        <f t="shared" si="598"/>
        <v>0.99537553995272132</v>
      </c>
      <c r="GI227" s="2">
        <f t="shared" si="599"/>
        <v>0.99478821783882021</v>
      </c>
      <c r="GJ227" s="2">
        <f t="shared" si="600"/>
        <v>0.99487358949019922</v>
      </c>
      <c r="GK227" s="2">
        <f t="shared" si="601"/>
        <v>0.99484329548975636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2.3418288300349066E-49</v>
      </c>
      <c r="HT227" s="86">
        <f t="shared" si="630"/>
        <v>4.3566142620210287E-50</v>
      </c>
      <c r="HU227" s="86">
        <f t="shared" si="631"/>
        <v>2.929495129279327E-58</v>
      </c>
      <c r="HV227" s="86">
        <f t="shared" si="632"/>
        <v>2.4519814914970823E-64</v>
      </c>
      <c r="HW227" s="86">
        <f t="shared" si="633"/>
        <v>1.107729152077316E-68</v>
      </c>
      <c r="HX227" s="86">
        <f t="shared" si="634"/>
        <v>6.9618303191786516E-70</v>
      </c>
      <c r="HY227" s="86">
        <f t="shared" si="635"/>
        <v>4.0680906417597301E-67</v>
      </c>
      <c r="HZ227" s="86">
        <f t="shared" si="636"/>
        <v>6.6343764670743562E-68</v>
      </c>
      <c r="IA227" s="86">
        <f t="shared" si="637"/>
        <v>2.1823102577720632E-68</v>
      </c>
      <c r="IB227" s="86">
        <f t="shared" si="638"/>
        <v>6.1370438338045105E-67</v>
      </c>
      <c r="IC227" s="86">
        <f t="shared" si="639"/>
        <v>1.4281727911109706E-62</v>
      </c>
      <c r="ID227" s="86">
        <f t="shared" si="640"/>
        <v>2.1587365944932496E-54</v>
      </c>
      <c r="IE227" s="86">
        <f t="shared" si="641"/>
        <v>8.7177935073434783E-60</v>
      </c>
      <c r="IF227" s="86">
        <f t="shared" si="642"/>
        <v>5.4471082263489957E-180</v>
      </c>
      <c r="IG227" s="86">
        <f t="shared" si="643"/>
        <v>1.2691077484436923E-167</v>
      </c>
      <c r="II227" s="86">
        <f t="shared" si="752"/>
        <v>5.8022238519263846E-12</v>
      </c>
      <c r="IJ227" s="86">
        <f t="shared" si="753"/>
        <v>1.6920696465451122E-12</v>
      </c>
      <c r="IK227" s="86">
        <f t="shared" si="754"/>
        <v>2.6044168195559823E-14</v>
      </c>
      <c r="IL227" s="86">
        <f t="shared" si="755"/>
        <v>4.8763512227516041E-16</v>
      </c>
      <c r="IM227" s="86">
        <f t="shared" si="756"/>
        <v>4.7695705523417617E-17</v>
      </c>
      <c r="IN227" s="86">
        <f t="shared" si="757"/>
        <v>2.7536556104603454E-17</v>
      </c>
      <c r="IO227" s="86">
        <f t="shared" si="758"/>
        <v>9.4463951831266736E-17</v>
      </c>
      <c r="IP227" s="86">
        <f t="shared" si="759"/>
        <v>4.1592747563084054E-17</v>
      </c>
      <c r="IQ227" s="86">
        <f t="shared" si="760"/>
        <v>1.0365384506648504E-17</v>
      </c>
      <c r="IR227" s="86">
        <f t="shared" si="761"/>
        <v>3.9506095992556236E-17</v>
      </c>
      <c r="IS227" s="86">
        <f t="shared" si="762"/>
        <v>2.18830705698639E-15</v>
      </c>
      <c r="IT227" s="86">
        <f t="shared" si="763"/>
        <v>2.5961638641811273E-13</v>
      </c>
      <c r="IU227" s="86">
        <f t="shared" si="764"/>
        <v>4.0816963195197901E-14</v>
      </c>
      <c r="IV227" s="86">
        <f t="shared" si="765"/>
        <v>1.5468636072229798E-14</v>
      </c>
      <c r="IW227" s="86">
        <f t="shared" si="766"/>
        <v>1.0560776082575777E-15</v>
      </c>
      <c r="IY227" s="86">
        <f t="shared" si="767"/>
        <v>5.8022238519263846E-12</v>
      </c>
      <c r="IZ227" s="86">
        <f t="shared" si="768"/>
        <v>1.6920696465451122E-12</v>
      </c>
      <c r="JA227" s="86">
        <f t="shared" si="769"/>
        <v>2.6044168195559823E-14</v>
      </c>
      <c r="JB227" s="86">
        <f t="shared" si="770"/>
        <v>4.8763512227516041E-16</v>
      </c>
      <c r="JC227" s="86">
        <f t="shared" si="771"/>
        <v>4.7695705523417617E-17</v>
      </c>
      <c r="JD227" s="86">
        <f t="shared" si="772"/>
        <v>2.7536556104603454E-17</v>
      </c>
      <c r="JE227" s="86">
        <f t="shared" si="773"/>
        <v>9.4463951831266736E-17</v>
      </c>
      <c r="JF227" s="86">
        <f t="shared" si="774"/>
        <v>4.1592747563084054E-17</v>
      </c>
      <c r="JG227" s="86">
        <f t="shared" si="775"/>
        <v>1.0365384506648504E-17</v>
      </c>
      <c r="JH227" s="86">
        <f t="shared" si="776"/>
        <v>3.9506095992556236E-17</v>
      </c>
      <c r="JI227" s="86">
        <f t="shared" si="777"/>
        <v>2.18830705698639E-15</v>
      </c>
      <c r="JJ227" s="86">
        <f t="shared" si="778"/>
        <v>2.5961638641811273E-13</v>
      </c>
      <c r="JK227" s="86">
        <f t="shared" si="779"/>
        <v>4.0816963195197901E-14</v>
      </c>
      <c r="JL227" s="86">
        <f t="shared" si="780"/>
        <v>1.5468636072229798E-14</v>
      </c>
      <c r="JM227" s="86">
        <f t="shared" si="781"/>
        <v>1.0560776082575777E-15</v>
      </c>
    </row>
    <row r="228" spans="1:273" x14ac:dyDescent="0.25">
      <c r="AY228" s="5"/>
      <c r="AZ228" s="5"/>
      <c r="BO228" s="28">
        <f>SLOPE(BO27:BO227,$B27:$B227)</f>
        <v>7.3425234521575955E-2</v>
      </c>
      <c r="BP228" s="28">
        <f t="shared" ref="BP228:CC228" si="782">SLOPE(BP27:BP227,$B27:$B227)</f>
        <v>0.12265991902834</v>
      </c>
      <c r="BQ228" s="28">
        <f t="shared" si="782"/>
        <v>0.13147543494911915</v>
      </c>
      <c r="BR228" s="28">
        <f t="shared" si="782"/>
        <v>0.17225469043151961</v>
      </c>
      <c r="BS228" s="28">
        <f t="shared" si="782"/>
        <v>0.17566639676113349</v>
      </c>
      <c r="BT228" s="28">
        <f t="shared" si="782"/>
        <v>0.18679160739687056</v>
      </c>
      <c r="BU228" s="28">
        <f t="shared" si="782"/>
        <v>0.18776529160739677</v>
      </c>
      <c r="BV228" s="28">
        <f t="shared" si="782"/>
        <v>0.15551384177699965</v>
      </c>
      <c r="BW228" s="28">
        <f t="shared" si="782"/>
        <v>0.18507989568515876</v>
      </c>
      <c r="BX228" s="28">
        <f t="shared" si="782"/>
        <v>0.20044234234234232</v>
      </c>
      <c r="BY228" s="28">
        <f t="shared" si="782"/>
        <v>0.18141776999671735</v>
      </c>
      <c r="BZ228" s="28">
        <f t="shared" si="782"/>
        <v>0.10718797909407665</v>
      </c>
      <c r="CA228" s="28">
        <f t="shared" si="782"/>
        <v>0.18060816281868913</v>
      </c>
      <c r="CB228" s="28">
        <f t="shared" si="782"/>
        <v>0.13119922779922791</v>
      </c>
      <c r="CC228" s="28">
        <f t="shared" si="782"/>
        <v>0.14256316844919786</v>
      </c>
      <c r="CE228" s="28">
        <f>SLOPE(CE27:CE227,$B27:$B227)</f>
        <v>-0.10869500717963732</v>
      </c>
      <c r="CF228" s="28">
        <f t="shared" ref="CF228:CS228" si="783">SLOPE(CF27:CF227,$B27:$B227)</f>
        <v>-0.10294012161073519</v>
      </c>
      <c r="CG228" s="28">
        <f t="shared" si="783"/>
        <v>-0.11507136602451835</v>
      </c>
      <c r="CH228" s="28">
        <f t="shared" si="783"/>
        <v>-0.13528979965084376</v>
      </c>
      <c r="CI228" s="28">
        <f t="shared" si="783"/>
        <v>-0.13907356210058347</v>
      </c>
      <c r="CJ228" s="28">
        <f t="shared" si="783"/>
        <v>-0.13742278347803208</v>
      </c>
      <c r="CK228" s="28">
        <f t="shared" si="783"/>
        <v>-9.9591415246978302E-2</v>
      </c>
      <c r="CL228" s="28">
        <f t="shared" si="783"/>
        <v>-0.12321414913957938</v>
      </c>
      <c r="CM228" s="28">
        <f t="shared" si="783"/>
        <v>-0.12793693541578713</v>
      </c>
      <c r="CN228" s="28">
        <f t="shared" si="783"/>
        <v>-0.13006494493265286</v>
      </c>
      <c r="CO228" s="28">
        <f t="shared" si="783"/>
        <v>-9.5149026058349975E-2</v>
      </c>
      <c r="CP228" s="28">
        <f t="shared" si="783"/>
        <v>-9.0424868651488646E-2</v>
      </c>
      <c r="CQ228" s="28">
        <f t="shared" si="783"/>
        <v>-0.15547674492858515</v>
      </c>
      <c r="CR228" s="28">
        <f t="shared" si="783"/>
        <v>-0.13425765005511842</v>
      </c>
      <c r="CS228" s="28">
        <f t="shared" si="783"/>
        <v>-9.6860490266762786E-2</v>
      </c>
      <c r="CU228" s="28">
        <f>SLOPE(CU27:CU227,$B27:$B227)</f>
        <v>-9.3717765562233823E-2</v>
      </c>
      <c r="CV228" s="28">
        <f t="shared" ref="CV228:DI228" si="784">SLOPE(CV27:CV227,$B27:$B227)</f>
        <v>-0.10547134352281184</v>
      </c>
      <c r="CW228" s="28">
        <f t="shared" si="784"/>
        <v>-0.10880066801129487</v>
      </c>
      <c r="CX228" s="28">
        <f t="shared" si="784"/>
        <v>-0.1328995258941276</v>
      </c>
      <c r="CY228" s="28">
        <f t="shared" si="784"/>
        <v>-0.10971661757901982</v>
      </c>
      <c r="CZ228" s="28">
        <f t="shared" si="784"/>
        <v>-0.15447432010671502</v>
      </c>
      <c r="DA228" s="28">
        <f t="shared" si="784"/>
        <v>-0.11825575196388734</v>
      </c>
      <c r="DB228" s="28">
        <f t="shared" si="784"/>
        <v>-0.12810513068731855</v>
      </c>
      <c r="DC228" s="28">
        <f t="shared" si="784"/>
        <v>-0.13101567395375696</v>
      </c>
      <c r="DD228" s="28">
        <f t="shared" si="784"/>
        <v>-0.12583709337802415</v>
      </c>
      <c r="DE228" s="28">
        <f t="shared" si="784"/>
        <v>-0.12994129751475153</v>
      </c>
      <c r="DF228" s="28">
        <f t="shared" si="784"/>
        <v>-0.10565197043946865</v>
      </c>
      <c r="DG228" s="28">
        <f t="shared" si="784"/>
        <v>-0.13851522095694704</v>
      </c>
      <c r="DH228" s="28">
        <f t="shared" si="784"/>
        <v>-0.13153583073508432</v>
      </c>
      <c r="DI228" s="28">
        <f t="shared" si="784"/>
        <v>-0.14365887062123675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102.48718292682928</v>
      </c>
      <c r="BP229" s="28">
        <f t="shared" ref="BP229:CC229" si="786">INTERCEPT(BP27:BP227,$B27:$B227)</f>
        <v>102.11831174089069</v>
      </c>
      <c r="BQ229" s="28">
        <f t="shared" si="786"/>
        <v>102.43480271364483</v>
      </c>
      <c r="BR229" s="28">
        <f t="shared" si="786"/>
        <v>101.04460384615386</v>
      </c>
      <c r="BS229" s="28">
        <f t="shared" si="786"/>
        <v>103.42126180836708</v>
      </c>
      <c r="BT229" s="28">
        <f t="shared" si="786"/>
        <v>105.97166571834994</v>
      </c>
      <c r="BU229" s="28">
        <f t="shared" si="786"/>
        <v>107.21494736842106</v>
      </c>
      <c r="BV229" s="28">
        <f t="shared" si="786"/>
        <v>108.08801750738596</v>
      </c>
      <c r="BW229" s="28">
        <f t="shared" si="786"/>
        <v>107.93656661925083</v>
      </c>
      <c r="BX229" s="28">
        <f t="shared" si="786"/>
        <v>106.98452162162161</v>
      </c>
      <c r="BY229" s="28">
        <f t="shared" si="786"/>
        <v>106.23307385928442</v>
      </c>
      <c r="BZ229" s="28">
        <f t="shared" si="786"/>
        <v>106.81587456445993</v>
      </c>
      <c r="CA229" s="28">
        <f t="shared" si="786"/>
        <v>106.01839238428713</v>
      </c>
      <c r="CB229" s="28">
        <f t="shared" si="786"/>
        <v>105.33781814671816</v>
      </c>
      <c r="CC229" s="28">
        <f t="shared" si="786"/>
        <v>101.15675155971481</v>
      </c>
      <c r="CD229" s="2"/>
      <c r="CE229" s="28">
        <f>INTERCEPT(CE27:CE227,$B27:$B227)</f>
        <v>103.62917186313875</v>
      </c>
      <c r="CF229" s="28">
        <f t="shared" ref="CF229:CS229" si="787">INTERCEPT(CF27:CF227,$B27:$B227)</f>
        <v>102.44549283247072</v>
      </c>
      <c r="CG229" s="28">
        <f t="shared" si="787"/>
        <v>103.42036865148859</v>
      </c>
      <c r="CH229" s="28">
        <f t="shared" si="787"/>
        <v>105.39067554798127</v>
      </c>
      <c r="CI229" s="28">
        <f t="shared" si="787"/>
        <v>107.04231446235063</v>
      </c>
      <c r="CJ229" s="28">
        <f t="shared" si="787"/>
        <v>109.75602255985265</v>
      </c>
      <c r="CK229" s="28">
        <f t="shared" si="787"/>
        <v>107.77476279305858</v>
      </c>
      <c r="CL229" s="28">
        <f t="shared" si="787"/>
        <v>110.22799999999999</v>
      </c>
      <c r="CM229" s="28">
        <f t="shared" si="787"/>
        <v>111.91711321232587</v>
      </c>
      <c r="CN229" s="28">
        <f t="shared" si="787"/>
        <v>111.65353182393798</v>
      </c>
      <c r="CO229" s="28">
        <f t="shared" si="787"/>
        <v>107.18859989611289</v>
      </c>
      <c r="CP229" s="28">
        <f t="shared" si="787"/>
        <v>105.96254903677756</v>
      </c>
      <c r="CQ229" s="28">
        <f t="shared" si="787"/>
        <v>114.19642673322124</v>
      </c>
      <c r="CR229" s="28">
        <f t="shared" si="787"/>
        <v>113.48763370965905</v>
      </c>
      <c r="CS229" s="28">
        <f t="shared" si="787"/>
        <v>106.7699660624163</v>
      </c>
      <c r="CT229" s="2"/>
      <c r="CU229" s="28">
        <f>INTERCEPT(CU27:CU227,$B27:$B227)</f>
        <v>102.16060034532403</v>
      </c>
      <c r="CV229" s="28">
        <f t="shared" ref="CV229:DI229" si="788">INTERCEPT(CV27:CV227,$B27:$B227)</f>
        <v>102.67913942984715</v>
      </c>
      <c r="CW229" s="28">
        <f t="shared" si="788"/>
        <v>102.80803350705929</v>
      </c>
      <c r="CX229" s="28">
        <f t="shared" si="788"/>
        <v>105.14832650475975</v>
      </c>
      <c r="CY229" s="28">
        <f t="shared" si="788"/>
        <v>104.2142779997066</v>
      </c>
      <c r="CZ229" s="28">
        <f t="shared" si="788"/>
        <v>111.39912479655855</v>
      </c>
      <c r="DA229" s="28">
        <f t="shared" si="788"/>
        <v>109.5611218477968</v>
      </c>
      <c r="DB229" s="28">
        <f t="shared" si="788"/>
        <v>110.70330631108891</v>
      </c>
      <c r="DC229" s="28">
        <f t="shared" si="788"/>
        <v>112.2171977053542</v>
      </c>
      <c r="DD229" s="28">
        <f t="shared" si="788"/>
        <v>111.24919681148209</v>
      </c>
      <c r="DE229" s="28">
        <f t="shared" si="788"/>
        <v>110.55064063268975</v>
      </c>
      <c r="DF229" s="28">
        <f t="shared" si="788"/>
        <v>107.46430078943635</v>
      </c>
      <c r="DG229" s="28">
        <f t="shared" si="788"/>
        <v>112.47996401545717</v>
      </c>
      <c r="DH229" s="28">
        <f t="shared" si="788"/>
        <v>113.20319125402951</v>
      </c>
      <c r="DI229" s="28">
        <f t="shared" si="788"/>
        <v>111.35711401262773</v>
      </c>
    </row>
    <row r="230" spans="1:273" x14ac:dyDescent="0.25">
      <c r="A230" s="144"/>
      <c r="B230" s="28" t="s">
        <v>36</v>
      </c>
      <c r="C230" s="5">
        <f>C$7 - ABS(C$11)*Expt!$B$9</f>
        <v>-2.4877397292782533</v>
      </c>
      <c r="D230" s="5">
        <f>D$7 - ABS(D$11)*Expt!$B$9</f>
        <v>2.0000603959783305</v>
      </c>
      <c r="E230" s="5">
        <f>E$7 - ABS(E$11)*Expt!$B$9</f>
        <v>3.7419434771384772</v>
      </c>
      <c r="F230" s="5">
        <f>F$7 - ABS(F$11)*Expt!$B$9</f>
        <v>0.71672709455684469</v>
      </c>
      <c r="G230" s="5">
        <f>G$7 - ABS(G$11)*Expt!$B$9</f>
        <v>0.3200974334803206</v>
      </c>
      <c r="H230" s="5">
        <f>H$7 - ABS(H$11)*Expt!$B$9</f>
        <v>3.2735485939018858</v>
      </c>
      <c r="I230" s="5">
        <f>I$7 - ABS(I$11)*Expt!$B$9</f>
        <v>3.0026538593160268</v>
      </c>
      <c r="J230" s="5">
        <f>J$7 - ABS(J$11)*Expt!$B$9</f>
        <v>3.9276417491584468</v>
      </c>
      <c r="K230" s="5">
        <f>K$7 - ABS(K$11)*Expt!$B$9</f>
        <v>3.2204486579852443</v>
      </c>
      <c r="L230" s="5">
        <f>L$7 - ABS(L$11)*Expt!$B$9</f>
        <v>5.9999645548214104</v>
      </c>
      <c r="M230" s="5">
        <f>M$7 - ABS(M$11)*Expt!$B$9</f>
        <v>3.802343849515708</v>
      </c>
      <c r="N230" s="5">
        <f>N$7 - ABS(N$11)*Expt!$B$9</f>
        <v>-0.30337260436905922</v>
      </c>
      <c r="O230" s="5">
        <f>O$7 - ABS(O$11)*Expt!$B$9</f>
        <v>4.3135090195145054</v>
      </c>
      <c r="P230" s="5">
        <f>P$7 - ABS(P$11)*Expt!$B$9</f>
        <v>5.0221697164936145</v>
      </c>
      <c r="Q230" s="5">
        <f>Q$7 - ABS(Q$11)*Expt!$B$9</f>
        <v>9.0002393288843692</v>
      </c>
    </row>
    <row r="231" spans="1:273" x14ac:dyDescent="0.25">
      <c r="A231" s="144"/>
      <c r="B231" s="3" t="s">
        <v>59</v>
      </c>
      <c r="C231" s="72">
        <f t="shared" ref="C231:O231" si="789">C7 - C11*$S231</f>
        <v>40.155411296341128</v>
      </c>
      <c r="D231" s="72">
        <f t="shared" si="789"/>
        <v>41.088216063023943</v>
      </c>
      <c r="E231" s="72">
        <f t="shared" si="789"/>
        <v>41.774049498710255</v>
      </c>
      <c r="F231" s="72">
        <f t="shared" si="789"/>
        <v>40.882082798678411</v>
      </c>
      <c r="G231" s="72">
        <f t="shared" si="789"/>
        <v>40.383404400561275</v>
      </c>
      <c r="H231" s="72">
        <f t="shared" si="789"/>
        <v>41.021942647806817</v>
      </c>
      <c r="I231" s="72">
        <f t="shared" si="789"/>
        <v>41.157806419967301</v>
      </c>
      <c r="J231" s="72">
        <f t="shared" si="789"/>
        <v>41.916261761142707</v>
      </c>
      <c r="K231" s="72">
        <f t="shared" si="789"/>
        <v>41.528082824457414</v>
      </c>
      <c r="L231" s="72">
        <f t="shared" si="789"/>
        <v>42.044534595723135</v>
      </c>
      <c r="M231" s="72">
        <f t="shared" si="789"/>
        <v>41.520055321201909</v>
      </c>
      <c r="N231" s="72">
        <f t="shared" si="789"/>
        <v>41.113803029494456</v>
      </c>
      <c r="O231" s="72">
        <f t="shared" si="789"/>
        <v>42.560029586359377</v>
      </c>
      <c r="P231" s="72">
        <f>P7 - P11*$S231</f>
        <v>42.172293737813362</v>
      </c>
      <c r="Q231" s="72">
        <f>Q7 - Q11*$S231</f>
        <v>42.839646946595359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790">C10 + C14*$S232</f>
        <v>141.96124454510689</v>
      </c>
      <c r="D232" s="72">
        <f t="shared" si="790"/>
        <v>139.93305079184921</v>
      </c>
      <c r="E232" s="72">
        <f t="shared" si="790"/>
        <v>140.17217368910681</v>
      </c>
      <c r="F232" s="72">
        <f t="shared" si="790"/>
        <v>138.27828504049478</v>
      </c>
      <c r="G232" s="72">
        <f t="shared" si="790"/>
        <v>138.10872334379741</v>
      </c>
      <c r="H232" s="72">
        <f t="shared" si="790"/>
        <v>138.51104731573747</v>
      </c>
      <c r="I232" s="72">
        <f t="shared" si="790"/>
        <v>138.5452319618451</v>
      </c>
      <c r="J232" s="72">
        <f t="shared" si="790"/>
        <v>138.00961627429257</v>
      </c>
      <c r="K232" s="72">
        <f t="shared" si="790"/>
        <v>136.61587977464899</v>
      </c>
      <c r="L232" s="72">
        <f t="shared" si="790"/>
        <v>137.25975774350243</v>
      </c>
      <c r="M232" s="72">
        <f t="shared" si="790"/>
        <v>139.55706297996232</v>
      </c>
      <c r="N232" s="72">
        <f t="shared" si="790"/>
        <v>141.67685168542971</v>
      </c>
      <c r="O232" s="72">
        <f t="shared" si="790"/>
        <v>142.98139055393159</v>
      </c>
      <c r="P232" s="72">
        <f t="shared" si="790"/>
        <v>142.80113696128038</v>
      </c>
      <c r="Q232" s="72">
        <f>Q10 + Q14*$S232</f>
        <v>142.86543921721568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168.80291902642193</v>
      </c>
      <c r="D233" s="2">
        <f>D$10 + ABS(D$14)*Expt!$B$10</f>
        <v>167.0304554617131</v>
      </c>
      <c r="E233" s="2">
        <f>E$10 + ABS(E$14)*Expt!$B$10</f>
        <v>165.18144545786851</v>
      </c>
      <c r="F233" s="2">
        <f>F$10 + ABS(F$14)*Expt!$B$10</f>
        <v>162.49600361038665</v>
      </c>
      <c r="G233" s="2">
        <f>G$10 + ABS(G$14)*Expt!$B$10</f>
        <v>161.58939369228278</v>
      </c>
      <c r="H233" s="2">
        <f>H$10 + ABS(H$14)*Expt!$B$10</f>
        <v>161.66163890127629</v>
      </c>
      <c r="I233" s="2">
        <f>I$10 + ABS(I$14)*Expt!$B$10</f>
        <v>162.08666404085142</v>
      </c>
      <c r="J233" s="2">
        <f>J$10 + ABS(J$14)*Expt!$B$10</f>
        <v>161.48291831262304</v>
      </c>
      <c r="K233" s="2">
        <f>K$10 + ABS(K$14)*Expt!$B$10</f>
        <v>160.16464911027825</v>
      </c>
      <c r="L233" s="2">
        <f>L$10 + ABS(L$14)*Expt!$B$10</f>
        <v>160.99995888849972</v>
      </c>
      <c r="M233" s="2">
        <f>M$10 + ABS(M$14)*Expt!$B$10</f>
        <v>163.8243732398044</v>
      </c>
      <c r="N233" s="2">
        <f>N$10 + ABS(N$14)*Expt!$B$10</f>
        <v>167.06637978028164</v>
      </c>
      <c r="O233" s="2">
        <f>O$10 + ABS(O$14)*Expt!$B$10</f>
        <v>167.00000010860543</v>
      </c>
      <c r="P233" s="2">
        <f>P$10 + ABS(P$14)*Expt!$B$10</f>
        <v>173.6476126118921</v>
      </c>
      <c r="Q233" s="2">
        <f>Q$10 + ABS(Q$14)*Expt!$B$10</f>
        <v>177.99999998313285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60" zoomScaleNormal="60" workbookViewId="0">
      <pane xSplit="2" ySplit="26" topLeftCell="C269" activePane="bottomRight" state="frozen"/>
      <selection activeCell="G29" sqref="G29"/>
      <selection pane="topRight" activeCell="G29" sqref="G29"/>
      <selection pane="bottomLeft" activeCell="G29" sqref="G29"/>
      <selection pane="bottomRight" activeCell="F414" sqref="F41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19396.526170803678</v>
      </c>
      <c r="C2" s="49">
        <f>SUMSQ(AI27:AI227)</f>
        <v>846.4710974425517</v>
      </c>
      <c r="D2" s="50">
        <f t="shared" ref="D2:O2" si="0">SUMSQ(AJ27:AJ227)</f>
        <v>1834.0510167297691</v>
      </c>
      <c r="E2" s="50">
        <f t="shared" si="0"/>
        <v>2117.2279177140622</v>
      </c>
      <c r="F2" s="50">
        <f t="shared" si="0"/>
        <v>1470.4006709228897</v>
      </c>
      <c r="G2" s="50">
        <f t="shared" si="0"/>
        <v>1753.8344759039796</v>
      </c>
      <c r="H2" s="50">
        <f t="shared" si="0"/>
        <v>1709.5302919302521</v>
      </c>
      <c r="I2" s="50">
        <f t="shared" si="0"/>
        <v>1610.1445148261437</v>
      </c>
      <c r="J2" s="50">
        <f t="shared" si="0"/>
        <v>1534.7551160428898</v>
      </c>
      <c r="K2" s="50">
        <f t="shared" si="0"/>
        <v>1351.6474726919066</v>
      </c>
      <c r="L2" s="50">
        <f t="shared" si="0"/>
        <v>1357.5558449989503</v>
      </c>
      <c r="M2" s="50">
        <f t="shared" si="0"/>
        <v>1475.6041363532283</v>
      </c>
      <c r="N2" s="50">
        <f t="shared" si="0"/>
        <v>1114.7946421009622</v>
      </c>
      <c r="O2" s="51">
        <f t="shared" si="0"/>
        <v>1220.5089731460944</v>
      </c>
      <c r="P2" s="104">
        <f>SUMSQ(AV27:AV227)</f>
        <v>828.18899569847292</v>
      </c>
      <c r="Q2" s="105">
        <f>SUMSQ(AW27:AW227)</f>
        <v>857.29812420861947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1469.3842392134493</v>
      </c>
      <c r="D3" s="55">
        <v>1535.0027042180775</v>
      </c>
      <c r="E3" s="55">
        <v>1500.4607334667667</v>
      </c>
      <c r="F3" s="55">
        <v>1543.1646448033691</v>
      </c>
      <c r="G3" s="55">
        <v>1548.6120789274905</v>
      </c>
      <c r="H3" s="55">
        <v>1443.3020310411562</v>
      </c>
      <c r="I3" s="55">
        <v>1444.3993112692901</v>
      </c>
      <c r="J3" s="55">
        <v>1446.8341807053275</v>
      </c>
      <c r="K3" s="55">
        <v>1314.6882477970253</v>
      </c>
      <c r="L3" s="55">
        <v>1286.5422061265813</v>
      </c>
      <c r="M3" s="55">
        <v>1342.8443817542279</v>
      </c>
      <c r="N3" s="55">
        <v>1425.1731756110175</v>
      </c>
      <c r="O3" s="67">
        <v>1421.3222878248184</v>
      </c>
      <c r="P3" s="99">
        <v>1306.4816823354492</v>
      </c>
      <c r="Q3" s="92">
        <v>1018.6409729044807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921.20040011695528</v>
      </c>
      <c r="D4" s="57">
        <v>1041.6928570648008</v>
      </c>
      <c r="E4" s="57">
        <v>1000.9451486801086</v>
      </c>
      <c r="F4" s="57">
        <v>998.4347587496087</v>
      </c>
      <c r="G4" s="57">
        <v>976.20185033139501</v>
      </c>
      <c r="H4" s="57">
        <v>924.11326462518639</v>
      </c>
      <c r="I4" s="57">
        <v>912.28272387341474</v>
      </c>
      <c r="J4" s="57">
        <v>901.40714241943056</v>
      </c>
      <c r="K4" s="57">
        <v>830.06332400540873</v>
      </c>
      <c r="L4" s="57">
        <v>843.55578380974828</v>
      </c>
      <c r="M4" s="57">
        <v>865.17388285991422</v>
      </c>
      <c r="N4" s="57">
        <v>913.61162596629606</v>
      </c>
      <c r="O4" s="68">
        <v>950.75720032884465</v>
      </c>
      <c r="P4" s="100">
        <v>817.17982063573174</v>
      </c>
      <c r="Q4" s="93">
        <v>608.81838762280324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31.192159560419537</v>
      </c>
      <c r="E5" s="57">
        <v>46.427416600690769</v>
      </c>
      <c r="F5" s="57">
        <v>78.683344908344353</v>
      </c>
      <c r="G5" s="57">
        <v>97.747070410164568</v>
      </c>
      <c r="H5" s="57">
        <v>116.5648435667872</v>
      </c>
      <c r="I5" s="57">
        <v>118.27683397117536</v>
      </c>
      <c r="J5" s="57">
        <v>133.05998736949317</v>
      </c>
      <c r="K5" s="57">
        <v>151.38921892088192</v>
      </c>
      <c r="L5" s="57">
        <v>144.53070077293634</v>
      </c>
      <c r="M5" s="57">
        <v>160.94952998234149</v>
      </c>
      <c r="N5" s="57">
        <v>173.55673019108767</v>
      </c>
      <c r="O5" s="68">
        <v>215.70236887631577</v>
      </c>
      <c r="P5" s="100">
        <v>436.84489554449652</v>
      </c>
      <c r="Q5" s="93">
        <v>955.20995274438462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15.646048439005552</v>
      </c>
      <c r="E6" s="59">
        <v>22.012825645301195</v>
      </c>
      <c r="F6" s="59">
        <v>41.892308178356409</v>
      </c>
      <c r="G6" s="59">
        <v>64.805422758227891</v>
      </c>
      <c r="H6" s="59">
        <v>57.127932539738012</v>
      </c>
      <c r="I6" s="59">
        <v>66.742223204105173</v>
      </c>
      <c r="J6" s="59">
        <v>68.854920360476314</v>
      </c>
      <c r="K6" s="59">
        <v>74.585180316703074</v>
      </c>
      <c r="L6" s="59">
        <v>80.824799355953985</v>
      </c>
      <c r="M6" s="59">
        <v>99.399062395174354</v>
      </c>
      <c r="N6" s="59">
        <v>89.725199111109944</v>
      </c>
      <c r="O6" s="69">
        <v>124.42456296803117</v>
      </c>
      <c r="P6" s="101">
        <v>241.55223847395848</v>
      </c>
      <c r="Q6" s="94">
        <v>539.95124023191715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59.644981653579023</v>
      </c>
      <c r="D7" s="57">
        <v>59.052917387554444</v>
      </c>
      <c r="E7" s="57">
        <v>58.999951717543865</v>
      </c>
      <c r="F7" s="57">
        <v>58.762541469798379</v>
      </c>
      <c r="G7" s="57">
        <v>57.917541717310158</v>
      </c>
      <c r="H7" s="57">
        <v>59.01159760734523</v>
      </c>
      <c r="I7" s="57">
        <v>58.911628210646079</v>
      </c>
      <c r="J7" s="57">
        <v>58.159693630306649</v>
      </c>
      <c r="K7" s="57">
        <v>58.230097524514449</v>
      </c>
      <c r="L7" s="57">
        <v>58.328150160335809</v>
      </c>
      <c r="M7" s="57">
        <v>59.035429284735237</v>
      </c>
      <c r="N7" s="55">
        <v>58.652347195944628</v>
      </c>
      <c r="O7" s="67">
        <v>59.186041756819073</v>
      </c>
      <c r="P7" s="99">
        <v>58.740061030050242</v>
      </c>
      <c r="Q7" s="92">
        <v>58.036121944256372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80.314780541557283</v>
      </c>
      <c r="D8" s="57">
        <v>79.524787240784491</v>
      </c>
      <c r="E8" s="57">
        <v>79.440015353080895</v>
      </c>
      <c r="F8" s="57">
        <v>78.788577974585323</v>
      </c>
      <c r="G8" s="57">
        <v>77.81468044757635</v>
      </c>
      <c r="H8" s="57">
        <v>79.350555042680739</v>
      </c>
      <c r="I8" s="57">
        <v>79.133836689658992</v>
      </c>
      <c r="J8" s="57">
        <v>78.035890288452222</v>
      </c>
      <c r="K8" s="57">
        <v>78.026308894358095</v>
      </c>
      <c r="L8" s="57">
        <v>78.369986425488648</v>
      </c>
      <c r="M8" s="57">
        <v>79.382327855042817</v>
      </c>
      <c r="N8" s="57">
        <v>79.558841596884903</v>
      </c>
      <c r="O8" s="68">
        <v>80.564315714596191</v>
      </c>
      <c r="P8" s="100">
        <v>79.572185318227184</v>
      </c>
      <c r="Q8" s="93">
        <v>78.736576454783417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114.61172194492841</v>
      </c>
      <c r="D9" s="65">
        <f t="shared" ref="D9:N9" si="1">D$8+ ($O9 - $O$8)*D$19</f>
        <v>111.98288129540309</v>
      </c>
      <c r="E9" s="65">
        <f t="shared" si="1"/>
        <v>111.50297699426454</v>
      </c>
      <c r="F9" s="65">
        <f t="shared" si="1"/>
        <v>111.551277965252</v>
      </c>
      <c r="G9" s="65">
        <f t="shared" si="1"/>
        <v>110.39626675624498</v>
      </c>
      <c r="H9" s="65">
        <f t="shared" si="1"/>
        <v>113.25331641707699</v>
      </c>
      <c r="I9" s="65">
        <f t="shared" si="1"/>
        <v>113.17303681089695</v>
      </c>
      <c r="J9" s="65">
        <f t="shared" si="1"/>
        <v>111.03891549156528</v>
      </c>
      <c r="K9" s="65">
        <f t="shared" si="1"/>
        <v>111.09925835647587</v>
      </c>
      <c r="L9" s="65">
        <f t="shared" si="1"/>
        <v>111.56475785516028</v>
      </c>
      <c r="M9" s="65">
        <f t="shared" si="1"/>
        <v>113.3818349656307</v>
      </c>
      <c r="N9" s="66">
        <f t="shared" si="1"/>
        <v>113.93852758214365</v>
      </c>
      <c r="O9" s="68">
        <v>114.86125711796731</v>
      </c>
      <c r="P9" s="100">
        <v>115.86575332334846</v>
      </c>
      <c r="Q9" s="93">
        <v>116.41826810743528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142.35459260458683</v>
      </c>
      <c r="D10" s="125">
        <f t="shared" ref="D10:N10" si="2">D$8 + ($O10 - $O$8)*D$20</f>
        <v>139.40899521426911</v>
      </c>
      <c r="E10" s="125">
        <f t="shared" si="2"/>
        <v>138.45790398259007</v>
      </c>
      <c r="F10" s="125">
        <f t="shared" si="2"/>
        <v>139.15014974482142</v>
      </c>
      <c r="G10" s="125">
        <f t="shared" si="2"/>
        <v>137.54999423648411</v>
      </c>
      <c r="H10" s="125">
        <f t="shared" si="2"/>
        <v>139.60054002242913</v>
      </c>
      <c r="I10" s="125">
        <f t="shared" si="2"/>
        <v>139.42472376822673</v>
      </c>
      <c r="J10" s="125">
        <f t="shared" si="2"/>
        <v>137.61729424160097</v>
      </c>
      <c r="K10" s="125">
        <f t="shared" si="2"/>
        <v>136.543441661987</v>
      </c>
      <c r="L10" s="125">
        <f t="shared" si="2"/>
        <v>137.44489766902913</v>
      </c>
      <c r="M10" s="125">
        <f t="shared" si="2"/>
        <v>140.63111114939431</v>
      </c>
      <c r="N10" s="126">
        <f t="shared" si="2"/>
        <v>141.41199589863118</v>
      </c>
      <c r="O10" s="69">
        <v>142.60412777762573</v>
      </c>
      <c r="P10" s="101">
        <v>142.85069186319316</v>
      </c>
      <c r="Q10" s="94">
        <v>143.1095661765149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7.6014079045125458</v>
      </c>
      <c r="D11" s="109">
        <v>7.0013611612718485</v>
      </c>
      <c r="E11" s="109">
        <v>6.9366283943260978</v>
      </c>
      <c r="F11" s="109">
        <v>7.3329215510740537</v>
      </c>
      <c r="G11" s="109">
        <v>7.3656171414607394</v>
      </c>
      <c r="H11" s="109">
        <v>6.8763976873873771</v>
      </c>
      <c r="I11" s="109">
        <v>6.949403286658578</v>
      </c>
      <c r="J11" s="109">
        <v>7.0013603222236895</v>
      </c>
      <c r="K11" s="109">
        <v>6.528185884655624</v>
      </c>
      <c r="L11" s="109">
        <v>6.5410187713081198</v>
      </c>
      <c r="M11" s="109">
        <v>6.814523546411845</v>
      </c>
      <c r="N11" s="109">
        <v>7.3183394587961681</v>
      </c>
      <c r="O11" s="115">
        <v>7.0777120367562611</v>
      </c>
      <c r="P11" s="102">
        <v>6.9521091852705394</v>
      </c>
      <c r="Q11" s="95">
        <v>6.067757369505717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6.537010598829216</v>
      </c>
      <c r="D12" s="110">
        <v>6.3068079198998017</v>
      </c>
      <c r="E12" s="110">
        <v>5.9968298303436676</v>
      </c>
      <c r="F12" s="110">
        <v>6.025066500755119</v>
      </c>
      <c r="G12" s="110">
        <v>5.8730750908128933</v>
      </c>
      <c r="H12" s="110">
        <v>5.7913209568419868</v>
      </c>
      <c r="I12" s="110">
        <v>5.9604527158556664</v>
      </c>
      <c r="J12" s="110">
        <v>5.8465417081236639</v>
      </c>
      <c r="K12" s="110">
        <v>5.4953852527211566</v>
      </c>
      <c r="L12" s="110">
        <v>5.9130187958567957</v>
      </c>
      <c r="M12" s="110">
        <v>6.0443069043487272</v>
      </c>
      <c r="N12" s="110">
        <v>6.241316063333139</v>
      </c>
      <c r="O12" s="116">
        <v>6.2326325024798868</v>
      </c>
      <c r="P12" s="90">
        <v>5.7144989499518228</v>
      </c>
      <c r="Q12" s="96">
        <v>5.2150255175116911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4.1236659408841216</v>
      </c>
      <c r="D13" s="61">
        <f t="shared" ref="D13:N13" si="3">D$12/$O12*$O13</f>
        <v>3.978449877325724</v>
      </c>
      <c r="E13" s="61">
        <f t="shared" si="3"/>
        <v>3.7829100245141198</v>
      </c>
      <c r="F13" s="61">
        <f t="shared" si="3"/>
        <v>3.8007222330610242</v>
      </c>
      <c r="G13" s="61">
        <f t="shared" si="3"/>
        <v>3.7048432695791593</v>
      </c>
      <c r="H13" s="61">
        <f t="shared" si="3"/>
        <v>3.6532712654213739</v>
      </c>
      <c r="I13" s="61">
        <f t="shared" si="3"/>
        <v>3.759962674838921</v>
      </c>
      <c r="J13" s="61">
        <f t="shared" si="3"/>
        <v>3.6881055261048536</v>
      </c>
      <c r="K13" s="61">
        <f t="shared" si="3"/>
        <v>3.4665896063778363</v>
      </c>
      <c r="L13" s="61">
        <f t="shared" si="3"/>
        <v>3.7300404898608215</v>
      </c>
      <c r="M13" s="61">
        <f t="shared" si="3"/>
        <v>3.8128594318292253</v>
      </c>
      <c r="N13" s="118">
        <f t="shared" si="3"/>
        <v>3.9371364154234922</v>
      </c>
      <c r="O13" s="116">
        <v>3.9316586662911033</v>
      </c>
      <c r="P13" s="90">
        <v>5.7892762336977928</v>
      </c>
      <c r="Q13" s="96">
        <v>7.0684052021531594</v>
      </c>
    </row>
    <row r="14" spans="1:156" ht="15.75" thickBot="1" x14ac:dyDescent="0.3">
      <c r="A14" s="141"/>
      <c r="B14" s="122" t="s">
        <v>51</v>
      </c>
      <c r="C14" s="62">
        <f>C12/$O12*$O14</f>
        <v>3.4295888246055743</v>
      </c>
      <c r="D14" s="63">
        <f>D12/$O12*$O14</f>
        <v>3.3088148831969462</v>
      </c>
      <c r="E14" s="63">
        <f t="shared" ref="E14:N14" si="4">E12/$O12*$O14</f>
        <v>3.1461874289895588</v>
      </c>
      <c r="F14" s="63">
        <f t="shared" si="4"/>
        <v>3.1610015657915591</v>
      </c>
      <c r="G14" s="63">
        <f t="shared" si="4"/>
        <v>3.0812605231401582</v>
      </c>
      <c r="H14" s="63">
        <f t="shared" si="4"/>
        <v>3.0383688894196705</v>
      </c>
      <c r="I14" s="63">
        <f t="shared" si="4"/>
        <v>3.1271024751818057</v>
      </c>
      <c r="J14" s="63">
        <f t="shared" si="4"/>
        <v>3.067340002227088</v>
      </c>
      <c r="K14" s="63">
        <f t="shared" si="4"/>
        <v>2.8831086571911415</v>
      </c>
      <c r="L14" s="63">
        <f t="shared" si="4"/>
        <v>3.1022166593374045</v>
      </c>
      <c r="M14" s="63">
        <f t="shared" si="4"/>
        <v>3.1710958852282385</v>
      </c>
      <c r="N14" s="119">
        <f t="shared" si="4"/>
        <v>3.2744551195117038</v>
      </c>
      <c r="O14" s="117">
        <v>3.2698993607577815</v>
      </c>
      <c r="P14" s="103">
        <v>4.1431153093098452</v>
      </c>
      <c r="Q14" s="97">
        <v>4.4790271514026463</v>
      </c>
    </row>
    <row r="15" spans="1:156" x14ac:dyDescent="0.25">
      <c r="A15" s="139" t="s">
        <v>40</v>
      </c>
      <c r="B15" s="120" t="s">
        <v>38</v>
      </c>
      <c r="C15" s="112">
        <v>-2.9281054832822959</v>
      </c>
      <c r="D15" s="109">
        <v>-3.262088081580508</v>
      </c>
      <c r="E15" s="109">
        <v>-3.6225943942544139</v>
      </c>
      <c r="F15" s="109">
        <v>-4.2036951319277192</v>
      </c>
      <c r="G15" s="109">
        <v>-4.4601582481066284</v>
      </c>
      <c r="H15" s="109">
        <v>-4.0203410667786139</v>
      </c>
      <c r="I15" s="109">
        <v>-3.9837030364629791</v>
      </c>
      <c r="J15" s="109">
        <v>-3.9332628743146736</v>
      </c>
      <c r="K15" s="109">
        <v>-3.8477001303908773</v>
      </c>
      <c r="L15" s="109">
        <v>-4.0028674486453664</v>
      </c>
      <c r="M15" s="109">
        <v>-4.02435104540693</v>
      </c>
      <c r="N15" s="109">
        <v>-3.5514113449741207</v>
      </c>
      <c r="O15" s="109">
        <v>-3.5120357423015527</v>
      </c>
      <c r="P15" s="90">
        <v>-3.7322054875079855</v>
      </c>
      <c r="Q15" s="96">
        <v>-2.721623501047393</v>
      </c>
    </row>
    <row r="16" spans="1:156" ht="15.75" thickBot="1" x14ac:dyDescent="0.3">
      <c r="A16" s="140"/>
      <c r="B16" s="113" t="s">
        <v>39</v>
      </c>
      <c r="C16" s="114">
        <v>-2.8236898815699005</v>
      </c>
      <c r="D16" s="110">
        <v>-2.9667812991288089</v>
      </c>
      <c r="E16" s="110">
        <v>-3.3182894185241869</v>
      </c>
      <c r="F16" s="110">
        <v>-3.3609501442350633</v>
      </c>
      <c r="G16" s="110">
        <v>-3.847120998934586</v>
      </c>
      <c r="H16" s="110">
        <v>-4.052153346606981</v>
      </c>
      <c r="I16" s="110">
        <v>-4.5569680473327034</v>
      </c>
      <c r="J16" s="110">
        <v>-4.0564180450169385</v>
      </c>
      <c r="K16" s="110">
        <v>-4.0861988288816793</v>
      </c>
      <c r="L16" s="110">
        <v>-3.9976356073690908</v>
      </c>
      <c r="M16" s="110">
        <v>-4.8626746452838576</v>
      </c>
      <c r="N16" s="110">
        <v>-3.0116617320612415</v>
      </c>
      <c r="O16" s="116">
        <v>-3.1374612775106918</v>
      </c>
      <c r="P16" s="90">
        <v>-3.0147440274312163</v>
      </c>
      <c r="Q16" s="96">
        <v>-2.4971836243387728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-0.95326557020301139</v>
      </c>
      <c r="D17" s="61">
        <f t="shared" si="5"/>
        <v>-0.95326557020301139</v>
      </c>
      <c r="E17" s="61">
        <f t="shared" si="5"/>
        <v>-0.95326557020301139</v>
      </c>
      <c r="F17" s="61">
        <f t="shared" si="5"/>
        <v>-0.95326557020301139</v>
      </c>
      <c r="G17" s="61">
        <f t="shared" si="5"/>
        <v>-0.95326557020301139</v>
      </c>
      <c r="H17" s="61">
        <f t="shared" si="5"/>
        <v>-0.95326557020301139</v>
      </c>
      <c r="I17" s="61">
        <f t="shared" si="5"/>
        <v>-0.95326557020301139</v>
      </c>
      <c r="J17" s="61">
        <f t="shared" si="5"/>
        <v>-0.95326557020301139</v>
      </c>
      <c r="K17" s="61">
        <f t="shared" si="5"/>
        <v>-0.95326557020301139</v>
      </c>
      <c r="L17" s="61">
        <f t="shared" si="5"/>
        <v>-0.95326557020301139</v>
      </c>
      <c r="M17" s="61">
        <f t="shared" si="5"/>
        <v>-0.95326557020301139</v>
      </c>
      <c r="N17" s="118">
        <f>$O17</f>
        <v>-0.95326557020301139</v>
      </c>
      <c r="O17" s="116">
        <v>-0.95326557020301139</v>
      </c>
      <c r="P17" s="90">
        <v>-1.9394774694340924</v>
      </c>
      <c r="Q17" s="96">
        <v>-2.3524191272351653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-0.51370860212376712</v>
      </c>
      <c r="D18" s="63">
        <f t="shared" si="5"/>
        <v>-0.51370860212376712</v>
      </c>
      <c r="E18" s="63">
        <f t="shared" si="5"/>
        <v>-0.51370860212376712</v>
      </c>
      <c r="F18" s="63">
        <f t="shared" si="5"/>
        <v>-0.51370860212376712</v>
      </c>
      <c r="G18" s="63">
        <f t="shared" si="5"/>
        <v>-0.51370860212376712</v>
      </c>
      <c r="H18" s="63">
        <f t="shared" si="5"/>
        <v>-0.51370860212376712</v>
      </c>
      <c r="I18" s="63">
        <f t="shared" si="5"/>
        <v>-0.51370860212376712</v>
      </c>
      <c r="J18" s="63">
        <f t="shared" si="5"/>
        <v>-0.51370860212376712</v>
      </c>
      <c r="K18" s="63">
        <f t="shared" si="5"/>
        <v>-0.51370860212376712</v>
      </c>
      <c r="L18" s="63">
        <f t="shared" si="5"/>
        <v>-0.51370860212376712</v>
      </c>
      <c r="M18" s="63">
        <f t="shared" si="5"/>
        <v>-0.51370860212376712</v>
      </c>
      <c r="N18" s="119">
        <f>$O18</f>
        <v>-0.51370860212376712</v>
      </c>
      <c r="O18" s="117">
        <v>-0.51370860212376712</v>
      </c>
      <c r="P18" s="103">
        <v>-0.8115255673264623</v>
      </c>
      <c r="Q18" s="97">
        <v>-0.83048292135142077</v>
      </c>
      <c r="R18" s="107"/>
    </row>
    <row r="19" spans="1:273" x14ac:dyDescent="0.25">
      <c r="A19" s="40"/>
      <c r="B19" s="40"/>
      <c r="C19" s="112">
        <v>1</v>
      </c>
      <c r="D19" s="109">
        <v>0.94638450912792538</v>
      </c>
      <c r="E19" s="110">
        <v>0.93486358634977629</v>
      </c>
      <c r="F19" s="110">
        <v>0.95526594063709591</v>
      </c>
      <c r="G19" s="110">
        <v>0.94998518746823657</v>
      </c>
      <c r="H19" s="110">
        <v>0.98850684600883609</v>
      </c>
      <c r="I19" s="110">
        <v>0.9924850067794142</v>
      </c>
      <c r="J19" s="110">
        <v>0.96227313144224336</v>
      </c>
      <c r="K19" s="110">
        <v>0.96431192137929123</v>
      </c>
      <c r="L19" s="110">
        <v>0.96786389897755831</v>
      </c>
      <c r="M19" s="110">
        <v>0.99132767294654467</v>
      </c>
      <c r="N19" s="110">
        <v>1.002412593616278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0.96525450323165207</v>
      </c>
      <c r="E20" s="110">
        <v>0.95129057724336386</v>
      </c>
      <c r="F20" s="110">
        <v>0.97294897845453787</v>
      </c>
      <c r="G20" s="110">
        <v>0.96285452522356874</v>
      </c>
      <c r="H20" s="110">
        <v>0.97115034646683362</v>
      </c>
      <c r="I20" s="110">
        <v>0.97180963438952728</v>
      </c>
      <c r="J20" s="110">
        <v>0.96037370152921875</v>
      </c>
      <c r="K20" s="110">
        <v>0.94321905276209139</v>
      </c>
      <c r="L20" s="110">
        <v>0.9522097066239199</v>
      </c>
      <c r="M20" s="110">
        <v>0.98724965885012028</v>
      </c>
      <c r="N20" s="110">
        <v>0.9969913229090116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1.4965926929866044E-2</v>
      </c>
      <c r="E21" s="15">
        <f t="shared" si="6"/>
        <v>2.2611693553719839E-2</v>
      </c>
      <c r="F21" s="15">
        <f t="shared" si="6"/>
        <v>3.6722971955904224E-2</v>
      </c>
      <c r="G21" s="15">
        <f t="shared" si="6"/>
        <v>4.5066150619559431E-2</v>
      </c>
      <c r="H21" s="15">
        <f t="shared" si="6"/>
        <v>5.6945971361341434E-2</v>
      </c>
      <c r="I21" s="15">
        <f t="shared" si="6"/>
        <v>5.7692722251145849E-2</v>
      </c>
      <c r="J21" s="15">
        <f t="shared" si="6"/>
        <v>6.4337476248801012E-2</v>
      </c>
      <c r="K21" s="15">
        <f t="shared" si="6"/>
        <v>7.9271961513639647E-2</v>
      </c>
      <c r="L21" s="15">
        <f t="shared" si="6"/>
        <v>7.7486306470407801E-2</v>
      </c>
      <c r="M21" s="15">
        <f t="shared" si="6"/>
        <v>8.2244539232641481E-2</v>
      </c>
      <c r="N21" s="15">
        <f t="shared" si="6"/>
        <v>8.3453471115274708E-2</v>
      </c>
      <c r="O21" s="16">
        <f>O5/(O3*$P21 + O5)</f>
        <v>0.10190609620415625</v>
      </c>
      <c r="P21" s="128">
        <f>(1 - P$1) / P$1 * (P5/P3)</f>
        <v>1.3374696375799113</v>
      </c>
      <c r="Q21" s="129">
        <f>(1 - Q$1) / Q$1 * (Q5/Q3)</f>
        <v>0.93772975773865319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1.2543807990750788E-2</v>
      </c>
      <c r="E22" s="52">
        <f t="shared" si="6"/>
        <v>1.8260322117482627E-2</v>
      </c>
      <c r="F22" s="52">
        <f t="shared" si="6"/>
        <v>3.4270212778917952E-2</v>
      </c>
      <c r="G22" s="52">
        <f t="shared" si="6"/>
        <v>5.316114994834794E-2</v>
      </c>
      <c r="H22" s="52">
        <f t="shared" si="6"/>
        <v>4.9686323045159346E-2</v>
      </c>
      <c r="I22" s="52">
        <f t="shared" si="6"/>
        <v>5.8269896626065638E-2</v>
      </c>
      <c r="J22" s="52">
        <f t="shared" si="6"/>
        <v>6.0683748207917922E-2</v>
      </c>
      <c r="K22" s="52">
        <f t="shared" si="6"/>
        <v>7.062808620269681E-2</v>
      </c>
      <c r="L22" s="52">
        <f t="shared" si="6"/>
        <v>7.4961331333519371E-2</v>
      </c>
      <c r="M22" s="52">
        <f t="shared" si="6"/>
        <v>8.8562962502376469E-2</v>
      </c>
      <c r="N22" s="52">
        <f t="shared" si="6"/>
        <v>7.6691335439613206E-2</v>
      </c>
      <c r="O22" s="53">
        <f t="shared" si="6"/>
        <v>9.9653541508146787E-2</v>
      </c>
      <c r="P22" s="21">
        <f>(1 - P$1) / P$1 * (P6/P4)</f>
        <v>1.1823700604160339</v>
      </c>
      <c r="Q22" s="22">
        <f>(1 - Q$1) / Q$1 * (Q6/Q4)</f>
        <v>0.886883923365414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103.625</v>
      </c>
      <c r="D27" s="37">
        <v>104.91200000000001</v>
      </c>
      <c r="E27" s="37">
        <v>105.491</v>
      </c>
      <c r="F27" s="37">
        <v>105.123</v>
      </c>
      <c r="G27" s="37">
        <v>105.789</v>
      </c>
      <c r="H27" s="37">
        <v>108.246</v>
      </c>
      <c r="I27" s="37">
        <v>108.018</v>
      </c>
      <c r="J27" s="37">
        <v>109.07</v>
      </c>
      <c r="K27" s="37">
        <v>106.509</v>
      </c>
      <c r="L27" s="37">
        <v>106.42100000000001</v>
      </c>
      <c r="M27" s="37">
        <v>107.07</v>
      </c>
      <c r="N27" s="37">
        <v>103.211</v>
      </c>
      <c r="O27" s="37">
        <v>105.93</v>
      </c>
      <c r="P27" s="37">
        <v>103.93</v>
      </c>
      <c r="Q27" s="37">
        <v>99.667000000000002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101.60730555193459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>
        <f t="shared" si="7"/>
        <v>102.44493264542915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2.0176944480654129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3.3440673545708535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101.60730555192799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>
        <f t="shared" si="9"/>
        <v>102.44493264542287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103.625</v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>
        <f t="shared" ref="BS27:BS90" si="14">IF(AND(JC27 &lt; $CC$22, $B27 &lt; G$7, $B27 &gt; G$230), G27, "")</f>
        <v>105.789</v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101.62830313588852</v>
      </c>
      <c r="DL27" s="2">
        <f t="shared" si="41"/>
        <v>100.54435135135134</v>
      </c>
      <c r="DM27" s="2">
        <f t="shared" si="41"/>
        <v>101.97470839260313</v>
      </c>
      <c r="DN27" s="2">
        <f t="shared" si="41"/>
        <v>102.18883265856947</v>
      </c>
      <c r="DO27" s="2">
        <f t="shared" si="41"/>
        <v>102.43388846153849</v>
      </c>
      <c r="DP27" s="2">
        <f t="shared" si="41"/>
        <v>102.62937790422004</v>
      </c>
      <c r="DQ27" s="2">
        <f t="shared" si="41"/>
        <v>106.08621665390088</v>
      </c>
      <c r="DR27" s="2">
        <f t="shared" si="41"/>
        <v>106.87515636284056</v>
      </c>
      <c r="DS27" s="2">
        <f t="shared" si="41"/>
        <v>104.62019663865544</v>
      </c>
      <c r="DT27" s="2">
        <f t="shared" si="41"/>
        <v>104.99905714285713</v>
      </c>
      <c r="DU27" s="2">
        <f t="shared" si="41"/>
        <v>104.01391915599808</v>
      </c>
      <c r="DV27" s="2">
        <f t="shared" si="41"/>
        <v>103.31236842105262</v>
      </c>
      <c r="DW27" s="2">
        <f t="shared" si="41"/>
        <v>103.96297428602693</v>
      </c>
      <c r="DX27" s="2">
        <f t="shared" si="41"/>
        <v>102.99704646752011</v>
      </c>
      <c r="DY27" s="2">
        <f t="shared" si="41"/>
        <v>96.710818850267387</v>
      </c>
      <c r="EA27" s="2">
        <f t="shared" ref="EA27:EO43" si="42">CE$228*$B27+CE$229</f>
        <v>100.72042340749982</v>
      </c>
      <c r="EB27" s="2">
        <f t="shared" si="42"/>
        <v>102.86671291182633</v>
      </c>
      <c r="EC27" s="2">
        <f t="shared" si="42"/>
        <v>103.89943084180635</v>
      </c>
      <c r="ED27" s="2">
        <f t="shared" si="42"/>
        <v>102.17078561860365</v>
      </c>
      <c r="EE27" s="2">
        <f t="shared" si="42"/>
        <v>102.86496562261979</v>
      </c>
      <c r="EF27" s="2">
        <f t="shared" si="42"/>
        <v>105.42452495637781</v>
      </c>
      <c r="EG27" s="2">
        <f t="shared" si="42"/>
        <v>105.13546989843857</v>
      </c>
      <c r="EH27" s="2">
        <f t="shared" si="42"/>
        <v>103.53763747029549</v>
      </c>
      <c r="EI27" s="2">
        <f t="shared" si="42"/>
        <v>111.32021409841322</v>
      </c>
      <c r="EJ27" s="2">
        <f t="shared" si="42"/>
        <v>107.11852317937426</v>
      </c>
      <c r="EK27" s="2">
        <f t="shared" si="42"/>
        <v>106.22685046309837</v>
      </c>
      <c r="EL27" s="2">
        <f t="shared" si="42"/>
        <v>103.60544074587762</v>
      </c>
      <c r="EM27" s="2">
        <f t="shared" si="42"/>
        <v>104.25682740021576</v>
      </c>
      <c r="EN27" s="2">
        <f t="shared" si="42"/>
        <v>106.00761386283399</v>
      </c>
      <c r="EO27" s="2">
        <f t="shared" si="42"/>
        <v>102.24384665463066</v>
      </c>
      <c r="EQ27" s="2">
        <f t="shared" ref="EQ27:FE43" si="43">CU$228*$B27+CU$229</f>
        <v>101.61055605126703</v>
      </c>
      <c r="ER27" s="2">
        <f t="shared" si="43"/>
        <v>102.44460224535756</v>
      </c>
      <c r="ES27" s="2">
        <f t="shared" si="43"/>
        <v>103.56582312682258</v>
      </c>
      <c r="ET27" s="2">
        <f t="shared" si="43"/>
        <v>100.87622479366014</v>
      </c>
      <c r="EU27" s="2">
        <f t="shared" si="43"/>
        <v>102.78778023306032</v>
      </c>
      <c r="EV27" s="2">
        <f t="shared" si="43"/>
        <v>107.27238750727062</v>
      </c>
      <c r="EW27" s="2">
        <f t="shared" si="43"/>
        <v>106.88749407508321</v>
      </c>
      <c r="EX27" s="2">
        <f t="shared" si="43"/>
        <v>105.56165887344136</v>
      </c>
      <c r="EY27" s="2">
        <f t="shared" si="43"/>
        <v>109.57956509949491</v>
      </c>
      <c r="EZ27" s="2">
        <f t="shared" si="43"/>
        <v>108.08987692825514</v>
      </c>
      <c r="FA27" s="2">
        <f t="shared" si="43"/>
        <v>106.87383709275629</v>
      </c>
      <c r="FB27" s="2">
        <f t="shared" si="43"/>
        <v>103.85991182673217</v>
      </c>
      <c r="FC27" s="2">
        <f t="shared" si="43"/>
        <v>103.52811176682664</v>
      </c>
      <c r="FD27" s="2">
        <f t="shared" si="43"/>
        <v>109.55091451801485</v>
      </c>
      <c r="FE27" s="2">
        <f t="shared" si="43"/>
        <v>108.67649191405205</v>
      </c>
      <c r="FG27" s="2">
        <f t="shared" ref="FG27:FU43" si="44">POWER(10,($B27-C$231)/C$229)/(1+POWER(10,($B27-C$231)/C$229))</f>
        <v>2.3130138601081936E-2</v>
      </c>
      <c r="FH27" s="2">
        <f t="shared" si="44"/>
        <v>2.1313896013040189E-2</v>
      </c>
      <c r="FI27" s="2">
        <f t="shared" si="44"/>
        <v>2.1105738518214186E-2</v>
      </c>
      <c r="FJ27" s="2">
        <f t="shared" si="44"/>
        <v>2.3573817266926859E-2</v>
      </c>
      <c r="FK27" s="2">
        <f t="shared" si="44"/>
        <v>2.5620533493904453E-2</v>
      </c>
      <c r="FL27" s="2">
        <f t="shared" si="44"/>
        <v>2.0799246570146115E-2</v>
      </c>
      <c r="FM27" s="2">
        <f t="shared" si="44"/>
        <v>2.1335798581214226E-2</v>
      </c>
      <c r="FN27" s="2">
        <f t="shared" si="44"/>
        <v>2.3099294209323426E-2</v>
      </c>
      <c r="FO27" s="2">
        <f t="shared" si="44"/>
        <v>2.0632896500343646E-2</v>
      </c>
      <c r="FP27" s="2">
        <f t="shared" si="44"/>
        <v>2.0510472608945944E-2</v>
      </c>
      <c r="FQ27" s="2">
        <f t="shared" si="44"/>
        <v>2.0467003020834745E-2</v>
      </c>
      <c r="FR27" s="2">
        <f t="shared" si="44"/>
        <v>2.3730654206517349E-2</v>
      </c>
      <c r="FS27" s="2">
        <f t="shared" si="44"/>
        <v>2.142513610471251E-2</v>
      </c>
      <c r="FT27" s="2">
        <f t="shared" si="44"/>
        <v>2.1681471601803042E-2</v>
      </c>
      <c r="FU27" s="2">
        <f t="shared" si="44"/>
        <v>1.892487944308174E-2</v>
      </c>
      <c r="FW27" s="2">
        <f>POWER(10,($B27-C$232)/C$229)/(1+POWER(10,($B27-C$232)/C$229))</f>
        <v>2.0221595444838867E-6</v>
      </c>
      <c r="FX27" s="2">
        <f t="shared" ref="FX27:GK42" si="45">POWER(10,($B27-D$232)/D$229)/(1+POWER(10,($B27-D$232)/D$229))</f>
        <v>2.6524001237659833E-6</v>
      </c>
      <c r="FY27" s="2">
        <f t="shared" si="45"/>
        <v>2.8952267539876626E-6</v>
      </c>
      <c r="FZ27" s="2">
        <f t="shared" si="45"/>
        <v>2.7163944251272908E-6</v>
      </c>
      <c r="GA27" s="2">
        <f t="shared" si="45"/>
        <v>3.1477400767519023E-6</v>
      </c>
      <c r="GB27" s="2">
        <f t="shared" si="45"/>
        <v>2.6060171372648709E-6</v>
      </c>
      <c r="GC27" s="2">
        <f t="shared" si="45"/>
        <v>2.6485605074125516E-6</v>
      </c>
      <c r="GD27" s="2">
        <f t="shared" si="45"/>
        <v>3.1282890300169411E-6</v>
      </c>
      <c r="GE27" s="2">
        <f t="shared" si="45"/>
        <v>3.45351092074667E-6</v>
      </c>
      <c r="GF27" s="2">
        <f t="shared" si="45"/>
        <v>3.1783572662281205E-6</v>
      </c>
      <c r="GG27" s="2">
        <f t="shared" si="45"/>
        <v>2.3700337182994015E-6</v>
      </c>
      <c r="GH27" s="2">
        <f t="shared" si="45"/>
        <v>2.2055616727479258E-6</v>
      </c>
      <c r="GI27" s="2">
        <f t="shared" si="45"/>
        <v>1.9762142685359706E-6</v>
      </c>
      <c r="GJ27" s="2">
        <f t="shared" si="45"/>
        <v>1.9318414781904945E-6</v>
      </c>
      <c r="GK27" s="2">
        <f t="shared" si="45"/>
        <v>1.8863250569312563E-6</v>
      </c>
      <c r="GM27" s="86">
        <f xml:space="preserve"> _xlfn.NORM.DIST($B27, C$7, ABS(C$11), TRUE) * _xlfn.NORM.DIST(($B27 - C$7)*C$15, 0, ABS(C$11), TRUE) * 2</f>
        <v>4.2756904972004792E-15</v>
      </c>
      <c r="GN27" s="86">
        <f t="shared" ref="GN27:HA42" si="46" xml:space="preserve"> _xlfn.NORM.DIST($B27, D$7, ABS(D$11), TRUE) * _xlfn.NORM.DIST(($B27 - D$7)*D$15, 0, ABS(D$11), TRUE) * 2</f>
        <v>3.3264748557691672E-17</v>
      </c>
      <c r="GO27" s="86">
        <f t="shared" si="46"/>
        <v>1.8071153535885458E-17</v>
      </c>
      <c r="GP27" s="86">
        <f t="shared" si="46"/>
        <v>1.1146767049964604E-15</v>
      </c>
      <c r="GQ27" s="86">
        <f t="shared" si="46"/>
        <v>3.7435272092402544E-15</v>
      </c>
      <c r="GR27" s="86">
        <f t="shared" si="46"/>
        <v>9.3432068439496151E-18</v>
      </c>
      <c r="GS27" s="86">
        <f t="shared" si="46"/>
        <v>2.3063638248752429E-17</v>
      </c>
      <c r="GT27" s="86">
        <f t="shared" si="46"/>
        <v>9.8223607130509089E-17</v>
      </c>
      <c r="GU27" s="86">
        <f t="shared" si="46"/>
        <v>4.671406737552454E-19</v>
      </c>
      <c r="GV27" s="86">
        <f t="shared" si="46"/>
        <v>4.7784454086857557E-19</v>
      </c>
      <c r="GW27" s="86">
        <f t="shared" si="46"/>
        <v>4.5879188086481704E-18</v>
      </c>
      <c r="GX27" s="86">
        <f t="shared" si="46"/>
        <v>1.1064552640969445E-15</v>
      </c>
      <c r="GY27" s="86">
        <f t="shared" si="46"/>
        <v>6.1500538284418746E-17</v>
      </c>
      <c r="GZ27" s="86">
        <f t="shared" si="46"/>
        <v>2.931972310590004E-17</v>
      </c>
      <c r="HA27" s="86">
        <f t="shared" si="46"/>
        <v>1.1255549612130544E-21</v>
      </c>
      <c r="HC27" s="86">
        <f xml:space="preserve"> _xlfn.NORM.DIST($B27, C$8, ABS(C$12), TRUE) * _xlfn.NORM.DIST(($B27 - C$8)*C$16, 0, ABS(C$12), TRUE) * 2</f>
        <v>1.074874380987802E-34</v>
      </c>
      <c r="HD27" s="86">
        <f t="shared" ref="HD27:HQ42" si="47" xml:space="preserve"> _xlfn.NORM.DIST($B27, D$8, ABS(D$12), TRUE) * _xlfn.NORM.DIST(($B27 - D$8)*D$16, 0, ABS(D$12), TRUE) * 2</f>
        <v>1.8751864827180537E-36</v>
      </c>
      <c r="HE27" s="86">
        <f t="shared" si="47"/>
        <v>4.6959181927137088E-40</v>
      </c>
      <c r="HF27" s="86">
        <f t="shared" si="47"/>
        <v>4.4687072704280954E-39</v>
      </c>
      <c r="HG27" s="86">
        <f t="shared" si="47"/>
        <v>4.5486687354214671E-40</v>
      </c>
      <c r="HH27" s="86">
        <f t="shared" si="47"/>
        <v>9.9266194452365136E-43</v>
      </c>
      <c r="HI27" s="86">
        <f t="shared" si="47"/>
        <v>3.1694263578008506E-40</v>
      </c>
      <c r="HJ27" s="86">
        <f t="shared" si="47"/>
        <v>1.2272341907166819E-40</v>
      </c>
      <c r="HK27" s="86">
        <f t="shared" si="47"/>
        <v>9.3574596413585059E-46</v>
      </c>
      <c r="HL27" s="86">
        <f t="shared" si="47"/>
        <v>4.2890557071726352E-40</v>
      </c>
      <c r="HM27" s="86">
        <f t="shared" si="47"/>
        <v>2.1191071071109334E-39</v>
      </c>
      <c r="HN27" s="86">
        <f t="shared" si="47"/>
        <v>3.2345172016994833E-37</v>
      </c>
      <c r="HO27" s="86">
        <f t="shared" si="47"/>
        <v>3.2021951948457594E-38</v>
      </c>
      <c r="HP27" s="86">
        <f t="shared" si="47"/>
        <v>4.4896787216208095E-44</v>
      </c>
      <c r="HQ27" s="86">
        <f t="shared" si="47"/>
        <v>1.6686115724952453E-51</v>
      </c>
      <c r="HS27" s="86">
        <f xml:space="preserve"> _xlfn.NORM.DIST($B27, C$9, ABS(C$13), TRUE) * _xlfn.NORM.DIST(($B27 - C$9)*C$17, 0, ABS(C$13), TRUE) * 2</f>
        <v>5.1764857544439289E-170</v>
      </c>
      <c r="HT27" s="86">
        <f t="shared" ref="HT27:IG42" si="48" xml:space="preserve"> _xlfn.NORM.DIST($B27, D$9, ABS(D$13), TRUE) * _xlfn.NORM.DIST(($B27 - D$9)*D$17, 0, ABS(D$13), TRUE) * 2</f>
        <v>2.581114657357488E-174</v>
      </c>
      <c r="HU27" s="86">
        <f t="shared" si="48"/>
        <v>5.9427160213156765E-191</v>
      </c>
      <c r="HV27" s="86">
        <f t="shared" si="48"/>
        <v>2.3880314804956264E-189</v>
      </c>
      <c r="HW27" s="86">
        <f t="shared" si="48"/>
        <v>4.168654456867725E-195</v>
      </c>
      <c r="HX27" s="86">
        <f t="shared" si="48"/>
        <v>5.303875045985071E-211</v>
      </c>
      <c r="HY27" s="86">
        <f t="shared" si="48"/>
        <v>4.9173015569546456E-199</v>
      </c>
      <c r="HZ27" s="86">
        <f t="shared" si="48"/>
        <v>3.8879694267540413E-199</v>
      </c>
      <c r="IA27" s="86">
        <f t="shared" si="48"/>
        <v>2.2979978247433614E-225</v>
      </c>
      <c r="IB27" s="86">
        <f t="shared" si="48"/>
        <v>1.4675225783514993E-196</v>
      </c>
      <c r="IC27" s="86">
        <f t="shared" si="48"/>
        <v>2.5772324645890601E-194</v>
      </c>
      <c r="ID27" s="86">
        <f t="shared" si="48"/>
        <v>3.8108143130370614E-184</v>
      </c>
      <c r="IE27" s="86">
        <f t="shared" si="48"/>
        <v>1.2708153161892818E-187</v>
      </c>
      <c r="IF27" s="86">
        <f t="shared" si="48"/>
        <v>4.1708374544748449E-89</v>
      </c>
      <c r="IG27" s="86">
        <f t="shared" si="48"/>
        <v>6.0040445710476372E-61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1.6530093349900353E-260</v>
      </c>
      <c r="IW27" s="86">
        <f t="shared" si="49"/>
        <v>5.2261604200164816E-224</v>
      </c>
      <c r="IY27" s="86">
        <f>GM27+HC27+HS27+II27</f>
        <v>4.2756904972004792E-15</v>
      </c>
      <c r="IZ27" s="86">
        <f t="shared" ref="IZ27:JM42" si="50">GN27+HD27+HT27+IJ27</f>
        <v>3.3264748557691672E-17</v>
      </c>
      <c r="JA27" s="86">
        <f t="shared" si="50"/>
        <v>1.8071153535885458E-17</v>
      </c>
      <c r="JB27" s="86">
        <f t="shared" si="50"/>
        <v>1.1146767049964604E-15</v>
      </c>
      <c r="JC27" s="86">
        <f t="shared" si="50"/>
        <v>3.7435272092402544E-15</v>
      </c>
      <c r="JD27" s="86">
        <f t="shared" si="50"/>
        <v>9.3432068439496151E-18</v>
      </c>
      <c r="JE27" s="86">
        <f t="shared" si="50"/>
        <v>2.3063638248752429E-17</v>
      </c>
      <c r="JF27" s="86">
        <f t="shared" si="50"/>
        <v>9.8223607130509089E-17</v>
      </c>
      <c r="JG27" s="86">
        <f t="shared" si="50"/>
        <v>4.671406737552454E-19</v>
      </c>
      <c r="JH27" s="86">
        <f t="shared" si="50"/>
        <v>4.7784454086857557E-19</v>
      </c>
      <c r="JI27" s="86">
        <f t="shared" si="50"/>
        <v>4.5879188086481704E-18</v>
      </c>
      <c r="JJ27" s="86">
        <f t="shared" si="50"/>
        <v>1.1064552640969445E-15</v>
      </c>
      <c r="JK27" s="86">
        <f t="shared" si="50"/>
        <v>6.1500538284418746E-17</v>
      </c>
      <c r="JL27" s="86">
        <f t="shared" si="50"/>
        <v>2.931972310590004E-17</v>
      </c>
      <c r="JM27" s="86">
        <f t="shared" si="50"/>
        <v>1.1255549612130544E-21</v>
      </c>
    </row>
    <row r="28" spans="1:273" x14ac:dyDescent="0.25">
      <c r="B28" s="2">
        <v>1</v>
      </c>
      <c r="C28" s="37">
        <v>104.21899999999999</v>
      </c>
      <c r="D28" s="37">
        <v>104.667</v>
      </c>
      <c r="E28" s="37">
        <v>103.614</v>
      </c>
      <c r="F28" s="37">
        <v>105.93</v>
      </c>
      <c r="G28" s="37">
        <v>106.684</v>
      </c>
      <c r="H28" s="37">
        <v>107.649</v>
      </c>
      <c r="I28" s="37">
        <v>108.333</v>
      </c>
      <c r="J28" s="37">
        <v>113</v>
      </c>
      <c r="K28" s="37">
        <v>108.86</v>
      </c>
      <c r="L28" s="37">
        <v>106.333</v>
      </c>
      <c r="M28" s="37">
        <v>105.73699999999999</v>
      </c>
      <c r="N28" s="37">
        <v>104.684</v>
      </c>
      <c r="O28" s="37">
        <v>105.491</v>
      </c>
      <c r="P28" s="37">
        <v>107.789</v>
      </c>
      <c r="Q28" s="37">
        <v>99.367999999999995</v>
      </c>
      <c r="S28" s="4">
        <f t="shared" si="7"/>
        <v>101.68413467122973</v>
      </c>
      <c r="T28" s="4" t="e">
        <f t="shared" si="7"/>
        <v>#N/A</v>
      </c>
      <c r="U28" s="4" t="e">
        <f t="shared" si="7"/>
        <v>#N/A</v>
      </c>
      <c r="V28" s="4">
        <f t="shared" si="7"/>
        <v>102.22391099473523</v>
      </c>
      <c r="W28" s="4">
        <f t="shared" si="7"/>
        <v>102.54760410707462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>
        <f t="shared" si="7"/>
        <v>103.42960425296192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2.534865328770266</v>
      </c>
      <c r="AJ28" s="4">
        <f t="shared" si="8"/>
        <v>0</v>
      </c>
      <c r="AK28" s="4">
        <f t="shared" si="8"/>
        <v>0</v>
      </c>
      <c r="AL28" s="4">
        <f t="shared" si="8"/>
        <v>3.7060890052647721</v>
      </c>
      <c r="AM28" s="4">
        <f t="shared" si="8"/>
        <v>4.1363958929253783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1.2543957470380747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101.6841346712114</v>
      </c>
      <c r="AZ28" s="2" t="e">
        <f t="shared" si="9"/>
        <v>#N/A</v>
      </c>
      <c r="BA28" s="2" t="e">
        <f t="shared" si="9"/>
        <v>#N/A</v>
      </c>
      <c r="BB28" s="2">
        <f t="shared" si="9"/>
        <v>102.22391099472959</v>
      </c>
      <c r="BC28" s="2">
        <f t="shared" si="9"/>
        <v>102.5476041070565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>
        <f t="shared" si="9"/>
        <v>103.42960425295674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104.21899999999999</v>
      </c>
      <c r="BP28" s="2" t="str">
        <f t="shared" si="11"/>
        <v/>
      </c>
      <c r="BQ28" s="2" t="str">
        <f t="shared" si="12"/>
        <v/>
      </c>
      <c r="BR28" s="2">
        <f t="shared" si="13"/>
        <v>105.93</v>
      </c>
      <c r="BS28" s="2">
        <f t="shared" si="14"/>
        <v>106.684</v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>
        <f t="shared" si="21"/>
        <v>104.684</v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101.71161968641117</v>
      </c>
      <c r="DL28" s="2">
        <f t="shared" si="41"/>
        <v>100.68714509246087</v>
      </c>
      <c r="DM28" s="2">
        <f t="shared" si="41"/>
        <v>102.08513655761024</v>
      </c>
      <c r="DN28" s="2">
        <f t="shared" si="41"/>
        <v>102.22885128205125</v>
      </c>
      <c r="DO28" s="2">
        <f t="shared" si="41"/>
        <v>102.54219392712554</v>
      </c>
      <c r="DP28" s="2">
        <f t="shared" si="41"/>
        <v>102.82035324798485</v>
      </c>
      <c r="DQ28" s="2">
        <f t="shared" si="41"/>
        <v>106.17868070904915</v>
      </c>
      <c r="DR28" s="2">
        <f t="shared" si="41"/>
        <v>107.00265215012581</v>
      </c>
      <c r="DS28" s="2">
        <f t="shared" si="41"/>
        <v>104.80231344537813</v>
      </c>
      <c r="DT28" s="2">
        <f t="shared" si="41"/>
        <v>105.1585476190476</v>
      </c>
      <c r="DU28" s="2">
        <f t="shared" si="41"/>
        <v>104.14153959222378</v>
      </c>
      <c r="DV28" s="2">
        <f t="shared" si="41"/>
        <v>103.42776538461538</v>
      </c>
      <c r="DW28" s="2">
        <f t="shared" si="41"/>
        <v>104.08507462523254</v>
      </c>
      <c r="DX28" s="2">
        <f t="shared" si="41"/>
        <v>103.09968563300137</v>
      </c>
      <c r="DY28" s="2">
        <f t="shared" si="41"/>
        <v>96.879448195187166</v>
      </c>
      <c r="EA28" s="2">
        <f t="shared" si="42"/>
        <v>100.62540243986969</v>
      </c>
      <c r="EB28" s="2">
        <f t="shared" si="42"/>
        <v>102.73777769313783</v>
      </c>
      <c r="EC28" s="2">
        <f t="shared" si="42"/>
        <v>103.76283933315013</v>
      </c>
      <c r="ED28" s="2">
        <f t="shared" si="42"/>
        <v>102.03743749665112</v>
      </c>
      <c r="EE28" s="2">
        <f t="shared" si="42"/>
        <v>102.73526483865575</v>
      </c>
      <c r="EF28" s="2">
        <f t="shared" si="42"/>
        <v>105.29695071361462</v>
      </c>
      <c r="EG28" s="2">
        <f t="shared" si="42"/>
        <v>105.02631294349248</v>
      </c>
      <c r="EH28" s="2">
        <f t="shared" si="42"/>
        <v>103.44178586737212</v>
      </c>
      <c r="EI28" s="2">
        <f t="shared" si="42"/>
        <v>111.16012400258319</v>
      </c>
      <c r="EJ28" s="2">
        <f t="shared" si="42"/>
        <v>106.99650460166964</v>
      </c>
      <c r="EK28" s="2">
        <f t="shared" si="42"/>
        <v>106.1002119723116</v>
      </c>
      <c r="EL28" s="2">
        <f t="shared" si="42"/>
        <v>103.49857466481735</v>
      </c>
      <c r="EM28" s="2">
        <f t="shared" si="42"/>
        <v>104.14181725997842</v>
      </c>
      <c r="EN28" s="2">
        <f t="shared" si="42"/>
        <v>105.90775734817942</v>
      </c>
      <c r="EO28" s="2">
        <f t="shared" si="42"/>
        <v>102.15801878332815</v>
      </c>
      <c r="EQ28" s="2">
        <f t="shared" si="43"/>
        <v>101.50671818772085</v>
      </c>
      <c r="ER28" s="2">
        <f t="shared" si="43"/>
        <v>102.31984042446432</v>
      </c>
      <c r="ES28" s="2">
        <f t="shared" si="43"/>
        <v>103.43262628697255</v>
      </c>
      <c r="ET28" s="2">
        <f t="shared" si="43"/>
        <v>100.75580699428797</v>
      </c>
      <c r="EU28" s="2">
        <f t="shared" si="43"/>
        <v>102.65898933768538</v>
      </c>
      <c r="EV28" s="2">
        <f t="shared" si="43"/>
        <v>107.12586168409254</v>
      </c>
      <c r="EW28" s="2">
        <f t="shared" si="43"/>
        <v>106.76040824348267</v>
      </c>
      <c r="EX28" s="2">
        <f t="shared" si="43"/>
        <v>105.44488719660599</v>
      </c>
      <c r="EY28" s="2">
        <f t="shared" si="43"/>
        <v>109.43732542319655</v>
      </c>
      <c r="EZ28" s="2">
        <f t="shared" si="43"/>
        <v>107.95792535757211</v>
      </c>
      <c r="FA28" s="2">
        <f t="shared" si="43"/>
        <v>106.74060660381964</v>
      </c>
      <c r="FB28" s="2">
        <f t="shared" si="43"/>
        <v>103.7505175464575</v>
      </c>
      <c r="FC28" s="2">
        <f t="shared" si="43"/>
        <v>103.42035864721923</v>
      </c>
      <c r="FD28" s="2">
        <f t="shared" si="43"/>
        <v>109.41547053395045</v>
      </c>
      <c r="FE28" s="2">
        <f t="shared" si="43"/>
        <v>108.5250556478029</v>
      </c>
      <c r="FG28" s="2">
        <f t="shared" si="44"/>
        <v>2.5305222677734534E-2</v>
      </c>
      <c r="FH28" s="2">
        <f t="shared" si="44"/>
        <v>2.3322264069576413E-2</v>
      </c>
      <c r="FI28" s="2">
        <f t="shared" si="44"/>
        <v>2.3094955144566012E-2</v>
      </c>
      <c r="FJ28" s="2">
        <f t="shared" si="44"/>
        <v>2.5789521992158351E-2</v>
      </c>
      <c r="FK28" s="2">
        <f t="shared" si="44"/>
        <v>2.8023088239623906E-2</v>
      </c>
      <c r="FL28" s="2">
        <f t="shared" si="44"/>
        <v>2.2760247967316103E-2</v>
      </c>
      <c r="FM28" s="2">
        <f t="shared" si="44"/>
        <v>2.3346181243218269E-2</v>
      </c>
      <c r="FN28" s="2">
        <f t="shared" si="44"/>
        <v>2.5271552814190228E-2</v>
      </c>
      <c r="FO28" s="2">
        <f t="shared" si="44"/>
        <v>2.2578575666947306E-2</v>
      </c>
      <c r="FP28" s="2">
        <f t="shared" si="44"/>
        <v>2.244487179524601E-2</v>
      </c>
      <c r="FQ28" s="2">
        <f t="shared" si="44"/>
        <v>2.2397396216708623E-2</v>
      </c>
      <c r="FR28" s="2">
        <f t="shared" si="44"/>
        <v>2.5960708117569967E-2</v>
      </c>
      <c r="FS28" s="2">
        <f t="shared" si="44"/>
        <v>2.3443735016865749E-2</v>
      </c>
      <c r="FT28" s="2">
        <f t="shared" si="44"/>
        <v>2.3723636024396512E-2</v>
      </c>
      <c r="FU28" s="2">
        <f t="shared" si="44"/>
        <v>2.0712899270616529E-2</v>
      </c>
      <c r="FW28" s="2">
        <f t="shared" ref="FW28:GK58" si="53">POWER(10,($B28-C$232)/C$229)/(1+POWER(10,($B28-C$232)/C$229))</f>
        <v>2.217253417075905E-6</v>
      </c>
      <c r="FX28" s="2">
        <f t="shared" si="45"/>
        <v>2.9082981589269362E-6</v>
      </c>
      <c r="FY28" s="2">
        <f t="shared" si="45"/>
        <v>3.1745521219021256E-6</v>
      </c>
      <c r="FZ28" s="2">
        <f t="shared" si="45"/>
        <v>2.9784664787018287E-6</v>
      </c>
      <c r="GA28" s="2">
        <f t="shared" si="45"/>
        <v>3.4514273131264959E-6</v>
      </c>
      <c r="GB28" s="2">
        <f t="shared" si="45"/>
        <v>2.8574402513578375E-6</v>
      </c>
      <c r="GC28" s="2">
        <f t="shared" si="45"/>
        <v>2.9040881054669788E-6</v>
      </c>
      <c r="GD28" s="2">
        <f t="shared" si="45"/>
        <v>3.4300996774033325E-6</v>
      </c>
      <c r="GE28" s="2">
        <f t="shared" si="45"/>
        <v>3.7866981630568079E-6</v>
      </c>
      <c r="GF28" s="2">
        <f t="shared" si="45"/>
        <v>3.4849983733249091E-6</v>
      </c>
      <c r="GG28" s="2">
        <f t="shared" si="45"/>
        <v>2.598689702031958E-6</v>
      </c>
      <c r="GH28" s="2">
        <f t="shared" si="45"/>
        <v>2.4183497698199002E-6</v>
      </c>
      <c r="GI28" s="2">
        <f t="shared" si="45"/>
        <v>2.1668754432168357E-6</v>
      </c>
      <c r="GJ28" s="2">
        <f t="shared" si="45"/>
        <v>2.1182216644455162E-6</v>
      </c>
      <c r="GK28" s="2">
        <f t="shared" si="45"/>
        <v>2.0683139193528019E-6</v>
      </c>
      <c r="GM28" s="86">
        <f t="shared" ref="GM28:HA58" si="54" xml:space="preserve"> _xlfn.NORM.DIST($B28, C$7, ABS(C$11), TRUE) * _xlfn.NORM.DIST(($B28 - C$7)*C$15, 0, ABS(C$11), TRUE) * 2</f>
        <v>1.2096730062185391E-14</v>
      </c>
      <c r="GN28" s="86">
        <f t="shared" si="46"/>
        <v>1.1167728745892534E-16</v>
      </c>
      <c r="GO28" s="86">
        <f t="shared" si="46"/>
        <v>6.1976269113801885E-17</v>
      </c>
      <c r="GP28" s="86">
        <f t="shared" si="46"/>
        <v>3.3492599001002389E-15</v>
      </c>
      <c r="GQ28" s="86">
        <f t="shared" si="46"/>
        <v>1.0971012598369638E-14</v>
      </c>
      <c r="GR28" s="86">
        <f t="shared" si="46"/>
        <v>3.2744212011095759E-17</v>
      </c>
      <c r="GS28" s="86">
        <f t="shared" si="46"/>
        <v>7.8603761758020456E-17</v>
      </c>
      <c r="GT28" s="86">
        <f t="shared" si="46"/>
        <v>3.2388353138939276E-16</v>
      </c>
      <c r="GU28" s="86">
        <f t="shared" si="46"/>
        <v>1.8411673041103997E-18</v>
      </c>
      <c r="GV28" s="86">
        <f t="shared" si="46"/>
        <v>1.877624848530917E-18</v>
      </c>
      <c r="GW28" s="86">
        <f t="shared" si="46"/>
        <v>1.6454359515594084E-17</v>
      </c>
      <c r="GX28" s="86">
        <f t="shared" si="46"/>
        <v>3.3322002596793315E-15</v>
      </c>
      <c r="GY28" s="86">
        <f t="shared" si="46"/>
        <v>2.0177258515905258E-16</v>
      </c>
      <c r="GZ28" s="86">
        <f t="shared" si="46"/>
        <v>9.9482112374154221E-17</v>
      </c>
      <c r="HA28" s="86">
        <f t="shared" si="46"/>
        <v>5.4631256216494944E-21</v>
      </c>
      <c r="HC28" s="86">
        <f xml:space="preserve"> _xlfn.NORM.DIST($B28, C$8, ABS(C$12), TRUE) * _xlfn.NORM.DIST(($B28 - C$8)*C$16, 0, ABS(C$12), TRUE) * 2</f>
        <v>7.0452026614825462E-34</v>
      </c>
      <c r="HD28" s="86">
        <f t="shared" si="47"/>
        <v>1.3845501431138906E-35</v>
      </c>
      <c r="HE28" s="86">
        <f t="shared" si="47"/>
        <v>4.2705029698356317E-39</v>
      </c>
      <c r="HF28" s="86">
        <f t="shared" si="47"/>
        <v>3.910893539885868E-38</v>
      </c>
      <c r="HG28" s="86">
        <f t="shared" si="47"/>
        <v>4.3340307535039137E-39</v>
      </c>
      <c r="HH28" s="86">
        <f t="shared" si="47"/>
        <v>1.0550433786269533E-41</v>
      </c>
      <c r="HI28" s="86">
        <f t="shared" si="47"/>
        <v>2.9355511267319646E-39</v>
      </c>
      <c r="HJ28" s="86">
        <f t="shared" si="47"/>
        <v>1.2011200731087139E-39</v>
      </c>
      <c r="HK28" s="86">
        <f t="shared" si="47"/>
        <v>1.2348327055805678E-44</v>
      </c>
      <c r="HL28" s="86">
        <f t="shared" si="47"/>
        <v>4.0282837519964097E-39</v>
      </c>
      <c r="HM28" s="86">
        <f t="shared" si="47"/>
        <v>1.8591356185244397E-38</v>
      </c>
      <c r="HN28" s="86">
        <f t="shared" si="47"/>
        <v>2.4926161483270255E-36</v>
      </c>
      <c r="HO28" s="86">
        <f t="shared" si="47"/>
        <v>2.5463981219436641E-37</v>
      </c>
      <c r="HP28" s="86">
        <f t="shared" si="47"/>
        <v>5.1198188536326E-43</v>
      </c>
      <c r="HQ28" s="86">
        <f t="shared" si="47"/>
        <v>3.0005433521818372E-50</v>
      </c>
      <c r="HS28" s="86">
        <f t="shared" ref="HS28:IG58" si="55" xml:space="preserve"> _xlfn.NORM.DIST($B28, C$9, ABS(C$13), TRUE) * _xlfn.NORM.DIST(($B28 - C$9)*C$17, 0, ABS(C$13), TRUE) * 2</f>
        <v>4.2876636684718712E-167</v>
      </c>
      <c r="HT28" s="86">
        <f t="shared" si="48"/>
        <v>2.982559359984858E-171</v>
      </c>
      <c r="HU28" s="86">
        <f t="shared" si="48"/>
        <v>1.4015994928115274E-187</v>
      </c>
      <c r="HV28" s="86">
        <f t="shared" si="48"/>
        <v>5.2556686560721688E-186</v>
      </c>
      <c r="HW28" s="86">
        <f t="shared" si="48"/>
        <v>1.2621821432369181E-191</v>
      </c>
      <c r="HX28" s="86">
        <f t="shared" si="48"/>
        <v>2.4972071967351916E-207</v>
      </c>
      <c r="HY28" s="86">
        <f t="shared" si="48"/>
        <v>1.4350164099549359E-195</v>
      </c>
      <c r="HZ28" s="86">
        <f t="shared" si="48"/>
        <v>1.3273261339612962E-195</v>
      </c>
      <c r="IA28" s="86">
        <f t="shared" si="48"/>
        <v>2.3027449894813265E-221</v>
      </c>
      <c r="IB28" s="86">
        <f t="shared" si="48"/>
        <v>4.338343026559282E-193</v>
      </c>
      <c r="IC28" s="86">
        <f t="shared" si="48"/>
        <v>6.1254984662803143E-191</v>
      </c>
      <c r="ID28" s="86">
        <f t="shared" si="48"/>
        <v>5.7950498648960501E-181</v>
      </c>
      <c r="IE28" s="86">
        <f t="shared" si="48"/>
        <v>2.0935228832646177E-184</v>
      </c>
      <c r="IF28" s="86">
        <f t="shared" si="48"/>
        <v>1.3148338958645634E-87</v>
      </c>
      <c r="IG28" s="86">
        <f t="shared" si="48"/>
        <v>6.1627578520731098E-60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6.6508078303962879E-257</v>
      </c>
      <c r="IW28" s="86">
        <f t="shared" si="49"/>
        <v>6.4332125067823753E-221</v>
      </c>
      <c r="IY28" s="86">
        <f t="shared" ref="IY28:JM58" si="57">GM28+HC28+HS28+II28</f>
        <v>1.2096730062185391E-14</v>
      </c>
      <c r="IZ28" s="86">
        <f t="shared" si="50"/>
        <v>1.1167728745892534E-16</v>
      </c>
      <c r="JA28" s="86">
        <f t="shared" si="50"/>
        <v>6.1976269113801885E-17</v>
      </c>
      <c r="JB28" s="86">
        <f t="shared" si="50"/>
        <v>3.3492599001002389E-15</v>
      </c>
      <c r="JC28" s="86">
        <f t="shared" si="50"/>
        <v>1.0971012598369638E-14</v>
      </c>
      <c r="JD28" s="86">
        <f t="shared" si="50"/>
        <v>3.2744212011095759E-17</v>
      </c>
      <c r="JE28" s="86">
        <f t="shared" si="50"/>
        <v>7.8603761758020456E-17</v>
      </c>
      <c r="JF28" s="86">
        <f t="shared" si="50"/>
        <v>3.2388353138939276E-16</v>
      </c>
      <c r="JG28" s="86">
        <f t="shared" si="50"/>
        <v>1.8411673041103997E-18</v>
      </c>
      <c r="JH28" s="86">
        <f t="shared" si="50"/>
        <v>1.877624848530917E-18</v>
      </c>
      <c r="JI28" s="86">
        <f t="shared" si="50"/>
        <v>1.6454359515594084E-17</v>
      </c>
      <c r="JJ28" s="86">
        <f t="shared" si="50"/>
        <v>3.3322002596793315E-15</v>
      </c>
      <c r="JK28" s="86">
        <f t="shared" si="50"/>
        <v>2.0177258515905258E-16</v>
      </c>
      <c r="JL28" s="86">
        <f t="shared" si="50"/>
        <v>9.9482112374154221E-17</v>
      </c>
      <c r="JM28" s="86">
        <f t="shared" si="50"/>
        <v>5.4631256216494944E-21</v>
      </c>
    </row>
    <row r="29" spans="1:273" x14ac:dyDescent="0.25">
      <c r="B29" s="2">
        <v>2</v>
      </c>
      <c r="C29" s="37">
        <v>101.34399999999999</v>
      </c>
      <c r="D29" s="37">
        <v>104.77200000000001</v>
      </c>
      <c r="E29" s="37">
        <v>105.333</v>
      </c>
      <c r="F29" s="37">
        <v>105.93</v>
      </c>
      <c r="G29" s="37">
        <v>106.333</v>
      </c>
      <c r="H29" s="37">
        <v>105.649</v>
      </c>
      <c r="I29" s="37">
        <v>110.57899999999999</v>
      </c>
      <c r="J29" s="37">
        <v>106.351</v>
      </c>
      <c r="K29" s="37">
        <v>106.351</v>
      </c>
      <c r="L29" s="37">
        <v>106.57899999999999</v>
      </c>
      <c r="M29" s="37">
        <v>105.035</v>
      </c>
      <c r="N29" s="37">
        <v>105.684</v>
      </c>
      <c r="O29" s="37">
        <v>102.56100000000001</v>
      </c>
      <c r="P29" s="37">
        <v>105.77200000000001</v>
      </c>
      <c r="Q29" s="37">
        <v>102.246</v>
      </c>
      <c r="R29" s="5"/>
      <c r="S29" s="4">
        <f t="shared" si="7"/>
        <v>101.75993668460069</v>
      </c>
      <c r="T29" s="4" t="e">
        <f t="shared" si="7"/>
        <v>#N/A</v>
      </c>
      <c r="U29" s="4" t="e">
        <f t="shared" si="7"/>
        <v>#N/A</v>
      </c>
      <c r="V29" s="4">
        <f t="shared" si="7"/>
        <v>102.25857622821242</v>
      </c>
      <c r="W29" s="4">
        <f t="shared" si="7"/>
        <v>102.64912211552186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>
        <f t="shared" si="7"/>
        <v>103.53886259608065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-0.41593668460069466</v>
      </c>
      <c r="AJ29" s="4">
        <f t="shared" si="8"/>
        <v>0</v>
      </c>
      <c r="AK29" s="4">
        <f t="shared" si="8"/>
        <v>0</v>
      </c>
      <c r="AL29" s="4">
        <f t="shared" si="8"/>
        <v>3.6714237717875875</v>
      </c>
      <c r="AM29" s="4">
        <f t="shared" si="8"/>
        <v>3.6838778844781359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2.1451374039193496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101.75993668455054</v>
      </c>
      <c r="AZ29" s="2" t="e">
        <f t="shared" si="9"/>
        <v>#N/A</v>
      </c>
      <c r="BA29" s="2" t="e">
        <f t="shared" si="9"/>
        <v>#N/A</v>
      </c>
      <c r="BB29" s="2">
        <f t="shared" si="9"/>
        <v>102.25857622819606</v>
      </c>
      <c r="BC29" s="2">
        <f t="shared" si="9"/>
        <v>102.64912211547062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>
        <f t="shared" si="9"/>
        <v>103.53886259606556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101.34399999999999</v>
      </c>
      <c r="BP29" s="2" t="str">
        <f t="shared" si="11"/>
        <v/>
      </c>
      <c r="BQ29" s="2" t="str">
        <f t="shared" si="12"/>
        <v/>
      </c>
      <c r="BR29" s="2">
        <f t="shared" si="13"/>
        <v>105.93</v>
      </c>
      <c r="BS29" s="2">
        <f t="shared" si="14"/>
        <v>106.333</v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>
        <f t="shared" si="21"/>
        <v>105.684</v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101.79493623693381</v>
      </c>
      <c r="DL29" s="2">
        <f t="shared" si="41"/>
        <v>100.8299388335704</v>
      </c>
      <c r="DM29" s="2">
        <f t="shared" si="41"/>
        <v>102.19556472261736</v>
      </c>
      <c r="DN29" s="2">
        <f t="shared" si="41"/>
        <v>102.26886990553302</v>
      </c>
      <c r="DO29" s="2">
        <f t="shared" si="41"/>
        <v>102.65049939271258</v>
      </c>
      <c r="DP29" s="2">
        <f t="shared" si="41"/>
        <v>103.01132859174967</v>
      </c>
      <c r="DQ29" s="2">
        <f t="shared" si="41"/>
        <v>106.2711447641974</v>
      </c>
      <c r="DR29" s="2">
        <f t="shared" si="41"/>
        <v>107.13014793741108</v>
      </c>
      <c r="DS29" s="2">
        <f t="shared" si="41"/>
        <v>104.98443025210082</v>
      </c>
      <c r="DT29" s="2">
        <f t="shared" si="41"/>
        <v>105.31803809523808</v>
      </c>
      <c r="DU29" s="2">
        <f t="shared" si="41"/>
        <v>104.26916002844948</v>
      </c>
      <c r="DV29" s="2">
        <f t="shared" si="41"/>
        <v>103.54316234817813</v>
      </c>
      <c r="DW29" s="2">
        <f t="shared" si="41"/>
        <v>104.20717496443814</v>
      </c>
      <c r="DX29" s="2">
        <f t="shared" si="41"/>
        <v>103.20232479848265</v>
      </c>
      <c r="DY29" s="2">
        <f t="shared" si="41"/>
        <v>97.048077540106959</v>
      </c>
      <c r="EA29" s="2">
        <f t="shared" si="42"/>
        <v>100.53038147223954</v>
      </c>
      <c r="EB29" s="2">
        <f t="shared" si="42"/>
        <v>102.60884247444932</v>
      </c>
      <c r="EC29" s="2">
        <f t="shared" si="42"/>
        <v>103.6262478244939</v>
      </c>
      <c r="ED29" s="2">
        <f t="shared" si="42"/>
        <v>101.90408937469859</v>
      </c>
      <c r="EE29" s="2">
        <f t="shared" si="42"/>
        <v>102.60556405469173</v>
      </c>
      <c r="EF29" s="2">
        <f t="shared" si="42"/>
        <v>105.16937647085143</v>
      </c>
      <c r="EG29" s="2">
        <f t="shared" si="42"/>
        <v>104.9171559885464</v>
      </c>
      <c r="EH29" s="2">
        <f t="shared" si="42"/>
        <v>103.34593426444874</v>
      </c>
      <c r="EI29" s="2">
        <f t="shared" si="42"/>
        <v>111.00003390675316</v>
      </c>
      <c r="EJ29" s="2">
        <f t="shared" si="42"/>
        <v>106.87448602396503</v>
      </c>
      <c r="EK29" s="2">
        <f t="shared" si="42"/>
        <v>105.97357348152481</v>
      </c>
      <c r="EL29" s="2">
        <f t="shared" si="42"/>
        <v>103.39170858375711</v>
      </c>
      <c r="EM29" s="2">
        <f t="shared" si="42"/>
        <v>104.02680711974111</v>
      </c>
      <c r="EN29" s="2">
        <f t="shared" si="42"/>
        <v>105.80790083352484</v>
      </c>
      <c r="EO29" s="2">
        <f t="shared" si="42"/>
        <v>102.07219091202562</v>
      </c>
      <c r="EQ29" s="2">
        <f t="shared" si="43"/>
        <v>101.40288032417469</v>
      </c>
      <c r="ER29" s="2">
        <f t="shared" si="43"/>
        <v>102.19507860357106</v>
      </c>
      <c r="ES29" s="2">
        <f t="shared" si="43"/>
        <v>103.29942944712252</v>
      </c>
      <c r="ET29" s="2">
        <f t="shared" si="43"/>
        <v>100.63538919491579</v>
      </c>
      <c r="EU29" s="2">
        <f t="shared" si="43"/>
        <v>102.53019844231045</v>
      </c>
      <c r="EV29" s="2">
        <f t="shared" si="43"/>
        <v>106.97933586091445</v>
      </c>
      <c r="EW29" s="2">
        <f t="shared" si="43"/>
        <v>106.63332241188215</v>
      </c>
      <c r="EX29" s="2">
        <f t="shared" si="43"/>
        <v>105.32811551977062</v>
      </c>
      <c r="EY29" s="2">
        <f t="shared" si="43"/>
        <v>109.2950857468982</v>
      </c>
      <c r="EZ29" s="2">
        <f t="shared" si="43"/>
        <v>107.82597378688909</v>
      </c>
      <c r="FA29" s="2">
        <f t="shared" si="43"/>
        <v>106.607376114883</v>
      </c>
      <c r="FB29" s="2">
        <f t="shared" si="43"/>
        <v>103.64112326618282</v>
      </c>
      <c r="FC29" s="2">
        <f t="shared" si="43"/>
        <v>103.31260552761182</v>
      </c>
      <c r="FD29" s="2">
        <f t="shared" si="43"/>
        <v>109.28002654988605</v>
      </c>
      <c r="FE29" s="2">
        <f t="shared" si="43"/>
        <v>108.37361938155375</v>
      </c>
      <c r="FG29" s="2">
        <f t="shared" si="44"/>
        <v>2.7679049221996765E-2</v>
      </c>
      <c r="FH29" s="2">
        <f t="shared" si="44"/>
        <v>2.5514943119452113E-2</v>
      </c>
      <c r="FI29" s="2">
        <f t="shared" si="44"/>
        <v>2.526681625740396E-2</v>
      </c>
      <c r="FJ29" s="2">
        <f t="shared" si="44"/>
        <v>2.8207464810936628E-2</v>
      </c>
      <c r="FK29" s="2">
        <f t="shared" si="44"/>
        <v>3.0643855993221294E-2</v>
      </c>
      <c r="FL29" s="2">
        <f t="shared" si="44"/>
        <v>2.4901435378149192E-2</v>
      </c>
      <c r="FM29" s="2">
        <f t="shared" si="44"/>
        <v>2.5541050100198651E-2</v>
      </c>
      <c r="FN29" s="2">
        <f t="shared" si="44"/>
        <v>2.7642310438395826E-2</v>
      </c>
      <c r="FO29" s="2">
        <f t="shared" si="44"/>
        <v>2.470310415265593E-2</v>
      </c>
      <c r="FP29" s="2">
        <f t="shared" si="44"/>
        <v>2.4557135516925125E-2</v>
      </c>
      <c r="FQ29" s="2">
        <f t="shared" si="44"/>
        <v>2.4505304061225412E-2</v>
      </c>
      <c r="FR29" s="2">
        <f t="shared" si="44"/>
        <v>2.8394233010568645E-2</v>
      </c>
      <c r="FS29" s="2">
        <f t="shared" si="44"/>
        <v>2.564753445109853E-2</v>
      </c>
      <c r="FT29" s="2">
        <f t="shared" si="44"/>
        <v>2.5953047944641698E-2</v>
      </c>
      <c r="FU29" s="2">
        <f t="shared" si="44"/>
        <v>2.2665948086850272E-2</v>
      </c>
      <c r="FW29" s="2">
        <f t="shared" si="53"/>
        <v>2.4311695070801612E-6</v>
      </c>
      <c r="FX29" s="2">
        <f t="shared" si="45"/>
        <v>3.1888846243860384E-6</v>
      </c>
      <c r="FY29" s="2">
        <f t="shared" si="45"/>
        <v>3.4808261180955198E-6</v>
      </c>
      <c r="FZ29" s="2">
        <f t="shared" si="45"/>
        <v>3.2658226133826966E-6</v>
      </c>
      <c r="GA29" s="2">
        <f t="shared" si="45"/>
        <v>3.7844135342539268E-6</v>
      </c>
      <c r="GB29" s="2">
        <f t="shared" si="45"/>
        <v>3.1331200686550954E-6</v>
      </c>
      <c r="GC29" s="2">
        <f t="shared" si="45"/>
        <v>3.1842683951512292E-6</v>
      </c>
      <c r="GD29" s="2">
        <f t="shared" si="45"/>
        <v>3.7610282622340842E-6</v>
      </c>
      <c r="GE29" s="2">
        <f t="shared" si="45"/>
        <v>4.1520304542901418E-6</v>
      </c>
      <c r="GF29" s="2">
        <f t="shared" si="45"/>
        <v>3.8212234451491923E-6</v>
      </c>
      <c r="GG29" s="2">
        <f t="shared" si="45"/>
        <v>2.8494058824256761E-6</v>
      </c>
      <c r="GH29" s="2">
        <f t="shared" si="45"/>
        <v>2.6516671745736705E-6</v>
      </c>
      <c r="GI29" s="2">
        <f t="shared" si="45"/>
        <v>2.375931180542135E-6</v>
      </c>
      <c r="GJ29" s="2">
        <f t="shared" si="45"/>
        <v>2.3225833950143687E-6</v>
      </c>
      <c r="GK29" s="2">
        <f t="shared" si="45"/>
        <v>2.2678606628045641E-6</v>
      </c>
      <c r="GM29" s="86">
        <f t="shared" si="54"/>
        <v>3.364562804508268E-14</v>
      </c>
      <c r="GN29" s="86">
        <f t="shared" si="46"/>
        <v>3.67455357582618E-16</v>
      </c>
      <c r="GO29" s="86">
        <f t="shared" si="46"/>
        <v>2.0823720940499194E-16</v>
      </c>
      <c r="GP29" s="86">
        <f t="shared" si="46"/>
        <v>9.8807790918138781E-15</v>
      </c>
      <c r="GQ29" s="86">
        <f t="shared" si="46"/>
        <v>3.1573996618863429E-14</v>
      </c>
      <c r="GR29" s="86">
        <f t="shared" si="46"/>
        <v>1.1238485230329497E-16</v>
      </c>
      <c r="GS29" s="86">
        <f t="shared" si="46"/>
        <v>2.6247361580165134E-16</v>
      </c>
      <c r="GT29" s="86">
        <f t="shared" si="46"/>
        <v>1.0467052846774855E-15</v>
      </c>
      <c r="GU29" s="86">
        <f t="shared" si="46"/>
        <v>7.0904122935156593E-18</v>
      </c>
      <c r="GV29" s="86">
        <f t="shared" si="46"/>
        <v>7.2094677713231029E-18</v>
      </c>
      <c r="GW29" s="86">
        <f t="shared" si="46"/>
        <v>5.7771469830561078E-17</v>
      </c>
      <c r="GX29" s="86">
        <f t="shared" si="46"/>
        <v>9.8523307462236096E-15</v>
      </c>
      <c r="GY29" s="86">
        <f t="shared" si="46"/>
        <v>6.4907358380789969E-16</v>
      </c>
      <c r="GZ29" s="86">
        <f t="shared" si="46"/>
        <v>3.3072314696422436E-16</v>
      </c>
      <c r="HA29" s="86">
        <f t="shared" si="46"/>
        <v>2.5813391769556135E-20</v>
      </c>
      <c r="HC29" s="86">
        <f t="shared" ref="HC29:HQ59" si="58" xml:space="preserve"> _xlfn.NORM.DIST($B29, C$8, ABS(C$12), TRUE) * _xlfn.NORM.DIST(($B29 - C$8)*C$16, 0, ABS(C$12), TRUE) * 2</f>
        <v>4.5116203973074993E-33</v>
      </c>
      <c r="HD29" s="86">
        <f t="shared" si="47"/>
        <v>9.9706210199844519E-35</v>
      </c>
      <c r="HE29" s="86">
        <f t="shared" si="47"/>
        <v>3.7777156752790584E-38</v>
      </c>
      <c r="HF29" s="86">
        <f t="shared" si="47"/>
        <v>3.3302422893830529E-37</v>
      </c>
      <c r="HG29" s="86">
        <f t="shared" si="47"/>
        <v>4.0121763793336375E-38</v>
      </c>
      <c r="HH29" s="86">
        <f t="shared" si="47"/>
        <v>1.0885766283626569E-40</v>
      </c>
      <c r="HI29" s="86">
        <f t="shared" si="47"/>
        <v>2.6438880047116846E-38</v>
      </c>
      <c r="HJ29" s="86">
        <f t="shared" si="47"/>
        <v>1.1418546852025048E-38</v>
      </c>
      <c r="HK29" s="86">
        <f t="shared" si="47"/>
        <v>1.5766975003827175E-43</v>
      </c>
      <c r="HL29" s="86">
        <f t="shared" si="47"/>
        <v>3.67728498322198E-38</v>
      </c>
      <c r="HM29" s="86">
        <f t="shared" si="47"/>
        <v>1.5872670583808351E-37</v>
      </c>
      <c r="HN29" s="86">
        <f t="shared" si="47"/>
        <v>1.872493365760378E-35</v>
      </c>
      <c r="HO29" s="86">
        <f t="shared" si="47"/>
        <v>1.9737449282214755E-36</v>
      </c>
      <c r="HP29" s="86">
        <f t="shared" si="47"/>
        <v>5.663212571727559E-42</v>
      </c>
      <c r="HQ29" s="86">
        <f t="shared" si="47"/>
        <v>5.2017058965658197E-49</v>
      </c>
      <c r="HS29" s="86">
        <f t="shared" si="55"/>
        <v>3.3488831292392169E-164</v>
      </c>
      <c r="HT29" s="86">
        <f t="shared" si="48"/>
        <v>3.2356953795962283E-168</v>
      </c>
      <c r="HU29" s="86">
        <f t="shared" si="48"/>
        <v>3.0828333679462325E-184</v>
      </c>
      <c r="HV29" s="86">
        <f t="shared" si="48"/>
        <v>1.079410971200357E-182</v>
      </c>
      <c r="HW29" s="86">
        <f t="shared" si="48"/>
        <v>3.5533960484057843E-188</v>
      </c>
      <c r="HX29" s="86">
        <f t="shared" si="48"/>
        <v>1.0909627010478364E-203</v>
      </c>
      <c r="HY29" s="86">
        <f t="shared" si="48"/>
        <v>3.9021275278591223E-192</v>
      </c>
      <c r="HZ29" s="86">
        <f t="shared" si="48"/>
        <v>4.2105578935527046E-192</v>
      </c>
      <c r="IA29" s="86">
        <f t="shared" si="48"/>
        <v>2.1234323040682865E-217</v>
      </c>
      <c r="IB29" s="86">
        <f t="shared" si="48"/>
        <v>1.1936684407633369E-189</v>
      </c>
      <c r="IC29" s="86">
        <f t="shared" si="48"/>
        <v>1.3592212740247573E-187</v>
      </c>
      <c r="ID29" s="86">
        <f t="shared" si="48"/>
        <v>8.2625339657439734E-178</v>
      </c>
      <c r="IE29" s="86">
        <f t="shared" si="48"/>
        <v>3.2330394975559303E-181</v>
      </c>
      <c r="IF29" s="86">
        <f t="shared" si="48"/>
        <v>4.0233981283604335E-86</v>
      </c>
      <c r="IG29" s="86">
        <f t="shared" si="48"/>
        <v>6.2007719039221936E-59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2.5246105868642209E-253</v>
      </c>
      <c r="IW29" s="86">
        <f t="shared" si="49"/>
        <v>7.534361948323942E-218</v>
      </c>
      <c r="IY29" s="86">
        <f t="shared" si="57"/>
        <v>3.364562804508268E-14</v>
      </c>
      <c r="IZ29" s="86">
        <f t="shared" si="50"/>
        <v>3.67455357582618E-16</v>
      </c>
      <c r="JA29" s="86">
        <f t="shared" si="50"/>
        <v>2.0823720940499194E-16</v>
      </c>
      <c r="JB29" s="86">
        <f t="shared" si="50"/>
        <v>9.8807790918138781E-15</v>
      </c>
      <c r="JC29" s="86">
        <f t="shared" si="50"/>
        <v>3.1573996618863429E-14</v>
      </c>
      <c r="JD29" s="86">
        <f t="shared" si="50"/>
        <v>1.1238485230329497E-16</v>
      </c>
      <c r="JE29" s="86">
        <f t="shared" si="50"/>
        <v>2.6247361580165134E-16</v>
      </c>
      <c r="JF29" s="86">
        <f t="shared" si="50"/>
        <v>1.0467052846774855E-15</v>
      </c>
      <c r="JG29" s="86">
        <f t="shared" si="50"/>
        <v>7.0904122935156593E-18</v>
      </c>
      <c r="JH29" s="86">
        <f t="shared" si="50"/>
        <v>7.2094677713231029E-18</v>
      </c>
      <c r="JI29" s="86">
        <f t="shared" si="50"/>
        <v>5.7771469830561078E-17</v>
      </c>
      <c r="JJ29" s="86">
        <f t="shared" si="50"/>
        <v>9.8523307462236096E-15</v>
      </c>
      <c r="JK29" s="86">
        <f t="shared" si="50"/>
        <v>6.4907358380789969E-16</v>
      </c>
      <c r="JL29" s="86">
        <f t="shared" si="50"/>
        <v>3.3072314696422436E-16</v>
      </c>
      <c r="JM29" s="86">
        <f t="shared" si="50"/>
        <v>2.5813391769556135E-20</v>
      </c>
    </row>
    <row r="30" spans="1:273" x14ac:dyDescent="0.25">
      <c r="B30" s="2">
        <v>3</v>
      </c>
      <c r="C30" s="37">
        <v>99.953000000000003</v>
      </c>
      <c r="D30" s="37">
        <v>101.491</v>
      </c>
      <c r="E30" s="37">
        <v>103.965</v>
      </c>
      <c r="F30" s="37">
        <v>103.456</v>
      </c>
      <c r="G30" s="37">
        <v>105.684</v>
      </c>
      <c r="H30" s="37">
        <v>106.91200000000001</v>
      </c>
      <c r="I30" s="37">
        <v>108.789</v>
      </c>
      <c r="J30" s="37">
        <v>108.351</v>
      </c>
      <c r="K30" s="37">
        <v>108.26300000000001</v>
      </c>
      <c r="L30" s="37">
        <v>108.404</v>
      </c>
      <c r="M30" s="37">
        <v>104.596</v>
      </c>
      <c r="N30" s="37">
        <v>103.474</v>
      </c>
      <c r="O30" s="37">
        <v>106.175</v>
      </c>
      <c r="P30" s="37">
        <v>105.842</v>
      </c>
      <c r="Q30" s="37">
        <v>99.701999999999998</v>
      </c>
      <c r="S30" s="4">
        <f t="shared" si="7"/>
        <v>101.83458069733918</v>
      </c>
      <c r="T30" s="4" t="e">
        <f t="shared" si="7"/>
        <v>#N/A</v>
      </c>
      <c r="U30" s="4" t="e">
        <f t="shared" si="7"/>
        <v>#N/A</v>
      </c>
      <c r="V30" s="4">
        <f t="shared" si="7"/>
        <v>102.29228491796989</v>
      </c>
      <c r="W30" s="4">
        <f t="shared" si="7"/>
        <v>102.74932564565606</v>
      </c>
      <c r="X30" s="4" t="e">
        <f t="shared" si="7"/>
        <v>#N/A</v>
      </c>
      <c r="Y30" s="4" t="e">
        <f t="shared" si="7"/>
        <v>#N/A</v>
      </c>
      <c r="Z30" s="4">
        <f t="shared" si="7"/>
        <v>107.13650895376085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>
        <f t="shared" si="7"/>
        <v>103.64695664510494</v>
      </c>
      <c r="AE30" s="4">
        <f t="shared" si="7"/>
        <v>104.31756213109249</v>
      </c>
      <c r="AF30" s="4" t="e">
        <f t="shared" si="7"/>
        <v>#N/A</v>
      </c>
      <c r="AG30" s="4" t="e">
        <f t="shared" si="7"/>
        <v>#N/A</v>
      </c>
      <c r="AI30" s="4">
        <f t="shared" si="8"/>
        <v>-1.8815806973391744</v>
      </c>
      <c r="AJ30" s="4">
        <f t="shared" si="8"/>
        <v>0</v>
      </c>
      <c r="AK30" s="4">
        <f t="shared" si="8"/>
        <v>0</v>
      </c>
      <c r="AL30" s="4">
        <f t="shared" si="8"/>
        <v>1.1637150820301088</v>
      </c>
      <c r="AM30" s="4">
        <f t="shared" si="8"/>
        <v>2.9346743543439402</v>
      </c>
      <c r="AN30" s="4">
        <f t="shared" si="8"/>
        <v>0</v>
      </c>
      <c r="AO30" s="4">
        <f t="shared" si="8"/>
        <v>0</v>
      </c>
      <c r="AP30" s="4">
        <f t="shared" si="8"/>
        <v>1.2144910462391465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-0.17295664510493225</v>
      </c>
      <c r="AU30" s="4">
        <f t="shared" si="8"/>
        <v>1.8574378689075104</v>
      </c>
      <c r="AV30" s="4">
        <f t="shared" si="8"/>
        <v>0</v>
      </c>
      <c r="AW30" s="4">
        <f t="shared" si="8"/>
        <v>0</v>
      </c>
      <c r="AY30" s="2">
        <f t="shared" si="51"/>
        <v>101.83458069720434</v>
      </c>
      <c r="AZ30" s="2" t="e">
        <f t="shared" si="9"/>
        <v>#N/A</v>
      </c>
      <c r="BA30" s="2" t="e">
        <f t="shared" si="9"/>
        <v>#N/A</v>
      </c>
      <c r="BB30" s="2">
        <f t="shared" si="9"/>
        <v>102.29228491792333</v>
      </c>
      <c r="BC30" s="2">
        <f t="shared" si="9"/>
        <v>102.74932564551374</v>
      </c>
      <c r="BD30" s="2" t="e">
        <f t="shared" si="9"/>
        <v>#N/A</v>
      </c>
      <c r="BE30" s="2" t="e">
        <f t="shared" si="9"/>
        <v>#N/A</v>
      </c>
      <c r="BF30" s="2">
        <f t="shared" si="9"/>
        <v>107.13650895375537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>
        <f t="shared" si="9"/>
        <v>103.64695664506188</v>
      </c>
      <c r="BK30" s="2">
        <f t="shared" si="9"/>
        <v>104.31756213108918</v>
      </c>
      <c r="BL30" s="2" t="e">
        <f t="shared" si="9"/>
        <v>#N/A</v>
      </c>
      <c r="BM30" s="2" t="e">
        <f t="shared" si="9"/>
        <v>#N/A</v>
      </c>
      <c r="BO30" s="2">
        <f t="shared" si="10"/>
        <v>99.953000000000003</v>
      </c>
      <c r="BP30" s="2" t="str">
        <f t="shared" si="11"/>
        <v/>
      </c>
      <c r="BQ30" s="2" t="str">
        <f t="shared" si="12"/>
        <v/>
      </c>
      <c r="BR30" s="2">
        <f t="shared" si="13"/>
        <v>103.456</v>
      </c>
      <c r="BS30" s="2">
        <f t="shared" si="14"/>
        <v>105.684</v>
      </c>
      <c r="BT30" s="2" t="str">
        <f t="shared" si="15"/>
        <v/>
      </c>
      <c r="BU30" s="2" t="str">
        <f t="shared" si="16"/>
        <v/>
      </c>
      <c r="BV30" s="2">
        <f t="shared" si="17"/>
        <v>108.351</v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>
        <f t="shared" si="21"/>
        <v>103.474</v>
      </c>
      <c r="CA30" s="2">
        <f t="shared" si="22"/>
        <v>106.175</v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101.87825278745646</v>
      </c>
      <c r="DL30" s="2">
        <f t="shared" si="41"/>
        <v>100.97273257467992</v>
      </c>
      <c r="DM30" s="2">
        <f t="shared" si="41"/>
        <v>102.30599288762447</v>
      </c>
      <c r="DN30" s="2">
        <f t="shared" si="41"/>
        <v>102.30888852901481</v>
      </c>
      <c r="DO30" s="2">
        <f t="shared" si="41"/>
        <v>102.75880485829963</v>
      </c>
      <c r="DP30" s="2">
        <f t="shared" si="41"/>
        <v>103.20230393551449</v>
      </c>
      <c r="DQ30" s="2">
        <f t="shared" si="41"/>
        <v>106.36360881934567</v>
      </c>
      <c r="DR30" s="2">
        <f t="shared" si="41"/>
        <v>107.25764372469634</v>
      </c>
      <c r="DS30" s="2">
        <f t="shared" si="41"/>
        <v>105.16654705882351</v>
      </c>
      <c r="DT30" s="2">
        <f t="shared" si="41"/>
        <v>105.47752857142855</v>
      </c>
      <c r="DU30" s="2">
        <f t="shared" si="41"/>
        <v>104.39678046467517</v>
      </c>
      <c r="DV30" s="2">
        <f t="shared" si="41"/>
        <v>103.65855931174089</v>
      </c>
      <c r="DW30" s="2">
        <f t="shared" si="41"/>
        <v>104.32927530364374</v>
      </c>
      <c r="DX30" s="2">
        <f t="shared" si="41"/>
        <v>103.30496396396391</v>
      </c>
      <c r="DY30" s="2">
        <f t="shared" si="41"/>
        <v>97.216706885026738</v>
      </c>
      <c r="EA30" s="2">
        <f t="shared" si="42"/>
        <v>100.43536050460941</v>
      </c>
      <c r="EB30" s="2">
        <f t="shared" si="42"/>
        <v>102.47990725576082</v>
      </c>
      <c r="EC30" s="2">
        <f t="shared" si="42"/>
        <v>103.48965631583768</v>
      </c>
      <c r="ED30" s="2">
        <f t="shared" si="42"/>
        <v>101.77074125274606</v>
      </c>
      <c r="EE30" s="2">
        <f t="shared" si="42"/>
        <v>102.47586327072769</v>
      </c>
      <c r="EF30" s="2">
        <f t="shared" si="42"/>
        <v>105.04180222808824</v>
      </c>
      <c r="EG30" s="2">
        <f t="shared" si="42"/>
        <v>104.80799903360031</v>
      </c>
      <c r="EH30" s="2">
        <f t="shared" si="42"/>
        <v>103.25008266152537</v>
      </c>
      <c r="EI30" s="2">
        <f t="shared" si="42"/>
        <v>110.83994381092313</v>
      </c>
      <c r="EJ30" s="2">
        <f t="shared" si="42"/>
        <v>106.75246744626041</v>
      </c>
      <c r="EK30" s="2">
        <f t="shared" si="42"/>
        <v>105.84693499073803</v>
      </c>
      <c r="EL30" s="2">
        <f t="shared" si="42"/>
        <v>103.28484250269685</v>
      </c>
      <c r="EM30" s="2">
        <f t="shared" si="42"/>
        <v>103.91179697950378</v>
      </c>
      <c r="EN30" s="2">
        <f t="shared" si="42"/>
        <v>105.70804431887026</v>
      </c>
      <c r="EO30" s="2">
        <f t="shared" si="42"/>
        <v>101.98636304072311</v>
      </c>
      <c r="EQ30" s="2">
        <f t="shared" si="43"/>
        <v>101.29904246062851</v>
      </c>
      <c r="ER30" s="2">
        <f t="shared" si="43"/>
        <v>102.07031678267782</v>
      </c>
      <c r="ES30" s="2">
        <f t="shared" si="43"/>
        <v>103.16623260727251</v>
      </c>
      <c r="ET30" s="2">
        <f t="shared" si="43"/>
        <v>100.51497139554363</v>
      </c>
      <c r="EU30" s="2">
        <f t="shared" si="43"/>
        <v>102.4014075469355</v>
      </c>
      <c r="EV30" s="2">
        <f t="shared" si="43"/>
        <v>106.83281003773637</v>
      </c>
      <c r="EW30" s="2">
        <f t="shared" si="43"/>
        <v>106.50623658028161</v>
      </c>
      <c r="EX30" s="2">
        <f t="shared" si="43"/>
        <v>105.21134384293526</v>
      </c>
      <c r="EY30" s="2">
        <f t="shared" si="43"/>
        <v>109.15284607059984</v>
      </c>
      <c r="EZ30" s="2">
        <f t="shared" si="43"/>
        <v>107.69402221620606</v>
      </c>
      <c r="FA30" s="2">
        <f t="shared" si="43"/>
        <v>106.47414562594635</v>
      </c>
      <c r="FB30" s="2">
        <f t="shared" si="43"/>
        <v>103.53172898590815</v>
      </c>
      <c r="FC30" s="2">
        <f t="shared" si="43"/>
        <v>103.20485240800441</v>
      </c>
      <c r="FD30" s="2">
        <f t="shared" si="43"/>
        <v>109.14458256582165</v>
      </c>
      <c r="FE30" s="2">
        <f t="shared" si="43"/>
        <v>108.2221831153046</v>
      </c>
      <c r="FG30" s="2">
        <f t="shared" si="44"/>
        <v>3.0268643826575833E-2</v>
      </c>
      <c r="FH30" s="2">
        <f t="shared" si="44"/>
        <v>2.7907879773517722E-2</v>
      </c>
      <c r="FI30" s="2">
        <f t="shared" si="44"/>
        <v>2.76371421377349E-2</v>
      </c>
      <c r="FJ30" s="2">
        <f t="shared" si="44"/>
        <v>3.0844928580848974E-2</v>
      </c>
      <c r="FK30" s="2">
        <f t="shared" si="44"/>
        <v>3.3501274631621614E-2</v>
      </c>
      <c r="FL30" s="2">
        <f t="shared" si="44"/>
        <v>2.7238442070414332E-2</v>
      </c>
      <c r="FM30" s="2">
        <f t="shared" si="44"/>
        <v>2.7936365023522872E-2</v>
      </c>
      <c r="FN30" s="2">
        <f t="shared" si="44"/>
        <v>3.0228574697925246E-2</v>
      </c>
      <c r="FO30" s="2">
        <f t="shared" si="44"/>
        <v>2.7022013221040919E-2</v>
      </c>
      <c r="FP30" s="2">
        <f t="shared" si="44"/>
        <v>2.6862719742588182E-2</v>
      </c>
      <c r="FQ30" s="2">
        <f t="shared" si="44"/>
        <v>2.6806155741567656E-2</v>
      </c>
      <c r="FR30" s="2">
        <f t="shared" si="44"/>
        <v>3.1048602094700742E-2</v>
      </c>
      <c r="FS30" s="2">
        <f t="shared" si="44"/>
        <v>2.8052548303412639E-2</v>
      </c>
      <c r="FT30" s="2">
        <f t="shared" si="44"/>
        <v>2.8385875708314873E-2</v>
      </c>
      <c r="FU30" s="2">
        <f t="shared" si="44"/>
        <v>2.479848928505515E-2</v>
      </c>
      <c r="FW30" s="2">
        <f t="shared" si="53"/>
        <v>2.6657237303831444E-6</v>
      </c>
      <c r="FX30" s="2">
        <f t="shared" si="45"/>
        <v>3.4965413849171835E-6</v>
      </c>
      <c r="FY30" s="2">
        <f t="shared" si="45"/>
        <v>3.8166486613359073E-6</v>
      </c>
      <c r="FZ30" s="2">
        <f t="shared" si="45"/>
        <v>3.5809021597724112E-6</v>
      </c>
      <c r="GA30" s="2">
        <f t="shared" si="45"/>
        <v>4.1495254104513062E-6</v>
      </c>
      <c r="GB30" s="2">
        <f t="shared" si="45"/>
        <v>3.4353968027348504E-6</v>
      </c>
      <c r="GC30" s="2">
        <f t="shared" si="45"/>
        <v>3.4914797933250398E-6</v>
      </c>
      <c r="GD30" s="2">
        <f t="shared" si="45"/>
        <v>4.1238839882368757E-6</v>
      </c>
      <c r="GE30" s="2">
        <f t="shared" si="45"/>
        <v>4.5526090391656327E-6</v>
      </c>
      <c r="GF30" s="2">
        <f t="shared" si="45"/>
        <v>4.1898866455337469E-6</v>
      </c>
      <c r="GG30" s="2">
        <f t="shared" si="45"/>
        <v>3.1243105631515979E-6</v>
      </c>
      <c r="GH30" s="2">
        <f t="shared" si="45"/>
        <v>2.9074944965299399E-6</v>
      </c>
      <c r="GI30" s="2">
        <f t="shared" si="45"/>
        <v>2.6051561378328266E-6</v>
      </c>
      <c r="GJ30" s="2">
        <f t="shared" si="45"/>
        <v>2.5466614807049861E-6</v>
      </c>
      <c r="GK30" s="2">
        <f t="shared" si="45"/>
        <v>2.4866592245772205E-6</v>
      </c>
      <c r="GM30" s="86">
        <f t="shared" si="54"/>
        <v>9.2000858771848226E-14</v>
      </c>
      <c r="GN30" s="86">
        <f t="shared" si="46"/>
        <v>1.1849698474754304E-15</v>
      </c>
      <c r="GO30" s="86">
        <f t="shared" si="46"/>
        <v>6.8547005703254426E-16</v>
      </c>
      <c r="GP30" s="86">
        <f t="shared" si="46"/>
        <v>2.8620671215654062E-14</v>
      </c>
      <c r="GQ30" s="86">
        <f t="shared" si="46"/>
        <v>8.9234654704571241E-14</v>
      </c>
      <c r="GR30" s="86">
        <f t="shared" si="46"/>
        <v>3.7776313308186284E-16</v>
      </c>
      <c r="GS30" s="86">
        <f t="shared" si="46"/>
        <v>8.587340734488779E-16</v>
      </c>
      <c r="GT30" s="86">
        <f t="shared" si="46"/>
        <v>3.3153285385066173E-15</v>
      </c>
      <c r="GU30" s="86">
        <f t="shared" si="46"/>
        <v>2.6680041314002758E-17</v>
      </c>
      <c r="GV30" s="86">
        <f t="shared" si="46"/>
        <v>2.7050410387007786E-17</v>
      </c>
      <c r="GW30" s="86">
        <f t="shared" si="46"/>
        <v>1.9857150888094146E-16</v>
      </c>
      <c r="GX30" s="86">
        <f t="shared" si="46"/>
        <v>2.8599696101115772E-14</v>
      </c>
      <c r="GY30" s="86">
        <f t="shared" si="46"/>
        <v>2.0472839506674656E-15</v>
      </c>
      <c r="GZ30" s="86">
        <f t="shared" si="46"/>
        <v>1.0772650837231106E-15</v>
      </c>
      <c r="HA30" s="86">
        <f t="shared" si="46"/>
        <v>1.1873604814348602E-19</v>
      </c>
      <c r="HC30" s="86">
        <f t="shared" si="58"/>
        <v>2.8227767671668258E-32</v>
      </c>
      <c r="HD30" s="86">
        <f t="shared" si="47"/>
        <v>7.0030418399161998E-34</v>
      </c>
      <c r="HE30" s="86">
        <f t="shared" si="47"/>
        <v>3.2506705448557079E-37</v>
      </c>
      <c r="HF30" s="86">
        <f t="shared" si="47"/>
        <v>2.7591999466013379E-36</v>
      </c>
      <c r="HG30" s="86">
        <f t="shared" si="47"/>
        <v>3.608695345461731E-37</v>
      </c>
      <c r="HH30" s="86">
        <f t="shared" si="47"/>
        <v>1.0903581356752949E-39</v>
      </c>
      <c r="HI30" s="86">
        <f t="shared" si="47"/>
        <v>2.315488440329681E-37</v>
      </c>
      <c r="HJ30" s="86">
        <f t="shared" si="47"/>
        <v>1.0543929593475462E-37</v>
      </c>
      <c r="HK30" s="86">
        <f t="shared" si="47"/>
        <v>1.9479623338077971E-42</v>
      </c>
      <c r="HL30" s="86">
        <f t="shared" si="47"/>
        <v>3.2627603349892249E-37</v>
      </c>
      <c r="HM30" s="86">
        <f t="shared" si="47"/>
        <v>1.3187771646826485E-36</v>
      </c>
      <c r="HN30" s="86">
        <f t="shared" si="47"/>
        <v>1.3712158104910384E-34</v>
      </c>
      <c r="HO30" s="86">
        <f t="shared" si="47"/>
        <v>1.4912264658326219E-35</v>
      </c>
      <c r="HP30" s="86">
        <f t="shared" si="47"/>
        <v>6.0763360480311819E-41</v>
      </c>
      <c r="HQ30" s="86">
        <f t="shared" si="47"/>
        <v>8.6935008809696046E-48</v>
      </c>
      <c r="HS30" s="86">
        <f t="shared" si="55"/>
        <v>2.4664564703700011E-161</v>
      </c>
      <c r="HT30" s="86">
        <f t="shared" si="48"/>
        <v>3.2956685671494319E-165</v>
      </c>
      <c r="HU30" s="86">
        <f t="shared" si="48"/>
        <v>6.323594006909378E-181</v>
      </c>
      <c r="HV30" s="86">
        <f t="shared" si="48"/>
        <v>2.0687939722317931E-179</v>
      </c>
      <c r="HW30" s="86">
        <f t="shared" si="48"/>
        <v>9.3016782118937288E-185</v>
      </c>
      <c r="HX30" s="86">
        <f t="shared" si="48"/>
        <v>4.4224188567038652E-200</v>
      </c>
      <c r="HY30" s="86">
        <f t="shared" si="48"/>
        <v>9.8869248216442734E-189</v>
      </c>
      <c r="HZ30" s="86">
        <f t="shared" si="48"/>
        <v>1.2411077468719186E-188</v>
      </c>
      <c r="IA30" s="86">
        <f t="shared" si="48"/>
        <v>1.8018888066092626E-213</v>
      </c>
      <c r="IB30" s="86">
        <f t="shared" si="48"/>
        <v>3.0567850838695306E-186</v>
      </c>
      <c r="IC30" s="86">
        <f t="shared" si="48"/>
        <v>2.8157908201704462E-184</v>
      </c>
      <c r="ID30" s="86">
        <f t="shared" si="48"/>
        <v>1.1045531828703912E-174</v>
      </c>
      <c r="IE30" s="86">
        <f t="shared" si="48"/>
        <v>4.6803994794067262E-178</v>
      </c>
      <c r="IF30" s="86">
        <f t="shared" si="48"/>
        <v>1.1950612993765857E-84</v>
      </c>
      <c r="IG30" s="86">
        <f t="shared" si="48"/>
        <v>6.1158441848285696E-58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9.0413984650688835E-250</v>
      </c>
      <c r="IW30" s="86">
        <f t="shared" si="49"/>
        <v>8.3953495893915487E-215</v>
      </c>
      <c r="IY30" s="86">
        <f t="shared" si="57"/>
        <v>9.2000858771848226E-14</v>
      </c>
      <c r="IZ30" s="86">
        <f t="shared" si="50"/>
        <v>1.1849698474754304E-15</v>
      </c>
      <c r="JA30" s="86">
        <f t="shared" si="50"/>
        <v>6.8547005703254426E-16</v>
      </c>
      <c r="JB30" s="86">
        <f t="shared" si="50"/>
        <v>2.8620671215654062E-14</v>
      </c>
      <c r="JC30" s="86">
        <f t="shared" si="50"/>
        <v>8.9234654704571241E-14</v>
      </c>
      <c r="JD30" s="86">
        <f t="shared" si="50"/>
        <v>3.7776313308186284E-16</v>
      </c>
      <c r="JE30" s="86">
        <f t="shared" si="50"/>
        <v>8.587340734488779E-16</v>
      </c>
      <c r="JF30" s="86">
        <f t="shared" si="50"/>
        <v>3.3153285385066173E-15</v>
      </c>
      <c r="JG30" s="86">
        <f t="shared" si="50"/>
        <v>2.6680041314002758E-17</v>
      </c>
      <c r="JH30" s="86">
        <f t="shared" si="50"/>
        <v>2.7050410387007786E-17</v>
      </c>
      <c r="JI30" s="86">
        <f t="shared" si="50"/>
        <v>1.9857150888094146E-16</v>
      </c>
      <c r="JJ30" s="86">
        <f t="shared" si="50"/>
        <v>2.8599696101115772E-14</v>
      </c>
      <c r="JK30" s="86">
        <f t="shared" si="50"/>
        <v>2.0472839506674656E-15</v>
      </c>
      <c r="JL30" s="86">
        <f t="shared" si="50"/>
        <v>1.0772650837231106E-15</v>
      </c>
      <c r="JM30" s="86">
        <f t="shared" si="50"/>
        <v>1.1873604814348602E-19</v>
      </c>
    </row>
    <row r="31" spans="1:273" x14ac:dyDescent="0.25">
      <c r="B31" s="2">
        <v>4</v>
      </c>
      <c r="C31" s="37">
        <v>101.188</v>
      </c>
      <c r="D31" s="37">
        <v>103.842</v>
      </c>
      <c r="E31" s="37">
        <v>101.193</v>
      </c>
      <c r="F31" s="37">
        <v>101.36799999999999</v>
      </c>
      <c r="G31" s="37">
        <v>99.807000000000002</v>
      </c>
      <c r="H31" s="37">
        <v>105.895</v>
      </c>
      <c r="I31" s="37">
        <v>108.947</v>
      </c>
      <c r="J31" s="37">
        <v>109.684</v>
      </c>
      <c r="K31" s="37">
        <v>106.684</v>
      </c>
      <c r="L31" s="37">
        <v>107.193</v>
      </c>
      <c r="M31" s="37">
        <v>107.526</v>
      </c>
      <c r="N31" s="37">
        <v>103.456</v>
      </c>
      <c r="O31" s="37">
        <v>103.91200000000001</v>
      </c>
      <c r="P31" s="37">
        <v>104.474</v>
      </c>
      <c r="Q31" s="37">
        <v>100.404</v>
      </c>
      <c r="S31" s="4">
        <f t="shared" si="7"/>
        <v>101.90792166302261</v>
      </c>
      <c r="T31" s="4">
        <f t="shared" si="7"/>
        <v>101.15322835508476</v>
      </c>
      <c r="U31" s="4">
        <f t="shared" si="7"/>
        <v>102.44472783935701</v>
      </c>
      <c r="V31" s="4">
        <f t="shared" si="7"/>
        <v>102.32490970388197</v>
      </c>
      <c r="W31" s="4">
        <f t="shared" si="7"/>
        <v>102.84803544706362</v>
      </c>
      <c r="X31" s="4" t="e">
        <f t="shared" si="7"/>
        <v>#N/A</v>
      </c>
      <c r="Y31" s="4">
        <f t="shared" si="7"/>
        <v>106.40239717661433</v>
      </c>
      <c r="Z31" s="4">
        <f t="shared" si="7"/>
        <v>107.24532272606986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>
        <f t="shared" si="7"/>
        <v>103.75372804390021</v>
      </c>
      <c r="AE31" s="4">
        <f t="shared" si="7"/>
        <v>104.43129348836953</v>
      </c>
      <c r="AF31" s="4">
        <f t="shared" si="7"/>
        <v>103.47591764880244</v>
      </c>
      <c r="AG31" s="4" t="e">
        <f t="shared" si="7"/>
        <v>#N/A</v>
      </c>
      <c r="AI31" s="4">
        <f t="shared" si="8"/>
        <v>-0.7199216630226033</v>
      </c>
      <c r="AJ31" s="4">
        <f t="shared" si="8"/>
        <v>2.688771644915235</v>
      </c>
      <c r="AK31" s="4">
        <f t="shared" si="8"/>
        <v>-1.2517278393570166</v>
      </c>
      <c r="AL31" s="4">
        <f t="shared" si="8"/>
        <v>-0.95690970388197627</v>
      </c>
      <c r="AM31" s="4">
        <f t="shared" si="8"/>
        <v>-3.0410354470636207</v>
      </c>
      <c r="AN31" s="4">
        <f t="shared" si="8"/>
        <v>0</v>
      </c>
      <c r="AO31" s="4">
        <f t="shared" si="8"/>
        <v>2.5446028233856737</v>
      </c>
      <c r="AP31" s="4">
        <f t="shared" si="8"/>
        <v>2.4386772739301392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-0.29772804390020724</v>
      </c>
      <c r="AU31" s="4">
        <f t="shared" si="8"/>
        <v>-0.51929348836952727</v>
      </c>
      <c r="AV31" s="4">
        <f t="shared" si="8"/>
        <v>0.99808235119756716</v>
      </c>
      <c r="AW31" s="4">
        <f t="shared" si="8"/>
        <v>0</v>
      </c>
      <c r="AY31" s="2">
        <f t="shared" si="51"/>
        <v>101.90792166266633</v>
      </c>
      <c r="AZ31" s="2">
        <f t="shared" si="9"/>
        <v>101.15322835507821</v>
      </c>
      <c r="BA31" s="2">
        <f t="shared" si="9"/>
        <v>102.44472783935316</v>
      </c>
      <c r="BB31" s="2">
        <f t="shared" si="9"/>
        <v>102.32490970375183</v>
      </c>
      <c r="BC31" s="2">
        <f t="shared" si="9"/>
        <v>102.84803544667558</v>
      </c>
      <c r="BD31" s="2" t="e">
        <f t="shared" si="9"/>
        <v>#N/A</v>
      </c>
      <c r="BE31" s="2">
        <f t="shared" si="9"/>
        <v>106.40239717660974</v>
      </c>
      <c r="BF31" s="2">
        <f t="shared" si="9"/>
        <v>107.24532272605315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>
        <f t="shared" si="9"/>
        <v>103.75372804377962</v>
      </c>
      <c r="BK31" s="2">
        <f t="shared" si="9"/>
        <v>104.43129348835946</v>
      </c>
      <c r="BL31" s="2">
        <f t="shared" si="9"/>
        <v>103.47591764879726</v>
      </c>
      <c r="BM31" s="2" t="e">
        <f t="shared" si="9"/>
        <v>#N/A</v>
      </c>
      <c r="BO31" s="2">
        <f t="shared" si="10"/>
        <v>101.188</v>
      </c>
      <c r="BP31" s="2">
        <f t="shared" si="11"/>
        <v>103.842</v>
      </c>
      <c r="BQ31" s="2">
        <f t="shared" si="12"/>
        <v>101.193</v>
      </c>
      <c r="BR31" s="2">
        <f t="shared" si="13"/>
        <v>101.36799999999999</v>
      </c>
      <c r="BS31" s="2">
        <f t="shared" si="14"/>
        <v>99.807000000000002</v>
      </c>
      <c r="BT31" s="2" t="str">
        <f t="shared" si="15"/>
        <v/>
      </c>
      <c r="BU31" s="2">
        <f t="shared" si="16"/>
        <v>108.947</v>
      </c>
      <c r="BV31" s="2">
        <f t="shared" si="17"/>
        <v>109.684</v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>
        <f t="shared" si="21"/>
        <v>103.456</v>
      </c>
      <c r="CA31" s="2">
        <f t="shared" si="22"/>
        <v>103.91200000000001</v>
      </c>
      <c r="CB31" s="2">
        <f t="shared" si="23"/>
        <v>104.474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101.96156933797911</v>
      </c>
      <c r="DL31" s="2">
        <f t="shared" si="41"/>
        <v>101.11552631578947</v>
      </c>
      <c r="DM31" s="2">
        <f t="shared" si="41"/>
        <v>102.41642105263158</v>
      </c>
      <c r="DN31" s="2">
        <f t="shared" si="41"/>
        <v>102.34890715249659</v>
      </c>
      <c r="DO31" s="2">
        <f t="shared" si="41"/>
        <v>102.86711032388666</v>
      </c>
      <c r="DP31" s="2">
        <f t="shared" si="41"/>
        <v>103.39327927927931</v>
      </c>
      <c r="DQ31" s="2">
        <f t="shared" si="41"/>
        <v>106.45607287449394</v>
      </c>
      <c r="DR31" s="2">
        <f t="shared" si="41"/>
        <v>107.38513951198161</v>
      </c>
      <c r="DS31" s="2">
        <f t="shared" si="41"/>
        <v>105.3486638655462</v>
      </c>
      <c r="DT31" s="2">
        <f t="shared" si="41"/>
        <v>105.63701904761903</v>
      </c>
      <c r="DU31" s="2">
        <f t="shared" si="41"/>
        <v>104.52440090090087</v>
      </c>
      <c r="DV31" s="2">
        <f t="shared" si="41"/>
        <v>103.77395627530363</v>
      </c>
      <c r="DW31" s="2">
        <f t="shared" si="41"/>
        <v>104.45137564284934</v>
      </c>
      <c r="DX31" s="2">
        <f t="shared" si="41"/>
        <v>103.40760312944519</v>
      </c>
      <c r="DY31" s="2">
        <f t="shared" si="41"/>
        <v>97.385336229946532</v>
      </c>
      <c r="EA31" s="2">
        <f t="shared" si="42"/>
        <v>100.34033953697927</v>
      </c>
      <c r="EB31" s="2">
        <f t="shared" si="42"/>
        <v>102.35097203707231</v>
      </c>
      <c r="EC31" s="2">
        <f t="shared" si="42"/>
        <v>103.35306480718145</v>
      </c>
      <c r="ED31" s="2">
        <f t="shared" si="42"/>
        <v>101.63739313079354</v>
      </c>
      <c r="EE31" s="2">
        <f t="shared" si="42"/>
        <v>102.34616248676366</v>
      </c>
      <c r="EF31" s="2">
        <f t="shared" si="42"/>
        <v>104.91422798532506</v>
      </c>
      <c r="EG31" s="2">
        <f t="shared" si="42"/>
        <v>104.69884207865422</v>
      </c>
      <c r="EH31" s="2">
        <f t="shared" si="42"/>
        <v>103.15423105860199</v>
      </c>
      <c r="EI31" s="2">
        <f t="shared" si="42"/>
        <v>110.6798537150931</v>
      </c>
      <c r="EJ31" s="2">
        <f t="shared" si="42"/>
        <v>106.6304488685558</v>
      </c>
      <c r="EK31" s="2">
        <f t="shared" si="42"/>
        <v>105.72029649995126</v>
      </c>
      <c r="EL31" s="2">
        <f t="shared" si="42"/>
        <v>103.17797642163659</v>
      </c>
      <c r="EM31" s="2">
        <f t="shared" si="42"/>
        <v>103.79678683926646</v>
      </c>
      <c r="EN31" s="2">
        <f t="shared" si="42"/>
        <v>105.60818780421567</v>
      </c>
      <c r="EO31" s="2">
        <f t="shared" si="42"/>
        <v>101.90053516942059</v>
      </c>
      <c r="EQ31" s="2">
        <f t="shared" si="43"/>
        <v>101.19520459708235</v>
      </c>
      <c r="ER31" s="2">
        <f t="shared" si="43"/>
        <v>101.94555496178458</v>
      </c>
      <c r="ES31" s="2">
        <f t="shared" si="43"/>
        <v>103.03303576742248</v>
      </c>
      <c r="ET31" s="2">
        <f t="shared" si="43"/>
        <v>100.39455359617145</v>
      </c>
      <c r="EU31" s="2">
        <f t="shared" si="43"/>
        <v>102.27261665156057</v>
      </c>
      <c r="EV31" s="2">
        <f t="shared" si="43"/>
        <v>106.68628421455828</v>
      </c>
      <c r="EW31" s="2">
        <f t="shared" si="43"/>
        <v>106.37915074868107</v>
      </c>
      <c r="EX31" s="2">
        <f t="shared" si="43"/>
        <v>105.09457216609989</v>
      </c>
      <c r="EY31" s="2">
        <f t="shared" si="43"/>
        <v>109.01060639430148</v>
      </c>
      <c r="EZ31" s="2">
        <f t="shared" si="43"/>
        <v>107.56207064552305</v>
      </c>
      <c r="FA31" s="2">
        <f t="shared" si="43"/>
        <v>106.3409151370097</v>
      </c>
      <c r="FB31" s="2">
        <f t="shared" si="43"/>
        <v>103.42233470563346</v>
      </c>
      <c r="FC31" s="2">
        <f t="shared" si="43"/>
        <v>103.097099288397</v>
      </c>
      <c r="FD31" s="2">
        <f t="shared" si="43"/>
        <v>109.00913858175724</v>
      </c>
      <c r="FE31" s="2">
        <f t="shared" si="43"/>
        <v>108.07074684905545</v>
      </c>
      <c r="FG31" s="2">
        <f t="shared" si="44"/>
        <v>3.3092269813285072E-2</v>
      </c>
      <c r="FH31" s="2">
        <f t="shared" si="44"/>
        <v>3.0518211330294934E-2</v>
      </c>
      <c r="FI31" s="2">
        <f t="shared" si="44"/>
        <v>3.0222937871692855E-2</v>
      </c>
      <c r="FJ31" s="2">
        <f t="shared" si="44"/>
        <v>3.3720444225830939E-2</v>
      </c>
      <c r="FK31" s="2">
        <f t="shared" si="44"/>
        <v>3.6615072044436453E-2</v>
      </c>
      <c r="FL31" s="2">
        <f t="shared" si="44"/>
        <v>2.9788077269500109E-2</v>
      </c>
      <c r="FM31" s="2">
        <f t="shared" si="44"/>
        <v>3.0549277185271052E-2</v>
      </c>
      <c r="FN31" s="2">
        <f t="shared" si="44"/>
        <v>3.3048590202532098E-2</v>
      </c>
      <c r="FO31" s="2">
        <f t="shared" si="44"/>
        <v>2.955200519818179E-2</v>
      </c>
      <c r="FP31" s="2">
        <f t="shared" si="44"/>
        <v>2.937824785887241E-2</v>
      </c>
      <c r="FQ31" s="2">
        <f t="shared" si="44"/>
        <v>2.9316546560316695E-2</v>
      </c>
      <c r="FR31" s="2">
        <f t="shared" si="44"/>
        <v>3.3942440192546185E-2</v>
      </c>
      <c r="FS31" s="2">
        <f t="shared" si="44"/>
        <v>3.0675984259362778E-2</v>
      </c>
      <c r="FT31" s="2">
        <f t="shared" si="44"/>
        <v>3.1039488488097355E-2</v>
      </c>
      <c r="FU31" s="2">
        <f t="shared" si="44"/>
        <v>2.7126103229812924E-2</v>
      </c>
      <c r="FW31" s="2">
        <f t="shared" si="53"/>
        <v>2.9229071955809934E-6</v>
      </c>
      <c r="FX31" s="2">
        <f t="shared" si="45"/>
        <v>3.8338800971528521E-6</v>
      </c>
      <c r="FY31" s="2">
        <f t="shared" si="45"/>
        <v>4.1848704985267434E-6</v>
      </c>
      <c r="FZ31" s="2">
        <f t="shared" si="45"/>
        <v>3.926379784230801E-6</v>
      </c>
      <c r="GA31" s="2">
        <f t="shared" si="45"/>
        <v>4.549862315415878E-6</v>
      </c>
      <c r="GB31" s="2">
        <f t="shared" si="45"/>
        <v>3.7668364408151626E-6</v>
      </c>
      <c r="GC31" s="2">
        <f t="shared" si="45"/>
        <v>3.828330176076003E-6</v>
      </c>
      <c r="GD31" s="2">
        <f t="shared" si="45"/>
        <v>4.5217470774813356E-6</v>
      </c>
      <c r="GE31" s="2">
        <f t="shared" si="45"/>
        <v>4.991834354458527E-6</v>
      </c>
      <c r="GF31" s="2">
        <f t="shared" si="45"/>
        <v>4.5941174940467172E-6</v>
      </c>
      <c r="GG31" s="2">
        <f t="shared" si="45"/>
        <v>3.4257373778629178E-6</v>
      </c>
      <c r="GH31" s="2">
        <f t="shared" si="45"/>
        <v>3.1880034265851043E-6</v>
      </c>
      <c r="GI31" s="2">
        <f t="shared" si="45"/>
        <v>2.8564961847283473E-6</v>
      </c>
      <c r="GJ31" s="2">
        <f t="shared" si="45"/>
        <v>2.7923581004758773E-6</v>
      </c>
      <c r="GK31" s="2">
        <f t="shared" si="45"/>
        <v>2.7265669668609316E-6</v>
      </c>
      <c r="GM31" s="86">
        <f t="shared" si="54"/>
        <v>2.4732132174951579E-13</v>
      </c>
      <c r="GN31" s="86">
        <f t="shared" si="46"/>
        <v>3.7452176752283162E-15</v>
      </c>
      <c r="GO31" s="86">
        <f t="shared" si="46"/>
        <v>2.2106499126627378E-15</v>
      </c>
      <c r="GP31" s="86">
        <f t="shared" si="46"/>
        <v>8.1398945847147104E-14</v>
      </c>
      <c r="GQ31" s="86">
        <f t="shared" si="46"/>
        <v>2.4766400853727553E-13</v>
      </c>
      <c r="GR31" s="86">
        <f t="shared" si="46"/>
        <v>1.2435808113851954E-15</v>
      </c>
      <c r="GS31" s="86">
        <f t="shared" si="46"/>
        <v>2.752748612148233E-15</v>
      </c>
      <c r="GT31" s="86">
        <f t="shared" si="46"/>
        <v>1.0291995073038304E-14</v>
      </c>
      <c r="GU31" s="86">
        <f t="shared" si="46"/>
        <v>9.8094033467335172E-17</v>
      </c>
      <c r="GV31" s="86">
        <f t="shared" si="46"/>
        <v>9.9180221699124904E-17</v>
      </c>
      <c r="GW31" s="86">
        <f t="shared" si="46"/>
        <v>6.6818332901404223E-16</v>
      </c>
      <c r="GX31" s="86">
        <f t="shared" si="46"/>
        <v>8.150842109070455E-14</v>
      </c>
      <c r="GY31" s="86">
        <f t="shared" si="46"/>
        <v>6.3316751061850541E-15</v>
      </c>
      <c r="GZ31" s="86">
        <f t="shared" si="46"/>
        <v>3.4381364209099417E-15</v>
      </c>
      <c r="HA31" s="86">
        <f t="shared" si="46"/>
        <v>5.3168961699993073E-19</v>
      </c>
      <c r="HC31" s="86">
        <f t="shared" si="58"/>
        <v>1.7255483760684498E-31</v>
      </c>
      <c r="HD31" s="86">
        <f t="shared" si="47"/>
        <v>4.7973784999906726E-33</v>
      </c>
      <c r="HE31" s="86">
        <f t="shared" si="47"/>
        <v>2.7208955464078704E-36</v>
      </c>
      <c r="HF31" s="86">
        <f t="shared" si="47"/>
        <v>2.2243331757237568E-35</v>
      </c>
      <c r="HG31" s="86">
        <f t="shared" si="47"/>
        <v>3.1535846448127685E-36</v>
      </c>
      <c r="HH31" s="86">
        <f t="shared" si="47"/>
        <v>1.0602361215289582E-38</v>
      </c>
      <c r="HI31" s="86">
        <f t="shared" si="47"/>
        <v>1.9719238372155043E-36</v>
      </c>
      <c r="HJ31" s="86">
        <f t="shared" si="47"/>
        <v>9.4572154517288805E-37</v>
      </c>
      <c r="HK31" s="86">
        <f t="shared" si="47"/>
        <v>2.3286624905265969E-41</v>
      </c>
      <c r="HL31" s="86">
        <f t="shared" si="47"/>
        <v>2.8138151679465989E-36</v>
      </c>
      <c r="HM31" s="86">
        <f t="shared" si="47"/>
        <v>1.0662943244299762E-35</v>
      </c>
      <c r="HN31" s="86">
        <f t="shared" si="47"/>
        <v>9.7884457478750465E-34</v>
      </c>
      <c r="HO31" s="86">
        <f t="shared" si="47"/>
        <v>1.0982108481040033E-34</v>
      </c>
      <c r="HP31" s="86">
        <f t="shared" si="47"/>
        <v>6.324018595543726E-40</v>
      </c>
      <c r="HQ31" s="86">
        <f t="shared" si="47"/>
        <v>1.400710838343952E-46</v>
      </c>
      <c r="HS31" s="86">
        <f t="shared" si="55"/>
        <v>1.712938254745304E-158</v>
      </c>
      <c r="HT31" s="86">
        <f t="shared" si="48"/>
        <v>3.151501011739727E-162</v>
      </c>
      <c r="HU31" s="86">
        <f t="shared" si="48"/>
        <v>1.209668515547002E-177</v>
      </c>
      <c r="HV31" s="86">
        <f t="shared" si="48"/>
        <v>3.7001546850005183E-176</v>
      </c>
      <c r="HW31" s="86">
        <f t="shared" si="48"/>
        <v>2.2639967653859375E-181</v>
      </c>
      <c r="HX31" s="86">
        <f t="shared" si="48"/>
        <v>1.6634322619378699E-196</v>
      </c>
      <c r="HY31" s="86">
        <f t="shared" si="48"/>
        <v>2.3341933040956841E-185</v>
      </c>
      <c r="HZ31" s="86">
        <f t="shared" si="48"/>
        <v>3.3992870946754814E-185</v>
      </c>
      <c r="IA31" s="86">
        <f t="shared" si="48"/>
        <v>1.4070684274428906E-209</v>
      </c>
      <c r="IB31" s="86">
        <f t="shared" si="48"/>
        <v>7.2856470720050902E-183</v>
      </c>
      <c r="IC31" s="86">
        <f t="shared" si="48"/>
        <v>5.4459385926112329E-181</v>
      </c>
      <c r="ID31" s="86">
        <f t="shared" si="48"/>
        <v>1.3844520436450822E-171</v>
      </c>
      <c r="IE31" s="86">
        <f t="shared" si="48"/>
        <v>6.3517595885389571E-175</v>
      </c>
      <c r="IF31" s="86">
        <f t="shared" si="48"/>
        <v>3.4455851622436833E-83</v>
      </c>
      <c r="IG31" s="86">
        <f t="shared" si="48"/>
        <v>5.9129966627440393E-57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3.0549094486866754E-246</v>
      </c>
      <c r="IW31" s="86">
        <f t="shared" si="49"/>
        <v>8.9003097807764511E-212</v>
      </c>
      <c r="IY31" s="86">
        <f t="shared" si="57"/>
        <v>2.4732132174951579E-13</v>
      </c>
      <c r="IZ31" s="86">
        <f t="shared" si="50"/>
        <v>3.7452176752283162E-15</v>
      </c>
      <c r="JA31" s="86">
        <f t="shared" si="50"/>
        <v>2.2106499126627378E-15</v>
      </c>
      <c r="JB31" s="86">
        <f t="shared" si="50"/>
        <v>8.1398945847147104E-14</v>
      </c>
      <c r="JC31" s="86">
        <f t="shared" si="50"/>
        <v>2.4766400853727553E-13</v>
      </c>
      <c r="JD31" s="86">
        <f t="shared" si="50"/>
        <v>1.2435808113851954E-15</v>
      </c>
      <c r="JE31" s="86">
        <f t="shared" si="50"/>
        <v>2.752748612148233E-15</v>
      </c>
      <c r="JF31" s="86">
        <f t="shared" si="50"/>
        <v>1.0291995073038304E-14</v>
      </c>
      <c r="JG31" s="86">
        <f t="shared" si="50"/>
        <v>9.8094033467335172E-17</v>
      </c>
      <c r="JH31" s="86">
        <f t="shared" si="50"/>
        <v>9.9180221699124904E-17</v>
      </c>
      <c r="JI31" s="86">
        <f t="shared" si="50"/>
        <v>6.6818332901404223E-16</v>
      </c>
      <c r="JJ31" s="86">
        <f t="shared" si="50"/>
        <v>8.150842109070455E-14</v>
      </c>
      <c r="JK31" s="86">
        <f t="shared" si="50"/>
        <v>6.3316751061850541E-15</v>
      </c>
      <c r="JL31" s="86">
        <f t="shared" si="50"/>
        <v>3.4381364209099417E-15</v>
      </c>
      <c r="JM31" s="86">
        <f t="shared" si="50"/>
        <v>5.3168961699993073E-19</v>
      </c>
    </row>
    <row r="32" spans="1:273" x14ac:dyDescent="0.25">
      <c r="B32" s="2">
        <v>5</v>
      </c>
      <c r="C32" s="37">
        <v>101.84399999999999</v>
      </c>
      <c r="D32" s="37">
        <v>100.596</v>
      </c>
      <c r="E32" s="37">
        <v>100.73699999999999</v>
      </c>
      <c r="F32" s="37">
        <v>103.36799999999999</v>
      </c>
      <c r="G32" s="37">
        <v>103.158</v>
      </c>
      <c r="H32" s="37">
        <v>107.43899999999999</v>
      </c>
      <c r="I32" s="37">
        <v>109.22799999999999</v>
      </c>
      <c r="J32" s="37">
        <v>106.842</v>
      </c>
      <c r="K32" s="37">
        <v>106.877</v>
      </c>
      <c r="L32" s="37">
        <v>108.71899999999999</v>
      </c>
      <c r="M32" s="37">
        <v>106.351</v>
      </c>
      <c r="N32" s="37">
        <v>104.684</v>
      </c>
      <c r="O32" s="37">
        <v>106.28100000000001</v>
      </c>
      <c r="P32" s="37">
        <v>103.91200000000001</v>
      </c>
      <c r="Q32" s="37">
        <v>98.298000000000002</v>
      </c>
      <c r="S32" s="4">
        <f t="shared" si="7"/>
        <v>101.97979919637596</v>
      </c>
      <c r="T32" s="4">
        <f t="shared" si="7"/>
        <v>101.29047212204961</v>
      </c>
      <c r="U32" s="4">
        <f t="shared" si="7"/>
        <v>102.54963463080041</v>
      </c>
      <c r="V32" s="4">
        <f t="shared" si="7"/>
        <v>102.35630923091215</v>
      </c>
      <c r="W32" s="4">
        <f t="shared" si="7"/>
        <v>102.94505248050811</v>
      </c>
      <c r="X32" s="4">
        <f t="shared" si="7"/>
        <v>103.62342205401094</v>
      </c>
      <c r="Y32" s="4">
        <f t="shared" si="7"/>
        <v>106.48312182145651</v>
      </c>
      <c r="Z32" s="4">
        <f t="shared" si="7"/>
        <v>107.35174869808695</v>
      </c>
      <c r="AA32" s="4" t="e">
        <f t="shared" si="7"/>
        <v>#N/A</v>
      </c>
      <c r="AB32" s="4" t="e">
        <f t="shared" si="7"/>
        <v>#N/A</v>
      </c>
      <c r="AC32" s="4">
        <f t="shared" si="7"/>
        <v>104.68220713992801</v>
      </c>
      <c r="AD32" s="4">
        <f t="shared" si="7"/>
        <v>103.859000817463</v>
      </c>
      <c r="AE32" s="4">
        <f t="shared" si="7"/>
        <v>104.54356952304974</v>
      </c>
      <c r="AF32" s="4">
        <f t="shared" si="7"/>
        <v>103.57805276749583</v>
      </c>
      <c r="AG32" s="4" t="e">
        <f t="shared" si="7"/>
        <v>#N/A</v>
      </c>
      <c r="AI32" s="4">
        <f t="shared" si="8"/>
        <v>-0.13579919637597015</v>
      </c>
      <c r="AJ32" s="4">
        <f t="shared" si="8"/>
        <v>-0.69447212204960351</v>
      </c>
      <c r="AK32" s="4">
        <f t="shared" si="8"/>
        <v>-1.8126346308004173</v>
      </c>
      <c r="AL32" s="4">
        <f t="shared" si="8"/>
        <v>1.0116907690878492</v>
      </c>
      <c r="AM32" s="4">
        <f t="shared" si="8"/>
        <v>0.21294751949189106</v>
      </c>
      <c r="AN32" s="4">
        <f t="shared" si="8"/>
        <v>3.8155779459890482</v>
      </c>
      <c r="AO32" s="4">
        <f t="shared" si="8"/>
        <v>2.7448781785434875</v>
      </c>
      <c r="AP32" s="4">
        <f t="shared" si="8"/>
        <v>-0.50974869808695189</v>
      </c>
      <c r="AQ32" s="4">
        <f t="shared" si="8"/>
        <v>0</v>
      </c>
      <c r="AR32" s="4">
        <f t="shared" si="8"/>
        <v>0</v>
      </c>
      <c r="AS32" s="4">
        <f t="shared" si="8"/>
        <v>1.6687928600719886</v>
      </c>
      <c r="AT32" s="4">
        <f t="shared" si="8"/>
        <v>0.82499918253699889</v>
      </c>
      <c r="AU32" s="4">
        <f t="shared" si="8"/>
        <v>1.7374304769502658</v>
      </c>
      <c r="AV32" s="4">
        <f t="shared" si="8"/>
        <v>0.33394723250417258</v>
      </c>
      <c r="AW32" s="4">
        <f t="shared" si="8"/>
        <v>0</v>
      </c>
      <c r="AY32" s="2">
        <f t="shared" si="51"/>
        <v>101.9797991954507</v>
      </c>
      <c r="AZ32" s="2">
        <f t="shared" si="9"/>
        <v>101.29047212202966</v>
      </c>
      <c r="BA32" s="2">
        <f t="shared" si="9"/>
        <v>102.54963463078846</v>
      </c>
      <c r="BB32" s="2">
        <f t="shared" si="9"/>
        <v>102.35630923055513</v>
      </c>
      <c r="BC32" s="2">
        <f t="shared" si="9"/>
        <v>102.94505247946942</v>
      </c>
      <c r="BD32" s="2">
        <f t="shared" si="9"/>
        <v>103.62342205400424</v>
      </c>
      <c r="BE32" s="2">
        <f t="shared" si="9"/>
        <v>106.48312182144234</v>
      </c>
      <c r="BF32" s="2">
        <f t="shared" si="9"/>
        <v>107.35174869803699</v>
      </c>
      <c r="BG32" s="2" t="e">
        <f t="shared" si="9"/>
        <v>#N/A</v>
      </c>
      <c r="BH32" s="2" t="e">
        <f t="shared" si="9"/>
        <v>#N/A</v>
      </c>
      <c r="BI32" s="2">
        <f t="shared" si="9"/>
        <v>104.68220713992451</v>
      </c>
      <c r="BJ32" s="2">
        <f t="shared" si="9"/>
        <v>103.85900081713153</v>
      </c>
      <c r="BK32" s="2">
        <f t="shared" si="9"/>
        <v>104.54356952301973</v>
      </c>
      <c r="BL32" s="2">
        <f t="shared" si="9"/>
        <v>103.57805276747996</v>
      </c>
      <c r="BM32" s="2" t="e">
        <f t="shared" si="9"/>
        <v>#N/A</v>
      </c>
      <c r="BO32" s="2">
        <f t="shared" si="10"/>
        <v>101.84399999999999</v>
      </c>
      <c r="BP32" s="2">
        <f t="shared" si="11"/>
        <v>100.596</v>
      </c>
      <c r="BQ32" s="2">
        <f t="shared" si="12"/>
        <v>100.73699999999999</v>
      </c>
      <c r="BR32" s="2">
        <f t="shared" si="13"/>
        <v>103.36799999999999</v>
      </c>
      <c r="BS32" s="2">
        <f t="shared" si="14"/>
        <v>103.158</v>
      </c>
      <c r="BT32" s="2">
        <f t="shared" si="15"/>
        <v>107.43899999999999</v>
      </c>
      <c r="BU32" s="2">
        <f t="shared" si="16"/>
        <v>109.22799999999999</v>
      </c>
      <c r="BV32" s="2">
        <f t="shared" si="17"/>
        <v>106.842</v>
      </c>
      <c r="BW32" s="2" t="str">
        <f t="shared" si="18"/>
        <v/>
      </c>
      <c r="BX32" s="2" t="str">
        <f t="shared" si="19"/>
        <v/>
      </c>
      <c r="BY32" s="2">
        <f t="shared" si="20"/>
        <v>106.351</v>
      </c>
      <c r="BZ32" s="2">
        <f t="shared" si="21"/>
        <v>104.684</v>
      </c>
      <c r="CA32" s="2">
        <f t="shared" si="22"/>
        <v>106.28100000000001</v>
      </c>
      <c r="CB32" s="2">
        <f t="shared" si="23"/>
        <v>103.91200000000001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102.04488588850175</v>
      </c>
      <c r="DL32" s="2">
        <f t="shared" si="41"/>
        <v>101.258320056899</v>
      </c>
      <c r="DM32" s="2">
        <f t="shared" si="41"/>
        <v>102.5268492176387</v>
      </c>
      <c r="DN32" s="2">
        <f t="shared" si="41"/>
        <v>102.38892577597838</v>
      </c>
      <c r="DO32" s="2">
        <f t="shared" si="41"/>
        <v>102.97541578947371</v>
      </c>
      <c r="DP32" s="2">
        <f t="shared" si="41"/>
        <v>103.58425462304412</v>
      </c>
      <c r="DQ32" s="2">
        <f t="shared" si="41"/>
        <v>106.54853692964221</v>
      </c>
      <c r="DR32" s="2">
        <f t="shared" si="41"/>
        <v>107.51263529926686</v>
      </c>
      <c r="DS32" s="2">
        <f t="shared" si="41"/>
        <v>105.53078067226889</v>
      </c>
      <c r="DT32" s="2">
        <f t="shared" si="41"/>
        <v>105.7965095238095</v>
      </c>
      <c r="DU32" s="2">
        <f t="shared" si="41"/>
        <v>104.65202133712658</v>
      </c>
      <c r="DV32" s="2">
        <f t="shared" si="41"/>
        <v>103.88935323886639</v>
      </c>
      <c r="DW32" s="2">
        <f t="shared" si="41"/>
        <v>104.57347598205494</v>
      </c>
      <c r="DX32" s="2">
        <f t="shared" si="41"/>
        <v>103.51024229492646</v>
      </c>
      <c r="DY32" s="2">
        <f t="shared" si="41"/>
        <v>97.553965574866311</v>
      </c>
      <c r="EA32" s="2">
        <f t="shared" si="42"/>
        <v>100.24531856934914</v>
      </c>
      <c r="EB32" s="2">
        <f t="shared" si="42"/>
        <v>102.22203681838381</v>
      </c>
      <c r="EC32" s="2">
        <f t="shared" si="42"/>
        <v>103.21647329852523</v>
      </c>
      <c r="ED32" s="2">
        <f t="shared" si="42"/>
        <v>101.50404500884102</v>
      </c>
      <c r="EE32" s="2">
        <f t="shared" si="42"/>
        <v>102.21646170279962</v>
      </c>
      <c r="EF32" s="2">
        <f t="shared" si="42"/>
        <v>104.78665374256187</v>
      </c>
      <c r="EG32" s="2">
        <f t="shared" si="42"/>
        <v>104.58968512370814</v>
      </c>
      <c r="EH32" s="2">
        <f t="shared" si="42"/>
        <v>103.05837945567862</v>
      </c>
      <c r="EI32" s="2">
        <f t="shared" si="42"/>
        <v>110.51976361926307</v>
      </c>
      <c r="EJ32" s="2">
        <f t="shared" si="42"/>
        <v>106.50843029085118</v>
      </c>
      <c r="EK32" s="2">
        <f t="shared" si="42"/>
        <v>105.59365800916447</v>
      </c>
      <c r="EL32" s="2">
        <f t="shared" si="42"/>
        <v>103.07111034057634</v>
      </c>
      <c r="EM32" s="2">
        <f t="shared" si="42"/>
        <v>103.68177669902913</v>
      </c>
      <c r="EN32" s="2">
        <f t="shared" si="42"/>
        <v>105.5083312895611</v>
      </c>
      <c r="EO32" s="2">
        <f t="shared" si="42"/>
        <v>101.81470729811807</v>
      </c>
      <c r="EQ32" s="2">
        <f t="shared" si="43"/>
        <v>101.09136673353618</v>
      </c>
      <c r="ER32" s="2">
        <f t="shared" si="43"/>
        <v>101.82079314089133</v>
      </c>
      <c r="ES32" s="2">
        <f t="shared" si="43"/>
        <v>102.89983892757245</v>
      </c>
      <c r="ET32" s="2">
        <f t="shared" si="43"/>
        <v>100.27413579679927</v>
      </c>
      <c r="EU32" s="2">
        <f t="shared" si="43"/>
        <v>102.14382575618563</v>
      </c>
      <c r="EV32" s="2">
        <f t="shared" si="43"/>
        <v>106.5397583913802</v>
      </c>
      <c r="EW32" s="2">
        <f t="shared" si="43"/>
        <v>106.25206491708053</v>
      </c>
      <c r="EX32" s="2">
        <f t="shared" si="43"/>
        <v>104.97780048926452</v>
      </c>
      <c r="EY32" s="2">
        <f t="shared" si="43"/>
        <v>108.86836671800312</v>
      </c>
      <c r="EZ32" s="2">
        <f t="shared" si="43"/>
        <v>107.43011907484002</v>
      </c>
      <c r="FA32" s="2">
        <f t="shared" si="43"/>
        <v>106.20768464807306</v>
      </c>
      <c r="FB32" s="2">
        <f t="shared" si="43"/>
        <v>103.31294042535879</v>
      </c>
      <c r="FC32" s="2">
        <f t="shared" si="43"/>
        <v>102.98934616878958</v>
      </c>
      <c r="FD32" s="2">
        <f t="shared" si="43"/>
        <v>108.87369459769285</v>
      </c>
      <c r="FE32" s="2">
        <f t="shared" si="43"/>
        <v>107.9193105828063</v>
      </c>
      <c r="FG32" s="2">
        <f t="shared" si="44"/>
        <v>3.6169474662442504E-2</v>
      </c>
      <c r="FH32" s="2">
        <f t="shared" si="44"/>
        <v>3.3364317348798779E-2</v>
      </c>
      <c r="FI32" s="2">
        <f t="shared" si="44"/>
        <v>3.3042445435561577E-2</v>
      </c>
      <c r="FJ32" s="2">
        <f t="shared" si="44"/>
        <v>3.6853835729912077E-2</v>
      </c>
      <c r="FK32" s="2">
        <f t="shared" si="44"/>
        <v>4.0006303634892521E-2</v>
      </c>
      <c r="FL32" s="2">
        <f t="shared" si="44"/>
        <v>3.2568378967971975E-2</v>
      </c>
      <c r="FM32" s="2">
        <f t="shared" si="44"/>
        <v>3.3398180576222243E-2</v>
      </c>
      <c r="FN32" s="2">
        <f t="shared" si="44"/>
        <v>3.6121885082376702E-2</v>
      </c>
      <c r="FO32" s="2">
        <f t="shared" si="44"/>
        <v>3.2311006660588462E-2</v>
      </c>
      <c r="FP32" s="2">
        <f t="shared" si="44"/>
        <v>3.2121564130095669E-2</v>
      </c>
      <c r="FQ32" s="2">
        <f t="shared" si="44"/>
        <v>3.2054291490206901E-2</v>
      </c>
      <c r="FR32" s="2">
        <f t="shared" si="44"/>
        <v>3.7095668209925534E-2</v>
      </c>
      <c r="FS32" s="2">
        <f t="shared" si="44"/>
        <v>3.3536295086525239E-2</v>
      </c>
      <c r="FT32" s="2">
        <f t="shared" si="44"/>
        <v>3.3932506912530774E-2</v>
      </c>
      <c r="FU32" s="2">
        <f t="shared" si="44"/>
        <v>2.9665543710611281E-2</v>
      </c>
      <c r="FW32" s="2">
        <f t="shared" si="53"/>
        <v>3.204903105532124E-6</v>
      </c>
      <c r="FX32" s="2">
        <f t="shared" si="45"/>
        <v>4.2037643782425085E-6</v>
      </c>
      <c r="FY32" s="2">
        <f t="shared" si="45"/>
        <v>4.5886174026688695E-6</v>
      </c>
      <c r="FZ32" s="2">
        <f t="shared" si="45"/>
        <v>4.3051881923379545E-6</v>
      </c>
      <c r="GA32" s="2">
        <f t="shared" si="45"/>
        <v>4.9888226344009559E-6</v>
      </c>
      <c r="GB32" s="2">
        <f t="shared" si="45"/>
        <v>4.1302525247850329E-6</v>
      </c>
      <c r="GC32" s="2">
        <f t="shared" si="45"/>
        <v>4.1976790152899566E-6</v>
      </c>
      <c r="GD32" s="2">
        <f t="shared" si="45"/>
        <v>4.9579949160071714E-6</v>
      </c>
      <c r="GE32" s="2">
        <f t="shared" si="45"/>
        <v>5.4734348923986577E-6</v>
      </c>
      <c r="GF32" s="2">
        <f t="shared" si="45"/>
        <v>5.0373474300277661E-6</v>
      </c>
      <c r="GG32" s="2">
        <f t="shared" si="45"/>
        <v>3.7562450990667508E-6</v>
      </c>
      <c r="GH32" s="2">
        <f t="shared" si="45"/>
        <v>3.4955751713364202E-6</v>
      </c>
      <c r="GI32" s="2">
        <f t="shared" si="45"/>
        <v>3.1320849207508049E-6</v>
      </c>
      <c r="GJ32" s="2">
        <f t="shared" si="45"/>
        <v>3.0617589481526173E-6</v>
      </c>
      <c r="GK32" s="2">
        <f t="shared" si="45"/>
        <v>2.9896204430548728E-6</v>
      </c>
      <c r="GM32" s="86">
        <f t="shared" si="54"/>
        <v>6.5364463373326544E-13</v>
      </c>
      <c r="GN32" s="86">
        <f t="shared" si="46"/>
        <v>1.1601606694697822E-14</v>
      </c>
      <c r="GO32" s="86">
        <f t="shared" si="46"/>
        <v>6.9848497316153977E-15</v>
      </c>
      <c r="GP32" s="86">
        <f t="shared" si="46"/>
        <v>2.2730675476120166E-13</v>
      </c>
      <c r="GQ32" s="86">
        <f t="shared" si="46"/>
        <v>6.7502838231012786E-13</v>
      </c>
      <c r="GR32" s="86">
        <f t="shared" si="46"/>
        <v>4.0093631408361408E-15</v>
      </c>
      <c r="GS32" s="86">
        <f t="shared" si="46"/>
        <v>8.645966014828266E-15</v>
      </c>
      <c r="GT32" s="86">
        <f t="shared" si="46"/>
        <v>3.1314671384920229E-14</v>
      </c>
      <c r="GU32" s="86">
        <f t="shared" si="46"/>
        <v>3.524068191699059E-16</v>
      </c>
      <c r="GV32" s="86">
        <f t="shared" si="46"/>
        <v>3.5535412407958628E-16</v>
      </c>
      <c r="GW32" s="86">
        <f t="shared" si="46"/>
        <v>2.2011711745407812E-15</v>
      </c>
      <c r="GX32" s="86">
        <f t="shared" si="46"/>
        <v>2.2806909997207942E-13</v>
      </c>
      <c r="GY32" s="86">
        <f t="shared" si="46"/>
        <v>1.9200819857641246E-14</v>
      </c>
      <c r="GZ32" s="86">
        <f t="shared" si="46"/>
        <v>1.0751535425709787E-14</v>
      </c>
      <c r="HA32" s="86">
        <f t="shared" si="46"/>
        <v>2.317802925168013E-18</v>
      </c>
      <c r="HC32" s="86">
        <f t="shared" si="58"/>
        <v>1.0305904895690779E-30</v>
      </c>
      <c r="HD32" s="86">
        <f t="shared" si="47"/>
        <v>3.2053527160368537E-32</v>
      </c>
      <c r="HE32" s="86">
        <f t="shared" si="47"/>
        <v>2.2153780864890369E-35</v>
      </c>
      <c r="HF32" s="86">
        <f t="shared" si="47"/>
        <v>1.7447279624687835E-34</v>
      </c>
      <c r="HG32" s="86">
        <f t="shared" si="47"/>
        <v>2.6775944860499691E-35</v>
      </c>
      <c r="HH32" s="86">
        <f t="shared" si="47"/>
        <v>1.0008319253658427E-37</v>
      </c>
      <c r="HI32" s="86">
        <f t="shared" si="47"/>
        <v>1.6330048804856406E-35</v>
      </c>
      <c r="HJ32" s="86">
        <f t="shared" si="47"/>
        <v>8.2393917046681671E-36</v>
      </c>
      <c r="HK32" s="86">
        <f t="shared" si="47"/>
        <v>2.6935703813609491E-40</v>
      </c>
      <c r="HL32" s="86">
        <f t="shared" si="47"/>
        <v>2.3586331150079379E-35</v>
      </c>
      <c r="HM32" s="86">
        <f t="shared" si="47"/>
        <v>8.3901338332815011E-35</v>
      </c>
      <c r="HN32" s="86">
        <f t="shared" si="47"/>
        <v>6.8115491208724171E-33</v>
      </c>
      <c r="HO32" s="86">
        <f t="shared" si="47"/>
        <v>7.8835017271144194E-34</v>
      </c>
      <c r="HP32" s="86">
        <f t="shared" si="47"/>
        <v>6.3843806722389782E-39</v>
      </c>
      <c r="HQ32" s="86">
        <f t="shared" si="47"/>
        <v>2.1757504530161639E-45</v>
      </c>
      <c r="HS32" s="86">
        <f t="shared" si="55"/>
        <v>1.1217740121728649E-155</v>
      </c>
      <c r="HT32" s="86">
        <f t="shared" si="48"/>
        <v>2.8293720655835552E-159</v>
      </c>
      <c r="HU32" s="86">
        <f t="shared" si="48"/>
        <v>2.1580322214841622E-174</v>
      </c>
      <c r="HV32" s="86">
        <f t="shared" si="48"/>
        <v>6.1758312460908647E-173</v>
      </c>
      <c r="HW32" s="86">
        <f t="shared" si="48"/>
        <v>5.1237483172333601E-178</v>
      </c>
      <c r="HX32" s="86">
        <f t="shared" si="48"/>
        <v>5.8055890722460461E-193</v>
      </c>
      <c r="HY32" s="86">
        <f t="shared" si="48"/>
        <v>5.134863097338382E-182</v>
      </c>
      <c r="HZ32" s="86">
        <f t="shared" si="48"/>
        <v>8.6511812108418596E-182</v>
      </c>
      <c r="IA32" s="86">
        <f t="shared" si="48"/>
        <v>1.0111155771588668E-205</v>
      </c>
      <c r="IB32" s="86">
        <f t="shared" si="48"/>
        <v>1.616196130293263E-179</v>
      </c>
      <c r="IC32" s="86">
        <f t="shared" si="48"/>
        <v>9.8334941231830069E-178</v>
      </c>
      <c r="ID32" s="86">
        <f t="shared" si="48"/>
        <v>1.6270007338488848E-168</v>
      </c>
      <c r="IE32" s="86">
        <f t="shared" si="48"/>
        <v>8.080626224244322E-172</v>
      </c>
      <c r="IF32" s="86">
        <f t="shared" si="48"/>
        <v>9.6429967649120326E-82</v>
      </c>
      <c r="IG32" s="86">
        <f t="shared" si="48"/>
        <v>5.604024139199229E-56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9.7382947073920192E-243</v>
      </c>
      <c r="IW32" s="86">
        <f t="shared" si="49"/>
        <v>8.9773014311285084E-209</v>
      </c>
      <c r="IY32" s="86">
        <f t="shared" si="57"/>
        <v>6.5364463373326544E-13</v>
      </c>
      <c r="IZ32" s="86">
        <f t="shared" si="50"/>
        <v>1.1601606694697822E-14</v>
      </c>
      <c r="JA32" s="86">
        <f t="shared" si="50"/>
        <v>6.9848497316153977E-15</v>
      </c>
      <c r="JB32" s="86">
        <f t="shared" si="50"/>
        <v>2.2730675476120166E-13</v>
      </c>
      <c r="JC32" s="86">
        <f t="shared" si="50"/>
        <v>6.7502838231012786E-13</v>
      </c>
      <c r="JD32" s="86">
        <f t="shared" si="50"/>
        <v>4.0093631408361408E-15</v>
      </c>
      <c r="JE32" s="86">
        <f t="shared" si="50"/>
        <v>8.645966014828266E-15</v>
      </c>
      <c r="JF32" s="86">
        <f t="shared" si="50"/>
        <v>3.1314671384920229E-14</v>
      </c>
      <c r="JG32" s="86">
        <f t="shared" si="50"/>
        <v>3.524068191699059E-16</v>
      </c>
      <c r="JH32" s="86">
        <f t="shared" si="50"/>
        <v>3.5535412407958628E-16</v>
      </c>
      <c r="JI32" s="86">
        <f t="shared" si="50"/>
        <v>2.2011711745407812E-15</v>
      </c>
      <c r="JJ32" s="86">
        <f t="shared" si="50"/>
        <v>2.2806909997207942E-13</v>
      </c>
      <c r="JK32" s="86">
        <f t="shared" si="50"/>
        <v>1.9200819857641246E-14</v>
      </c>
      <c r="JL32" s="86">
        <f t="shared" si="50"/>
        <v>1.0751535425709787E-14</v>
      </c>
      <c r="JM32" s="86">
        <f t="shared" si="50"/>
        <v>2.317802925168013E-18</v>
      </c>
    </row>
    <row r="33" spans="2:273" x14ac:dyDescent="0.25">
      <c r="B33" s="2">
        <v>6</v>
      </c>
      <c r="C33" s="37">
        <v>102.84399999999999</v>
      </c>
      <c r="D33" s="37">
        <v>102.211</v>
      </c>
      <c r="E33" s="37">
        <v>104.035</v>
      </c>
      <c r="F33" s="37">
        <v>101.614</v>
      </c>
      <c r="G33" s="37">
        <v>105.509</v>
      </c>
      <c r="H33" s="37">
        <v>106.754</v>
      </c>
      <c r="I33" s="37">
        <v>106.614</v>
      </c>
      <c r="J33" s="37">
        <v>108.965</v>
      </c>
      <c r="K33" s="37">
        <v>109.544</v>
      </c>
      <c r="L33" s="37">
        <v>107.895</v>
      </c>
      <c r="M33" s="37">
        <v>107.018</v>
      </c>
      <c r="N33" s="37">
        <v>105.123</v>
      </c>
      <c r="O33" s="37">
        <v>105.73699999999999</v>
      </c>
      <c r="P33" s="37">
        <v>104.474</v>
      </c>
      <c r="Q33" s="37">
        <v>100.246</v>
      </c>
      <c r="S33" s="4">
        <f t="shared" si="7"/>
        <v>102.05003635175652</v>
      </c>
      <c r="T33" s="4">
        <f t="shared" si="7"/>
        <v>101.42634590191797</v>
      </c>
      <c r="U33" s="4">
        <f t="shared" si="7"/>
        <v>102.65326054904017</v>
      </c>
      <c r="V33" s="4">
        <f t="shared" si="7"/>
        <v>102.38632698935453</v>
      </c>
      <c r="W33" s="4">
        <f t="shared" si="7"/>
        <v>103.04015631148458</v>
      </c>
      <c r="X33" s="4">
        <f t="shared" si="7"/>
        <v>103.80670168068171</v>
      </c>
      <c r="Y33" s="4">
        <f t="shared" si="7"/>
        <v>106.56214533786678</v>
      </c>
      <c r="Z33" s="4">
        <f t="shared" si="7"/>
        <v>107.45551963611562</v>
      </c>
      <c r="AA33" s="4" t="e">
        <f t="shared" si="7"/>
        <v>#N/A</v>
      </c>
      <c r="AB33" s="4">
        <f t="shared" si="7"/>
        <v>105.97111755827019</v>
      </c>
      <c r="AC33" s="4">
        <f t="shared" si="7"/>
        <v>104.80372894229261</v>
      </c>
      <c r="AD33" s="4">
        <f t="shared" si="7"/>
        <v>103.96257989406402</v>
      </c>
      <c r="AE33" s="4">
        <f t="shared" si="7"/>
        <v>104.65419945114228</v>
      </c>
      <c r="AF33" s="4">
        <f t="shared" si="7"/>
        <v>103.67948194336259</v>
      </c>
      <c r="AG33" s="4" t="e">
        <f t="shared" si="7"/>
        <v>#N/A</v>
      </c>
      <c r="AI33" s="4">
        <f t="shared" si="8"/>
        <v>0.79396364824347643</v>
      </c>
      <c r="AJ33" s="4">
        <f t="shared" si="8"/>
        <v>0.78465409808202935</v>
      </c>
      <c r="AK33" s="4">
        <f t="shared" si="8"/>
        <v>1.3817394509598273</v>
      </c>
      <c r="AL33" s="4">
        <f t="shared" si="8"/>
        <v>-0.77232698935452504</v>
      </c>
      <c r="AM33" s="4">
        <f t="shared" si="8"/>
        <v>2.4688436885154204</v>
      </c>
      <c r="AN33" s="4">
        <f t="shared" si="8"/>
        <v>2.9472983193182927</v>
      </c>
      <c r="AO33" s="4">
        <f t="shared" si="8"/>
        <v>5.1854662133223428E-2</v>
      </c>
      <c r="AP33" s="4">
        <f t="shared" si="8"/>
        <v>1.5094803638843786</v>
      </c>
      <c r="AQ33" s="4">
        <f t="shared" si="8"/>
        <v>0</v>
      </c>
      <c r="AR33" s="4">
        <f t="shared" si="8"/>
        <v>1.9238824417298019</v>
      </c>
      <c r="AS33" s="4">
        <f t="shared" si="8"/>
        <v>2.2142710577073927</v>
      </c>
      <c r="AT33" s="4">
        <f t="shared" si="8"/>
        <v>1.1604201059359838</v>
      </c>
      <c r="AU33" s="4">
        <f t="shared" si="8"/>
        <v>1.082800548857719</v>
      </c>
      <c r="AV33" s="4">
        <f t="shared" si="8"/>
        <v>0.79451805663741482</v>
      </c>
      <c r="AW33" s="4">
        <f t="shared" si="8"/>
        <v>0</v>
      </c>
      <c r="AY33" s="2">
        <f t="shared" si="51"/>
        <v>102.05003634939477</v>
      </c>
      <c r="AZ33" s="2">
        <f t="shared" si="9"/>
        <v>101.42634590185847</v>
      </c>
      <c r="BA33" s="2">
        <f t="shared" si="9"/>
        <v>102.65326054900385</v>
      </c>
      <c r="BB33" s="2">
        <f t="shared" si="9"/>
        <v>102.38632698839321</v>
      </c>
      <c r="BC33" s="2">
        <f t="shared" si="9"/>
        <v>103.04015630875502</v>
      </c>
      <c r="BD33" s="2">
        <f t="shared" si="9"/>
        <v>103.80670168066089</v>
      </c>
      <c r="BE33" s="2">
        <f t="shared" si="9"/>
        <v>106.56214533782398</v>
      </c>
      <c r="BF33" s="2">
        <f t="shared" si="9"/>
        <v>107.45551963596935</v>
      </c>
      <c r="BG33" s="2" t="e">
        <f t="shared" si="9"/>
        <v>#N/A</v>
      </c>
      <c r="BH33" s="2">
        <f t="shared" si="9"/>
        <v>105.9711175582682</v>
      </c>
      <c r="BI33" s="2">
        <f t="shared" si="9"/>
        <v>104.80372894228155</v>
      </c>
      <c r="BJ33" s="2">
        <f t="shared" si="9"/>
        <v>103.96257989316982</v>
      </c>
      <c r="BK33" s="2">
        <f t="shared" si="9"/>
        <v>104.65419945105464</v>
      </c>
      <c r="BL33" s="2">
        <f t="shared" si="9"/>
        <v>103.67948194331484</v>
      </c>
      <c r="BM33" s="2" t="e">
        <f t="shared" si="9"/>
        <v>#N/A</v>
      </c>
      <c r="BO33" s="2">
        <f t="shared" si="10"/>
        <v>102.84399999999999</v>
      </c>
      <c r="BP33" s="2">
        <f t="shared" si="11"/>
        <v>102.211</v>
      </c>
      <c r="BQ33" s="2">
        <f t="shared" si="12"/>
        <v>104.035</v>
      </c>
      <c r="BR33" s="2">
        <f t="shared" si="13"/>
        <v>101.614</v>
      </c>
      <c r="BS33" s="2">
        <f t="shared" si="14"/>
        <v>105.509</v>
      </c>
      <c r="BT33" s="2">
        <f t="shared" si="15"/>
        <v>106.754</v>
      </c>
      <c r="BU33" s="2">
        <f t="shared" si="16"/>
        <v>106.614</v>
      </c>
      <c r="BV33" s="2">
        <f t="shared" si="17"/>
        <v>108.965</v>
      </c>
      <c r="BW33" s="2" t="str">
        <f t="shared" si="18"/>
        <v/>
      </c>
      <c r="BX33" s="2">
        <f t="shared" si="19"/>
        <v>107.895</v>
      </c>
      <c r="BY33" s="2">
        <f t="shared" si="20"/>
        <v>107.018</v>
      </c>
      <c r="BZ33" s="2">
        <f t="shared" si="21"/>
        <v>105.123</v>
      </c>
      <c r="CA33" s="2">
        <f t="shared" si="22"/>
        <v>105.73699999999999</v>
      </c>
      <c r="CB33" s="2">
        <f t="shared" si="23"/>
        <v>104.474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102.12820243902441</v>
      </c>
      <c r="DL33" s="2">
        <f t="shared" si="41"/>
        <v>101.40111379800852</v>
      </c>
      <c r="DM33" s="2">
        <f t="shared" si="41"/>
        <v>102.63727738264581</v>
      </c>
      <c r="DN33" s="2">
        <f t="shared" si="41"/>
        <v>102.42894439946015</v>
      </c>
      <c r="DO33" s="2">
        <f t="shared" si="41"/>
        <v>103.08372125506075</v>
      </c>
      <c r="DP33" s="2">
        <f t="shared" si="41"/>
        <v>103.77522996680894</v>
      </c>
      <c r="DQ33" s="2">
        <f t="shared" si="41"/>
        <v>106.64100098479047</v>
      </c>
      <c r="DR33" s="2">
        <f t="shared" si="41"/>
        <v>107.64013108655212</v>
      </c>
      <c r="DS33" s="2">
        <f t="shared" si="41"/>
        <v>105.71289747899158</v>
      </c>
      <c r="DT33" s="2">
        <f t="shared" si="41"/>
        <v>105.95599999999999</v>
      </c>
      <c r="DU33" s="2">
        <f t="shared" si="41"/>
        <v>104.77964177335228</v>
      </c>
      <c r="DV33" s="2">
        <f t="shared" si="41"/>
        <v>104.00475020242914</v>
      </c>
      <c r="DW33" s="2">
        <f t="shared" si="41"/>
        <v>104.69557632126055</v>
      </c>
      <c r="DX33" s="2">
        <f t="shared" si="41"/>
        <v>103.61288146040773</v>
      </c>
      <c r="DY33" s="2">
        <f t="shared" si="41"/>
        <v>97.722594919786104</v>
      </c>
      <c r="EA33" s="2">
        <f t="shared" si="42"/>
        <v>100.15029760171899</v>
      </c>
      <c r="EB33" s="2">
        <f t="shared" si="42"/>
        <v>102.0931015996953</v>
      </c>
      <c r="EC33" s="2">
        <f t="shared" si="42"/>
        <v>103.07988178986901</v>
      </c>
      <c r="ED33" s="2">
        <f t="shared" si="42"/>
        <v>101.37069688688848</v>
      </c>
      <c r="EE33" s="2">
        <f t="shared" si="42"/>
        <v>102.08676091883558</v>
      </c>
      <c r="EF33" s="2">
        <f t="shared" si="42"/>
        <v>104.65907949979868</v>
      </c>
      <c r="EG33" s="2">
        <f t="shared" si="42"/>
        <v>104.48052816876205</v>
      </c>
      <c r="EH33" s="2">
        <f t="shared" si="42"/>
        <v>102.96252785275526</v>
      </c>
      <c r="EI33" s="2">
        <f t="shared" si="42"/>
        <v>110.35967352343305</v>
      </c>
      <c r="EJ33" s="2">
        <f t="shared" si="42"/>
        <v>106.38641171314656</v>
      </c>
      <c r="EK33" s="2">
        <f t="shared" si="42"/>
        <v>105.4670195183777</v>
      </c>
      <c r="EL33" s="2">
        <f t="shared" si="42"/>
        <v>102.96424425951608</v>
      </c>
      <c r="EM33" s="2">
        <f t="shared" si="42"/>
        <v>103.56676655879181</v>
      </c>
      <c r="EN33" s="2">
        <f t="shared" si="42"/>
        <v>105.40847477490652</v>
      </c>
      <c r="EO33" s="2">
        <f t="shared" si="42"/>
        <v>101.72887942681555</v>
      </c>
      <c r="EQ33" s="2">
        <f t="shared" si="43"/>
        <v>100.98752886999</v>
      </c>
      <c r="ER33" s="2">
        <f t="shared" si="43"/>
        <v>101.69603131999808</v>
      </c>
      <c r="ES33" s="2">
        <f t="shared" si="43"/>
        <v>102.76664208772242</v>
      </c>
      <c r="ET33" s="2">
        <f t="shared" si="43"/>
        <v>100.15371799742709</v>
      </c>
      <c r="EU33" s="2">
        <f t="shared" si="43"/>
        <v>102.0150348608107</v>
      </c>
      <c r="EV33" s="2">
        <f t="shared" si="43"/>
        <v>106.39323256820211</v>
      </c>
      <c r="EW33" s="2">
        <f t="shared" si="43"/>
        <v>106.12497908547999</v>
      </c>
      <c r="EX33" s="2">
        <f t="shared" si="43"/>
        <v>104.86102881242915</v>
      </c>
      <c r="EY33" s="2">
        <f t="shared" si="43"/>
        <v>108.72612704170476</v>
      </c>
      <c r="EZ33" s="2">
        <f t="shared" si="43"/>
        <v>107.29816750415701</v>
      </c>
      <c r="FA33" s="2">
        <f t="shared" si="43"/>
        <v>106.07445415913639</v>
      </c>
      <c r="FB33" s="2">
        <f t="shared" si="43"/>
        <v>103.2035461450841</v>
      </c>
      <c r="FC33" s="2">
        <f t="shared" si="43"/>
        <v>102.88159304918217</v>
      </c>
      <c r="FD33" s="2">
        <f t="shared" si="43"/>
        <v>108.73825061362845</v>
      </c>
      <c r="FE33" s="2">
        <f t="shared" si="43"/>
        <v>107.76787431655715</v>
      </c>
      <c r="FG33" s="2">
        <f t="shared" si="44"/>
        <v>3.9521128759129345E-2</v>
      </c>
      <c r="FH33" s="2">
        <f t="shared" si="44"/>
        <v>3.6465865464712768E-2</v>
      </c>
      <c r="FI33" s="2">
        <f t="shared" si="44"/>
        <v>3.6115190236064923E-2</v>
      </c>
      <c r="FJ33" s="2">
        <f t="shared" si="44"/>
        <v>4.0266256957404975E-2</v>
      </c>
      <c r="FK33" s="2">
        <f t="shared" si="44"/>
        <v>4.3697379295575205E-2</v>
      </c>
      <c r="FL33" s="2">
        <f t="shared" si="44"/>
        <v>3.5598661498898024E-2</v>
      </c>
      <c r="FM33" s="2">
        <f t="shared" si="44"/>
        <v>3.6502757744784994E-2</v>
      </c>
      <c r="FN33" s="2">
        <f t="shared" si="44"/>
        <v>3.9469309865342264E-2</v>
      </c>
      <c r="FO33" s="2">
        <f t="shared" si="44"/>
        <v>3.5318216552546189E-2</v>
      </c>
      <c r="FP33" s="2">
        <f t="shared" si="44"/>
        <v>3.5111782208424508E-2</v>
      </c>
      <c r="FQ33" s="2">
        <f t="shared" si="44"/>
        <v>3.5038473822230375E-2</v>
      </c>
      <c r="FR33" s="2">
        <f t="shared" si="44"/>
        <v>4.0529539257092496E-2</v>
      </c>
      <c r="FS33" s="2">
        <f t="shared" si="44"/>
        <v>3.6653224056290318E-2</v>
      </c>
      <c r="FT33" s="2">
        <f t="shared" si="44"/>
        <v>3.7084847559490805E-2</v>
      </c>
      <c r="FU33" s="2">
        <f t="shared" si="44"/>
        <v>3.2434790949111045E-2</v>
      </c>
      <c r="FW33" s="2">
        <f t="shared" si="53"/>
        <v>3.5141052893947046E-6</v>
      </c>
      <c r="FX33" s="2">
        <f t="shared" si="45"/>
        <v>4.6093341130512985E-6</v>
      </c>
      <c r="FY33" s="2">
        <f t="shared" si="45"/>
        <v>5.0313167050979843E-6</v>
      </c>
      <c r="FZ33" s="2">
        <f t="shared" si="45"/>
        <v>4.7205430224820578E-6</v>
      </c>
      <c r="GA33" s="2">
        <f t="shared" si="45"/>
        <v>5.4701326102024543E-6</v>
      </c>
      <c r="GB33" s="2">
        <f t="shared" si="45"/>
        <v>4.5287300333868937E-6</v>
      </c>
      <c r="GC33" s="2">
        <f t="shared" si="45"/>
        <v>4.602661650666606E-6</v>
      </c>
      <c r="GD33" s="2">
        <f t="shared" si="45"/>
        <v>5.4363307215848507E-6</v>
      </c>
      <c r="GE33" s="2">
        <f t="shared" si="45"/>
        <v>6.0014988483301905E-6</v>
      </c>
      <c r="GF33" s="2">
        <f t="shared" si="45"/>
        <v>5.5233389391127003E-6</v>
      </c>
      <c r="GG33" s="2">
        <f t="shared" si="45"/>
        <v>4.1186393579189835E-6</v>
      </c>
      <c r="GH33" s="2">
        <f t="shared" si="45"/>
        <v>3.8328206657434068E-6</v>
      </c>
      <c r="GI33" s="2">
        <f t="shared" si="45"/>
        <v>3.4342617863140866E-6</v>
      </c>
      <c r="GJ33" s="2">
        <f t="shared" si="45"/>
        <v>3.357150936816816E-6</v>
      </c>
      <c r="GK33" s="2">
        <f t="shared" si="45"/>
        <v>3.2780526850544115E-6</v>
      </c>
      <c r="GM33" s="86">
        <f t="shared" si="54"/>
        <v>1.6983864971620837E-12</v>
      </c>
      <c r="GN33" s="86">
        <f t="shared" si="46"/>
        <v>3.5223701659566309E-14</v>
      </c>
      <c r="GO33" s="86">
        <f t="shared" si="46"/>
        <v>2.1622418755774751E-14</v>
      </c>
      <c r="GP33" s="86">
        <f t="shared" si="46"/>
        <v>6.2325383944944992E-13</v>
      </c>
      <c r="GQ33" s="86">
        <f t="shared" si="46"/>
        <v>1.8068229601596268E-12</v>
      </c>
      <c r="GR33" s="86">
        <f t="shared" si="46"/>
        <v>1.2659840180624983E-14</v>
      </c>
      <c r="GS33" s="86">
        <f t="shared" si="46"/>
        <v>2.6607503329632157E-14</v>
      </c>
      <c r="GT33" s="86">
        <f t="shared" si="46"/>
        <v>9.3384782729991939E-14</v>
      </c>
      <c r="GU33" s="86">
        <f t="shared" si="46"/>
        <v>1.2370760340686094E-15</v>
      </c>
      <c r="GV33" s="86">
        <f t="shared" si="46"/>
        <v>1.2441921305018236E-15</v>
      </c>
      <c r="GW33" s="86">
        <f t="shared" si="46"/>
        <v>7.0989806760374853E-15</v>
      </c>
      <c r="GX33" s="86">
        <f t="shared" si="46"/>
        <v>6.2655300216575464E-13</v>
      </c>
      <c r="GY33" s="86">
        <f t="shared" si="46"/>
        <v>5.7093407327332176E-14</v>
      </c>
      <c r="GZ33" s="86">
        <f t="shared" si="46"/>
        <v>3.2943466163620263E-14</v>
      </c>
      <c r="HA33" s="86">
        <f t="shared" si="46"/>
        <v>9.8365427024992078E-18</v>
      </c>
      <c r="HC33" s="86">
        <f t="shared" si="58"/>
        <v>6.0138880369417751E-30</v>
      </c>
      <c r="HD33" s="86">
        <f t="shared" si="47"/>
        <v>2.0888350343669543E-31</v>
      </c>
      <c r="HE33" s="86">
        <f t="shared" si="47"/>
        <v>1.7546190115356717E-34</v>
      </c>
      <c r="HF33" s="86">
        <f t="shared" si="47"/>
        <v>1.3315846612805602E-33</v>
      </c>
      <c r="HG33" s="86">
        <f t="shared" si="47"/>
        <v>2.208885503442993E-34</v>
      </c>
      <c r="HH33" s="86">
        <f t="shared" si="47"/>
        <v>9.1716350218861979E-37</v>
      </c>
      <c r="HI33" s="86">
        <f t="shared" si="47"/>
        <v>1.3150328328934271E-34</v>
      </c>
      <c r="HJ33" s="86">
        <f t="shared" si="47"/>
        <v>6.9726863325515956E-35</v>
      </c>
      <c r="HK33" s="86">
        <f t="shared" si="47"/>
        <v>3.0147266782720886E-39</v>
      </c>
      <c r="HL33" s="86">
        <f t="shared" si="47"/>
        <v>1.9216825733484191E-34</v>
      </c>
      <c r="HM33" s="86">
        <f t="shared" si="47"/>
        <v>6.4246387148966067E-34</v>
      </c>
      <c r="HN33" s="86">
        <f t="shared" si="47"/>
        <v>4.6206617095735043E-32</v>
      </c>
      <c r="HO33" s="86">
        <f t="shared" si="47"/>
        <v>5.5162728999281088E-33</v>
      </c>
      <c r="HP33" s="86">
        <f t="shared" si="47"/>
        <v>6.2520236488879554E-38</v>
      </c>
      <c r="HQ33" s="86">
        <f t="shared" si="47"/>
        <v>3.2582056169977339E-44</v>
      </c>
      <c r="HS33" s="86">
        <f t="shared" si="55"/>
        <v>6.9273175045475975E-153</v>
      </c>
      <c r="HT33" s="86">
        <f t="shared" si="48"/>
        <v>2.3848553890820641E-156</v>
      </c>
      <c r="HU33" s="86">
        <f t="shared" si="48"/>
        <v>3.5903709427388094E-171</v>
      </c>
      <c r="HV33" s="86">
        <f t="shared" si="48"/>
        <v>9.6193241696385045E-170</v>
      </c>
      <c r="HW33" s="86">
        <f t="shared" si="48"/>
        <v>1.0781966846936677E-174</v>
      </c>
      <c r="HX33" s="86">
        <f t="shared" si="48"/>
        <v>1.8801134507591874E-189</v>
      </c>
      <c r="HY33" s="86">
        <f t="shared" si="48"/>
        <v>1.0525386441842801E-178</v>
      </c>
      <c r="HZ33" s="86">
        <f t="shared" si="48"/>
        <v>2.0458457451401434E-178</v>
      </c>
      <c r="IA33" s="86">
        <f t="shared" si="48"/>
        <v>6.6862936235007829E-202</v>
      </c>
      <c r="IB33" s="86">
        <f t="shared" si="48"/>
        <v>3.3369016166309902E-176</v>
      </c>
      <c r="IC33" s="86">
        <f t="shared" si="48"/>
        <v>1.6577018405037196E-174</v>
      </c>
      <c r="ID33" s="86">
        <f t="shared" si="48"/>
        <v>1.7927378193979162E-165</v>
      </c>
      <c r="IE33" s="86">
        <f t="shared" si="48"/>
        <v>9.6368801783015238E-169</v>
      </c>
      <c r="IF33" s="86">
        <f t="shared" si="48"/>
        <v>2.6196175376845587E-80</v>
      </c>
      <c r="IG33" s="86">
        <f t="shared" si="48"/>
        <v>5.206358793430418E-55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2.9287995482045618E-239</v>
      </c>
      <c r="IW33" s="86">
        <f t="shared" si="49"/>
        <v>8.6151166501678256E-206</v>
      </c>
      <c r="IY33" s="86">
        <f t="shared" si="57"/>
        <v>1.6983864971620837E-12</v>
      </c>
      <c r="IZ33" s="86">
        <f t="shared" si="50"/>
        <v>3.5223701659566309E-14</v>
      </c>
      <c r="JA33" s="86">
        <f t="shared" si="50"/>
        <v>2.1622418755774751E-14</v>
      </c>
      <c r="JB33" s="86">
        <f t="shared" si="50"/>
        <v>6.2325383944944992E-13</v>
      </c>
      <c r="JC33" s="86">
        <f t="shared" si="50"/>
        <v>1.8068229601596268E-12</v>
      </c>
      <c r="JD33" s="86">
        <f t="shared" si="50"/>
        <v>1.2659840180624983E-14</v>
      </c>
      <c r="JE33" s="86">
        <f t="shared" si="50"/>
        <v>2.6607503329632157E-14</v>
      </c>
      <c r="JF33" s="86">
        <f t="shared" si="50"/>
        <v>9.3384782729991939E-14</v>
      </c>
      <c r="JG33" s="86">
        <f t="shared" si="50"/>
        <v>1.2370760340686094E-15</v>
      </c>
      <c r="JH33" s="86">
        <f t="shared" si="50"/>
        <v>1.2441921305018236E-15</v>
      </c>
      <c r="JI33" s="86">
        <f t="shared" si="50"/>
        <v>7.0989806760374853E-15</v>
      </c>
      <c r="JJ33" s="86">
        <f t="shared" si="50"/>
        <v>6.2655300216575464E-13</v>
      </c>
      <c r="JK33" s="86">
        <f t="shared" si="50"/>
        <v>5.7093407327332176E-14</v>
      </c>
      <c r="JL33" s="86">
        <f t="shared" si="50"/>
        <v>3.2943466163620263E-14</v>
      </c>
      <c r="JM33" s="86">
        <f t="shared" si="50"/>
        <v>9.8365427024992078E-18</v>
      </c>
    </row>
    <row r="34" spans="2:273" x14ac:dyDescent="0.25">
      <c r="B34" s="2">
        <v>7</v>
      </c>
      <c r="C34" s="37">
        <v>102.48399999999999</v>
      </c>
      <c r="D34" s="37">
        <v>102.351</v>
      </c>
      <c r="E34" s="37">
        <v>107.333</v>
      </c>
      <c r="F34" s="37">
        <v>102.71899999999999</v>
      </c>
      <c r="G34" s="37">
        <v>104.404</v>
      </c>
      <c r="H34" s="37">
        <v>105.667</v>
      </c>
      <c r="I34" s="37">
        <v>105.649</v>
      </c>
      <c r="J34" s="37">
        <v>108.316</v>
      </c>
      <c r="K34" s="37">
        <v>107.825</v>
      </c>
      <c r="L34" s="37">
        <v>105.14</v>
      </c>
      <c r="M34" s="37">
        <v>105.614</v>
      </c>
      <c r="N34" s="37">
        <v>104.614</v>
      </c>
      <c r="O34" s="37">
        <v>106.105</v>
      </c>
      <c r="P34" s="37">
        <v>107.193</v>
      </c>
      <c r="Q34" s="37">
        <v>100.08799999999999</v>
      </c>
      <c r="R34" s="19"/>
      <c r="S34" s="4">
        <f t="shared" si="7"/>
        <v>102.1184383823217</v>
      </c>
      <c r="T34" s="4">
        <f t="shared" si="7"/>
        <v>101.56065028354668</v>
      </c>
      <c r="U34" s="4">
        <f t="shared" si="7"/>
        <v>102.75542200709945</v>
      </c>
      <c r="V34" s="4">
        <f t="shared" si="7"/>
        <v>102.41479013011504</v>
      </c>
      <c r="W34" s="4">
        <f t="shared" si="7"/>
        <v>103.13310348218769</v>
      </c>
      <c r="X34" s="4">
        <f t="shared" si="7"/>
        <v>103.98820374455754</v>
      </c>
      <c r="Y34" s="4">
        <f t="shared" si="7"/>
        <v>106.63926345689097</v>
      </c>
      <c r="Z34" s="4">
        <f t="shared" si="7"/>
        <v>107.55634305727814</v>
      </c>
      <c r="AA34" s="4">
        <f t="shared" si="7"/>
        <v>106.06113482879751</v>
      </c>
      <c r="AB34" s="4">
        <f t="shared" si="7"/>
        <v>106.12120923261199</v>
      </c>
      <c r="AC34" s="4">
        <f t="shared" si="7"/>
        <v>104.92384882033436</v>
      </c>
      <c r="AD34" s="4">
        <f t="shared" si="7"/>
        <v>104.0642495931455</v>
      </c>
      <c r="AE34" s="4">
        <f t="shared" si="7"/>
        <v>104.76297194946766</v>
      </c>
      <c r="AF34" s="4">
        <f t="shared" si="7"/>
        <v>103.78008149826022</v>
      </c>
      <c r="AG34" s="4" t="e">
        <f t="shared" si="7"/>
        <v>#N/A</v>
      </c>
      <c r="AI34" s="4">
        <f t="shared" si="8"/>
        <v>0.36556161767829565</v>
      </c>
      <c r="AJ34" s="4">
        <f t="shared" si="8"/>
        <v>0.79034971645332064</v>
      </c>
      <c r="AK34" s="4">
        <f t="shared" si="8"/>
        <v>4.5775779929005438</v>
      </c>
      <c r="AL34" s="4">
        <f t="shared" si="8"/>
        <v>0.30420986988495713</v>
      </c>
      <c r="AM34" s="4">
        <f t="shared" si="8"/>
        <v>1.2708965178123037</v>
      </c>
      <c r="AN34" s="4">
        <f t="shared" si="8"/>
        <v>1.6787962554424638</v>
      </c>
      <c r="AO34" s="4">
        <f t="shared" si="8"/>
        <v>-0.99026345689097184</v>
      </c>
      <c r="AP34" s="4">
        <f t="shared" si="8"/>
        <v>0.75965694272186113</v>
      </c>
      <c r="AQ34" s="4">
        <f t="shared" si="8"/>
        <v>1.7638651712024966</v>
      </c>
      <c r="AR34" s="4">
        <f t="shared" si="8"/>
        <v>-0.98120923261198811</v>
      </c>
      <c r="AS34" s="4">
        <f t="shared" si="8"/>
        <v>0.69015117966564787</v>
      </c>
      <c r="AT34" s="4">
        <f t="shared" si="8"/>
        <v>0.54975040685449983</v>
      </c>
      <c r="AU34" s="4">
        <f t="shared" si="8"/>
        <v>1.342028050532349</v>
      </c>
      <c r="AV34" s="4">
        <f t="shared" si="8"/>
        <v>3.4129185017397816</v>
      </c>
      <c r="AW34" s="4">
        <f t="shared" si="8"/>
        <v>0</v>
      </c>
      <c r="AY34" s="2">
        <f t="shared" si="51"/>
        <v>102.11843837639682</v>
      </c>
      <c r="AZ34" s="2">
        <f t="shared" si="9"/>
        <v>101.56065028337284</v>
      </c>
      <c r="BA34" s="2">
        <f t="shared" si="9"/>
        <v>102.75542200699128</v>
      </c>
      <c r="BB34" s="2">
        <f t="shared" si="9"/>
        <v>102.41479012757424</v>
      </c>
      <c r="BC34" s="2">
        <f t="shared" si="9"/>
        <v>103.1331034751457</v>
      </c>
      <c r="BD34" s="2">
        <f t="shared" si="9"/>
        <v>103.98820374449433</v>
      </c>
      <c r="BE34" s="2">
        <f t="shared" si="9"/>
        <v>106.63926345676425</v>
      </c>
      <c r="BF34" s="2">
        <f t="shared" si="9"/>
        <v>107.55634305685852</v>
      </c>
      <c r="BG34" s="2">
        <f t="shared" si="9"/>
        <v>106.0611348287907</v>
      </c>
      <c r="BH34" s="2">
        <f t="shared" si="9"/>
        <v>106.12120923260531</v>
      </c>
      <c r="BI34" s="2">
        <f t="shared" si="9"/>
        <v>104.92384882030007</v>
      </c>
      <c r="BJ34" s="2">
        <f t="shared" si="9"/>
        <v>104.06424959077778</v>
      </c>
      <c r="BK34" s="2">
        <f t="shared" si="9"/>
        <v>104.76297194921679</v>
      </c>
      <c r="BL34" s="2">
        <f t="shared" si="9"/>
        <v>103.78008149811947</v>
      </c>
      <c r="BM34" s="2" t="e">
        <f t="shared" si="9"/>
        <v>#N/A</v>
      </c>
      <c r="BO34" s="2">
        <f t="shared" si="10"/>
        <v>102.48399999999999</v>
      </c>
      <c r="BP34" s="2">
        <f t="shared" si="11"/>
        <v>102.351</v>
      </c>
      <c r="BQ34" s="2">
        <f t="shared" si="12"/>
        <v>107.333</v>
      </c>
      <c r="BR34" s="2">
        <f t="shared" si="13"/>
        <v>102.71899999999999</v>
      </c>
      <c r="BS34" s="2">
        <f t="shared" si="14"/>
        <v>104.404</v>
      </c>
      <c r="BT34" s="2">
        <f t="shared" si="15"/>
        <v>105.667</v>
      </c>
      <c r="BU34" s="2">
        <f t="shared" si="16"/>
        <v>105.649</v>
      </c>
      <c r="BV34" s="2">
        <f t="shared" si="17"/>
        <v>108.316</v>
      </c>
      <c r="BW34" s="2">
        <f t="shared" si="18"/>
        <v>107.825</v>
      </c>
      <c r="BX34" s="2">
        <f t="shared" si="19"/>
        <v>105.14</v>
      </c>
      <c r="BY34" s="2">
        <f t="shared" si="20"/>
        <v>105.614</v>
      </c>
      <c r="BZ34" s="2">
        <f t="shared" si="21"/>
        <v>104.614</v>
      </c>
      <c r="CA34" s="2">
        <f t="shared" si="22"/>
        <v>106.105</v>
      </c>
      <c r="CB34" s="2">
        <f t="shared" si="23"/>
        <v>107.193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102.21151898954706</v>
      </c>
      <c r="DL34" s="2">
        <f t="shared" si="41"/>
        <v>101.54390753911805</v>
      </c>
      <c r="DM34" s="2">
        <f t="shared" si="41"/>
        <v>102.74770554765293</v>
      </c>
      <c r="DN34" s="2">
        <f t="shared" si="41"/>
        <v>102.46896302294194</v>
      </c>
      <c r="DO34" s="2">
        <f t="shared" si="41"/>
        <v>103.1920267206478</v>
      </c>
      <c r="DP34" s="2">
        <f t="shared" si="41"/>
        <v>103.96620531057376</v>
      </c>
      <c r="DQ34" s="2">
        <f t="shared" si="41"/>
        <v>106.73346503993874</v>
      </c>
      <c r="DR34" s="2">
        <f t="shared" si="41"/>
        <v>107.76762687383739</v>
      </c>
      <c r="DS34" s="2">
        <f t="shared" si="41"/>
        <v>105.89501428571427</v>
      </c>
      <c r="DT34" s="2">
        <f t="shared" si="41"/>
        <v>106.11549047619046</v>
      </c>
      <c r="DU34" s="2">
        <f t="shared" si="41"/>
        <v>104.90726220957798</v>
      </c>
      <c r="DV34" s="2">
        <f t="shared" si="41"/>
        <v>104.1201471659919</v>
      </c>
      <c r="DW34" s="2">
        <f t="shared" si="41"/>
        <v>104.81767666046615</v>
      </c>
      <c r="DX34" s="2">
        <f t="shared" si="41"/>
        <v>103.715520625889</v>
      </c>
      <c r="DY34" s="2">
        <f t="shared" si="41"/>
        <v>97.891224264705883</v>
      </c>
      <c r="EA34" s="2">
        <f t="shared" si="42"/>
        <v>100.05527663408886</v>
      </c>
      <c r="EB34" s="2">
        <f t="shared" si="42"/>
        <v>101.96416638100681</v>
      </c>
      <c r="EC34" s="2">
        <f t="shared" si="42"/>
        <v>102.94329028121278</v>
      </c>
      <c r="ED34" s="2">
        <f t="shared" si="42"/>
        <v>101.23734876493596</v>
      </c>
      <c r="EE34" s="2">
        <f t="shared" si="42"/>
        <v>101.95706013487155</v>
      </c>
      <c r="EF34" s="2">
        <f t="shared" si="42"/>
        <v>104.53150525703549</v>
      </c>
      <c r="EG34" s="2">
        <f t="shared" si="42"/>
        <v>104.37137121381596</v>
      </c>
      <c r="EH34" s="2">
        <f t="shared" si="42"/>
        <v>102.86667624983188</v>
      </c>
      <c r="EI34" s="2">
        <f t="shared" si="42"/>
        <v>110.19958342760302</v>
      </c>
      <c r="EJ34" s="2">
        <f t="shared" si="42"/>
        <v>106.26439313544195</v>
      </c>
      <c r="EK34" s="2">
        <f t="shared" si="42"/>
        <v>105.34038102759091</v>
      </c>
      <c r="EL34" s="2">
        <f t="shared" si="42"/>
        <v>102.85737817845582</v>
      </c>
      <c r="EM34" s="2">
        <f t="shared" si="42"/>
        <v>103.45175641855448</v>
      </c>
      <c r="EN34" s="2">
        <f t="shared" si="42"/>
        <v>105.30861826025195</v>
      </c>
      <c r="EO34" s="2">
        <f t="shared" si="42"/>
        <v>101.64305155551304</v>
      </c>
      <c r="EQ34" s="2">
        <f t="shared" si="43"/>
        <v>100.88369100644384</v>
      </c>
      <c r="ER34" s="2">
        <f t="shared" si="43"/>
        <v>101.57126949910484</v>
      </c>
      <c r="ES34" s="2">
        <f t="shared" si="43"/>
        <v>102.63344524787239</v>
      </c>
      <c r="ET34" s="2">
        <f t="shared" si="43"/>
        <v>100.03330019805493</v>
      </c>
      <c r="EU34" s="2">
        <f t="shared" si="43"/>
        <v>101.88624396543575</v>
      </c>
      <c r="EV34" s="2">
        <f t="shared" si="43"/>
        <v>106.24670674502403</v>
      </c>
      <c r="EW34" s="2">
        <f t="shared" si="43"/>
        <v>105.99789325387947</v>
      </c>
      <c r="EX34" s="2">
        <f t="shared" si="43"/>
        <v>104.74425713559378</v>
      </c>
      <c r="EY34" s="2">
        <f t="shared" si="43"/>
        <v>108.58388736540638</v>
      </c>
      <c r="EZ34" s="2">
        <f t="shared" si="43"/>
        <v>107.16621593347398</v>
      </c>
      <c r="FA34" s="2">
        <f t="shared" si="43"/>
        <v>105.94122367019975</v>
      </c>
      <c r="FB34" s="2">
        <f t="shared" si="43"/>
        <v>103.09415186480943</v>
      </c>
      <c r="FC34" s="2">
        <f t="shared" si="43"/>
        <v>102.77383992957476</v>
      </c>
      <c r="FD34" s="2">
        <f t="shared" si="43"/>
        <v>108.60280662956404</v>
      </c>
      <c r="FE34" s="2">
        <f t="shared" si="43"/>
        <v>107.61643805030801</v>
      </c>
      <c r="FG34" s="2">
        <f t="shared" si="44"/>
        <v>4.3169453985514479E-2</v>
      </c>
      <c r="FH34" s="2">
        <f t="shared" si="44"/>
        <v>3.9843849311963296E-2</v>
      </c>
      <c r="FI34" s="2">
        <f t="shared" si="44"/>
        <v>3.946202000609008E-2</v>
      </c>
      <c r="FJ34" s="2">
        <f t="shared" si="44"/>
        <v>4.3980217747686179E-2</v>
      </c>
      <c r="FK34" s="2">
        <f t="shared" si="44"/>
        <v>4.7712076937139247E-2</v>
      </c>
      <c r="FL34" s="2">
        <f t="shared" si="44"/>
        <v>3.8899555829176036E-2</v>
      </c>
      <c r="FM34" s="2">
        <f t="shared" si="44"/>
        <v>3.9884017614905724E-2</v>
      </c>
      <c r="FN34" s="2">
        <f t="shared" si="44"/>
        <v>4.3113066239877242E-2</v>
      </c>
      <c r="FO34" s="2">
        <f t="shared" si="44"/>
        <v>3.8594147219510065E-2</v>
      </c>
      <c r="FP34" s="2">
        <f t="shared" si="44"/>
        <v>3.8369326703537897E-2</v>
      </c>
      <c r="FQ34" s="2">
        <f t="shared" si="44"/>
        <v>3.8289486923999791E-2</v>
      </c>
      <c r="FR34" s="2">
        <f t="shared" si="44"/>
        <v>4.4266663840817025E-2</v>
      </c>
      <c r="FS34" s="2">
        <f t="shared" si="44"/>
        <v>4.0047842336643782E-2</v>
      </c>
      <c r="FT34" s="2">
        <f t="shared" si="44"/>
        <v>4.0517759108859547E-2</v>
      </c>
      <c r="FU34" s="2">
        <f t="shared" si="44"/>
        <v>3.5453099456326319E-2</v>
      </c>
      <c r="FW34" s="2">
        <f t="shared" si="53"/>
        <v>3.8531385224256851E-6</v>
      </c>
      <c r="FX34" s="2">
        <f t="shared" si="45"/>
        <v>5.0540321061704396E-6</v>
      </c>
      <c r="FY34" s="2">
        <f t="shared" si="45"/>
        <v>5.5167263871437349E-6</v>
      </c>
      <c r="FZ34" s="2">
        <f t="shared" si="45"/>
        <v>5.1759701408180566E-6</v>
      </c>
      <c r="GA34" s="2">
        <f t="shared" si="45"/>
        <v>5.9978779717275323E-6</v>
      </c>
      <c r="GB34" s="2">
        <f t="shared" si="45"/>
        <v>4.9656515682166467E-6</v>
      </c>
      <c r="GC34" s="2">
        <f t="shared" si="45"/>
        <v>5.0467159031533563E-6</v>
      </c>
      <c r="GD34" s="2">
        <f t="shared" si="45"/>
        <v>5.9608149768688947E-6</v>
      </c>
      <c r="GE34" s="2">
        <f t="shared" si="45"/>
        <v>6.5805088211671811E-6</v>
      </c>
      <c r="GF34" s="2">
        <f t="shared" si="45"/>
        <v>6.0562174893977725E-6</v>
      </c>
      <c r="GG34" s="2">
        <f t="shared" si="45"/>
        <v>4.5159964592639647E-6</v>
      </c>
      <c r="GH34" s="2">
        <f t="shared" si="45"/>
        <v>4.2026027356609801E-6</v>
      </c>
      <c r="GI34" s="2">
        <f t="shared" si="45"/>
        <v>3.765591920882363E-6</v>
      </c>
      <c r="GJ34" s="2">
        <f t="shared" si="45"/>
        <v>3.6810416111218667E-6</v>
      </c>
      <c r="GK34" s="2">
        <f t="shared" si="45"/>
        <v>3.5943121582314279E-6</v>
      </c>
      <c r="GM34" s="86">
        <f t="shared" si="54"/>
        <v>4.3386086212541015E-12</v>
      </c>
      <c r="GN34" s="86">
        <f t="shared" si="46"/>
        <v>1.0481714587846628E-13</v>
      </c>
      <c r="GO34" s="86">
        <f t="shared" si="46"/>
        <v>6.5579230582537652E-14</v>
      </c>
      <c r="GP34" s="86">
        <f t="shared" si="46"/>
        <v>1.6779589536052033E-12</v>
      </c>
      <c r="GQ34" s="86">
        <f t="shared" si="46"/>
        <v>4.749506447264752E-12</v>
      </c>
      <c r="GR34" s="86">
        <f t="shared" si="46"/>
        <v>3.9150493233571562E-14</v>
      </c>
      <c r="GS34" s="86">
        <f t="shared" si="46"/>
        <v>8.0231165150530931E-14</v>
      </c>
      <c r="GT34" s="86">
        <f t="shared" si="46"/>
        <v>2.7295386315229307E-13</v>
      </c>
      <c r="GU34" s="86">
        <f t="shared" si="46"/>
        <v>4.2433013110333075E-15</v>
      </c>
      <c r="GV34" s="86">
        <f t="shared" si="46"/>
        <v>4.2570458389246832E-15</v>
      </c>
      <c r="GW34" s="86">
        <f t="shared" si="46"/>
        <v>2.2414389386348441E-14</v>
      </c>
      <c r="GX34" s="86">
        <f t="shared" si="46"/>
        <v>1.6899789634331888E-12</v>
      </c>
      <c r="GY34" s="86">
        <f t="shared" si="46"/>
        <v>1.6646458043871555E-13</v>
      </c>
      <c r="GZ34" s="86">
        <f t="shared" si="46"/>
        <v>9.89063769338519E-14</v>
      </c>
      <c r="HA34" s="86">
        <f t="shared" si="46"/>
        <v>4.0640708768620964E-17</v>
      </c>
      <c r="HC34" s="86">
        <f t="shared" si="58"/>
        <v>3.4287566611080326E-29</v>
      </c>
      <c r="HD34" s="86">
        <f t="shared" si="47"/>
        <v>1.3276723343287928E-30</v>
      </c>
      <c r="HE34" s="86">
        <f t="shared" si="47"/>
        <v>1.3518197512372389E-33</v>
      </c>
      <c r="HF34" s="86">
        <f t="shared" si="47"/>
        <v>9.8883781939412202E-33</v>
      </c>
      <c r="HG34" s="86">
        <f t="shared" si="47"/>
        <v>1.7704832469340952E-33</v>
      </c>
      <c r="HH34" s="86">
        <f t="shared" si="47"/>
        <v>8.1594605351823197E-36</v>
      </c>
      <c r="HI34" s="86">
        <f t="shared" si="47"/>
        <v>1.0297682446045027E-33</v>
      </c>
      <c r="HJ34" s="86">
        <f t="shared" si="47"/>
        <v>5.7316588364211193E-34</v>
      </c>
      <c r="HK34" s="86">
        <f t="shared" si="47"/>
        <v>3.2648822857069903E-38</v>
      </c>
      <c r="HL34" s="86">
        <f t="shared" si="47"/>
        <v>1.5218134843438283E-33</v>
      </c>
      <c r="HM34" s="86">
        <f t="shared" si="47"/>
        <v>4.7876077147034291E-33</v>
      </c>
      <c r="HN34" s="86">
        <f t="shared" si="47"/>
        <v>3.0555581458248973E-31</v>
      </c>
      <c r="HO34" s="86">
        <f t="shared" si="47"/>
        <v>3.7624207044695288E-32</v>
      </c>
      <c r="HP34" s="86">
        <f t="shared" si="47"/>
        <v>5.9388266359820353E-37</v>
      </c>
      <c r="HQ34" s="86">
        <f t="shared" si="47"/>
        <v>4.7039076907949134E-43</v>
      </c>
      <c r="HS34" s="86">
        <f t="shared" si="55"/>
        <v>4.03386651069179E-150</v>
      </c>
      <c r="HT34" s="86">
        <f t="shared" si="48"/>
        <v>1.8872703788905682E-153</v>
      </c>
      <c r="HU34" s="86">
        <f t="shared" si="48"/>
        <v>5.5707193889947204E-168</v>
      </c>
      <c r="HV34" s="86">
        <f t="shared" si="48"/>
        <v>1.3981958796911234E-166</v>
      </c>
      <c r="HW34" s="86">
        <f t="shared" si="48"/>
        <v>2.1096341828555567E-171</v>
      </c>
      <c r="HX34" s="86">
        <f t="shared" si="48"/>
        <v>5.6496181674233613E-186</v>
      </c>
      <c r="HY34" s="86">
        <f t="shared" si="48"/>
        <v>2.0103193238734898E-175</v>
      </c>
      <c r="HZ34" s="86">
        <f t="shared" si="48"/>
        <v>4.4955310581915565E-175</v>
      </c>
      <c r="IA34" s="86">
        <f t="shared" si="48"/>
        <v>4.0688331038713673E-198</v>
      </c>
      <c r="IB34" s="86">
        <f t="shared" si="48"/>
        <v>6.4123447898827431E-173</v>
      </c>
      <c r="IC34" s="86">
        <f t="shared" si="48"/>
        <v>2.6089700460304679E-171</v>
      </c>
      <c r="ID34" s="86">
        <f t="shared" si="48"/>
        <v>1.8521053324652278E-162</v>
      </c>
      <c r="IE34" s="86">
        <f t="shared" si="48"/>
        <v>1.0773802935020478E-165</v>
      </c>
      <c r="IF34" s="86">
        <f t="shared" si="48"/>
        <v>6.9078232807636129E-79</v>
      </c>
      <c r="IG34" s="86">
        <f t="shared" si="48"/>
        <v>4.7414429660134228E-54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8.3103416757536576E-236</v>
      </c>
      <c r="IW34" s="86">
        <f t="shared" si="49"/>
        <v>7.8659560489709864E-203</v>
      </c>
      <c r="IY34" s="86">
        <f t="shared" si="57"/>
        <v>4.3386086212541015E-12</v>
      </c>
      <c r="IZ34" s="86">
        <f t="shared" si="50"/>
        <v>1.0481714587846628E-13</v>
      </c>
      <c r="JA34" s="86">
        <f t="shared" si="50"/>
        <v>6.5579230582537652E-14</v>
      </c>
      <c r="JB34" s="86">
        <f t="shared" si="50"/>
        <v>1.6779589536052033E-12</v>
      </c>
      <c r="JC34" s="86">
        <f t="shared" si="50"/>
        <v>4.749506447264752E-12</v>
      </c>
      <c r="JD34" s="86">
        <f t="shared" si="50"/>
        <v>3.9150493233571562E-14</v>
      </c>
      <c r="JE34" s="86">
        <f t="shared" si="50"/>
        <v>8.0231165150530931E-14</v>
      </c>
      <c r="JF34" s="86">
        <f t="shared" si="50"/>
        <v>2.7295386315229307E-13</v>
      </c>
      <c r="JG34" s="86">
        <f t="shared" si="50"/>
        <v>4.2433013110333075E-15</v>
      </c>
      <c r="JH34" s="86">
        <f t="shared" si="50"/>
        <v>4.2570458389246832E-15</v>
      </c>
      <c r="JI34" s="86">
        <f t="shared" si="50"/>
        <v>2.2414389386348441E-14</v>
      </c>
      <c r="JJ34" s="86">
        <f t="shared" si="50"/>
        <v>1.6899789634331888E-12</v>
      </c>
      <c r="JK34" s="86">
        <f t="shared" si="50"/>
        <v>1.6646458043871555E-13</v>
      </c>
      <c r="JL34" s="86">
        <f t="shared" si="50"/>
        <v>9.89063769338519E-14</v>
      </c>
      <c r="JM34" s="86">
        <f t="shared" si="50"/>
        <v>4.0640708768620964E-17</v>
      </c>
    </row>
    <row r="35" spans="2:273" x14ac:dyDescent="0.25">
      <c r="B35" s="2">
        <v>8</v>
      </c>
      <c r="C35" s="37">
        <v>103.10899999999999</v>
      </c>
      <c r="D35" s="37">
        <v>100.825</v>
      </c>
      <c r="E35" s="37">
        <v>103.28100000000001</v>
      </c>
      <c r="F35" s="37">
        <v>101.789</v>
      </c>
      <c r="G35" s="37">
        <v>104.614</v>
      </c>
      <c r="H35" s="37">
        <v>103.86</v>
      </c>
      <c r="I35" s="37">
        <v>107.86</v>
      </c>
      <c r="J35" s="37">
        <v>111.544</v>
      </c>
      <c r="K35" s="37">
        <v>104.63200000000001</v>
      </c>
      <c r="L35" s="37">
        <v>109.825</v>
      </c>
      <c r="M35" s="37">
        <v>104</v>
      </c>
      <c r="N35" s="37">
        <v>105.035</v>
      </c>
      <c r="O35" s="37">
        <v>106.596</v>
      </c>
      <c r="P35" s="37">
        <v>107.491</v>
      </c>
      <c r="Q35" s="37">
        <v>99.772000000000006</v>
      </c>
      <c r="S35" s="4">
        <f t="shared" si="7"/>
        <v>102.1847914995631</v>
      </c>
      <c r="T35" s="4">
        <f t="shared" si="7"/>
        <v>101.6931632385317</v>
      </c>
      <c r="U35" s="4">
        <f t="shared" si="7"/>
        <v>102.85591474930291</v>
      </c>
      <c r="V35" s="4">
        <f t="shared" si="7"/>
        <v>102.44150827237959</v>
      </c>
      <c r="W35" s="4">
        <f t="shared" si="7"/>
        <v>103.22362588966158</v>
      </c>
      <c r="X35" s="4">
        <f t="shared" si="7"/>
        <v>104.16767506309913</v>
      </c>
      <c r="Y35" s="4">
        <f t="shared" si="7"/>
        <v>106.71425149590529</v>
      </c>
      <c r="Z35" s="4">
        <f t="shared" si="7"/>
        <v>107.6538996398661</v>
      </c>
      <c r="AA35" s="4">
        <f t="shared" si="7"/>
        <v>106.24417535466755</v>
      </c>
      <c r="AB35" s="4">
        <f t="shared" si="7"/>
        <v>106.26942854994441</v>
      </c>
      <c r="AC35" s="4">
        <f t="shared" si="7"/>
        <v>105.04236713077583</v>
      </c>
      <c r="AD35" s="4">
        <f t="shared" si="7"/>
        <v>104.16377210057834</v>
      </c>
      <c r="AE35" s="4">
        <f t="shared" si="7"/>
        <v>104.8696535384147</v>
      </c>
      <c r="AF35" s="4">
        <f t="shared" si="7"/>
        <v>103.87971243099796</v>
      </c>
      <c r="AG35" s="4" t="e">
        <f t="shared" si="7"/>
        <v>#N/A</v>
      </c>
      <c r="AI35" s="4">
        <f t="shared" si="8"/>
        <v>0.92420850043689029</v>
      </c>
      <c r="AJ35" s="4">
        <f t="shared" si="8"/>
        <v>-0.86816323853169308</v>
      </c>
      <c r="AK35" s="4">
        <f t="shared" si="8"/>
        <v>0.42508525069709435</v>
      </c>
      <c r="AL35" s="4">
        <f t="shared" si="8"/>
        <v>-0.65250827237959186</v>
      </c>
      <c r="AM35" s="4">
        <f t="shared" si="8"/>
        <v>1.3903741103384277</v>
      </c>
      <c r="AN35" s="4">
        <f t="shared" si="8"/>
        <v>-0.30767506309912562</v>
      </c>
      <c r="AO35" s="4">
        <f t="shared" si="8"/>
        <v>1.145748504094712</v>
      </c>
      <c r="AP35" s="4">
        <f t="shared" si="8"/>
        <v>3.8901003601338999</v>
      </c>
      <c r="AQ35" s="4">
        <f t="shared" si="8"/>
        <v>-1.6121753546675421</v>
      </c>
      <c r="AR35" s="4">
        <f t="shared" si="8"/>
        <v>3.5555714500555951</v>
      </c>
      <c r="AS35" s="4">
        <f t="shared" si="8"/>
        <v>-1.0423671307758298</v>
      </c>
      <c r="AT35" s="4">
        <f t="shared" si="8"/>
        <v>0.87122789942165468</v>
      </c>
      <c r="AU35" s="4">
        <f t="shared" si="8"/>
        <v>1.7263464615853081</v>
      </c>
      <c r="AV35" s="4">
        <f t="shared" si="8"/>
        <v>3.6112875690020445</v>
      </c>
      <c r="AW35" s="4">
        <f t="shared" si="8"/>
        <v>0</v>
      </c>
      <c r="AY35" s="2">
        <f t="shared" si="51"/>
        <v>102.18479148495446</v>
      </c>
      <c r="AZ35" s="2">
        <f t="shared" si="9"/>
        <v>101.69316323803407</v>
      </c>
      <c r="BA35" s="2">
        <f t="shared" si="9"/>
        <v>102.85591474898746</v>
      </c>
      <c r="BB35" s="2">
        <f t="shared" si="9"/>
        <v>102.44150826578785</v>
      </c>
      <c r="BC35" s="2">
        <f t="shared" si="9"/>
        <v>103.22362587182577</v>
      </c>
      <c r="BD35" s="2">
        <f t="shared" si="9"/>
        <v>104.16767506291124</v>
      </c>
      <c r="BE35" s="2">
        <f t="shared" si="9"/>
        <v>106.71425149553784</v>
      </c>
      <c r="BF35" s="2">
        <f t="shared" si="9"/>
        <v>107.65389963868662</v>
      </c>
      <c r="BG35" s="2">
        <f t="shared" si="9"/>
        <v>106.24417535464515</v>
      </c>
      <c r="BH35" s="2">
        <f t="shared" si="9"/>
        <v>106.26942854992251</v>
      </c>
      <c r="BI35" s="2">
        <f t="shared" si="9"/>
        <v>105.04236713067181</v>
      </c>
      <c r="BJ35" s="2">
        <f t="shared" si="9"/>
        <v>104.16377209442489</v>
      </c>
      <c r="BK35" s="2">
        <f t="shared" si="9"/>
        <v>104.86965353771076</v>
      </c>
      <c r="BL35" s="2">
        <f t="shared" si="9"/>
        <v>103.87971243059164</v>
      </c>
      <c r="BM35" s="2" t="e">
        <f t="shared" si="9"/>
        <v>#N/A</v>
      </c>
      <c r="BO35" s="2">
        <f t="shared" si="10"/>
        <v>103.10899999999999</v>
      </c>
      <c r="BP35" s="2">
        <f t="shared" si="11"/>
        <v>100.825</v>
      </c>
      <c r="BQ35" s="2">
        <f t="shared" si="12"/>
        <v>103.28100000000001</v>
      </c>
      <c r="BR35" s="2">
        <f t="shared" si="13"/>
        <v>101.789</v>
      </c>
      <c r="BS35" s="2">
        <f t="shared" si="14"/>
        <v>104.614</v>
      </c>
      <c r="BT35" s="2">
        <f t="shared" si="15"/>
        <v>103.86</v>
      </c>
      <c r="BU35" s="2">
        <f t="shared" si="16"/>
        <v>107.86</v>
      </c>
      <c r="BV35" s="2">
        <f t="shared" si="17"/>
        <v>111.544</v>
      </c>
      <c r="BW35" s="2">
        <f t="shared" si="18"/>
        <v>104.63200000000001</v>
      </c>
      <c r="BX35" s="2">
        <f t="shared" si="19"/>
        <v>109.825</v>
      </c>
      <c r="BY35" s="2">
        <f t="shared" si="20"/>
        <v>104</v>
      </c>
      <c r="BZ35" s="2">
        <f t="shared" si="21"/>
        <v>105.035</v>
      </c>
      <c r="CA35" s="2">
        <f t="shared" si="22"/>
        <v>106.596</v>
      </c>
      <c r="CB35" s="2">
        <f t="shared" si="23"/>
        <v>107.491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102.2948355400697</v>
      </c>
      <c r="DL35" s="2">
        <f t="shared" si="41"/>
        <v>101.68670128022758</v>
      </c>
      <c r="DM35" s="2">
        <f t="shared" si="41"/>
        <v>102.85813371266003</v>
      </c>
      <c r="DN35" s="2">
        <f t="shared" si="41"/>
        <v>102.50898164642372</v>
      </c>
      <c r="DO35" s="2">
        <f t="shared" si="41"/>
        <v>103.30033218623484</v>
      </c>
      <c r="DP35" s="2">
        <f t="shared" si="41"/>
        <v>104.15718065433857</v>
      </c>
      <c r="DQ35" s="2">
        <f t="shared" si="41"/>
        <v>106.82592909508701</v>
      </c>
      <c r="DR35" s="2">
        <f t="shared" si="41"/>
        <v>107.89512266112264</v>
      </c>
      <c r="DS35" s="2">
        <f t="shared" si="41"/>
        <v>106.07713109243696</v>
      </c>
      <c r="DT35" s="2">
        <f t="shared" si="41"/>
        <v>106.27498095238093</v>
      </c>
      <c r="DU35" s="2">
        <f t="shared" si="41"/>
        <v>105.03488264580368</v>
      </c>
      <c r="DV35" s="2">
        <f t="shared" si="41"/>
        <v>104.23554412955465</v>
      </c>
      <c r="DW35" s="2">
        <f t="shared" si="41"/>
        <v>104.93977699967175</v>
      </c>
      <c r="DX35" s="2">
        <f t="shared" si="41"/>
        <v>103.81815979137028</v>
      </c>
      <c r="DY35" s="2">
        <f t="shared" si="41"/>
        <v>98.059853609625677</v>
      </c>
      <c r="EA35" s="2">
        <f t="shared" si="42"/>
        <v>99.960255666458721</v>
      </c>
      <c r="EB35" s="2">
        <f t="shared" si="42"/>
        <v>101.83523116231829</v>
      </c>
      <c r="EC35" s="2">
        <f t="shared" si="42"/>
        <v>102.80669877255656</v>
      </c>
      <c r="ED35" s="2">
        <f t="shared" si="42"/>
        <v>101.10400064298344</v>
      </c>
      <c r="EE35" s="2">
        <f t="shared" si="42"/>
        <v>101.82735935090751</v>
      </c>
      <c r="EF35" s="2">
        <f t="shared" si="42"/>
        <v>104.40393101427232</v>
      </c>
      <c r="EG35" s="2">
        <f t="shared" si="42"/>
        <v>104.26221425886988</v>
      </c>
      <c r="EH35" s="2">
        <f t="shared" si="42"/>
        <v>102.77082464690851</v>
      </c>
      <c r="EI35" s="2">
        <f t="shared" si="42"/>
        <v>110.03949333177299</v>
      </c>
      <c r="EJ35" s="2">
        <f t="shared" si="42"/>
        <v>106.14237455773733</v>
      </c>
      <c r="EK35" s="2">
        <f t="shared" si="42"/>
        <v>105.21374253680413</v>
      </c>
      <c r="EL35" s="2">
        <f t="shared" si="42"/>
        <v>102.75051209739557</v>
      </c>
      <c r="EM35" s="2">
        <f t="shared" si="42"/>
        <v>103.33674627831715</v>
      </c>
      <c r="EN35" s="2">
        <f t="shared" si="42"/>
        <v>105.20876174559737</v>
      </c>
      <c r="EO35" s="2">
        <f t="shared" si="42"/>
        <v>101.55722368421051</v>
      </c>
      <c r="EQ35" s="2">
        <f t="shared" si="43"/>
        <v>100.77985314289766</v>
      </c>
      <c r="ER35" s="2">
        <f t="shared" si="43"/>
        <v>101.44650767821159</v>
      </c>
      <c r="ES35" s="2">
        <f t="shared" si="43"/>
        <v>102.50024840802236</v>
      </c>
      <c r="ET35" s="2">
        <f t="shared" si="43"/>
        <v>99.912882398682754</v>
      </c>
      <c r="EU35" s="2">
        <f t="shared" si="43"/>
        <v>101.75745307006082</v>
      </c>
      <c r="EV35" s="2">
        <f t="shared" si="43"/>
        <v>106.10018092184595</v>
      </c>
      <c r="EW35" s="2">
        <f t="shared" si="43"/>
        <v>105.87080742227893</v>
      </c>
      <c r="EX35" s="2">
        <f t="shared" si="43"/>
        <v>104.62748545875843</v>
      </c>
      <c r="EY35" s="2">
        <f t="shared" si="43"/>
        <v>108.44164768910802</v>
      </c>
      <c r="EZ35" s="2">
        <f t="shared" si="43"/>
        <v>107.03426436279095</v>
      </c>
      <c r="FA35" s="2">
        <f t="shared" si="43"/>
        <v>105.8079931812631</v>
      </c>
      <c r="FB35" s="2">
        <f t="shared" si="43"/>
        <v>102.98475758453476</v>
      </c>
      <c r="FC35" s="2">
        <f t="shared" si="43"/>
        <v>102.66608680996735</v>
      </c>
      <c r="FD35" s="2">
        <f t="shared" si="43"/>
        <v>108.46736264549965</v>
      </c>
      <c r="FE35" s="2">
        <f t="shared" si="43"/>
        <v>107.46500178405884</v>
      </c>
      <c r="FG35" s="2">
        <f t="shared" si="44"/>
        <v>4.713803929383964E-2</v>
      </c>
      <c r="FH35" s="2">
        <f t="shared" si="44"/>
        <v>4.3520616043774982E-2</v>
      </c>
      <c r="FI35" s="2">
        <f t="shared" si="44"/>
        <v>4.3105133591484775E-2</v>
      </c>
      <c r="FJ35" s="2">
        <f t="shared" si="44"/>
        <v>4.8019596332574653E-2</v>
      </c>
      <c r="FK35" s="2">
        <f t="shared" si="44"/>
        <v>5.2075539227893805E-2</v>
      </c>
      <c r="FL35" s="2">
        <f t="shared" si="44"/>
        <v>4.2493040169773656E-2</v>
      </c>
      <c r="FM35" s="2">
        <f t="shared" si="44"/>
        <v>4.3564322872666386E-2</v>
      </c>
      <c r="FN35" s="2">
        <f t="shared" si="44"/>
        <v>4.7076722844000107E-2</v>
      </c>
      <c r="FO35" s="2">
        <f t="shared" si="44"/>
        <v>4.2160655987746043E-2</v>
      </c>
      <c r="FP35" s="2">
        <f t="shared" si="44"/>
        <v>4.1915965466489354E-2</v>
      </c>
      <c r="FQ35" s="2">
        <f t="shared" si="44"/>
        <v>4.1829066771774996E-2</v>
      </c>
      <c r="FR35" s="2">
        <f t="shared" si="44"/>
        <v>4.8331021144905E-2</v>
      </c>
      <c r="FS35" s="2">
        <f t="shared" si="44"/>
        <v>4.374257582782954E-2</v>
      </c>
      <c r="FT35" s="2">
        <f t="shared" si="44"/>
        <v>4.4253847575222403E-2</v>
      </c>
      <c r="FU35" s="2">
        <f t="shared" si="44"/>
        <v>3.8741038711730576E-2</v>
      </c>
      <c r="FW35" s="2">
        <f t="shared" si="53"/>
        <v>4.2248808059856581E-6</v>
      </c>
      <c r="FX35" s="2">
        <f t="shared" si="45"/>
        <v>5.5416333049014863E-6</v>
      </c>
      <c r="FY35" s="2">
        <f t="shared" si="45"/>
        <v>6.048966978065647E-6</v>
      </c>
      <c r="FZ35" s="2">
        <f t="shared" si="45"/>
        <v>5.6753355692127055E-6</v>
      </c>
      <c r="GA35" s="2">
        <f t="shared" si="45"/>
        <v>6.5765386135176776E-6</v>
      </c>
      <c r="GB35" s="2">
        <f t="shared" si="45"/>
        <v>5.4447260657501584E-6</v>
      </c>
      <c r="GC35" s="2">
        <f t="shared" si="45"/>
        <v>5.5336112556322124E-6</v>
      </c>
      <c r="GD35" s="2">
        <f t="shared" si="45"/>
        <v>6.5358998946584641E-6</v>
      </c>
      <c r="GE35" s="2">
        <f t="shared" si="45"/>
        <v>7.2153798610689367E-6</v>
      </c>
      <c r="GF35" s="2">
        <f t="shared" si="45"/>
        <v>6.6405065482245898E-6</v>
      </c>
      <c r="GG35" s="2">
        <f t="shared" si="45"/>
        <v>4.951689494015464E-6</v>
      </c>
      <c r="GH35" s="2">
        <f t="shared" si="45"/>
        <v>4.6080603983219561E-6</v>
      </c>
      <c r="GI35" s="2">
        <f t="shared" si="45"/>
        <v>4.1288879368057128E-6</v>
      </c>
      <c r="GJ35" s="2">
        <f t="shared" si="45"/>
        <v>4.0361804322807674E-6</v>
      </c>
      <c r="GK35" s="2">
        <f t="shared" si="45"/>
        <v>3.9410835449727283E-6</v>
      </c>
      <c r="GM35" s="86">
        <f t="shared" si="54"/>
        <v>1.0896529332003397E-11</v>
      </c>
      <c r="GN35" s="86">
        <f t="shared" si="46"/>
        <v>3.057138299206939E-13</v>
      </c>
      <c r="GO35" s="86">
        <f t="shared" si="46"/>
        <v>1.9487142701417807E-13</v>
      </c>
      <c r="GP35" s="86">
        <f t="shared" si="46"/>
        <v>4.4357430546978717E-12</v>
      </c>
      <c r="GQ35" s="86">
        <f t="shared" si="46"/>
        <v>1.2260997688461931E-11</v>
      </c>
      <c r="GR35" s="86">
        <f t="shared" si="46"/>
        <v>1.1857890037336848E-13</v>
      </c>
      <c r="GS35" s="86">
        <f t="shared" si="46"/>
        <v>2.3704753009652791E-13</v>
      </c>
      <c r="GT35" s="86">
        <f t="shared" si="46"/>
        <v>7.8197420217835939E-13</v>
      </c>
      <c r="GU35" s="86">
        <f t="shared" si="46"/>
        <v>1.4222371286797423E-14</v>
      </c>
      <c r="GV35" s="86">
        <f t="shared" si="46"/>
        <v>1.4234074467279345E-14</v>
      </c>
      <c r="GW35" s="86">
        <f t="shared" si="46"/>
        <v>6.9286968790829048E-14</v>
      </c>
      <c r="GX35" s="86">
        <f t="shared" si="46"/>
        <v>4.4755030618691554E-12</v>
      </c>
      <c r="GY35" s="86">
        <f t="shared" si="46"/>
        <v>4.7591818051257264E-13</v>
      </c>
      <c r="GZ35" s="86">
        <f t="shared" si="46"/>
        <v>2.9096484937213344E-13</v>
      </c>
      <c r="HA35" s="86">
        <f t="shared" si="46"/>
        <v>1.6347010000340428E-16</v>
      </c>
      <c r="HC35" s="86">
        <f t="shared" si="58"/>
        <v>1.9099943522711435E-28</v>
      </c>
      <c r="HD35" s="86">
        <f t="shared" si="47"/>
        <v>8.2307263436297134E-30</v>
      </c>
      <c r="HE35" s="86">
        <f t="shared" si="47"/>
        <v>1.0131127885170314E-32</v>
      </c>
      <c r="HF35" s="86">
        <f t="shared" si="47"/>
        <v>7.1449418426990044E-32</v>
      </c>
      <c r="HG35" s="86">
        <f t="shared" si="47"/>
        <v>1.3788050664044054E-32</v>
      </c>
      <c r="HH35" s="86">
        <f t="shared" si="47"/>
        <v>7.0470489170185176E-35</v>
      </c>
      <c r="HI35" s="86">
        <f t="shared" si="47"/>
        <v>7.8414843129719436E-33</v>
      </c>
      <c r="HJ35" s="86">
        <f t="shared" si="47"/>
        <v>4.5765473227639814E-33</v>
      </c>
      <c r="HK35" s="86">
        <f t="shared" si="47"/>
        <v>3.4212853330215878E-37</v>
      </c>
      <c r="HL35" s="86">
        <f t="shared" si="47"/>
        <v>1.1713910059180506E-32</v>
      </c>
      <c r="HM35" s="86">
        <f t="shared" si="47"/>
        <v>3.4720063036571478E-32</v>
      </c>
      <c r="HN35" s="86">
        <f t="shared" si="47"/>
        <v>1.9697317162046876E-30</v>
      </c>
      <c r="HO35" s="86">
        <f t="shared" si="47"/>
        <v>2.5014162989521622E-31</v>
      </c>
      <c r="HP35" s="86">
        <f t="shared" si="47"/>
        <v>5.4721873243293935E-36</v>
      </c>
      <c r="HQ35" s="86">
        <f t="shared" si="47"/>
        <v>6.5471480208603858E-42</v>
      </c>
      <c r="HS35" s="86">
        <f t="shared" si="55"/>
        <v>2.2150081941381622E-147</v>
      </c>
      <c r="HT35" s="86">
        <f t="shared" si="48"/>
        <v>1.4021904686123336E-150</v>
      </c>
      <c r="HU35" s="86">
        <f t="shared" si="48"/>
        <v>8.0607332565739478E-165</v>
      </c>
      <c r="HV35" s="86">
        <f t="shared" si="48"/>
        <v>1.896559753417682E-163</v>
      </c>
      <c r="HW35" s="86">
        <f t="shared" si="48"/>
        <v>3.8380977984109137E-168</v>
      </c>
      <c r="HX35" s="86">
        <f t="shared" si="48"/>
        <v>1.5752595372318295E-182</v>
      </c>
      <c r="HY35" s="86">
        <f t="shared" si="48"/>
        <v>3.5777547425345914E-172</v>
      </c>
      <c r="HZ35" s="86">
        <f t="shared" si="48"/>
        <v>9.1791086359986843E-172</v>
      </c>
      <c r="IA35" s="86">
        <f t="shared" si="48"/>
        <v>2.2785304978668594E-194</v>
      </c>
      <c r="IB35" s="86">
        <f t="shared" si="48"/>
        <v>1.1468726393808025E-169</v>
      </c>
      <c r="IC35" s="86">
        <f t="shared" si="48"/>
        <v>3.8335098470944163E-168</v>
      </c>
      <c r="ID35" s="86">
        <f t="shared" si="48"/>
        <v>1.7940524816638885E-159</v>
      </c>
      <c r="IE35" s="86">
        <f t="shared" si="48"/>
        <v>1.1291285688243544E-162</v>
      </c>
      <c r="IF35" s="86">
        <f t="shared" si="48"/>
        <v>1.7681644391818127E-77</v>
      </c>
      <c r="IG35" s="86">
        <f t="shared" si="48"/>
        <v>4.2328212739262369E-53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2.2246973910984236E-232</v>
      </c>
      <c r="IW35" s="86">
        <f t="shared" si="49"/>
        <v>6.8330909886792792E-200</v>
      </c>
      <c r="IY35" s="86">
        <f t="shared" si="57"/>
        <v>1.0896529332003397E-11</v>
      </c>
      <c r="IZ35" s="86">
        <f t="shared" si="50"/>
        <v>3.057138299206939E-13</v>
      </c>
      <c r="JA35" s="86">
        <f t="shared" si="50"/>
        <v>1.9487142701417807E-13</v>
      </c>
      <c r="JB35" s="86">
        <f t="shared" si="50"/>
        <v>4.4357430546978717E-12</v>
      </c>
      <c r="JC35" s="86">
        <f t="shared" si="50"/>
        <v>1.2260997688461931E-11</v>
      </c>
      <c r="JD35" s="86">
        <f t="shared" si="50"/>
        <v>1.1857890037336848E-13</v>
      </c>
      <c r="JE35" s="86">
        <f t="shared" si="50"/>
        <v>2.3704753009652791E-13</v>
      </c>
      <c r="JF35" s="86">
        <f t="shared" si="50"/>
        <v>7.8197420217835939E-13</v>
      </c>
      <c r="JG35" s="86">
        <f t="shared" si="50"/>
        <v>1.4222371286797423E-14</v>
      </c>
      <c r="JH35" s="86">
        <f t="shared" si="50"/>
        <v>1.4234074467279345E-14</v>
      </c>
      <c r="JI35" s="86">
        <f t="shared" si="50"/>
        <v>6.9286968790829048E-14</v>
      </c>
      <c r="JJ35" s="86">
        <f t="shared" si="50"/>
        <v>4.4755030618691554E-12</v>
      </c>
      <c r="JK35" s="86">
        <f t="shared" si="50"/>
        <v>4.7591818051257264E-13</v>
      </c>
      <c r="JL35" s="86">
        <f t="shared" si="50"/>
        <v>2.9096484937213344E-13</v>
      </c>
      <c r="JM35" s="86">
        <f t="shared" si="50"/>
        <v>1.6347010000340428E-16</v>
      </c>
    </row>
    <row r="36" spans="2:273" x14ac:dyDescent="0.25">
      <c r="B36" s="2">
        <v>9</v>
      </c>
      <c r="C36" s="37">
        <v>102.09399999999999</v>
      </c>
      <c r="D36" s="37">
        <v>101.947</v>
      </c>
      <c r="E36" s="37">
        <v>104.842</v>
      </c>
      <c r="F36" s="37">
        <v>103.754</v>
      </c>
      <c r="G36" s="37">
        <v>104.386</v>
      </c>
      <c r="H36" s="37">
        <v>106.193</v>
      </c>
      <c r="I36" s="37">
        <v>108</v>
      </c>
      <c r="J36" s="37">
        <v>108.386</v>
      </c>
      <c r="K36" s="37">
        <v>107.123</v>
      </c>
      <c r="L36" s="37">
        <v>106.86</v>
      </c>
      <c r="M36" s="37">
        <v>104.86</v>
      </c>
      <c r="N36" s="37">
        <v>104.526</v>
      </c>
      <c r="O36" s="37">
        <v>104.351</v>
      </c>
      <c r="P36" s="37">
        <v>106.807</v>
      </c>
      <c r="Q36" s="37">
        <v>98.772000000000006</v>
      </c>
      <c r="R36" s="108"/>
      <c r="S36" s="4">
        <f t="shared" si="7"/>
        <v>102.24886165840896</v>
      </c>
      <c r="T36" s="4">
        <f t="shared" si="7"/>
        <v>101.82363828064344</v>
      </c>
      <c r="U36" s="4">
        <f t="shared" si="7"/>
        <v>102.9545121778918</v>
      </c>
      <c r="V36" s="4">
        <f t="shared" si="7"/>
        <v>102.46627232601911</v>
      </c>
      <c r="W36" s="4">
        <f t="shared" si="7"/>
        <v>103.31142920555564</v>
      </c>
      <c r="X36" s="4">
        <f t="shared" si="7"/>
        <v>104.3448343515508</v>
      </c>
      <c r="Y36" s="4">
        <f t="shared" si="7"/>
        <v>106.78686295516823</v>
      </c>
      <c r="Z36" s="4">
        <f t="shared" si="7"/>
        <v>107.74784169963209</v>
      </c>
      <c r="AA36" s="4">
        <f t="shared" si="7"/>
        <v>106.42591084256314</v>
      </c>
      <c r="AB36" s="4">
        <f t="shared" si="7"/>
        <v>106.41552178611742</v>
      </c>
      <c r="AC36" s="4">
        <f t="shared" si="7"/>
        <v>105.15906202145217</v>
      </c>
      <c r="AD36" s="4">
        <f t="shared" si="7"/>
        <v>104.26088595913969</v>
      </c>
      <c r="AE36" s="4">
        <f t="shared" si="7"/>
        <v>104.97398695144729</v>
      </c>
      <c r="AF36" s="4">
        <f t="shared" si="7"/>
        <v>103.97821905668141</v>
      </c>
      <c r="AG36" s="4" t="e">
        <f t="shared" si="7"/>
        <v>#N/A</v>
      </c>
      <c r="AI36" s="4">
        <f t="shared" si="8"/>
        <v>-0.15486165840896149</v>
      </c>
      <c r="AJ36" s="4">
        <f t="shared" si="8"/>
        <v>0.12336171935656637</v>
      </c>
      <c r="AK36" s="4">
        <f t="shared" si="8"/>
        <v>1.8874878221081985</v>
      </c>
      <c r="AL36" s="4">
        <f t="shared" si="8"/>
        <v>1.2877276739808963</v>
      </c>
      <c r="AM36" s="4">
        <f t="shared" si="8"/>
        <v>1.0745707944443552</v>
      </c>
      <c r="AN36" s="4">
        <f t="shared" si="8"/>
        <v>1.8481656484491964</v>
      </c>
      <c r="AO36" s="4">
        <f t="shared" si="8"/>
        <v>1.2131370448317682</v>
      </c>
      <c r="AP36" s="4">
        <f t="shared" si="8"/>
        <v>0.63815830036790544</v>
      </c>
      <c r="AQ36" s="4">
        <f t="shared" si="8"/>
        <v>0.69708915743686362</v>
      </c>
      <c r="AR36" s="4">
        <f t="shared" si="8"/>
        <v>0.4444782138825758</v>
      </c>
      <c r="AS36" s="4">
        <f t="shared" si="8"/>
        <v>-0.29906202145217264</v>
      </c>
      <c r="AT36" s="4">
        <f t="shared" si="8"/>
        <v>0.26511404086031121</v>
      </c>
      <c r="AU36" s="4">
        <f t="shared" si="8"/>
        <v>-0.62298695144728811</v>
      </c>
      <c r="AV36" s="4">
        <f t="shared" si="8"/>
        <v>2.8287809433185913</v>
      </c>
      <c r="AW36" s="4">
        <f t="shared" si="8"/>
        <v>0</v>
      </c>
      <c r="AY36" s="2">
        <f t="shared" si="51"/>
        <v>102.24886162300727</v>
      </c>
      <c r="AZ36" s="2">
        <f t="shared" si="9"/>
        <v>101.82363827924777</v>
      </c>
      <c r="BA36" s="2">
        <f t="shared" si="9"/>
        <v>102.95451217699076</v>
      </c>
      <c r="BB36" s="2">
        <f t="shared" si="9"/>
        <v>102.46627230923292</v>
      </c>
      <c r="BC36" s="2">
        <f t="shared" si="9"/>
        <v>103.3114291612066</v>
      </c>
      <c r="BD36" s="2">
        <f t="shared" si="9"/>
        <v>104.34483435100404</v>
      </c>
      <c r="BE36" s="2">
        <f t="shared" si="9"/>
        <v>106.78686295412466</v>
      </c>
      <c r="BF36" s="2">
        <f t="shared" si="9"/>
        <v>107.74784169638379</v>
      </c>
      <c r="BG36" s="2">
        <f t="shared" si="9"/>
        <v>106.42591084249119</v>
      </c>
      <c r="BH36" s="2">
        <f t="shared" si="9"/>
        <v>106.41552178604726</v>
      </c>
      <c r="BI36" s="2">
        <f t="shared" si="9"/>
        <v>105.15906202114334</v>
      </c>
      <c r="BJ36" s="2">
        <f t="shared" si="9"/>
        <v>104.26088594344338</v>
      </c>
      <c r="BK36" s="2">
        <f t="shared" si="9"/>
        <v>104.97398694951106</v>
      </c>
      <c r="BL36" s="2">
        <f t="shared" si="9"/>
        <v>103.97821905553245</v>
      </c>
      <c r="BM36" s="2" t="e">
        <f t="shared" si="9"/>
        <v>#N/A</v>
      </c>
      <c r="BO36" s="2">
        <f t="shared" si="10"/>
        <v>102.09399999999999</v>
      </c>
      <c r="BP36" s="2">
        <f t="shared" si="11"/>
        <v>101.947</v>
      </c>
      <c r="BQ36" s="2">
        <f t="shared" si="12"/>
        <v>104.842</v>
      </c>
      <c r="BR36" s="2">
        <f t="shared" si="13"/>
        <v>103.754</v>
      </c>
      <c r="BS36" s="2">
        <f t="shared" si="14"/>
        <v>104.386</v>
      </c>
      <c r="BT36" s="2">
        <f t="shared" si="15"/>
        <v>106.193</v>
      </c>
      <c r="BU36" s="2">
        <f t="shared" si="16"/>
        <v>108</v>
      </c>
      <c r="BV36" s="2">
        <f t="shared" si="17"/>
        <v>108.386</v>
      </c>
      <c r="BW36" s="2">
        <f t="shared" si="18"/>
        <v>107.123</v>
      </c>
      <c r="BX36" s="2">
        <f t="shared" si="19"/>
        <v>106.86</v>
      </c>
      <c r="BY36" s="2">
        <f t="shared" si="20"/>
        <v>104.86</v>
      </c>
      <c r="BZ36" s="2">
        <f t="shared" si="21"/>
        <v>104.526</v>
      </c>
      <c r="CA36" s="2">
        <f t="shared" si="22"/>
        <v>104.351</v>
      </c>
      <c r="CB36" s="2">
        <f t="shared" si="23"/>
        <v>106.807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102.37815209059235</v>
      </c>
      <c r="DL36" s="2">
        <f t="shared" si="41"/>
        <v>101.82949502133711</v>
      </c>
      <c r="DM36" s="2">
        <f t="shared" si="41"/>
        <v>102.96856187766714</v>
      </c>
      <c r="DN36" s="2">
        <f t="shared" si="41"/>
        <v>102.54900026990551</v>
      </c>
      <c r="DO36" s="2">
        <f t="shared" si="41"/>
        <v>103.40863765182189</v>
      </c>
      <c r="DP36" s="2">
        <f t="shared" si="41"/>
        <v>104.34815599810339</v>
      </c>
      <c r="DQ36" s="2">
        <f t="shared" si="41"/>
        <v>106.91839315023526</v>
      </c>
      <c r="DR36" s="2">
        <f t="shared" si="41"/>
        <v>108.02261844840791</v>
      </c>
      <c r="DS36" s="2">
        <f t="shared" si="41"/>
        <v>106.25924789915965</v>
      </c>
      <c r="DT36" s="2">
        <f t="shared" si="41"/>
        <v>106.43447142857141</v>
      </c>
      <c r="DU36" s="2">
        <f t="shared" si="41"/>
        <v>105.16250308202937</v>
      </c>
      <c r="DV36" s="2">
        <f t="shared" si="41"/>
        <v>104.3509410931174</v>
      </c>
      <c r="DW36" s="2">
        <f t="shared" si="41"/>
        <v>105.06187733887735</v>
      </c>
      <c r="DX36" s="2">
        <f t="shared" si="41"/>
        <v>103.92079895685154</v>
      </c>
      <c r="DY36" s="2">
        <f t="shared" si="41"/>
        <v>98.228482954545456</v>
      </c>
      <c r="EA36" s="2">
        <f t="shared" si="42"/>
        <v>99.865234698828587</v>
      </c>
      <c r="EB36" s="2">
        <f t="shared" si="42"/>
        <v>101.7062959436298</v>
      </c>
      <c r="EC36" s="2">
        <f t="shared" si="42"/>
        <v>102.67010726390033</v>
      </c>
      <c r="ED36" s="2">
        <f t="shared" si="42"/>
        <v>100.97065252103091</v>
      </c>
      <c r="EE36" s="2">
        <f t="shared" si="42"/>
        <v>101.69765856694349</v>
      </c>
      <c r="EF36" s="2">
        <f t="shared" si="42"/>
        <v>104.27635677150913</v>
      </c>
      <c r="EG36" s="2">
        <f t="shared" si="42"/>
        <v>104.15305730392379</v>
      </c>
      <c r="EH36" s="2">
        <f t="shared" si="42"/>
        <v>102.67497304398513</v>
      </c>
      <c r="EI36" s="2">
        <f t="shared" si="42"/>
        <v>109.87940323594296</v>
      </c>
      <c r="EJ36" s="2">
        <f t="shared" si="42"/>
        <v>106.02035598003272</v>
      </c>
      <c r="EK36" s="2">
        <f t="shared" si="42"/>
        <v>105.08710404601736</v>
      </c>
      <c r="EL36" s="2">
        <f t="shared" si="42"/>
        <v>102.64364601633531</v>
      </c>
      <c r="EM36" s="2">
        <f t="shared" si="42"/>
        <v>103.22173613807983</v>
      </c>
      <c r="EN36" s="2">
        <f t="shared" si="42"/>
        <v>105.1089052309428</v>
      </c>
      <c r="EO36" s="2">
        <f t="shared" si="42"/>
        <v>101.471395812908</v>
      </c>
      <c r="EQ36" s="2">
        <f t="shared" si="43"/>
        <v>100.67601527935149</v>
      </c>
      <c r="ER36" s="2">
        <f t="shared" si="43"/>
        <v>101.32174585731835</v>
      </c>
      <c r="ES36" s="2">
        <f t="shared" si="43"/>
        <v>102.36705156817234</v>
      </c>
      <c r="ET36" s="2">
        <f t="shared" si="43"/>
        <v>99.792464599310577</v>
      </c>
      <c r="EU36" s="2">
        <f t="shared" si="43"/>
        <v>101.62866217468589</v>
      </c>
      <c r="EV36" s="2">
        <f t="shared" si="43"/>
        <v>105.95365509866787</v>
      </c>
      <c r="EW36" s="2">
        <f t="shared" si="43"/>
        <v>105.74372159067839</v>
      </c>
      <c r="EX36" s="2">
        <f t="shared" si="43"/>
        <v>104.51071378192306</v>
      </c>
      <c r="EY36" s="2">
        <f t="shared" si="43"/>
        <v>108.29940801280966</v>
      </c>
      <c r="EZ36" s="2">
        <f t="shared" si="43"/>
        <v>106.90231279210794</v>
      </c>
      <c r="FA36" s="2">
        <f t="shared" si="43"/>
        <v>105.67476269232645</v>
      </c>
      <c r="FB36" s="2">
        <f t="shared" si="43"/>
        <v>102.87536330426008</v>
      </c>
      <c r="FC36" s="2">
        <f t="shared" si="43"/>
        <v>102.55833369035994</v>
      </c>
      <c r="FD36" s="2">
        <f t="shared" si="43"/>
        <v>108.33191866143524</v>
      </c>
      <c r="FE36" s="2">
        <f t="shared" si="43"/>
        <v>107.31356551780969</v>
      </c>
      <c r="FG36" s="2">
        <f t="shared" si="44"/>
        <v>5.1451839976910781E-2</v>
      </c>
      <c r="FH36" s="2">
        <f t="shared" si="44"/>
        <v>4.7519880550232665E-2</v>
      </c>
      <c r="FI36" s="2">
        <f t="shared" si="44"/>
        <v>4.7068096770415686E-2</v>
      </c>
      <c r="FJ36" s="2">
        <f t="shared" si="44"/>
        <v>5.2409634702824469E-2</v>
      </c>
      <c r="FK36" s="2">
        <f t="shared" si="44"/>
        <v>5.6814249770549524E-2</v>
      </c>
      <c r="FL36" s="2">
        <f t="shared" si="44"/>
        <v>4.640245811009789E-2</v>
      </c>
      <c r="FM36" s="2">
        <f t="shared" si="44"/>
        <v>4.7567404013928484E-2</v>
      </c>
      <c r="FN36" s="2">
        <f t="shared" si="44"/>
        <v>5.1385214803633131E-2</v>
      </c>
      <c r="FO36" s="2">
        <f t="shared" si="44"/>
        <v>4.6040964533231733E-2</v>
      </c>
      <c r="FP36" s="2">
        <f t="shared" si="44"/>
        <v>4.5774829857176791E-2</v>
      </c>
      <c r="FQ36" s="2">
        <f t="shared" si="44"/>
        <v>4.5680312534944888E-2</v>
      </c>
      <c r="FR36" s="2">
        <f t="shared" si="44"/>
        <v>5.2747952994016807E-2</v>
      </c>
      <c r="FS36" s="2">
        <f t="shared" si="44"/>
        <v>4.7761218514224754E-2</v>
      </c>
      <c r="FT36" s="2">
        <f t="shared" si="44"/>
        <v>4.8317087639496499E-2</v>
      </c>
      <c r="FU36" s="2">
        <f t="shared" si="44"/>
        <v>4.2320524278475831E-2</v>
      </c>
      <c r="FW36" s="2">
        <f t="shared" si="53"/>
        <v>4.6324877968239677E-6</v>
      </c>
      <c r="FX36" s="2">
        <f t="shared" si="45"/>
        <v>6.0762768411834994E-6</v>
      </c>
      <c r="FY36" s="2">
        <f t="shared" si="45"/>
        <v>6.6325565299227458E-6</v>
      </c>
      <c r="FZ36" s="2">
        <f t="shared" si="45"/>
        <v>6.2228783001246305E-6</v>
      </c>
      <c r="GA36" s="2">
        <f t="shared" si="45"/>
        <v>7.2110266204729608E-6</v>
      </c>
      <c r="GB36" s="2">
        <f t="shared" si="45"/>
        <v>5.9700202790316951E-6</v>
      </c>
      <c r="GC36" s="2">
        <f t="shared" si="45"/>
        <v>6.0674808484700464E-6</v>
      </c>
      <c r="GD36" s="2">
        <f t="shared" si="45"/>
        <v>7.166467207695199E-6</v>
      </c>
      <c r="GE36" s="2">
        <f t="shared" si="45"/>
        <v>7.9115011871444739E-6</v>
      </c>
      <c r="GF36" s="2">
        <f t="shared" si="45"/>
        <v>7.2811659766927062E-6</v>
      </c>
      <c r="GG36" s="2">
        <f t="shared" si="45"/>
        <v>5.4294169704634833E-6</v>
      </c>
      <c r="GH36" s="2">
        <f t="shared" si="45"/>
        <v>5.0526355069835844E-6</v>
      </c>
      <c r="GI36" s="2">
        <f t="shared" si="45"/>
        <v>4.5272337936131025E-6</v>
      </c>
      <c r="GJ36" s="2">
        <f t="shared" si="45"/>
        <v>4.4255821163588789E-6</v>
      </c>
      <c r="GK36" s="2">
        <f t="shared" si="45"/>
        <v>4.3213105331552938E-6</v>
      </c>
      <c r="GM36" s="86">
        <f t="shared" si="54"/>
        <v>2.6906336462771233E-11</v>
      </c>
      <c r="GN36" s="86">
        <f t="shared" si="46"/>
        <v>8.7395376849783298E-13</v>
      </c>
      <c r="GO36" s="86">
        <f t="shared" si="46"/>
        <v>5.6735521148607618E-13</v>
      </c>
      <c r="GP36" s="86">
        <f t="shared" si="46"/>
        <v>1.1513975253618169E-11</v>
      </c>
      <c r="GQ36" s="86">
        <f t="shared" si="46"/>
        <v>3.1085151712714615E-11</v>
      </c>
      <c r="GR36" s="86">
        <f t="shared" si="46"/>
        <v>3.5175801960985952E-13</v>
      </c>
      <c r="GS36" s="86">
        <f t="shared" si="46"/>
        <v>6.8625635698863671E-13</v>
      </c>
      <c r="GT36" s="86">
        <f t="shared" si="46"/>
        <v>2.1957914827927764E-12</v>
      </c>
      <c r="GU36" s="86">
        <f t="shared" si="46"/>
        <v>4.6580738751228676E-14</v>
      </c>
      <c r="GV36" s="86">
        <f t="shared" si="46"/>
        <v>4.651100200788773E-14</v>
      </c>
      <c r="GW36" s="86">
        <f t="shared" si="46"/>
        <v>2.0968878103209881E-13</v>
      </c>
      <c r="GX36" s="86">
        <f t="shared" si="46"/>
        <v>1.1637098557462914E-11</v>
      </c>
      <c r="GY36" s="86">
        <f t="shared" si="46"/>
        <v>1.3342047103472677E-12</v>
      </c>
      <c r="GZ36" s="86">
        <f t="shared" si="46"/>
        <v>8.3873214039841827E-13</v>
      </c>
      <c r="HA36" s="86">
        <f t="shared" si="46"/>
        <v>6.4014652197808991E-16</v>
      </c>
      <c r="HC36" s="86">
        <f t="shared" si="58"/>
        <v>1.0395458455772761E-27</v>
      </c>
      <c r="HD36" s="86">
        <f t="shared" si="47"/>
        <v>4.9767754186416922E-29</v>
      </c>
      <c r="HE36" s="86">
        <f t="shared" si="47"/>
        <v>7.3858760467201814E-32</v>
      </c>
      <c r="HF36" s="86">
        <f t="shared" si="47"/>
        <v>5.0233320058341539E-31</v>
      </c>
      <c r="HG36" s="86">
        <f t="shared" si="47"/>
        <v>1.0432986810276253E-31</v>
      </c>
      <c r="HH36" s="86">
        <f t="shared" si="47"/>
        <v>5.9086254003291393E-34</v>
      </c>
      <c r="HI36" s="86">
        <f t="shared" si="47"/>
        <v>5.8065093179129615E-32</v>
      </c>
      <c r="HJ36" s="86">
        <f t="shared" si="47"/>
        <v>3.5495662993564703E-32</v>
      </c>
      <c r="HK36" s="86">
        <f t="shared" si="47"/>
        <v>3.4690899212271036E-36</v>
      </c>
      <c r="HL36" s="86">
        <f t="shared" si="47"/>
        <v>8.764058676378121E-32</v>
      </c>
      <c r="HM36" s="86">
        <f t="shared" si="47"/>
        <v>2.4503984423870171E-31</v>
      </c>
      <c r="HN36" s="86">
        <f t="shared" si="47"/>
        <v>1.2378153972925835E-29</v>
      </c>
      <c r="HO36" s="86">
        <f t="shared" si="47"/>
        <v>1.6210770277131905E-30</v>
      </c>
      <c r="HP36" s="86">
        <f t="shared" si="47"/>
        <v>4.8910679304313053E-35</v>
      </c>
      <c r="HQ36" s="86">
        <f t="shared" si="47"/>
        <v>8.7853861286372646E-41</v>
      </c>
      <c r="HS36" s="86">
        <f t="shared" si="55"/>
        <v>1.1469044356486087E-144</v>
      </c>
      <c r="HT36" s="86">
        <f t="shared" si="48"/>
        <v>9.78095947570327E-148</v>
      </c>
      <c r="HU36" s="86">
        <f t="shared" si="48"/>
        <v>1.0877519802509863E-161</v>
      </c>
      <c r="HV36" s="86">
        <f t="shared" si="48"/>
        <v>2.4007163839331678E-160</v>
      </c>
      <c r="HW36" s="86">
        <f t="shared" si="48"/>
        <v>6.4927013419741636E-165</v>
      </c>
      <c r="HX36" s="86">
        <f t="shared" si="48"/>
        <v>4.0755276444386024E-179</v>
      </c>
      <c r="HY36" s="86">
        <f t="shared" si="48"/>
        <v>5.9330134328786594E-169</v>
      </c>
      <c r="HZ36" s="86">
        <f t="shared" si="48"/>
        <v>1.7415348851369937E-168</v>
      </c>
      <c r="IA36" s="86">
        <f t="shared" si="48"/>
        <v>1.1741974269934449E-190</v>
      </c>
      <c r="IB36" s="86">
        <f t="shared" si="48"/>
        <v>1.9091459870991689E-166</v>
      </c>
      <c r="IC36" s="86">
        <f t="shared" si="48"/>
        <v>5.25883580242145E-165</v>
      </c>
      <c r="ID36" s="86">
        <f t="shared" si="48"/>
        <v>1.6293931000641619E-156</v>
      </c>
      <c r="IE36" s="86">
        <f t="shared" si="48"/>
        <v>1.1093287156541403E-159</v>
      </c>
      <c r="IF36" s="86">
        <f t="shared" si="48"/>
        <v>4.3932189570035762E-76</v>
      </c>
      <c r="IG36" s="86">
        <f t="shared" si="48"/>
        <v>3.7041872724653629E-52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5.6188338738807113E-229</v>
      </c>
      <c r="IW36" s="86">
        <f t="shared" si="49"/>
        <v>5.6475303176347844E-197</v>
      </c>
      <c r="IY36" s="86">
        <f t="shared" si="57"/>
        <v>2.6906336462771233E-11</v>
      </c>
      <c r="IZ36" s="86">
        <f t="shared" si="50"/>
        <v>8.7395376849783298E-13</v>
      </c>
      <c r="JA36" s="86">
        <f t="shared" si="50"/>
        <v>5.6735521148607618E-13</v>
      </c>
      <c r="JB36" s="86">
        <f t="shared" si="50"/>
        <v>1.1513975253618169E-11</v>
      </c>
      <c r="JC36" s="86">
        <f t="shared" si="50"/>
        <v>3.1085151712714615E-11</v>
      </c>
      <c r="JD36" s="86">
        <f t="shared" si="50"/>
        <v>3.5175801960985952E-13</v>
      </c>
      <c r="JE36" s="86">
        <f t="shared" si="50"/>
        <v>6.8625635698863671E-13</v>
      </c>
      <c r="JF36" s="86">
        <f t="shared" si="50"/>
        <v>2.1957914827927764E-12</v>
      </c>
      <c r="JG36" s="86">
        <f t="shared" si="50"/>
        <v>4.6580738751228676E-14</v>
      </c>
      <c r="JH36" s="86">
        <f t="shared" si="50"/>
        <v>4.651100200788773E-14</v>
      </c>
      <c r="JI36" s="86">
        <f t="shared" si="50"/>
        <v>2.0968878103209881E-13</v>
      </c>
      <c r="JJ36" s="86">
        <f t="shared" si="50"/>
        <v>1.1637098557462914E-11</v>
      </c>
      <c r="JK36" s="86">
        <f t="shared" si="50"/>
        <v>1.3342047103472677E-12</v>
      </c>
      <c r="JL36" s="86">
        <f t="shared" si="50"/>
        <v>8.3873214039841827E-13</v>
      </c>
      <c r="JM36" s="86">
        <f t="shared" si="50"/>
        <v>6.4014652197808991E-16</v>
      </c>
    </row>
    <row r="37" spans="2:273" x14ac:dyDescent="0.25">
      <c r="B37" s="2">
        <v>10</v>
      </c>
      <c r="C37" s="37">
        <v>106.15600000000001</v>
      </c>
      <c r="D37" s="37">
        <v>104.211</v>
      </c>
      <c r="E37" s="37">
        <v>102.211</v>
      </c>
      <c r="F37" s="37">
        <v>103.404</v>
      </c>
      <c r="G37" s="37">
        <v>101.053</v>
      </c>
      <c r="H37" s="37">
        <v>104.474</v>
      </c>
      <c r="I37" s="37">
        <v>109.298</v>
      </c>
      <c r="J37" s="37">
        <v>107.509</v>
      </c>
      <c r="K37" s="37">
        <v>106.544</v>
      </c>
      <c r="L37" s="37">
        <v>108.158</v>
      </c>
      <c r="M37" s="37">
        <v>104.36799999999999</v>
      </c>
      <c r="N37" s="37">
        <v>103.526</v>
      </c>
      <c r="O37" s="37">
        <v>105.193</v>
      </c>
      <c r="P37" s="37">
        <v>104.053</v>
      </c>
      <c r="Q37" s="37">
        <v>99.421000000000006</v>
      </c>
      <c r="S37" s="4">
        <f t="shared" si="7"/>
        <v>102.31039339974799</v>
      </c>
      <c r="T37" s="4">
        <f t="shared" si="7"/>
        <v>101.95180260887591</v>
      </c>
      <c r="U37" s="4">
        <f t="shared" si="7"/>
        <v>103.05096366521244</v>
      </c>
      <c r="V37" s="4">
        <f t="shared" si="7"/>
        <v>102.48885335705772</v>
      </c>
      <c r="W37" s="4">
        <f t="shared" si="7"/>
        <v>103.39619138212893</v>
      </c>
      <c r="X37" s="4">
        <f t="shared" si="7"/>
        <v>104.51937004747171</v>
      </c>
      <c r="Y37" s="4">
        <f t="shared" si="7"/>
        <v>106.85682814700901</v>
      </c>
      <c r="Z37" s="4">
        <f t="shared" si="7"/>
        <v>107.83779177837533</v>
      </c>
      <c r="AA37" s="4">
        <f t="shared" si="7"/>
        <v>106.60609973805374</v>
      </c>
      <c r="AB37" s="4">
        <f t="shared" si="7"/>
        <v>106.55920821845338</v>
      </c>
      <c r="AC37" s="4">
        <f t="shared" si="7"/>
        <v>105.27368769658607</v>
      </c>
      <c r="AD37" s="4">
        <f t="shared" si="7"/>
        <v>104.35530460947035</v>
      </c>
      <c r="AE37" s="4">
        <f t="shared" si="7"/>
        <v>105.07568952086653</v>
      </c>
      <c r="AF37" s="4">
        <f t="shared" si="7"/>
        <v>104.07542761543094</v>
      </c>
      <c r="AG37" s="4">
        <f t="shared" si="7"/>
        <v>98.535250659221134</v>
      </c>
      <c r="AI37" s="4">
        <f t="shared" si="8"/>
        <v>3.8456066002520117</v>
      </c>
      <c r="AJ37" s="4">
        <f t="shared" si="8"/>
        <v>2.2591973911240899</v>
      </c>
      <c r="AK37" s="4">
        <f t="shared" si="8"/>
        <v>-0.83996366521243715</v>
      </c>
      <c r="AL37" s="4">
        <f t="shared" si="8"/>
        <v>0.91514664294227543</v>
      </c>
      <c r="AM37" s="4">
        <f t="shared" si="8"/>
        <v>-2.3431913821289356</v>
      </c>
      <c r="AN37" s="4">
        <f t="shared" si="8"/>
        <v>-4.5370047471706698E-2</v>
      </c>
      <c r="AO37" s="4">
        <f t="shared" si="8"/>
        <v>2.4411718529909905</v>
      </c>
      <c r="AP37" s="4">
        <f t="shared" si="8"/>
        <v>-0.32879177837533291</v>
      </c>
      <c r="AQ37" s="4">
        <f t="shared" si="8"/>
        <v>-6.2099738053746023E-2</v>
      </c>
      <c r="AR37" s="4">
        <f t="shared" si="8"/>
        <v>1.5987917815466233</v>
      </c>
      <c r="AS37" s="4">
        <f t="shared" si="8"/>
        <v>-0.90568769658607096</v>
      </c>
      <c r="AT37" s="4">
        <f t="shared" si="8"/>
        <v>-0.82930460947035556</v>
      </c>
      <c r="AU37" s="4">
        <f t="shared" si="8"/>
        <v>0.11731047913346515</v>
      </c>
      <c r="AV37" s="4">
        <f t="shared" si="8"/>
        <v>-2.2427615430942183E-2</v>
      </c>
      <c r="AW37" s="4">
        <f t="shared" si="8"/>
        <v>0.88574934077887235</v>
      </c>
      <c r="AY37" s="2">
        <f t="shared" si="51"/>
        <v>102.31039331542969</v>
      </c>
      <c r="AZ37" s="2">
        <f t="shared" si="9"/>
        <v>101.95180260504057</v>
      </c>
      <c r="BA37" s="2">
        <f t="shared" si="9"/>
        <v>103.05096366269174</v>
      </c>
      <c r="BB37" s="2">
        <f t="shared" si="9"/>
        <v>102.48885331509848</v>
      </c>
      <c r="BC37" s="2">
        <f t="shared" si="9"/>
        <v>103.39619127386824</v>
      </c>
      <c r="BD37" s="2">
        <f t="shared" si="9"/>
        <v>104.51937004591377</v>
      </c>
      <c r="BE37" s="2">
        <f t="shared" si="9"/>
        <v>106.85682814410586</v>
      </c>
      <c r="BF37" s="2">
        <f t="shared" si="9"/>
        <v>107.83779176961004</v>
      </c>
      <c r="BG37" s="2">
        <f t="shared" si="9"/>
        <v>106.60609973782802</v>
      </c>
      <c r="BH37" s="2">
        <f t="shared" si="9"/>
        <v>106.55920821823372</v>
      </c>
      <c r="BI37" s="2">
        <f t="shared" si="9"/>
        <v>105.27368769568866</v>
      </c>
      <c r="BJ37" s="2">
        <f t="shared" si="9"/>
        <v>104.35530457017275</v>
      </c>
      <c r="BK37" s="2">
        <f t="shared" si="9"/>
        <v>105.07568951564599</v>
      </c>
      <c r="BL37" s="2">
        <f t="shared" si="9"/>
        <v>104.0754276122485</v>
      </c>
      <c r="BM37" s="2">
        <f t="shared" si="9"/>
        <v>98.535250659217837</v>
      </c>
      <c r="BO37" s="2">
        <f t="shared" si="10"/>
        <v>106.15600000000001</v>
      </c>
      <c r="BP37" s="2">
        <f t="shared" si="11"/>
        <v>104.211</v>
      </c>
      <c r="BQ37" s="2">
        <f t="shared" si="12"/>
        <v>102.211</v>
      </c>
      <c r="BR37" s="2">
        <f t="shared" si="13"/>
        <v>103.404</v>
      </c>
      <c r="BS37" s="2">
        <f t="shared" si="14"/>
        <v>101.053</v>
      </c>
      <c r="BT37" s="2">
        <f t="shared" si="15"/>
        <v>104.474</v>
      </c>
      <c r="BU37" s="2">
        <f t="shared" si="16"/>
        <v>109.298</v>
      </c>
      <c r="BV37" s="2">
        <f t="shared" si="17"/>
        <v>107.509</v>
      </c>
      <c r="BW37" s="2">
        <f t="shared" si="18"/>
        <v>106.544</v>
      </c>
      <c r="BX37" s="2">
        <f t="shared" si="19"/>
        <v>108.158</v>
      </c>
      <c r="BY37" s="2">
        <f t="shared" si="20"/>
        <v>104.36799999999999</v>
      </c>
      <c r="BZ37" s="2">
        <f t="shared" si="21"/>
        <v>103.526</v>
      </c>
      <c r="CA37" s="2">
        <f t="shared" si="22"/>
        <v>105.193</v>
      </c>
      <c r="CB37" s="2">
        <f t="shared" si="23"/>
        <v>104.053</v>
      </c>
      <c r="CC37" s="2">
        <f t="shared" si="24"/>
        <v>99.421000000000006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102.46146864111499</v>
      </c>
      <c r="DL37" s="2">
        <f t="shared" si="41"/>
        <v>101.97228876244664</v>
      </c>
      <c r="DM37" s="2">
        <f t="shared" si="41"/>
        <v>103.07899004267426</v>
      </c>
      <c r="DN37" s="2">
        <f t="shared" si="41"/>
        <v>102.58901889338728</v>
      </c>
      <c r="DO37" s="2">
        <f t="shared" si="41"/>
        <v>103.51694311740893</v>
      </c>
      <c r="DP37" s="2">
        <f t="shared" si="41"/>
        <v>104.53913134186821</v>
      </c>
      <c r="DQ37" s="2">
        <f t="shared" si="41"/>
        <v>107.01085720538353</v>
      </c>
      <c r="DR37" s="2">
        <f t="shared" si="41"/>
        <v>108.15011423569317</v>
      </c>
      <c r="DS37" s="2">
        <f t="shared" si="41"/>
        <v>106.44136470588234</v>
      </c>
      <c r="DT37" s="2">
        <f t="shared" si="41"/>
        <v>106.59396190476188</v>
      </c>
      <c r="DU37" s="2">
        <f t="shared" si="41"/>
        <v>105.29012351825507</v>
      </c>
      <c r="DV37" s="2">
        <f t="shared" si="41"/>
        <v>104.46633805668016</v>
      </c>
      <c r="DW37" s="2">
        <f t="shared" si="41"/>
        <v>105.18397767808295</v>
      </c>
      <c r="DX37" s="2">
        <f t="shared" si="41"/>
        <v>104.02343812233282</v>
      </c>
      <c r="DY37" s="2">
        <f t="shared" si="41"/>
        <v>98.397112299465249</v>
      </c>
      <c r="EA37" s="2">
        <f t="shared" si="42"/>
        <v>99.770213731198439</v>
      </c>
      <c r="EB37" s="2">
        <f t="shared" si="42"/>
        <v>101.57736072494129</v>
      </c>
      <c r="EC37" s="2">
        <f t="shared" si="42"/>
        <v>102.53351575524411</v>
      </c>
      <c r="ED37" s="2">
        <f t="shared" si="42"/>
        <v>100.83730439907838</v>
      </c>
      <c r="EE37" s="2">
        <f t="shared" si="42"/>
        <v>101.56795778297945</v>
      </c>
      <c r="EF37" s="2">
        <f t="shared" si="42"/>
        <v>104.14878252874594</v>
      </c>
      <c r="EG37" s="2">
        <f t="shared" si="42"/>
        <v>104.0439003489777</v>
      </c>
      <c r="EH37" s="2">
        <f t="shared" si="42"/>
        <v>102.57912144106176</v>
      </c>
      <c r="EI37" s="2">
        <f t="shared" si="42"/>
        <v>109.71931314011293</v>
      </c>
      <c r="EJ37" s="2">
        <f t="shared" si="42"/>
        <v>105.8983374023281</v>
      </c>
      <c r="EK37" s="2">
        <f t="shared" si="42"/>
        <v>104.96046555523057</v>
      </c>
      <c r="EL37" s="2">
        <f t="shared" si="42"/>
        <v>102.53677993527506</v>
      </c>
      <c r="EM37" s="2">
        <f t="shared" si="42"/>
        <v>103.1067259978425</v>
      </c>
      <c r="EN37" s="2">
        <f t="shared" si="42"/>
        <v>105.00904871628821</v>
      </c>
      <c r="EO37" s="2">
        <f t="shared" si="42"/>
        <v>101.38556794160547</v>
      </c>
      <c r="EQ37" s="2">
        <f t="shared" si="43"/>
        <v>100.57217741580533</v>
      </c>
      <c r="ER37" s="2">
        <f t="shared" si="43"/>
        <v>101.19698403642511</v>
      </c>
      <c r="ES37" s="2">
        <f t="shared" si="43"/>
        <v>102.23385472832231</v>
      </c>
      <c r="ET37" s="2">
        <f t="shared" si="43"/>
        <v>99.6720467999384</v>
      </c>
      <c r="EU37" s="2">
        <f t="shared" si="43"/>
        <v>101.49987127931095</v>
      </c>
      <c r="EV37" s="2">
        <f t="shared" si="43"/>
        <v>105.80712927548977</v>
      </c>
      <c r="EW37" s="2">
        <f t="shared" si="43"/>
        <v>105.61663575907787</v>
      </c>
      <c r="EX37" s="2">
        <f t="shared" si="43"/>
        <v>104.39394210508769</v>
      </c>
      <c r="EY37" s="2">
        <f t="shared" si="43"/>
        <v>108.1571683365113</v>
      </c>
      <c r="EZ37" s="2">
        <f t="shared" si="43"/>
        <v>106.77036122142491</v>
      </c>
      <c r="FA37" s="2">
        <f t="shared" si="43"/>
        <v>105.54153220338981</v>
      </c>
      <c r="FB37" s="2">
        <f t="shared" si="43"/>
        <v>102.76596902398541</v>
      </c>
      <c r="FC37" s="2">
        <f t="shared" si="43"/>
        <v>102.45058057075254</v>
      </c>
      <c r="FD37" s="2">
        <f t="shared" si="43"/>
        <v>108.19647467737084</v>
      </c>
      <c r="FE37" s="2">
        <f t="shared" si="43"/>
        <v>107.16212925156054</v>
      </c>
      <c r="FG37" s="2">
        <f t="shared" si="44"/>
        <v>5.6137156922099182E-2</v>
      </c>
      <c r="FH37" s="2">
        <f t="shared" si="44"/>
        <v>5.1866723049942193E-2</v>
      </c>
      <c r="FI37" s="2">
        <f t="shared" si="44"/>
        <v>5.1375841829343717E-2</v>
      </c>
      <c r="FJ37" s="2">
        <f t="shared" si="44"/>
        <v>5.7176913118332451E-2</v>
      </c>
      <c r="FK37" s="2">
        <f t="shared" si="44"/>
        <v>6.1955984514667828E-2</v>
      </c>
      <c r="FL37" s="2">
        <f t="shared" si="44"/>
        <v>5.0652521069482412E-2</v>
      </c>
      <c r="FM37" s="2">
        <f t="shared" si="44"/>
        <v>5.1918356725743013E-2</v>
      </c>
      <c r="FN37" s="2">
        <f t="shared" si="44"/>
        <v>5.6064823312689964E-2</v>
      </c>
      <c r="FO37" s="2">
        <f t="shared" si="44"/>
        <v>5.0259662870465856E-2</v>
      </c>
      <c r="FP37" s="2">
        <f t="shared" si="44"/>
        <v>4.9970419853890342E-2</v>
      </c>
      <c r="FQ37" s="2">
        <f t="shared" si="44"/>
        <v>4.9867692081335048E-2</v>
      </c>
      <c r="FR37" s="2">
        <f t="shared" si="44"/>
        <v>5.7544136663518333E-2</v>
      </c>
      <c r="FS37" s="2">
        <f t="shared" si="44"/>
        <v>5.2128928985308243E-2</v>
      </c>
      <c r="FT37" s="2">
        <f t="shared" si="44"/>
        <v>5.2732816675766341E-2</v>
      </c>
      <c r="FU37" s="2">
        <f t="shared" si="44"/>
        <v>4.6214836580511849E-2</v>
      </c>
      <c r="FW37" s="2">
        <f t="shared" si="53"/>
        <v>5.0794195929512069E-6</v>
      </c>
      <c r="FX37" s="2">
        <f t="shared" si="45"/>
        <v>6.6625011643412464E-6</v>
      </c>
      <c r="FY37" s="2">
        <f t="shared" si="45"/>
        <v>7.2724489661284627E-6</v>
      </c>
      <c r="FZ37" s="2">
        <f t="shared" si="45"/>
        <v>6.823246276852708E-6</v>
      </c>
      <c r="GA37" s="2">
        <f t="shared" si="45"/>
        <v>7.906727960391933E-6</v>
      </c>
      <c r="GB37" s="2">
        <f t="shared" si="45"/>
        <v>6.5459932961507142E-6</v>
      </c>
      <c r="GC37" s="2">
        <f t="shared" si="45"/>
        <v>6.6528565614171931E-6</v>
      </c>
      <c r="GD37" s="2">
        <f t="shared" si="45"/>
        <v>7.8578696036203539E-6</v>
      </c>
      <c r="GE37" s="2">
        <f t="shared" si="45"/>
        <v>8.6747819291134079E-6</v>
      </c>
      <c r="GF37" s="2">
        <f t="shared" si="45"/>
        <v>7.9836341276496683E-6</v>
      </c>
      <c r="GG37" s="2">
        <f t="shared" si="45"/>
        <v>5.9532342074577359E-6</v>
      </c>
      <c r="GH37" s="2">
        <f t="shared" si="45"/>
        <v>5.5401019658375165E-6</v>
      </c>
      <c r="GI37" s="2">
        <f t="shared" si="45"/>
        <v>4.9640109753618744E-6</v>
      </c>
      <c r="GJ37" s="2">
        <f t="shared" si="45"/>
        <v>4.8525522239239215E-6</v>
      </c>
      <c r="GK37" s="2">
        <f t="shared" si="45"/>
        <v>4.738220802946387E-6</v>
      </c>
      <c r="GM37" s="86">
        <f t="shared" si="54"/>
        <v>6.5321288681022717E-11</v>
      </c>
      <c r="GN37" s="86">
        <f t="shared" si="46"/>
        <v>2.4488259753861236E-12</v>
      </c>
      <c r="GO37" s="86">
        <f t="shared" si="46"/>
        <v>1.618424606316194E-12</v>
      </c>
      <c r="GP37" s="86">
        <f t="shared" si="46"/>
        <v>2.9346987097394061E-11</v>
      </c>
      <c r="GQ37" s="86">
        <f t="shared" si="46"/>
        <v>7.7399065114631783E-11</v>
      </c>
      <c r="GR37" s="86">
        <f t="shared" si="46"/>
        <v>1.0220038350373689E-12</v>
      </c>
      <c r="GS37" s="86">
        <f t="shared" si="46"/>
        <v>1.9467109215706453E-12</v>
      </c>
      <c r="GT37" s="86">
        <f t="shared" si="46"/>
        <v>6.0435343049892972E-12</v>
      </c>
      <c r="GU37" s="86">
        <f t="shared" si="46"/>
        <v>1.490777437110751E-13</v>
      </c>
      <c r="GV37" s="86">
        <f t="shared" si="46"/>
        <v>1.4852294041097978E-13</v>
      </c>
      <c r="GW37" s="86">
        <f t="shared" si="46"/>
        <v>6.2130284680555592E-13</v>
      </c>
      <c r="GX37" s="86">
        <f t="shared" si="46"/>
        <v>2.9709500673395532E-11</v>
      </c>
      <c r="GY37" s="86">
        <f t="shared" si="46"/>
        <v>3.6677335301135689E-12</v>
      </c>
      <c r="GZ37" s="86">
        <f t="shared" si="46"/>
        <v>2.3690713940063847E-12</v>
      </c>
      <c r="HA37" s="86">
        <f t="shared" si="46"/>
        <v>2.4405658034811557E-15</v>
      </c>
      <c r="HC37" s="86">
        <f t="shared" si="58"/>
        <v>5.5280694534360368E-27</v>
      </c>
      <c r="HD37" s="86">
        <f t="shared" si="47"/>
        <v>2.9350990645387503E-28</v>
      </c>
      <c r="HE37" s="86">
        <f t="shared" si="47"/>
        <v>5.237857531635547E-31</v>
      </c>
      <c r="HF37" s="86">
        <f t="shared" si="47"/>
        <v>3.4364254127467579E-30</v>
      </c>
      <c r="HG37" s="86">
        <f t="shared" si="47"/>
        <v>7.6702865266818473E-31</v>
      </c>
      <c r="HH37" s="86">
        <f t="shared" si="47"/>
        <v>4.8095143079047969E-33</v>
      </c>
      <c r="HI37" s="86">
        <f t="shared" si="47"/>
        <v>4.1811169463097224E-31</v>
      </c>
      <c r="HJ37" s="86">
        <f t="shared" si="47"/>
        <v>2.6742051420510458E-31</v>
      </c>
      <c r="HK37" s="86">
        <f t="shared" si="47"/>
        <v>3.4036799605445832E-35</v>
      </c>
      <c r="HL37" s="86">
        <f t="shared" si="47"/>
        <v>6.3734406839012428E-31</v>
      </c>
      <c r="HM37" s="86">
        <f t="shared" si="47"/>
        <v>1.6830205183394471E-30</v>
      </c>
      <c r="HN37" s="86">
        <f t="shared" si="47"/>
        <v>7.5829672020912741E-29</v>
      </c>
      <c r="HO37" s="86">
        <f t="shared" si="47"/>
        <v>1.024053189949512E-29</v>
      </c>
      <c r="HP37" s="86">
        <f t="shared" si="47"/>
        <v>4.2406371200094118E-34</v>
      </c>
      <c r="HQ37" s="86">
        <f t="shared" si="47"/>
        <v>1.1365465439012849E-39</v>
      </c>
      <c r="HS37" s="86">
        <f t="shared" si="55"/>
        <v>5.5998697041443575E-142</v>
      </c>
      <c r="HT37" s="86">
        <f t="shared" si="48"/>
        <v>6.4055767698697512E-145</v>
      </c>
      <c r="HU37" s="86">
        <f t="shared" si="48"/>
        <v>1.3689199824719299E-158</v>
      </c>
      <c r="HV37" s="86">
        <f t="shared" si="48"/>
        <v>2.835905647302497E-157</v>
      </c>
      <c r="HW37" s="86">
        <f t="shared" si="48"/>
        <v>1.0212595491529459E-161</v>
      </c>
      <c r="HX37" s="86">
        <f t="shared" si="48"/>
        <v>9.7839678862251703E-176</v>
      </c>
      <c r="HY37" s="86">
        <f t="shared" si="48"/>
        <v>9.1676935962966404E-166</v>
      </c>
      <c r="HZ37" s="86">
        <f t="shared" si="48"/>
        <v>3.0702716427272549E-165</v>
      </c>
      <c r="IA37" s="86">
        <f t="shared" si="48"/>
        <v>5.568388207226549E-187</v>
      </c>
      <c r="IB37" s="86">
        <f t="shared" si="48"/>
        <v>2.9579408709678721E-163</v>
      </c>
      <c r="IC37" s="86">
        <f t="shared" si="48"/>
        <v>6.7351755132125006E-162</v>
      </c>
      <c r="ID37" s="86">
        <f t="shared" si="48"/>
        <v>1.3875179161043061E-153</v>
      </c>
      <c r="IE37" s="86">
        <f t="shared" si="48"/>
        <v>1.0216927591121728E-156</v>
      </c>
      <c r="IF37" s="86">
        <f t="shared" si="48"/>
        <v>1.0595525183239055E-74</v>
      </c>
      <c r="IG37" s="86">
        <f t="shared" si="48"/>
        <v>3.177607120344866E-51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1.3388902330151432E-225</v>
      </c>
      <c r="IW37" s="86">
        <f t="shared" si="49"/>
        <v>4.440950870409575E-194</v>
      </c>
      <c r="IY37" s="86">
        <f t="shared" si="57"/>
        <v>6.5321288681022717E-11</v>
      </c>
      <c r="IZ37" s="86">
        <f t="shared" si="50"/>
        <v>2.448825975386124E-12</v>
      </c>
      <c r="JA37" s="86">
        <f t="shared" si="50"/>
        <v>1.618424606316194E-12</v>
      </c>
      <c r="JB37" s="86">
        <f t="shared" si="50"/>
        <v>2.9346987097394061E-11</v>
      </c>
      <c r="JC37" s="86">
        <f t="shared" si="50"/>
        <v>7.7399065114631783E-11</v>
      </c>
      <c r="JD37" s="86">
        <f t="shared" si="50"/>
        <v>1.0220038350373689E-12</v>
      </c>
      <c r="JE37" s="86">
        <f t="shared" si="50"/>
        <v>1.9467109215706453E-12</v>
      </c>
      <c r="JF37" s="86">
        <f t="shared" si="50"/>
        <v>6.0435343049892972E-12</v>
      </c>
      <c r="JG37" s="86">
        <f t="shared" si="50"/>
        <v>1.490777437110751E-13</v>
      </c>
      <c r="JH37" s="86">
        <f t="shared" si="50"/>
        <v>1.4852294041097978E-13</v>
      </c>
      <c r="JI37" s="86">
        <f t="shared" si="50"/>
        <v>6.2130284680555592E-13</v>
      </c>
      <c r="JJ37" s="86">
        <f t="shared" si="50"/>
        <v>2.9709500673395532E-11</v>
      </c>
      <c r="JK37" s="86">
        <f t="shared" si="50"/>
        <v>3.6677335301135689E-12</v>
      </c>
      <c r="JL37" s="86">
        <f t="shared" si="50"/>
        <v>2.3690713940063847E-12</v>
      </c>
      <c r="JM37" s="86">
        <f t="shared" si="50"/>
        <v>2.4405658034811557E-15</v>
      </c>
    </row>
    <row r="38" spans="2:273" x14ac:dyDescent="0.25">
      <c r="B38" s="2">
        <v>11</v>
      </c>
      <c r="C38" s="37">
        <v>101.438</v>
      </c>
      <c r="D38" s="37">
        <v>100.456</v>
      </c>
      <c r="E38" s="37">
        <v>105.07</v>
      </c>
      <c r="F38" s="37">
        <v>102.684</v>
      </c>
      <c r="G38" s="37">
        <v>101.825</v>
      </c>
      <c r="H38" s="37">
        <v>106.56100000000001</v>
      </c>
      <c r="I38" s="37">
        <v>109.26300000000001</v>
      </c>
      <c r="J38" s="37">
        <v>108.63200000000001</v>
      </c>
      <c r="K38" s="37">
        <v>108.43899999999999</v>
      </c>
      <c r="L38" s="37">
        <v>108.246</v>
      </c>
      <c r="M38" s="37">
        <v>107.63200000000001</v>
      </c>
      <c r="N38" s="37">
        <v>103.91200000000001</v>
      </c>
      <c r="O38" s="37">
        <v>104.351</v>
      </c>
      <c r="P38" s="37">
        <v>102.807</v>
      </c>
      <c r="Q38" s="37">
        <v>100.509</v>
      </c>
      <c r="S38" s="4">
        <f t="shared" si="7"/>
        <v>102.36910879043279</v>
      </c>
      <c r="T38" s="4">
        <f t="shared" si="7"/>
        <v>102.07735526857608</v>
      </c>
      <c r="U38" s="4">
        <f t="shared" si="7"/>
        <v>103.14499288274916</v>
      </c>
      <c r="V38" s="4">
        <f t="shared" si="7"/>
        <v>102.50900153180501</v>
      </c>
      <c r="W38" s="4">
        <f t="shared" si="7"/>
        <v>103.4775613005646</v>
      </c>
      <c r="X38" s="4">
        <f t="shared" si="7"/>
        <v>104.69093814455037</v>
      </c>
      <c r="Y38" s="4">
        <f t="shared" si="7"/>
        <v>106.92385289335768</v>
      </c>
      <c r="Z38" s="4">
        <f t="shared" si="7"/>
        <v>107.92334140069516</v>
      </c>
      <c r="AA38" s="4">
        <f t="shared" si="7"/>
        <v>106.78447079998135</v>
      </c>
      <c r="AB38" s="4">
        <f t="shared" si="7"/>
        <v>106.70017821276473</v>
      </c>
      <c r="AC38" s="4">
        <f t="shared" si="7"/>
        <v>105.38597268471884</v>
      </c>
      <c r="AD38" s="4">
        <f t="shared" si="7"/>
        <v>104.44671502562301</v>
      </c>
      <c r="AE38" s="4">
        <f t="shared" si="7"/>
        <v>105.17445161692675</v>
      </c>
      <c r="AF38" s="4">
        <f t="shared" si="7"/>
        <v>104.17114487229223</v>
      </c>
      <c r="AG38" s="4">
        <f t="shared" si="7"/>
        <v>98.703697773842876</v>
      </c>
      <c r="AI38" s="4">
        <f t="shared" si="8"/>
        <v>-0.93110879043278771</v>
      </c>
      <c r="AJ38" s="4">
        <f t="shared" si="8"/>
        <v>-1.6213552685760817</v>
      </c>
      <c r="AK38" s="4">
        <f t="shared" si="8"/>
        <v>1.9250071172508285</v>
      </c>
      <c r="AL38" s="4">
        <f t="shared" si="8"/>
        <v>0.17499846819498543</v>
      </c>
      <c r="AM38" s="4">
        <f t="shared" si="8"/>
        <v>-1.6525613005645994</v>
      </c>
      <c r="AN38" s="4">
        <f t="shared" si="8"/>
        <v>1.8700618554496344</v>
      </c>
      <c r="AO38" s="4">
        <f t="shared" si="8"/>
        <v>2.3391471066423293</v>
      </c>
      <c r="AP38" s="4">
        <f t="shared" si="8"/>
        <v>0.70865859930484021</v>
      </c>
      <c r="AQ38" s="4">
        <f t="shared" si="8"/>
        <v>1.6545292000186436</v>
      </c>
      <c r="AR38" s="4">
        <f t="shared" si="8"/>
        <v>1.5458217872352691</v>
      </c>
      <c r="AS38" s="4">
        <f t="shared" si="8"/>
        <v>2.2460273152811681</v>
      </c>
      <c r="AT38" s="4">
        <f t="shared" si="8"/>
        <v>-0.53471502562300088</v>
      </c>
      <c r="AU38" s="4">
        <f t="shared" si="8"/>
        <v>-0.82345161692674651</v>
      </c>
      <c r="AV38" s="4">
        <f t="shared" si="8"/>
        <v>-1.3641448722922291</v>
      </c>
      <c r="AW38" s="4">
        <f t="shared" si="8"/>
        <v>1.8053022261571243</v>
      </c>
      <c r="AY38" s="2">
        <f t="shared" si="51"/>
        <v>102.3691085930526</v>
      </c>
      <c r="AZ38" s="2">
        <f t="shared" si="9"/>
        <v>102.07735525824923</v>
      </c>
      <c r="BA38" s="2">
        <f t="shared" si="9"/>
        <v>103.14499287584242</v>
      </c>
      <c r="BB38" s="2">
        <f t="shared" si="9"/>
        <v>102.50900142885502</v>
      </c>
      <c r="BC38" s="2">
        <f t="shared" si="9"/>
        <v>103.47756104111541</v>
      </c>
      <c r="BD38" s="2">
        <f t="shared" si="9"/>
        <v>104.69093814020414</v>
      </c>
      <c r="BE38" s="2">
        <f t="shared" si="9"/>
        <v>106.92385288544689</v>
      </c>
      <c r="BF38" s="2">
        <f t="shared" si="9"/>
        <v>107.92334137752029</v>
      </c>
      <c r="BG38" s="2">
        <f t="shared" si="9"/>
        <v>106.78447079928954</v>
      </c>
      <c r="BH38" s="2">
        <f t="shared" si="9"/>
        <v>106.70017821209294</v>
      </c>
      <c r="BI38" s="2">
        <f t="shared" si="9"/>
        <v>105.38597268216674</v>
      </c>
      <c r="BJ38" s="2">
        <f t="shared" si="9"/>
        <v>104.44671492905657</v>
      </c>
      <c r="BK38" s="2">
        <f t="shared" si="9"/>
        <v>105.17445160312916</v>
      </c>
      <c r="BL38" s="2">
        <f t="shared" si="9"/>
        <v>104.17114486365787</v>
      </c>
      <c r="BM38" s="2">
        <f t="shared" si="9"/>
        <v>98.703697773830896</v>
      </c>
      <c r="BO38" s="2">
        <f t="shared" si="10"/>
        <v>101.438</v>
      </c>
      <c r="BP38" s="2">
        <f t="shared" si="11"/>
        <v>100.456</v>
      </c>
      <c r="BQ38" s="2">
        <f t="shared" si="12"/>
        <v>105.07</v>
      </c>
      <c r="BR38" s="2">
        <f t="shared" si="13"/>
        <v>102.684</v>
      </c>
      <c r="BS38" s="2">
        <f t="shared" si="14"/>
        <v>101.825</v>
      </c>
      <c r="BT38" s="2">
        <f t="shared" si="15"/>
        <v>106.56100000000001</v>
      </c>
      <c r="BU38" s="2">
        <f t="shared" si="16"/>
        <v>109.26300000000001</v>
      </c>
      <c r="BV38" s="2">
        <f t="shared" si="17"/>
        <v>108.63200000000001</v>
      </c>
      <c r="BW38" s="2">
        <f t="shared" si="18"/>
        <v>108.43899999999999</v>
      </c>
      <c r="BX38" s="2">
        <f t="shared" si="19"/>
        <v>108.246</v>
      </c>
      <c r="BY38" s="2">
        <f t="shared" si="20"/>
        <v>107.63200000000001</v>
      </c>
      <c r="BZ38" s="2">
        <f t="shared" si="21"/>
        <v>103.91200000000001</v>
      </c>
      <c r="CA38" s="2">
        <f t="shared" si="22"/>
        <v>104.351</v>
      </c>
      <c r="CB38" s="2">
        <f t="shared" si="23"/>
        <v>102.807</v>
      </c>
      <c r="CC38" s="2">
        <f t="shared" si="24"/>
        <v>100.509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102.54478519163764</v>
      </c>
      <c r="DL38" s="2">
        <f t="shared" si="41"/>
        <v>102.11508250355617</v>
      </c>
      <c r="DM38" s="2">
        <f t="shared" si="41"/>
        <v>103.18941820768137</v>
      </c>
      <c r="DN38" s="2">
        <f t="shared" si="41"/>
        <v>102.62903751686906</v>
      </c>
      <c r="DO38" s="2">
        <f t="shared" si="41"/>
        <v>103.62524858299598</v>
      </c>
      <c r="DP38" s="2">
        <f t="shared" si="41"/>
        <v>104.73010668563303</v>
      </c>
      <c r="DQ38" s="2">
        <f t="shared" si="41"/>
        <v>107.1033212605318</v>
      </c>
      <c r="DR38" s="2">
        <f t="shared" si="41"/>
        <v>108.27761002297842</v>
      </c>
      <c r="DS38" s="2">
        <f t="shared" si="41"/>
        <v>106.62348151260503</v>
      </c>
      <c r="DT38" s="2">
        <f t="shared" si="41"/>
        <v>106.75345238095237</v>
      </c>
      <c r="DU38" s="2">
        <f t="shared" si="41"/>
        <v>105.41774395448077</v>
      </c>
      <c r="DV38" s="2">
        <f t="shared" si="41"/>
        <v>104.5817350202429</v>
      </c>
      <c r="DW38" s="2">
        <f t="shared" si="41"/>
        <v>105.30607801728856</v>
      </c>
      <c r="DX38" s="2">
        <f t="shared" si="41"/>
        <v>104.12607728781408</v>
      </c>
      <c r="DY38" s="2">
        <f t="shared" si="41"/>
        <v>98.565741644385028</v>
      </c>
      <c r="EA38" s="2">
        <f t="shared" si="42"/>
        <v>99.675192763568305</v>
      </c>
      <c r="EB38" s="2">
        <f t="shared" si="42"/>
        <v>101.44842550625279</v>
      </c>
      <c r="EC38" s="2">
        <f t="shared" si="42"/>
        <v>102.39692424658789</v>
      </c>
      <c r="ED38" s="2">
        <f t="shared" si="42"/>
        <v>100.70395627712585</v>
      </c>
      <c r="EE38" s="2">
        <f t="shared" si="42"/>
        <v>101.43825699901541</v>
      </c>
      <c r="EF38" s="2">
        <f t="shared" si="42"/>
        <v>104.02120828598275</v>
      </c>
      <c r="EG38" s="2">
        <f t="shared" si="42"/>
        <v>103.93474339403161</v>
      </c>
      <c r="EH38" s="2">
        <f t="shared" si="42"/>
        <v>102.48326983813838</v>
      </c>
      <c r="EI38" s="2">
        <f t="shared" si="42"/>
        <v>109.5592230442829</v>
      </c>
      <c r="EJ38" s="2">
        <f t="shared" si="42"/>
        <v>105.77631882462349</v>
      </c>
      <c r="EK38" s="2">
        <f t="shared" si="42"/>
        <v>104.8338270644438</v>
      </c>
      <c r="EL38" s="2">
        <f t="shared" si="42"/>
        <v>102.4299138542148</v>
      </c>
      <c r="EM38" s="2">
        <f t="shared" si="42"/>
        <v>102.99171585760519</v>
      </c>
      <c r="EN38" s="2">
        <f t="shared" si="42"/>
        <v>104.90919220163363</v>
      </c>
      <c r="EO38" s="2">
        <f t="shared" si="42"/>
        <v>101.29974007030296</v>
      </c>
      <c r="EQ38" s="2">
        <f t="shared" si="43"/>
        <v>100.46833955225915</v>
      </c>
      <c r="ER38" s="2">
        <f t="shared" si="43"/>
        <v>101.07222221553185</v>
      </c>
      <c r="ES38" s="2">
        <f t="shared" si="43"/>
        <v>102.10065788847228</v>
      </c>
      <c r="ET38" s="2">
        <f t="shared" si="43"/>
        <v>99.551629000566237</v>
      </c>
      <c r="EU38" s="2">
        <f t="shared" si="43"/>
        <v>101.371080383936</v>
      </c>
      <c r="EV38" s="2">
        <f t="shared" si="43"/>
        <v>105.66060345231169</v>
      </c>
      <c r="EW38" s="2">
        <f t="shared" si="43"/>
        <v>105.48954992747733</v>
      </c>
      <c r="EX38" s="2">
        <f t="shared" si="43"/>
        <v>104.27717042825232</v>
      </c>
      <c r="EY38" s="2">
        <f t="shared" si="43"/>
        <v>108.01492866021295</v>
      </c>
      <c r="EZ38" s="2">
        <f t="shared" si="43"/>
        <v>106.63840965074189</v>
      </c>
      <c r="FA38" s="2">
        <f t="shared" si="43"/>
        <v>105.40830171445316</v>
      </c>
      <c r="FB38" s="2">
        <f t="shared" si="43"/>
        <v>102.65657474371072</v>
      </c>
      <c r="FC38" s="2">
        <f t="shared" si="43"/>
        <v>102.34282745114513</v>
      </c>
      <c r="FD38" s="2">
        <f t="shared" si="43"/>
        <v>108.06103069330645</v>
      </c>
      <c r="FE38" s="2">
        <f t="shared" si="43"/>
        <v>107.01069298531139</v>
      </c>
      <c r="FG38" s="2">
        <f t="shared" si="44"/>
        <v>6.1221591705471347E-2</v>
      </c>
      <c r="FH38" s="2">
        <f t="shared" si="44"/>
        <v>5.658756630198964E-2</v>
      </c>
      <c r="FI38" s="2">
        <f t="shared" si="44"/>
        <v>5.6054647188944998E-2</v>
      </c>
      <c r="FJ38" s="2">
        <f t="shared" si="44"/>
        <v>6.2349299529943114E-2</v>
      </c>
      <c r="FK38" s="2">
        <f t="shared" si="44"/>
        <v>6.7529733800280087E-2</v>
      </c>
      <c r="FL38" s="2">
        <f t="shared" si="44"/>
        <v>5.5269291429357187E-2</v>
      </c>
      <c r="FM38" s="2">
        <f t="shared" si="44"/>
        <v>5.6643618842794966E-2</v>
      </c>
      <c r="FN38" s="2">
        <f t="shared" si="44"/>
        <v>6.1143131117804235E-2</v>
      </c>
      <c r="FO38" s="2">
        <f t="shared" si="44"/>
        <v>5.4842694363279001E-2</v>
      </c>
      <c r="FP38" s="2">
        <f t="shared" si="44"/>
        <v>5.4528590435564128E-2</v>
      </c>
      <c r="FQ38" s="2">
        <f t="shared" si="44"/>
        <v>5.4417028844134109E-2</v>
      </c>
      <c r="FR38" s="2">
        <f t="shared" si="44"/>
        <v>6.274753227252805E-2</v>
      </c>
      <c r="FS38" s="2">
        <f t="shared" si="44"/>
        <v>5.6872206346933248E-2</v>
      </c>
      <c r="FT38" s="2">
        <f t="shared" si="44"/>
        <v>5.7527707637481051E-2</v>
      </c>
      <c r="FU38" s="2">
        <f t="shared" si="44"/>
        <v>5.0448624154121102E-2</v>
      </c>
      <c r="FW38" s="2">
        <f t="shared" si="53"/>
        <v>5.5694701033966192E-6</v>
      </c>
      <c r="FX38" s="2">
        <f t="shared" si="45"/>
        <v>7.3052825627447124E-6</v>
      </c>
      <c r="FY38" s="2">
        <f t="shared" si="45"/>
        <v>7.9740761290508784E-6</v>
      </c>
      <c r="FZ38" s="2">
        <f t="shared" si="45"/>
        <v>7.481535844430315E-6</v>
      </c>
      <c r="GA38" s="2">
        <f t="shared" si="45"/>
        <v>8.6695481980412771E-6</v>
      </c>
      <c r="GB38" s="2">
        <f t="shared" si="45"/>
        <v>7.1775343883882699E-6</v>
      </c>
      <c r="GC38" s="2">
        <f t="shared" si="45"/>
        <v>7.2947074795132269E-6</v>
      </c>
      <c r="GD38" s="2">
        <f t="shared" si="45"/>
        <v>8.6159761566217447E-6</v>
      </c>
      <c r="GE38" s="2">
        <f t="shared" si="45"/>
        <v>9.5117012809671781E-6</v>
      </c>
      <c r="GF38" s="2">
        <f t="shared" si="45"/>
        <v>8.7538740043106335E-6</v>
      </c>
      <c r="GG38" s="2">
        <f t="shared" si="45"/>
        <v>6.5275877558434963E-6</v>
      </c>
      <c r="GH38" s="2">
        <f t="shared" si="45"/>
        <v>6.074597763084134E-6</v>
      </c>
      <c r="GI38" s="2">
        <f t="shared" si="45"/>
        <v>5.4429271931794641E-6</v>
      </c>
      <c r="GJ38" s="2">
        <f t="shared" si="45"/>
        <v>5.3207152182034782E-6</v>
      </c>
      <c r="GK38" s="2">
        <f t="shared" si="45"/>
        <v>5.1953534239648988E-6</v>
      </c>
      <c r="GM38" s="86">
        <f t="shared" si="54"/>
        <v>1.5591723564248313E-10</v>
      </c>
      <c r="GN38" s="86">
        <f t="shared" si="46"/>
        <v>6.725572284355116E-12</v>
      </c>
      <c r="GO38" s="86">
        <f t="shared" si="46"/>
        <v>4.5234130042580012E-12</v>
      </c>
      <c r="GP38" s="86">
        <f t="shared" si="46"/>
        <v>7.3449157343242098E-11</v>
      </c>
      <c r="GQ38" s="86">
        <f t="shared" si="46"/>
        <v>1.8926921476014241E-10</v>
      </c>
      <c r="GR38" s="86">
        <f t="shared" si="46"/>
        <v>2.9082972445664893E-12</v>
      </c>
      <c r="GS38" s="86">
        <f t="shared" si="46"/>
        <v>5.4111119158601941E-12</v>
      </c>
      <c r="GT38" s="86">
        <f t="shared" si="46"/>
        <v>1.6304149903512505E-11</v>
      </c>
      <c r="GU38" s="86">
        <f t="shared" si="46"/>
        <v>4.6622710004615608E-13</v>
      </c>
      <c r="GV38" s="86">
        <f t="shared" si="46"/>
        <v>4.6349911522681289E-13</v>
      </c>
      <c r="GW38" s="86">
        <f t="shared" si="46"/>
        <v>1.8023612390404814E-12</v>
      </c>
      <c r="GX38" s="86">
        <f t="shared" si="46"/>
        <v>7.4473122897169833E-11</v>
      </c>
      <c r="GY38" s="86">
        <f t="shared" si="46"/>
        <v>9.8869859368834335E-12</v>
      </c>
      <c r="GZ38" s="86">
        <f t="shared" si="46"/>
        <v>6.5570877437429807E-12</v>
      </c>
      <c r="HA38" s="86">
        <f t="shared" si="46"/>
        <v>9.0589555279482564E-15</v>
      </c>
      <c r="HC38" s="86">
        <f t="shared" si="58"/>
        <v>2.8722605560275367E-26</v>
      </c>
      <c r="HD38" s="86">
        <f t="shared" si="47"/>
        <v>1.6883583543170593E-27</v>
      </c>
      <c r="HE38" s="86">
        <f t="shared" si="47"/>
        <v>3.6133924420404933E-30</v>
      </c>
      <c r="HF38" s="86">
        <f t="shared" si="47"/>
        <v>2.287421563700173E-29</v>
      </c>
      <c r="HG38" s="86">
        <f t="shared" si="47"/>
        <v>5.4791622597432039E-30</v>
      </c>
      <c r="HH38" s="86">
        <f t="shared" si="47"/>
        <v>3.8006154856392293E-32</v>
      </c>
      <c r="HI38" s="86">
        <f t="shared" si="47"/>
        <v>2.9277379812174543E-30</v>
      </c>
      <c r="HJ38" s="86">
        <f t="shared" si="47"/>
        <v>1.9570355805049853E-30</v>
      </c>
      <c r="HK38" s="86">
        <f t="shared" si="47"/>
        <v>3.2314041929101763E-34</v>
      </c>
      <c r="HL38" s="86">
        <f t="shared" si="47"/>
        <v>4.5051612973535492E-30</v>
      </c>
      <c r="HM38" s="86">
        <f t="shared" si="47"/>
        <v>1.1249700241573834E-29</v>
      </c>
      <c r="HN38" s="86">
        <f t="shared" si="47"/>
        <v>4.5285511378590016E-28</v>
      </c>
      <c r="HO38" s="86">
        <f t="shared" si="47"/>
        <v>6.3058666444799721E-29</v>
      </c>
      <c r="HP38" s="86">
        <f t="shared" si="47"/>
        <v>3.5665272175038677E-33</v>
      </c>
      <c r="HQ38" s="86">
        <f t="shared" si="47"/>
        <v>1.4175347884690998E-38</v>
      </c>
      <c r="HS38" s="86">
        <f t="shared" si="55"/>
        <v>2.5782684893285837E-139</v>
      </c>
      <c r="HT38" s="86">
        <f t="shared" si="48"/>
        <v>3.9385661706988491E-142</v>
      </c>
      <c r="HU38" s="86">
        <f t="shared" si="48"/>
        <v>1.6066448876393952E-155</v>
      </c>
      <c r="HV38" s="86">
        <f t="shared" si="48"/>
        <v>3.1262240334662028E-154</v>
      </c>
      <c r="HW38" s="86">
        <f t="shared" si="48"/>
        <v>1.4936504759527E-158</v>
      </c>
      <c r="HX38" s="86">
        <f t="shared" si="48"/>
        <v>2.1794474894044912E-172</v>
      </c>
      <c r="HY38" s="86">
        <f t="shared" si="48"/>
        <v>1.3199747031775315E-162</v>
      </c>
      <c r="HZ38" s="86">
        <f t="shared" si="48"/>
        <v>5.0296202513804636E-162</v>
      </c>
      <c r="IA38" s="86">
        <f t="shared" si="48"/>
        <v>2.4300813079339063E-183</v>
      </c>
      <c r="IB38" s="86">
        <f t="shared" si="48"/>
        <v>4.2654714948016319E-160</v>
      </c>
      <c r="IC38" s="86">
        <f t="shared" si="48"/>
        <v>8.0533257364808293E-159</v>
      </c>
      <c r="ID38" s="86">
        <f t="shared" si="48"/>
        <v>1.1078324275127458E-150</v>
      </c>
      <c r="IE38" s="86">
        <f t="shared" si="48"/>
        <v>8.8211317280218144E-154</v>
      </c>
      <c r="IF38" s="86">
        <f t="shared" si="48"/>
        <v>2.480517334549026E-73</v>
      </c>
      <c r="IG38" s="86">
        <f t="shared" si="48"/>
        <v>2.6720981174361656E-50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3.0100080159211293E-222</v>
      </c>
      <c r="IW38" s="86">
        <f t="shared" si="49"/>
        <v>3.3225364651177606E-191</v>
      </c>
      <c r="IY38" s="86">
        <f t="shared" si="57"/>
        <v>1.5591723564248315E-10</v>
      </c>
      <c r="IZ38" s="86">
        <f t="shared" si="50"/>
        <v>6.7255722843551176E-12</v>
      </c>
      <c r="JA38" s="86">
        <f t="shared" si="50"/>
        <v>4.5234130042580012E-12</v>
      </c>
      <c r="JB38" s="86">
        <f t="shared" si="50"/>
        <v>7.3449157343242098E-11</v>
      </c>
      <c r="JC38" s="86">
        <f t="shared" si="50"/>
        <v>1.8926921476014241E-10</v>
      </c>
      <c r="JD38" s="86">
        <f t="shared" si="50"/>
        <v>2.9082972445664893E-12</v>
      </c>
      <c r="JE38" s="86">
        <f t="shared" si="50"/>
        <v>5.4111119158601941E-12</v>
      </c>
      <c r="JF38" s="86">
        <f t="shared" si="50"/>
        <v>1.6304149903512505E-11</v>
      </c>
      <c r="JG38" s="86">
        <f t="shared" si="50"/>
        <v>4.6622710004615608E-13</v>
      </c>
      <c r="JH38" s="86">
        <f t="shared" si="50"/>
        <v>4.6349911522681289E-13</v>
      </c>
      <c r="JI38" s="86">
        <f t="shared" si="50"/>
        <v>1.8023612390404814E-12</v>
      </c>
      <c r="JJ38" s="86">
        <f t="shared" si="50"/>
        <v>7.4473122897169833E-11</v>
      </c>
      <c r="JK38" s="86">
        <f t="shared" si="50"/>
        <v>9.8869859368834335E-12</v>
      </c>
      <c r="JL38" s="86">
        <f t="shared" si="50"/>
        <v>6.5570877437429807E-12</v>
      </c>
      <c r="JM38" s="86">
        <f t="shared" si="50"/>
        <v>9.0589555279482564E-15</v>
      </c>
    </row>
    <row r="39" spans="2:273" x14ac:dyDescent="0.25">
      <c r="B39" s="2">
        <v>12</v>
      </c>
      <c r="C39" s="37">
        <v>102.48399999999999</v>
      </c>
      <c r="D39" s="37">
        <v>103.596</v>
      </c>
      <c r="E39" s="37">
        <v>105.08799999999999</v>
      </c>
      <c r="F39" s="37">
        <v>103.57899999999999</v>
      </c>
      <c r="G39" s="37">
        <v>102.754</v>
      </c>
      <c r="H39" s="37">
        <v>105.386</v>
      </c>
      <c r="I39" s="37">
        <v>108.877</v>
      </c>
      <c r="J39" s="37">
        <v>107.211</v>
      </c>
      <c r="K39" s="37">
        <v>106.316</v>
      </c>
      <c r="L39" s="37">
        <v>107.158</v>
      </c>
      <c r="M39" s="37">
        <v>108.404</v>
      </c>
      <c r="N39" s="37">
        <v>105.333</v>
      </c>
      <c r="O39" s="37">
        <v>103.895</v>
      </c>
      <c r="P39" s="37">
        <v>105.754</v>
      </c>
      <c r="Q39" s="37">
        <v>99.263000000000005</v>
      </c>
      <c r="S39" s="4">
        <f t="shared" si="7"/>
        <v>102.42470651136388</v>
      </c>
      <c r="T39" s="4">
        <f t="shared" si="7"/>
        <v>102.1999653741552</v>
      </c>
      <c r="U39" s="4">
        <f t="shared" si="7"/>
        <v>103.23629618639502</v>
      </c>
      <c r="V39" s="4">
        <f t="shared" si="7"/>
        <v>102.52644518446444</v>
      </c>
      <c r="W39" s="4">
        <f t="shared" si="7"/>
        <v>103.55515763251482</v>
      </c>
      <c r="X39" s="4">
        <f t="shared" si="7"/>
        <v>104.85916008337644</v>
      </c>
      <c r="Y39" s="4">
        <f t="shared" si="7"/>
        <v>106.98761733522014</v>
      </c>
      <c r="Z39" s="4">
        <f t="shared" si="7"/>
        <v>108.00405006557341</v>
      </c>
      <c r="AA39" s="4">
        <f t="shared" si="7"/>
        <v>106.96072068650942</v>
      </c>
      <c r="AB39" s="4">
        <f t="shared" si="7"/>
        <v>106.83809136213893</v>
      </c>
      <c r="AC39" s="4">
        <f t="shared" si="7"/>
        <v>105.49561814608579</v>
      </c>
      <c r="AD39" s="4">
        <f t="shared" si="7"/>
        <v>104.5347765002051</v>
      </c>
      <c r="AE39" s="4">
        <f t="shared" si="7"/>
        <v>105.26993518622344</v>
      </c>
      <c r="AF39" s="4">
        <f t="shared" si="7"/>
        <v>104.26515673653871</v>
      </c>
      <c r="AG39" s="4">
        <f t="shared" si="7"/>
        <v>98.870896654755299</v>
      </c>
      <c r="AI39" s="4">
        <f t="shared" si="8"/>
        <v>5.9293488636114944E-2</v>
      </c>
      <c r="AJ39" s="4">
        <f t="shared" si="8"/>
        <v>1.3960346258448055</v>
      </c>
      <c r="AK39" s="4">
        <f t="shared" si="8"/>
        <v>1.8517038136049706</v>
      </c>
      <c r="AL39" s="4">
        <f t="shared" si="8"/>
        <v>1.052554815535558</v>
      </c>
      <c r="AM39" s="4">
        <f t="shared" si="8"/>
        <v>-0.80115763251481553</v>
      </c>
      <c r="AN39" s="4">
        <f t="shared" si="8"/>
        <v>0.52683991662355822</v>
      </c>
      <c r="AO39" s="4">
        <f t="shared" si="8"/>
        <v>1.8893826647798591</v>
      </c>
      <c r="AP39" s="4">
        <f t="shared" si="8"/>
        <v>-0.79305006557341073</v>
      </c>
      <c r="AQ39" s="4">
        <f t="shared" si="8"/>
        <v>-0.64472068650941594</v>
      </c>
      <c r="AR39" s="4">
        <f t="shared" si="8"/>
        <v>0.31990863786107582</v>
      </c>
      <c r="AS39" s="4">
        <f t="shared" si="8"/>
        <v>2.9083818539142072</v>
      </c>
      <c r="AT39" s="4">
        <f t="shared" si="8"/>
        <v>0.7982234997949007</v>
      </c>
      <c r="AU39" s="4">
        <f t="shared" si="8"/>
        <v>-1.3749351862234391</v>
      </c>
      <c r="AV39" s="4">
        <f t="shared" si="8"/>
        <v>1.4888432634612911</v>
      </c>
      <c r="AW39" s="4">
        <f t="shared" si="8"/>
        <v>0.39210334524470625</v>
      </c>
      <c r="AY39" s="2">
        <f t="shared" si="51"/>
        <v>102.42470605724546</v>
      </c>
      <c r="AZ39" s="2">
        <f t="shared" si="9"/>
        <v>102.19996534691106</v>
      </c>
      <c r="BA39" s="2">
        <f t="shared" si="9"/>
        <v>103.23629616785968</v>
      </c>
      <c r="BB39" s="2">
        <f t="shared" si="9"/>
        <v>102.52644493652338</v>
      </c>
      <c r="BC39" s="2">
        <f t="shared" si="9"/>
        <v>103.5551570220948</v>
      </c>
      <c r="BD39" s="2">
        <f t="shared" si="9"/>
        <v>104.85916007150537</v>
      </c>
      <c r="BE39" s="2">
        <f t="shared" si="9"/>
        <v>106.9876173141058</v>
      </c>
      <c r="BF39" s="2">
        <f t="shared" si="9"/>
        <v>108.00405000553782</v>
      </c>
      <c r="BG39" s="2">
        <f t="shared" si="9"/>
        <v>106.96072068443834</v>
      </c>
      <c r="BH39" s="2">
        <f t="shared" si="9"/>
        <v>106.83809136013183</v>
      </c>
      <c r="BI39" s="2">
        <f t="shared" si="9"/>
        <v>105.49561813898254</v>
      </c>
      <c r="BJ39" s="2">
        <f t="shared" si="9"/>
        <v>104.53477626730083</v>
      </c>
      <c r="BK39" s="2">
        <f t="shared" si="9"/>
        <v>105.26993515047792</v>
      </c>
      <c r="BL39" s="2">
        <f t="shared" si="9"/>
        <v>104.26515671359232</v>
      </c>
      <c r="BM39" s="2">
        <f t="shared" si="9"/>
        <v>98.870896654712894</v>
      </c>
      <c r="BO39" s="2">
        <f t="shared" si="10"/>
        <v>102.48399999999999</v>
      </c>
      <c r="BP39" s="2">
        <f t="shared" si="11"/>
        <v>103.596</v>
      </c>
      <c r="BQ39" s="2">
        <f t="shared" si="12"/>
        <v>105.08799999999999</v>
      </c>
      <c r="BR39" s="2">
        <f t="shared" si="13"/>
        <v>103.57899999999999</v>
      </c>
      <c r="BS39" s="2">
        <f t="shared" si="14"/>
        <v>102.754</v>
      </c>
      <c r="BT39" s="2">
        <f t="shared" si="15"/>
        <v>105.386</v>
      </c>
      <c r="BU39" s="2">
        <f t="shared" si="16"/>
        <v>108.877</v>
      </c>
      <c r="BV39" s="2">
        <f t="shared" si="17"/>
        <v>107.211</v>
      </c>
      <c r="BW39" s="2">
        <f t="shared" si="18"/>
        <v>106.316</v>
      </c>
      <c r="BX39" s="2">
        <f t="shared" si="19"/>
        <v>107.158</v>
      </c>
      <c r="BY39" s="2">
        <f t="shared" si="20"/>
        <v>108.404</v>
      </c>
      <c r="BZ39" s="2">
        <f t="shared" si="21"/>
        <v>105.333</v>
      </c>
      <c r="CA39" s="2">
        <f t="shared" si="22"/>
        <v>103.895</v>
      </c>
      <c r="CB39" s="2">
        <f t="shared" si="23"/>
        <v>105.754</v>
      </c>
      <c r="CC39" s="2">
        <f t="shared" si="24"/>
        <v>99.263000000000005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102.6281017421603</v>
      </c>
      <c r="DL39" s="2">
        <f t="shared" si="41"/>
        <v>102.25787624466571</v>
      </c>
      <c r="DM39" s="2">
        <f t="shared" si="41"/>
        <v>103.29984637268848</v>
      </c>
      <c r="DN39" s="2">
        <f t="shared" si="41"/>
        <v>102.66905614035085</v>
      </c>
      <c r="DO39" s="2">
        <f t="shared" si="41"/>
        <v>103.73355404858302</v>
      </c>
      <c r="DP39" s="2">
        <f t="shared" si="41"/>
        <v>104.92108202939785</v>
      </c>
      <c r="DQ39" s="2">
        <f t="shared" si="41"/>
        <v>107.19578531568007</v>
      </c>
      <c r="DR39" s="2">
        <f t="shared" si="41"/>
        <v>108.40510581026369</v>
      </c>
      <c r="DS39" s="2">
        <f t="shared" si="41"/>
        <v>106.80559831932771</v>
      </c>
      <c r="DT39" s="2">
        <f t="shared" si="41"/>
        <v>106.91294285714284</v>
      </c>
      <c r="DU39" s="2">
        <f t="shared" si="41"/>
        <v>105.54536439070648</v>
      </c>
      <c r="DV39" s="2">
        <f t="shared" si="41"/>
        <v>104.69713198380566</v>
      </c>
      <c r="DW39" s="2">
        <f t="shared" si="41"/>
        <v>105.42817835649416</v>
      </c>
      <c r="DX39" s="2">
        <f t="shared" si="41"/>
        <v>104.22871645329536</v>
      </c>
      <c r="DY39" s="2">
        <f t="shared" si="41"/>
        <v>98.734370989304821</v>
      </c>
      <c r="EA39" s="2">
        <f t="shared" si="42"/>
        <v>99.58017179593817</v>
      </c>
      <c r="EB39" s="2">
        <f t="shared" si="42"/>
        <v>101.31949028756428</v>
      </c>
      <c r="EC39" s="2">
        <f t="shared" si="42"/>
        <v>102.26033273793166</v>
      </c>
      <c r="ED39" s="2">
        <f t="shared" si="42"/>
        <v>100.57060815517333</v>
      </c>
      <c r="EE39" s="2">
        <f t="shared" si="42"/>
        <v>101.30855621505138</v>
      </c>
      <c r="EF39" s="2">
        <f t="shared" si="42"/>
        <v>103.89363404321956</v>
      </c>
      <c r="EG39" s="2">
        <f t="shared" si="42"/>
        <v>103.82558643908553</v>
      </c>
      <c r="EH39" s="2">
        <f t="shared" si="42"/>
        <v>102.38741823521501</v>
      </c>
      <c r="EI39" s="2">
        <f t="shared" si="42"/>
        <v>109.39913294845287</v>
      </c>
      <c r="EJ39" s="2">
        <f t="shared" si="42"/>
        <v>105.65430024691887</v>
      </c>
      <c r="EK39" s="2">
        <f t="shared" si="42"/>
        <v>104.70718857365702</v>
      </c>
      <c r="EL39" s="2">
        <f t="shared" si="42"/>
        <v>102.32304777315454</v>
      </c>
      <c r="EM39" s="2">
        <f t="shared" si="42"/>
        <v>102.87670571736786</v>
      </c>
      <c r="EN39" s="2">
        <f t="shared" si="42"/>
        <v>104.80933568697905</v>
      </c>
      <c r="EO39" s="2">
        <f t="shared" si="42"/>
        <v>101.21391219900045</v>
      </c>
      <c r="EQ39" s="2">
        <f t="shared" si="43"/>
        <v>100.36450168871299</v>
      </c>
      <c r="ER39" s="2">
        <f t="shared" si="43"/>
        <v>100.94746039463861</v>
      </c>
      <c r="ES39" s="2">
        <f t="shared" si="43"/>
        <v>101.96746104862225</v>
      </c>
      <c r="ET39" s="2">
        <f t="shared" si="43"/>
        <v>99.43121120119406</v>
      </c>
      <c r="EU39" s="2">
        <f t="shared" si="43"/>
        <v>101.24228948856107</v>
      </c>
      <c r="EV39" s="2">
        <f t="shared" si="43"/>
        <v>105.51407762913361</v>
      </c>
      <c r="EW39" s="2">
        <f t="shared" si="43"/>
        <v>105.36246409587679</v>
      </c>
      <c r="EX39" s="2">
        <f t="shared" si="43"/>
        <v>104.16039875141695</v>
      </c>
      <c r="EY39" s="2">
        <f t="shared" si="43"/>
        <v>107.87268898391459</v>
      </c>
      <c r="EZ39" s="2">
        <f t="shared" si="43"/>
        <v>106.50645808005886</v>
      </c>
      <c r="FA39" s="2">
        <f t="shared" si="43"/>
        <v>105.27507122551651</v>
      </c>
      <c r="FB39" s="2">
        <f t="shared" si="43"/>
        <v>102.54718046343605</v>
      </c>
      <c r="FC39" s="2">
        <f t="shared" si="43"/>
        <v>102.23507433153772</v>
      </c>
      <c r="FD39" s="2">
        <f t="shared" si="43"/>
        <v>107.92558670924204</v>
      </c>
      <c r="FE39" s="2">
        <f t="shared" si="43"/>
        <v>106.85925671906224</v>
      </c>
      <c r="FG39" s="2">
        <f t="shared" si="44"/>
        <v>6.6733972974724012E-2</v>
      </c>
      <c r="FH39" s="2">
        <f t="shared" si="44"/>
        <v>6.1710128256063063E-2</v>
      </c>
      <c r="FI39" s="2">
        <f t="shared" si="44"/>
        <v>6.1132092943747857E-2</v>
      </c>
      <c r="FJ39" s="2">
        <f t="shared" si="44"/>
        <v>6.7955869280454564E-2</v>
      </c>
      <c r="FK39" s="2">
        <f t="shared" si="44"/>
        <v>7.3565590076997076E-2</v>
      </c>
      <c r="FL39" s="2">
        <f t="shared" si="44"/>
        <v>6.0280142278719383E-2</v>
      </c>
      <c r="FM39" s="2">
        <f t="shared" si="44"/>
        <v>6.1770922691956914E-2</v>
      </c>
      <c r="FN39" s="2">
        <f t="shared" si="44"/>
        <v>6.6648949362150642E-2</v>
      </c>
      <c r="FO39" s="2">
        <f t="shared" si="44"/>
        <v>5.9817317728245466E-2</v>
      </c>
      <c r="FP39" s="2">
        <f t="shared" si="44"/>
        <v>5.9476515235551891E-2</v>
      </c>
      <c r="FQ39" s="2">
        <f t="shared" si="44"/>
        <v>5.9355466059333284E-2</v>
      </c>
      <c r="FR39" s="2">
        <f t="shared" si="44"/>
        <v>6.8387300100010692E-2</v>
      </c>
      <c r="FS39" s="2">
        <f t="shared" si="44"/>
        <v>6.2018841316523292E-2</v>
      </c>
      <c r="FT39" s="2">
        <f t="shared" si="44"/>
        <v>6.272971654154437E-2</v>
      </c>
      <c r="FU39" s="2">
        <f t="shared" si="44"/>
        <v>5.5047887757398037E-2</v>
      </c>
      <c r="FW39" s="2">
        <f t="shared" si="53"/>
        <v>6.1067992510644571E-6</v>
      </c>
      <c r="FX39" s="2">
        <f t="shared" si="45"/>
        <v>8.0100774012081518E-6</v>
      </c>
      <c r="FY39" s="2">
        <f t="shared" si="45"/>
        <v>8.7433938833831892E-6</v>
      </c>
      <c r="FZ39" s="2">
        <f t="shared" si="45"/>
        <v>8.2033350058726393E-6</v>
      </c>
      <c r="GA39" s="2">
        <f t="shared" si="45"/>
        <v>9.5059626185649149E-6</v>
      </c>
      <c r="GB39" s="2">
        <f t="shared" si="45"/>
        <v>7.8700045091497988E-6</v>
      </c>
      <c r="GC39" s="2">
        <f t="shared" si="45"/>
        <v>7.9984820693554123E-6</v>
      </c>
      <c r="GD39" s="2">
        <f t="shared" si="45"/>
        <v>9.4472221411856541E-6</v>
      </c>
      <c r="GE39" s="2">
        <f t="shared" si="45"/>
        <v>1.042936349207513E-5</v>
      </c>
      <c r="GF39" s="2">
        <f t="shared" si="45"/>
        <v>9.5984238710858292E-6</v>
      </c>
      <c r="GG39" s="2">
        <f t="shared" si="45"/>
        <v>7.1573531402081144E-6</v>
      </c>
      <c r="GH39" s="2">
        <f t="shared" si="45"/>
        <v>6.6606600939739333E-6</v>
      </c>
      <c r="GI39" s="2">
        <f t="shared" si="45"/>
        <v>5.9680478565521531E-6</v>
      </c>
      <c r="GJ39" s="2">
        <f t="shared" si="45"/>
        <v>5.8340452298393733E-6</v>
      </c>
      <c r="GK39" s="2">
        <f t="shared" si="45"/>
        <v>5.6965888952866748E-6</v>
      </c>
      <c r="GM39" s="86">
        <f t="shared" si="54"/>
        <v>3.6591348097931539E-10</v>
      </c>
      <c r="GN39" s="86">
        <f t="shared" si="46"/>
        <v>1.810541592029811E-11</v>
      </c>
      <c r="GO39" s="86">
        <f t="shared" si="46"/>
        <v>1.2387466098263349E-11</v>
      </c>
      <c r="GP39" s="86">
        <f t="shared" si="46"/>
        <v>1.8050998965994482E-10</v>
      </c>
      <c r="GQ39" s="86">
        <f t="shared" si="46"/>
        <v>4.5456094105305823E-10</v>
      </c>
      <c r="GR39" s="86">
        <f t="shared" si="46"/>
        <v>8.1060437918155057E-12</v>
      </c>
      <c r="GS39" s="86">
        <f t="shared" si="46"/>
        <v>1.4738309765107139E-11</v>
      </c>
      <c r="GT39" s="86">
        <f t="shared" si="46"/>
        <v>4.3114066087549954E-11</v>
      </c>
      <c r="GU39" s="86">
        <f t="shared" si="46"/>
        <v>1.4248429994457358E-12</v>
      </c>
      <c r="GV39" s="86">
        <f t="shared" si="46"/>
        <v>1.4136057434034534E-12</v>
      </c>
      <c r="GW39" s="86">
        <f t="shared" si="46"/>
        <v>5.1191379605359941E-12</v>
      </c>
      <c r="GX39" s="86">
        <f t="shared" si="46"/>
        <v>1.8330041665048502E-10</v>
      </c>
      <c r="GY39" s="86">
        <f t="shared" si="46"/>
        <v>2.6135264825022556E-11</v>
      </c>
      <c r="GZ39" s="86">
        <f t="shared" si="46"/>
        <v>1.7783941779212718E-11</v>
      </c>
      <c r="HA39" s="86">
        <f t="shared" si="46"/>
        <v>3.2737761484447825E-14</v>
      </c>
      <c r="HC39" s="86">
        <f t="shared" si="58"/>
        <v>1.4581324945710177E-25</v>
      </c>
      <c r="HD39" s="86">
        <f t="shared" si="47"/>
        <v>9.4727493662564007E-27</v>
      </c>
      <c r="HE39" s="86">
        <f t="shared" si="47"/>
        <v>2.4248718797853219E-29</v>
      </c>
      <c r="HF39" s="86">
        <f t="shared" si="47"/>
        <v>1.4815361242961493E-28</v>
      </c>
      <c r="HG39" s="86">
        <f t="shared" si="47"/>
        <v>3.8029357834398801E-29</v>
      </c>
      <c r="HH39" s="86">
        <f t="shared" si="47"/>
        <v>2.9157282779785174E-31</v>
      </c>
      <c r="HI39" s="86">
        <f t="shared" si="47"/>
        <v>1.9935965236983042E-29</v>
      </c>
      <c r="HJ39" s="86">
        <f t="shared" si="47"/>
        <v>1.3912010183773928E-29</v>
      </c>
      <c r="HK39" s="86">
        <f t="shared" si="47"/>
        <v>2.9685602723806414E-33</v>
      </c>
      <c r="HL39" s="86">
        <f t="shared" si="47"/>
        <v>3.0954016735697435E-29</v>
      </c>
      <c r="HM39" s="86">
        <f t="shared" si="47"/>
        <v>7.3180228495100181E-29</v>
      </c>
      <c r="HN39" s="86">
        <f t="shared" si="47"/>
        <v>2.6364441756925469E-27</v>
      </c>
      <c r="HO39" s="86">
        <f t="shared" si="47"/>
        <v>3.7850599380085115E-28</v>
      </c>
      <c r="HP39" s="86">
        <f t="shared" si="47"/>
        <v>2.9097081310513747E-32</v>
      </c>
      <c r="HQ39" s="86">
        <f t="shared" si="47"/>
        <v>1.7045231764449499E-37</v>
      </c>
      <c r="HS39" s="86">
        <f t="shared" si="55"/>
        <v>1.1193828380654782E-136</v>
      </c>
      <c r="HT39" s="86">
        <f t="shared" si="48"/>
        <v>2.2736415284558379E-139</v>
      </c>
      <c r="HU39" s="86">
        <f t="shared" si="48"/>
        <v>1.7585560374196819E-152</v>
      </c>
      <c r="HV39" s="86">
        <f t="shared" si="48"/>
        <v>3.2160785265429645E-151</v>
      </c>
      <c r="HW39" s="86">
        <f t="shared" si="48"/>
        <v>2.0312568232171212E-155</v>
      </c>
      <c r="HX39" s="86">
        <f t="shared" si="48"/>
        <v>4.5048341415429388E-169</v>
      </c>
      <c r="HY39" s="86">
        <f t="shared" si="48"/>
        <v>1.7708944490712072E-159</v>
      </c>
      <c r="HZ39" s="86">
        <f t="shared" si="48"/>
        <v>7.6561106816851078E-159</v>
      </c>
      <c r="IA39" s="86">
        <f t="shared" si="48"/>
        <v>9.7592370072213276E-180</v>
      </c>
      <c r="IB39" s="86">
        <f t="shared" si="48"/>
        <v>5.7249623422043719E-157</v>
      </c>
      <c r="IC39" s="86">
        <f t="shared" si="48"/>
        <v>8.9902017880724912E-156</v>
      </c>
      <c r="ID39" s="86">
        <f t="shared" si="48"/>
        <v>8.2934086526386955E-148</v>
      </c>
      <c r="IE39" s="86">
        <f t="shared" si="48"/>
        <v>7.1395852361485331E-151</v>
      </c>
      <c r="IF39" s="86">
        <f t="shared" si="48"/>
        <v>5.6369333595336203E-72</v>
      </c>
      <c r="IG39" s="86">
        <f t="shared" si="48"/>
        <v>2.202674035449825E-49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6.3843192861422095E-219</v>
      </c>
      <c r="IW39" s="86">
        <f t="shared" si="49"/>
        <v>2.3650498584220074E-188</v>
      </c>
      <c r="IY39" s="86">
        <f t="shared" si="57"/>
        <v>3.6591348097931554E-10</v>
      </c>
      <c r="IZ39" s="86">
        <f t="shared" si="50"/>
        <v>1.810541592029812E-11</v>
      </c>
      <c r="JA39" s="86">
        <f t="shared" si="50"/>
        <v>1.2387466098263349E-11</v>
      </c>
      <c r="JB39" s="86">
        <f t="shared" si="50"/>
        <v>1.8050998965994482E-10</v>
      </c>
      <c r="JC39" s="86">
        <f t="shared" si="50"/>
        <v>4.5456094105305823E-10</v>
      </c>
      <c r="JD39" s="86">
        <f t="shared" si="50"/>
        <v>8.1060437918155057E-12</v>
      </c>
      <c r="JE39" s="86">
        <f t="shared" si="50"/>
        <v>1.4738309765107139E-11</v>
      </c>
      <c r="JF39" s="86">
        <f t="shared" si="50"/>
        <v>4.3114066087549954E-11</v>
      </c>
      <c r="JG39" s="86">
        <f t="shared" si="50"/>
        <v>1.4248429994457358E-12</v>
      </c>
      <c r="JH39" s="86">
        <f t="shared" si="50"/>
        <v>1.4136057434034534E-12</v>
      </c>
      <c r="JI39" s="86">
        <f t="shared" si="50"/>
        <v>5.1191379605359941E-12</v>
      </c>
      <c r="JJ39" s="86">
        <f t="shared" si="50"/>
        <v>1.8330041665048502E-10</v>
      </c>
      <c r="JK39" s="86">
        <f t="shared" si="50"/>
        <v>2.6135264825022556E-11</v>
      </c>
      <c r="JL39" s="86">
        <f t="shared" si="50"/>
        <v>1.7783941779212718E-11</v>
      </c>
      <c r="JM39" s="86">
        <f t="shared" si="50"/>
        <v>3.2737761484447825E-14</v>
      </c>
    </row>
    <row r="40" spans="2:273" x14ac:dyDescent="0.25">
      <c r="B40" s="2">
        <v>13</v>
      </c>
      <c r="C40" s="37">
        <v>101.84399999999999</v>
      </c>
      <c r="D40" s="37">
        <v>102.123</v>
      </c>
      <c r="E40" s="37">
        <v>105.544</v>
      </c>
      <c r="F40" s="37">
        <v>101.77200000000001</v>
      </c>
      <c r="G40" s="37">
        <v>101.035</v>
      </c>
      <c r="H40" s="37">
        <v>104.825</v>
      </c>
      <c r="I40" s="37">
        <v>109.56100000000001</v>
      </c>
      <c r="J40" s="37">
        <v>108.965</v>
      </c>
      <c r="K40" s="37">
        <v>108.246</v>
      </c>
      <c r="L40" s="37">
        <v>107.684</v>
      </c>
      <c r="M40" s="37">
        <v>104.035</v>
      </c>
      <c r="N40" s="37">
        <v>102.43899999999999</v>
      </c>
      <c r="O40" s="37">
        <v>104.526</v>
      </c>
      <c r="P40" s="37">
        <v>104.351</v>
      </c>
      <c r="Q40" s="37">
        <v>98.543999999999997</v>
      </c>
      <c r="S40" s="4">
        <f t="shared" si="7"/>
        <v>102.47686115862446</v>
      </c>
      <c r="T40" s="4">
        <f t="shared" si="7"/>
        <v>102.31927044754838</v>
      </c>
      <c r="U40" s="4">
        <f t="shared" si="7"/>
        <v>103.3245411068784</v>
      </c>
      <c r="V40" s="4">
        <f t="shared" si="7"/>
        <v>102.54089006542986</v>
      </c>
      <c r="W40" s="4">
        <f t="shared" si="7"/>
        <v>103.62856800650034</v>
      </c>
      <c r="X40" s="4">
        <f t="shared" si="7"/>
        <v>105.02362075835335</v>
      </c>
      <c r="Y40" s="4">
        <f t="shared" si="7"/>
        <v>107.04777490680183</v>
      </c>
      <c r="Z40" s="4">
        <f t="shared" si="7"/>
        <v>108.0794445519209</v>
      </c>
      <c r="AA40" s="4">
        <f t="shared" si="7"/>
        <v>107.13451155782494</v>
      </c>
      <c r="AB40" s="4">
        <f t="shared" si="7"/>
        <v>106.97257472935364</v>
      </c>
      <c r="AC40" s="4">
        <f t="shared" si="7"/>
        <v>105.60229626519346</v>
      </c>
      <c r="AD40" s="4">
        <f t="shared" si="7"/>
        <v>104.61911964821226</v>
      </c>
      <c r="AE40" s="4">
        <f t="shared" si="7"/>
        <v>105.36177244563655</v>
      </c>
      <c r="AF40" s="4">
        <f t="shared" si="7"/>
        <v>104.35722693627336</v>
      </c>
      <c r="AG40" s="4">
        <f t="shared" si="7"/>
        <v>99.036629098751803</v>
      </c>
      <c r="AI40" s="4">
        <f t="shared" si="8"/>
        <v>-0.63286115862446479</v>
      </c>
      <c r="AJ40" s="4">
        <f t="shared" si="8"/>
        <v>-0.19627044754837186</v>
      </c>
      <c r="AK40" s="4">
        <f t="shared" si="8"/>
        <v>2.2194588931215975</v>
      </c>
      <c r="AL40" s="4">
        <f t="shared" si="8"/>
        <v>-0.76889006542985783</v>
      </c>
      <c r="AM40" s="4">
        <f t="shared" si="8"/>
        <v>-2.5935680065003481</v>
      </c>
      <c r="AN40" s="4">
        <f t="shared" si="8"/>
        <v>-0.19862075835334281</v>
      </c>
      <c r="AO40" s="4">
        <f t="shared" si="8"/>
        <v>2.513225093198173</v>
      </c>
      <c r="AP40" s="4">
        <f t="shared" si="8"/>
        <v>0.8855554480791028</v>
      </c>
      <c r="AQ40" s="4">
        <f t="shared" si="8"/>
        <v>1.1114884421750588</v>
      </c>
      <c r="AR40" s="4">
        <f t="shared" si="8"/>
        <v>0.71142527064635885</v>
      </c>
      <c r="AS40" s="4">
        <f t="shared" si="8"/>
        <v>-1.5672962651934625</v>
      </c>
      <c r="AT40" s="4">
        <f t="shared" si="8"/>
        <v>-2.1801196482122691</v>
      </c>
      <c r="AU40" s="4">
        <f t="shared" si="8"/>
        <v>-0.83577244563655029</v>
      </c>
      <c r="AV40" s="4">
        <f t="shared" si="8"/>
        <v>-6.2269362733644584E-3</v>
      </c>
      <c r="AW40" s="4">
        <f t="shared" si="8"/>
        <v>-0.49262909875180583</v>
      </c>
      <c r="AY40" s="2">
        <f t="shared" si="51"/>
        <v>102.47686013174724</v>
      </c>
      <c r="AZ40" s="2">
        <f t="shared" si="9"/>
        <v>102.31927037712477</v>
      </c>
      <c r="BA40" s="2">
        <f t="shared" si="9"/>
        <v>103.32454105815904</v>
      </c>
      <c r="BB40" s="2">
        <f t="shared" si="9"/>
        <v>102.54088947929989</v>
      </c>
      <c r="BC40" s="2">
        <f t="shared" si="9"/>
        <v>103.62856659656202</v>
      </c>
      <c r="BD40" s="2">
        <f t="shared" si="9"/>
        <v>105.02362072660785</v>
      </c>
      <c r="BE40" s="2">
        <f t="shared" si="9"/>
        <v>107.04777485160142</v>
      </c>
      <c r="BF40" s="2">
        <f t="shared" si="9"/>
        <v>108.07944439953654</v>
      </c>
      <c r="BG40" s="2">
        <f t="shared" si="9"/>
        <v>107.13451155176857</v>
      </c>
      <c r="BH40" s="2">
        <f t="shared" si="9"/>
        <v>106.97257472349557</v>
      </c>
      <c r="BI40" s="2">
        <f t="shared" si="9"/>
        <v>105.60229624584414</v>
      </c>
      <c r="BJ40" s="2">
        <f t="shared" si="9"/>
        <v>104.61911909687178</v>
      </c>
      <c r="BK40" s="2">
        <f t="shared" si="9"/>
        <v>105.36177235486069</v>
      </c>
      <c r="BL40" s="2">
        <f t="shared" si="9"/>
        <v>104.35722687654054</v>
      </c>
      <c r="BM40" s="2">
        <f t="shared" si="9"/>
        <v>99.036629098605758</v>
      </c>
      <c r="BO40" s="2">
        <f t="shared" si="10"/>
        <v>101.84399999999999</v>
      </c>
      <c r="BP40" s="2">
        <f t="shared" si="11"/>
        <v>102.123</v>
      </c>
      <c r="BQ40" s="2">
        <f t="shared" si="12"/>
        <v>105.544</v>
      </c>
      <c r="BR40" s="2">
        <f t="shared" si="13"/>
        <v>101.77200000000001</v>
      </c>
      <c r="BS40" s="2">
        <f t="shared" si="14"/>
        <v>101.035</v>
      </c>
      <c r="BT40" s="2">
        <f t="shared" si="15"/>
        <v>104.825</v>
      </c>
      <c r="BU40" s="2">
        <f t="shared" si="16"/>
        <v>109.56100000000001</v>
      </c>
      <c r="BV40" s="2">
        <f t="shared" si="17"/>
        <v>108.965</v>
      </c>
      <c r="BW40" s="2">
        <f t="shared" si="18"/>
        <v>108.246</v>
      </c>
      <c r="BX40" s="2">
        <f t="shared" si="19"/>
        <v>107.684</v>
      </c>
      <c r="BY40" s="2">
        <f t="shared" si="20"/>
        <v>104.035</v>
      </c>
      <c r="BZ40" s="2">
        <f t="shared" si="21"/>
        <v>102.43899999999999</v>
      </c>
      <c r="CA40" s="2">
        <f t="shared" si="22"/>
        <v>104.526</v>
      </c>
      <c r="CB40" s="2">
        <f t="shared" si="23"/>
        <v>104.351</v>
      </c>
      <c r="CC40" s="2">
        <f t="shared" si="24"/>
        <v>98.543999999999997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102.71141829268294</v>
      </c>
      <c r="DL40" s="2">
        <f t="shared" si="41"/>
        <v>102.40066998577524</v>
      </c>
      <c r="DM40" s="2">
        <f t="shared" si="41"/>
        <v>103.4102745376956</v>
      </c>
      <c r="DN40" s="2">
        <f t="shared" si="41"/>
        <v>102.70907476383263</v>
      </c>
      <c r="DO40" s="2">
        <f t="shared" si="41"/>
        <v>103.84185951417007</v>
      </c>
      <c r="DP40" s="2">
        <f t="shared" si="41"/>
        <v>105.11205737316266</v>
      </c>
      <c r="DQ40" s="2">
        <f t="shared" si="41"/>
        <v>107.28824937082832</v>
      </c>
      <c r="DR40" s="2">
        <f t="shared" si="41"/>
        <v>108.53260159754895</v>
      </c>
      <c r="DS40" s="2">
        <f t="shared" si="41"/>
        <v>106.9877151260504</v>
      </c>
      <c r="DT40" s="2">
        <f t="shared" si="41"/>
        <v>107.07243333333332</v>
      </c>
      <c r="DU40" s="2">
        <f t="shared" si="41"/>
        <v>105.67298482693218</v>
      </c>
      <c r="DV40" s="2">
        <f t="shared" si="41"/>
        <v>104.81252894736842</v>
      </c>
      <c r="DW40" s="2">
        <f t="shared" si="41"/>
        <v>105.55027869569976</v>
      </c>
      <c r="DX40" s="2">
        <f t="shared" si="41"/>
        <v>104.33135561877663</v>
      </c>
      <c r="DY40" s="2">
        <f t="shared" si="41"/>
        <v>98.9030003342246</v>
      </c>
      <c r="EA40" s="2">
        <f t="shared" si="42"/>
        <v>99.485150828308022</v>
      </c>
      <c r="EB40" s="2">
        <f t="shared" si="42"/>
        <v>101.19055506887578</v>
      </c>
      <c r="EC40" s="2">
        <f t="shared" si="42"/>
        <v>102.12374122927544</v>
      </c>
      <c r="ED40" s="2">
        <f t="shared" si="42"/>
        <v>100.43726003322081</v>
      </c>
      <c r="EE40" s="2">
        <f t="shared" si="42"/>
        <v>101.17885543108734</v>
      </c>
      <c r="EF40" s="2">
        <f t="shared" si="42"/>
        <v>103.76605980045638</v>
      </c>
      <c r="EG40" s="2">
        <f t="shared" si="42"/>
        <v>103.71642948413944</v>
      </c>
      <c r="EH40" s="2">
        <f t="shared" si="42"/>
        <v>102.29156663229163</v>
      </c>
      <c r="EI40" s="2">
        <f t="shared" si="42"/>
        <v>109.23904285262284</v>
      </c>
      <c r="EJ40" s="2">
        <f t="shared" si="42"/>
        <v>105.53228166921424</v>
      </c>
      <c r="EK40" s="2">
        <f t="shared" si="42"/>
        <v>104.58055008287023</v>
      </c>
      <c r="EL40" s="2">
        <f t="shared" si="42"/>
        <v>102.2161816920943</v>
      </c>
      <c r="EM40" s="2">
        <f t="shared" si="42"/>
        <v>102.76169557713054</v>
      </c>
      <c r="EN40" s="2">
        <f t="shared" si="42"/>
        <v>104.70947917232448</v>
      </c>
      <c r="EO40" s="2">
        <f t="shared" si="42"/>
        <v>101.12808432769792</v>
      </c>
      <c r="EQ40" s="2">
        <f t="shared" si="43"/>
        <v>100.26066382516682</v>
      </c>
      <c r="ER40" s="2">
        <f t="shared" si="43"/>
        <v>100.82269857374537</v>
      </c>
      <c r="ES40" s="2">
        <f t="shared" si="43"/>
        <v>101.83426420877223</v>
      </c>
      <c r="ET40" s="2">
        <f t="shared" si="43"/>
        <v>99.310793401821883</v>
      </c>
      <c r="EU40" s="2">
        <f t="shared" si="43"/>
        <v>101.11349859318614</v>
      </c>
      <c r="EV40" s="2">
        <f t="shared" si="43"/>
        <v>105.36755180595553</v>
      </c>
      <c r="EW40" s="2">
        <f t="shared" si="43"/>
        <v>105.23537826427625</v>
      </c>
      <c r="EX40" s="2">
        <f t="shared" si="43"/>
        <v>104.04362707458159</v>
      </c>
      <c r="EY40" s="2">
        <f t="shared" si="43"/>
        <v>107.73044930761623</v>
      </c>
      <c r="EZ40" s="2">
        <f t="shared" si="43"/>
        <v>106.37450650937585</v>
      </c>
      <c r="FA40" s="2">
        <f t="shared" si="43"/>
        <v>105.14184073657987</v>
      </c>
      <c r="FB40" s="2">
        <f t="shared" si="43"/>
        <v>102.43778618316138</v>
      </c>
      <c r="FC40" s="2">
        <f t="shared" si="43"/>
        <v>102.12732121193029</v>
      </c>
      <c r="FD40" s="2">
        <f t="shared" si="43"/>
        <v>107.79014272517765</v>
      </c>
      <c r="FE40" s="2">
        <f t="shared" si="43"/>
        <v>106.7078204528131</v>
      </c>
      <c r="FG40" s="2">
        <f t="shared" si="44"/>
        <v>7.2704249209410002E-2</v>
      </c>
      <c r="FH40" s="2">
        <f t="shared" si="44"/>
        <v>6.726334555384636E-2</v>
      </c>
      <c r="FI40" s="2">
        <f t="shared" si="44"/>
        <v>6.6636987770750805E-2</v>
      </c>
      <c r="FJ40" s="2">
        <f t="shared" si="44"/>
        <v>7.4026790106352144E-2</v>
      </c>
      <c r="FK40" s="2">
        <f t="shared" si="44"/>
        <v>8.0094596078187169E-2</v>
      </c>
      <c r="FL40" s="2">
        <f t="shared" si="44"/>
        <v>6.571368929200079E-2</v>
      </c>
      <c r="FM40" s="2">
        <f t="shared" si="44"/>
        <v>6.7329218233682694E-2</v>
      </c>
      <c r="FN40" s="2">
        <f t="shared" si="44"/>
        <v>7.2612210881684264E-2</v>
      </c>
      <c r="FO40" s="2">
        <f t="shared" si="44"/>
        <v>6.521204158529792E-2</v>
      </c>
      <c r="FP40" s="2">
        <f t="shared" si="44"/>
        <v>6.4842623048042572E-2</v>
      </c>
      <c r="FQ40" s="2">
        <f t="shared" si="44"/>
        <v>6.4711403964286915E-2</v>
      </c>
      <c r="FR40" s="2">
        <f t="shared" si="44"/>
        <v>7.4493682822979496E-2</v>
      </c>
      <c r="FS40" s="2">
        <f t="shared" si="44"/>
        <v>6.7597837893175888E-2</v>
      </c>
      <c r="FT40" s="2">
        <f t="shared" si="44"/>
        <v>6.8367999891379219E-2</v>
      </c>
      <c r="FU40" s="2">
        <f t="shared" si="44"/>
        <v>6.0039941289952672E-2</v>
      </c>
      <c r="FW40" s="2">
        <f t="shared" si="53"/>
        <v>6.6959682819321347E-6</v>
      </c>
      <c r="FX40" s="2">
        <f t="shared" si="45"/>
        <v>8.7828684324624521E-6</v>
      </c>
      <c r="FY40" s="2">
        <f t="shared" si="45"/>
        <v>9.5869326663943101E-6</v>
      </c>
      <c r="FZ40" s="2">
        <f t="shared" si="45"/>
        <v>8.9947708507493757E-6</v>
      </c>
      <c r="GA40" s="2">
        <f t="shared" si="45"/>
        <v>1.0423071185421088E-5</v>
      </c>
      <c r="GB40" s="2">
        <f t="shared" si="45"/>
        <v>8.6292817957570931E-6</v>
      </c>
      <c r="GC40" s="2">
        <f t="shared" si="45"/>
        <v>8.7701544235453612E-6</v>
      </c>
      <c r="GD40" s="2">
        <f t="shared" si="45"/>
        <v>1.0358663650517372E-5</v>
      </c>
      <c r="GE40" s="2">
        <f t="shared" si="45"/>
        <v>1.1435558162182889E-5</v>
      </c>
      <c r="GF40" s="2">
        <f t="shared" si="45"/>
        <v>1.0524452745936168E-5</v>
      </c>
      <c r="GG40" s="2">
        <f t="shared" si="45"/>
        <v>7.8478762411527848E-6</v>
      </c>
      <c r="GH40" s="2">
        <f t="shared" si="45"/>
        <v>7.3032638718242147E-6</v>
      </c>
      <c r="GI40" s="2">
        <f t="shared" si="45"/>
        <v>6.543830580399262E-6</v>
      </c>
      <c r="GJ40" s="2">
        <f t="shared" si="45"/>
        <v>6.3968997892847823E-6</v>
      </c>
      <c r="GK40" s="2">
        <f t="shared" si="45"/>
        <v>6.246182083192666E-6</v>
      </c>
      <c r="GM40" s="86">
        <f t="shared" si="54"/>
        <v>8.4433267489116613E-10</v>
      </c>
      <c r="GN40" s="86">
        <f t="shared" si="46"/>
        <v>4.7775157452582377E-11</v>
      </c>
      <c r="GO40" s="86">
        <f t="shared" si="46"/>
        <v>3.3238976765168514E-11</v>
      </c>
      <c r="GP40" s="86">
        <f t="shared" si="46"/>
        <v>4.3562539187749171E-10</v>
      </c>
      <c r="GQ40" s="86">
        <f t="shared" si="46"/>
        <v>1.0722074029013825E-9</v>
      </c>
      <c r="GR40" s="86">
        <f t="shared" si="46"/>
        <v>2.2129391318790577E-11</v>
      </c>
      <c r="GS40" s="86">
        <f t="shared" si="46"/>
        <v>3.9336113305487373E-11</v>
      </c>
      <c r="GT40" s="86">
        <f t="shared" si="46"/>
        <v>1.1175326086753652E-10</v>
      </c>
      <c r="GU40" s="86">
        <f t="shared" si="46"/>
        <v>4.2552807156555769E-12</v>
      </c>
      <c r="GV40" s="86">
        <f t="shared" si="46"/>
        <v>4.2134571072334679E-12</v>
      </c>
      <c r="GW40" s="86">
        <f t="shared" si="46"/>
        <v>1.4235568804239962E-11</v>
      </c>
      <c r="GX40" s="86">
        <f t="shared" si="46"/>
        <v>4.4298951814957269E-10</v>
      </c>
      <c r="GY40" s="86">
        <f t="shared" si="46"/>
        <v>6.7747470865870511E-11</v>
      </c>
      <c r="GZ40" s="86">
        <f t="shared" si="46"/>
        <v>4.7264579291442349E-11</v>
      </c>
      <c r="HA40" s="86">
        <f t="shared" si="46"/>
        <v>1.1518879831965468E-13</v>
      </c>
      <c r="HC40" s="86">
        <f t="shared" si="58"/>
        <v>7.2326151979333914E-25</v>
      </c>
      <c r="HD40" s="86">
        <f t="shared" si="47"/>
        <v>5.1839345962846506E-26</v>
      </c>
      <c r="HE40" s="86">
        <f t="shared" si="47"/>
        <v>1.5829865031965494E-28</v>
      </c>
      <c r="HF40" s="86">
        <f t="shared" si="47"/>
        <v>9.3370057768619293E-28</v>
      </c>
      <c r="HG40" s="86">
        <f t="shared" si="47"/>
        <v>2.5646541143004434E-28</v>
      </c>
      <c r="HH40" s="86">
        <f t="shared" si="47"/>
        <v>2.1716164630066215E-30</v>
      </c>
      <c r="HI40" s="86">
        <f t="shared" si="47"/>
        <v>1.3201098366651384E-28</v>
      </c>
      <c r="HJ40" s="86">
        <f t="shared" si="47"/>
        <v>9.6066267192385999E-29</v>
      </c>
      <c r="HK40" s="86">
        <f t="shared" si="47"/>
        <v>2.6388530521801167E-32</v>
      </c>
      <c r="HL40" s="86">
        <f t="shared" si="47"/>
        <v>2.0672671854248518E-28</v>
      </c>
      <c r="HM40" s="86">
        <f t="shared" si="47"/>
        <v>4.6328728368616514E-28</v>
      </c>
      <c r="HN40" s="86">
        <f t="shared" si="47"/>
        <v>1.4963031586454212E-26</v>
      </c>
      <c r="HO40" s="86">
        <f t="shared" si="47"/>
        <v>2.2146691448218177E-27</v>
      </c>
      <c r="HP40" s="86">
        <f t="shared" si="47"/>
        <v>2.3027421256964937E-31</v>
      </c>
      <c r="HQ40" s="86">
        <f t="shared" si="47"/>
        <v>1.9760478025955123E-36</v>
      </c>
      <c r="HS40" s="86">
        <f t="shared" si="55"/>
        <v>4.58279266823921E-134</v>
      </c>
      <c r="HT40" s="86">
        <f t="shared" si="48"/>
        <v>1.2322834657953982E-136</v>
      </c>
      <c r="HU40" s="86">
        <f t="shared" si="48"/>
        <v>1.7950967617506223E-149</v>
      </c>
      <c r="HV40" s="86">
        <f t="shared" si="48"/>
        <v>3.0875377096434559E-148</v>
      </c>
      <c r="HW40" s="86">
        <f t="shared" si="48"/>
        <v>2.5685296319513707E-152</v>
      </c>
      <c r="HX40" s="86">
        <f t="shared" si="48"/>
        <v>8.6399855993415672E-166</v>
      </c>
      <c r="HY40" s="86">
        <f t="shared" si="48"/>
        <v>2.2138189892695637E-156</v>
      </c>
      <c r="HZ40" s="86">
        <f t="shared" si="48"/>
        <v>1.0829207859593975E-155</v>
      </c>
      <c r="IA40" s="86">
        <f t="shared" si="48"/>
        <v>3.6067459479486602E-176</v>
      </c>
      <c r="IB40" s="86">
        <f t="shared" si="48"/>
        <v>7.1516641603833076E-154</v>
      </c>
      <c r="IC40" s="86">
        <f t="shared" si="48"/>
        <v>9.36984157654423E-153</v>
      </c>
      <c r="ID40" s="86">
        <f t="shared" si="48"/>
        <v>5.8212515999630516E-145</v>
      </c>
      <c r="IE40" s="86">
        <f t="shared" si="48"/>
        <v>5.4171032648545328E-148</v>
      </c>
      <c r="IF40" s="86">
        <f t="shared" si="48"/>
        <v>1.2434408409131987E-70</v>
      </c>
      <c r="IG40" s="86">
        <f t="shared" si="48"/>
        <v>1.7798951005972221E-48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1.2775743708496954E-215</v>
      </c>
      <c r="IW40" s="86">
        <f t="shared" si="49"/>
        <v>1.6017250892079971E-185</v>
      </c>
      <c r="IY40" s="86">
        <f t="shared" si="57"/>
        <v>8.4433267489116686E-10</v>
      </c>
      <c r="IZ40" s="86">
        <f t="shared" si="50"/>
        <v>4.7775157452582429E-11</v>
      </c>
      <c r="JA40" s="86">
        <f t="shared" si="50"/>
        <v>3.3238976765168514E-11</v>
      </c>
      <c r="JB40" s="86">
        <f t="shared" si="50"/>
        <v>4.3562539187749171E-10</v>
      </c>
      <c r="JC40" s="86">
        <f t="shared" si="50"/>
        <v>1.0722074029013825E-9</v>
      </c>
      <c r="JD40" s="86">
        <f t="shared" si="50"/>
        <v>2.2129391318790577E-11</v>
      </c>
      <c r="JE40" s="86">
        <f t="shared" si="50"/>
        <v>3.9336113305487373E-11</v>
      </c>
      <c r="JF40" s="86">
        <f t="shared" si="50"/>
        <v>1.1175326086753652E-10</v>
      </c>
      <c r="JG40" s="86">
        <f t="shared" si="50"/>
        <v>4.2552807156555769E-12</v>
      </c>
      <c r="JH40" s="86">
        <f t="shared" si="50"/>
        <v>4.2134571072334679E-12</v>
      </c>
      <c r="JI40" s="86">
        <f t="shared" si="50"/>
        <v>1.4235568804239962E-11</v>
      </c>
      <c r="JJ40" s="86">
        <f t="shared" si="50"/>
        <v>4.4298951814957269E-10</v>
      </c>
      <c r="JK40" s="86">
        <f t="shared" si="50"/>
        <v>6.7747470865870511E-11</v>
      </c>
      <c r="JL40" s="86">
        <f t="shared" si="50"/>
        <v>4.7264579291442349E-11</v>
      </c>
      <c r="JM40" s="86">
        <f t="shared" si="50"/>
        <v>1.1518879831965468E-13</v>
      </c>
    </row>
    <row r="41" spans="2:273" x14ac:dyDescent="0.25">
      <c r="B41" s="2">
        <v>14</v>
      </c>
      <c r="C41" s="37">
        <v>104.5</v>
      </c>
      <c r="D41" s="37">
        <v>102.667</v>
      </c>
      <c r="E41" s="37">
        <v>104.14</v>
      </c>
      <c r="F41" s="37">
        <v>101.77200000000001</v>
      </c>
      <c r="G41" s="37">
        <v>102.965</v>
      </c>
      <c r="H41" s="37">
        <v>106.175</v>
      </c>
      <c r="I41" s="37">
        <v>105.404</v>
      </c>
      <c r="J41" s="37">
        <v>108.42100000000001</v>
      </c>
      <c r="K41" s="37">
        <v>107.702</v>
      </c>
      <c r="L41" s="37">
        <v>107.053</v>
      </c>
      <c r="M41" s="37">
        <v>106.684</v>
      </c>
      <c r="N41" s="37">
        <v>105.702</v>
      </c>
      <c r="O41" s="37">
        <v>105.544</v>
      </c>
      <c r="P41" s="37">
        <v>103.965</v>
      </c>
      <c r="Q41" s="37">
        <v>99.86</v>
      </c>
      <c r="S41" s="4">
        <f t="shared" si="7"/>
        <v>102.52522284358081</v>
      </c>
      <c r="T41" s="4">
        <f t="shared" si="7"/>
        <v>102.43487493951109</v>
      </c>
      <c r="U41" s="4">
        <f t="shared" si="7"/>
        <v>103.40936500567113</v>
      </c>
      <c r="V41" s="4">
        <f t="shared" si="7"/>
        <v>102.55201884552331</v>
      </c>
      <c r="W41" s="4">
        <f t="shared" si="7"/>
        <v>103.69734860189597</v>
      </c>
      <c r="X41" s="4">
        <f t="shared" si="7"/>
        <v>105.18386671333943</v>
      </c>
      <c r="Y41" s="4">
        <f t="shared" si="7"/>
        <v>107.1039515377724</v>
      </c>
      <c r="Z41" s="4">
        <f t="shared" si="7"/>
        <v>108.14901863239076</v>
      </c>
      <c r="AA41" s="4">
        <f t="shared" si="7"/>
        <v>107.30546875277432</v>
      </c>
      <c r="AB41" s="4">
        <f t="shared" si="7"/>
        <v>107.10322125585191</v>
      </c>
      <c r="AC41" s="4">
        <f t="shared" si="7"/>
        <v>105.7056487847766</v>
      </c>
      <c r="AD41" s="4">
        <f t="shared" si="7"/>
        <v>104.69934571821925</v>
      </c>
      <c r="AE41" s="4">
        <f t="shared" si="7"/>
        <v>105.44956480068701</v>
      </c>
      <c r="AF41" s="4">
        <f t="shared" si="7"/>
        <v>104.44709579387469</v>
      </c>
      <c r="AG41" s="4">
        <f t="shared" si="7"/>
        <v>99.200651559219267</v>
      </c>
      <c r="AI41" s="4">
        <f t="shared" si="8"/>
        <v>1.9747771564191936</v>
      </c>
      <c r="AJ41" s="4">
        <f t="shared" si="8"/>
        <v>0.23212506048891157</v>
      </c>
      <c r="AK41" s="4">
        <f t="shared" si="8"/>
        <v>0.73063499432886658</v>
      </c>
      <c r="AL41" s="4">
        <f t="shared" si="8"/>
        <v>-0.78001884552330125</v>
      </c>
      <c r="AM41" s="4">
        <f t="shared" si="8"/>
        <v>-0.73234860189596418</v>
      </c>
      <c r="AN41" s="4">
        <f t="shared" si="8"/>
        <v>0.99113328666057043</v>
      </c>
      <c r="AO41" s="4">
        <f t="shared" si="8"/>
        <v>-1.6999515377724066</v>
      </c>
      <c r="AP41" s="4">
        <f t="shared" si="8"/>
        <v>0.27198136760924285</v>
      </c>
      <c r="AQ41" s="4">
        <f t="shared" si="8"/>
        <v>0.39653124722568123</v>
      </c>
      <c r="AR41" s="4">
        <f t="shared" si="8"/>
        <v>-5.0221255851909063E-2</v>
      </c>
      <c r="AS41" s="4">
        <f t="shared" si="8"/>
        <v>0.97835121522339819</v>
      </c>
      <c r="AT41" s="4">
        <f t="shared" si="8"/>
        <v>1.0026542817807496</v>
      </c>
      <c r="AU41" s="4">
        <f t="shared" si="8"/>
        <v>9.4435199312982832E-2</v>
      </c>
      <c r="AV41" s="4">
        <f t="shared" si="8"/>
        <v>-0.48209579387469148</v>
      </c>
      <c r="AW41" s="4">
        <f t="shared" si="8"/>
        <v>0.6593484407807324</v>
      </c>
      <c r="AY41" s="2">
        <f t="shared" si="51"/>
        <v>102.52522056139102</v>
      </c>
      <c r="AZ41" s="2">
        <f t="shared" si="9"/>
        <v>102.43487476114852</v>
      </c>
      <c r="BA41" s="2">
        <f t="shared" si="9"/>
        <v>103.40936488024829</v>
      </c>
      <c r="BB41" s="2">
        <f t="shared" si="9"/>
        <v>102.5520174854486</v>
      </c>
      <c r="BC41" s="2">
        <f t="shared" si="9"/>
        <v>103.69734540472119</v>
      </c>
      <c r="BD41" s="2">
        <f t="shared" si="9"/>
        <v>105.18386663022241</v>
      </c>
      <c r="BE41" s="2">
        <f t="shared" si="9"/>
        <v>107.10395139641625</v>
      </c>
      <c r="BF41" s="2">
        <f t="shared" si="9"/>
        <v>108.14901825341427</v>
      </c>
      <c r="BG41" s="2">
        <f t="shared" si="9"/>
        <v>107.30546873547465</v>
      </c>
      <c r="BH41" s="2">
        <f t="shared" si="9"/>
        <v>107.10322123914911</v>
      </c>
      <c r="BI41" s="2">
        <f t="shared" si="9"/>
        <v>105.70564873319181</v>
      </c>
      <c r="BJ41" s="2">
        <f t="shared" si="9"/>
        <v>104.69934443720653</v>
      </c>
      <c r="BK41" s="2">
        <f t="shared" si="9"/>
        <v>105.44956457471763</v>
      </c>
      <c r="BL41" s="2">
        <f t="shared" si="9"/>
        <v>104.44709564156555</v>
      </c>
      <c r="BM41" s="2">
        <f t="shared" si="9"/>
        <v>99.200651558729675</v>
      </c>
      <c r="BO41" s="2">
        <f t="shared" si="10"/>
        <v>104.5</v>
      </c>
      <c r="BP41" s="2">
        <f t="shared" si="11"/>
        <v>102.667</v>
      </c>
      <c r="BQ41" s="2">
        <f t="shared" si="12"/>
        <v>104.14</v>
      </c>
      <c r="BR41" s="2">
        <f t="shared" si="13"/>
        <v>101.77200000000001</v>
      </c>
      <c r="BS41" s="2">
        <f t="shared" si="14"/>
        <v>102.965</v>
      </c>
      <c r="BT41" s="2">
        <f t="shared" si="15"/>
        <v>106.175</v>
      </c>
      <c r="BU41" s="2">
        <f t="shared" si="16"/>
        <v>105.404</v>
      </c>
      <c r="BV41" s="2">
        <f t="shared" si="17"/>
        <v>108.42100000000001</v>
      </c>
      <c r="BW41" s="2">
        <f t="shared" si="18"/>
        <v>107.702</v>
      </c>
      <c r="BX41" s="2">
        <f t="shared" si="19"/>
        <v>107.053</v>
      </c>
      <c r="BY41" s="2">
        <f t="shared" si="20"/>
        <v>106.684</v>
      </c>
      <c r="BZ41" s="2">
        <f t="shared" si="21"/>
        <v>105.702</v>
      </c>
      <c r="CA41" s="2">
        <f t="shared" si="22"/>
        <v>105.544</v>
      </c>
      <c r="CB41" s="2">
        <f t="shared" si="23"/>
        <v>103.965</v>
      </c>
      <c r="CC41" s="2">
        <f t="shared" si="24"/>
        <v>99.86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102.79473484320559</v>
      </c>
      <c r="DL41" s="2">
        <f t="shared" si="41"/>
        <v>102.54346372688477</v>
      </c>
      <c r="DM41" s="2">
        <f t="shared" si="41"/>
        <v>103.52070270270271</v>
      </c>
      <c r="DN41" s="2">
        <f t="shared" si="41"/>
        <v>102.7490933873144</v>
      </c>
      <c r="DO41" s="2">
        <f t="shared" si="41"/>
        <v>103.9501649797571</v>
      </c>
      <c r="DP41" s="2">
        <f t="shared" si="41"/>
        <v>105.30303271692748</v>
      </c>
      <c r="DQ41" s="2">
        <f t="shared" si="41"/>
        <v>107.38071342597659</v>
      </c>
      <c r="DR41" s="2">
        <f t="shared" si="41"/>
        <v>108.66009738483422</v>
      </c>
      <c r="DS41" s="2">
        <f t="shared" si="41"/>
        <v>107.16983193277309</v>
      </c>
      <c r="DT41" s="2">
        <f t="shared" si="41"/>
        <v>107.23192380952379</v>
      </c>
      <c r="DU41" s="2">
        <f t="shared" si="41"/>
        <v>105.80060526315788</v>
      </c>
      <c r="DV41" s="2">
        <f t="shared" si="41"/>
        <v>104.92792591093117</v>
      </c>
      <c r="DW41" s="2">
        <f t="shared" si="41"/>
        <v>105.67237903490536</v>
      </c>
      <c r="DX41" s="2">
        <f t="shared" si="41"/>
        <v>104.43399478425789</v>
      </c>
      <c r="DY41" s="2">
        <f t="shared" si="41"/>
        <v>99.071629679144394</v>
      </c>
      <c r="EA41" s="2">
        <f t="shared" si="42"/>
        <v>99.390129860677888</v>
      </c>
      <c r="EB41" s="2">
        <f t="shared" si="42"/>
        <v>101.06161985018727</v>
      </c>
      <c r="EC41" s="2">
        <f t="shared" si="42"/>
        <v>101.98714972061921</v>
      </c>
      <c r="ED41" s="2">
        <f t="shared" si="42"/>
        <v>100.30391191126827</v>
      </c>
      <c r="EE41" s="2">
        <f t="shared" si="42"/>
        <v>101.04915464712332</v>
      </c>
      <c r="EF41" s="2">
        <f t="shared" si="42"/>
        <v>103.63848555769319</v>
      </c>
      <c r="EG41" s="2">
        <f t="shared" si="42"/>
        <v>103.60727252919335</v>
      </c>
      <c r="EH41" s="2">
        <f t="shared" si="42"/>
        <v>102.19571502936826</v>
      </c>
      <c r="EI41" s="2">
        <f t="shared" si="42"/>
        <v>109.07895275679282</v>
      </c>
      <c r="EJ41" s="2">
        <f t="shared" si="42"/>
        <v>105.41026309150963</v>
      </c>
      <c r="EK41" s="2">
        <f t="shared" si="42"/>
        <v>104.45391159208346</v>
      </c>
      <c r="EL41" s="2">
        <f t="shared" si="42"/>
        <v>102.10931561103403</v>
      </c>
      <c r="EM41" s="2">
        <f t="shared" si="42"/>
        <v>102.64668543689321</v>
      </c>
      <c r="EN41" s="2">
        <f t="shared" si="42"/>
        <v>104.6096226576699</v>
      </c>
      <c r="EO41" s="2">
        <f t="shared" si="42"/>
        <v>101.04225645639541</v>
      </c>
      <c r="EQ41" s="2">
        <f t="shared" si="43"/>
        <v>100.15682596162064</v>
      </c>
      <c r="ER41" s="2">
        <f t="shared" si="43"/>
        <v>100.69793675285212</v>
      </c>
      <c r="ES41" s="2">
        <f t="shared" si="43"/>
        <v>101.70106736892221</v>
      </c>
      <c r="ET41" s="2">
        <f t="shared" si="43"/>
        <v>99.190375602449706</v>
      </c>
      <c r="EU41" s="2">
        <f t="shared" si="43"/>
        <v>100.9847076978112</v>
      </c>
      <c r="EV41" s="2">
        <f t="shared" si="43"/>
        <v>105.22102598277743</v>
      </c>
      <c r="EW41" s="2">
        <f t="shared" si="43"/>
        <v>105.10829243267571</v>
      </c>
      <c r="EX41" s="2">
        <f t="shared" si="43"/>
        <v>103.92685539774622</v>
      </c>
      <c r="EY41" s="2">
        <f t="shared" si="43"/>
        <v>107.58820963131787</v>
      </c>
      <c r="EZ41" s="2">
        <f t="shared" si="43"/>
        <v>106.24255493869282</v>
      </c>
      <c r="FA41" s="2">
        <f t="shared" si="43"/>
        <v>105.00861024764322</v>
      </c>
      <c r="FB41" s="2">
        <f t="shared" si="43"/>
        <v>102.32839190288669</v>
      </c>
      <c r="FC41" s="2">
        <f t="shared" si="43"/>
        <v>102.01956809232288</v>
      </c>
      <c r="FD41" s="2">
        <f t="shared" si="43"/>
        <v>107.65469874111324</v>
      </c>
      <c r="FE41" s="2">
        <f t="shared" si="43"/>
        <v>106.55638418656395</v>
      </c>
      <c r="FG41" s="2">
        <f t="shared" si="44"/>
        <v>7.9163342667944309E-2</v>
      </c>
      <c r="FH41" s="2">
        <f t="shared" si="44"/>
        <v>7.3277262940560389E-2</v>
      </c>
      <c r="FI41" s="2">
        <f t="shared" si="44"/>
        <v>7.2599262301030448E-2</v>
      </c>
      <c r="FJ41" s="2">
        <f t="shared" si="44"/>
        <v>8.0593167204944596E-2</v>
      </c>
      <c r="FK41" s="2">
        <f t="shared" si="44"/>
        <v>8.7148548093651995E-2</v>
      </c>
      <c r="FL41" s="2">
        <f t="shared" si="44"/>
        <v>7.1599689887437173E-2</v>
      </c>
      <c r="FM41" s="2">
        <f t="shared" si="44"/>
        <v>7.3348562055495406E-2</v>
      </c>
      <c r="FN41" s="2">
        <f t="shared" si="44"/>
        <v>7.9063824766643365E-2</v>
      </c>
      <c r="FO41" s="2">
        <f t="shared" si="44"/>
        <v>7.1056526734178407E-2</v>
      </c>
      <c r="FP41" s="2">
        <f t="shared" si="44"/>
        <v>7.0656502388732181E-2</v>
      </c>
      <c r="FQ41" s="2">
        <f t="shared" si="44"/>
        <v>7.0514405167276653E-2</v>
      </c>
      <c r="FR41" s="2">
        <f t="shared" si="44"/>
        <v>8.1097847427195655E-2</v>
      </c>
      <c r="FS41" s="2">
        <f t="shared" si="44"/>
        <v>7.363930064331202E-2</v>
      </c>
      <c r="FT41" s="2">
        <f t="shared" si="44"/>
        <v>7.4472797039020974E-2</v>
      </c>
      <c r="FU41" s="2">
        <f t="shared" si="44"/>
        <v>6.5453345060289686E-2</v>
      </c>
      <c r="FW41" s="2">
        <f t="shared" si="53"/>
        <v>7.3419784801771307E-6</v>
      </c>
      <c r="FX41" s="2">
        <f t="shared" si="45"/>
        <v>9.6302155755751108E-6</v>
      </c>
      <c r="FY41" s="2">
        <f t="shared" si="45"/>
        <v>1.0511852913866402E-5</v>
      </c>
      <c r="FZ41" s="2">
        <f t="shared" si="45"/>
        <v>9.8625615584272865E-6</v>
      </c>
      <c r="GA41" s="2">
        <f t="shared" si="45"/>
        <v>1.1428658799013445E-5</v>
      </c>
      <c r="GB41" s="2">
        <f t="shared" si="45"/>
        <v>9.4618114601097046E-6</v>
      </c>
      <c r="GC41" s="2">
        <f t="shared" si="45"/>
        <v>9.6162749656201589E-6</v>
      </c>
      <c r="GD41" s="2">
        <f t="shared" si="45"/>
        <v>1.1358037482918886E-5</v>
      </c>
      <c r="GE41" s="2">
        <f t="shared" si="45"/>
        <v>1.2538826351699054E-5</v>
      </c>
      <c r="GF41" s="2">
        <f t="shared" si="45"/>
        <v>1.1539821244952101E-5</v>
      </c>
      <c r="GG41" s="2">
        <f t="shared" si="45"/>
        <v>8.6050186691733678E-6</v>
      </c>
      <c r="GH41" s="2">
        <f t="shared" si="45"/>
        <v>8.0078639537487263E-6</v>
      </c>
      <c r="GI41" s="2">
        <f t="shared" si="45"/>
        <v>7.1751630207171087E-6</v>
      </c>
      <c r="GJ41" s="2">
        <f t="shared" si="45"/>
        <v>7.0140568130589046E-6</v>
      </c>
      <c r="GK41" s="2">
        <f t="shared" si="45"/>
        <v>6.8487983361355145E-6</v>
      </c>
      <c r="GM41" s="86">
        <f t="shared" si="54"/>
        <v>1.9156052306696724E-9</v>
      </c>
      <c r="GN41" s="86">
        <f t="shared" si="46"/>
        <v>1.2357109363558345E-10</v>
      </c>
      <c r="GO41" s="86">
        <f t="shared" si="46"/>
        <v>8.7391374940663925E-11</v>
      </c>
      <c r="GP41" s="86">
        <f t="shared" si="46"/>
        <v>1.0323558042303857E-9</v>
      </c>
      <c r="GQ41" s="86">
        <f t="shared" si="46"/>
        <v>2.4839742974859737E-9</v>
      </c>
      <c r="GR41" s="86">
        <f t="shared" si="46"/>
        <v>5.9173493513104316E-11</v>
      </c>
      <c r="GS41" s="86">
        <f t="shared" si="46"/>
        <v>1.0287851147942525E-10</v>
      </c>
      <c r="GT41" s="86">
        <f t="shared" si="46"/>
        <v>2.8394155203374346E-10</v>
      </c>
      <c r="GU41" s="86">
        <f t="shared" si="46"/>
        <v>1.2419051548130912E-11</v>
      </c>
      <c r="GV41" s="86">
        <f t="shared" si="46"/>
        <v>1.2274024919022275E-11</v>
      </c>
      <c r="GW41" s="86">
        <f t="shared" si="46"/>
        <v>3.8759902620164956E-11</v>
      </c>
      <c r="GX41" s="86">
        <f t="shared" si="46"/>
        <v>1.0512266419843883E-9</v>
      </c>
      <c r="GY41" s="86">
        <f t="shared" si="46"/>
        <v>1.7221428115555219E-10</v>
      </c>
      <c r="GZ41" s="86">
        <f t="shared" si="46"/>
        <v>1.2309522967890448E-10</v>
      </c>
      <c r="HA41" s="86">
        <f t="shared" si="46"/>
        <v>3.9461130568546722E-13</v>
      </c>
      <c r="HC41" s="86">
        <f t="shared" si="58"/>
        <v>3.5052698335727811E-24</v>
      </c>
      <c r="HD41" s="86">
        <f t="shared" si="47"/>
        <v>2.7670540402585927E-25</v>
      </c>
      <c r="HE41" s="86">
        <f t="shared" si="47"/>
        <v>1.0052706870742012E-27</v>
      </c>
      <c r="HF41" s="86">
        <f t="shared" si="47"/>
        <v>5.7257854677534679E-27</v>
      </c>
      <c r="HG41" s="86">
        <f t="shared" si="47"/>
        <v>1.6805306365098395E-27</v>
      </c>
      <c r="HH41" s="86">
        <f t="shared" si="47"/>
        <v>1.5702356448989154E-29</v>
      </c>
      <c r="HI41" s="86">
        <f t="shared" si="47"/>
        <v>8.5006725135434349E-28</v>
      </c>
      <c r="HJ41" s="86">
        <f t="shared" si="47"/>
        <v>6.4438381956945406E-28</v>
      </c>
      <c r="HK41" s="86">
        <f t="shared" si="47"/>
        <v>2.2698760333169358E-31</v>
      </c>
      <c r="HL41" s="86">
        <f t="shared" si="47"/>
        <v>1.3419981309909515E-27</v>
      </c>
      <c r="HM41" s="86">
        <f t="shared" si="47"/>
        <v>2.8543909256497473E-27</v>
      </c>
      <c r="HN41" s="86">
        <f t="shared" si="47"/>
        <v>8.2787529960129305E-26</v>
      </c>
      <c r="HO41" s="86">
        <f t="shared" si="47"/>
        <v>1.2631518660607117E-26</v>
      </c>
      <c r="HP41" s="86">
        <f t="shared" si="47"/>
        <v>1.7678109786495397E-30</v>
      </c>
      <c r="HQ41" s="86">
        <f t="shared" si="47"/>
        <v>2.2086155032979694E-35</v>
      </c>
      <c r="HS41" s="86">
        <f t="shared" si="55"/>
        <v>1.7692273215528666E-131</v>
      </c>
      <c r="HT41" s="86">
        <f t="shared" si="48"/>
        <v>6.2705393387219294E-134</v>
      </c>
      <c r="HU41" s="86">
        <f t="shared" si="48"/>
        <v>1.7088963844509528E-146</v>
      </c>
      <c r="HV41" s="86">
        <f t="shared" si="48"/>
        <v>2.7661635521643092E-145</v>
      </c>
      <c r="HW41" s="86">
        <f t="shared" si="48"/>
        <v>3.0200151487570192E-149</v>
      </c>
      <c r="HX41" s="86">
        <f t="shared" si="48"/>
        <v>1.5376230630528883E-162</v>
      </c>
      <c r="HY41" s="86">
        <f t="shared" si="48"/>
        <v>2.5787826563775775E-153</v>
      </c>
      <c r="HZ41" s="86">
        <f t="shared" si="48"/>
        <v>1.4233167115315289E-152</v>
      </c>
      <c r="IA41" s="86">
        <f t="shared" si="48"/>
        <v>1.2266502737460183E-172</v>
      </c>
      <c r="IB41" s="86">
        <f t="shared" si="48"/>
        <v>8.3151742686719251E-151</v>
      </c>
      <c r="IC41" s="86">
        <f t="shared" si="48"/>
        <v>9.117263827128142E-150</v>
      </c>
      <c r="ID41" s="86">
        <f t="shared" si="48"/>
        <v>3.8311116182407909E-142</v>
      </c>
      <c r="IE41" s="86">
        <f t="shared" si="48"/>
        <v>3.8530753188582884E-145</v>
      </c>
      <c r="IF41" s="86">
        <f t="shared" si="48"/>
        <v>2.6625005479805394E-69</v>
      </c>
      <c r="IG41" s="86">
        <f t="shared" si="48"/>
        <v>1.4098913949795492E-47</v>
      </c>
      <c r="II41" s="86">
        <f t="shared" si="56"/>
        <v>1.4955912027265656E-306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2.4120306231137042E-212</v>
      </c>
      <c r="IW41" s="86">
        <f t="shared" si="49"/>
        <v>1.0320795516395033E-182</v>
      </c>
      <c r="IY41" s="86">
        <f t="shared" si="57"/>
        <v>1.9156052306696757E-9</v>
      </c>
      <c r="IZ41" s="86">
        <f t="shared" si="50"/>
        <v>1.2357109363558374E-10</v>
      </c>
      <c r="JA41" s="86">
        <f t="shared" si="50"/>
        <v>8.7391374940663925E-11</v>
      </c>
      <c r="JB41" s="86">
        <f t="shared" si="50"/>
        <v>1.0323558042303857E-9</v>
      </c>
      <c r="JC41" s="86">
        <f t="shared" si="50"/>
        <v>2.4839742974859737E-9</v>
      </c>
      <c r="JD41" s="86">
        <f t="shared" si="50"/>
        <v>5.9173493513104316E-11</v>
      </c>
      <c r="JE41" s="86">
        <f t="shared" si="50"/>
        <v>1.0287851147942525E-10</v>
      </c>
      <c r="JF41" s="86">
        <f t="shared" si="50"/>
        <v>2.8394155203374346E-10</v>
      </c>
      <c r="JG41" s="86">
        <f t="shared" si="50"/>
        <v>1.2419051548130912E-11</v>
      </c>
      <c r="JH41" s="86">
        <f t="shared" si="50"/>
        <v>1.2274024919022277E-11</v>
      </c>
      <c r="JI41" s="86">
        <f t="shared" si="50"/>
        <v>3.8759902620164956E-11</v>
      </c>
      <c r="JJ41" s="86">
        <f t="shared" si="50"/>
        <v>1.0512266419843883E-9</v>
      </c>
      <c r="JK41" s="86">
        <f t="shared" si="50"/>
        <v>1.7221428115555219E-10</v>
      </c>
      <c r="JL41" s="86">
        <f t="shared" si="50"/>
        <v>1.2309522967890448E-10</v>
      </c>
      <c r="JM41" s="86">
        <f t="shared" si="50"/>
        <v>3.9461130568546722E-13</v>
      </c>
    </row>
    <row r="42" spans="2:273" x14ac:dyDescent="0.25">
      <c r="B42" s="2">
        <v>15</v>
      </c>
      <c r="C42" s="37">
        <v>104.297</v>
      </c>
      <c r="D42" s="37">
        <v>103.386</v>
      </c>
      <c r="E42" s="37">
        <v>101.07</v>
      </c>
      <c r="F42" s="37">
        <v>103.895</v>
      </c>
      <c r="G42" s="37">
        <v>102.08799999999999</v>
      </c>
      <c r="H42" s="37">
        <v>107.175</v>
      </c>
      <c r="I42" s="37">
        <v>107.474</v>
      </c>
      <c r="J42" s="37">
        <v>108.175</v>
      </c>
      <c r="K42" s="37">
        <v>108.26300000000001</v>
      </c>
      <c r="L42" s="37">
        <v>107.544</v>
      </c>
      <c r="M42" s="37">
        <v>105.158</v>
      </c>
      <c r="N42" s="37">
        <v>106.789</v>
      </c>
      <c r="O42" s="37">
        <v>107.526</v>
      </c>
      <c r="P42" s="37">
        <v>103.246</v>
      </c>
      <c r="Q42" s="37">
        <v>100.702</v>
      </c>
      <c r="S42" s="4">
        <f t="shared" si="7"/>
        <v>102.56941721037606</v>
      </c>
      <c r="T42" s="4">
        <f t="shared" si="7"/>
        <v>102.54634901733247</v>
      </c>
      <c r="U42" s="4">
        <f t="shared" si="7"/>
        <v>103.49037397105427</v>
      </c>
      <c r="V42" s="4">
        <f t="shared" si="7"/>
        <v>102.55949097977114</v>
      </c>
      <c r="W42" s="4">
        <f t="shared" si="7"/>
        <v>103.7610243431276</v>
      </c>
      <c r="X42" s="4">
        <f t="shared" si="7"/>
        <v>105.3394046146415</v>
      </c>
      <c r="Y42" s="4">
        <f t="shared" si="7"/>
        <v>107.15574516071528</v>
      </c>
      <c r="Z42" s="4">
        <f t="shared" si="7"/>
        <v>108.21223330984137</v>
      </c>
      <c r="AA42" s="4">
        <f t="shared" si="7"/>
        <v>107.47317861053487</v>
      </c>
      <c r="AB42" s="4">
        <f t="shared" si="7"/>
        <v>107.22958841271776</v>
      </c>
      <c r="AC42" s="4">
        <f t="shared" si="7"/>
        <v>105.80528574971042</v>
      </c>
      <c r="AD42" s="4">
        <f t="shared" si="7"/>
        <v>104.77502632899999</v>
      </c>
      <c r="AE42" s="4">
        <f t="shared" si="7"/>
        <v>105.53288207335633</v>
      </c>
      <c r="AF42" s="4">
        <f t="shared" si="7"/>
        <v>104.53447916064582</v>
      </c>
      <c r="AG42" s="4">
        <f t="shared" si="7"/>
        <v>99.362693390392309</v>
      </c>
      <c r="AI42" s="4">
        <f t="shared" si="8"/>
        <v>1.7275827896239377</v>
      </c>
      <c r="AJ42" s="4">
        <f t="shared" si="8"/>
        <v>0.83965098266752136</v>
      </c>
      <c r="AK42" s="4">
        <f t="shared" si="8"/>
        <v>-2.4203739710542749</v>
      </c>
      <c r="AL42" s="4">
        <f t="shared" si="8"/>
        <v>1.3355090202288551</v>
      </c>
      <c r="AM42" s="4">
        <f t="shared" si="8"/>
        <v>-1.6730243431276079</v>
      </c>
      <c r="AN42" s="4">
        <f t="shared" si="8"/>
        <v>1.8355953853585021</v>
      </c>
      <c r="AO42" s="4">
        <f t="shared" si="8"/>
        <v>0.31825483928471954</v>
      </c>
      <c r="AP42" s="4">
        <f t="shared" si="8"/>
        <v>-3.7233309841369078E-2</v>
      </c>
      <c r="AQ42" s="4">
        <f t="shared" si="8"/>
        <v>0.78982138946513203</v>
      </c>
      <c r="AR42" s="4">
        <f t="shared" si="8"/>
        <v>0.31441158728223684</v>
      </c>
      <c r="AS42" s="4">
        <f t="shared" si="8"/>
        <v>-0.64728574971042008</v>
      </c>
      <c r="AT42" s="4">
        <f t="shared" si="8"/>
        <v>2.0139736710000165</v>
      </c>
      <c r="AU42" s="4">
        <f t="shared" si="8"/>
        <v>1.9931179266436629</v>
      </c>
      <c r="AV42" s="4">
        <f t="shared" si="8"/>
        <v>-1.2884791606458208</v>
      </c>
      <c r="AW42" s="4">
        <f t="shared" si="8"/>
        <v>1.3393066096076893</v>
      </c>
      <c r="AY42" s="2">
        <f t="shared" si="51"/>
        <v>102.56941222533393</v>
      </c>
      <c r="AZ42" s="2">
        <f t="shared" si="9"/>
        <v>102.54634857471402</v>
      </c>
      <c r="BA42" s="2">
        <f t="shared" si="9"/>
        <v>103.49037365480764</v>
      </c>
      <c r="BB42" s="2">
        <f t="shared" si="9"/>
        <v>102.55948788195975</v>
      </c>
      <c r="BC42" s="2">
        <f t="shared" si="9"/>
        <v>103.7610172256263</v>
      </c>
      <c r="BD42" s="2">
        <f t="shared" si="9"/>
        <v>105.33940440157599</v>
      </c>
      <c r="BE42" s="2">
        <f t="shared" si="9"/>
        <v>107.15574480615147</v>
      </c>
      <c r="BF42" s="2">
        <f t="shared" si="9"/>
        <v>108.21223238636783</v>
      </c>
      <c r="BG42" s="2">
        <f t="shared" si="9"/>
        <v>107.47317856226532</v>
      </c>
      <c r="BH42" s="2">
        <f t="shared" si="9"/>
        <v>107.22958836619416</v>
      </c>
      <c r="BI42" s="2">
        <f t="shared" si="9"/>
        <v>105.80528561511647</v>
      </c>
      <c r="BJ42" s="2">
        <f t="shared" si="9"/>
        <v>104.77502340768658</v>
      </c>
      <c r="BK42" s="2">
        <f t="shared" si="9"/>
        <v>105.53288152196588</v>
      </c>
      <c r="BL42" s="2">
        <f t="shared" si="9"/>
        <v>104.53447878023471</v>
      </c>
      <c r="BM42" s="2">
        <f t="shared" si="9"/>
        <v>99.362693388795051</v>
      </c>
      <c r="BO42" s="2">
        <f t="shared" si="10"/>
        <v>104.297</v>
      </c>
      <c r="BP42" s="2">
        <f t="shared" si="11"/>
        <v>103.386</v>
      </c>
      <c r="BQ42" s="2">
        <f t="shared" si="12"/>
        <v>101.07</v>
      </c>
      <c r="BR42" s="2">
        <f t="shared" si="13"/>
        <v>103.895</v>
      </c>
      <c r="BS42" s="2">
        <f t="shared" si="14"/>
        <v>102.08799999999999</v>
      </c>
      <c r="BT42" s="2">
        <f t="shared" si="15"/>
        <v>107.175</v>
      </c>
      <c r="BU42" s="2">
        <f t="shared" si="16"/>
        <v>107.474</v>
      </c>
      <c r="BV42" s="2">
        <f t="shared" si="17"/>
        <v>108.175</v>
      </c>
      <c r="BW42" s="2">
        <f t="shared" si="18"/>
        <v>108.26300000000001</v>
      </c>
      <c r="BX42" s="2">
        <f t="shared" si="19"/>
        <v>107.544</v>
      </c>
      <c r="BY42" s="2">
        <f t="shared" si="20"/>
        <v>105.158</v>
      </c>
      <c r="BZ42" s="2">
        <f t="shared" si="21"/>
        <v>106.789</v>
      </c>
      <c r="CA42" s="2">
        <f t="shared" si="22"/>
        <v>107.526</v>
      </c>
      <c r="CB42" s="2">
        <f t="shared" si="23"/>
        <v>103.246</v>
      </c>
      <c r="CC42" s="2">
        <f t="shared" si="24"/>
        <v>100.702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102.87805139372824</v>
      </c>
      <c r="DL42" s="2">
        <f t="shared" si="41"/>
        <v>102.6862574679943</v>
      </c>
      <c r="DM42" s="2">
        <f t="shared" si="41"/>
        <v>103.63113086770981</v>
      </c>
      <c r="DN42" s="2">
        <f t="shared" si="41"/>
        <v>102.78911201079619</v>
      </c>
      <c r="DO42" s="2">
        <f t="shared" si="41"/>
        <v>104.05847044534416</v>
      </c>
      <c r="DP42" s="2">
        <f t="shared" si="41"/>
        <v>105.49400806069229</v>
      </c>
      <c r="DQ42" s="2">
        <f t="shared" si="41"/>
        <v>107.47317748112486</v>
      </c>
      <c r="DR42" s="2">
        <f t="shared" si="41"/>
        <v>108.78759317211947</v>
      </c>
      <c r="DS42" s="2">
        <f t="shared" si="41"/>
        <v>107.35194873949578</v>
      </c>
      <c r="DT42" s="2">
        <f t="shared" si="41"/>
        <v>107.39141428571428</v>
      </c>
      <c r="DU42" s="2">
        <f t="shared" si="41"/>
        <v>105.92822569938357</v>
      </c>
      <c r="DV42" s="2">
        <f t="shared" si="41"/>
        <v>105.04332287449392</v>
      </c>
      <c r="DW42" s="2">
        <f t="shared" si="41"/>
        <v>105.79447937411098</v>
      </c>
      <c r="DX42" s="2">
        <f t="shared" si="41"/>
        <v>104.53663394973917</v>
      </c>
      <c r="DY42" s="2">
        <f t="shared" si="41"/>
        <v>99.240259024064173</v>
      </c>
      <c r="EA42" s="2">
        <f t="shared" si="42"/>
        <v>99.295108893047754</v>
      </c>
      <c r="EB42" s="2">
        <f t="shared" si="42"/>
        <v>100.93268463149877</v>
      </c>
      <c r="EC42" s="2">
        <f t="shared" si="42"/>
        <v>101.85055821196299</v>
      </c>
      <c r="ED42" s="2">
        <f t="shared" si="42"/>
        <v>100.17056378931575</v>
      </c>
      <c r="EE42" s="2">
        <f t="shared" si="42"/>
        <v>100.91945386315928</v>
      </c>
      <c r="EF42" s="2">
        <f t="shared" si="42"/>
        <v>103.51091131493</v>
      </c>
      <c r="EG42" s="2">
        <f t="shared" si="42"/>
        <v>103.49811557424727</v>
      </c>
      <c r="EH42" s="2">
        <f t="shared" si="42"/>
        <v>102.09986342644488</v>
      </c>
      <c r="EI42" s="2">
        <f t="shared" si="42"/>
        <v>108.91886266096279</v>
      </c>
      <c r="EJ42" s="2">
        <f t="shared" si="42"/>
        <v>105.28824451380501</v>
      </c>
      <c r="EK42" s="2">
        <f t="shared" si="42"/>
        <v>104.32727310129668</v>
      </c>
      <c r="EL42" s="2">
        <f t="shared" si="42"/>
        <v>102.00244952997377</v>
      </c>
      <c r="EM42" s="2">
        <f t="shared" si="42"/>
        <v>102.53167529665589</v>
      </c>
      <c r="EN42" s="2">
        <f t="shared" si="42"/>
        <v>104.50976614301533</v>
      </c>
      <c r="EO42" s="2">
        <f t="shared" si="42"/>
        <v>100.95642858509289</v>
      </c>
      <c r="EQ42" s="2">
        <f t="shared" si="43"/>
        <v>100.05298809807448</v>
      </c>
      <c r="ER42" s="2">
        <f t="shared" si="43"/>
        <v>100.57317493195887</v>
      </c>
      <c r="ES42" s="2">
        <f t="shared" si="43"/>
        <v>101.56787052907218</v>
      </c>
      <c r="ET42" s="2">
        <f t="shared" si="43"/>
        <v>99.069957803077543</v>
      </c>
      <c r="EU42" s="2">
        <f t="shared" si="43"/>
        <v>100.85591680243625</v>
      </c>
      <c r="EV42" s="2">
        <f t="shared" si="43"/>
        <v>105.07450015959935</v>
      </c>
      <c r="EW42" s="2">
        <f t="shared" si="43"/>
        <v>104.98120660107519</v>
      </c>
      <c r="EX42" s="2">
        <f t="shared" si="43"/>
        <v>103.81008372091085</v>
      </c>
      <c r="EY42" s="2">
        <f t="shared" si="43"/>
        <v>107.44596995501951</v>
      </c>
      <c r="EZ42" s="2">
        <f t="shared" si="43"/>
        <v>106.11060336800981</v>
      </c>
      <c r="FA42" s="2">
        <f t="shared" si="43"/>
        <v>104.87537975870657</v>
      </c>
      <c r="FB42" s="2">
        <f t="shared" si="43"/>
        <v>102.21899762261202</v>
      </c>
      <c r="FC42" s="2">
        <f t="shared" si="43"/>
        <v>101.91181497271548</v>
      </c>
      <c r="FD42" s="2">
        <f t="shared" si="43"/>
        <v>107.51925475704884</v>
      </c>
      <c r="FE42" s="2">
        <f t="shared" si="43"/>
        <v>106.4049479203148</v>
      </c>
      <c r="FG42" s="2">
        <f t="shared" si="44"/>
        <v>8.6142959174192291E-2</v>
      </c>
      <c r="FH42" s="2">
        <f t="shared" si="44"/>
        <v>7.9782883375940403E-2</v>
      </c>
      <c r="FI42" s="2">
        <f t="shared" si="44"/>
        <v>7.9049823767658817E-2</v>
      </c>
      <c r="FJ42" s="2">
        <f t="shared" si="44"/>
        <v>8.7686843006725357E-2</v>
      </c>
      <c r="FK42" s="2">
        <f t="shared" si="44"/>
        <v>9.4759749026650214E-2</v>
      </c>
      <c r="FL42" s="2">
        <f t="shared" si="44"/>
        <v>7.7968904517708049E-2</v>
      </c>
      <c r="FM42" s="2">
        <f t="shared" si="44"/>
        <v>7.985996700442953E-2</v>
      </c>
      <c r="FN42" s="2">
        <f t="shared" si="44"/>
        <v>8.6035486842321235E-2</v>
      </c>
      <c r="FO42" s="2">
        <f t="shared" si="44"/>
        <v>7.7381451030877346E-2</v>
      </c>
      <c r="FP42" s="2">
        <f t="shared" si="44"/>
        <v>7.6948769001055406E-2</v>
      </c>
      <c r="FQ42" s="2">
        <f t="shared" si="44"/>
        <v>7.6795063085608975E-2</v>
      </c>
      <c r="FR42" s="2">
        <f t="shared" si="44"/>
        <v>8.8231681427541203E-2</v>
      </c>
      <c r="FS42" s="2">
        <f t="shared" si="44"/>
        <v>8.0174282379014083E-2</v>
      </c>
      <c r="FT42" s="2">
        <f t="shared" si="44"/>
        <v>8.1075272237249252E-2</v>
      </c>
      <c r="FU42" s="2">
        <f t="shared" si="44"/>
        <v>7.1317806564712469E-2</v>
      </c>
      <c r="FW42" s="2">
        <f t="shared" si="53"/>
        <v>8.0503136177007897E-6</v>
      </c>
      <c r="FX42" s="2">
        <f t="shared" si="45"/>
        <v>1.0559311592058663E-5</v>
      </c>
      <c r="FY42" s="2">
        <f t="shared" si="45"/>
        <v>1.1526005831851535E-5</v>
      </c>
      <c r="FZ42" s="2">
        <f t="shared" si="45"/>
        <v>1.0814073417105095E-5</v>
      </c>
      <c r="GA42" s="2">
        <f t="shared" si="45"/>
        <v>1.2531261367104086E-5</v>
      </c>
      <c r="GB42" s="2">
        <f t="shared" si="45"/>
        <v>1.0374660491430967E-5</v>
      </c>
      <c r="GC42" s="2">
        <f t="shared" si="45"/>
        <v>1.0544026045585379E-5</v>
      </c>
      <c r="GD42" s="2">
        <f t="shared" si="45"/>
        <v>1.2453826804057203E-5</v>
      </c>
      <c r="GE42" s="2">
        <f t="shared" si="45"/>
        <v>1.3748533067942152E-5</v>
      </c>
      <c r="GF42" s="2">
        <f t="shared" si="45"/>
        <v>1.2653148295209365E-5</v>
      </c>
      <c r="GG42" s="2">
        <f t="shared" si="45"/>
        <v>9.4352075150757003E-6</v>
      </c>
      <c r="GH42" s="2">
        <f t="shared" si="45"/>
        <v>8.7804414393354986E-6</v>
      </c>
      <c r="GI42" s="2">
        <f t="shared" si="45"/>
        <v>7.8674043598038051E-6</v>
      </c>
      <c r="GJ42" s="2">
        <f t="shared" si="45"/>
        <v>7.6907551576673323E-6</v>
      </c>
      <c r="GK42" s="2">
        <f t="shared" si="45"/>
        <v>7.5095530833442014E-6</v>
      </c>
      <c r="GM42" s="86">
        <f t="shared" si="54"/>
        <v>4.2732897756848267E-9</v>
      </c>
      <c r="GN42" s="86">
        <f t="shared" si="46"/>
        <v>3.1329969141893844E-10</v>
      </c>
      <c r="GO42" s="86">
        <f t="shared" si="46"/>
        <v>2.2513990571468945E-10</v>
      </c>
      <c r="GP42" s="86">
        <f t="shared" si="46"/>
        <v>2.4024647843159925E-9</v>
      </c>
      <c r="GQ42" s="86">
        <f t="shared" si="46"/>
        <v>5.6520301577329654E-9</v>
      </c>
      <c r="GR42" s="86">
        <f t="shared" si="46"/>
        <v>1.5498490975191638E-10</v>
      </c>
      <c r="GS42" s="86">
        <f t="shared" si="46"/>
        <v>2.6366629072382713E-10</v>
      </c>
      <c r="GT42" s="86">
        <f t="shared" si="46"/>
        <v>7.0718455832589685E-10</v>
      </c>
      <c r="GU42" s="86">
        <f t="shared" si="46"/>
        <v>3.5420557985035499E-11</v>
      </c>
      <c r="GV42" s="86">
        <f t="shared" si="46"/>
        <v>3.4944695738335812E-11</v>
      </c>
      <c r="GW42" s="86">
        <f t="shared" si="46"/>
        <v>1.0333029138777219E-10</v>
      </c>
      <c r="GX42" s="86">
        <f t="shared" si="46"/>
        <v>2.4495108367642177E-9</v>
      </c>
      <c r="GY42" s="86">
        <f t="shared" si="46"/>
        <v>4.2930131428176768E-10</v>
      </c>
      <c r="GZ42" s="86">
        <f t="shared" si="46"/>
        <v>3.1416053589154998E-10</v>
      </c>
      <c r="HA42" s="86">
        <f t="shared" si="46"/>
        <v>1.3162393247831261E-12</v>
      </c>
      <c r="HC42" s="86">
        <f t="shared" si="58"/>
        <v>1.6598845749109425E-23</v>
      </c>
      <c r="HD42" s="86">
        <f t="shared" si="47"/>
        <v>1.4406323093533088E-24</v>
      </c>
      <c r="HE42" s="86">
        <f t="shared" si="47"/>
        <v>6.2102484609760945E-27</v>
      </c>
      <c r="HF42" s="86">
        <f t="shared" si="47"/>
        <v>3.4166257687598957E-26</v>
      </c>
      <c r="HG42" s="86">
        <f t="shared" si="47"/>
        <v>1.069978027441754E-26</v>
      </c>
      <c r="HH42" s="86">
        <f t="shared" si="47"/>
        <v>1.1022876790418461E-28</v>
      </c>
      <c r="HI42" s="86">
        <f t="shared" si="47"/>
        <v>5.3231624433351389E-27</v>
      </c>
      <c r="HJ42" s="86">
        <f t="shared" si="47"/>
        <v>4.1986914751417783E-27</v>
      </c>
      <c r="HK42" s="86">
        <f t="shared" si="47"/>
        <v>1.8893379361018359E-30</v>
      </c>
      <c r="HL42" s="86">
        <f t="shared" si="47"/>
        <v>8.4680966912550453E-27</v>
      </c>
      <c r="HM42" s="86">
        <f t="shared" si="47"/>
        <v>1.7115348168102246E-26</v>
      </c>
      <c r="HN42" s="86">
        <f t="shared" si="47"/>
        <v>4.4653684626470801E-25</v>
      </c>
      <c r="HO42" s="86">
        <f t="shared" si="47"/>
        <v>7.0228842549347447E-26</v>
      </c>
      <c r="HP42" s="86">
        <f t="shared" si="47"/>
        <v>1.3165087647469496E-29</v>
      </c>
      <c r="HQ42" s="86">
        <f t="shared" si="47"/>
        <v>2.3799828509475657E-34</v>
      </c>
      <c r="HS42" s="86">
        <f t="shared" si="55"/>
        <v>6.4407990784513101E-129</v>
      </c>
      <c r="HT42" s="86">
        <f t="shared" si="48"/>
        <v>2.9957509891958498E-131</v>
      </c>
      <c r="HU42" s="86">
        <f t="shared" si="48"/>
        <v>1.5171926181939886E-143</v>
      </c>
      <c r="HV42" s="86">
        <f t="shared" si="48"/>
        <v>2.3127266334017411E-142</v>
      </c>
      <c r="HW42" s="86">
        <f t="shared" si="48"/>
        <v>3.3017136020258078E-146</v>
      </c>
      <c r="HX42" s="86">
        <f t="shared" si="48"/>
        <v>2.5391611495842336E-159</v>
      </c>
      <c r="HY42" s="86">
        <f t="shared" si="48"/>
        <v>2.7990550263313316E-150</v>
      </c>
      <c r="HZ42" s="86">
        <f t="shared" si="48"/>
        <v>1.7382958762641147E-149</v>
      </c>
      <c r="IA42" s="86">
        <f t="shared" si="48"/>
        <v>3.8391263747255012E-169</v>
      </c>
      <c r="IB42" s="86">
        <f t="shared" si="48"/>
        <v>8.9984202206107754E-148</v>
      </c>
      <c r="IC42" s="86">
        <f t="shared" si="48"/>
        <v>8.2826082230482137E-147</v>
      </c>
      <c r="ID42" s="86">
        <f t="shared" si="48"/>
        <v>2.3640639045475702E-139</v>
      </c>
      <c r="IE42" s="86">
        <f t="shared" si="48"/>
        <v>2.5691824953174985E-142</v>
      </c>
      <c r="IF42" s="86">
        <f t="shared" si="48"/>
        <v>5.5339778295494153E-68</v>
      </c>
      <c r="IG42" s="86">
        <f t="shared" si="48"/>
        <v>1.0947746779341672E-46</v>
      </c>
      <c r="II42" s="86">
        <f t="shared" si="56"/>
        <v>7.9252863079545225E-302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4.2964016430422959E-209</v>
      </c>
      <c r="IW42" s="86">
        <f t="shared" si="49"/>
        <v>6.3272687229880504E-180</v>
      </c>
      <c r="IY42" s="86">
        <f t="shared" si="57"/>
        <v>4.2732897756848433E-9</v>
      </c>
      <c r="IZ42" s="86">
        <f t="shared" si="50"/>
        <v>3.1329969141893989E-10</v>
      </c>
      <c r="JA42" s="86">
        <f t="shared" si="50"/>
        <v>2.2513990571468945E-10</v>
      </c>
      <c r="JB42" s="86">
        <f t="shared" si="50"/>
        <v>2.4024647843159925E-9</v>
      </c>
      <c r="JC42" s="86">
        <f t="shared" si="50"/>
        <v>5.6520301577329654E-9</v>
      </c>
      <c r="JD42" s="86">
        <f t="shared" si="50"/>
        <v>1.5498490975191638E-10</v>
      </c>
      <c r="JE42" s="86">
        <f t="shared" si="50"/>
        <v>2.6366629072382713E-10</v>
      </c>
      <c r="JF42" s="86">
        <f t="shared" si="50"/>
        <v>7.0718455832589685E-10</v>
      </c>
      <c r="JG42" s="86">
        <f t="shared" si="50"/>
        <v>3.5420557985035499E-11</v>
      </c>
      <c r="JH42" s="86">
        <f t="shared" si="50"/>
        <v>3.4944695738335819E-11</v>
      </c>
      <c r="JI42" s="86">
        <f t="shared" si="50"/>
        <v>1.033302913877722E-10</v>
      </c>
      <c r="JJ42" s="86">
        <f t="shared" si="50"/>
        <v>2.4495108367642181E-9</v>
      </c>
      <c r="JK42" s="86">
        <f t="shared" si="50"/>
        <v>4.2930131428176773E-10</v>
      </c>
      <c r="JL42" s="86">
        <f t="shared" si="50"/>
        <v>3.1416053589154998E-10</v>
      </c>
      <c r="JM42" s="86">
        <f t="shared" si="50"/>
        <v>1.3162393247831261E-12</v>
      </c>
    </row>
    <row r="43" spans="2:273" x14ac:dyDescent="0.25">
      <c r="B43" s="2">
        <v>16</v>
      </c>
      <c r="C43" s="37">
        <v>101.14100000000001</v>
      </c>
      <c r="D43" s="37">
        <v>102.895</v>
      </c>
      <c r="E43" s="37">
        <v>106.333</v>
      </c>
      <c r="F43" s="37">
        <v>102.316</v>
      </c>
      <c r="G43" s="37">
        <v>102.28100000000001</v>
      </c>
      <c r="H43" s="37">
        <v>104.91200000000001</v>
      </c>
      <c r="I43" s="37">
        <v>106.26300000000001</v>
      </c>
      <c r="J43" s="37">
        <v>109.175</v>
      </c>
      <c r="K43" s="37">
        <v>108.28100000000001</v>
      </c>
      <c r="L43" s="37">
        <v>106.596</v>
      </c>
      <c r="M43" s="37">
        <v>106.07</v>
      </c>
      <c r="N43" s="37">
        <v>103.63200000000001</v>
      </c>
      <c r="O43" s="37">
        <v>106.947</v>
      </c>
      <c r="P43" s="37">
        <v>104.684</v>
      </c>
      <c r="Q43" s="37">
        <v>99.736999999999995</v>
      </c>
      <c r="S43" s="4">
        <f t="shared" si="7"/>
        <v>102.60904604209657</v>
      </c>
      <c r="T43" s="4">
        <f t="shared" si="7"/>
        <v>102.65322772536048</v>
      </c>
      <c r="U43" s="4">
        <f t="shared" si="7"/>
        <v>103.56714204854978</v>
      </c>
      <c r="V43" s="4">
        <f t="shared" si="7"/>
        <v>102.56294308155664</v>
      </c>
      <c r="W43" s="4">
        <f t="shared" si="7"/>
        <v>103.81908995030079</v>
      </c>
      <c r="X43" s="4">
        <f t="shared" si="7"/>
        <v>105.48970011030178</v>
      </c>
      <c r="Y43" s="4">
        <f t="shared" si="7"/>
        <v>107.20272561947652</v>
      </c>
      <c r="Z43" s="4">
        <f t="shared" si="7"/>
        <v>108.26851772049349</v>
      </c>
      <c r="AA43" s="4">
        <f t="shared" si="7"/>
        <v>107.6371865248553</v>
      </c>
      <c r="AB43" s="4">
        <f t="shared" si="7"/>
        <v>107.35119718359721</v>
      </c>
      <c r="AC43" s="4">
        <f t="shared" si="7"/>
        <v>105.90078454504535</v>
      </c>
      <c r="AD43" s="4">
        <f t="shared" si="7"/>
        <v>104.8457037969611</v>
      </c>
      <c r="AE43" s="4">
        <f t="shared" si="7"/>
        <v>105.61126214714062</v>
      </c>
      <c r="AF43" s="4">
        <f t="shared" si="7"/>
        <v>104.61906758759886</v>
      </c>
      <c r="AG43" s="4">
        <f t="shared" si="7"/>
        <v>99.522455188579045</v>
      </c>
      <c r="AI43" s="4">
        <f t="shared" si="8"/>
        <v>-1.4680460420965602</v>
      </c>
      <c r="AJ43" s="4">
        <f t="shared" si="8"/>
        <v>0.24177227463951567</v>
      </c>
      <c r="AK43" s="4">
        <f t="shared" si="8"/>
        <v>2.7658579514502151</v>
      </c>
      <c r="AL43" s="4">
        <f t="shared" si="8"/>
        <v>-0.24694308155663691</v>
      </c>
      <c r="AM43" s="4">
        <f t="shared" si="8"/>
        <v>-1.5380899503007868</v>
      </c>
      <c r="AN43" s="4">
        <f t="shared" si="8"/>
        <v>-0.5777001103017767</v>
      </c>
      <c r="AO43" s="4">
        <f t="shared" si="8"/>
        <v>-0.93972561947651911</v>
      </c>
      <c r="AP43" s="4">
        <f t="shared" si="8"/>
        <v>0.90648227950650551</v>
      </c>
      <c r="AQ43" s="4">
        <f t="shared" si="8"/>
        <v>0.64381347514471088</v>
      </c>
      <c r="AR43" s="4">
        <f t="shared" si="8"/>
        <v>-0.755197183597204</v>
      </c>
      <c r="AS43" s="4">
        <f t="shared" si="8"/>
        <v>0.16921545495463874</v>
      </c>
      <c r="AT43" s="4">
        <f t="shared" si="8"/>
        <v>-1.2137037969610986</v>
      </c>
      <c r="AU43" s="4">
        <f t="shared" si="8"/>
        <v>1.3357378528593813</v>
      </c>
      <c r="AV43" s="4">
        <f t="shared" si="8"/>
        <v>6.4932412401134343E-2</v>
      </c>
      <c r="AW43" s="4">
        <f t="shared" si="8"/>
        <v>0.21454481142095005</v>
      </c>
      <c r="AY43" s="2">
        <f t="shared" si="51"/>
        <v>102.60903533997832</v>
      </c>
      <c r="AZ43" s="2">
        <f t="shared" si="51"/>
        <v>102.65322664915402</v>
      </c>
      <c r="BA43" s="2">
        <f t="shared" si="51"/>
        <v>103.56714126755283</v>
      </c>
      <c r="BB43" s="2">
        <f t="shared" si="51"/>
        <v>102.56293615574702</v>
      </c>
      <c r="BC43" s="2">
        <f t="shared" si="51"/>
        <v>103.81907439481259</v>
      </c>
      <c r="BD43" s="2">
        <f t="shared" si="51"/>
        <v>105.48969957555066</v>
      </c>
      <c r="BE43" s="2">
        <f t="shared" si="51"/>
        <v>107.20272474834964</v>
      </c>
      <c r="BF43" s="2">
        <f t="shared" si="51"/>
        <v>108.2685155156543</v>
      </c>
      <c r="BG43" s="2">
        <f t="shared" si="51"/>
        <v>107.637186393297</v>
      </c>
      <c r="BH43" s="2">
        <f t="shared" si="51"/>
        <v>107.35119705700514</v>
      </c>
      <c r="BI43" s="2">
        <f t="shared" si="51"/>
        <v>105.90078420134728</v>
      </c>
      <c r="BJ43" s="2">
        <f t="shared" si="51"/>
        <v>104.84569725822186</v>
      </c>
      <c r="BK43" s="2">
        <f t="shared" si="51"/>
        <v>105.61126082827883</v>
      </c>
      <c r="BL43" s="2">
        <f t="shared" si="51"/>
        <v>104.61906665693101</v>
      </c>
      <c r="BM43" s="2">
        <f t="shared" si="51"/>
        <v>99.522455183507716</v>
      </c>
      <c r="BO43" s="2">
        <f t="shared" si="10"/>
        <v>101.14100000000001</v>
      </c>
      <c r="BP43" s="2">
        <f t="shared" si="11"/>
        <v>102.895</v>
      </c>
      <c r="BQ43" s="2">
        <f t="shared" si="12"/>
        <v>106.333</v>
      </c>
      <c r="BR43" s="2">
        <f t="shared" si="13"/>
        <v>102.316</v>
      </c>
      <c r="BS43" s="2">
        <f t="shared" si="14"/>
        <v>102.28100000000001</v>
      </c>
      <c r="BT43" s="2">
        <f t="shared" si="15"/>
        <v>104.91200000000001</v>
      </c>
      <c r="BU43" s="2">
        <f t="shared" si="16"/>
        <v>106.26300000000001</v>
      </c>
      <c r="BV43" s="2">
        <f t="shared" si="17"/>
        <v>109.175</v>
      </c>
      <c r="BW43" s="2">
        <f t="shared" si="18"/>
        <v>108.28100000000001</v>
      </c>
      <c r="BX43" s="2">
        <f t="shared" si="19"/>
        <v>106.596</v>
      </c>
      <c r="BY43" s="2">
        <f t="shared" si="20"/>
        <v>106.07</v>
      </c>
      <c r="BZ43" s="2">
        <f t="shared" si="21"/>
        <v>103.63200000000001</v>
      </c>
      <c r="CA43" s="2">
        <f t="shared" si="22"/>
        <v>106.947</v>
      </c>
      <c r="CB43" s="2">
        <f t="shared" si="23"/>
        <v>104.684</v>
      </c>
      <c r="CC43" s="2">
        <f t="shared" si="24"/>
        <v>99.736999999999995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102.96136794425088</v>
      </c>
      <c r="DL43" s="2">
        <f t="shared" si="41"/>
        <v>102.82905120910382</v>
      </c>
      <c r="DM43" s="2">
        <f t="shared" si="41"/>
        <v>103.74155903271694</v>
      </c>
      <c r="DN43" s="2">
        <f t="shared" si="41"/>
        <v>102.82913063427797</v>
      </c>
      <c r="DO43" s="2">
        <f t="shared" si="41"/>
        <v>104.16677591093119</v>
      </c>
      <c r="DP43" s="2">
        <f t="shared" si="41"/>
        <v>105.68498340445711</v>
      </c>
      <c r="DQ43" s="2">
        <f t="shared" si="41"/>
        <v>107.56564153627312</v>
      </c>
      <c r="DR43" s="2">
        <f t="shared" si="41"/>
        <v>108.91508895940473</v>
      </c>
      <c r="DS43" s="2">
        <f t="shared" si="41"/>
        <v>107.53406554621847</v>
      </c>
      <c r="DT43" s="2">
        <f t="shared" si="41"/>
        <v>107.55090476190475</v>
      </c>
      <c r="DU43" s="2">
        <f t="shared" si="41"/>
        <v>106.05584613560927</v>
      </c>
      <c r="DV43" s="2">
        <f t="shared" si="41"/>
        <v>105.15871983805667</v>
      </c>
      <c r="DW43" s="2">
        <f t="shared" si="41"/>
        <v>105.91657971331658</v>
      </c>
      <c r="DX43" s="2">
        <f t="shared" si="41"/>
        <v>104.63927311522043</v>
      </c>
      <c r="DY43" s="2">
        <f t="shared" si="41"/>
        <v>99.408888368983966</v>
      </c>
      <c r="EA43" s="2">
        <f t="shared" si="42"/>
        <v>99.20008792541762</v>
      </c>
      <c r="EB43" s="2">
        <f t="shared" si="42"/>
        <v>100.80374941281026</v>
      </c>
      <c r="EC43" s="2">
        <f t="shared" si="42"/>
        <v>101.71396670330677</v>
      </c>
      <c r="ED43" s="2">
        <f t="shared" si="42"/>
        <v>100.03721566736323</v>
      </c>
      <c r="EE43" s="2">
        <f t="shared" si="42"/>
        <v>100.78975307919524</v>
      </c>
      <c r="EF43" s="2">
        <f t="shared" si="42"/>
        <v>103.38333707216681</v>
      </c>
      <c r="EG43" s="2">
        <f t="shared" si="42"/>
        <v>103.38895861930118</v>
      </c>
      <c r="EH43" s="2">
        <f t="shared" si="42"/>
        <v>102.00401182352152</v>
      </c>
      <c r="EI43" s="2">
        <f t="shared" si="42"/>
        <v>108.75877256513276</v>
      </c>
      <c r="EJ43" s="2">
        <f t="shared" si="42"/>
        <v>105.1662259361004</v>
      </c>
      <c r="EK43" s="2">
        <f t="shared" si="42"/>
        <v>104.20063461050989</v>
      </c>
      <c r="EL43" s="2">
        <f t="shared" si="42"/>
        <v>101.89558344891353</v>
      </c>
      <c r="EM43" s="2">
        <f t="shared" si="42"/>
        <v>102.41666515641856</v>
      </c>
      <c r="EN43" s="2">
        <f t="shared" si="42"/>
        <v>104.40990962836074</v>
      </c>
      <c r="EO43" s="2">
        <f t="shared" si="42"/>
        <v>100.87060071379037</v>
      </c>
      <c r="EQ43" s="2">
        <f t="shared" si="43"/>
        <v>99.949150234528304</v>
      </c>
      <c r="ER43" s="2">
        <f t="shared" si="43"/>
        <v>100.44841311106563</v>
      </c>
      <c r="ES43" s="2">
        <f t="shared" si="43"/>
        <v>101.43467368922215</v>
      </c>
      <c r="ET43" s="2">
        <f t="shared" si="43"/>
        <v>98.949540003705366</v>
      </c>
      <c r="EU43" s="2">
        <f t="shared" si="43"/>
        <v>100.72712590706132</v>
      </c>
      <c r="EV43" s="2">
        <f t="shared" si="43"/>
        <v>104.92797433642127</v>
      </c>
      <c r="EW43" s="2">
        <f t="shared" si="43"/>
        <v>104.85412076947465</v>
      </c>
      <c r="EX43" s="2">
        <f t="shared" si="43"/>
        <v>103.69331204407548</v>
      </c>
      <c r="EY43" s="2">
        <f t="shared" si="43"/>
        <v>107.30373027872115</v>
      </c>
      <c r="EZ43" s="2">
        <f t="shared" si="43"/>
        <v>105.97865179732678</v>
      </c>
      <c r="FA43" s="2">
        <f t="shared" si="43"/>
        <v>104.74214926976991</v>
      </c>
      <c r="FB43" s="2">
        <f t="shared" si="43"/>
        <v>102.10960334233734</v>
      </c>
      <c r="FC43" s="2">
        <f t="shared" si="43"/>
        <v>101.80406185310807</v>
      </c>
      <c r="FD43" s="2">
        <f t="shared" si="43"/>
        <v>107.38381077298445</v>
      </c>
      <c r="FE43" s="2">
        <f t="shared" si="43"/>
        <v>106.25351165406565</v>
      </c>
      <c r="FG43" s="2">
        <f t="shared" si="44"/>
        <v>9.3675348410978965E-2</v>
      </c>
      <c r="FH43" s="2">
        <f t="shared" si="44"/>
        <v>8.6811973490837122E-2</v>
      </c>
      <c r="FI43" s="2">
        <f t="shared" si="44"/>
        <v>8.6020366584108054E-2</v>
      </c>
      <c r="FJ43" s="2">
        <f t="shared" si="44"/>
        <v>9.5340146350446117E-2</v>
      </c>
      <c r="FK43" s="2">
        <f t="shared" si="44"/>
        <v>0.10296070619919272</v>
      </c>
      <c r="FL43" s="2">
        <f t="shared" si="44"/>
        <v>8.4852914762643408E-2</v>
      </c>
      <c r="FM43" s="2">
        <f t="shared" si="44"/>
        <v>8.6895207103896394E-2</v>
      </c>
      <c r="FN43" s="2">
        <f t="shared" si="44"/>
        <v>9.3559440734714977E-2</v>
      </c>
      <c r="FO43" s="2">
        <f t="shared" si="44"/>
        <v>8.4218331544247932E-2</v>
      </c>
      <c r="FP43" s="2">
        <f t="shared" si="44"/>
        <v>8.3750890996664634E-2</v>
      </c>
      <c r="FQ43" s="2">
        <f t="shared" si="44"/>
        <v>8.3584828144127363E-2</v>
      </c>
      <c r="FR43" s="2">
        <f t="shared" si="44"/>
        <v>9.5927538108566593E-2</v>
      </c>
      <c r="FS43" s="2">
        <f t="shared" si="44"/>
        <v>8.7234586871840727E-2</v>
      </c>
      <c r="FT43" s="2">
        <f t="shared" si="44"/>
        <v>8.8207311019031981E-2</v>
      </c>
      <c r="FU43" s="2">
        <f t="shared" si="44"/>
        <v>7.7664043641006916E-2</v>
      </c>
      <c r="FW43" s="2">
        <f t="shared" si="53"/>
        <v>8.826986498181932E-6</v>
      </c>
      <c r="FX43" s="2">
        <f t="shared" si="53"/>
        <v>1.1578043131920031E-5</v>
      </c>
      <c r="FY43" s="2">
        <f t="shared" si="53"/>
        <v>1.2638000029684104E-5</v>
      </c>
      <c r="FZ43" s="2">
        <f t="shared" si="53"/>
        <v>1.1857383342274965E-5</v>
      </c>
      <c r="GA43" s="2">
        <f t="shared" si="53"/>
        <v>1.3740238247342467E-5</v>
      </c>
      <c r="GB43" s="2">
        <f t="shared" si="53"/>
        <v>1.1375577635102014E-5</v>
      </c>
      <c r="GC43" s="2">
        <f t="shared" si="53"/>
        <v>1.1561282897619996E-5</v>
      </c>
      <c r="GD43" s="2">
        <f t="shared" si="53"/>
        <v>1.3655333141998943E-5</v>
      </c>
      <c r="GE43" s="2">
        <f t="shared" si="53"/>
        <v>1.5074946742035202E-5</v>
      </c>
      <c r="GF43" s="2">
        <f t="shared" si="53"/>
        <v>1.3873884281678583E-5</v>
      </c>
      <c r="GG43" s="2">
        <f t="shared" si="53"/>
        <v>1.0345489898952204E-5</v>
      </c>
      <c r="GH43" s="2">
        <f t="shared" si="53"/>
        <v>9.6275544350384578E-6</v>
      </c>
      <c r="GI43" s="2">
        <f t="shared" si="53"/>
        <v>8.6264307930212354E-6</v>
      </c>
      <c r="GJ43" s="2">
        <f t="shared" si="53"/>
        <v>8.4327390852483534E-6</v>
      </c>
      <c r="GK43" s="2">
        <f t="shared" si="53"/>
        <v>8.2340552530267373E-6</v>
      </c>
      <c r="GM43" s="86">
        <f t="shared" si="54"/>
        <v>9.3732379347173447E-9</v>
      </c>
      <c r="GN43" s="86">
        <f t="shared" si="54"/>
        <v>7.7864401007985001E-10</v>
      </c>
      <c r="GO43" s="86">
        <f t="shared" si="54"/>
        <v>5.6833841733008062E-10</v>
      </c>
      <c r="GP43" s="86">
        <f t="shared" si="54"/>
        <v>5.4903953008232698E-9</v>
      </c>
      <c r="GQ43" s="86">
        <f t="shared" si="54"/>
        <v>1.2631613319986228E-8</v>
      </c>
      <c r="GR43" s="86">
        <f t="shared" si="54"/>
        <v>3.9761590827568509E-10</v>
      </c>
      <c r="GS43" s="86">
        <f t="shared" si="54"/>
        <v>6.6219963369222681E-10</v>
      </c>
      <c r="GT43" s="86">
        <f t="shared" si="54"/>
        <v>1.7265519325427624E-9</v>
      </c>
      <c r="GU43" s="86">
        <f t="shared" si="54"/>
        <v>9.872731587468571E-11</v>
      </c>
      <c r="GV43" s="86">
        <f t="shared" si="54"/>
        <v>9.7236545214729516E-11</v>
      </c>
      <c r="GW43" s="86">
        <f t="shared" si="54"/>
        <v>2.6972266656366408E-10</v>
      </c>
      <c r="GX43" s="86">
        <f t="shared" si="54"/>
        <v>5.6046703246059079E-9</v>
      </c>
      <c r="GY43" s="86">
        <f t="shared" si="54"/>
        <v>1.0494934832909212E-9</v>
      </c>
      <c r="GZ43" s="86">
        <f t="shared" si="54"/>
        <v>7.8573258946964715E-10</v>
      </c>
      <c r="HA43" s="86">
        <f t="shared" si="54"/>
        <v>4.274790264160006E-12</v>
      </c>
      <c r="HC43" s="86">
        <f t="shared" si="58"/>
        <v>7.6801090586665304E-23</v>
      </c>
      <c r="HD43" s="86">
        <f t="shared" si="58"/>
        <v>7.3159189086528609E-24</v>
      </c>
      <c r="HE43" s="86">
        <f t="shared" si="58"/>
        <v>3.7321402989283037E-26</v>
      </c>
      <c r="HF43" s="86">
        <f t="shared" si="58"/>
        <v>1.9837987260420108E-25</v>
      </c>
      <c r="HG43" s="86">
        <f t="shared" si="58"/>
        <v>6.6193779798811917E-26</v>
      </c>
      <c r="HH43" s="86">
        <f t="shared" si="58"/>
        <v>7.5123601022181361E-28</v>
      </c>
      <c r="HI43" s="86">
        <f t="shared" si="58"/>
        <v>3.2416213948822861E-26</v>
      </c>
      <c r="HJ43" s="86">
        <f t="shared" si="58"/>
        <v>2.6575534104315646E-26</v>
      </c>
      <c r="HK43" s="86">
        <f t="shared" si="58"/>
        <v>1.5217413224918835E-29</v>
      </c>
      <c r="HL43" s="86">
        <f t="shared" si="58"/>
        <v>5.1939926112574669E-26</v>
      </c>
      <c r="HM43" s="86">
        <f t="shared" si="58"/>
        <v>9.9878065057484251E-26</v>
      </c>
      <c r="HN43" s="86">
        <f t="shared" si="58"/>
        <v>2.3480079430970757E-24</v>
      </c>
      <c r="HO43" s="86">
        <f t="shared" si="58"/>
        <v>3.8061982641891252E-25</v>
      </c>
      <c r="HP43" s="86">
        <f t="shared" si="58"/>
        <v>9.5106889282787313E-29</v>
      </c>
      <c r="HQ43" s="86">
        <f t="shared" si="58"/>
        <v>2.4726441466975506E-33</v>
      </c>
      <c r="HS43" s="86">
        <f t="shared" si="55"/>
        <v>2.2110542599740099E-126</v>
      </c>
      <c r="HT43" s="86">
        <f t="shared" si="55"/>
        <v>1.343736099422788E-128</v>
      </c>
      <c r="HU43" s="86">
        <f t="shared" si="55"/>
        <v>1.2562144028392889E-140</v>
      </c>
      <c r="HV43" s="86">
        <f t="shared" si="55"/>
        <v>1.8044819621350071E-139</v>
      </c>
      <c r="HW43" s="86">
        <f t="shared" si="55"/>
        <v>3.3564206199673817E-143</v>
      </c>
      <c r="HX43" s="86">
        <f t="shared" si="55"/>
        <v>3.8907654120021543E-156</v>
      </c>
      <c r="HY43" s="86">
        <f t="shared" si="55"/>
        <v>2.830955768521265E-147</v>
      </c>
      <c r="HZ43" s="86">
        <f t="shared" si="55"/>
        <v>1.9727138459446091E-146</v>
      </c>
      <c r="IA43" s="86">
        <f t="shared" si="55"/>
        <v>1.1057359918814705E-165</v>
      </c>
      <c r="IB43" s="86">
        <f t="shared" si="55"/>
        <v>9.0634342898851274E-145</v>
      </c>
      <c r="IC43" s="86">
        <f t="shared" si="55"/>
        <v>7.024912542375555E-144</v>
      </c>
      <c r="ID43" s="86">
        <f t="shared" si="55"/>
        <v>1.3677932560795475E-136</v>
      </c>
      <c r="IE43" s="86">
        <f t="shared" si="55"/>
        <v>1.6059437358944107E-139</v>
      </c>
      <c r="IF43" s="86">
        <f t="shared" si="55"/>
        <v>1.1165265577122003E-66</v>
      </c>
      <c r="IG43" s="86">
        <f t="shared" si="55"/>
        <v>8.3332120795146391E-46</v>
      </c>
      <c r="II43" s="86">
        <f t="shared" si="56"/>
        <v>3.8576285459990945E-297</v>
      </c>
      <c r="IJ43" s="86">
        <f t="shared" si="56"/>
        <v>1.8329282541086273E-304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7.2202588373353799E-206</v>
      </c>
      <c r="IW43" s="86">
        <f t="shared" si="56"/>
        <v>3.6906061320261845E-177</v>
      </c>
      <c r="IY43" s="86">
        <f t="shared" si="57"/>
        <v>9.3732379347174208E-9</v>
      </c>
      <c r="IZ43" s="86">
        <f t="shared" si="57"/>
        <v>7.7864401007985735E-10</v>
      </c>
      <c r="JA43" s="86">
        <f t="shared" si="57"/>
        <v>5.6833841733008062E-10</v>
      </c>
      <c r="JB43" s="86">
        <f t="shared" si="57"/>
        <v>5.4903953008232698E-9</v>
      </c>
      <c r="JC43" s="86">
        <f t="shared" si="57"/>
        <v>1.2631613319986228E-8</v>
      </c>
      <c r="JD43" s="86">
        <f t="shared" si="57"/>
        <v>3.9761590827568509E-10</v>
      </c>
      <c r="JE43" s="86">
        <f t="shared" si="57"/>
        <v>6.6219963369222681E-10</v>
      </c>
      <c r="JF43" s="86">
        <f t="shared" si="57"/>
        <v>1.7265519325427624E-9</v>
      </c>
      <c r="JG43" s="86">
        <f t="shared" si="57"/>
        <v>9.872731587468571E-11</v>
      </c>
      <c r="JH43" s="86">
        <f t="shared" si="57"/>
        <v>9.7236545214729567E-11</v>
      </c>
      <c r="JI43" s="86">
        <f t="shared" si="57"/>
        <v>2.6972266656366419E-10</v>
      </c>
      <c r="JJ43" s="86">
        <f t="shared" si="57"/>
        <v>5.6046703246059104E-9</v>
      </c>
      <c r="JK43" s="86">
        <f t="shared" si="57"/>
        <v>1.0494934832909216E-9</v>
      </c>
      <c r="JL43" s="86">
        <f t="shared" si="57"/>
        <v>7.8573258946964715E-10</v>
      </c>
      <c r="JM43" s="86">
        <f t="shared" si="57"/>
        <v>4.274790264160006E-12</v>
      </c>
    </row>
    <row r="44" spans="2:273" x14ac:dyDescent="0.25">
      <c r="B44" s="2">
        <v>17</v>
      </c>
      <c r="C44" s="37">
        <v>104.078</v>
      </c>
      <c r="D44" s="37">
        <v>102.456</v>
      </c>
      <c r="E44" s="37">
        <v>102.526</v>
      </c>
      <c r="F44" s="37">
        <v>102.754</v>
      </c>
      <c r="G44" s="37">
        <v>102.614</v>
      </c>
      <c r="H44" s="37">
        <v>103.825</v>
      </c>
      <c r="I44" s="37">
        <v>105.667</v>
      </c>
      <c r="J44" s="37">
        <v>106.877</v>
      </c>
      <c r="K44" s="37">
        <v>109.56100000000001</v>
      </c>
      <c r="L44" s="37">
        <v>109.175</v>
      </c>
      <c r="M44" s="37">
        <v>108.982</v>
      </c>
      <c r="N44" s="37">
        <v>105.491</v>
      </c>
      <c r="O44" s="37">
        <v>106.22799999999999</v>
      </c>
      <c r="P44" s="37">
        <v>103.965</v>
      </c>
      <c r="Q44" s="37">
        <v>102.28100000000001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102.64368871501397</v>
      </c>
      <c r="T44" s="4">
        <f t="shared" si="59"/>
        <v>102.75501065940743</v>
      </c>
      <c r="U44" s="4">
        <f t="shared" si="59"/>
        <v>103.63921092928382</v>
      </c>
      <c r="V44" s="4">
        <f t="shared" si="59"/>
        <v>102.56199003943377</v>
      </c>
      <c r="W44" s="4">
        <f t="shared" si="59"/>
        <v>103.87101224535989</v>
      </c>
      <c r="X44" s="4">
        <f t="shared" si="59"/>
        <v>105.6341772127403</v>
      </c>
      <c r="Y44" s="4">
        <f t="shared" si="59"/>
        <v>107.24443510279234</v>
      </c>
      <c r="Z44" s="4">
        <f t="shared" si="59"/>
        <v>108.3172708963158</v>
      </c>
      <c r="AA44" s="4">
        <f t="shared" si="59"/>
        <v>107.79699533907841</v>
      </c>
      <c r="AB44" s="4">
        <f t="shared" si="59"/>
        <v>107.46753148746241</v>
      </c>
      <c r="AC44" s="4">
        <f t="shared" si="59"/>
        <v>105.99168933376205</v>
      </c>
      <c r="AD44" s="4">
        <f t="shared" si="59"/>
        <v>104.910892299438</v>
      </c>
      <c r="AE44" s="4">
        <f t="shared" si="59"/>
        <v>105.68421117213774</v>
      </c>
      <c r="AF44" s="4">
        <f t="shared" si="59"/>
        <v>104.70052583880475</v>
      </c>
      <c r="AG44" s="4">
        <f t="shared" si="59"/>
        <v>99.679607291826656</v>
      </c>
      <c r="AI44" s="4">
        <f t="shared" ref="AI44:AW60" si="60">IF(OR($B44 &lt; C$230, $B44 &gt; C$233), 0, C44-S44)</f>
        <v>1.4343112849860375</v>
      </c>
      <c r="AJ44" s="4">
        <f t="shared" si="60"/>
        <v>-0.2990106594074291</v>
      </c>
      <c r="AK44" s="4">
        <f t="shared" si="60"/>
        <v>-1.1132109292838237</v>
      </c>
      <c r="AL44" s="4">
        <f t="shared" si="60"/>
        <v>0.19200996056623865</v>
      </c>
      <c r="AM44" s="4">
        <f t="shared" si="60"/>
        <v>-1.2570122453598884</v>
      </c>
      <c r="AN44" s="4">
        <f t="shared" si="60"/>
        <v>-1.8091772127402947</v>
      </c>
      <c r="AO44" s="4">
        <f t="shared" si="60"/>
        <v>-1.5774351027923359</v>
      </c>
      <c r="AP44" s="4">
        <f t="shared" si="60"/>
        <v>-1.4402708963158091</v>
      </c>
      <c r="AQ44" s="4">
        <f t="shared" si="60"/>
        <v>1.7640046609216</v>
      </c>
      <c r="AR44" s="4">
        <f t="shared" si="60"/>
        <v>1.7074685125375879</v>
      </c>
      <c r="AS44" s="4">
        <f t="shared" si="60"/>
        <v>2.9903106662379457</v>
      </c>
      <c r="AT44" s="4">
        <f t="shared" si="60"/>
        <v>0.5801077005619959</v>
      </c>
      <c r="AU44" s="4">
        <f t="shared" si="60"/>
        <v>0.54378882786225802</v>
      </c>
      <c r="AV44" s="4">
        <f t="shared" si="60"/>
        <v>-0.73552583880474742</v>
      </c>
      <c r="AW44" s="4">
        <f t="shared" si="60"/>
        <v>2.6013927081733499</v>
      </c>
      <c r="AY44" s="2">
        <f t="shared" si="51"/>
        <v>102.64366613342523</v>
      </c>
      <c r="AZ44" s="2">
        <f t="shared" si="51"/>
        <v>102.75500809550221</v>
      </c>
      <c r="BA44" s="2">
        <f t="shared" si="51"/>
        <v>103.6392090402186</v>
      </c>
      <c r="BB44" s="2">
        <f t="shared" si="51"/>
        <v>102.56197484062695</v>
      </c>
      <c r="BC44" s="2">
        <f t="shared" si="51"/>
        <v>103.87097886933195</v>
      </c>
      <c r="BD44" s="2">
        <f t="shared" si="51"/>
        <v>105.63417589870932</v>
      </c>
      <c r="BE44" s="2">
        <f t="shared" si="51"/>
        <v>107.24443300638464</v>
      </c>
      <c r="BF44" s="2">
        <f t="shared" si="51"/>
        <v>108.31726573845427</v>
      </c>
      <c r="BG44" s="2">
        <f t="shared" si="51"/>
        <v>107.79699498883296</v>
      </c>
      <c r="BH44" s="2">
        <f t="shared" si="51"/>
        <v>107.46753115095932</v>
      </c>
      <c r="BI44" s="2">
        <f t="shared" si="51"/>
        <v>105.99168847479497</v>
      </c>
      <c r="BJ44" s="2">
        <f t="shared" si="51"/>
        <v>104.91087793458999</v>
      </c>
      <c r="BK44" s="2">
        <f t="shared" si="51"/>
        <v>105.68420807992229</v>
      </c>
      <c r="BL44" s="2">
        <f t="shared" si="51"/>
        <v>104.70052360857011</v>
      </c>
      <c r="BM44" s="2">
        <f t="shared" si="51"/>
        <v>99.67960727615646</v>
      </c>
      <c r="BO44" s="2">
        <f t="shared" si="10"/>
        <v>104.078</v>
      </c>
      <c r="BP44" s="2">
        <f t="shared" si="11"/>
        <v>102.456</v>
      </c>
      <c r="BQ44" s="2">
        <f t="shared" si="12"/>
        <v>102.526</v>
      </c>
      <c r="BR44" s="2">
        <f t="shared" si="13"/>
        <v>102.754</v>
      </c>
      <c r="BS44" s="2">
        <f t="shared" si="14"/>
        <v>102.614</v>
      </c>
      <c r="BT44" s="2">
        <f t="shared" si="15"/>
        <v>103.825</v>
      </c>
      <c r="BU44" s="2">
        <f t="shared" si="16"/>
        <v>105.667</v>
      </c>
      <c r="BV44" s="2">
        <f t="shared" si="17"/>
        <v>106.877</v>
      </c>
      <c r="BW44" s="2">
        <f t="shared" si="18"/>
        <v>109.56100000000001</v>
      </c>
      <c r="BX44" s="2">
        <f t="shared" si="19"/>
        <v>109.175</v>
      </c>
      <c r="BY44" s="2">
        <f t="shared" si="20"/>
        <v>108.982</v>
      </c>
      <c r="BZ44" s="2">
        <f t="shared" si="21"/>
        <v>105.491</v>
      </c>
      <c r="CA44" s="2">
        <f t="shared" si="22"/>
        <v>106.22799999999999</v>
      </c>
      <c r="CB44" s="2">
        <f t="shared" si="23"/>
        <v>103.965</v>
      </c>
      <c r="CC44" s="2">
        <f t="shared" si="24"/>
        <v>102.28100000000001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103.04468449477353</v>
      </c>
      <c r="DL44" s="2">
        <f t="shared" si="61"/>
        <v>102.97184495021335</v>
      </c>
      <c r="DM44" s="2">
        <f t="shared" si="61"/>
        <v>103.85198719772404</v>
      </c>
      <c r="DN44" s="2">
        <f t="shared" si="61"/>
        <v>102.86914925775976</v>
      </c>
      <c r="DO44" s="2">
        <f t="shared" si="61"/>
        <v>104.27508137651824</v>
      </c>
      <c r="DP44" s="2">
        <f t="shared" si="61"/>
        <v>105.87595874822193</v>
      </c>
      <c r="DQ44" s="2">
        <f t="shared" si="61"/>
        <v>107.65810559142139</v>
      </c>
      <c r="DR44" s="2">
        <f t="shared" si="61"/>
        <v>109.04258474669</v>
      </c>
      <c r="DS44" s="2">
        <f t="shared" si="61"/>
        <v>107.71618235294116</v>
      </c>
      <c r="DT44" s="2">
        <f t="shared" si="61"/>
        <v>107.71039523809522</v>
      </c>
      <c r="DU44" s="2">
        <f t="shared" si="61"/>
        <v>106.18346657183497</v>
      </c>
      <c r="DV44" s="2">
        <f t="shared" si="61"/>
        <v>105.27411680161943</v>
      </c>
      <c r="DW44" s="2">
        <f t="shared" si="61"/>
        <v>106.03868005252218</v>
      </c>
      <c r="DX44" s="2">
        <f t="shared" si="61"/>
        <v>104.74191228070171</v>
      </c>
      <c r="DY44" s="2">
        <f t="shared" si="61"/>
        <v>99.577517713903745</v>
      </c>
      <c r="EA44" s="2">
        <f t="shared" ref="EA44:EO60" si="62">CE$228*$B44+CE$229</f>
        <v>99.105066957787471</v>
      </c>
      <c r="EB44" s="2">
        <f t="shared" si="62"/>
        <v>100.67481419412177</v>
      </c>
      <c r="EC44" s="2">
        <f t="shared" si="62"/>
        <v>101.57737519465054</v>
      </c>
      <c r="ED44" s="2">
        <f t="shared" si="62"/>
        <v>99.903867545410691</v>
      </c>
      <c r="EE44" s="2">
        <f t="shared" si="62"/>
        <v>100.66005229523121</v>
      </c>
      <c r="EF44" s="2">
        <f t="shared" si="62"/>
        <v>103.25576282940362</v>
      </c>
      <c r="EG44" s="2">
        <f t="shared" si="62"/>
        <v>103.27980166435509</v>
      </c>
      <c r="EH44" s="2">
        <f t="shared" si="62"/>
        <v>101.90816022059815</v>
      </c>
      <c r="EI44" s="2">
        <f t="shared" si="62"/>
        <v>108.59868246930273</v>
      </c>
      <c r="EJ44" s="2">
        <f t="shared" si="62"/>
        <v>105.04420735839578</v>
      </c>
      <c r="EK44" s="2">
        <f t="shared" si="62"/>
        <v>104.07399611972312</v>
      </c>
      <c r="EL44" s="2">
        <f t="shared" si="62"/>
        <v>101.78871736785327</v>
      </c>
      <c r="EM44" s="2">
        <f t="shared" si="62"/>
        <v>102.30165501618123</v>
      </c>
      <c r="EN44" s="2">
        <f t="shared" si="62"/>
        <v>104.31005311370616</v>
      </c>
      <c r="EO44" s="2">
        <f t="shared" si="62"/>
        <v>100.78477284248785</v>
      </c>
      <c r="EQ44" s="2">
        <f t="shared" ref="EQ44:FE60" si="63">CU$228*$B44+CU$229</f>
        <v>99.845312370982128</v>
      </c>
      <c r="ER44" s="2">
        <f t="shared" si="63"/>
        <v>100.32365129017238</v>
      </c>
      <c r="ES44" s="2">
        <f t="shared" si="63"/>
        <v>101.30147684937212</v>
      </c>
      <c r="ET44" s="2">
        <f t="shared" si="63"/>
        <v>98.829122204333189</v>
      </c>
      <c r="EU44" s="2">
        <f t="shared" si="63"/>
        <v>100.59833501168639</v>
      </c>
      <c r="EV44" s="2">
        <f t="shared" si="63"/>
        <v>104.78144851324319</v>
      </c>
      <c r="EW44" s="2">
        <f t="shared" si="63"/>
        <v>104.72703493787411</v>
      </c>
      <c r="EX44" s="2">
        <f t="shared" si="63"/>
        <v>103.57654036724011</v>
      </c>
      <c r="EY44" s="2">
        <f t="shared" si="63"/>
        <v>107.16149060242279</v>
      </c>
      <c r="EZ44" s="2">
        <f t="shared" si="63"/>
        <v>105.84670022664375</v>
      </c>
      <c r="FA44" s="2">
        <f t="shared" si="63"/>
        <v>104.60891878083326</v>
      </c>
      <c r="FB44" s="2">
        <f t="shared" si="63"/>
        <v>102.00020906206267</v>
      </c>
      <c r="FC44" s="2">
        <f t="shared" si="63"/>
        <v>101.69630873350066</v>
      </c>
      <c r="FD44" s="2">
        <f t="shared" si="63"/>
        <v>107.24836678892004</v>
      </c>
      <c r="FE44" s="2">
        <f t="shared" si="63"/>
        <v>106.1020753878165</v>
      </c>
      <c r="FG44" s="2">
        <f t="shared" ref="FG44:FU60" si="64">POWER(10,($B44-C$231)/C$229)/(1+POWER(10,($B44-C$231)/C$229))</f>
        <v>0.10179300962979895</v>
      </c>
      <c r="FH44" s="2">
        <f t="shared" si="64"/>
        <v>9.4396819068626014E-2</v>
      </c>
      <c r="FI44" s="2">
        <f t="shared" si="64"/>
        <v>9.3543133518511221E-2</v>
      </c>
      <c r="FJ44" s="2">
        <f t="shared" si="64"/>
        <v>0.10358558605614085</v>
      </c>
      <c r="FK44" s="2">
        <f t="shared" si="64"/>
        <v>0.11178376944590736</v>
      </c>
      <c r="FL44" s="2">
        <f t="shared" si="64"/>
        <v>9.2283892873722725E-2</v>
      </c>
      <c r="FM44" s="2">
        <f t="shared" si="64"/>
        <v>9.4486572435761931E-2</v>
      </c>
      <c r="FN44" s="2">
        <f t="shared" si="64"/>
        <v>0.10166818442478819</v>
      </c>
      <c r="FO44" s="2">
        <f t="shared" si="64"/>
        <v>9.1599298636371049E-2</v>
      </c>
      <c r="FP44" s="2">
        <f t="shared" si="64"/>
        <v>9.109496627025819E-2</v>
      </c>
      <c r="FQ44" s="2">
        <f t="shared" si="64"/>
        <v>9.0915786373221022E-2</v>
      </c>
      <c r="FR44" s="2">
        <f t="shared" si="64"/>
        <v>0.10421792581360824</v>
      </c>
      <c r="FS44" s="2">
        <f t="shared" si="64"/>
        <v>9.4852521289745167E-2</v>
      </c>
      <c r="FT44" s="2">
        <f t="shared" si="64"/>
        <v>9.5901265614173087E-2</v>
      </c>
      <c r="FU44" s="2">
        <f t="shared" si="64"/>
        <v>8.4523604671927224E-2</v>
      </c>
      <c r="FW44" s="2">
        <f t="shared" si="53"/>
        <v>9.6785899905059771E-6</v>
      </c>
      <c r="FX44" s="2">
        <f t="shared" si="53"/>
        <v>1.2695057667411717E-5</v>
      </c>
      <c r="FY44" s="2">
        <f t="shared" si="53"/>
        <v>1.3857274579349186E-5</v>
      </c>
      <c r="FZ44" s="2">
        <f t="shared" si="53"/>
        <v>1.3001347424848046E-5</v>
      </c>
      <c r="GA44" s="2">
        <f t="shared" si="53"/>
        <v>1.5065851676227471E-5</v>
      </c>
      <c r="GB44" s="2">
        <f t="shared" si="53"/>
        <v>1.2473059156300729E-5</v>
      </c>
      <c r="GC44" s="2">
        <f t="shared" si="53"/>
        <v>1.2676680476965459E-5</v>
      </c>
      <c r="GD44" s="2">
        <f t="shared" si="53"/>
        <v>1.4972755325537883E-5</v>
      </c>
      <c r="GE44" s="2">
        <f t="shared" si="53"/>
        <v>1.6529326370348452E-5</v>
      </c>
      <c r="GF44" s="2">
        <f t="shared" si="53"/>
        <v>1.5212391248472789E-5</v>
      </c>
      <c r="GG44" s="2">
        <f t="shared" si="53"/>
        <v>1.1343592780419573E-5</v>
      </c>
      <c r="GH44" s="2">
        <f t="shared" si="53"/>
        <v>1.0556393714904659E-5</v>
      </c>
      <c r="GI44" s="2">
        <f t="shared" si="53"/>
        <v>9.4586854029769567E-6</v>
      </c>
      <c r="GJ44" s="2">
        <f t="shared" si="53"/>
        <v>9.2463070181708005E-6</v>
      </c>
      <c r="GK44" s="2">
        <f t="shared" si="53"/>
        <v>9.0284548785161413E-6</v>
      </c>
      <c r="GM44" s="86">
        <f t="shared" si="54"/>
        <v>2.0216006489567139E-8</v>
      </c>
      <c r="GN44" s="86">
        <f t="shared" si="54"/>
        <v>1.896976144935522E-9</v>
      </c>
      <c r="GO44" s="86">
        <f t="shared" si="54"/>
        <v>1.4058541679457181E-9</v>
      </c>
      <c r="GP44" s="86">
        <f t="shared" si="54"/>
        <v>1.2321884876948831E-8</v>
      </c>
      <c r="GQ44" s="86">
        <f t="shared" si="54"/>
        <v>2.7727998828190777E-8</v>
      </c>
      <c r="GR44" s="86">
        <f t="shared" si="54"/>
        <v>9.9921362687759951E-10</v>
      </c>
      <c r="GS44" s="86">
        <f t="shared" si="54"/>
        <v>1.6298055267927312E-9</v>
      </c>
      <c r="GT44" s="86">
        <f t="shared" si="54"/>
        <v>4.1321687893878768E-9</v>
      </c>
      <c r="GU44" s="86">
        <f t="shared" si="54"/>
        <v>2.6893228150095432E-10</v>
      </c>
      <c r="GV44" s="86">
        <f t="shared" si="54"/>
        <v>2.6444808362533362E-10</v>
      </c>
      <c r="GW44" s="86">
        <f t="shared" si="54"/>
        <v>6.8938240978824108E-10</v>
      </c>
      <c r="GX44" s="86">
        <f t="shared" si="54"/>
        <v>1.2592632519528005E-8</v>
      </c>
      <c r="GY44" s="86">
        <f t="shared" si="54"/>
        <v>2.5161103519543557E-9</v>
      </c>
      <c r="GZ44" s="86">
        <f t="shared" si="54"/>
        <v>1.9258340019623894E-9</v>
      </c>
      <c r="HA44" s="86">
        <f t="shared" si="54"/>
        <v>1.3518187266785483E-11</v>
      </c>
      <c r="HC44" s="86">
        <f t="shared" si="58"/>
        <v>3.4721045530654196E-22</v>
      </c>
      <c r="HD44" s="86">
        <f t="shared" si="58"/>
        <v>3.6238299056785207E-23</v>
      </c>
      <c r="HE44" s="86">
        <f t="shared" si="58"/>
        <v>2.1818906592296086E-25</v>
      </c>
      <c r="HF44" s="86">
        <f t="shared" si="58"/>
        <v>1.1208274254201435E-24</v>
      </c>
      <c r="HG44" s="86">
        <f t="shared" si="58"/>
        <v>3.979024789546055E-25</v>
      </c>
      <c r="HH44" s="86">
        <f t="shared" si="58"/>
        <v>4.9706387807356263E-27</v>
      </c>
      <c r="HI44" s="86">
        <f t="shared" si="58"/>
        <v>1.9197030239775634E-25</v>
      </c>
      <c r="HJ44" s="86">
        <f t="shared" si="58"/>
        <v>1.6339996455202447E-25</v>
      </c>
      <c r="HK44" s="86">
        <f t="shared" si="58"/>
        <v>1.1860389734454402E-28</v>
      </c>
      <c r="HL44" s="86">
        <f t="shared" si="58"/>
        <v>3.0967178005303318E-25</v>
      </c>
      <c r="HM44" s="86">
        <f t="shared" si="58"/>
        <v>5.6724360501433687E-25</v>
      </c>
      <c r="HN44" s="86">
        <f t="shared" si="58"/>
        <v>1.2036346357664511E-23</v>
      </c>
      <c r="HO44" s="86">
        <f t="shared" si="58"/>
        <v>2.0108797403978179E-24</v>
      </c>
      <c r="HP44" s="86">
        <f t="shared" si="58"/>
        <v>6.6650515086303373E-28</v>
      </c>
      <c r="HQ44" s="86">
        <f t="shared" si="58"/>
        <v>2.4767756378168784E-32</v>
      </c>
      <c r="HS44" s="86">
        <f t="shared" si="55"/>
        <v>7.1575346371747154E-124</v>
      </c>
      <c r="HT44" s="86">
        <f t="shared" si="55"/>
        <v>5.6588823431862746E-126</v>
      </c>
      <c r="HU44" s="86">
        <f t="shared" si="55"/>
        <v>9.7003149905867539E-138</v>
      </c>
      <c r="HV44" s="86">
        <f t="shared" si="55"/>
        <v>1.3139037345351055E-136</v>
      </c>
      <c r="HW44" s="86">
        <f t="shared" si="55"/>
        <v>3.1726419660194139E-140</v>
      </c>
      <c r="HX44" s="86">
        <f t="shared" si="55"/>
        <v>5.5320378747483126E-153</v>
      </c>
      <c r="HY44" s="86">
        <f t="shared" si="55"/>
        <v>2.6679678971229091E-144</v>
      </c>
      <c r="HZ44" s="86">
        <f t="shared" si="55"/>
        <v>2.0802891593079253E-143</v>
      </c>
      <c r="IA44" s="86">
        <f t="shared" si="55"/>
        <v>2.9307505332256352E-162</v>
      </c>
      <c r="IB44" s="86">
        <f t="shared" si="55"/>
        <v>8.4967311689298246E-142</v>
      </c>
      <c r="IC44" s="86">
        <f t="shared" si="55"/>
        <v>5.5627153827417054E-141</v>
      </c>
      <c r="ID44" s="86">
        <f t="shared" si="55"/>
        <v>7.420094509560575E-134</v>
      </c>
      <c r="IE44" s="86">
        <f t="shared" si="55"/>
        <v>9.4105386332052026E-137</v>
      </c>
      <c r="IF44" s="86">
        <f t="shared" si="55"/>
        <v>2.1866811458800334E-65</v>
      </c>
      <c r="IG44" s="86">
        <f t="shared" si="55"/>
        <v>6.2179830155166013E-45</v>
      </c>
      <c r="II44" s="86">
        <f t="shared" si="56"/>
        <v>1.7247639361001052E-292</v>
      </c>
      <c r="IJ44" s="86">
        <f t="shared" si="56"/>
        <v>1.3874501181087096E-299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1.1447928569245616E-202</v>
      </c>
      <c r="IW44" s="86">
        <f t="shared" si="56"/>
        <v>2.0481315314231448E-174</v>
      </c>
      <c r="IY44" s="86">
        <f t="shared" si="57"/>
        <v>2.0216006489567487E-8</v>
      </c>
      <c r="IZ44" s="86">
        <f t="shared" si="57"/>
        <v>1.8969761449355584E-9</v>
      </c>
      <c r="JA44" s="86">
        <f t="shared" si="57"/>
        <v>1.4058541679457183E-9</v>
      </c>
      <c r="JB44" s="86">
        <f t="shared" si="57"/>
        <v>1.2321884876948833E-8</v>
      </c>
      <c r="JC44" s="86">
        <f t="shared" si="57"/>
        <v>2.7727998828190777E-8</v>
      </c>
      <c r="JD44" s="86">
        <f t="shared" si="57"/>
        <v>9.9921362687759951E-10</v>
      </c>
      <c r="JE44" s="86">
        <f t="shared" si="57"/>
        <v>1.6298055267927314E-9</v>
      </c>
      <c r="JF44" s="86">
        <f t="shared" si="57"/>
        <v>4.1321687893878768E-9</v>
      </c>
      <c r="JG44" s="86">
        <f t="shared" si="57"/>
        <v>2.6893228150095432E-10</v>
      </c>
      <c r="JH44" s="86">
        <f t="shared" si="57"/>
        <v>2.6444808362533393E-10</v>
      </c>
      <c r="JI44" s="86">
        <f t="shared" si="57"/>
        <v>6.8938240978824159E-10</v>
      </c>
      <c r="JJ44" s="86">
        <f t="shared" si="57"/>
        <v>1.2592632519528016E-8</v>
      </c>
      <c r="JK44" s="86">
        <f t="shared" si="57"/>
        <v>2.5161103519543577E-9</v>
      </c>
      <c r="JL44" s="86">
        <f t="shared" si="57"/>
        <v>1.9258340019623894E-9</v>
      </c>
      <c r="JM44" s="86">
        <f t="shared" si="57"/>
        <v>1.3518187266785483E-11</v>
      </c>
    </row>
    <row r="45" spans="2:273" x14ac:dyDescent="0.25">
      <c r="B45" s="2">
        <v>18</v>
      </c>
      <c r="C45" s="37">
        <v>101.78100000000001</v>
      </c>
      <c r="D45" s="37">
        <v>102.526</v>
      </c>
      <c r="E45" s="37">
        <v>103.63200000000001</v>
      </c>
      <c r="F45" s="37">
        <v>102.351</v>
      </c>
      <c r="G45" s="37">
        <v>101.56100000000001</v>
      </c>
      <c r="H45" s="37">
        <v>102.404</v>
      </c>
      <c r="I45" s="37">
        <v>107.28100000000001</v>
      </c>
      <c r="J45" s="37">
        <v>109.807</v>
      </c>
      <c r="K45" s="37">
        <v>106.08799999999999</v>
      </c>
      <c r="L45" s="37">
        <v>106.509</v>
      </c>
      <c r="M45" s="37">
        <v>106.91200000000001</v>
      </c>
      <c r="N45" s="37">
        <v>104.667</v>
      </c>
      <c r="O45" s="37">
        <v>103.947</v>
      </c>
      <c r="P45" s="37">
        <v>103.895</v>
      </c>
      <c r="Q45" s="37">
        <v>98.158000000000001</v>
      </c>
      <c r="S45" s="4">
        <f t="shared" si="59"/>
        <v>102.6729049082591</v>
      </c>
      <c r="T45" s="4">
        <f t="shared" si="59"/>
        <v>102.85116235339441</v>
      </c>
      <c r="U45" s="4">
        <f t="shared" si="59"/>
        <v>103.70609026820613</v>
      </c>
      <c r="V45" s="4">
        <f t="shared" si="59"/>
        <v>102.55622725086258</v>
      </c>
      <c r="W45" s="4">
        <f t="shared" si="59"/>
        <v>103.91623435732183</v>
      </c>
      <c r="X45" s="4">
        <f t="shared" si="59"/>
        <v>105.77221838497481</v>
      </c>
      <c r="Y45" s="4">
        <f t="shared" si="59"/>
        <v>107.28038927587578</v>
      </c>
      <c r="Z45" s="4">
        <f t="shared" si="59"/>
        <v>108.35786466400525</v>
      </c>
      <c r="AA45" s="4">
        <f t="shared" si="59"/>
        <v>107.95206421882034</v>
      </c>
      <c r="AB45" s="4">
        <f t="shared" si="59"/>
        <v>107.57803817395526</v>
      </c>
      <c r="AC45" s="4">
        <f t="shared" si="59"/>
        <v>106.07751103266861</v>
      </c>
      <c r="AD45" s="4">
        <f t="shared" si="59"/>
        <v>104.97008025583091</v>
      </c>
      <c r="AE45" s="4">
        <f t="shared" si="59"/>
        <v>105.75120453133353</v>
      </c>
      <c r="AF45" s="4">
        <f t="shared" si="59"/>
        <v>104.7784929041642</v>
      </c>
      <c r="AG45" s="4">
        <f t="shared" si="59"/>
        <v>99.833788511808052</v>
      </c>
      <c r="AI45" s="4">
        <f t="shared" si="60"/>
        <v>-0.89190490825909308</v>
      </c>
      <c r="AJ45" s="4">
        <f t="shared" si="60"/>
        <v>-0.32516235339441835</v>
      </c>
      <c r="AK45" s="4">
        <f t="shared" si="60"/>
        <v>-7.4090268206120413E-2</v>
      </c>
      <c r="AL45" s="4">
        <f t="shared" si="60"/>
        <v>-0.20522725086257765</v>
      </c>
      <c r="AM45" s="4">
        <f t="shared" si="60"/>
        <v>-2.3552343573218195</v>
      </c>
      <c r="AN45" s="4">
        <f t="shared" si="60"/>
        <v>-3.36821838497481</v>
      </c>
      <c r="AO45" s="4">
        <f t="shared" si="60"/>
        <v>6.1072412422902289E-4</v>
      </c>
      <c r="AP45" s="4">
        <f t="shared" si="60"/>
        <v>1.4491353359947539</v>
      </c>
      <c r="AQ45" s="4">
        <f t="shared" si="60"/>
        <v>-1.8640642188203458</v>
      </c>
      <c r="AR45" s="4">
        <f t="shared" si="60"/>
        <v>-1.0690381739552635</v>
      </c>
      <c r="AS45" s="4">
        <f t="shared" si="60"/>
        <v>0.83448896733139577</v>
      </c>
      <c r="AT45" s="4">
        <f t="shared" si="60"/>
        <v>-0.30308025583090625</v>
      </c>
      <c r="AU45" s="4">
        <f t="shared" si="60"/>
        <v>-1.8042045313335251</v>
      </c>
      <c r="AV45" s="4">
        <f t="shared" si="60"/>
        <v>-0.8834929041641999</v>
      </c>
      <c r="AW45" s="4">
        <f t="shared" si="60"/>
        <v>-1.6757885118080509</v>
      </c>
      <c r="AY45" s="2">
        <f t="shared" si="51"/>
        <v>102.67285807837551</v>
      </c>
      <c r="AZ45" s="2">
        <f t="shared" si="51"/>
        <v>102.85115636860834</v>
      </c>
      <c r="BA45" s="2">
        <f t="shared" si="51"/>
        <v>103.70608579294149</v>
      </c>
      <c r="BB45" s="2">
        <f t="shared" si="51"/>
        <v>102.55619451138007</v>
      </c>
      <c r="BC45" s="2">
        <f t="shared" si="51"/>
        <v>103.91616405323553</v>
      </c>
      <c r="BD45" s="2">
        <f t="shared" si="51"/>
        <v>105.77221522360821</v>
      </c>
      <c r="BE45" s="2">
        <f t="shared" si="51"/>
        <v>107.28038433416428</v>
      </c>
      <c r="BF45" s="2">
        <f t="shared" si="51"/>
        <v>108.35785284168473</v>
      </c>
      <c r="BG45" s="2">
        <f t="shared" si="51"/>
        <v>107.95206330799276</v>
      </c>
      <c r="BH45" s="2">
        <f t="shared" si="51"/>
        <v>107.57803730013721</v>
      </c>
      <c r="BI45" s="2">
        <f t="shared" si="51"/>
        <v>106.07750893167977</v>
      </c>
      <c r="BJ45" s="2">
        <f t="shared" si="51"/>
        <v>104.97004928169476</v>
      </c>
      <c r="BK45" s="2">
        <f t="shared" si="51"/>
        <v>105.75119742459044</v>
      </c>
      <c r="BL45" s="2">
        <f t="shared" si="51"/>
        <v>104.77848766911563</v>
      </c>
      <c r="BM45" s="2">
        <f t="shared" si="51"/>
        <v>99.83378846468527</v>
      </c>
      <c r="BO45" s="2">
        <f t="shared" si="10"/>
        <v>101.78100000000001</v>
      </c>
      <c r="BP45" s="2">
        <f t="shared" si="11"/>
        <v>102.526</v>
      </c>
      <c r="BQ45" s="2">
        <f t="shared" si="12"/>
        <v>103.63200000000001</v>
      </c>
      <c r="BR45" s="2">
        <f t="shared" si="13"/>
        <v>102.351</v>
      </c>
      <c r="BS45" s="2">
        <f t="shared" si="14"/>
        <v>101.56100000000001</v>
      </c>
      <c r="BT45" s="2">
        <f t="shared" si="15"/>
        <v>102.404</v>
      </c>
      <c r="BU45" s="2">
        <f t="shared" si="16"/>
        <v>107.28100000000001</v>
      </c>
      <c r="BV45" s="2">
        <f t="shared" si="17"/>
        <v>109.807</v>
      </c>
      <c r="BW45" s="2">
        <f t="shared" si="18"/>
        <v>106.08799999999999</v>
      </c>
      <c r="BX45" s="2">
        <f t="shared" si="19"/>
        <v>106.509</v>
      </c>
      <c r="BY45" s="2">
        <f t="shared" si="20"/>
        <v>106.91200000000001</v>
      </c>
      <c r="BZ45" s="2">
        <f t="shared" si="21"/>
        <v>104.667</v>
      </c>
      <c r="CA45" s="2">
        <f t="shared" si="22"/>
        <v>103.947</v>
      </c>
      <c r="CB45" s="2">
        <f t="shared" si="23"/>
        <v>103.895</v>
      </c>
      <c r="CC45" s="2">
        <f t="shared" si="24"/>
        <v>98.158000000000001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103.12800104529619</v>
      </c>
      <c r="DL45" s="2">
        <f t="shared" si="61"/>
        <v>103.11463869132288</v>
      </c>
      <c r="DM45" s="2">
        <f t="shared" si="61"/>
        <v>103.96241536273116</v>
      </c>
      <c r="DN45" s="2">
        <f t="shared" si="61"/>
        <v>102.90916788124153</v>
      </c>
      <c r="DO45" s="2">
        <f t="shared" si="61"/>
        <v>104.3833868421053</v>
      </c>
      <c r="DP45" s="2">
        <f t="shared" si="61"/>
        <v>106.06693409198675</v>
      </c>
      <c r="DQ45" s="2">
        <f t="shared" si="61"/>
        <v>107.75056964656966</v>
      </c>
      <c r="DR45" s="2">
        <f t="shared" si="61"/>
        <v>109.17008053397525</v>
      </c>
      <c r="DS45" s="2">
        <f t="shared" si="61"/>
        <v>107.89829915966385</v>
      </c>
      <c r="DT45" s="2">
        <f t="shared" si="61"/>
        <v>107.8698857142857</v>
      </c>
      <c r="DU45" s="2">
        <f t="shared" si="61"/>
        <v>106.31108700806067</v>
      </c>
      <c r="DV45" s="2">
        <f t="shared" si="61"/>
        <v>105.38951376518217</v>
      </c>
      <c r="DW45" s="2">
        <f t="shared" si="61"/>
        <v>106.16078039172778</v>
      </c>
      <c r="DX45" s="2">
        <f t="shared" si="61"/>
        <v>104.84455144618298</v>
      </c>
      <c r="DY45" s="2">
        <f t="shared" si="61"/>
        <v>99.746147058823539</v>
      </c>
      <c r="EA45" s="2">
        <f t="shared" si="62"/>
        <v>99.010045990157337</v>
      </c>
      <c r="EB45" s="2">
        <f t="shared" si="62"/>
        <v>100.54587897543325</v>
      </c>
      <c r="EC45" s="2">
        <f t="shared" si="62"/>
        <v>101.44078368599432</v>
      </c>
      <c r="ED45" s="2">
        <f t="shared" si="62"/>
        <v>99.770519423458168</v>
      </c>
      <c r="EE45" s="2">
        <f t="shared" si="62"/>
        <v>100.53035151126717</v>
      </c>
      <c r="EF45" s="2">
        <f t="shared" si="62"/>
        <v>103.12818858664043</v>
      </c>
      <c r="EG45" s="2">
        <f t="shared" si="62"/>
        <v>103.170644709409</v>
      </c>
      <c r="EH45" s="2">
        <f t="shared" si="62"/>
        <v>101.81230861767477</v>
      </c>
      <c r="EI45" s="2">
        <f t="shared" si="62"/>
        <v>108.4385923734727</v>
      </c>
      <c r="EJ45" s="2">
        <f t="shared" si="62"/>
        <v>104.92218878069116</v>
      </c>
      <c r="EK45" s="2">
        <f t="shared" si="62"/>
        <v>103.94735762893633</v>
      </c>
      <c r="EL45" s="2">
        <f t="shared" si="62"/>
        <v>101.68185128679301</v>
      </c>
      <c r="EM45" s="2">
        <f t="shared" si="62"/>
        <v>102.18664487594391</v>
      </c>
      <c r="EN45" s="2">
        <f t="shared" si="62"/>
        <v>104.21019659905159</v>
      </c>
      <c r="EO45" s="2">
        <f t="shared" si="62"/>
        <v>100.69894497118534</v>
      </c>
      <c r="EQ45" s="2">
        <f t="shared" si="63"/>
        <v>99.741474507435967</v>
      </c>
      <c r="ER45" s="2">
        <f t="shared" si="63"/>
        <v>100.19888946927914</v>
      </c>
      <c r="ES45" s="2">
        <f t="shared" si="63"/>
        <v>101.16828000952209</v>
      </c>
      <c r="ET45" s="2">
        <f t="shared" si="63"/>
        <v>98.708704404961011</v>
      </c>
      <c r="EU45" s="2">
        <f t="shared" si="63"/>
        <v>100.46954411631145</v>
      </c>
      <c r="EV45" s="2">
        <f t="shared" si="63"/>
        <v>104.6349226900651</v>
      </c>
      <c r="EW45" s="2">
        <f t="shared" si="63"/>
        <v>104.59994910627358</v>
      </c>
      <c r="EX45" s="2">
        <f t="shared" si="63"/>
        <v>103.45976869040476</v>
      </c>
      <c r="EY45" s="2">
        <f t="shared" si="63"/>
        <v>107.01925092612443</v>
      </c>
      <c r="EZ45" s="2">
        <f t="shared" si="63"/>
        <v>105.71474865596073</v>
      </c>
      <c r="FA45" s="2">
        <f t="shared" si="63"/>
        <v>104.47568829189662</v>
      </c>
      <c r="FB45" s="2">
        <f t="shared" si="63"/>
        <v>101.89081478178798</v>
      </c>
      <c r="FC45" s="2">
        <f t="shared" si="63"/>
        <v>101.58855561389325</v>
      </c>
      <c r="FD45" s="2">
        <f t="shared" si="63"/>
        <v>107.11292280485564</v>
      </c>
      <c r="FE45" s="2">
        <f t="shared" si="63"/>
        <v>105.95063912156735</v>
      </c>
      <c r="FG45" s="2">
        <f t="shared" si="64"/>
        <v>0.11052833821736202</v>
      </c>
      <c r="FH45" s="2">
        <f t="shared" si="64"/>
        <v>0.10256992549650169</v>
      </c>
      <c r="FI45" s="2">
        <f t="shared" si="64"/>
        <v>0.10165062236674029</v>
      </c>
      <c r="FJ45" s="2">
        <f t="shared" si="64"/>
        <v>0.11245548449212329</v>
      </c>
      <c r="FK45" s="2">
        <f t="shared" si="64"/>
        <v>0.12126070597677466</v>
      </c>
      <c r="FL45" s="2">
        <f t="shared" si="64"/>
        <v>0.10029431761687864</v>
      </c>
      <c r="FM45" s="2">
        <f t="shared" si="64"/>
        <v>0.10266656893732255</v>
      </c>
      <c r="FN45" s="2">
        <f t="shared" si="64"/>
        <v>0.11039411772167308</v>
      </c>
      <c r="FO45" s="2">
        <f t="shared" si="64"/>
        <v>9.9556816785326185E-2</v>
      </c>
      <c r="FP45" s="2">
        <f t="shared" si="64"/>
        <v>9.9013446988163265E-2</v>
      </c>
      <c r="FQ45" s="2">
        <f t="shared" si="64"/>
        <v>9.8820385199156202E-2</v>
      </c>
      <c r="FR45" s="2">
        <f t="shared" si="64"/>
        <v>0.11313513693658858</v>
      </c>
      <c r="FS45" s="2">
        <f t="shared" si="64"/>
        <v>0.10306059332593151</v>
      </c>
      <c r="FT45" s="2">
        <f t="shared" si="64"/>
        <v>0.10418964443004634</v>
      </c>
      <c r="FU45" s="2">
        <f t="shared" si="64"/>
        <v>9.1928640484811572E-2</v>
      </c>
      <c r="FW45" s="2">
        <f t="shared" si="53"/>
        <v>1.0612352984471816E-5</v>
      </c>
      <c r="FX45" s="2">
        <f t="shared" si="53"/>
        <v>1.3919836882133102E-5</v>
      </c>
      <c r="FY45" s="2">
        <f t="shared" si="53"/>
        <v>1.5194179120749885E-5</v>
      </c>
      <c r="FZ45" s="2">
        <f t="shared" si="53"/>
        <v>1.4255676090270145E-5</v>
      </c>
      <c r="GA45" s="2">
        <f t="shared" si="53"/>
        <v>1.6519353857997146E-5</v>
      </c>
      <c r="GB45" s="2">
        <f t="shared" si="53"/>
        <v>1.3676420946180379E-5</v>
      </c>
      <c r="GC45" s="2">
        <f t="shared" si="53"/>
        <v>1.3899686742826343E-5</v>
      </c>
      <c r="GD45" s="2">
        <f t="shared" si="53"/>
        <v>1.6417276035154467E-5</v>
      </c>
      <c r="GE45" s="2">
        <f t="shared" si="53"/>
        <v>1.812401705929656E-5</v>
      </c>
      <c r="GF45" s="2">
        <f t="shared" si="53"/>
        <v>1.6680030834467957E-5</v>
      </c>
      <c r="GG45" s="2">
        <f t="shared" si="53"/>
        <v>1.2437988537406115E-5</v>
      </c>
      <c r="GH45" s="2">
        <f t="shared" si="53"/>
        <v>1.157484374975944E-5</v>
      </c>
      <c r="GI45" s="2">
        <f t="shared" si="53"/>
        <v>1.0371232844201891E-5</v>
      </c>
      <c r="GJ45" s="2">
        <f t="shared" si="53"/>
        <v>1.0138364996168916E-5</v>
      </c>
      <c r="GK45" s="2">
        <f t="shared" si="53"/>
        <v>9.8994952962096327E-6</v>
      </c>
      <c r="GM45" s="86">
        <f t="shared" si="54"/>
        <v>4.2873349965222126E-8</v>
      </c>
      <c r="GN45" s="86">
        <f t="shared" si="54"/>
        <v>4.5304074101333189E-9</v>
      </c>
      <c r="GO45" s="86">
        <f t="shared" si="54"/>
        <v>3.4076960224011459E-9</v>
      </c>
      <c r="GP45" s="86">
        <f t="shared" si="54"/>
        <v>2.7157269218399745E-8</v>
      </c>
      <c r="GQ45" s="86">
        <f t="shared" si="54"/>
        <v>5.9785031616079113E-8</v>
      </c>
      <c r="GR45" s="86">
        <f t="shared" si="54"/>
        <v>2.4596982010094461E-9</v>
      </c>
      <c r="GS45" s="86">
        <f t="shared" si="54"/>
        <v>3.9310067245623055E-9</v>
      </c>
      <c r="GT45" s="86">
        <f t="shared" si="54"/>
        <v>9.6947581645746328E-9</v>
      </c>
      <c r="GU45" s="86">
        <f t="shared" si="54"/>
        <v>7.1594798863193388E-10</v>
      </c>
      <c r="GV45" s="86">
        <f t="shared" si="54"/>
        <v>7.0294794911272803E-10</v>
      </c>
      <c r="GW45" s="86">
        <f t="shared" si="54"/>
        <v>1.7252997451248694E-9</v>
      </c>
      <c r="GX45" s="86">
        <f t="shared" si="54"/>
        <v>2.7783520316036008E-8</v>
      </c>
      <c r="GY45" s="86">
        <f t="shared" si="54"/>
        <v>5.9158948443801178E-9</v>
      </c>
      <c r="GZ45" s="86">
        <f t="shared" si="54"/>
        <v>4.6258611613882355E-9</v>
      </c>
      <c r="HA45" s="86">
        <f t="shared" si="54"/>
        <v>4.1625117100974811E-11</v>
      </c>
      <c r="HC45" s="86">
        <f t="shared" si="58"/>
        <v>1.5337588488798376E-21</v>
      </c>
      <c r="HD45" s="86">
        <f t="shared" si="58"/>
        <v>1.750866427080292E-22</v>
      </c>
      <c r="HE45" s="86">
        <f t="shared" si="58"/>
        <v>1.2409011421582625E-24</v>
      </c>
      <c r="HF45" s="86">
        <f t="shared" si="58"/>
        <v>6.1620337382849244E-24</v>
      </c>
      <c r="HG45" s="86">
        <f t="shared" si="58"/>
        <v>2.3241098313004772E-24</v>
      </c>
      <c r="HH45" s="86">
        <f t="shared" si="58"/>
        <v>3.1930487494821369E-26</v>
      </c>
      <c r="HI45" s="86">
        <f t="shared" si="58"/>
        <v>1.1055749421549735E-24</v>
      </c>
      <c r="HJ45" s="86">
        <f t="shared" si="58"/>
        <v>9.7594916790430414E-25</v>
      </c>
      <c r="HK45" s="86">
        <f t="shared" si="58"/>
        <v>8.9451459189490417E-28</v>
      </c>
      <c r="HL45" s="86">
        <f t="shared" si="58"/>
        <v>1.7946924047881881E-24</v>
      </c>
      <c r="HM45" s="86">
        <f t="shared" si="58"/>
        <v>3.1353595400018827E-24</v>
      </c>
      <c r="HN45" s="86">
        <f t="shared" si="58"/>
        <v>6.0151400960992087E-23</v>
      </c>
      <c r="HO45" s="86">
        <f t="shared" si="58"/>
        <v>1.0356250686853023E-23</v>
      </c>
      <c r="HP45" s="86">
        <f t="shared" si="58"/>
        <v>4.5310776697182516E-27</v>
      </c>
      <c r="HQ45" s="86">
        <f t="shared" si="58"/>
        <v>2.3919511041403341E-31</v>
      </c>
      <c r="HS45" s="86">
        <f t="shared" si="55"/>
        <v>2.1849063459040938E-121</v>
      </c>
      <c r="HT45" s="86">
        <f t="shared" si="55"/>
        <v>2.2374674613775857E-123</v>
      </c>
      <c r="HU45" s="86">
        <f t="shared" si="55"/>
        <v>6.9856676696122073E-135</v>
      </c>
      <c r="HV45" s="86">
        <f t="shared" si="55"/>
        <v>8.9280846649169949E-134</v>
      </c>
      <c r="HW45" s="86">
        <f t="shared" si="55"/>
        <v>2.7885246071371255E-137</v>
      </c>
      <c r="HX45" s="86">
        <f t="shared" si="55"/>
        <v>7.2986326014353857E-150</v>
      </c>
      <c r="HY45" s="86">
        <f t="shared" si="55"/>
        <v>2.3429063400607763E-141</v>
      </c>
      <c r="HZ45" s="86">
        <f t="shared" si="55"/>
        <v>2.0384663605906554E-140</v>
      </c>
      <c r="IA45" s="86">
        <f t="shared" si="55"/>
        <v>7.1485117881419434E-159</v>
      </c>
      <c r="IB45" s="86">
        <f t="shared" si="55"/>
        <v>7.4138624642090959E-139</v>
      </c>
      <c r="IC45" s="86">
        <f t="shared" si="55"/>
        <v>4.1124990534804236E-138</v>
      </c>
      <c r="ID45" s="86">
        <f t="shared" si="55"/>
        <v>3.7742187644022439E-131</v>
      </c>
      <c r="IE45" s="86">
        <f t="shared" si="55"/>
        <v>5.1694973700234565E-134</v>
      </c>
      <c r="IF45" s="86">
        <f t="shared" si="55"/>
        <v>4.1570713048722204E-64</v>
      </c>
      <c r="IG45" s="86">
        <f t="shared" si="55"/>
        <v>4.5481717399352234E-44</v>
      </c>
      <c r="II45" s="86">
        <f t="shared" si="56"/>
        <v>7.0834227219106529E-288</v>
      </c>
      <c r="IJ45" s="86">
        <f t="shared" si="56"/>
        <v>9.5862827529665317E-295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1.7124887677828549E-199</v>
      </c>
      <c r="IW45" s="86">
        <f t="shared" si="56"/>
        <v>1.0814268180222809E-171</v>
      </c>
      <c r="IY45" s="86">
        <f t="shared" si="57"/>
        <v>4.2873349965223661E-8</v>
      </c>
      <c r="IZ45" s="86">
        <f t="shared" si="57"/>
        <v>4.5304074101334942E-9</v>
      </c>
      <c r="JA45" s="86">
        <f t="shared" si="57"/>
        <v>3.4076960224011471E-9</v>
      </c>
      <c r="JB45" s="86">
        <f t="shared" si="57"/>
        <v>2.7157269218399752E-8</v>
      </c>
      <c r="JC45" s="86">
        <f t="shared" si="57"/>
        <v>5.9785031616079113E-8</v>
      </c>
      <c r="JD45" s="86">
        <f t="shared" si="57"/>
        <v>2.4596982010094461E-9</v>
      </c>
      <c r="JE45" s="86">
        <f t="shared" si="57"/>
        <v>3.9310067245623063E-9</v>
      </c>
      <c r="JF45" s="86">
        <f t="shared" si="57"/>
        <v>9.6947581645746345E-9</v>
      </c>
      <c r="JG45" s="86">
        <f t="shared" si="57"/>
        <v>7.1594798863193388E-10</v>
      </c>
      <c r="JH45" s="86">
        <f t="shared" si="57"/>
        <v>7.0294794911272979E-10</v>
      </c>
      <c r="JI45" s="86">
        <f t="shared" si="57"/>
        <v>1.7252997451248725E-9</v>
      </c>
      <c r="JJ45" s="86">
        <f t="shared" si="57"/>
        <v>2.7783520316036068E-8</v>
      </c>
      <c r="JK45" s="86">
        <f t="shared" si="57"/>
        <v>5.9158948443801285E-9</v>
      </c>
      <c r="JL45" s="86">
        <f t="shared" si="57"/>
        <v>4.6258611613882355E-9</v>
      </c>
      <c r="JM45" s="86">
        <f t="shared" si="57"/>
        <v>4.1625117100974811E-11</v>
      </c>
    </row>
    <row r="46" spans="2:273" x14ac:dyDescent="0.25">
      <c r="B46" s="2">
        <v>19</v>
      </c>
      <c r="C46" s="37">
        <v>101.078</v>
      </c>
      <c r="D46" s="37">
        <v>101.965</v>
      </c>
      <c r="E46" s="37">
        <v>103.91200000000001</v>
      </c>
      <c r="F46" s="37">
        <v>101.42100000000001</v>
      </c>
      <c r="G46" s="37">
        <v>102.91200000000001</v>
      </c>
      <c r="H46" s="37">
        <v>103.158</v>
      </c>
      <c r="I46" s="37">
        <v>106.456</v>
      </c>
      <c r="J46" s="37">
        <v>111.316</v>
      </c>
      <c r="K46" s="37">
        <v>107.298</v>
      </c>
      <c r="L46" s="37">
        <v>105.22799999999999</v>
      </c>
      <c r="M46" s="37">
        <v>104.56100000000001</v>
      </c>
      <c r="N46" s="37">
        <v>106.43899999999999</v>
      </c>
      <c r="O46" s="37">
        <v>105.08799999999999</v>
      </c>
      <c r="P46" s="37">
        <v>102.105</v>
      </c>
      <c r="Q46" s="37">
        <v>99.807000000000002</v>
      </c>
      <c r="S46" s="4">
        <f t="shared" si="59"/>
        <v>102.69623922299758</v>
      </c>
      <c r="T46" s="4">
        <f t="shared" si="59"/>
        <v>102.94111367656714</v>
      </c>
      <c r="U46" s="4">
        <f t="shared" si="59"/>
        <v>103.76725888893729</v>
      </c>
      <c r="V46" s="4">
        <f t="shared" si="59"/>
        <v>102.54523459321918</v>
      </c>
      <c r="W46" s="4">
        <f t="shared" si="59"/>
        <v>103.95418288325709</v>
      </c>
      <c r="X46" s="4">
        <f t="shared" si="59"/>
        <v>105.90316558300745</v>
      </c>
      <c r="Y46" s="4">
        <f t="shared" si="59"/>
        <v>107.31007936885598</v>
      </c>
      <c r="Z46" s="4">
        <f t="shared" si="59"/>
        <v>108.3896481108069</v>
      </c>
      <c r="AA46" s="4">
        <f t="shared" si="59"/>
        <v>108.10180818394153</v>
      </c>
      <c r="AB46" s="4">
        <f t="shared" si="59"/>
        <v>107.68212776337779</v>
      </c>
      <c r="AC46" s="4">
        <f t="shared" si="59"/>
        <v>106.15772802019279</v>
      </c>
      <c r="AD46" s="4">
        <f t="shared" si="59"/>
        <v>105.02273454409983</v>
      </c>
      <c r="AE46" s="4">
        <f t="shared" si="59"/>
        <v>105.81168887117387</v>
      </c>
      <c r="AF46" s="4">
        <f t="shared" si="59"/>
        <v>104.8525827584578</v>
      </c>
      <c r="AG46" s="4">
        <f t="shared" si="59"/>
        <v>99.984605186588865</v>
      </c>
      <c r="AI46" s="4">
        <f t="shared" si="60"/>
        <v>-1.6182392229975733</v>
      </c>
      <c r="AJ46" s="4">
        <f t="shared" si="60"/>
        <v>-0.9761136765671381</v>
      </c>
      <c r="AK46" s="4">
        <f t="shared" si="60"/>
        <v>0.14474111106271437</v>
      </c>
      <c r="AL46" s="4">
        <f t="shared" si="60"/>
        <v>-1.1242345932191711</v>
      </c>
      <c r="AM46" s="4">
        <f t="shared" si="60"/>
        <v>-1.0421828832570839</v>
      </c>
      <c r="AN46" s="4">
        <f t="shared" si="60"/>
        <v>-2.7451655830074486</v>
      </c>
      <c r="AO46" s="4">
        <f t="shared" si="60"/>
        <v>-0.85407936885597735</v>
      </c>
      <c r="AP46" s="4">
        <f t="shared" si="60"/>
        <v>2.9263518891931</v>
      </c>
      <c r="AQ46" s="4">
        <f t="shared" si="60"/>
        <v>-0.80380818394152698</v>
      </c>
      <c r="AR46" s="4">
        <f t="shared" si="60"/>
        <v>-2.454127763377798</v>
      </c>
      <c r="AS46" s="4">
        <f t="shared" si="60"/>
        <v>-1.5967280201927849</v>
      </c>
      <c r="AT46" s="4">
        <f t="shared" si="60"/>
        <v>1.4162654559001595</v>
      </c>
      <c r="AU46" s="4">
        <f t="shared" si="60"/>
        <v>-0.72368887117387715</v>
      </c>
      <c r="AV46" s="4">
        <f t="shared" si="60"/>
        <v>-2.7475827584577956</v>
      </c>
      <c r="AW46" s="4">
        <f t="shared" si="60"/>
        <v>-0.17760518658886326</v>
      </c>
      <c r="AY46" s="2">
        <f t="shared" si="51"/>
        <v>102.69614377309288</v>
      </c>
      <c r="AZ46" s="2">
        <f t="shared" si="51"/>
        <v>102.94109998870607</v>
      </c>
      <c r="BA46" s="2">
        <f t="shared" si="51"/>
        <v>103.76724850493785</v>
      </c>
      <c r="BB46" s="2">
        <f t="shared" si="51"/>
        <v>102.54516536909098</v>
      </c>
      <c r="BC46" s="2">
        <f t="shared" si="51"/>
        <v>103.95403749765488</v>
      </c>
      <c r="BD46" s="2">
        <f t="shared" si="51"/>
        <v>105.90315813638264</v>
      </c>
      <c r="BE46" s="2">
        <f t="shared" si="51"/>
        <v>107.31006795883755</v>
      </c>
      <c r="BF46" s="2">
        <f t="shared" si="51"/>
        <v>108.38962156010109</v>
      </c>
      <c r="BG46" s="2">
        <f t="shared" si="51"/>
        <v>108.1018058702297</v>
      </c>
      <c r="BH46" s="2">
        <f t="shared" si="51"/>
        <v>107.68212554670131</v>
      </c>
      <c r="BI46" s="2">
        <f t="shared" si="51"/>
        <v>106.15772299076266</v>
      </c>
      <c r="BJ46" s="2">
        <f t="shared" si="51"/>
        <v>105.02266899171117</v>
      </c>
      <c r="BK46" s="2">
        <f t="shared" si="51"/>
        <v>105.81167286078445</v>
      </c>
      <c r="BL46" s="2">
        <f t="shared" si="51"/>
        <v>104.85257072182013</v>
      </c>
      <c r="BM46" s="2">
        <f t="shared" si="51"/>
        <v>99.984605048680152</v>
      </c>
      <c r="BO46" s="2">
        <f t="shared" si="10"/>
        <v>101.078</v>
      </c>
      <c r="BP46" s="2">
        <f t="shared" si="11"/>
        <v>101.965</v>
      </c>
      <c r="BQ46" s="2">
        <f t="shared" si="12"/>
        <v>103.91200000000001</v>
      </c>
      <c r="BR46" s="2">
        <f t="shared" si="13"/>
        <v>101.42100000000001</v>
      </c>
      <c r="BS46" s="2">
        <f t="shared" si="14"/>
        <v>102.91200000000001</v>
      </c>
      <c r="BT46" s="2">
        <f t="shared" si="15"/>
        <v>103.158</v>
      </c>
      <c r="BU46" s="2">
        <f t="shared" si="16"/>
        <v>106.456</v>
      </c>
      <c r="BV46" s="2">
        <f t="shared" si="17"/>
        <v>111.316</v>
      </c>
      <c r="BW46" s="2">
        <f t="shared" si="18"/>
        <v>107.298</v>
      </c>
      <c r="BX46" s="2">
        <f t="shared" si="19"/>
        <v>105.22799999999999</v>
      </c>
      <c r="BY46" s="2">
        <f t="shared" si="20"/>
        <v>104.56100000000001</v>
      </c>
      <c r="BZ46" s="2">
        <f t="shared" si="21"/>
        <v>106.43899999999999</v>
      </c>
      <c r="CA46" s="2">
        <f t="shared" si="22"/>
        <v>105.08799999999999</v>
      </c>
      <c r="CB46" s="2">
        <f t="shared" si="23"/>
        <v>102.105</v>
      </c>
      <c r="CC46" s="2">
        <f t="shared" si="24"/>
        <v>99.807000000000002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103.21131759581883</v>
      </c>
      <c r="DL46" s="2">
        <f t="shared" si="61"/>
        <v>103.25743243243242</v>
      </c>
      <c r="DM46" s="2">
        <f t="shared" si="61"/>
        <v>104.07284352773827</v>
      </c>
      <c r="DN46" s="2">
        <f t="shared" si="61"/>
        <v>102.94918650472331</v>
      </c>
      <c r="DO46" s="2">
        <f t="shared" si="61"/>
        <v>104.49169230769233</v>
      </c>
      <c r="DP46" s="2">
        <f t="shared" si="61"/>
        <v>106.25790943575157</v>
      </c>
      <c r="DQ46" s="2">
        <f t="shared" si="61"/>
        <v>107.84303370171793</v>
      </c>
      <c r="DR46" s="2">
        <f t="shared" si="61"/>
        <v>109.29757632126052</v>
      </c>
      <c r="DS46" s="2">
        <f t="shared" si="61"/>
        <v>108.08041596638654</v>
      </c>
      <c r="DT46" s="2">
        <f t="shared" si="61"/>
        <v>108.02937619047617</v>
      </c>
      <c r="DU46" s="2">
        <f t="shared" si="61"/>
        <v>106.43870744428636</v>
      </c>
      <c r="DV46" s="2">
        <f t="shared" si="61"/>
        <v>105.50491072874493</v>
      </c>
      <c r="DW46" s="2">
        <f t="shared" si="61"/>
        <v>106.28288073093339</v>
      </c>
      <c r="DX46" s="2">
        <f t="shared" si="61"/>
        <v>104.94719061166425</v>
      </c>
      <c r="DY46" s="2">
        <f t="shared" si="61"/>
        <v>99.914776403743318</v>
      </c>
      <c r="EA46" s="2">
        <f t="shared" si="62"/>
        <v>98.915025022527203</v>
      </c>
      <c r="EB46" s="2">
        <f t="shared" si="62"/>
        <v>100.41694375674476</v>
      </c>
      <c r="EC46" s="2">
        <f t="shared" si="62"/>
        <v>101.30419217733809</v>
      </c>
      <c r="ED46" s="2">
        <f t="shared" si="62"/>
        <v>99.637171301505646</v>
      </c>
      <c r="EE46" s="2">
        <f t="shared" si="62"/>
        <v>100.40065072730314</v>
      </c>
      <c r="EF46" s="2">
        <f t="shared" si="62"/>
        <v>103.00061434387725</v>
      </c>
      <c r="EG46" s="2">
        <f t="shared" si="62"/>
        <v>103.06148775446292</v>
      </c>
      <c r="EH46" s="2">
        <f t="shared" si="62"/>
        <v>101.7164570147514</v>
      </c>
      <c r="EI46" s="2">
        <f t="shared" si="62"/>
        <v>108.27850227764267</v>
      </c>
      <c r="EJ46" s="2">
        <f t="shared" si="62"/>
        <v>104.80017020298655</v>
      </c>
      <c r="EK46" s="2">
        <f t="shared" si="62"/>
        <v>103.82071913814956</v>
      </c>
      <c r="EL46" s="2">
        <f t="shared" si="62"/>
        <v>101.57498520573276</v>
      </c>
      <c r="EM46" s="2">
        <f t="shared" si="62"/>
        <v>102.07163473570658</v>
      </c>
      <c r="EN46" s="2">
        <f t="shared" si="62"/>
        <v>104.11034008439701</v>
      </c>
      <c r="EO46" s="2">
        <f t="shared" si="62"/>
        <v>100.61311709988281</v>
      </c>
      <c r="EQ46" s="2">
        <f t="shared" si="63"/>
        <v>99.637636643889792</v>
      </c>
      <c r="ER46" s="2">
        <f t="shared" si="63"/>
        <v>100.07412764838588</v>
      </c>
      <c r="ES46" s="2">
        <f t="shared" si="63"/>
        <v>101.03508316967208</v>
      </c>
      <c r="ET46" s="2">
        <f t="shared" si="63"/>
        <v>98.588286605588848</v>
      </c>
      <c r="EU46" s="2">
        <f t="shared" si="63"/>
        <v>100.34075322093651</v>
      </c>
      <c r="EV46" s="2">
        <f t="shared" si="63"/>
        <v>104.48839686688702</v>
      </c>
      <c r="EW46" s="2">
        <f t="shared" si="63"/>
        <v>104.47286327467305</v>
      </c>
      <c r="EX46" s="2">
        <f t="shared" si="63"/>
        <v>103.34299701356939</v>
      </c>
      <c r="EY46" s="2">
        <f t="shared" si="63"/>
        <v>106.87701124982607</v>
      </c>
      <c r="EZ46" s="2">
        <f t="shared" si="63"/>
        <v>105.5827970852777</v>
      </c>
      <c r="FA46" s="2">
        <f t="shared" si="63"/>
        <v>104.34245780295997</v>
      </c>
      <c r="FB46" s="2">
        <f t="shared" si="63"/>
        <v>101.78142050151331</v>
      </c>
      <c r="FC46" s="2">
        <f t="shared" si="63"/>
        <v>101.48080249428584</v>
      </c>
      <c r="FD46" s="2">
        <f t="shared" si="63"/>
        <v>106.97747882079123</v>
      </c>
      <c r="FE46" s="2">
        <f t="shared" si="63"/>
        <v>105.7992028553182</v>
      </c>
      <c r="FG46" s="2">
        <f t="shared" si="64"/>
        <v>0.1199132094455671</v>
      </c>
      <c r="FH46" s="2">
        <f t="shared" si="64"/>
        <v>0.11136365869295282</v>
      </c>
      <c r="FI46" s="2">
        <f t="shared" si="64"/>
        <v>0.11037523355318207</v>
      </c>
      <c r="FJ46" s="2">
        <f t="shared" si="64"/>
        <v>0.12198154770118419</v>
      </c>
      <c r="FK46" s="2">
        <f t="shared" si="64"/>
        <v>0.13142220985635322</v>
      </c>
      <c r="FL46" s="2">
        <f t="shared" si="64"/>
        <v>0.10891663173487888</v>
      </c>
      <c r="FM46" s="2">
        <f t="shared" si="64"/>
        <v>0.1114675586278225</v>
      </c>
      <c r="FN46" s="2">
        <f t="shared" si="64"/>
        <v>0.11976912696535955</v>
      </c>
      <c r="FO46" s="2">
        <f t="shared" si="64"/>
        <v>0.10812334741643938</v>
      </c>
      <c r="FP46" s="2">
        <f t="shared" si="64"/>
        <v>0.10753880637756495</v>
      </c>
      <c r="FQ46" s="2">
        <f t="shared" si="64"/>
        <v>0.10733110164000664</v>
      </c>
      <c r="FR46" s="2">
        <f t="shared" si="64"/>
        <v>0.12271081326954326</v>
      </c>
      <c r="FS46" s="2">
        <f t="shared" si="64"/>
        <v>0.11189114856874124</v>
      </c>
      <c r="FT46" s="2">
        <f t="shared" si="64"/>
        <v>0.11310474124789144</v>
      </c>
      <c r="FU46" s="2">
        <f t="shared" si="64"/>
        <v>9.9911622779135581E-2</v>
      </c>
      <c r="FW46" s="2">
        <f t="shared" si="53"/>
        <v>1.1636201743399052E-5</v>
      </c>
      <c r="FX46" s="2">
        <f t="shared" si="53"/>
        <v>1.5262777137817993E-5</v>
      </c>
      <c r="FY46" s="2">
        <f t="shared" si="53"/>
        <v>1.6660061692095324E-5</v>
      </c>
      <c r="FZ46" s="2">
        <f t="shared" si="53"/>
        <v>1.5631016505956158E-5</v>
      </c>
      <c r="GA46" s="2">
        <f t="shared" si="53"/>
        <v>1.8113082451807359E-5</v>
      </c>
      <c r="GB46" s="2">
        <f t="shared" si="53"/>
        <v>1.4995877582055822E-5</v>
      </c>
      <c r="GC46" s="2">
        <f t="shared" si="53"/>
        <v>1.5240683008719099E-5</v>
      </c>
      <c r="GD46" s="2">
        <f t="shared" si="53"/>
        <v>1.8001156700413607E-5</v>
      </c>
      <c r="GE46" s="2">
        <f t="shared" si="53"/>
        <v>1.9872554783443542E-5</v>
      </c>
      <c r="GF46" s="2">
        <f t="shared" si="53"/>
        <v>1.8289260688827513E-5</v>
      </c>
      <c r="GG46" s="2">
        <f t="shared" si="53"/>
        <v>1.3637966869656734E-5</v>
      </c>
      <c r="GH46" s="2">
        <f t="shared" si="53"/>
        <v>1.2691549622467573E-5</v>
      </c>
      <c r="GI46" s="2">
        <f t="shared" si="53"/>
        <v>1.1371819302173648E-5</v>
      </c>
      <c r="GJ46" s="2">
        <f t="shared" si="53"/>
        <v>1.1116485289459793E-5</v>
      </c>
      <c r="GK46" s="2">
        <f t="shared" si="53"/>
        <v>1.0854570378073658E-5</v>
      </c>
      <c r="GM46" s="86">
        <f t="shared" si="54"/>
        <v>8.9407541945218973E-8</v>
      </c>
      <c r="GN46" s="86">
        <f t="shared" si="54"/>
        <v>1.0606550460820497E-8</v>
      </c>
      <c r="GO46" s="86">
        <f t="shared" si="54"/>
        <v>8.0942731452987899E-9</v>
      </c>
      <c r="GP46" s="86">
        <f t="shared" si="54"/>
        <v>5.8781335599040824E-8</v>
      </c>
      <c r="GQ46" s="86">
        <f t="shared" si="54"/>
        <v>1.266164277613146E-7</v>
      </c>
      <c r="GR46" s="86">
        <f t="shared" si="54"/>
        <v>5.931210393159464E-9</v>
      </c>
      <c r="GS46" s="86">
        <f t="shared" si="54"/>
        <v>9.2918479957743289E-9</v>
      </c>
      <c r="GT46" s="86">
        <f t="shared" si="54"/>
        <v>2.2298003335540961E-8</v>
      </c>
      <c r="GU46" s="86">
        <f t="shared" si="54"/>
        <v>1.8627852279374533E-9</v>
      </c>
      <c r="GV46" s="86">
        <f t="shared" si="54"/>
        <v>1.8263647967479268E-9</v>
      </c>
      <c r="GW46" s="86">
        <f t="shared" si="54"/>
        <v>4.2280460121616185E-9</v>
      </c>
      <c r="GX46" s="86">
        <f t="shared" si="54"/>
        <v>6.0196515294364391E-8</v>
      </c>
      <c r="GY46" s="86">
        <f t="shared" si="54"/>
        <v>1.3641463197971521E-8</v>
      </c>
      <c r="GZ46" s="86">
        <f t="shared" si="54"/>
        <v>1.0889432569261624E-8</v>
      </c>
      <c r="HA46" s="86">
        <f t="shared" si="54"/>
        <v>1.2480619309729022E-10</v>
      </c>
      <c r="HC46" s="86">
        <f t="shared" si="58"/>
        <v>6.6200817437410365E-21</v>
      </c>
      <c r="HD46" s="86">
        <f t="shared" si="58"/>
        <v>8.2514021752522559E-22</v>
      </c>
      <c r="HE46" s="86">
        <f t="shared" si="58"/>
        <v>6.8655265807843184E-24</v>
      </c>
      <c r="HF46" s="86">
        <f t="shared" si="58"/>
        <v>3.2965294382506816E-23</v>
      </c>
      <c r="HG46" s="86">
        <f t="shared" si="58"/>
        <v>1.3190484459160092E-23</v>
      </c>
      <c r="HH46" s="86">
        <f t="shared" si="58"/>
        <v>1.9914057512123732E-25</v>
      </c>
      <c r="HI46" s="86">
        <f t="shared" si="58"/>
        <v>6.1919585640065909E-24</v>
      </c>
      <c r="HJ46" s="86">
        <f t="shared" si="58"/>
        <v>5.6625395151817243E-24</v>
      </c>
      <c r="HK46" s="86">
        <f t="shared" si="58"/>
        <v>6.5284458832795128E-27</v>
      </c>
      <c r="HL46" s="86">
        <f t="shared" si="58"/>
        <v>1.0110438049531668E-23</v>
      </c>
      <c r="HM46" s="86">
        <f t="shared" si="58"/>
        <v>1.6866564641798088E-23</v>
      </c>
      <c r="HN46" s="86">
        <f t="shared" si="58"/>
        <v>2.9305964264463173E-22</v>
      </c>
      <c r="HO46" s="86">
        <f t="shared" si="58"/>
        <v>5.1992880237699754E-23</v>
      </c>
      <c r="HP46" s="86">
        <f t="shared" si="58"/>
        <v>2.9881972779012681E-26</v>
      </c>
      <c r="HQ46" s="86">
        <f t="shared" si="58"/>
        <v>2.2272142259154924E-30</v>
      </c>
      <c r="HS46" s="86">
        <f t="shared" si="55"/>
        <v>6.2893886413229306E-119</v>
      </c>
      <c r="HT46" s="86">
        <f t="shared" si="55"/>
        <v>8.306024059794523E-121</v>
      </c>
      <c r="HU46" s="86">
        <f t="shared" si="55"/>
        <v>4.6917087725136883E-132</v>
      </c>
      <c r="HV46" s="86">
        <f t="shared" si="55"/>
        <v>5.6615823443774973E-131</v>
      </c>
      <c r="HW46" s="86">
        <f t="shared" si="55"/>
        <v>2.2789652022881066E-134</v>
      </c>
      <c r="HX46" s="86">
        <f t="shared" si="55"/>
        <v>8.9352167607940384E-147</v>
      </c>
      <c r="HY46" s="86">
        <f t="shared" si="55"/>
        <v>1.9171541856046285E-138</v>
      </c>
      <c r="HZ46" s="86">
        <f t="shared" si="55"/>
        <v>1.8561140751587412E-137</v>
      </c>
      <c r="IA46" s="86">
        <f t="shared" si="55"/>
        <v>1.6045854265949542E-155</v>
      </c>
      <c r="IB46" s="86">
        <f t="shared" si="55"/>
        <v>6.0210433936866707E-136</v>
      </c>
      <c r="IC46" s="86">
        <f t="shared" si="55"/>
        <v>2.8385647332616695E-135</v>
      </c>
      <c r="ID46" s="86">
        <f t="shared" si="55"/>
        <v>1.8000074618309038E-128</v>
      </c>
      <c r="IE46" s="86">
        <f t="shared" si="55"/>
        <v>2.6621514522732604E-131</v>
      </c>
      <c r="IF46" s="86">
        <f t="shared" si="55"/>
        <v>7.671423782391628E-63</v>
      </c>
      <c r="IG46" s="86">
        <f t="shared" si="55"/>
        <v>3.2611836204387431E-43</v>
      </c>
      <c r="II46" s="86">
        <f t="shared" si="56"/>
        <v>2.672153126741503E-283</v>
      </c>
      <c r="IJ46" s="86">
        <f t="shared" si="56"/>
        <v>6.0456710088916653E-290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7.129483550373207E-306</v>
      </c>
      <c r="IU46" s="86">
        <f t="shared" si="56"/>
        <v>0</v>
      </c>
      <c r="IV46" s="86">
        <f t="shared" si="56"/>
        <v>2.4168832074239303E-196</v>
      </c>
      <c r="IW46" s="86">
        <f t="shared" si="56"/>
        <v>5.4327035304710329E-169</v>
      </c>
      <c r="IY46" s="86">
        <f t="shared" si="57"/>
        <v>8.9407541945225591E-8</v>
      </c>
      <c r="IZ46" s="86">
        <f t="shared" si="57"/>
        <v>1.0606550460821322E-8</v>
      </c>
      <c r="JA46" s="86">
        <f t="shared" si="57"/>
        <v>8.0942731452987965E-9</v>
      </c>
      <c r="JB46" s="86">
        <f t="shared" si="57"/>
        <v>5.8781335599040857E-8</v>
      </c>
      <c r="JC46" s="86">
        <f t="shared" si="57"/>
        <v>1.266164277613146E-7</v>
      </c>
      <c r="JD46" s="86">
        <f t="shared" si="57"/>
        <v>5.931210393159464E-9</v>
      </c>
      <c r="JE46" s="86">
        <f t="shared" si="57"/>
        <v>9.2918479957743355E-9</v>
      </c>
      <c r="JF46" s="86">
        <f t="shared" si="57"/>
        <v>2.2298003335540968E-8</v>
      </c>
      <c r="JG46" s="86">
        <f t="shared" si="57"/>
        <v>1.8627852279374533E-9</v>
      </c>
      <c r="JH46" s="86">
        <f t="shared" si="57"/>
        <v>1.8263647967479369E-9</v>
      </c>
      <c r="JI46" s="86">
        <f t="shared" si="57"/>
        <v>4.228046012161635E-9</v>
      </c>
      <c r="JJ46" s="86">
        <f t="shared" si="57"/>
        <v>6.0196515294364682E-8</v>
      </c>
      <c r="JK46" s="86">
        <f t="shared" si="57"/>
        <v>1.3641463197971573E-8</v>
      </c>
      <c r="JL46" s="86">
        <f t="shared" si="57"/>
        <v>1.0889432569261624E-8</v>
      </c>
      <c r="JM46" s="86">
        <f t="shared" si="57"/>
        <v>1.2480619309729022E-10</v>
      </c>
    </row>
    <row r="47" spans="2:273" x14ac:dyDescent="0.25">
      <c r="B47" s="2">
        <v>20</v>
      </c>
      <c r="C47" s="37">
        <v>103.14100000000001</v>
      </c>
      <c r="D47" s="37">
        <v>102.053</v>
      </c>
      <c r="E47" s="37">
        <v>101.018</v>
      </c>
      <c r="F47" s="37">
        <v>103.298</v>
      </c>
      <c r="G47" s="37">
        <v>102.351</v>
      </c>
      <c r="H47" s="37">
        <v>107.42100000000001</v>
      </c>
      <c r="I47" s="37">
        <v>105.053</v>
      </c>
      <c r="J47" s="37">
        <v>107.71899999999999</v>
      </c>
      <c r="K47" s="37">
        <v>109.298</v>
      </c>
      <c r="L47" s="37">
        <v>107.754</v>
      </c>
      <c r="M47" s="37">
        <v>104.947</v>
      </c>
      <c r="N47" s="37">
        <v>105.86</v>
      </c>
      <c r="O47" s="37">
        <v>105.947</v>
      </c>
      <c r="P47" s="37">
        <v>104.211</v>
      </c>
      <c r="Q47" s="37">
        <v>97.825000000000003</v>
      </c>
      <c r="S47" s="4">
        <f t="shared" si="59"/>
        <v>102.7132287699541</v>
      </c>
      <c r="T47" s="4">
        <f t="shared" si="59"/>
        <v>103.02426471823482</v>
      </c>
      <c r="U47" s="4">
        <f t="shared" si="59"/>
        <v>103.82216728527357</v>
      </c>
      <c r="V47" s="4">
        <f t="shared" si="59"/>
        <v>102.52858317199654</v>
      </c>
      <c r="W47" s="4">
        <f t="shared" si="59"/>
        <v>103.98427974547768</v>
      </c>
      <c r="X47" s="4">
        <f t="shared" si="59"/>
        <v>106.02632263511713</v>
      </c>
      <c r="Y47" s="4">
        <f t="shared" si="59"/>
        <v>107.33297563824252</v>
      </c>
      <c r="Z47" s="4">
        <f t="shared" si="59"/>
        <v>108.41195432327561</v>
      </c>
      <c r="AA47" s="4">
        <f t="shared" si="59"/>
        <v>108.24559855907745</v>
      </c>
      <c r="AB47" s="4">
        <f t="shared" si="59"/>
        <v>107.77917617303717</v>
      </c>
      <c r="AC47" s="4">
        <f t="shared" si="59"/>
        <v>106.23178786893384</v>
      </c>
      <c r="AD47" s="4">
        <f t="shared" si="59"/>
        <v>105.06830757017227</v>
      </c>
      <c r="AE47" s="4">
        <f t="shared" si="59"/>
        <v>105.86508568055439</v>
      </c>
      <c r="AF47" s="4">
        <f t="shared" si="59"/>
        <v>104.92238627653094</v>
      </c>
      <c r="AG47" s="4">
        <f t="shared" si="59"/>
        <v>100.13163066321211</v>
      </c>
      <c r="AI47" s="4">
        <f t="shared" si="60"/>
        <v>0.42777123004590578</v>
      </c>
      <c r="AJ47" s="4">
        <f t="shared" si="60"/>
        <v>-0.97126471823482063</v>
      </c>
      <c r="AK47" s="4">
        <f t="shared" si="60"/>
        <v>-2.8041672852735644</v>
      </c>
      <c r="AL47" s="4">
        <f t="shared" si="60"/>
        <v>0.76941682800345745</v>
      </c>
      <c r="AM47" s="4">
        <f t="shared" si="60"/>
        <v>-1.6332797454776795</v>
      </c>
      <c r="AN47" s="4">
        <f t="shared" si="60"/>
        <v>1.394677364882881</v>
      </c>
      <c r="AO47" s="4">
        <f t="shared" si="60"/>
        <v>-2.2799756382425187</v>
      </c>
      <c r="AP47" s="4">
        <f t="shared" si="60"/>
        <v>-0.69295432327561457</v>
      </c>
      <c r="AQ47" s="4">
        <f t="shared" si="60"/>
        <v>1.0524014409225515</v>
      </c>
      <c r="AR47" s="4">
        <f t="shared" si="60"/>
        <v>-2.5176173037166905E-2</v>
      </c>
      <c r="AS47" s="4">
        <f t="shared" si="60"/>
        <v>-1.284787868933833</v>
      </c>
      <c r="AT47" s="4">
        <f t="shared" si="60"/>
        <v>0.79169242982773369</v>
      </c>
      <c r="AU47" s="4">
        <f t="shared" si="60"/>
        <v>8.1914319445616002E-2</v>
      </c>
      <c r="AV47" s="4">
        <f t="shared" si="60"/>
        <v>-0.71138627653094488</v>
      </c>
      <c r="AW47" s="4">
        <f t="shared" si="60"/>
        <v>-2.3066306632121041</v>
      </c>
      <c r="AY47" s="2">
        <f t="shared" si="51"/>
        <v>102.71303755944574</v>
      </c>
      <c r="AZ47" s="2">
        <f t="shared" si="51"/>
        <v>103.02423404476977</v>
      </c>
      <c r="BA47" s="2">
        <f t="shared" si="51"/>
        <v>103.82214368675425</v>
      </c>
      <c r="BB47" s="2">
        <f t="shared" si="51"/>
        <v>102.52843950184536</v>
      </c>
      <c r="BC47" s="2">
        <f t="shared" si="51"/>
        <v>103.98398458572032</v>
      </c>
      <c r="BD47" s="2">
        <f t="shared" si="51"/>
        <v>106.02630546159234</v>
      </c>
      <c r="BE47" s="2">
        <f t="shared" si="51"/>
        <v>107.33294983331629</v>
      </c>
      <c r="BF47" s="2">
        <f t="shared" si="51"/>
        <v>108.41189589948881</v>
      </c>
      <c r="BG47" s="2">
        <f t="shared" si="51"/>
        <v>108.24559281802156</v>
      </c>
      <c r="BH47" s="2">
        <f t="shared" si="51"/>
        <v>107.77917067974151</v>
      </c>
      <c r="BI47" s="2">
        <f t="shared" si="51"/>
        <v>106.23177608577795</v>
      </c>
      <c r="BJ47" s="2">
        <f t="shared" si="51"/>
        <v>105.06817140407463</v>
      </c>
      <c r="BK47" s="2">
        <f t="shared" si="51"/>
        <v>105.86505032451691</v>
      </c>
      <c r="BL47" s="2">
        <f t="shared" si="51"/>
        <v>104.92235916812521</v>
      </c>
      <c r="BM47" s="2">
        <f t="shared" si="51"/>
        <v>100.13163027042556</v>
      </c>
      <c r="BO47" s="2">
        <f t="shared" si="10"/>
        <v>103.14100000000001</v>
      </c>
      <c r="BP47" s="2">
        <f t="shared" si="11"/>
        <v>102.053</v>
      </c>
      <c r="BQ47" s="2">
        <f t="shared" si="12"/>
        <v>101.018</v>
      </c>
      <c r="BR47" s="2">
        <f t="shared" si="13"/>
        <v>103.298</v>
      </c>
      <c r="BS47" s="2">
        <f t="shared" si="14"/>
        <v>102.351</v>
      </c>
      <c r="BT47" s="2">
        <f t="shared" si="15"/>
        <v>107.42100000000001</v>
      </c>
      <c r="BU47" s="2">
        <f t="shared" si="16"/>
        <v>105.053</v>
      </c>
      <c r="BV47" s="2">
        <f t="shared" si="17"/>
        <v>107.71899999999999</v>
      </c>
      <c r="BW47" s="2">
        <f t="shared" si="18"/>
        <v>109.298</v>
      </c>
      <c r="BX47" s="2">
        <f t="shared" si="19"/>
        <v>107.754</v>
      </c>
      <c r="BY47" s="2">
        <f t="shared" si="20"/>
        <v>104.947</v>
      </c>
      <c r="BZ47" s="2">
        <f t="shared" si="21"/>
        <v>105.86</v>
      </c>
      <c r="CA47" s="2">
        <f t="shared" si="22"/>
        <v>105.947</v>
      </c>
      <c r="CB47" s="2">
        <f t="shared" si="23"/>
        <v>104.211</v>
      </c>
      <c r="CC47" s="2">
        <f t="shared" si="24"/>
        <v>97.825000000000003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103.29463414634148</v>
      </c>
      <c r="DL47" s="2">
        <f t="shared" si="61"/>
        <v>103.40022617354195</v>
      </c>
      <c r="DM47" s="2">
        <f t="shared" si="61"/>
        <v>104.18327169274538</v>
      </c>
      <c r="DN47" s="2">
        <f t="shared" si="61"/>
        <v>102.9892051282051</v>
      </c>
      <c r="DO47" s="2">
        <f t="shared" si="61"/>
        <v>104.59999777327938</v>
      </c>
      <c r="DP47" s="2">
        <f t="shared" si="61"/>
        <v>106.44888477951639</v>
      </c>
      <c r="DQ47" s="2">
        <f t="shared" si="61"/>
        <v>107.93549775686618</v>
      </c>
      <c r="DR47" s="2">
        <f t="shared" si="61"/>
        <v>109.42507210854578</v>
      </c>
      <c r="DS47" s="2">
        <f t="shared" si="61"/>
        <v>108.26253277310923</v>
      </c>
      <c r="DT47" s="2">
        <f t="shared" si="61"/>
        <v>108.18886666666666</v>
      </c>
      <c r="DU47" s="2">
        <f t="shared" si="61"/>
        <v>106.56632788051206</v>
      </c>
      <c r="DV47" s="2">
        <f t="shared" si="61"/>
        <v>105.62030769230769</v>
      </c>
      <c r="DW47" s="2">
        <f t="shared" si="61"/>
        <v>106.40498107013899</v>
      </c>
      <c r="DX47" s="2">
        <f t="shared" si="61"/>
        <v>105.04982977714552</v>
      </c>
      <c r="DY47" s="2">
        <f t="shared" si="61"/>
        <v>100.08340574866311</v>
      </c>
      <c r="EA47" s="2">
        <f t="shared" si="62"/>
        <v>98.820004054897055</v>
      </c>
      <c r="EB47" s="2">
        <f t="shared" si="62"/>
        <v>100.28800853805625</v>
      </c>
      <c r="EC47" s="2">
        <f t="shared" si="62"/>
        <v>101.16760066868187</v>
      </c>
      <c r="ED47" s="2">
        <f t="shared" si="62"/>
        <v>99.503823179553123</v>
      </c>
      <c r="EE47" s="2">
        <f t="shared" si="62"/>
        <v>100.2709499433391</v>
      </c>
      <c r="EF47" s="2">
        <f t="shared" si="62"/>
        <v>102.87304010111406</v>
      </c>
      <c r="EG47" s="2">
        <f t="shared" si="62"/>
        <v>102.95233079951683</v>
      </c>
      <c r="EH47" s="2">
        <f t="shared" si="62"/>
        <v>101.62060541182802</v>
      </c>
      <c r="EI47" s="2">
        <f t="shared" si="62"/>
        <v>108.11841218181264</v>
      </c>
      <c r="EJ47" s="2">
        <f t="shared" si="62"/>
        <v>104.67815162528193</v>
      </c>
      <c r="EK47" s="2">
        <f t="shared" si="62"/>
        <v>103.69408064736278</v>
      </c>
      <c r="EL47" s="2">
        <f t="shared" si="62"/>
        <v>101.4681191246725</v>
      </c>
      <c r="EM47" s="2">
        <f t="shared" si="62"/>
        <v>101.95662459546926</v>
      </c>
      <c r="EN47" s="2">
        <f t="shared" si="62"/>
        <v>104.01048356974243</v>
      </c>
      <c r="EO47" s="2">
        <f t="shared" si="62"/>
        <v>100.5272892285803</v>
      </c>
      <c r="EQ47" s="2">
        <f t="shared" si="63"/>
        <v>99.533798780343631</v>
      </c>
      <c r="ER47" s="2">
        <f t="shared" si="63"/>
        <v>99.949365827492642</v>
      </c>
      <c r="ES47" s="2">
        <f t="shared" si="63"/>
        <v>100.90188632982205</v>
      </c>
      <c r="ET47" s="2">
        <f t="shared" si="63"/>
        <v>98.467868806216671</v>
      </c>
      <c r="EU47" s="2">
        <f t="shared" si="63"/>
        <v>100.21196232556157</v>
      </c>
      <c r="EV47" s="2">
        <f t="shared" si="63"/>
        <v>104.34187104370893</v>
      </c>
      <c r="EW47" s="2">
        <f t="shared" si="63"/>
        <v>104.34577744307251</v>
      </c>
      <c r="EX47" s="2">
        <f t="shared" si="63"/>
        <v>103.22622533673402</v>
      </c>
      <c r="EY47" s="2">
        <f t="shared" si="63"/>
        <v>106.73477157352769</v>
      </c>
      <c r="EZ47" s="2">
        <f t="shared" si="63"/>
        <v>105.45084551459469</v>
      </c>
      <c r="FA47" s="2">
        <f t="shared" si="63"/>
        <v>104.20922731402332</v>
      </c>
      <c r="FB47" s="2">
        <f t="shared" si="63"/>
        <v>101.67202622123864</v>
      </c>
      <c r="FC47" s="2">
        <f t="shared" si="63"/>
        <v>101.37304937467843</v>
      </c>
      <c r="FD47" s="2">
        <f t="shared" si="63"/>
        <v>106.84203483672684</v>
      </c>
      <c r="FE47" s="2">
        <f t="shared" si="63"/>
        <v>105.64776658906905</v>
      </c>
      <c r="FG47" s="2">
        <f t="shared" si="64"/>
        <v>0.12997849703628439</v>
      </c>
      <c r="FH47" s="2">
        <f t="shared" si="64"/>
        <v>0.12080982293955436</v>
      </c>
      <c r="FI47" s="2">
        <f t="shared" si="64"/>
        <v>0.11974885496750848</v>
      </c>
      <c r="FJ47" s="2">
        <f t="shared" si="64"/>
        <v>0.13219437005217308</v>
      </c>
      <c r="FK47" s="2">
        <f t="shared" si="64"/>
        <v>0.14229734579766423</v>
      </c>
      <c r="FL47" s="2">
        <f t="shared" si="64"/>
        <v>0.118182837168179</v>
      </c>
      <c r="FM47" s="2">
        <f t="shared" si="64"/>
        <v>0.12092133670548237</v>
      </c>
      <c r="FN47" s="2">
        <f t="shared" si="64"/>
        <v>0.12982410456754892</v>
      </c>
      <c r="FO47" s="2">
        <f t="shared" si="64"/>
        <v>0.11733094979251003</v>
      </c>
      <c r="FP47" s="2">
        <f t="shared" si="64"/>
        <v>0.11670314380344782</v>
      </c>
      <c r="FQ47" s="2">
        <f t="shared" si="64"/>
        <v>0.11648004887205365</v>
      </c>
      <c r="FR47" s="2">
        <f t="shared" si="64"/>
        <v>0.13297544579404993</v>
      </c>
      <c r="FS47" s="2">
        <f t="shared" si="64"/>
        <v>0.12137594460632288</v>
      </c>
      <c r="FT47" s="2">
        <f t="shared" si="64"/>
        <v>0.1226782007837502</v>
      </c>
      <c r="FU47" s="2">
        <f t="shared" si="64"/>
        <v>0.10850500437434121</v>
      </c>
      <c r="FW47" s="2">
        <f t="shared" si="53"/>
        <v>1.2758827173993792E-5</v>
      </c>
      <c r="FX47" s="2">
        <f t="shared" si="53"/>
        <v>1.673527770109186E-5</v>
      </c>
      <c r="FY47" s="2">
        <f t="shared" si="53"/>
        <v>1.8267365030049739E-5</v>
      </c>
      <c r="FZ47" s="2">
        <f t="shared" si="53"/>
        <v>1.7139042935762465E-5</v>
      </c>
      <c r="GA47" s="2">
        <f t="shared" si="53"/>
        <v>1.9860565266664744E-5</v>
      </c>
      <c r="GB47" s="2">
        <f t="shared" si="53"/>
        <v>1.6442629011968433E-5</v>
      </c>
      <c r="GC47" s="2">
        <f t="shared" si="53"/>
        <v>1.6711052041566355E-5</v>
      </c>
      <c r="GD47" s="2">
        <f t="shared" si="53"/>
        <v>1.97378415482734E-5</v>
      </c>
      <c r="GE47" s="2">
        <f t="shared" si="53"/>
        <v>2.1789781244851286E-5</v>
      </c>
      <c r="GF47" s="2">
        <f t="shared" si="53"/>
        <v>2.0053740183755097E-5</v>
      </c>
      <c r="GG47" s="2">
        <f t="shared" si="53"/>
        <v>1.4953713636707159E-5</v>
      </c>
      <c r="GH47" s="2">
        <f t="shared" si="53"/>
        <v>1.3915990396761757E-5</v>
      </c>
      <c r="GI47" s="2">
        <f t="shared" si="53"/>
        <v>1.2468938235234845E-5</v>
      </c>
      <c r="GJ47" s="2">
        <f t="shared" si="53"/>
        <v>1.2188970664986977E-5</v>
      </c>
      <c r="GK47" s="2">
        <f t="shared" si="53"/>
        <v>1.1901787284158271E-5</v>
      </c>
      <c r="GM47" s="86">
        <f t="shared" si="54"/>
        <v>1.8334304531358045E-7</v>
      </c>
      <c r="GN47" s="86">
        <f t="shared" si="54"/>
        <v>2.4343453608210437E-8</v>
      </c>
      <c r="GO47" s="86">
        <f t="shared" si="54"/>
        <v>1.8840871514667587E-8</v>
      </c>
      <c r="GP47" s="86">
        <f t="shared" si="54"/>
        <v>1.249530153701716E-7</v>
      </c>
      <c r="GQ47" s="86">
        <f t="shared" si="54"/>
        <v>2.6340336673855309E-7</v>
      </c>
      <c r="GR47" s="86">
        <f t="shared" si="54"/>
        <v>1.4010466411328297E-8</v>
      </c>
      <c r="GS47" s="86">
        <f t="shared" si="54"/>
        <v>2.1524865620608318E-8</v>
      </c>
      <c r="GT47" s="86">
        <f t="shared" si="54"/>
        <v>5.0277676065088147E-8</v>
      </c>
      <c r="GU47" s="86">
        <f t="shared" si="54"/>
        <v>4.7369342125957499E-9</v>
      </c>
      <c r="GV47" s="86">
        <f t="shared" si="54"/>
        <v>4.6381405883659736E-9</v>
      </c>
      <c r="GW47" s="86">
        <f t="shared" si="54"/>
        <v>1.0146012549594702E-8</v>
      </c>
      <c r="GX47" s="86">
        <f t="shared" si="54"/>
        <v>1.2807913307020897E-7</v>
      </c>
      <c r="GY47" s="86">
        <f t="shared" si="54"/>
        <v>3.0850392508241521E-8</v>
      </c>
      <c r="GZ47" s="86">
        <f t="shared" si="54"/>
        <v>2.5122719680314125E-8</v>
      </c>
      <c r="HA47" s="86">
        <f t="shared" si="54"/>
        <v>3.6439418708059142E-10</v>
      </c>
      <c r="HC47" s="86">
        <f t="shared" si="58"/>
        <v>2.7919963823895371E-20</v>
      </c>
      <c r="HD47" s="86">
        <f t="shared" si="58"/>
        <v>3.7931098066333849E-21</v>
      </c>
      <c r="HE47" s="86">
        <f t="shared" si="58"/>
        <v>3.6952721576839745E-23</v>
      </c>
      <c r="HF47" s="86">
        <f t="shared" si="58"/>
        <v>1.7160935180694975E-22</v>
      </c>
      <c r="HG47" s="86">
        <f t="shared" si="58"/>
        <v>7.2743244562778596E-23</v>
      </c>
      <c r="HH47" s="86">
        <f t="shared" si="58"/>
        <v>1.2058084056250076E-24</v>
      </c>
      <c r="HI47" s="86">
        <f t="shared" si="58"/>
        <v>3.3725399800598654E-23</v>
      </c>
      <c r="HJ47" s="86">
        <f t="shared" si="58"/>
        <v>3.191595120720287E-23</v>
      </c>
      <c r="HK47" s="86">
        <f t="shared" si="58"/>
        <v>4.610731534424291E-26</v>
      </c>
      <c r="HL47" s="86">
        <f t="shared" si="58"/>
        <v>5.536624870817327E-23</v>
      </c>
      <c r="HM47" s="86">
        <f t="shared" si="58"/>
        <v>8.8306141510356613E-23</v>
      </c>
      <c r="HN47" s="86">
        <f t="shared" si="58"/>
        <v>1.3919667980762989E-21</v>
      </c>
      <c r="HO47" s="86">
        <f t="shared" si="58"/>
        <v>2.5445635869288575E-22</v>
      </c>
      <c r="HP47" s="86">
        <f t="shared" si="58"/>
        <v>1.911746220005659E-25</v>
      </c>
      <c r="HQ47" s="86">
        <f t="shared" si="58"/>
        <v>1.9994907454073995E-29</v>
      </c>
      <c r="HS47" s="86">
        <f t="shared" si="55"/>
        <v>1.7072268545033788E-116</v>
      </c>
      <c r="HT47" s="86">
        <f t="shared" si="55"/>
        <v>2.8949500500661798E-118</v>
      </c>
      <c r="HU47" s="86">
        <f t="shared" si="55"/>
        <v>2.9387068958207545E-129</v>
      </c>
      <c r="HV47" s="86">
        <f t="shared" si="55"/>
        <v>3.3504503676607272E-128</v>
      </c>
      <c r="HW47" s="86">
        <f t="shared" si="55"/>
        <v>1.7318560882969626E-131</v>
      </c>
      <c r="HX47" s="86">
        <f t="shared" si="55"/>
        <v>1.0150254178588956E-143</v>
      </c>
      <c r="HY47" s="86">
        <f t="shared" si="55"/>
        <v>1.4617999669122946E-135</v>
      </c>
      <c r="HZ47" s="86">
        <f t="shared" si="55"/>
        <v>1.570464511599271E-134</v>
      </c>
      <c r="IA47" s="86">
        <f t="shared" si="55"/>
        <v>3.3145268853073727E-152</v>
      </c>
      <c r="IB47" s="86">
        <f t="shared" si="55"/>
        <v>4.5512912835966652E-133</v>
      </c>
      <c r="IC47" s="86">
        <f t="shared" si="55"/>
        <v>1.8292236707315963E-132</v>
      </c>
      <c r="ID47" s="86">
        <f t="shared" si="55"/>
        <v>8.0491889835624417E-126</v>
      </c>
      <c r="IE47" s="86">
        <f t="shared" si="55"/>
        <v>1.2851941956891806E-128</v>
      </c>
      <c r="IF47" s="86">
        <f t="shared" si="55"/>
        <v>1.3742060788942374E-61</v>
      </c>
      <c r="IG47" s="86">
        <f t="shared" si="55"/>
        <v>2.2922690645326021E-42</v>
      </c>
      <c r="II47" s="86">
        <f t="shared" si="56"/>
        <v>9.2594386782718974E-279</v>
      </c>
      <c r="IJ47" s="86">
        <f t="shared" si="56"/>
        <v>3.4801718681578703E-285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6.232084380840956E-301</v>
      </c>
      <c r="IU47" s="86">
        <f t="shared" si="56"/>
        <v>1.1207452718364217E-307</v>
      </c>
      <c r="IV47" s="86">
        <f t="shared" si="56"/>
        <v>3.2181860987499447E-193</v>
      </c>
      <c r="IW47" s="86">
        <f t="shared" si="56"/>
        <v>2.5966588573257431E-166</v>
      </c>
      <c r="IY47" s="86">
        <f t="shared" si="57"/>
        <v>1.8334304531360837E-7</v>
      </c>
      <c r="IZ47" s="86">
        <f t="shared" si="57"/>
        <v>2.4343453608214228E-8</v>
      </c>
      <c r="JA47" s="86">
        <f t="shared" si="57"/>
        <v>1.8840871514667623E-8</v>
      </c>
      <c r="JB47" s="86">
        <f t="shared" si="57"/>
        <v>1.2495301537017176E-7</v>
      </c>
      <c r="JC47" s="86">
        <f t="shared" si="57"/>
        <v>2.6340336673855314E-7</v>
      </c>
      <c r="JD47" s="86">
        <f t="shared" si="57"/>
        <v>1.4010466411328299E-8</v>
      </c>
      <c r="JE47" s="86">
        <f t="shared" si="57"/>
        <v>2.1524865620608351E-8</v>
      </c>
      <c r="JF47" s="86">
        <f t="shared" si="57"/>
        <v>5.027767606508818E-8</v>
      </c>
      <c r="JG47" s="86">
        <f t="shared" si="57"/>
        <v>4.7369342125957499E-9</v>
      </c>
      <c r="JH47" s="86">
        <f t="shared" si="57"/>
        <v>4.638140588366029E-9</v>
      </c>
      <c r="JI47" s="86">
        <f t="shared" si="57"/>
        <v>1.0146012549594789E-8</v>
      </c>
      <c r="JJ47" s="86">
        <f t="shared" si="57"/>
        <v>1.2807913307021037E-7</v>
      </c>
      <c r="JK47" s="86">
        <f t="shared" si="57"/>
        <v>3.0850392508241772E-8</v>
      </c>
      <c r="JL47" s="86">
        <f t="shared" si="57"/>
        <v>2.5122719680314125E-8</v>
      </c>
      <c r="JM47" s="86">
        <f t="shared" si="57"/>
        <v>3.6439418708059142E-10</v>
      </c>
    </row>
    <row r="48" spans="2:273" x14ac:dyDescent="0.25">
      <c r="B48" s="2">
        <v>21</v>
      </c>
      <c r="C48" s="37">
        <v>101.312</v>
      </c>
      <c r="D48" s="37">
        <v>102.386</v>
      </c>
      <c r="E48" s="37">
        <v>103.158</v>
      </c>
      <c r="F48" s="37">
        <v>100.456</v>
      </c>
      <c r="G48" s="37">
        <v>104.895</v>
      </c>
      <c r="H48" s="37">
        <v>105.158</v>
      </c>
      <c r="I48" s="37">
        <v>105.386</v>
      </c>
      <c r="J48" s="37">
        <v>108.491</v>
      </c>
      <c r="K48" s="37">
        <v>108.754</v>
      </c>
      <c r="L48" s="37">
        <v>107.895</v>
      </c>
      <c r="M48" s="37">
        <v>106.789</v>
      </c>
      <c r="N48" s="37">
        <v>104.175</v>
      </c>
      <c r="O48" s="37">
        <v>105.07</v>
      </c>
      <c r="P48" s="37">
        <v>103.965</v>
      </c>
      <c r="Q48" s="37">
        <v>101.14</v>
      </c>
      <c r="S48" s="4">
        <f t="shared" si="59"/>
        <v>102.72341543341516</v>
      </c>
      <c r="T48" s="4">
        <f t="shared" si="59"/>
        <v>103.09998995608713</v>
      </c>
      <c r="U48" s="4">
        <f t="shared" si="59"/>
        <v>103.87024210699742</v>
      </c>
      <c r="V48" s="4">
        <f t="shared" si="59"/>
        <v>102.50584658476961</v>
      </c>
      <c r="W48" s="4">
        <f t="shared" si="59"/>
        <v>104.00596158732496</v>
      </c>
      <c r="X48" s="4">
        <f t="shared" si="59"/>
        <v>106.14095957043047</v>
      </c>
      <c r="Y48" s="4">
        <f t="shared" si="59"/>
        <v>107.34853290362831</v>
      </c>
      <c r="Z48" s="4">
        <f t="shared" si="59"/>
        <v>108.42411059496239</v>
      </c>
      <c r="AA48" s="4">
        <f t="shared" si="59"/>
        <v>108.38276474551003</v>
      </c>
      <c r="AB48" s="4">
        <f t="shared" si="59"/>
        <v>107.86852780283837</v>
      </c>
      <c r="AC48" s="4">
        <f t="shared" si="59"/>
        <v>106.299110577725</v>
      </c>
      <c r="AD48" s="4">
        <f t="shared" si="59"/>
        <v>105.10624887276994</v>
      </c>
      <c r="AE48" s="4">
        <f t="shared" si="59"/>
        <v>105.9107972225692</v>
      </c>
      <c r="AF48" s="4">
        <f t="shared" si="59"/>
        <v>104.98747500799328</v>
      </c>
      <c r="AG48" s="4">
        <f t="shared" si="59"/>
        <v>100.27440535166386</v>
      </c>
      <c r="AI48" s="4">
        <f t="shared" si="60"/>
        <v>-1.4114154334151578</v>
      </c>
      <c r="AJ48" s="4">
        <f t="shared" si="60"/>
        <v>-0.71398995608713278</v>
      </c>
      <c r="AK48" s="4">
        <f t="shared" si="60"/>
        <v>-0.7122421069974223</v>
      </c>
      <c r="AL48" s="4">
        <f t="shared" si="60"/>
        <v>-2.049846584769611</v>
      </c>
      <c r="AM48" s="4">
        <f t="shared" si="60"/>
        <v>0.88903841267503481</v>
      </c>
      <c r="AN48" s="4">
        <f t="shared" si="60"/>
        <v>-0.98295957043046656</v>
      </c>
      <c r="AO48" s="4">
        <f t="shared" si="60"/>
        <v>-1.9625329036283148</v>
      </c>
      <c r="AP48" s="4">
        <f t="shared" si="60"/>
        <v>6.6889405037613869E-2</v>
      </c>
      <c r="AQ48" s="4">
        <f t="shared" si="60"/>
        <v>0.37123525448997441</v>
      </c>
      <c r="AR48" s="4">
        <f t="shared" si="60"/>
        <v>2.6472197161623967E-2</v>
      </c>
      <c r="AS48" s="4">
        <f t="shared" si="60"/>
        <v>0.48988942227499876</v>
      </c>
      <c r="AT48" s="4">
        <f t="shared" si="60"/>
        <v>-0.93124887276994173</v>
      </c>
      <c r="AU48" s="4">
        <f t="shared" si="60"/>
        <v>-0.84079722256920775</v>
      </c>
      <c r="AV48" s="4">
        <f t="shared" si="60"/>
        <v>-1.022475007993279</v>
      </c>
      <c r="AW48" s="4">
        <f t="shared" si="60"/>
        <v>0.86559464833614186</v>
      </c>
      <c r="AY48" s="2">
        <f t="shared" si="51"/>
        <v>102.72303896213617</v>
      </c>
      <c r="AZ48" s="2">
        <f t="shared" si="51"/>
        <v>103.09992260720634</v>
      </c>
      <c r="BA48" s="2">
        <f t="shared" si="51"/>
        <v>103.87018958043059</v>
      </c>
      <c r="BB48" s="2">
        <f t="shared" si="51"/>
        <v>102.50555390077641</v>
      </c>
      <c r="BC48" s="2">
        <f t="shared" si="51"/>
        <v>104.0053733022869</v>
      </c>
      <c r="BD48" s="2">
        <f t="shared" si="51"/>
        <v>106.1409207933806</v>
      </c>
      <c r="BE48" s="2">
        <f t="shared" si="51"/>
        <v>107.3484757391539</v>
      </c>
      <c r="BF48" s="2">
        <f t="shared" si="51"/>
        <v>108.42398463177948</v>
      </c>
      <c r="BG48" s="2">
        <f t="shared" si="51"/>
        <v>108.3827508304946</v>
      </c>
      <c r="BH48" s="2">
        <f t="shared" si="51"/>
        <v>107.86851450402192</v>
      </c>
      <c r="BI48" s="2">
        <f t="shared" si="51"/>
        <v>106.29908355978225</v>
      </c>
      <c r="BJ48" s="2">
        <f t="shared" si="51"/>
        <v>105.10597125925047</v>
      </c>
      <c r="BK48" s="2">
        <f t="shared" si="51"/>
        <v>105.9107206883447</v>
      </c>
      <c r="BL48" s="2">
        <f t="shared" si="51"/>
        <v>104.9874152058041</v>
      </c>
      <c r="BM48" s="2">
        <f t="shared" si="51"/>
        <v>100.27440426292006</v>
      </c>
      <c r="BO48" s="2">
        <f t="shared" si="10"/>
        <v>101.312</v>
      </c>
      <c r="BP48" s="2">
        <f t="shared" si="11"/>
        <v>102.386</v>
      </c>
      <c r="BQ48" s="2">
        <f t="shared" si="12"/>
        <v>103.158</v>
      </c>
      <c r="BR48" s="2">
        <f t="shared" si="13"/>
        <v>100.456</v>
      </c>
      <c r="BS48" s="2">
        <f t="shared" si="14"/>
        <v>104.895</v>
      </c>
      <c r="BT48" s="2">
        <f t="shared" si="15"/>
        <v>105.158</v>
      </c>
      <c r="BU48" s="2">
        <f t="shared" si="16"/>
        <v>105.386</v>
      </c>
      <c r="BV48" s="2">
        <f t="shared" si="17"/>
        <v>108.491</v>
      </c>
      <c r="BW48" s="2">
        <f t="shared" si="18"/>
        <v>108.754</v>
      </c>
      <c r="BX48" s="2">
        <f t="shared" si="19"/>
        <v>107.895</v>
      </c>
      <c r="BY48" s="2">
        <f t="shared" si="20"/>
        <v>106.789</v>
      </c>
      <c r="BZ48" s="2">
        <f t="shared" si="21"/>
        <v>104.175</v>
      </c>
      <c r="CA48" s="2">
        <f t="shared" si="22"/>
        <v>105.07</v>
      </c>
      <c r="CB48" s="2">
        <f t="shared" si="23"/>
        <v>103.965</v>
      </c>
      <c r="CC48" s="2">
        <f t="shared" si="24"/>
        <v>101.14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103.37795069686413</v>
      </c>
      <c r="DL48" s="2">
        <f t="shared" si="61"/>
        <v>103.54301991465148</v>
      </c>
      <c r="DM48" s="2">
        <f t="shared" si="61"/>
        <v>104.2936998577525</v>
      </c>
      <c r="DN48" s="2">
        <f t="shared" si="61"/>
        <v>103.02922375168687</v>
      </c>
      <c r="DO48" s="2">
        <f t="shared" si="61"/>
        <v>104.70830323886642</v>
      </c>
      <c r="DP48" s="2">
        <f t="shared" si="61"/>
        <v>106.6398601232812</v>
      </c>
      <c r="DQ48" s="2">
        <f t="shared" si="61"/>
        <v>108.02796181201445</v>
      </c>
      <c r="DR48" s="2">
        <f t="shared" si="61"/>
        <v>109.55256789583103</v>
      </c>
      <c r="DS48" s="2">
        <f t="shared" si="61"/>
        <v>108.44464957983192</v>
      </c>
      <c r="DT48" s="2">
        <f t="shared" si="61"/>
        <v>108.34835714285713</v>
      </c>
      <c r="DU48" s="2">
        <f t="shared" si="61"/>
        <v>106.69394831673777</v>
      </c>
      <c r="DV48" s="2">
        <f t="shared" si="61"/>
        <v>105.73570465587044</v>
      </c>
      <c r="DW48" s="2">
        <f t="shared" si="61"/>
        <v>106.52708140934459</v>
      </c>
      <c r="DX48" s="2">
        <f t="shared" si="61"/>
        <v>105.1524689426268</v>
      </c>
      <c r="DY48" s="2">
        <f t="shared" si="61"/>
        <v>100.25203509358289</v>
      </c>
      <c r="EA48" s="2">
        <f t="shared" si="62"/>
        <v>98.724983087266921</v>
      </c>
      <c r="EB48" s="2">
        <f t="shared" si="62"/>
        <v>100.15907331936775</v>
      </c>
      <c r="EC48" s="2">
        <f t="shared" si="62"/>
        <v>101.03100916002563</v>
      </c>
      <c r="ED48" s="2">
        <f t="shared" si="62"/>
        <v>99.370475057600586</v>
      </c>
      <c r="EE48" s="2">
        <f t="shared" si="62"/>
        <v>100.14124915937506</v>
      </c>
      <c r="EF48" s="2">
        <f t="shared" si="62"/>
        <v>102.74546585835087</v>
      </c>
      <c r="EG48" s="2">
        <f t="shared" si="62"/>
        <v>102.84317384457074</v>
      </c>
      <c r="EH48" s="2">
        <f t="shared" si="62"/>
        <v>101.52475380890465</v>
      </c>
      <c r="EI48" s="2">
        <f t="shared" si="62"/>
        <v>107.95832208598262</v>
      </c>
      <c r="EJ48" s="2">
        <f t="shared" si="62"/>
        <v>104.55613304757732</v>
      </c>
      <c r="EK48" s="2">
        <f t="shared" si="62"/>
        <v>103.56744215657599</v>
      </c>
      <c r="EL48" s="2">
        <f t="shared" si="62"/>
        <v>101.36125304361224</v>
      </c>
      <c r="EM48" s="2">
        <f t="shared" si="62"/>
        <v>101.84161445523193</v>
      </c>
      <c r="EN48" s="2">
        <f t="shared" si="62"/>
        <v>103.91062705508786</v>
      </c>
      <c r="EO48" s="2">
        <f t="shared" si="62"/>
        <v>100.44146135727777</v>
      </c>
      <c r="EQ48" s="2">
        <f t="shared" si="63"/>
        <v>99.429960916797455</v>
      </c>
      <c r="ER48" s="2">
        <f t="shared" si="63"/>
        <v>99.824604006599401</v>
      </c>
      <c r="ES48" s="2">
        <f t="shared" si="63"/>
        <v>100.76868948997202</v>
      </c>
      <c r="ET48" s="2">
        <f t="shared" si="63"/>
        <v>98.347451006844494</v>
      </c>
      <c r="EU48" s="2">
        <f t="shared" si="63"/>
        <v>100.08317143018664</v>
      </c>
      <c r="EV48" s="2">
        <f t="shared" si="63"/>
        <v>104.19534522053085</v>
      </c>
      <c r="EW48" s="2">
        <f t="shared" si="63"/>
        <v>104.21869161147197</v>
      </c>
      <c r="EX48" s="2">
        <f t="shared" si="63"/>
        <v>103.10945365989865</v>
      </c>
      <c r="EY48" s="2">
        <f t="shared" si="63"/>
        <v>106.59253189722934</v>
      </c>
      <c r="EZ48" s="2">
        <f t="shared" si="63"/>
        <v>105.31889394391166</v>
      </c>
      <c r="FA48" s="2">
        <f t="shared" si="63"/>
        <v>104.07599682508668</v>
      </c>
      <c r="FB48" s="2">
        <f t="shared" si="63"/>
        <v>101.56263194096395</v>
      </c>
      <c r="FC48" s="2">
        <f t="shared" si="63"/>
        <v>101.26529625507101</v>
      </c>
      <c r="FD48" s="2">
        <f t="shared" si="63"/>
        <v>106.70659085266243</v>
      </c>
      <c r="FE48" s="2">
        <f t="shared" si="63"/>
        <v>105.4963303228199</v>
      </c>
      <c r="FG48" s="2">
        <f t="shared" si="64"/>
        <v>0.14075352595336812</v>
      </c>
      <c r="FH48" s="2">
        <f t="shared" si="64"/>
        <v>0.13093917339155414</v>
      </c>
      <c r="FI48" s="2">
        <f t="shared" si="64"/>
        <v>0.12980238164293068</v>
      </c>
      <c r="FJ48" s="2">
        <f t="shared" si="64"/>
        <v>0.14312287327093404</v>
      </c>
      <c r="FK48" s="2">
        <f t="shared" si="64"/>
        <v>0.15391292934291359</v>
      </c>
      <c r="FL48" s="2">
        <f t="shared" si="64"/>
        <v>0.12812402539838447</v>
      </c>
      <c r="FM48" s="2">
        <f t="shared" si="64"/>
        <v>0.13105864330753317</v>
      </c>
      <c r="FN48" s="2">
        <f t="shared" si="64"/>
        <v>0.14058840277296908</v>
      </c>
      <c r="FO48" s="2">
        <f t="shared" si="64"/>
        <v>0.12721081719994853</v>
      </c>
      <c r="FP48" s="2">
        <f t="shared" si="64"/>
        <v>0.12653772527828841</v>
      </c>
      <c r="FQ48" s="2">
        <f t="shared" si="64"/>
        <v>0.12629851827942357</v>
      </c>
      <c r="FR48" s="2">
        <f t="shared" si="64"/>
        <v>0.1439578089301998</v>
      </c>
      <c r="FS48" s="2">
        <f t="shared" si="64"/>
        <v>0.13154565973252313</v>
      </c>
      <c r="FT48" s="2">
        <f t="shared" si="64"/>
        <v>0.13294051869671797</v>
      </c>
      <c r="FU48" s="2">
        <f t="shared" si="64"/>
        <v>0.11774081737063845</v>
      </c>
      <c r="FW48" s="2">
        <f t="shared" si="53"/>
        <v>1.3989758583969184E-5</v>
      </c>
      <c r="FX48" s="2">
        <f t="shared" si="53"/>
        <v>1.834983747819533E-5</v>
      </c>
      <c r="FY48" s="2">
        <f t="shared" si="53"/>
        <v>2.0029732155989476E-5</v>
      </c>
      <c r="FZ48" s="2">
        <f t="shared" si="53"/>
        <v>1.879255580750853E-5</v>
      </c>
      <c r="GA48" s="2">
        <f t="shared" si="53"/>
        <v>2.1776635051515446E-5</v>
      </c>
      <c r="GB48" s="2">
        <f t="shared" si="53"/>
        <v>1.8028955598567514E-5</v>
      </c>
      <c r="GC48" s="2">
        <f t="shared" si="53"/>
        <v>1.8323274656452476E-5</v>
      </c>
      <c r="GD48" s="2">
        <f t="shared" si="53"/>
        <v>2.1642071684233792E-5</v>
      </c>
      <c r="GE48" s="2">
        <f t="shared" si="53"/>
        <v>2.3891969807083505E-5</v>
      </c>
      <c r="GF48" s="2">
        <f t="shared" si="53"/>
        <v>2.1988446320490413E-5</v>
      </c>
      <c r="GG48" s="2">
        <f t="shared" si="53"/>
        <v>1.6396397298816049E-5</v>
      </c>
      <c r="GH48" s="2">
        <f t="shared" si="53"/>
        <v>1.5258559561803082E-5</v>
      </c>
      <c r="GI48" s="2">
        <f t="shared" si="53"/>
        <v>1.3671902456956724E-5</v>
      </c>
      <c r="GJ48" s="2">
        <f t="shared" si="53"/>
        <v>1.3364924850837738E-5</v>
      </c>
      <c r="GK48" s="2">
        <f t="shared" si="53"/>
        <v>1.3050035267341523E-5</v>
      </c>
      <c r="GM48" s="86">
        <f t="shared" si="54"/>
        <v>3.6971551930952294E-7</v>
      </c>
      <c r="GN48" s="86">
        <f t="shared" si="54"/>
        <v>5.4773635631473383E-8</v>
      </c>
      <c r="GO48" s="86">
        <f t="shared" si="54"/>
        <v>4.2977440835374124E-8</v>
      </c>
      <c r="GP48" s="86">
        <f t="shared" si="54"/>
        <v>2.608663781116855E-7</v>
      </c>
      <c r="GQ48" s="86">
        <f t="shared" si="54"/>
        <v>5.3826595287147667E-7</v>
      </c>
      <c r="GR48" s="86">
        <f t="shared" si="54"/>
        <v>3.2420518964587933E-8</v>
      </c>
      <c r="GS48" s="86">
        <f t="shared" si="54"/>
        <v>4.8868521235608298E-8</v>
      </c>
      <c r="GT48" s="86">
        <f t="shared" si="54"/>
        <v>1.1114129366664965E-7</v>
      </c>
      <c r="GU48" s="86">
        <f t="shared" si="54"/>
        <v>1.1773249533468082E-8</v>
      </c>
      <c r="GV48" s="86">
        <f t="shared" si="54"/>
        <v>1.151339492682556E-8</v>
      </c>
      <c r="GW48" s="86">
        <f t="shared" si="54"/>
        <v>2.3841963081121385E-8</v>
      </c>
      <c r="GX48" s="86">
        <f t="shared" si="54"/>
        <v>2.676200049394142E-7</v>
      </c>
      <c r="GY48" s="86">
        <f t="shared" si="54"/>
        <v>6.8427352657212481E-8</v>
      </c>
      <c r="GZ48" s="86">
        <f t="shared" si="54"/>
        <v>5.6805091655852798E-8</v>
      </c>
      <c r="HA48" s="86">
        <f t="shared" si="54"/>
        <v>1.0360318346826565E-9</v>
      </c>
      <c r="HC48" s="86">
        <f t="shared" si="58"/>
        <v>1.1505751054856091E-19</v>
      </c>
      <c r="HD48" s="86">
        <f t="shared" si="58"/>
        <v>1.7008246620242512E-20</v>
      </c>
      <c r="HE48" s="86">
        <f t="shared" si="58"/>
        <v>1.9348999725136519E-22</v>
      </c>
      <c r="HF48" s="86">
        <f t="shared" si="58"/>
        <v>8.6932017848366284E-22</v>
      </c>
      <c r="HG48" s="86">
        <f t="shared" si="58"/>
        <v>3.8981300116599614E-22</v>
      </c>
      <c r="HH48" s="86">
        <f t="shared" si="58"/>
        <v>7.0886713823124113E-24</v>
      </c>
      <c r="HI48" s="86">
        <f t="shared" si="58"/>
        <v>1.7864013690006205E-22</v>
      </c>
      <c r="HJ48" s="86">
        <f t="shared" si="58"/>
        <v>1.7475141819163703E-22</v>
      </c>
      <c r="HK48" s="86">
        <f t="shared" si="58"/>
        <v>3.1511670881591874E-25</v>
      </c>
      <c r="HL48" s="86">
        <f t="shared" si="58"/>
        <v>2.9472651292198948E-22</v>
      </c>
      <c r="HM48" s="86">
        <f t="shared" si="58"/>
        <v>4.4997022622725934E-22</v>
      </c>
      <c r="HN48" s="86">
        <f t="shared" si="58"/>
        <v>6.4456672384438506E-21</v>
      </c>
      <c r="HO48" s="86">
        <f t="shared" si="58"/>
        <v>1.2139875761452862E-21</v>
      </c>
      <c r="HP48" s="86">
        <f t="shared" si="58"/>
        <v>1.1865008306078894E-24</v>
      </c>
      <c r="HQ48" s="86">
        <f t="shared" si="58"/>
        <v>1.7307260978516318E-28</v>
      </c>
      <c r="HS48" s="86">
        <f t="shared" si="55"/>
        <v>4.370007860128046E-114</v>
      </c>
      <c r="HT48" s="86">
        <f t="shared" si="55"/>
        <v>9.4733039658916972E-116</v>
      </c>
      <c r="HU48" s="86">
        <f t="shared" si="55"/>
        <v>1.7166615954376345E-126</v>
      </c>
      <c r="HV48" s="86">
        <f t="shared" si="55"/>
        <v>1.8503567692375266E-125</v>
      </c>
      <c r="HW48" s="86">
        <f t="shared" si="55"/>
        <v>1.2237647395580162E-128</v>
      </c>
      <c r="HX48" s="86">
        <f t="shared" si="55"/>
        <v>1.06993652551132E-140</v>
      </c>
      <c r="HY48" s="86">
        <f t="shared" si="55"/>
        <v>1.0386008685121683E-132</v>
      </c>
      <c r="HZ48" s="86">
        <f t="shared" si="55"/>
        <v>1.2347386665095192E-131</v>
      </c>
      <c r="IA48" s="86">
        <f t="shared" si="55"/>
        <v>6.3007588308833819E-149</v>
      </c>
      <c r="IB48" s="86">
        <f t="shared" si="55"/>
        <v>3.2020951983640451E-130</v>
      </c>
      <c r="IC48" s="86">
        <f t="shared" si="55"/>
        <v>1.1005527676754338E-129</v>
      </c>
      <c r="ID48" s="86">
        <f t="shared" si="55"/>
        <v>3.37490487174745E-123</v>
      </c>
      <c r="IE48" s="86">
        <f t="shared" si="55"/>
        <v>5.8164404915321177E-126</v>
      </c>
      <c r="IF48" s="86">
        <f t="shared" si="55"/>
        <v>2.3895497490926813E-60</v>
      </c>
      <c r="IG48" s="86">
        <f t="shared" si="55"/>
        <v>1.5794605226544171E-41</v>
      </c>
      <c r="II48" s="86">
        <f t="shared" si="56"/>
        <v>2.9472269456662213E-274</v>
      </c>
      <c r="IJ48" s="86">
        <f t="shared" si="56"/>
        <v>1.8286023752779105E-280</v>
      </c>
      <c r="IK48" s="86">
        <f t="shared" si="56"/>
        <v>4.7129818853971365E-305</v>
      </c>
      <c r="IL48" s="86">
        <f t="shared" si="56"/>
        <v>9.087636077550506E-306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4.962872733494394E-296</v>
      </c>
      <c r="IU48" s="86">
        <f t="shared" si="56"/>
        <v>1.0295556985834631E-302</v>
      </c>
      <c r="IV48" s="86">
        <f t="shared" si="56"/>
        <v>4.0429154521720001E-190</v>
      </c>
      <c r="IW48" s="86">
        <f t="shared" si="56"/>
        <v>1.180848715725857E-163</v>
      </c>
      <c r="IY48" s="86">
        <f t="shared" si="57"/>
        <v>3.6971551930963798E-7</v>
      </c>
      <c r="IZ48" s="86">
        <f t="shared" si="57"/>
        <v>5.477363563149039E-8</v>
      </c>
      <c r="JA48" s="86">
        <f t="shared" si="57"/>
        <v>4.2977440835374316E-8</v>
      </c>
      <c r="JB48" s="86">
        <f t="shared" si="57"/>
        <v>2.6086637811168635E-7</v>
      </c>
      <c r="JC48" s="86">
        <f t="shared" si="57"/>
        <v>5.382659528714771E-7</v>
      </c>
      <c r="JD48" s="86">
        <f t="shared" si="57"/>
        <v>3.242051896458794E-8</v>
      </c>
      <c r="JE48" s="86">
        <f t="shared" si="57"/>
        <v>4.8868521235608476E-8</v>
      </c>
      <c r="JF48" s="86">
        <f t="shared" si="57"/>
        <v>1.1114129366664982E-7</v>
      </c>
      <c r="JG48" s="86">
        <f t="shared" si="57"/>
        <v>1.1773249533468082E-8</v>
      </c>
      <c r="JH48" s="86">
        <f t="shared" si="57"/>
        <v>1.1513394926825855E-8</v>
      </c>
      <c r="JI48" s="86">
        <f t="shared" si="57"/>
        <v>2.3841963081121835E-8</v>
      </c>
      <c r="JJ48" s="86">
        <f t="shared" si="57"/>
        <v>2.6762000493942066E-7</v>
      </c>
      <c r="JK48" s="86">
        <f t="shared" si="57"/>
        <v>6.8427352657213698E-8</v>
      </c>
      <c r="JL48" s="86">
        <f t="shared" si="57"/>
        <v>5.6805091655852798E-8</v>
      </c>
      <c r="JM48" s="86">
        <f t="shared" si="57"/>
        <v>1.0360318346826565E-9</v>
      </c>
    </row>
    <row r="49" spans="2:273" x14ac:dyDescent="0.25">
      <c r="B49" s="2">
        <v>22</v>
      </c>
      <c r="C49" s="37">
        <v>102.797</v>
      </c>
      <c r="D49" s="37">
        <v>104.08799999999999</v>
      </c>
      <c r="E49" s="37">
        <v>103.105</v>
      </c>
      <c r="F49" s="37">
        <v>100.86</v>
      </c>
      <c r="G49" s="37">
        <v>101.965</v>
      </c>
      <c r="H49" s="37">
        <v>105.877</v>
      </c>
      <c r="I49" s="37">
        <v>107.842</v>
      </c>
      <c r="J49" s="37">
        <v>110</v>
      </c>
      <c r="K49" s="37">
        <v>108.123</v>
      </c>
      <c r="L49" s="37">
        <v>108.474</v>
      </c>
      <c r="M49" s="37">
        <v>105.42100000000001</v>
      </c>
      <c r="N49" s="37">
        <v>104.491</v>
      </c>
      <c r="O49" s="37">
        <v>106.08799999999999</v>
      </c>
      <c r="P49" s="37">
        <v>102.789</v>
      </c>
      <c r="Q49" s="37">
        <v>101.035</v>
      </c>
      <c r="S49" s="4">
        <f t="shared" si="59"/>
        <v>102.72636553338879</v>
      </c>
      <c r="T49" s="4">
        <f t="shared" si="59"/>
        <v>103.16764706552118</v>
      </c>
      <c r="U49" s="4">
        <f t="shared" si="59"/>
        <v>103.910893813488</v>
      </c>
      <c r="V49" s="4">
        <f t="shared" si="59"/>
        <v>102.47661957038582</v>
      </c>
      <c r="W49" s="4">
        <f t="shared" si="59"/>
        <v>104.0187112713508</v>
      </c>
      <c r="X49" s="4">
        <f t="shared" si="59"/>
        <v>106.24631992618576</v>
      </c>
      <c r="Y49" s="4">
        <f t="shared" si="59"/>
        <v>107.35619937268896</v>
      </c>
      <c r="Z49" s="4">
        <f t="shared" si="59"/>
        <v>108.42545414680606</v>
      </c>
      <c r="AA49" s="4">
        <f t="shared" si="59"/>
        <v>108.51259798855877</v>
      </c>
      <c r="AB49" s="4">
        <f t="shared" si="59"/>
        <v>107.9495006044824</v>
      </c>
      <c r="AC49" s="4">
        <f t="shared" si="59"/>
        <v>106.35909411102676</v>
      </c>
      <c r="AD49" s="4">
        <f t="shared" si="59"/>
        <v>105.13602402163153</v>
      </c>
      <c r="AE49" s="4">
        <f t="shared" si="59"/>
        <v>105.94821617971431</v>
      </c>
      <c r="AF49" s="4">
        <f t="shared" si="59"/>
        <v>105.04740803364905</v>
      </c>
      <c r="AG49" s="4">
        <f t="shared" si="59"/>
        <v>100.41243755258313</v>
      </c>
      <c r="AI49" s="4">
        <f t="shared" si="60"/>
        <v>7.06344666112102E-2</v>
      </c>
      <c r="AJ49" s="4">
        <f t="shared" si="60"/>
        <v>0.92035293447881372</v>
      </c>
      <c r="AK49" s="4">
        <f t="shared" si="60"/>
        <v>-0.80589381348799805</v>
      </c>
      <c r="AL49" s="4">
        <f t="shared" si="60"/>
        <v>-1.6166195703858222</v>
      </c>
      <c r="AM49" s="4">
        <f t="shared" si="60"/>
        <v>-2.0537112713507923</v>
      </c>
      <c r="AN49" s="4">
        <f t="shared" si="60"/>
        <v>-0.36931992618576714</v>
      </c>
      <c r="AO49" s="4">
        <f t="shared" si="60"/>
        <v>0.48580062731103624</v>
      </c>
      <c r="AP49" s="4">
        <f t="shared" si="60"/>
        <v>1.5745458531939391</v>
      </c>
      <c r="AQ49" s="4">
        <f t="shared" si="60"/>
        <v>-0.38959798855876215</v>
      </c>
      <c r="AR49" s="4">
        <f t="shared" si="60"/>
        <v>0.52449939551760849</v>
      </c>
      <c r="AS49" s="4">
        <f t="shared" si="60"/>
        <v>-0.9380941110267571</v>
      </c>
      <c r="AT49" s="4">
        <f t="shared" si="60"/>
        <v>-0.64502402163152794</v>
      </c>
      <c r="AU49" s="4">
        <f t="shared" si="60"/>
        <v>0.13978382028568603</v>
      </c>
      <c r="AV49" s="4">
        <f t="shared" si="60"/>
        <v>-2.2584080336490473</v>
      </c>
      <c r="AW49" s="4">
        <f t="shared" si="60"/>
        <v>0.62256244741686828</v>
      </c>
      <c r="AY49" s="2">
        <f t="shared" si="51"/>
        <v>102.72563702295027</v>
      </c>
      <c r="AZ49" s="2">
        <f t="shared" si="51"/>
        <v>103.16750217558535</v>
      </c>
      <c r="BA49" s="2">
        <f t="shared" si="51"/>
        <v>103.91077930242623</v>
      </c>
      <c r="BB49" s="2">
        <f t="shared" si="51"/>
        <v>102.47603430240693</v>
      </c>
      <c r="BC49" s="2">
        <f t="shared" si="51"/>
        <v>104.01756017049989</v>
      </c>
      <c r="BD49" s="2">
        <f t="shared" si="51"/>
        <v>106.24623420159018</v>
      </c>
      <c r="BE49" s="2">
        <f t="shared" si="51"/>
        <v>107.35607533401212</v>
      </c>
      <c r="BF49" s="2">
        <f t="shared" si="51"/>
        <v>108.42518805111592</v>
      </c>
      <c r="BG49" s="2">
        <f t="shared" si="51"/>
        <v>108.51256504389947</v>
      </c>
      <c r="BH49" s="2">
        <f t="shared" si="51"/>
        <v>107.9494691529096</v>
      </c>
      <c r="BI49" s="2">
        <f t="shared" si="51"/>
        <v>106.35903348058382</v>
      </c>
      <c r="BJ49" s="2">
        <f t="shared" si="51"/>
        <v>105.13546849691848</v>
      </c>
      <c r="BK49" s="2">
        <f t="shared" si="51"/>
        <v>105.94805378264138</v>
      </c>
      <c r="BL49" s="2">
        <f t="shared" si="51"/>
        <v>105.0472788092551</v>
      </c>
      <c r="BM49" s="2">
        <f t="shared" si="51"/>
        <v>100.41243461561675</v>
      </c>
      <c r="BO49" s="2">
        <f t="shared" si="10"/>
        <v>102.797</v>
      </c>
      <c r="BP49" s="2">
        <f t="shared" si="11"/>
        <v>104.08799999999999</v>
      </c>
      <c r="BQ49" s="2">
        <f t="shared" si="12"/>
        <v>103.105</v>
      </c>
      <c r="BR49" s="2">
        <f t="shared" si="13"/>
        <v>100.86</v>
      </c>
      <c r="BS49" s="2">
        <f t="shared" si="14"/>
        <v>101.965</v>
      </c>
      <c r="BT49" s="2">
        <f t="shared" si="15"/>
        <v>105.877</v>
      </c>
      <c r="BU49" s="2">
        <f t="shared" si="16"/>
        <v>107.842</v>
      </c>
      <c r="BV49" s="2">
        <f t="shared" si="17"/>
        <v>110</v>
      </c>
      <c r="BW49" s="2">
        <f t="shared" si="18"/>
        <v>108.123</v>
      </c>
      <c r="BX49" s="2">
        <f t="shared" si="19"/>
        <v>108.474</v>
      </c>
      <c r="BY49" s="2">
        <f t="shared" si="20"/>
        <v>105.42100000000001</v>
      </c>
      <c r="BZ49" s="2">
        <f t="shared" si="21"/>
        <v>104.491</v>
      </c>
      <c r="CA49" s="2">
        <f t="shared" si="22"/>
        <v>106.08799999999999</v>
      </c>
      <c r="CB49" s="2">
        <f t="shared" si="23"/>
        <v>102.789</v>
      </c>
      <c r="CC49" s="2">
        <f t="shared" si="24"/>
        <v>101.035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103.46126724738677</v>
      </c>
      <c r="DL49" s="2">
        <f t="shared" si="61"/>
        <v>103.68581365576101</v>
      </c>
      <c r="DM49" s="2">
        <f t="shared" si="61"/>
        <v>104.40412802275961</v>
      </c>
      <c r="DN49" s="2">
        <f t="shared" si="61"/>
        <v>103.06924237516866</v>
      </c>
      <c r="DO49" s="2">
        <f t="shared" si="61"/>
        <v>104.81660870445347</v>
      </c>
      <c r="DP49" s="2">
        <f t="shared" si="61"/>
        <v>106.83083546704601</v>
      </c>
      <c r="DQ49" s="2">
        <f t="shared" si="61"/>
        <v>108.12042586716272</v>
      </c>
      <c r="DR49" s="2">
        <f t="shared" si="61"/>
        <v>109.6800636831163</v>
      </c>
      <c r="DS49" s="2">
        <f t="shared" si="61"/>
        <v>108.62676638655461</v>
      </c>
      <c r="DT49" s="2">
        <f t="shared" si="61"/>
        <v>108.50784761904761</v>
      </c>
      <c r="DU49" s="2">
        <f t="shared" si="61"/>
        <v>106.82156875296347</v>
      </c>
      <c r="DV49" s="2">
        <f t="shared" si="61"/>
        <v>105.85110161943319</v>
      </c>
      <c r="DW49" s="2">
        <f t="shared" si="61"/>
        <v>106.64918174855019</v>
      </c>
      <c r="DX49" s="2">
        <f t="shared" si="61"/>
        <v>105.25510810810806</v>
      </c>
      <c r="DY49" s="2">
        <f t="shared" si="61"/>
        <v>100.42066443850268</v>
      </c>
      <c r="EA49" s="2">
        <f t="shared" si="62"/>
        <v>98.629962119636787</v>
      </c>
      <c r="EB49" s="2">
        <f t="shared" si="62"/>
        <v>100.03013810067924</v>
      </c>
      <c r="EC49" s="2">
        <f t="shared" si="62"/>
        <v>100.89441765136942</v>
      </c>
      <c r="ED49" s="2">
        <f t="shared" si="62"/>
        <v>99.237126935648064</v>
      </c>
      <c r="EE49" s="2">
        <f t="shared" si="62"/>
        <v>100.01154837541104</v>
      </c>
      <c r="EF49" s="2">
        <f t="shared" si="62"/>
        <v>102.61789161558769</v>
      </c>
      <c r="EG49" s="2">
        <f t="shared" si="62"/>
        <v>102.73401688962466</v>
      </c>
      <c r="EH49" s="2">
        <f t="shared" si="62"/>
        <v>101.42890220598127</v>
      </c>
      <c r="EI49" s="2">
        <f t="shared" si="62"/>
        <v>107.79823199015259</v>
      </c>
      <c r="EJ49" s="2">
        <f t="shared" si="62"/>
        <v>104.4341144698727</v>
      </c>
      <c r="EK49" s="2">
        <f t="shared" si="62"/>
        <v>103.44080366578922</v>
      </c>
      <c r="EL49" s="2">
        <f t="shared" si="62"/>
        <v>101.25438696255199</v>
      </c>
      <c r="EM49" s="2">
        <f t="shared" si="62"/>
        <v>101.72660431499462</v>
      </c>
      <c r="EN49" s="2">
        <f t="shared" si="62"/>
        <v>103.81077054043328</v>
      </c>
      <c r="EO49" s="2">
        <f t="shared" si="62"/>
        <v>100.35563348597526</v>
      </c>
      <c r="EQ49" s="2">
        <f t="shared" si="63"/>
        <v>99.32612305325128</v>
      </c>
      <c r="ER49" s="2">
        <f t="shared" si="63"/>
        <v>99.699842185706146</v>
      </c>
      <c r="ES49" s="2">
        <f t="shared" si="63"/>
        <v>100.63549265012199</v>
      </c>
      <c r="ET49" s="2">
        <f t="shared" si="63"/>
        <v>98.227033207472317</v>
      </c>
      <c r="EU49" s="2">
        <f t="shared" si="63"/>
        <v>99.954380534811705</v>
      </c>
      <c r="EV49" s="2">
        <f t="shared" si="63"/>
        <v>104.04881939735276</v>
      </c>
      <c r="EW49" s="2">
        <f t="shared" si="63"/>
        <v>104.09160577987143</v>
      </c>
      <c r="EX49" s="2">
        <f t="shared" si="63"/>
        <v>102.99268198306328</v>
      </c>
      <c r="EY49" s="2">
        <f t="shared" si="63"/>
        <v>106.45029222093098</v>
      </c>
      <c r="EZ49" s="2">
        <f t="shared" si="63"/>
        <v>105.18694237322865</v>
      </c>
      <c r="FA49" s="2">
        <f t="shared" si="63"/>
        <v>103.94276633615003</v>
      </c>
      <c r="FB49" s="2">
        <f t="shared" si="63"/>
        <v>101.45323766068928</v>
      </c>
      <c r="FC49" s="2">
        <f t="shared" si="63"/>
        <v>101.1575431354636</v>
      </c>
      <c r="FD49" s="2">
        <f t="shared" si="63"/>
        <v>106.57114686859803</v>
      </c>
      <c r="FE49" s="2">
        <f t="shared" si="63"/>
        <v>105.34489405657075</v>
      </c>
      <c r="FG49" s="2">
        <f t="shared" si="64"/>
        <v>0.15226546113454692</v>
      </c>
      <c r="FH49" s="2">
        <f t="shared" si="64"/>
        <v>0.14178086286900835</v>
      </c>
      <c r="FI49" s="2">
        <f t="shared" si="64"/>
        <v>0.1405651696540017</v>
      </c>
      <c r="FJ49" s="2">
        <f t="shared" si="64"/>
        <v>0.1547936821178813</v>
      </c>
      <c r="FK49" s="2">
        <f t="shared" si="64"/>
        <v>0.16629284841560582</v>
      </c>
      <c r="FL49" s="2">
        <f t="shared" si="64"/>
        <v>0.13876984197049824</v>
      </c>
      <c r="FM49" s="2">
        <f t="shared" si="64"/>
        <v>0.14190860955877935</v>
      </c>
      <c r="FN49" s="2">
        <f t="shared" si="64"/>
        <v>0.15208922331576136</v>
      </c>
      <c r="FO49" s="2">
        <f t="shared" si="64"/>
        <v>0.13779274731611052</v>
      </c>
      <c r="FP49" s="2">
        <f t="shared" si="64"/>
        <v>0.13707245816577426</v>
      </c>
      <c r="FQ49" s="2">
        <f t="shared" si="64"/>
        <v>0.13681645570456302</v>
      </c>
      <c r="FR49" s="2">
        <f t="shared" si="64"/>
        <v>0.1556843317097133</v>
      </c>
      <c r="FS49" s="2">
        <f t="shared" si="64"/>
        <v>0.14242933597693938</v>
      </c>
      <c r="FT49" s="2">
        <f t="shared" si="64"/>
        <v>0.14392047605096742</v>
      </c>
      <c r="FU49" s="2">
        <f t="shared" si="64"/>
        <v>0.12765020652055317</v>
      </c>
      <c r="FW49" s="2">
        <f t="shared" si="53"/>
        <v>1.5339444552878498E-5</v>
      </c>
      <c r="FX49" s="2">
        <f t="shared" si="53"/>
        <v>2.012016107769956E-5</v>
      </c>
      <c r="FY49" s="2">
        <f t="shared" si="53"/>
        <v>2.1962122143313473E-5</v>
      </c>
      <c r="FZ49" s="2">
        <f t="shared" si="53"/>
        <v>2.0605590333320537E-5</v>
      </c>
      <c r="GA49" s="2">
        <f t="shared" si="53"/>
        <v>2.3877555353315457E-5</v>
      </c>
      <c r="GB49" s="2">
        <f t="shared" si="53"/>
        <v>1.9768322328020992E-5</v>
      </c>
      <c r="GC49" s="2">
        <f t="shared" si="53"/>
        <v>2.0091035625880956E-5</v>
      </c>
      <c r="GD49" s="2">
        <f t="shared" si="53"/>
        <v>2.3730010173152805E-5</v>
      </c>
      <c r="GE49" s="2">
        <f t="shared" si="53"/>
        <v>2.6196963570958773E-5</v>
      </c>
      <c r="GF49" s="2">
        <f t="shared" si="53"/>
        <v>2.4109800810815269E-5</v>
      </c>
      <c r="GG49" s="2">
        <f t="shared" si="53"/>
        <v>1.7978263693730334E-5</v>
      </c>
      <c r="GH49" s="2">
        <f t="shared" si="53"/>
        <v>1.6730653234568347E-5</v>
      </c>
      <c r="GI49" s="2">
        <f t="shared" si="53"/>
        <v>1.4990923170214886E-5</v>
      </c>
      <c r="GJ49" s="2">
        <f t="shared" si="53"/>
        <v>1.4654329796393568E-5</v>
      </c>
      <c r="GK49" s="2">
        <f t="shared" si="53"/>
        <v>1.4309061113804006E-5</v>
      </c>
      <c r="GM49" s="86">
        <f t="shared" si="54"/>
        <v>7.331517332357575E-7</v>
      </c>
      <c r="GN49" s="86">
        <f t="shared" si="54"/>
        <v>1.2082399044471412E-7</v>
      </c>
      <c r="GO49" s="86">
        <f t="shared" si="54"/>
        <v>9.60743647501744E-8</v>
      </c>
      <c r="GP49" s="86">
        <f t="shared" si="54"/>
        <v>5.3488982467419925E-7</v>
      </c>
      <c r="GQ49" s="86">
        <f t="shared" si="54"/>
        <v>1.0805084371494398E-6</v>
      </c>
      <c r="GR49" s="86">
        <f t="shared" si="54"/>
        <v>7.3494773969491949E-8</v>
      </c>
      <c r="GS49" s="86">
        <f t="shared" si="54"/>
        <v>1.0873750625266254E-7</v>
      </c>
      <c r="GT49" s="86">
        <f t="shared" si="54"/>
        <v>2.408675254966758E-7</v>
      </c>
      <c r="GU49" s="86">
        <f t="shared" si="54"/>
        <v>2.8600372817640107E-8</v>
      </c>
      <c r="GV49" s="86">
        <f t="shared" si="54"/>
        <v>2.793687603638351E-8</v>
      </c>
      <c r="GW49" s="86">
        <f t="shared" si="54"/>
        <v>5.4864397247429711E-8</v>
      </c>
      <c r="GX49" s="86">
        <f t="shared" si="54"/>
        <v>5.4916494682688222E-7</v>
      </c>
      <c r="GY49" s="86">
        <f t="shared" si="54"/>
        <v>1.488602737955392E-7</v>
      </c>
      <c r="GZ49" s="86">
        <f t="shared" si="54"/>
        <v>1.2588623126228278E-7</v>
      </c>
      <c r="HA49" s="86">
        <f t="shared" si="54"/>
        <v>2.8684920074615721E-9</v>
      </c>
      <c r="HC49" s="86">
        <f t="shared" si="58"/>
        <v>4.6330530253467463E-19</v>
      </c>
      <c r="HD49" s="86">
        <f t="shared" si="58"/>
        <v>7.4391593397069259E-20</v>
      </c>
      <c r="HE49" s="86">
        <f t="shared" si="58"/>
        <v>9.8562995761667745E-22</v>
      </c>
      <c r="HF49" s="86">
        <f t="shared" si="58"/>
        <v>4.2852609932854014E-21</v>
      </c>
      <c r="HG49" s="86">
        <f t="shared" si="58"/>
        <v>2.0298119375575933E-21</v>
      </c>
      <c r="HH49" s="86">
        <f t="shared" si="58"/>
        <v>4.0459749346178029E-23</v>
      </c>
      <c r="HI49" s="86">
        <f t="shared" si="58"/>
        <v>9.2023275230263598E-22</v>
      </c>
      <c r="HJ49" s="86">
        <f t="shared" si="58"/>
        <v>9.2950997748793849E-22</v>
      </c>
      <c r="HK49" s="86">
        <f t="shared" si="58"/>
        <v>2.0841007628917364E-24</v>
      </c>
      <c r="HL49" s="86">
        <f t="shared" si="58"/>
        <v>1.5250928248884229E-21</v>
      </c>
      <c r="HM49" s="86">
        <f t="shared" si="58"/>
        <v>2.2315623363208731E-21</v>
      </c>
      <c r="HN49" s="86">
        <f t="shared" si="58"/>
        <v>2.9098911986967065E-20</v>
      </c>
      <c r="HO49" s="86">
        <f t="shared" si="58"/>
        <v>5.6461216554026418E-21</v>
      </c>
      <c r="HP49" s="86">
        <f t="shared" si="58"/>
        <v>7.1437537559218802E-24</v>
      </c>
      <c r="HQ49" s="86">
        <f t="shared" si="58"/>
        <v>1.4444178231823429E-27</v>
      </c>
      <c r="HS49" s="86">
        <f t="shared" si="55"/>
        <v>1.0548298338248204E-111</v>
      </c>
      <c r="HT49" s="86">
        <f t="shared" si="55"/>
        <v>2.9105528371923394E-113</v>
      </c>
      <c r="HU49" s="86">
        <f t="shared" si="55"/>
        <v>9.3522785538679069E-124</v>
      </c>
      <c r="HV49" s="86">
        <f t="shared" si="55"/>
        <v>9.5366492255084107E-123</v>
      </c>
      <c r="HW49" s="86">
        <f t="shared" si="55"/>
        <v>8.0407631719408082E-126</v>
      </c>
      <c r="HX49" s="86">
        <f t="shared" si="55"/>
        <v>1.0465246183914951E-137</v>
      </c>
      <c r="HY49" s="86">
        <f t="shared" si="55"/>
        <v>6.8760703853119705E-130</v>
      </c>
      <c r="HZ49" s="86">
        <f t="shared" si="55"/>
        <v>9.0208316216661548E-129</v>
      </c>
      <c r="IA49" s="86">
        <f t="shared" si="55"/>
        <v>1.1022444573064027E-145</v>
      </c>
      <c r="IB49" s="86">
        <f t="shared" si="55"/>
        <v>2.0968709785706476E-127</v>
      </c>
      <c r="IC49" s="86">
        <f t="shared" si="55"/>
        <v>6.1820432395161235E-127</v>
      </c>
      <c r="ID49" s="86">
        <f t="shared" si="55"/>
        <v>1.3267942584066974E-120</v>
      </c>
      <c r="IE49" s="86">
        <f t="shared" si="55"/>
        <v>2.467739843398577E-123</v>
      </c>
      <c r="IF49" s="86">
        <f t="shared" si="55"/>
        <v>4.0333839704150246E-59</v>
      </c>
      <c r="IG49" s="86">
        <f t="shared" si="55"/>
        <v>1.0668558012327952E-40</v>
      </c>
      <c r="II49" s="86">
        <f t="shared" si="56"/>
        <v>8.6168508366107745E-270</v>
      </c>
      <c r="IJ49" s="86">
        <f t="shared" si="56"/>
        <v>8.7700240540855408E-276</v>
      </c>
      <c r="IK49" s="86">
        <f t="shared" si="56"/>
        <v>6.4344004516535104E-300</v>
      </c>
      <c r="IL49" s="86">
        <f t="shared" si="56"/>
        <v>1.1905409803837206E-300</v>
      </c>
      <c r="IM49" s="86">
        <f t="shared" si="56"/>
        <v>8.9100782267956274E-308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4.1005028369367456E-303</v>
      </c>
      <c r="IS49" s="86">
        <f t="shared" si="56"/>
        <v>2.6742187538686849E-306</v>
      </c>
      <c r="IT49" s="86">
        <f t="shared" si="56"/>
        <v>3.6004600701738492E-291</v>
      </c>
      <c r="IU49" s="86">
        <f t="shared" si="56"/>
        <v>8.6139887784649713E-298</v>
      </c>
      <c r="IV49" s="86">
        <f t="shared" si="56"/>
        <v>4.7918878598393097E-187</v>
      </c>
      <c r="IW49" s="86">
        <f t="shared" si="56"/>
        <v>5.1092195328135975E-161</v>
      </c>
      <c r="IY49" s="86">
        <f t="shared" si="57"/>
        <v>7.3315173323622082E-7</v>
      </c>
      <c r="IZ49" s="86">
        <f t="shared" si="57"/>
        <v>1.208239904447885E-7</v>
      </c>
      <c r="JA49" s="86">
        <f t="shared" si="57"/>
        <v>9.6074364750175379E-8</v>
      </c>
      <c r="JB49" s="86">
        <f t="shared" si="57"/>
        <v>5.3488982467420349E-7</v>
      </c>
      <c r="JC49" s="86">
        <f t="shared" si="57"/>
        <v>1.0805084371494419E-6</v>
      </c>
      <c r="JD49" s="86">
        <f t="shared" si="57"/>
        <v>7.3494773969491989E-8</v>
      </c>
      <c r="JE49" s="86">
        <f t="shared" si="57"/>
        <v>1.0873750625266347E-7</v>
      </c>
      <c r="JF49" s="86">
        <f t="shared" si="57"/>
        <v>2.4086752549667675E-7</v>
      </c>
      <c r="JG49" s="86">
        <f t="shared" si="57"/>
        <v>2.8600372817640111E-8</v>
      </c>
      <c r="JH49" s="86">
        <f t="shared" si="57"/>
        <v>2.7936876036385036E-8</v>
      </c>
      <c r="JI49" s="86">
        <f t="shared" si="57"/>
        <v>5.4864397247431941E-8</v>
      </c>
      <c r="JJ49" s="86">
        <f t="shared" si="57"/>
        <v>5.4916494682691133E-7</v>
      </c>
      <c r="JK49" s="86">
        <f t="shared" si="57"/>
        <v>1.4886027379554484E-7</v>
      </c>
      <c r="JL49" s="86">
        <f t="shared" si="57"/>
        <v>1.2588623126228278E-7</v>
      </c>
      <c r="JM49" s="86">
        <f t="shared" si="57"/>
        <v>2.8684920074615721E-9</v>
      </c>
    </row>
    <row r="50" spans="2:273" x14ac:dyDescent="0.25">
      <c r="B50" s="2">
        <v>23</v>
      </c>
      <c r="C50" s="37">
        <v>103.875</v>
      </c>
      <c r="D50" s="37">
        <v>104.825</v>
      </c>
      <c r="E50" s="37">
        <v>103.14</v>
      </c>
      <c r="F50" s="37">
        <v>99.912000000000006</v>
      </c>
      <c r="G50" s="37">
        <v>102.71899999999999</v>
      </c>
      <c r="H50" s="37">
        <v>105.667</v>
      </c>
      <c r="I50" s="37">
        <v>106.73699999999999</v>
      </c>
      <c r="J50" s="37">
        <v>108.684</v>
      </c>
      <c r="K50" s="37">
        <v>107.56100000000001</v>
      </c>
      <c r="L50" s="37">
        <v>107.28100000000001</v>
      </c>
      <c r="M50" s="37">
        <v>104.36799999999999</v>
      </c>
      <c r="N50" s="37">
        <v>105.211</v>
      </c>
      <c r="O50" s="37">
        <v>106.193</v>
      </c>
      <c r="P50" s="37">
        <v>104.73699999999999</v>
      </c>
      <c r="Q50" s="37">
        <v>98.754000000000005</v>
      </c>
      <c r="S50" s="4">
        <f t="shared" si="59"/>
        <v>102.72170114148267</v>
      </c>
      <c r="T50" s="4">
        <f t="shared" si="59"/>
        <v>103.22659169092789</v>
      </c>
      <c r="U50" s="4">
        <f t="shared" si="59"/>
        <v>103.94352954306946</v>
      </c>
      <c r="V50" s="4">
        <f t="shared" si="59"/>
        <v>102.44054868548714</v>
      </c>
      <c r="W50" s="4">
        <f t="shared" si="59"/>
        <v>104.02210864015204</v>
      </c>
      <c r="X50" s="4">
        <f t="shared" si="59"/>
        <v>106.34163279984286</v>
      </c>
      <c r="Y50" s="4">
        <f t="shared" si="59"/>
        <v>107.35543085570443</v>
      </c>
      <c r="Z50" s="4">
        <f t="shared" si="59"/>
        <v>108.41535682553578</v>
      </c>
      <c r="AA50" s="4">
        <f t="shared" si="59"/>
        <v>108.63435832499518</v>
      </c>
      <c r="AB50" s="4">
        <f t="shared" si="59"/>
        <v>108.02139423560821</v>
      </c>
      <c r="AC50" s="4">
        <f t="shared" si="59"/>
        <v>106.41112365234041</v>
      </c>
      <c r="AD50" s="4">
        <f t="shared" si="59"/>
        <v>105.15714525219767</v>
      </c>
      <c r="AE50" s="4">
        <f t="shared" si="59"/>
        <v>105.97674131507658</v>
      </c>
      <c r="AF50" s="4">
        <f t="shared" si="59"/>
        <v>105.10174401901718</v>
      </c>
      <c r="AG50" s="4">
        <f t="shared" si="59"/>
        <v>100.5452053840126</v>
      </c>
      <c r="AI50" s="4">
        <f t="shared" si="60"/>
        <v>1.1532988585173314</v>
      </c>
      <c r="AJ50" s="4">
        <f t="shared" si="60"/>
        <v>1.5984083090721128</v>
      </c>
      <c r="AK50" s="4">
        <f t="shared" si="60"/>
        <v>-0.8035295430694589</v>
      </c>
      <c r="AL50" s="4">
        <f t="shared" si="60"/>
        <v>-2.528548685487138</v>
      </c>
      <c r="AM50" s="4">
        <f t="shared" si="60"/>
        <v>-1.3031086401520469</v>
      </c>
      <c r="AN50" s="4">
        <f t="shared" si="60"/>
        <v>-0.67463279984285407</v>
      </c>
      <c r="AO50" s="4">
        <f t="shared" si="60"/>
        <v>-0.61843085570443179</v>
      </c>
      <c r="AP50" s="4">
        <f t="shared" si="60"/>
        <v>0.26864317446421637</v>
      </c>
      <c r="AQ50" s="4">
        <f t="shared" si="60"/>
        <v>-1.0733583249951693</v>
      </c>
      <c r="AR50" s="4">
        <f t="shared" si="60"/>
        <v>-0.74039423560820694</v>
      </c>
      <c r="AS50" s="4">
        <f t="shared" si="60"/>
        <v>-2.0431236523404124</v>
      </c>
      <c r="AT50" s="4">
        <f t="shared" si="60"/>
        <v>5.3854747802333236E-2</v>
      </c>
      <c r="AU50" s="4">
        <f t="shared" si="60"/>
        <v>0.21625868492341738</v>
      </c>
      <c r="AV50" s="4">
        <f t="shared" si="60"/>
        <v>-0.36474401901718068</v>
      </c>
      <c r="AW50" s="4">
        <f t="shared" si="60"/>
        <v>-1.7912053840125992</v>
      </c>
      <c r="AY50" s="2">
        <f t="shared" si="51"/>
        <v>102.72031558720109</v>
      </c>
      <c r="AZ50" s="2">
        <f t="shared" si="51"/>
        <v>103.2262862787497</v>
      </c>
      <c r="BA50" s="2">
        <f t="shared" si="51"/>
        <v>103.94328503678237</v>
      </c>
      <c r="BB50" s="2">
        <f t="shared" si="51"/>
        <v>102.43939991326681</v>
      </c>
      <c r="BC50" s="2">
        <f t="shared" si="51"/>
        <v>104.01989741044486</v>
      </c>
      <c r="BD50" s="2">
        <f t="shared" si="51"/>
        <v>106.3414472538923</v>
      </c>
      <c r="BE50" s="2">
        <f t="shared" si="51"/>
        <v>107.35516722538731</v>
      </c>
      <c r="BF50" s="2">
        <f t="shared" si="51"/>
        <v>108.4148060529114</v>
      </c>
      <c r="BG50" s="2">
        <f t="shared" si="51"/>
        <v>108.6342821353835</v>
      </c>
      <c r="BH50" s="2">
        <f t="shared" si="51"/>
        <v>108.02132157130696</v>
      </c>
      <c r="BI50" s="2">
        <f t="shared" si="51"/>
        <v>106.41099049135052</v>
      </c>
      <c r="BJ50" s="2">
        <f t="shared" si="51"/>
        <v>105.15605417041019</v>
      </c>
      <c r="BK50" s="2">
        <f t="shared" si="51"/>
        <v>105.97640353726409</v>
      </c>
      <c r="BL50" s="2">
        <f t="shared" si="51"/>
        <v>105.10147050080981</v>
      </c>
      <c r="BM50" s="2">
        <f t="shared" si="51"/>
        <v>100.54519767362086</v>
      </c>
      <c r="BO50" s="2">
        <f t="shared" si="10"/>
        <v>103.875</v>
      </c>
      <c r="BP50" s="2">
        <f t="shared" si="11"/>
        <v>104.825</v>
      </c>
      <c r="BQ50" s="2">
        <f t="shared" si="12"/>
        <v>103.14</v>
      </c>
      <c r="BR50" s="2">
        <f t="shared" si="13"/>
        <v>99.912000000000006</v>
      </c>
      <c r="BS50" s="2">
        <f t="shared" si="14"/>
        <v>102.71899999999999</v>
      </c>
      <c r="BT50" s="2">
        <f t="shared" si="15"/>
        <v>105.667</v>
      </c>
      <c r="BU50" s="2">
        <f t="shared" si="16"/>
        <v>106.73699999999999</v>
      </c>
      <c r="BV50" s="2">
        <f t="shared" si="17"/>
        <v>108.684</v>
      </c>
      <c r="BW50" s="2">
        <f t="shared" si="18"/>
        <v>107.56100000000001</v>
      </c>
      <c r="BX50" s="2">
        <f t="shared" si="19"/>
        <v>107.28100000000001</v>
      </c>
      <c r="BY50" s="2">
        <f t="shared" si="20"/>
        <v>104.36799999999999</v>
      </c>
      <c r="BZ50" s="2">
        <f t="shared" si="21"/>
        <v>105.211</v>
      </c>
      <c r="CA50" s="2">
        <f t="shared" si="22"/>
        <v>106.193</v>
      </c>
      <c r="CB50" s="2">
        <f t="shared" si="23"/>
        <v>104.73699999999999</v>
      </c>
      <c r="CC50" s="2">
        <f t="shared" si="24"/>
        <v>98.754000000000005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103.54458379790943</v>
      </c>
      <c r="DL50" s="2">
        <f t="shared" si="61"/>
        <v>103.82860739687054</v>
      </c>
      <c r="DM50" s="2">
        <f t="shared" si="61"/>
        <v>104.51455618776671</v>
      </c>
      <c r="DN50" s="2">
        <f t="shared" si="61"/>
        <v>103.10926099865044</v>
      </c>
      <c r="DO50" s="2">
        <f t="shared" si="61"/>
        <v>104.92491417004051</v>
      </c>
      <c r="DP50" s="2">
        <f t="shared" si="61"/>
        <v>107.02181081081083</v>
      </c>
      <c r="DQ50" s="2">
        <f t="shared" si="61"/>
        <v>108.21288992231098</v>
      </c>
      <c r="DR50" s="2">
        <f t="shared" si="61"/>
        <v>109.80755947040156</v>
      </c>
      <c r="DS50" s="2">
        <f t="shared" si="61"/>
        <v>108.8088831932773</v>
      </c>
      <c r="DT50" s="2">
        <f t="shared" si="61"/>
        <v>108.66733809523808</v>
      </c>
      <c r="DU50" s="2">
        <f t="shared" si="61"/>
        <v>106.94918918918917</v>
      </c>
      <c r="DV50" s="2">
        <f t="shared" si="61"/>
        <v>105.96649858299594</v>
      </c>
      <c r="DW50" s="2">
        <f t="shared" si="61"/>
        <v>106.77128208775579</v>
      </c>
      <c r="DX50" s="2">
        <f t="shared" si="61"/>
        <v>105.35774727358934</v>
      </c>
      <c r="DY50" s="2">
        <f t="shared" si="61"/>
        <v>100.58929378342246</v>
      </c>
      <c r="EA50" s="2">
        <f t="shared" si="62"/>
        <v>98.534941152006652</v>
      </c>
      <c r="EB50" s="2">
        <f t="shared" si="62"/>
        <v>99.901202881990741</v>
      </c>
      <c r="EC50" s="2">
        <f t="shared" si="62"/>
        <v>100.75782614271318</v>
      </c>
      <c r="ED50" s="2">
        <f t="shared" si="62"/>
        <v>99.103778813695541</v>
      </c>
      <c r="EE50" s="2">
        <f t="shared" si="62"/>
        <v>99.881847591446999</v>
      </c>
      <c r="EF50" s="2">
        <f t="shared" si="62"/>
        <v>102.49031737282451</v>
      </c>
      <c r="EG50" s="2">
        <f t="shared" si="62"/>
        <v>102.62485993467857</v>
      </c>
      <c r="EH50" s="2">
        <f t="shared" si="62"/>
        <v>101.3330506030579</v>
      </c>
      <c r="EI50" s="2">
        <f t="shared" si="62"/>
        <v>107.63814189432256</v>
      </c>
      <c r="EJ50" s="2">
        <f t="shared" si="62"/>
        <v>104.31209589216809</v>
      </c>
      <c r="EK50" s="2">
        <f t="shared" si="62"/>
        <v>103.31416517500244</v>
      </c>
      <c r="EL50" s="2">
        <f t="shared" si="62"/>
        <v>101.14752088149173</v>
      </c>
      <c r="EM50" s="2">
        <f t="shared" si="62"/>
        <v>101.61159417475729</v>
      </c>
      <c r="EN50" s="2">
        <f t="shared" si="62"/>
        <v>103.71091402577869</v>
      </c>
      <c r="EO50" s="2">
        <f t="shared" si="62"/>
        <v>100.26980561467275</v>
      </c>
      <c r="EQ50" s="2">
        <f t="shared" si="63"/>
        <v>99.222285189705119</v>
      </c>
      <c r="ER50" s="2">
        <f t="shared" si="63"/>
        <v>99.575080364812905</v>
      </c>
      <c r="ES50" s="2">
        <f t="shared" si="63"/>
        <v>100.50229581027196</v>
      </c>
      <c r="ET50" s="2">
        <f t="shared" si="63"/>
        <v>98.106615408100154</v>
      </c>
      <c r="EU50" s="2">
        <f t="shared" si="63"/>
        <v>99.825589639436757</v>
      </c>
      <c r="EV50" s="2">
        <f t="shared" si="63"/>
        <v>103.90229357417468</v>
      </c>
      <c r="EW50" s="2">
        <f t="shared" si="63"/>
        <v>103.9645199482709</v>
      </c>
      <c r="EX50" s="2">
        <f t="shared" si="63"/>
        <v>102.87591030622792</v>
      </c>
      <c r="EY50" s="2">
        <f t="shared" si="63"/>
        <v>106.30805254463262</v>
      </c>
      <c r="EZ50" s="2">
        <f t="shared" si="63"/>
        <v>105.05499080254562</v>
      </c>
      <c r="FA50" s="2">
        <f t="shared" si="63"/>
        <v>103.80953584721338</v>
      </c>
      <c r="FB50" s="2">
        <f t="shared" si="63"/>
        <v>101.3438433804146</v>
      </c>
      <c r="FC50" s="2">
        <f t="shared" si="63"/>
        <v>101.04979001585619</v>
      </c>
      <c r="FD50" s="2">
        <f t="shared" si="63"/>
        <v>106.43570288453364</v>
      </c>
      <c r="FE50" s="2">
        <f t="shared" si="63"/>
        <v>105.1934577903216</v>
      </c>
      <c r="FG50" s="2">
        <f t="shared" si="64"/>
        <v>0.16453863671426888</v>
      </c>
      <c r="FH50" s="2">
        <f t="shared" si="64"/>
        <v>0.15336182487958261</v>
      </c>
      <c r="FI50" s="2">
        <f t="shared" si="64"/>
        <v>0.15206442590323399</v>
      </c>
      <c r="FJ50" s="2">
        <f t="shared" si="64"/>
        <v>0.16723044193099099</v>
      </c>
      <c r="FK50" s="2">
        <f t="shared" si="64"/>
        <v>0.17945733465801519</v>
      </c>
      <c r="FL50" s="2">
        <f t="shared" si="64"/>
        <v>0.15014788645512048</v>
      </c>
      <c r="FM50" s="2">
        <f t="shared" si="64"/>
        <v>0.15349813988968075</v>
      </c>
      <c r="FN50" s="2">
        <f t="shared" si="64"/>
        <v>0.1643509474760137</v>
      </c>
      <c r="FO50" s="2">
        <f t="shared" si="64"/>
        <v>0.1491045478010663</v>
      </c>
      <c r="FP50" s="2">
        <f t="shared" si="64"/>
        <v>0.14833530096305683</v>
      </c>
      <c r="FQ50" s="2">
        <f t="shared" si="64"/>
        <v>0.14806187272804372</v>
      </c>
      <c r="FR50" s="2">
        <f t="shared" si="64"/>
        <v>0.16817841133053207</v>
      </c>
      <c r="FS50" s="2">
        <f t="shared" si="64"/>
        <v>0.1540537585623761</v>
      </c>
      <c r="FT50" s="2">
        <f t="shared" si="64"/>
        <v>0.15564451068919177</v>
      </c>
      <c r="FU50" s="2">
        <f t="shared" si="64"/>
        <v>0.13826289677835385</v>
      </c>
      <c r="FW50" s="2">
        <f t="shared" si="53"/>
        <v>1.6819341601865954E-5</v>
      </c>
      <c r="FX50" s="2">
        <f t="shared" si="53"/>
        <v>2.2061275100191116E-5</v>
      </c>
      <c r="FY50" s="2">
        <f t="shared" si="53"/>
        <v>2.4080937046899672E-5</v>
      </c>
      <c r="FZ50" s="2">
        <f t="shared" si="53"/>
        <v>2.2593535603417698E-5</v>
      </c>
      <c r="GA50" s="2">
        <f t="shared" si="53"/>
        <v>2.6181158509533995E-5</v>
      </c>
      <c r="GB50" s="2">
        <f t="shared" si="53"/>
        <v>2.16754930672433E-5</v>
      </c>
      <c r="GC50" s="2">
        <f t="shared" si="53"/>
        <v>2.2029339801212466E-5</v>
      </c>
      <c r="GD50" s="2">
        <f t="shared" si="53"/>
        <v>2.6019379179607786E-5</v>
      </c>
      <c r="GE50" s="2">
        <f t="shared" si="53"/>
        <v>2.8724326761822103E-5</v>
      </c>
      <c r="GF50" s="2">
        <f t="shared" si="53"/>
        <v>2.6435809410868601E-5</v>
      </c>
      <c r="GG50" s="2">
        <f t="shared" si="53"/>
        <v>1.9712739952734512E-5</v>
      </c>
      <c r="GH50" s="2">
        <f t="shared" si="53"/>
        <v>1.8344766867855129E-5</v>
      </c>
      <c r="GI50" s="2">
        <f t="shared" si="53"/>
        <v>1.643719662312641E-5</v>
      </c>
      <c r="GJ50" s="2">
        <f t="shared" si="53"/>
        <v>1.6068130383339744E-5</v>
      </c>
      <c r="GK50" s="2">
        <f t="shared" si="53"/>
        <v>1.5689551858945465E-5</v>
      </c>
      <c r="GM50" s="86">
        <f t="shared" si="54"/>
        <v>1.4297286312673639E-6</v>
      </c>
      <c r="GN50" s="86">
        <f t="shared" si="54"/>
        <v>2.6129951846952375E-7</v>
      </c>
      <c r="GO50" s="86">
        <f t="shared" si="54"/>
        <v>2.1048134012422811E-7</v>
      </c>
      <c r="GP50" s="86">
        <f t="shared" si="54"/>
        <v>1.077201400641403E-6</v>
      </c>
      <c r="GQ50" s="86">
        <f t="shared" si="54"/>
        <v>2.1307238420066641E-6</v>
      </c>
      <c r="GR50" s="86">
        <f t="shared" si="54"/>
        <v>1.6322017269425866E-7</v>
      </c>
      <c r="GS50" s="86">
        <f t="shared" si="54"/>
        <v>2.3713885478768152E-7</v>
      </c>
      <c r="GT50" s="86">
        <f t="shared" si="54"/>
        <v>5.1179482957821645E-7</v>
      </c>
      <c r="GU50" s="86">
        <f t="shared" si="54"/>
        <v>6.7910374687229604E-8</v>
      </c>
      <c r="GV50" s="86">
        <f t="shared" si="54"/>
        <v>6.6264338315161768E-8</v>
      </c>
      <c r="GW50" s="86">
        <f t="shared" si="54"/>
        <v>1.236382907637941E-7</v>
      </c>
      <c r="GX50" s="86">
        <f t="shared" si="54"/>
        <v>1.1067324957175247E-6</v>
      </c>
      <c r="GY50" s="86">
        <f t="shared" si="54"/>
        <v>3.1762841363074338E-7</v>
      </c>
      <c r="GZ50" s="86">
        <f t="shared" si="54"/>
        <v>2.734333210676636E-7</v>
      </c>
      <c r="HA50" s="86">
        <f t="shared" si="54"/>
        <v>7.7343973466884553E-9</v>
      </c>
      <c r="HC50" s="86">
        <f t="shared" si="58"/>
        <v>1.8229529737267789E-18</v>
      </c>
      <c r="HD50" s="86">
        <f t="shared" si="58"/>
        <v>3.1738928578077035E-19</v>
      </c>
      <c r="HE50" s="86">
        <f t="shared" si="58"/>
        <v>4.8844595788849972E-21</v>
      </c>
      <c r="HF50" s="86">
        <f t="shared" si="58"/>
        <v>2.0555951498700741E-20</v>
      </c>
      <c r="HG50" s="86">
        <f t="shared" si="58"/>
        <v>1.0270590677503215E-20</v>
      </c>
      <c r="HH50" s="86">
        <f t="shared" si="58"/>
        <v>2.2421122286997047E-22</v>
      </c>
      <c r="HI50" s="86">
        <f t="shared" si="58"/>
        <v>4.6101712850703527E-21</v>
      </c>
      <c r="HJ50" s="86">
        <f t="shared" si="58"/>
        <v>4.8029945828857444E-21</v>
      </c>
      <c r="HK50" s="86">
        <f t="shared" si="58"/>
        <v>1.3338776633521276E-23</v>
      </c>
      <c r="HL50" s="86">
        <f t="shared" si="58"/>
        <v>7.6715037058715281E-21</v>
      </c>
      <c r="HM50" s="86">
        <f t="shared" si="58"/>
        <v>1.0771361633080869E-20</v>
      </c>
      <c r="HN50" s="86">
        <f t="shared" si="58"/>
        <v>1.2807353215179916E-19</v>
      </c>
      <c r="HO50" s="86">
        <f t="shared" si="58"/>
        <v>2.5599117722208818E-20</v>
      </c>
      <c r="HP50" s="86">
        <f t="shared" si="58"/>
        <v>4.172626434221292E-23</v>
      </c>
      <c r="HQ50" s="86">
        <f t="shared" si="58"/>
        <v>1.1622969613478198E-26</v>
      </c>
      <c r="HS50" s="86">
        <f t="shared" si="55"/>
        <v>2.4010037814572232E-109</v>
      </c>
      <c r="HT50" s="86">
        <f t="shared" si="55"/>
        <v>8.3958421807015629E-111</v>
      </c>
      <c r="HU50" s="86">
        <f t="shared" si="55"/>
        <v>4.7517727836019259E-121</v>
      </c>
      <c r="HV50" s="86">
        <f t="shared" si="55"/>
        <v>4.5869643028680483E-120</v>
      </c>
      <c r="HW50" s="86">
        <f t="shared" si="55"/>
        <v>4.9125956304933854E-123</v>
      </c>
      <c r="HX50" s="86">
        <f t="shared" si="55"/>
        <v>9.4984409616052269E-135</v>
      </c>
      <c r="HY50" s="86">
        <f t="shared" si="55"/>
        <v>4.241934414771064E-127</v>
      </c>
      <c r="HZ50" s="86">
        <f t="shared" si="55"/>
        <v>6.1241228933062979E-126</v>
      </c>
      <c r="IA50" s="86">
        <f t="shared" si="55"/>
        <v>1.774507883371243E-142</v>
      </c>
      <c r="IB50" s="86">
        <f t="shared" si="55"/>
        <v>1.2780510611734816E-124</v>
      </c>
      <c r="IC50" s="86">
        <f t="shared" si="55"/>
        <v>3.2421373855144642E-124</v>
      </c>
      <c r="ID50" s="86">
        <f t="shared" si="55"/>
        <v>4.8907936906375184E-118</v>
      </c>
      <c r="IE50" s="86">
        <f t="shared" si="55"/>
        <v>9.8151299235354616E-121</v>
      </c>
      <c r="IF50" s="86">
        <f t="shared" si="55"/>
        <v>6.6086587719896288E-58</v>
      </c>
      <c r="IG50" s="86">
        <f t="shared" si="55"/>
        <v>7.0641089496886916E-40</v>
      </c>
      <c r="II50" s="86">
        <f t="shared" si="56"/>
        <v>2.3141426953242426E-265</v>
      </c>
      <c r="IJ50" s="86">
        <f t="shared" si="56"/>
        <v>3.8392441569615414E-271</v>
      </c>
      <c r="IK50" s="86">
        <f t="shared" si="56"/>
        <v>7.9410419015869671E-295</v>
      </c>
      <c r="IL50" s="86">
        <f t="shared" si="56"/>
        <v>1.4112526140235524E-295</v>
      </c>
      <c r="IM50" s="86">
        <f t="shared" si="56"/>
        <v>1.6459518647357805E-302</v>
      </c>
      <c r="IN50" s="86">
        <f t="shared" si="56"/>
        <v>0</v>
      </c>
      <c r="IO50" s="86">
        <f t="shared" si="56"/>
        <v>2.1620451924860134E-303</v>
      </c>
      <c r="IP50" s="86">
        <f t="shared" si="56"/>
        <v>1.3428712309589354E-305</v>
      </c>
      <c r="IQ50" s="86">
        <f t="shared" si="56"/>
        <v>0</v>
      </c>
      <c r="IR50" s="86">
        <f t="shared" si="56"/>
        <v>6.3646026792315259E-298</v>
      </c>
      <c r="IS50" s="86">
        <f t="shared" si="56"/>
        <v>3.4099145709947212E-301</v>
      </c>
      <c r="IT50" s="86">
        <f t="shared" si="56"/>
        <v>2.3796243575160258E-286</v>
      </c>
      <c r="IU50" s="86">
        <f t="shared" si="56"/>
        <v>6.5640331383989665E-293</v>
      </c>
      <c r="IV50" s="86">
        <f t="shared" si="56"/>
        <v>5.3585537905073827E-184</v>
      </c>
      <c r="IW50" s="86">
        <f t="shared" si="56"/>
        <v>2.1032760610245045E-158</v>
      </c>
      <c r="IY50" s="86">
        <f t="shared" si="57"/>
        <v>1.4297286312691869E-6</v>
      </c>
      <c r="IZ50" s="86">
        <f t="shared" si="57"/>
        <v>2.6129951846984112E-7</v>
      </c>
      <c r="JA50" s="86">
        <f t="shared" si="57"/>
        <v>2.1048134012423301E-7</v>
      </c>
      <c r="JB50" s="86">
        <f t="shared" si="57"/>
        <v>1.0772014006414236E-6</v>
      </c>
      <c r="JC50" s="86">
        <f t="shared" si="57"/>
        <v>2.1307238420066743E-6</v>
      </c>
      <c r="JD50" s="86">
        <f t="shared" si="57"/>
        <v>1.6322017269425887E-7</v>
      </c>
      <c r="JE50" s="86">
        <f t="shared" si="57"/>
        <v>2.3713885478768613E-7</v>
      </c>
      <c r="JF50" s="86">
        <f t="shared" si="57"/>
        <v>5.1179482957822122E-7</v>
      </c>
      <c r="JG50" s="86">
        <f t="shared" si="57"/>
        <v>6.7910374687229618E-8</v>
      </c>
      <c r="JH50" s="86">
        <f t="shared" si="57"/>
        <v>6.6264338315169444E-8</v>
      </c>
      <c r="JI50" s="86">
        <f t="shared" si="57"/>
        <v>1.2363829076380487E-7</v>
      </c>
      <c r="JJ50" s="86">
        <f t="shared" si="57"/>
        <v>1.1067324957176529E-6</v>
      </c>
      <c r="JK50" s="86">
        <f t="shared" si="57"/>
        <v>3.17628413630769E-7</v>
      </c>
      <c r="JL50" s="86">
        <f t="shared" si="57"/>
        <v>2.7343332106766365E-7</v>
      </c>
      <c r="JM50" s="86">
        <f t="shared" si="57"/>
        <v>7.7343973466884553E-9</v>
      </c>
    </row>
    <row r="51" spans="2:273" x14ac:dyDescent="0.25">
      <c r="B51" s="2">
        <v>24</v>
      </c>
      <c r="C51" s="37">
        <v>98.156000000000006</v>
      </c>
      <c r="D51" s="37">
        <v>103.22799999999999</v>
      </c>
      <c r="E51" s="37">
        <v>103.298</v>
      </c>
      <c r="F51" s="37">
        <v>101.105</v>
      </c>
      <c r="G51" s="37">
        <v>102.947</v>
      </c>
      <c r="H51" s="37">
        <v>103.526</v>
      </c>
      <c r="I51" s="37">
        <v>108.56100000000001</v>
      </c>
      <c r="J51" s="37">
        <v>107.175</v>
      </c>
      <c r="K51" s="37">
        <v>106.877</v>
      </c>
      <c r="L51" s="37">
        <v>106.77200000000001</v>
      </c>
      <c r="M51" s="37">
        <v>105.56100000000001</v>
      </c>
      <c r="N51" s="37">
        <v>103.947</v>
      </c>
      <c r="O51" s="37">
        <v>105.298</v>
      </c>
      <c r="P51" s="37">
        <v>103.491</v>
      </c>
      <c r="Q51" s="37">
        <v>98.667000000000002</v>
      </c>
      <c r="S51" s="4">
        <f t="shared" si="59"/>
        <v>102.70914954806825</v>
      </c>
      <c r="T51" s="4">
        <f t="shared" si="59"/>
        <v>103.27620210371965</v>
      </c>
      <c r="U51" s="4">
        <f t="shared" si="59"/>
        <v>103.96757470785313</v>
      </c>
      <c r="V51" s="4">
        <f t="shared" si="59"/>
        <v>102.39738233153464</v>
      </c>
      <c r="W51" s="4">
        <f t="shared" si="59"/>
        <v>104.01591146541594</v>
      </c>
      <c r="X51" s="4">
        <f t="shared" si="59"/>
        <v>106.42613267789507</v>
      </c>
      <c r="Y51" s="4">
        <f t="shared" si="59"/>
        <v>107.34571396617751</v>
      </c>
      <c r="Z51" s="4">
        <f t="shared" si="59"/>
        <v>108.39326454521974</v>
      </c>
      <c r="AA51" s="4">
        <f t="shared" si="59"/>
        <v>108.74728683345779</v>
      </c>
      <c r="AB51" s="4">
        <f t="shared" si="59"/>
        <v>108.08350328211159</v>
      </c>
      <c r="AC51" s="4">
        <f t="shared" si="59"/>
        <v>106.45458702584965</v>
      </c>
      <c r="AD51" s="4">
        <f t="shared" si="59"/>
        <v>105.1692208274942</v>
      </c>
      <c r="AE51" s="4">
        <f t="shared" si="59"/>
        <v>105.99580299723984</v>
      </c>
      <c r="AF51" s="4">
        <f t="shared" si="59"/>
        <v>105.15006206975055</v>
      </c>
      <c r="AG51" s="4">
        <f t="shared" si="59"/>
        <v>100.67216038656005</v>
      </c>
      <c r="AI51" s="4">
        <f t="shared" si="60"/>
        <v>-4.553149548068248</v>
      </c>
      <c r="AJ51" s="4">
        <f t="shared" si="60"/>
        <v>-4.8202103719660272E-2</v>
      </c>
      <c r="AK51" s="4">
        <f t="shared" si="60"/>
        <v>-0.66957470785312978</v>
      </c>
      <c r="AL51" s="4">
        <f t="shared" si="60"/>
        <v>-1.2923823315346397</v>
      </c>
      <c r="AM51" s="4">
        <f t="shared" si="60"/>
        <v>-1.0689114654159368</v>
      </c>
      <c r="AN51" s="4">
        <f t="shared" si="60"/>
        <v>-2.9001326778950727</v>
      </c>
      <c r="AO51" s="4">
        <f t="shared" si="60"/>
        <v>1.215286033822494</v>
      </c>
      <c r="AP51" s="4">
        <f t="shared" si="60"/>
        <v>-1.2182645452197391</v>
      </c>
      <c r="AQ51" s="4">
        <f t="shared" si="60"/>
        <v>-1.8702868334577971</v>
      </c>
      <c r="AR51" s="4">
        <f t="shared" si="60"/>
        <v>-1.3115032821115875</v>
      </c>
      <c r="AS51" s="4">
        <f t="shared" si="60"/>
        <v>-0.89358702584964078</v>
      </c>
      <c r="AT51" s="4">
        <f t="shared" si="60"/>
        <v>-1.2222208274941977</v>
      </c>
      <c r="AU51" s="4">
        <f t="shared" si="60"/>
        <v>-0.69780299723983319</v>
      </c>
      <c r="AV51" s="4">
        <f t="shared" si="60"/>
        <v>-1.6590620697505472</v>
      </c>
      <c r="AW51" s="4">
        <f t="shared" si="60"/>
        <v>-2.0051603865600498</v>
      </c>
      <c r="AY51" s="2">
        <f t="shared" si="51"/>
        <v>102.70655957560483</v>
      </c>
      <c r="AZ51" s="2">
        <f t="shared" si="51"/>
        <v>103.27557132828153</v>
      </c>
      <c r="BA51" s="2">
        <f t="shared" si="51"/>
        <v>103.96706337136573</v>
      </c>
      <c r="BB51" s="2">
        <f t="shared" si="51"/>
        <v>102.39516905104723</v>
      </c>
      <c r="BC51" s="2">
        <f t="shared" si="51"/>
        <v>104.01174133862966</v>
      </c>
      <c r="BD51" s="2">
        <f t="shared" si="51"/>
        <v>106.42573947847205</v>
      </c>
      <c r="BE51" s="2">
        <f t="shared" si="51"/>
        <v>107.34516513231848</v>
      </c>
      <c r="BF51" s="2">
        <f t="shared" si="51"/>
        <v>108.39214756073036</v>
      </c>
      <c r="BG51" s="2">
        <f t="shared" si="51"/>
        <v>108.74711471957166</v>
      </c>
      <c r="BH51" s="2">
        <f t="shared" si="51"/>
        <v>108.08333928009314</v>
      </c>
      <c r="BI51" s="2">
        <f t="shared" si="51"/>
        <v>106.45430079851991</v>
      </c>
      <c r="BJ51" s="2">
        <f t="shared" si="51"/>
        <v>105.16711752188337</v>
      </c>
      <c r="BK51" s="2">
        <f t="shared" si="51"/>
        <v>105.9951143220285</v>
      </c>
      <c r="BL51" s="2">
        <f t="shared" si="51"/>
        <v>105.14949499240885</v>
      </c>
      <c r="BM51" s="2">
        <f t="shared" si="51"/>
        <v>100.67214068692874</v>
      </c>
      <c r="BO51" s="2">
        <f t="shared" si="10"/>
        <v>98.156000000000006</v>
      </c>
      <c r="BP51" s="2">
        <f t="shared" si="11"/>
        <v>103.22799999999999</v>
      </c>
      <c r="BQ51" s="2">
        <f t="shared" si="12"/>
        <v>103.298</v>
      </c>
      <c r="BR51" s="2">
        <f t="shared" si="13"/>
        <v>101.105</v>
      </c>
      <c r="BS51" s="2">
        <f t="shared" si="14"/>
        <v>102.947</v>
      </c>
      <c r="BT51" s="2">
        <f t="shared" si="15"/>
        <v>103.526</v>
      </c>
      <c r="BU51" s="2">
        <f t="shared" si="16"/>
        <v>108.56100000000001</v>
      </c>
      <c r="BV51" s="2">
        <f t="shared" si="17"/>
        <v>107.175</v>
      </c>
      <c r="BW51" s="2">
        <f t="shared" si="18"/>
        <v>106.877</v>
      </c>
      <c r="BX51" s="2">
        <f t="shared" si="19"/>
        <v>106.77200000000001</v>
      </c>
      <c r="BY51" s="2">
        <f t="shared" si="20"/>
        <v>105.56100000000001</v>
      </c>
      <c r="BZ51" s="2">
        <f t="shared" si="21"/>
        <v>103.947</v>
      </c>
      <c r="CA51" s="2">
        <f t="shared" si="22"/>
        <v>105.298</v>
      </c>
      <c r="CB51" s="2">
        <f t="shared" si="23"/>
        <v>103.491</v>
      </c>
      <c r="CC51" s="2">
        <f t="shared" si="24"/>
        <v>98.667000000000002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103.62790034843206</v>
      </c>
      <c r="DL51" s="2">
        <f t="shared" si="61"/>
        <v>103.97140113798007</v>
      </c>
      <c r="DM51" s="2">
        <f t="shared" si="61"/>
        <v>104.62498435277384</v>
      </c>
      <c r="DN51" s="2">
        <f t="shared" si="61"/>
        <v>103.14927962213223</v>
      </c>
      <c r="DO51" s="2">
        <f t="shared" si="61"/>
        <v>105.03321963562756</v>
      </c>
      <c r="DP51" s="2">
        <f t="shared" si="61"/>
        <v>107.21278615457565</v>
      </c>
      <c r="DQ51" s="2">
        <f t="shared" si="61"/>
        <v>108.30535397745925</v>
      </c>
      <c r="DR51" s="2">
        <f t="shared" si="61"/>
        <v>109.93505525768681</v>
      </c>
      <c r="DS51" s="2">
        <f t="shared" si="61"/>
        <v>108.99099999999999</v>
      </c>
      <c r="DT51" s="2">
        <f t="shared" si="61"/>
        <v>108.82682857142856</v>
      </c>
      <c r="DU51" s="2">
        <f t="shared" si="61"/>
        <v>107.07680962541487</v>
      </c>
      <c r="DV51" s="2">
        <f t="shared" si="61"/>
        <v>106.0818955465587</v>
      </c>
      <c r="DW51" s="2">
        <f t="shared" si="61"/>
        <v>106.8933824269614</v>
      </c>
      <c r="DX51" s="2">
        <f t="shared" si="61"/>
        <v>105.4603864390706</v>
      </c>
      <c r="DY51" s="2">
        <f t="shared" si="61"/>
        <v>100.75792312834226</v>
      </c>
      <c r="EA51" s="2">
        <f t="shared" si="62"/>
        <v>98.439920184376504</v>
      </c>
      <c r="EB51" s="2">
        <f t="shared" si="62"/>
        <v>99.77226766330223</v>
      </c>
      <c r="EC51" s="2">
        <f t="shared" si="62"/>
        <v>100.62123463405696</v>
      </c>
      <c r="ED51" s="2">
        <f t="shared" si="62"/>
        <v>98.970430691743019</v>
      </c>
      <c r="EE51" s="2">
        <f t="shared" si="62"/>
        <v>99.752146807482973</v>
      </c>
      <c r="EF51" s="2">
        <f t="shared" si="62"/>
        <v>102.36274313006132</v>
      </c>
      <c r="EG51" s="2">
        <f t="shared" si="62"/>
        <v>102.51570297973248</v>
      </c>
      <c r="EH51" s="2">
        <f t="shared" si="62"/>
        <v>101.23719900013452</v>
      </c>
      <c r="EI51" s="2">
        <f t="shared" si="62"/>
        <v>107.47805179849253</v>
      </c>
      <c r="EJ51" s="2">
        <f t="shared" si="62"/>
        <v>104.19007731446347</v>
      </c>
      <c r="EK51" s="2">
        <f t="shared" si="62"/>
        <v>103.18752668421565</v>
      </c>
      <c r="EL51" s="2">
        <f t="shared" si="62"/>
        <v>101.04065480043148</v>
      </c>
      <c r="EM51" s="2">
        <f t="shared" si="62"/>
        <v>101.49658403451996</v>
      </c>
      <c r="EN51" s="2">
        <f t="shared" si="62"/>
        <v>103.61105751112412</v>
      </c>
      <c r="EO51" s="2">
        <f t="shared" si="62"/>
        <v>100.18397774337022</v>
      </c>
      <c r="EQ51" s="2">
        <f t="shared" si="63"/>
        <v>99.118447326158943</v>
      </c>
      <c r="ER51" s="2">
        <f t="shared" si="63"/>
        <v>99.450318543919664</v>
      </c>
      <c r="ES51" s="2">
        <f t="shared" si="63"/>
        <v>100.36909897042193</v>
      </c>
      <c r="ET51" s="2">
        <f t="shared" si="63"/>
        <v>97.986197608727977</v>
      </c>
      <c r="EU51" s="2">
        <f t="shared" si="63"/>
        <v>99.696798744061823</v>
      </c>
      <c r="EV51" s="2">
        <f t="shared" si="63"/>
        <v>103.7557677509966</v>
      </c>
      <c r="EW51" s="2">
        <f t="shared" si="63"/>
        <v>103.83743411667037</v>
      </c>
      <c r="EX51" s="2">
        <f t="shared" si="63"/>
        <v>102.75913862939255</v>
      </c>
      <c r="EY51" s="2">
        <f t="shared" si="63"/>
        <v>106.16581286833426</v>
      </c>
      <c r="EZ51" s="2">
        <f t="shared" si="63"/>
        <v>104.92303923186259</v>
      </c>
      <c r="FA51" s="2">
        <f t="shared" si="63"/>
        <v>103.67630535827674</v>
      </c>
      <c r="FB51" s="2">
        <f t="shared" si="63"/>
        <v>101.23444910013993</v>
      </c>
      <c r="FC51" s="2">
        <f t="shared" si="63"/>
        <v>100.94203689624878</v>
      </c>
      <c r="FD51" s="2">
        <f t="shared" si="63"/>
        <v>106.30025890046923</v>
      </c>
      <c r="FE51" s="2">
        <f t="shared" si="63"/>
        <v>105.04202152407244</v>
      </c>
      <c r="FG51" s="2">
        <f t="shared" si="64"/>
        <v>0.1775938336495666</v>
      </c>
      <c r="FH51" s="2">
        <f t="shared" si="64"/>
        <v>0.16570609771188569</v>
      </c>
      <c r="FI51" s="2">
        <f t="shared" si="64"/>
        <v>0.1643245382951376</v>
      </c>
      <c r="FJ51" s="2">
        <f t="shared" si="64"/>
        <v>0.18045308671821558</v>
      </c>
      <c r="FK51" s="2">
        <f t="shared" si="64"/>
        <v>0.19342219684557715</v>
      </c>
      <c r="FL51" s="2">
        <f t="shared" si="64"/>
        <v>0.16228305185378547</v>
      </c>
      <c r="FM51" s="2">
        <f t="shared" si="64"/>
        <v>0.16585123549879083</v>
      </c>
      <c r="FN51" s="2">
        <f t="shared" si="64"/>
        <v>0.17739441439507334</v>
      </c>
      <c r="FO51" s="2">
        <f t="shared" si="64"/>
        <v>0.16117138085103905</v>
      </c>
      <c r="FP51" s="2">
        <f t="shared" si="64"/>
        <v>0.16035161170443482</v>
      </c>
      <c r="FQ51" s="2">
        <f t="shared" si="64"/>
        <v>0.16006019645187752</v>
      </c>
      <c r="FR51" s="2">
        <f t="shared" si="64"/>
        <v>0.18145967805111191</v>
      </c>
      <c r="FS51" s="2">
        <f t="shared" si="64"/>
        <v>0.16644277681159408</v>
      </c>
      <c r="FT51" s="2">
        <f t="shared" si="64"/>
        <v>0.16813603096409746</v>
      </c>
      <c r="FU51" s="2">
        <f t="shared" si="64"/>
        <v>0.14960659617508443</v>
      </c>
      <c r="FW51" s="2">
        <f t="shared" si="53"/>
        <v>1.8442011414082946E-5</v>
      </c>
      <c r="FX51" s="2">
        <f t="shared" si="53"/>
        <v>2.4189655640438339E-5</v>
      </c>
      <c r="FY51" s="2">
        <f t="shared" si="53"/>
        <v>2.6404161070221075E-5</v>
      </c>
      <c r="FZ51" s="2">
        <f t="shared" si="53"/>
        <v>2.4773265162576183E-5</v>
      </c>
      <c r="GA51" s="2">
        <f t="shared" si="53"/>
        <v>2.8706996944154816E-5</v>
      </c>
      <c r="GB51" s="2">
        <f t="shared" si="53"/>
        <v>2.3766655837757981E-5</v>
      </c>
      <c r="GC51" s="2">
        <f t="shared" si="53"/>
        <v>2.4154639430372454E-5</v>
      </c>
      <c r="GD51" s="2">
        <f t="shared" si="53"/>
        <v>2.8529610329662149E-5</v>
      </c>
      <c r="GE51" s="2">
        <f t="shared" si="53"/>
        <v>3.1495510710627403E-5</v>
      </c>
      <c r="GF51" s="2">
        <f t="shared" si="53"/>
        <v>2.8986214687676419E-5</v>
      </c>
      <c r="GG51" s="2">
        <f t="shared" si="53"/>
        <v>2.1614548436793904E-5</v>
      </c>
      <c r="GH51" s="2">
        <f t="shared" si="53"/>
        <v>2.0114601283703357E-5</v>
      </c>
      <c r="GI51" s="2">
        <f t="shared" si="53"/>
        <v>1.8022999121544329E-5</v>
      </c>
      <c r="GJ51" s="2">
        <f t="shared" si="53"/>
        <v>1.7618327305759928E-5</v>
      </c>
      <c r="GK51" s="2">
        <f t="shared" si="53"/>
        <v>1.7203225480074856E-5</v>
      </c>
      <c r="GM51" s="86">
        <f t="shared" si="54"/>
        <v>2.7419417771766667E-6</v>
      </c>
      <c r="GN51" s="86">
        <f t="shared" si="54"/>
        <v>5.5403888397676221E-7</v>
      </c>
      <c r="GO51" s="86">
        <f t="shared" si="54"/>
        <v>4.5193010738272497E-7</v>
      </c>
      <c r="GP51" s="86">
        <f t="shared" si="54"/>
        <v>2.1307282892006543E-6</v>
      </c>
      <c r="GQ51" s="86">
        <f t="shared" si="54"/>
        <v>4.1276875500637988E-6</v>
      </c>
      <c r="GR51" s="86">
        <f t="shared" si="54"/>
        <v>3.5512776616699755E-7</v>
      </c>
      <c r="GS51" s="86">
        <f t="shared" si="54"/>
        <v>5.0688774555337592E-7</v>
      </c>
      <c r="GT51" s="86">
        <f t="shared" si="54"/>
        <v>1.066206930143928E-6</v>
      </c>
      <c r="GU51" s="86">
        <f t="shared" si="54"/>
        <v>1.5761707752079041E-7</v>
      </c>
      <c r="GV51" s="86">
        <f t="shared" si="54"/>
        <v>1.5364661475956827E-7</v>
      </c>
      <c r="GW51" s="86">
        <f t="shared" si="54"/>
        <v>2.7286117394837572E-7</v>
      </c>
      <c r="GX51" s="86">
        <f t="shared" si="54"/>
        <v>2.1905364408689869E-6</v>
      </c>
      <c r="GY51" s="86">
        <f t="shared" si="54"/>
        <v>6.647579200581395E-7</v>
      </c>
      <c r="GZ51" s="86">
        <f t="shared" si="54"/>
        <v>5.8212944449829115E-7</v>
      </c>
      <c r="HA51" s="86">
        <f t="shared" si="54"/>
        <v>2.0309815425707793E-8</v>
      </c>
      <c r="HC51" s="86">
        <f t="shared" si="58"/>
        <v>7.0087966152409659E-18</v>
      </c>
      <c r="HD51" s="86">
        <f t="shared" si="58"/>
        <v>1.3208966413136475E-18</v>
      </c>
      <c r="HE51" s="86">
        <f t="shared" si="58"/>
        <v>2.3548895840235133E-20</v>
      </c>
      <c r="HF51" s="86">
        <f t="shared" si="58"/>
        <v>9.5954415782238977E-20</v>
      </c>
      <c r="HG51" s="86">
        <f t="shared" si="58"/>
        <v>5.0498642203279535E-20</v>
      </c>
      <c r="HH51" s="86">
        <f t="shared" si="58"/>
        <v>1.2063450018932289E-21</v>
      </c>
      <c r="HI51" s="86">
        <f t="shared" si="58"/>
        <v>2.2461636372492845E-20</v>
      </c>
      <c r="HJ51" s="86">
        <f t="shared" si="58"/>
        <v>2.4110116630008349E-20</v>
      </c>
      <c r="HK51" s="86">
        <f t="shared" si="58"/>
        <v>8.2616698902112007E-23</v>
      </c>
      <c r="HL51" s="86">
        <f t="shared" si="58"/>
        <v>3.7512522065748158E-20</v>
      </c>
      <c r="HM51" s="86">
        <f t="shared" si="58"/>
        <v>5.0602583488210049E-20</v>
      </c>
      <c r="HN51" s="86">
        <f t="shared" si="58"/>
        <v>5.4956603223502979E-19</v>
      </c>
      <c r="HO51" s="86">
        <f t="shared" si="58"/>
        <v>1.1314684318078649E-19</v>
      </c>
      <c r="HP51" s="86">
        <f t="shared" si="58"/>
        <v>2.3644019420938051E-22</v>
      </c>
      <c r="HQ51" s="86">
        <f t="shared" si="58"/>
        <v>9.0179030870018792E-26</v>
      </c>
      <c r="HS51" s="86">
        <f t="shared" si="55"/>
        <v>5.1536464563644676E-107</v>
      </c>
      <c r="HT51" s="86">
        <f t="shared" si="55"/>
        <v>2.2738875981692098E-108</v>
      </c>
      <c r="HU51" s="86">
        <f t="shared" si="55"/>
        <v>2.2516484949936717E-118</v>
      </c>
      <c r="HV51" s="86">
        <f t="shared" si="55"/>
        <v>2.0589477786185831E-117</v>
      </c>
      <c r="HW51" s="86">
        <f t="shared" si="55"/>
        <v>2.7908752779164653E-120</v>
      </c>
      <c r="HX51" s="86">
        <f t="shared" si="55"/>
        <v>7.9995911176899762E-132</v>
      </c>
      <c r="HY51" s="86">
        <f t="shared" si="55"/>
        <v>2.4384886082731937E-124</v>
      </c>
      <c r="HZ51" s="86">
        <f t="shared" si="55"/>
        <v>3.8633871982050693E-123</v>
      </c>
      <c r="IA51" s="86">
        <f t="shared" si="55"/>
        <v>2.6290213423262119E-139</v>
      </c>
      <c r="IB51" s="86">
        <f t="shared" si="55"/>
        <v>7.2504495103367103E-122</v>
      </c>
      <c r="IC51" s="86">
        <f t="shared" si="55"/>
        <v>1.5874868300116905E-121</v>
      </c>
      <c r="ID51" s="86">
        <f t="shared" si="55"/>
        <v>1.6904017237539585E-115</v>
      </c>
      <c r="IE51" s="86">
        <f t="shared" si="55"/>
        <v>3.6597246159404121E-118</v>
      </c>
      <c r="IF51" s="86">
        <f t="shared" si="55"/>
        <v>1.0511105088574277E-56</v>
      </c>
      <c r="IG51" s="86">
        <f t="shared" si="55"/>
        <v>4.5852683172742945E-39</v>
      </c>
      <c r="II51" s="86">
        <f t="shared" si="56"/>
        <v>5.7087202140352791E-261</v>
      </c>
      <c r="IJ51" s="86">
        <f t="shared" si="56"/>
        <v>1.5341034986235098E-266</v>
      </c>
      <c r="IK51" s="86">
        <f t="shared" si="56"/>
        <v>8.8594044201204398E-290</v>
      </c>
      <c r="IL51" s="86">
        <f t="shared" si="56"/>
        <v>1.5136752163387627E-290</v>
      </c>
      <c r="IM51" s="86">
        <f t="shared" si="56"/>
        <v>2.7367958433852305E-297</v>
      </c>
      <c r="IN51" s="86">
        <f t="shared" si="56"/>
        <v>0</v>
      </c>
      <c r="IO51" s="86">
        <f t="shared" si="56"/>
        <v>3.0693867746686095E-298</v>
      </c>
      <c r="IP51" s="86">
        <f t="shared" si="56"/>
        <v>2.5085589170921469E-300</v>
      </c>
      <c r="IQ51" s="86">
        <f t="shared" si="56"/>
        <v>0</v>
      </c>
      <c r="IR51" s="86">
        <f t="shared" si="56"/>
        <v>8.9045323970380854E-293</v>
      </c>
      <c r="IS51" s="86">
        <f t="shared" si="56"/>
        <v>3.9367068233895406E-296</v>
      </c>
      <c r="IT51" s="86">
        <f t="shared" si="56"/>
        <v>1.4327976836960727E-281</v>
      </c>
      <c r="IU51" s="86">
        <f t="shared" si="56"/>
        <v>4.555643523947217E-288</v>
      </c>
      <c r="IV51" s="86">
        <f t="shared" si="56"/>
        <v>5.6535078055529476E-181</v>
      </c>
      <c r="IW51" s="86">
        <f t="shared" si="56"/>
        <v>8.2379640735640197E-156</v>
      </c>
      <c r="IY51" s="86">
        <f t="shared" si="57"/>
        <v>2.7419417771836755E-6</v>
      </c>
      <c r="IZ51" s="86">
        <f t="shared" si="57"/>
        <v>5.5403888397808316E-7</v>
      </c>
      <c r="JA51" s="86">
        <f t="shared" si="57"/>
        <v>4.5193010738274853E-7</v>
      </c>
      <c r="JB51" s="86">
        <f t="shared" si="57"/>
        <v>2.1307282892007504E-6</v>
      </c>
      <c r="JC51" s="86">
        <f t="shared" si="57"/>
        <v>4.1276875500638496E-6</v>
      </c>
      <c r="JD51" s="86">
        <f t="shared" si="57"/>
        <v>3.5512776616699877E-7</v>
      </c>
      <c r="JE51" s="86">
        <f t="shared" si="57"/>
        <v>5.0688774555339837E-7</v>
      </c>
      <c r="JF51" s="86">
        <f t="shared" si="57"/>
        <v>1.0662069301439522E-6</v>
      </c>
      <c r="JG51" s="86">
        <f t="shared" si="57"/>
        <v>1.5761707752079049E-7</v>
      </c>
      <c r="JH51" s="86">
        <f t="shared" si="57"/>
        <v>1.5364661475960578E-7</v>
      </c>
      <c r="JI51" s="86">
        <f t="shared" si="57"/>
        <v>2.7286117394842633E-7</v>
      </c>
      <c r="JJ51" s="86">
        <f t="shared" si="57"/>
        <v>2.1905364408695366E-6</v>
      </c>
      <c r="JK51" s="86">
        <f t="shared" si="57"/>
        <v>6.6475792005825268E-7</v>
      </c>
      <c r="JL51" s="86">
        <f t="shared" si="57"/>
        <v>5.8212944449829136E-7</v>
      </c>
      <c r="JM51" s="86">
        <f t="shared" si="57"/>
        <v>2.0309815425707793E-8</v>
      </c>
    </row>
    <row r="52" spans="2:273" x14ac:dyDescent="0.25">
      <c r="B52" s="2">
        <v>25</v>
      </c>
      <c r="C52" s="37">
        <v>104.51600000000001</v>
      </c>
      <c r="D52" s="37">
        <v>104.807</v>
      </c>
      <c r="E52" s="37">
        <v>103.947</v>
      </c>
      <c r="F52" s="37">
        <v>101.596</v>
      </c>
      <c r="G52" s="37">
        <v>104.386</v>
      </c>
      <c r="H52" s="37">
        <v>105.018</v>
      </c>
      <c r="I52" s="37">
        <v>105.965</v>
      </c>
      <c r="J52" s="37">
        <v>107.36799999999999</v>
      </c>
      <c r="K52" s="37">
        <v>106.57899999999999</v>
      </c>
      <c r="L52" s="37">
        <v>107.754</v>
      </c>
      <c r="M52" s="37">
        <v>106.947</v>
      </c>
      <c r="N52" s="37">
        <v>104.71899999999999</v>
      </c>
      <c r="O52" s="37">
        <v>106.298</v>
      </c>
      <c r="P52" s="37">
        <v>103.36799999999999</v>
      </c>
      <c r="Q52" s="37">
        <v>100.26300000000001</v>
      </c>
      <c r="S52" s="4">
        <f t="shared" si="59"/>
        <v>102.68862052950369</v>
      </c>
      <c r="T52" s="4">
        <f t="shared" si="59"/>
        <v>103.31592024961718</v>
      </c>
      <c r="U52" s="4">
        <f t="shared" si="59"/>
        <v>103.98250921103927</v>
      </c>
      <c r="V52" s="4">
        <f t="shared" si="59"/>
        <v>102.34705135215346</v>
      </c>
      <c r="W52" s="4">
        <f t="shared" si="59"/>
        <v>104.00018273191644</v>
      </c>
      <c r="X52" s="4">
        <f t="shared" si="59"/>
        <v>106.4990921758252</v>
      </c>
      <c r="Y52" s="4">
        <f t="shared" si="59"/>
        <v>107.32660433255886</v>
      </c>
      <c r="Z52" s="4">
        <f t="shared" si="59"/>
        <v>108.35876081392171</v>
      </c>
      <c r="AA52" s="4">
        <f t="shared" si="59"/>
        <v>108.8506269829563</v>
      </c>
      <c r="AB52" s="4">
        <f t="shared" si="59"/>
        <v>108.13513910842477</v>
      </c>
      <c r="AC52" s="4">
        <f t="shared" si="59"/>
        <v>106.48890051267955</v>
      </c>
      <c r="AD52" s="4">
        <f t="shared" si="59"/>
        <v>105.17203381859593</v>
      </c>
      <c r="AE52" s="4">
        <f t="shared" si="59"/>
        <v>106.00490488332898</v>
      </c>
      <c r="AF52" s="4">
        <f t="shared" si="59"/>
        <v>105.19199739018553</v>
      </c>
      <c r="AG52" s="4">
        <f t="shared" si="59"/>
        <v>100.79273390454151</v>
      </c>
      <c r="AI52" s="4">
        <f t="shared" si="60"/>
        <v>1.8273794704963109</v>
      </c>
      <c r="AJ52" s="4">
        <f t="shared" si="60"/>
        <v>1.4910797503828235</v>
      </c>
      <c r="AK52" s="4">
        <f t="shared" si="60"/>
        <v>-3.5509211039268962E-2</v>
      </c>
      <c r="AL52" s="4">
        <f t="shared" si="60"/>
        <v>-0.75105135215345342</v>
      </c>
      <c r="AM52" s="4">
        <f t="shared" si="60"/>
        <v>0.38581726808355654</v>
      </c>
      <c r="AN52" s="4">
        <f t="shared" si="60"/>
        <v>-1.4810921758251965</v>
      </c>
      <c r="AO52" s="4">
        <f t="shared" si="60"/>
        <v>-1.3616043325588549</v>
      </c>
      <c r="AP52" s="4">
        <f t="shared" si="60"/>
        <v>-0.99076081392171034</v>
      </c>
      <c r="AQ52" s="4">
        <f t="shared" si="60"/>
        <v>-2.2716269829563061</v>
      </c>
      <c r="AR52" s="4">
        <f t="shared" si="60"/>
        <v>-0.38113910842476173</v>
      </c>
      <c r="AS52" s="4">
        <f t="shared" si="60"/>
        <v>0.45809948732045314</v>
      </c>
      <c r="AT52" s="4">
        <f t="shared" si="60"/>
        <v>-0.45303381859594083</v>
      </c>
      <c r="AU52" s="4">
        <f t="shared" si="60"/>
        <v>0.29309511667102583</v>
      </c>
      <c r="AV52" s="4">
        <f t="shared" si="60"/>
        <v>-1.8239973901855393</v>
      </c>
      <c r="AW52" s="4">
        <f t="shared" si="60"/>
        <v>-0.52973390454150149</v>
      </c>
      <c r="AY52" s="2">
        <f t="shared" si="51"/>
        <v>102.68386224303451</v>
      </c>
      <c r="AZ52" s="2">
        <f t="shared" si="51"/>
        <v>103.31464380054889</v>
      </c>
      <c r="BA52" s="2">
        <f t="shared" si="51"/>
        <v>103.98146184689898</v>
      </c>
      <c r="BB52" s="2">
        <f t="shared" si="51"/>
        <v>102.3428657075074</v>
      </c>
      <c r="BC52" s="2">
        <f t="shared" si="51"/>
        <v>103.99246198046765</v>
      </c>
      <c r="BD52" s="2">
        <f t="shared" si="51"/>
        <v>106.49827636470854</v>
      </c>
      <c r="BE52" s="2">
        <f t="shared" si="51"/>
        <v>107.32548516849231</v>
      </c>
      <c r="BF52" s="2">
        <f t="shared" si="51"/>
        <v>108.35654127773466</v>
      </c>
      <c r="BG52" s="2">
        <f t="shared" si="51"/>
        <v>108.85024719125398</v>
      </c>
      <c r="BH52" s="2">
        <f t="shared" si="51"/>
        <v>108.13477750990639</v>
      </c>
      <c r="BI52" s="2">
        <f t="shared" si="51"/>
        <v>106.48829837889809</v>
      </c>
      <c r="BJ52" s="2">
        <f t="shared" si="51"/>
        <v>105.16805422608178</v>
      </c>
      <c r="BK52" s="2">
        <f t="shared" si="51"/>
        <v>106.00352853552695</v>
      </c>
      <c r="BL52" s="2">
        <f t="shared" si="51"/>
        <v>105.1908457609957</v>
      </c>
      <c r="BM52" s="2">
        <f t="shared" si="51"/>
        <v>100.79268492170407</v>
      </c>
      <c r="BO52" s="2">
        <f t="shared" si="10"/>
        <v>104.51600000000001</v>
      </c>
      <c r="BP52" s="2">
        <f t="shared" si="11"/>
        <v>104.807</v>
      </c>
      <c r="BQ52" s="2">
        <f t="shared" si="12"/>
        <v>103.947</v>
      </c>
      <c r="BR52" s="2">
        <f t="shared" si="13"/>
        <v>101.596</v>
      </c>
      <c r="BS52" s="2">
        <f t="shared" si="14"/>
        <v>104.386</v>
      </c>
      <c r="BT52" s="2">
        <f t="shared" si="15"/>
        <v>105.018</v>
      </c>
      <c r="BU52" s="2">
        <f t="shared" si="16"/>
        <v>105.965</v>
      </c>
      <c r="BV52" s="2">
        <f t="shared" si="17"/>
        <v>107.36799999999999</v>
      </c>
      <c r="BW52" s="2">
        <f t="shared" si="18"/>
        <v>106.57899999999999</v>
      </c>
      <c r="BX52" s="2">
        <f t="shared" si="19"/>
        <v>107.754</v>
      </c>
      <c r="BY52" s="2">
        <f t="shared" si="20"/>
        <v>106.947</v>
      </c>
      <c r="BZ52" s="2">
        <f t="shared" si="21"/>
        <v>104.71899999999999</v>
      </c>
      <c r="CA52" s="2">
        <f t="shared" si="22"/>
        <v>106.298</v>
      </c>
      <c r="CB52" s="2">
        <f t="shared" si="23"/>
        <v>103.36799999999999</v>
      </c>
      <c r="CC52" s="2">
        <f t="shared" si="24"/>
        <v>100.26300000000001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103.71121689895472</v>
      </c>
      <c r="DL52" s="2">
        <f t="shared" si="61"/>
        <v>104.1141948790896</v>
      </c>
      <c r="DM52" s="2">
        <f t="shared" si="61"/>
        <v>104.73541251778094</v>
      </c>
      <c r="DN52" s="2">
        <f t="shared" si="61"/>
        <v>103.189298245614</v>
      </c>
      <c r="DO52" s="2">
        <f t="shared" si="61"/>
        <v>105.1415251012146</v>
      </c>
      <c r="DP52" s="2">
        <f t="shared" si="61"/>
        <v>107.40376149834047</v>
      </c>
      <c r="DQ52" s="2">
        <f t="shared" si="61"/>
        <v>108.39781803260752</v>
      </c>
      <c r="DR52" s="2">
        <f t="shared" si="61"/>
        <v>110.06255104497208</v>
      </c>
      <c r="DS52" s="2">
        <f t="shared" si="61"/>
        <v>109.17311680672267</v>
      </c>
      <c r="DT52" s="2">
        <f t="shared" si="61"/>
        <v>108.98631904761903</v>
      </c>
      <c r="DU52" s="2">
        <f t="shared" si="61"/>
        <v>107.20443006164056</v>
      </c>
      <c r="DV52" s="2">
        <f t="shared" si="61"/>
        <v>106.19729251012144</v>
      </c>
      <c r="DW52" s="2">
        <f t="shared" si="61"/>
        <v>107.015482766167</v>
      </c>
      <c r="DX52" s="2">
        <f t="shared" si="61"/>
        <v>105.56302560455188</v>
      </c>
      <c r="DY52" s="2">
        <f t="shared" si="61"/>
        <v>100.92655247326203</v>
      </c>
      <c r="EA52" s="2">
        <f t="shared" si="62"/>
        <v>98.34489921674637</v>
      </c>
      <c r="EB52" s="2">
        <f t="shared" si="62"/>
        <v>99.643332444613733</v>
      </c>
      <c r="EC52" s="2">
        <f t="shared" si="62"/>
        <v>100.48464312540074</v>
      </c>
      <c r="ED52" s="2">
        <f t="shared" si="62"/>
        <v>98.837082569790482</v>
      </c>
      <c r="EE52" s="2">
        <f t="shared" si="62"/>
        <v>99.622446023518933</v>
      </c>
      <c r="EF52" s="2">
        <f t="shared" si="62"/>
        <v>102.23516888729813</v>
      </c>
      <c r="EG52" s="2">
        <f t="shared" si="62"/>
        <v>102.40654602478639</v>
      </c>
      <c r="EH52" s="2">
        <f t="shared" si="62"/>
        <v>101.14134739721115</v>
      </c>
      <c r="EI52" s="2">
        <f t="shared" si="62"/>
        <v>107.3179617026625</v>
      </c>
      <c r="EJ52" s="2">
        <f t="shared" si="62"/>
        <v>104.06805873675884</v>
      </c>
      <c r="EK52" s="2">
        <f t="shared" si="62"/>
        <v>103.06088819342888</v>
      </c>
      <c r="EL52" s="2">
        <f t="shared" si="62"/>
        <v>100.93378871937122</v>
      </c>
      <c r="EM52" s="2">
        <f t="shared" si="62"/>
        <v>101.38157389428264</v>
      </c>
      <c r="EN52" s="2">
        <f t="shared" si="62"/>
        <v>103.51120099646954</v>
      </c>
      <c r="EO52" s="2">
        <f t="shared" si="62"/>
        <v>100.09814987206771</v>
      </c>
      <c r="EQ52" s="2">
        <f t="shared" si="63"/>
        <v>99.014609462612782</v>
      </c>
      <c r="ER52" s="2">
        <f t="shared" si="63"/>
        <v>99.325556723026409</v>
      </c>
      <c r="ES52" s="2">
        <f t="shared" si="63"/>
        <v>100.23590213057192</v>
      </c>
      <c r="ET52" s="2">
        <f t="shared" si="63"/>
        <v>97.8657798093558</v>
      </c>
      <c r="EU52" s="2">
        <f t="shared" si="63"/>
        <v>99.568007848686889</v>
      </c>
      <c r="EV52" s="2">
        <f t="shared" si="63"/>
        <v>103.60924192781852</v>
      </c>
      <c r="EW52" s="2">
        <f t="shared" si="63"/>
        <v>103.71034828506983</v>
      </c>
      <c r="EX52" s="2">
        <f t="shared" si="63"/>
        <v>102.64236695255718</v>
      </c>
      <c r="EY52" s="2">
        <f t="shared" si="63"/>
        <v>106.0235731920359</v>
      </c>
      <c r="EZ52" s="2">
        <f t="shared" si="63"/>
        <v>104.79108766117957</v>
      </c>
      <c r="FA52" s="2">
        <f t="shared" si="63"/>
        <v>103.54307486934009</v>
      </c>
      <c r="FB52" s="2">
        <f t="shared" si="63"/>
        <v>101.12505481986524</v>
      </c>
      <c r="FC52" s="2">
        <f t="shared" si="63"/>
        <v>100.83428377664137</v>
      </c>
      <c r="FD52" s="2">
        <f t="shared" si="63"/>
        <v>106.16481491640484</v>
      </c>
      <c r="FE52" s="2">
        <f t="shared" si="63"/>
        <v>104.89058525782329</v>
      </c>
      <c r="FG52" s="2">
        <f t="shared" si="64"/>
        <v>0.19144751748290548</v>
      </c>
      <c r="FH52" s="2">
        <f t="shared" si="64"/>
        <v>0.1788340978449281</v>
      </c>
      <c r="FI52" s="2">
        <f t="shared" si="64"/>
        <v>0.17736635414880006</v>
      </c>
      <c r="FJ52" s="2">
        <f t="shared" si="64"/>
        <v>0.19447707038953671</v>
      </c>
      <c r="FK52" s="2">
        <f t="shared" si="64"/>
        <v>0.20819803286873792</v>
      </c>
      <c r="FL52" s="2">
        <f t="shared" si="64"/>
        <v>0.17519681072104845</v>
      </c>
      <c r="FM52" s="2">
        <f t="shared" si="64"/>
        <v>0.17898826724674788</v>
      </c>
      <c r="FN52" s="2">
        <f t="shared" si="64"/>
        <v>0.19123615932404897</v>
      </c>
      <c r="FO52" s="2">
        <f t="shared" si="64"/>
        <v>0.17401505367553502</v>
      </c>
      <c r="FP52" s="2">
        <f t="shared" si="64"/>
        <v>0.1731434417200923</v>
      </c>
      <c r="FQ52" s="2">
        <f t="shared" si="64"/>
        <v>0.17283356443906386</v>
      </c>
      <c r="FR52" s="2">
        <f t="shared" si="64"/>
        <v>0.19554322431693894</v>
      </c>
      <c r="FS52" s="2">
        <f t="shared" si="64"/>
        <v>0.17961657496042127</v>
      </c>
      <c r="FT52" s="2">
        <f t="shared" si="64"/>
        <v>0.18141468077388762</v>
      </c>
      <c r="FU52" s="2">
        <f t="shared" si="64"/>
        <v>0.16170633788407257</v>
      </c>
      <c r="FW52" s="2">
        <f t="shared" si="53"/>
        <v>2.0221227429906452E-5</v>
      </c>
      <c r="FX52" s="2">
        <f t="shared" si="53"/>
        <v>2.6523368082396797E-5</v>
      </c>
      <c r="FY52" s="2">
        <f t="shared" si="53"/>
        <v>2.8951513149117668E-5</v>
      </c>
      <c r="FZ52" s="2">
        <f t="shared" si="53"/>
        <v>2.7163280175627403E-5</v>
      </c>
      <c r="GA52" s="2">
        <f t="shared" si="53"/>
        <v>3.147650904869793E-5</v>
      </c>
      <c r="GB52" s="2">
        <f t="shared" si="53"/>
        <v>2.6059560167705254E-5</v>
      </c>
      <c r="GC52" s="2">
        <f t="shared" si="53"/>
        <v>2.6484973750625857E-5</v>
      </c>
      <c r="GD52" s="2">
        <f t="shared" si="53"/>
        <v>3.1282009567663139E-5</v>
      </c>
      <c r="GE52" s="2">
        <f t="shared" si="53"/>
        <v>3.453403583443771E-5</v>
      </c>
      <c r="GF52" s="2">
        <f t="shared" si="53"/>
        <v>3.1782663512345553E-5</v>
      </c>
      <c r="GG52" s="2">
        <f t="shared" si="53"/>
        <v>2.3699831658392667E-5</v>
      </c>
      <c r="GH52" s="2">
        <f t="shared" si="53"/>
        <v>2.2055178930963262E-5</v>
      </c>
      <c r="GI52" s="2">
        <f t="shared" si="53"/>
        <v>1.9761791203555993E-5</v>
      </c>
      <c r="GJ52" s="2">
        <f t="shared" si="53"/>
        <v>1.9318078906709973E-5</v>
      </c>
      <c r="GK52" s="2">
        <f t="shared" si="53"/>
        <v>1.8862930334749346E-5</v>
      </c>
      <c r="GM52" s="86">
        <f t="shared" si="54"/>
        <v>5.1715383310649071E-6</v>
      </c>
      <c r="GN52" s="86">
        <f t="shared" si="54"/>
        <v>1.1517846911447317E-6</v>
      </c>
      <c r="GO52" s="86">
        <f t="shared" si="54"/>
        <v>9.5102927976622621E-7</v>
      </c>
      <c r="GP52" s="86">
        <f t="shared" si="54"/>
        <v>4.139719274076547E-6</v>
      </c>
      <c r="GQ52" s="86">
        <f t="shared" si="54"/>
        <v>7.8556275941574886E-6</v>
      </c>
      <c r="GR52" s="86">
        <f t="shared" si="54"/>
        <v>7.5701111017055514E-7</v>
      </c>
      <c r="GS52" s="86">
        <f t="shared" si="54"/>
        <v>1.0619889452704487E-6</v>
      </c>
      <c r="GT52" s="86">
        <f t="shared" si="54"/>
        <v>2.1778557204783786E-6</v>
      </c>
      <c r="GU52" s="86">
        <f t="shared" si="54"/>
        <v>3.5759193834434288E-7</v>
      </c>
      <c r="GV52" s="86">
        <f t="shared" si="54"/>
        <v>3.4827452538310044E-7</v>
      </c>
      <c r="GW52" s="86">
        <f t="shared" si="54"/>
        <v>5.8975322344154831E-7</v>
      </c>
      <c r="GX52" s="86">
        <f t="shared" si="54"/>
        <v>4.25833133731847E-6</v>
      </c>
      <c r="GY52" s="86">
        <f t="shared" si="54"/>
        <v>1.3646596436523385E-6</v>
      </c>
      <c r="GZ52" s="86">
        <f t="shared" si="54"/>
        <v>1.2147759291671594E-6</v>
      </c>
      <c r="HA52" s="86">
        <f t="shared" si="54"/>
        <v>5.1940670897889006E-8</v>
      </c>
      <c r="HC52" s="86">
        <f t="shared" si="58"/>
        <v>2.6331484134370444E-17</v>
      </c>
      <c r="HD52" s="86">
        <f t="shared" si="58"/>
        <v>5.3623835480442334E-18</v>
      </c>
      <c r="HE52" s="86">
        <f t="shared" si="58"/>
        <v>1.1045371966312101E-19</v>
      </c>
      <c r="HF52" s="86">
        <f t="shared" si="58"/>
        <v>4.3587697068542743E-19</v>
      </c>
      <c r="HG52" s="86">
        <f t="shared" si="58"/>
        <v>2.4127559751892481E-19</v>
      </c>
      <c r="HH52" s="86">
        <f t="shared" si="58"/>
        <v>6.3018803474301292E-21</v>
      </c>
      <c r="HI52" s="86">
        <f t="shared" si="58"/>
        <v>1.0643270905264627E-19</v>
      </c>
      <c r="HJ52" s="86">
        <f t="shared" si="58"/>
        <v>1.1757646788972569E-19</v>
      </c>
      <c r="HK52" s="86">
        <f t="shared" si="58"/>
        <v>4.9519814140184675E-22</v>
      </c>
      <c r="HL52" s="86">
        <f t="shared" si="58"/>
        <v>1.7831512851841054E-19</v>
      </c>
      <c r="HM52" s="86">
        <f t="shared" si="58"/>
        <v>2.3137670959995607E-19</v>
      </c>
      <c r="HN52" s="86">
        <f t="shared" si="58"/>
        <v>2.2991247204834005E-18</v>
      </c>
      <c r="HO52" s="86">
        <f t="shared" si="58"/>
        <v>4.8753596224154655E-19</v>
      </c>
      <c r="HP52" s="86">
        <f t="shared" si="58"/>
        <v>1.2997692779641896E-21</v>
      </c>
      <c r="HQ52" s="86">
        <f t="shared" si="58"/>
        <v>6.7462570054852455E-25</v>
      </c>
      <c r="HS52" s="86">
        <f t="shared" si="55"/>
        <v>1.0431550393427047E-104</v>
      </c>
      <c r="HT52" s="86">
        <f t="shared" si="55"/>
        <v>5.7821704771362457E-106</v>
      </c>
      <c r="HU52" s="86">
        <f t="shared" si="55"/>
        <v>9.9506961423847871E-116</v>
      </c>
      <c r="HV52" s="86">
        <f t="shared" si="55"/>
        <v>8.6249575778725906E-115</v>
      </c>
      <c r="HW52" s="86">
        <f t="shared" si="55"/>
        <v>1.4743031711767995E-117</v>
      </c>
      <c r="HX52" s="86">
        <f t="shared" si="55"/>
        <v>6.2516839262026957E-129</v>
      </c>
      <c r="HY52" s="86">
        <f t="shared" si="55"/>
        <v>1.306206492510691E-121</v>
      </c>
      <c r="HZ52" s="86">
        <f t="shared" si="55"/>
        <v>2.264753098010787E-120</v>
      </c>
      <c r="IA52" s="86">
        <f t="shared" si="55"/>
        <v>3.584492930021651E-136</v>
      </c>
      <c r="IB52" s="86">
        <f t="shared" si="55"/>
        <v>3.8284513812519953E-119</v>
      </c>
      <c r="IC52" s="86">
        <f t="shared" si="55"/>
        <v>7.2572044829346395E-119</v>
      </c>
      <c r="ID52" s="86">
        <f t="shared" si="55"/>
        <v>5.4781823296561289E-113</v>
      </c>
      <c r="IE52" s="86">
        <f t="shared" si="55"/>
        <v>1.2792562599889819E-115</v>
      </c>
      <c r="IF52" s="86">
        <f t="shared" si="55"/>
        <v>1.6228402487519486E-55</v>
      </c>
      <c r="IG52" s="86">
        <f t="shared" si="55"/>
        <v>2.917620709771605E-38</v>
      </c>
      <c r="II52" s="86">
        <f t="shared" si="56"/>
        <v>1.2935849618049869E-256</v>
      </c>
      <c r="IJ52" s="86">
        <f t="shared" si="56"/>
        <v>5.5953611377402527E-262</v>
      </c>
      <c r="IK52" s="86">
        <f t="shared" si="56"/>
        <v>8.9349015458547467E-285</v>
      </c>
      <c r="IL52" s="86">
        <f t="shared" si="56"/>
        <v>1.4690234492727041E-285</v>
      </c>
      <c r="IM52" s="86">
        <f t="shared" si="56"/>
        <v>4.095980792007602E-292</v>
      </c>
      <c r="IN52" s="86">
        <f t="shared" si="56"/>
        <v>0</v>
      </c>
      <c r="IO52" s="86">
        <f t="shared" si="56"/>
        <v>3.9342227806260705E-293</v>
      </c>
      <c r="IP52" s="86">
        <f t="shared" si="56"/>
        <v>4.2139395899337917E-295</v>
      </c>
      <c r="IQ52" s="86">
        <f t="shared" si="56"/>
        <v>0</v>
      </c>
      <c r="IR52" s="86">
        <f t="shared" si="56"/>
        <v>1.1229415767702801E-287</v>
      </c>
      <c r="IS52" s="86">
        <f t="shared" si="56"/>
        <v>4.1149654088502575E-291</v>
      </c>
      <c r="IT52" s="86">
        <f t="shared" si="56"/>
        <v>7.8593733370564465E-277</v>
      </c>
      <c r="IU52" s="86">
        <f t="shared" si="56"/>
        <v>2.8796633355682278E-283</v>
      </c>
      <c r="IV52" s="86">
        <f t="shared" si="56"/>
        <v>5.6275369373484809E-178</v>
      </c>
      <c r="IW52" s="86">
        <f t="shared" si="56"/>
        <v>3.0699118659495738E-153</v>
      </c>
      <c r="IY52" s="86">
        <f t="shared" si="57"/>
        <v>5.1715383310912388E-6</v>
      </c>
      <c r="IZ52" s="86">
        <f t="shared" si="57"/>
        <v>1.151784691150094E-6</v>
      </c>
      <c r="JA52" s="86">
        <f t="shared" si="57"/>
        <v>9.5102927976633664E-7</v>
      </c>
      <c r="JB52" s="86">
        <f t="shared" si="57"/>
        <v>4.1397192740769832E-6</v>
      </c>
      <c r="JC52" s="86">
        <f t="shared" si="57"/>
        <v>7.8556275941577291E-6</v>
      </c>
      <c r="JD52" s="86">
        <f t="shared" si="57"/>
        <v>7.570111101705615E-7</v>
      </c>
      <c r="JE52" s="86">
        <f t="shared" si="57"/>
        <v>1.0619889452705552E-6</v>
      </c>
      <c r="JF52" s="86">
        <f t="shared" si="57"/>
        <v>2.1778557204784964E-6</v>
      </c>
      <c r="JG52" s="86">
        <f t="shared" si="57"/>
        <v>3.5759193834434335E-7</v>
      </c>
      <c r="JH52" s="86">
        <f t="shared" si="57"/>
        <v>3.4827452538327874E-7</v>
      </c>
      <c r="JI52" s="86">
        <f t="shared" si="57"/>
        <v>5.8975322344177966E-7</v>
      </c>
      <c r="JJ52" s="86">
        <f t="shared" si="57"/>
        <v>4.2583313373207689E-6</v>
      </c>
      <c r="JK52" s="86">
        <f t="shared" si="57"/>
        <v>1.3646596436528259E-6</v>
      </c>
      <c r="JL52" s="86">
        <f t="shared" si="57"/>
        <v>1.2147759291671607E-6</v>
      </c>
      <c r="JM52" s="86">
        <f t="shared" si="57"/>
        <v>5.1940670897889006E-8</v>
      </c>
    </row>
    <row r="53" spans="2:273" x14ac:dyDescent="0.25">
      <c r="B53" s="2">
        <v>26</v>
      </c>
      <c r="C53" s="37">
        <v>104</v>
      </c>
      <c r="D53" s="37">
        <v>101.596</v>
      </c>
      <c r="E53" s="37">
        <v>102.26300000000001</v>
      </c>
      <c r="F53" s="37">
        <v>99.667000000000002</v>
      </c>
      <c r="G53" s="37">
        <v>104.73699999999999</v>
      </c>
      <c r="H53" s="37">
        <v>104.877</v>
      </c>
      <c r="I53" s="37">
        <v>106.26300000000001</v>
      </c>
      <c r="J53" s="37">
        <v>107.526</v>
      </c>
      <c r="K53" s="37">
        <v>107.456</v>
      </c>
      <c r="L53" s="37">
        <v>108.895</v>
      </c>
      <c r="M53" s="37">
        <v>105.526</v>
      </c>
      <c r="N53" s="37">
        <v>103.982</v>
      </c>
      <c r="O53" s="37">
        <v>105.947</v>
      </c>
      <c r="P53" s="37">
        <v>104.43899999999999</v>
      </c>
      <c r="Q53" s="37">
        <v>99.350999999999999</v>
      </c>
      <c r="S53" s="4">
        <f t="shared" si="59"/>
        <v>102.66032529853459</v>
      </c>
      <c r="T53" s="4">
        <f t="shared" si="59"/>
        <v>103.34531967184732</v>
      </c>
      <c r="U53" s="4">
        <f t="shared" si="59"/>
        <v>103.98792793349885</v>
      </c>
      <c r="V53" s="4">
        <f t="shared" si="59"/>
        <v>102.28979683371705</v>
      </c>
      <c r="W53" s="4">
        <f t="shared" si="59"/>
        <v>103.97548727279086</v>
      </c>
      <c r="X53" s="4">
        <f t="shared" si="59"/>
        <v>106.55987618613268</v>
      </c>
      <c r="Y53" s="4">
        <f t="shared" si="59"/>
        <v>107.29778963611855</v>
      </c>
      <c r="Z53" s="4">
        <f t="shared" si="59"/>
        <v>108.31166901228519</v>
      </c>
      <c r="AA53" s="4">
        <f t="shared" si="59"/>
        <v>108.94366174421964</v>
      </c>
      <c r="AB53" s="4">
        <f t="shared" si="59"/>
        <v>108.17566660713818</v>
      </c>
      <c r="AC53" s="4">
        <f t="shared" si="59"/>
        <v>106.51355217557372</v>
      </c>
      <c r="AD53" s="4">
        <f t="shared" si="59"/>
        <v>105.16566613097358</v>
      </c>
      <c r="AE53" s="4">
        <f t="shared" si="59"/>
        <v>106.00369177866207</v>
      </c>
      <c r="AF53" s="4">
        <f t="shared" si="59"/>
        <v>105.22730145129222</v>
      </c>
      <c r="AG53" s="4">
        <f t="shared" si="59"/>
        <v>100.90634836575556</v>
      </c>
      <c r="AI53" s="4">
        <f t="shared" si="60"/>
        <v>1.3396747014654125</v>
      </c>
      <c r="AJ53" s="4">
        <f t="shared" si="60"/>
        <v>-1.7493196718473172</v>
      </c>
      <c r="AK53" s="4">
        <f t="shared" si="60"/>
        <v>-1.7249279334988472</v>
      </c>
      <c r="AL53" s="4">
        <f t="shared" si="60"/>
        <v>-2.6227968337170466</v>
      </c>
      <c r="AM53" s="4">
        <f t="shared" si="60"/>
        <v>0.7615127272091371</v>
      </c>
      <c r="AN53" s="4">
        <f t="shared" si="60"/>
        <v>-1.6828761861326882</v>
      </c>
      <c r="AO53" s="4">
        <f t="shared" si="60"/>
        <v>-1.0347896361185462</v>
      </c>
      <c r="AP53" s="4">
        <f t="shared" si="60"/>
        <v>-0.78566901228519725</v>
      </c>
      <c r="AQ53" s="4">
        <f t="shared" si="60"/>
        <v>-1.4876617442196363</v>
      </c>
      <c r="AR53" s="4">
        <f t="shared" si="60"/>
        <v>0.71933339286181308</v>
      </c>
      <c r="AS53" s="4">
        <f t="shared" si="60"/>
        <v>-0.98755217557372532</v>
      </c>
      <c r="AT53" s="4">
        <f t="shared" si="60"/>
        <v>-1.1836661309735774</v>
      </c>
      <c r="AU53" s="4">
        <f t="shared" si="60"/>
        <v>-5.6691778662070647E-2</v>
      </c>
      <c r="AV53" s="4">
        <f t="shared" si="60"/>
        <v>-0.78830145129222728</v>
      </c>
      <c r="AW53" s="4">
        <f t="shared" si="60"/>
        <v>-1.5553483657555631</v>
      </c>
      <c r="AY53" s="2">
        <f t="shared" si="51"/>
        <v>102.65173338576248</v>
      </c>
      <c r="AZ53" s="2">
        <f t="shared" si="51"/>
        <v>103.34278878633008</v>
      </c>
      <c r="BA53" s="2">
        <f t="shared" si="51"/>
        <v>103.9858267558093</v>
      </c>
      <c r="BB53" s="2">
        <f t="shared" si="51"/>
        <v>102.28202700180989</v>
      </c>
      <c r="BC53" s="2">
        <f t="shared" si="51"/>
        <v>103.9614538116156</v>
      </c>
      <c r="BD53" s="2">
        <f t="shared" si="51"/>
        <v>106.55821896019577</v>
      </c>
      <c r="BE53" s="2">
        <f t="shared" si="51"/>
        <v>107.29555424286414</v>
      </c>
      <c r="BF53" s="2">
        <f t="shared" si="51"/>
        <v>108.30734768053219</v>
      </c>
      <c r="BG53" s="2">
        <f t="shared" si="51"/>
        <v>108.94284312027322</v>
      </c>
      <c r="BH53" s="2">
        <f t="shared" si="51"/>
        <v>108.17488775781064</v>
      </c>
      <c r="BI53" s="2">
        <f t="shared" si="51"/>
        <v>106.51231245817243</v>
      </c>
      <c r="BJ53" s="2">
        <f t="shared" si="51"/>
        <v>105.15827576438986</v>
      </c>
      <c r="BK53" s="2">
        <f t="shared" si="51"/>
        <v>106.0009954529891</v>
      </c>
      <c r="BL53" s="2">
        <f t="shared" si="51"/>
        <v>105.22501059762024</v>
      </c>
      <c r="BM53" s="2">
        <f t="shared" si="51"/>
        <v>100.90622983420478</v>
      </c>
      <c r="BO53" s="2">
        <f t="shared" si="10"/>
        <v>104</v>
      </c>
      <c r="BP53" s="2">
        <f t="shared" si="11"/>
        <v>101.596</v>
      </c>
      <c r="BQ53" s="2">
        <f t="shared" si="12"/>
        <v>102.26300000000001</v>
      </c>
      <c r="BR53" s="2">
        <f t="shared" si="13"/>
        <v>99.667000000000002</v>
      </c>
      <c r="BS53" s="2">
        <f t="shared" si="14"/>
        <v>104.73699999999999</v>
      </c>
      <c r="BT53" s="2">
        <f t="shared" si="15"/>
        <v>104.877</v>
      </c>
      <c r="BU53" s="2">
        <f t="shared" si="16"/>
        <v>106.26300000000001</v>
      </c>
      <c r="BV53" s="2">
        <f t="shared" si="17"/>
        <v>107.526</v>
      </c>
      <c r="BW53" s="2">
        <f t="shared" si="18"/>
        <v>107.456</v>
      </c>
      <c r="BX53" s="2">
        <f t="shared" si="19"/>
        <v>108.895</v>
      </c>
      <c r="BY53" s="2">
        <f t="shared" si="20"/>
        <v>105.526</v>
      </c>
      <c r="BZ53" s="2">
        <f t="shared" si="21"/>
        <v>103.982</v>
      </c>
      <c r="CA53" s="2">
        <f t="shared" si="22"/>
        <v>105.947</v>
      </c>
      <c r="CB53" s="2">
        <f t="shared" si="23"/>
        <v>104.43899999999999</v>
      </c>
      <c r="CC53" s="2">
        <f t="shared" si="24"/>
        <v>99.350999999999999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103.79453344947737</v>
      </c>
      <c r="DL53" s="2">
        <f t="shared" si="61"/>
        <v>104.25698862019914</v>
      </c>
      <c r="DM53" s="2">
        <f t="shared" si="61"/>
        <v>104.84584068278807</v>
      </c>
      <c r="DN53" s="2">
        <f t="shared" si="61"/>
        <v>103.22931686909578</v>
      </c>
      <c r="DO53" s="2">
        <f t="shared" si="61"/>
        <v>105.24983056680165</v>
      </c>
      <c r="DP53" s="2">
        <f t="shared" si="61"/>
        <v>107.59473684210529</v>
      </c>
      <c r="DQ53" s="2">
        <f t="shared" si="61"/>
        <v>108.49028208775579</v>
      </c>
      <c r="DR53" s="2">
        <f t="shared" si="61"/>
        <v>110.19004683225734</v>
      </c>
      <c r="DS53" s="2">
        <f t="shared" si="61"/>
        <v>109.35523361344536</v>
      </c>
      <c r="DT53" s="2">
        <f t="shared" si="61"/>
        <v>109.1458095238095</v>
      </c>
      <c r="DU53" s="2">
        <f t="shared" si="61"/>
        <v>107.33205049786626</v>
      </c>
      <c r="DV53" s="2">
        <f t="shared" si="61"/>
        <v>106.3126894736842</v>
      </c>
      <c r="DW53" s="2">
        <f t="shared" si="61"/>
        <v>107.1375831053726</v>
      </c>
      <c r="DX53" s="2">
        <f t="shared" si="61"/>
        <v>105.66566477003315</v>
      </c>
      <c r="DY53" s="2">
        <f t="shared" si="61"/>
        <v>101.09518181818183</v>
      </c>
      <c r="EA53" s="2">
        <f t="shared" si="62"/>
        <v>98.249878249116236</v>
      </c>
      <c r="EB53" s="2">
        <f t="shared" si="62"/>
        <v>99.514397225925222</v>
      </c>
      <c r="EC53" s="2">
        <f t="shared" si="62"/>
        <v>100.34805161674451</v>
      </c>
      <c r="ED53" s="2">
        <f t="shared" si="62"/>
        <v>98.703734447837959</v>
      </c>
      <c r="EE53" s="2">
        <f t="shared" si="62"/>
        <v>99.492745239554893</v>
      </c>
      <c r="EF53" s="2">
        <f t="shared" si="62"/>
        <v>102.10759464453494</v>
      </c>
      <c r="EG53" s="2">
        <f t="shared" si="62"/>
        <v>102.29738906984031</v>
      </c>
      <c r="EH53" s="2">
        <f t="shared" si="62"/>
        <v>101.04549579428777</v>
      </c>
      <c r="EI53" s="2">
        <f t="shared" si="62"/>
        <v>107.15787160683247</v>
      </c>
      <c r="EJ53" s="2">
        <f t="shared" si="62"/>
        <v>103.94604015905423</v>
      </c>
      <c r="EK53" s="2">
        <f t="shared" si="62"/>
        <v>102.93424970264209</v>
      </c>
      <c r="EL53" s="2">
        <f t="shared" si="62"/>
        <v>100.82692263831096</v>
      </c>
      <c r="EM53" s="2">
        <f t="shared" si="62"/>
        <v>101.26656375404531</v>
      </c>
      <c r="EN53" s="2">
        <f t="shared" si="62"/>
        <v>103.41134448181496</v>
      </c>
      <c r="EO53" s="2">
        <f t="shared" si="62"/>
        <v>100.0123220007652</v>
      </c>
      <c r="EQ53" s="2">
        <f t="shared" si="63"/>
        <v>98.910771599066607</v>
      </c>
      <c r="ER53" s="2">
        <f t="shared" si="63"/>
        <v>99.200794902133168</v>
      </c>
      <c r="ES53" s="2">
        <f t="shared" si="63"/>
        <v>100.10270529072189</v>
      </c>
      <c r="ET53" s="2">
        <f t="shared" si="63"/>
        <v>97.745362009983623</v>
      </c>
      <c r="EU53" s="2">
        <f t="shared" si="63"/>
        <v>99.439216953311956</v>
      </c>
      <c r="EV53" s="2">
        <f t="shared" si="63"/>
        <v>103.46271610464042</v>
      </c>
      <c r="EW53" s="2">
        <f t="shared" si="63"/>
        <v>103.5832624534693</v>
      </c>
      <c r="EX53" s="2">
        <f t="shared" si="63"/>
        <v>102.52559527572181</v>
      </c>
      <c r="EY53" s="2">
        <f t="shared" si="63"/>
        <v>105.88133351573754</v>
      </c>
      <c r="EZ53" s="2">
        <f t="shared" si="63"/>
        <v>104.65913609049655</v>
      </c>
      <c r="FA53" s="2">
        <f t="shared" si="63"/>
        <v>103.40984438040343</v>
      </c>
      <c r="FB53" s="2">
        <f t="shared" si="63"/>
        <v>101.01566053959057</v>
      </c>
      <c r="FC53" s="2">
        <f t="shared" si="63"/>
        <v>100.72653065703396</v>
      </c>
      <c r="FD53" s="2">
        <f t="shared" si="63"/>
        <v>106.02937093234044</v>
      </c>
      <c r="FE53" s="2">
        <f t="shared" si="63"/>
        <v>104.73914899157414</v>
      </c>
      <c r="FG53" s="2">
        <f t="shared" si="64"/>
        <v>0.20611105214052272</v>
      </c>
      <c r="FH53" s="2">
        <f t="shared" si="64"/>
        <v>0.19276185477857818</v>
      </c>
      <c r="FI53" s="2">
        <f t="shared" si="64"/>
        <v>0.19120641851503881</v>
      </c>
      <c r="FJ53" s="2">
        <f t="shared" si="64"/>
        <v>0.20931257793465358</v>
      </c>
      <c r="FK53" s="2">
        <f t="shared" si="64"/>
        <v>0.22378944110069185</v>
      </c>
      <c r="FL53" s="2">
        <f t="shared" si="64"/>
        <v>0.1889064590232</v>
      </c>
      <c r="FM53" s="2">
        <f t="shared" si="64"/>
        <v>0.19292521013285438</v>
      </c>
      <c r="FN53" s="2">
        <f t="shared" si="64"/>
        <v>0.20588762764054502</v>
      </c>
      <c r="FO53" s="2">
        <f t="shared" si="64"/>
        <v>0.18765326556756906</v>
      </c>
      <c r="FP53" s="2">
        <f t="shared" si="64"/>
        <v>0.18672878516156075</v>
      </c>
      <c r="FQ53" s="2">
        <f t="shared" si="64"/>
        <v>0.18640007512957432</v>
      </c>
      <c r="FR53" s="2">
        <f t="shared" si="64"/>
        <v>0.21043881524342387</v>
      </c>
      <c r="FS53" s="2">
        <f t="shared" si="64"/>
        <v>0.19359090521651681</v>
      </c>
      <c r="FT53" s="2">
        <f t="shared" si="64"/>
        <v>0.19549556878073615</v>
      </c>
      <c r="FU53" s="2">
        <f t="shared" si="64"/>
        <v>0.17458376858861907</v>
      </c>
      <c r="FW53" s="2">
        <f t="shared" si="53"/>
        <v>2.2172091720443863E-5</v>
      </c>
      <c r="FX53" s="2">
        <f t="shared" si="53"/>
        <v>2.9082220371357718E-5</v>
      </c>
      <c r="FY53" s="2">
        <f t="shared" si="53"/>
        <v>3.1744614244628644E-5</v>
      </c>
      <c r="FZ53" s="2">
        <f t="shared" si="53"/>
        <v>2.9783866394789299E-5</v>
      </c>
      <c r="GA53" s="2">
        <f t="shared" si="53"/>
        <v>3.4513201053021941E-5</v>
      </c>
      <c r="GB53" s="2">
        <f t="shared" si="53"/>
        <v>2.8573667685644789E-5</v>
      </c>
      <c r="GC53" s="2">
        <f t="shared" si="53"/>
        <v>2.9040122039012823E-5</v>
      </c>
      <c r="GD53" s="2">
        <f t="shared" si="53"/>
        <v>3.4299937904179836E-5</v>
      </c>
      <c r="GE53" s="2">
        <f t="shared" si="53"/>
        <v>3.7865691157079727E-5</v>
      </c>
      <c r="GF53" s="2">
        <f t="shared" si="53"/>
        <v>3.4848890698302571E-5</v>
      </c>
      <c r="GG53" s="2">
        <f t="shared" si="53"/>
        <v>2.5986289247599205E-5</v>
      </c>
      <c r="GH53" s="2">
        <f t="shared" si="53"/>
        <v>2.4182971352250197E-5</v>
      </c>
      <c r="GI53" s="2">
        <f t="shared" si="53"/>
        <v>2.1668331858982538E-5</v>
      </c>
      <c r="GJ53" s="2">
        <f t="shared" si="53"/>
        <v>2.11818128344816E-5</v>
      </c>
      <c r="GK53" s="2">
        <f t="shared" si="53"/>
        <v>2.0682754187672606E-5</v>
      </c>
      <c r="GM53" s="86">
        <f t="shared" si="54"/>
        <v>9.5929241520643318E-6</v>
      </c>
      <c r="GN53" s="86">
        <f t="shared" si="54"/>
        <v>2.3477179069641729E-6</v>
      </c>
      <c r="GO53" s="86">
        <f t="shared" si="54"/>
        <v>1.9615334232896526E-6</v>
      </c>
      <c r="GP53" s="86">
        <f t="shared" si="54"/>
        <v>7.9002226254584638E-6</v>
      </c>
      <c r="GQ53" s="86">
        <f t="shared" si="54"/>
        <v>1.4688048901727849E-5</v>
      </c>
      <c r="GR53" s="86">
        <f t="shared" si="54"/>
        <v>1.5810334100554587E-6</v>
      </c>
      <c r="GS53" s="86">
        <f t="shared" si="54"/>
        <v>2.1809297265045223E-6</v>
      </c>
      <c r="GT53" s="86">
        <f t="shared" si="54"/>
        <v>4.3618801580101364E-6</v>
      </c>
      <c r="GU53" s="86">
        <f t="shared" si="54"/>
        <v>7.9305831344851152E-7</v>
      </c>
      <c r="GV53" s="86">
        <f t="shared" si="54"/>
        <v>7.7177645903401421E-7</v>
      </c>
      <c r="GW53" s="86">
        <f t="shared" si="54"/>
        <v>1.248398205068008E-6</v>
      </c>
      <c r="GX53" s="86">
        <f t="shared" si="54"/>
        <v>8.1306197688673391E-6</v>
      </c>
      <c r="GY53" s="86">
        <f t="shared" si="54"/>
        <v>2.7479937341397669E-6</v>
      </c>
      <c r="GZ53" s="86">
        <f t="shared" si="54"/>
        <v>2.4848248229760115E-6</v>
      </c>
      <c r="HA53" s="86">
        <f t="shared" si="54"/>
        <v>1.293742323695898E-7</v>
      </c>
      <c r="HC53" s="86">
        <f t="shared" si="58"/>
        <v>9.6666367850990115E-17</v>
      </c>
      <c r="HD53" s="86">
        <f t="shared" si="58"/>
        <v>2.1235568121851404E-17</v>
      </c>
      <c r="HE53" s="86">
        <f t="shared" si="58"/>
        <v>5.040231659993112E-19</v>
      </c>
      <c r="HF53" s="86">
        <f t="shared" si="58"/>
        <v>1.9268113386936722E-18</v>
      </c>
      <c r="HG53" s="86">
        <f t="shared" si="58"/>
        <v>1.1202153653522315E-18</v>
      </c>
      <c r="HH53" s="86">
        <f t="shared" si="58"/>
        <v>3.1963760316999018E-20</v>
      </c>
      <c r="HI53" s="86">
        <f t="shared" si="58"/>
        <v>4.9048180229841286E-19</v>
      </c>
      <c r="HJ53" s="86">
        <f t="shared" si="58"/>
        <v>5.5703226056894179E-19</v>
      </c>
      <c r="HK53" s="86">
        <f t="shared" si="58"/>
        <v>2.8724636156787935E-21</v>
      </c>
      <c r="HL53" s="86">
        <f t="shared" si="58"/>
        <v>8.2398847836839719E-19</v>
      </c>
      <c r="HM53" s="86">
        <f t="shared" si="58"/>
        <v>1.0297126539927474E-18</v>
      </c>
      <c r="HN53" s="86">
        <f t="shared" si="58"/>
        <v>9.3776031036720033E-18</v>
      </c>
      <c r="HO53" s="86">
        <f t="shared" si="58"/>
        <v>2.0479622062504076E-18</v>
      </c>
      <c r="HP53" s="86">
        <f t="shared" si="58"/>
        <v>6.9318474171772292E-21</v>
      </c>
      <c r="HQ53" s="86">
        <f t="shared" si="58"/>
        <v>4.866244901309799E-24</v>
      </c>
      <c r="HS53" s="86">
        <f t="shared" si="55"/>
        <v>1.9911167071206107E-102</v>
      </c>
      <c r="HT53" s="86">
        <f t="shared" si="55"/>
        <v>1.3804835290328095E-103</v>
      </c>
      <c r="HU53" s="86">
        <f t="shared" si="55"/>
        <v>4.1012436268774757E-113</v>
      </c>
      <c r="HV53" s="86">
        <f t="shared" si="55"/>
        <v>3.3717980548843047E-112</v>
      </c>
      <c r="HW53" s="86">
        <f t="shared" si="55"/>
        <v>7.2418824599499222E-115</v>
      </c>
      <c r="HX53" s="86">
        <f t="shared" si="55"/>
        <v>4.5335792857798487E-126</v>
      </c>
      <c r="HY53" s="86">
        <f t="shared" si="55"/>
        <v>6.5198633033365485E-119</v>
      </c>
      <c r="HZ53" s="86">
        <f t="shared" si="55"/>
        <v>1.2336815991940838E-117</v>
      </c>
      <c r="IA53" s="86">
        <f t="shared" si="55"/>
        <v>4.4975924041553868E-133</v>
      </c>
      <c r="IB53" s="86">
        <f t="shared" si="55"/>
        <v>1.8815861345474973E-116</v>
      </c>
      <c r="IC53" s="86">
        <f t="shared" si="55"/>
        <v>3.097492846848142E-116</v>
      </c>
      <c r="ID53" s="86">
        <f t="shared" si="55"/>
        <v>1.664639506553929E-110</v>
      </c>
      <c r="IE53" s="86">
        <f t="shared" si="55"/>
        <v>4.1920324432494596E-113</v>
      </c>
      <c r="IF53" s="86">
        <f t="shared" si="55"/>
        <v>2.4321849207336031E-54</v>
      </c>
      <c r="IG53" s="86">
        <f t="shared" si="55"/>
        <v>1.819913175088337E-37</v>
      </c>
      <c r="II53" s="86">
        <f t="shared" si="56"/>
        <v>2.6925219903200956E-252</v>
      </c>
      <c r="IJ53" s="86">
        <f t="shared" si="56"/>
        <v>1.8628019514375385E-257</v>
      </c>
      <c r="IK53" s="86">
        <f t="shared" si="56"/>
        <v>8.1458011100016743E-280</v>
      </c>
      <c r="IL53" s="86">
        <f t="shared" si="56"/>
        <v>1.2900110035165913E-280</v>
      </c>
      <c r="IM53" s="86">
        <f t="shared" si="56"/>
        <v>5.5177784103385048E-287</v>
      </c>
      <c r="IN53" s="86">
        <f t="shared" si="56"/>
        <v>5.9729071141336797E-306</v>
      </c>
      <c r="IO53" s="86">
        <f t="shared" si="56"/>
        <v>4.55289179323658E-288</v>
      </c>
      <c r="IP53" s="86">
        <f t="shared" si="56"/>
        <v>6.365418533955056E-290</v>
      </c>
      <c r="IQ53" s="86">
        <f t="shared" si="56"/>
        <v>0</v>
      </c>
      <c r="IR53" s="86">
        <f t="shared" si="56"/>
        <v>1.2764682746454354E-282</v>
      </c>
      <c r="IS53" s="86">
        <f t="shared" si="56"/>
        <v>3.8944254611976064E-286</v>
      </c>
      <c r="IT53" s="86">
        <f t="shared" si="56"/>
        <v>3.9275171443484109E-272</v>
      </c>
      <c r="IU53" s="86">
        <f t="shared" si="56"/>
        <v>1.6578576502300791E-278</v>
      </c>
      <c r="IV53" s="86">
        <f t="shared" si="56"/>
        <v>5.2850510354775639E-175</v>
      </c>
      <c r="IW53" s="86">
        <f t="shared" si="56"/>
        <v>1.0884659112469682E-150</v>
      </c>
      <c r="IY53" s="86">
        <f t="shared" si="57"/>
        <v>9.5929241521609986E-6</v>
      </c>
      <c r="IZ53" s="86">
        <f t="shared" si="57"/>
        <v>2.3477179069854084E-6</v>
      </c>
      <c r="JA53" s="86">
        <f t="shared" si="57"/>
        <v>1.9615334232901566E-6</v>
      </c>
      <c r="JB53" s="86">
        <f t="shared" si="57"/>
        <v>7.9002226254603899E-6</v>
      </c>
      <c r="JC53" s="86">
        <f t="shared" si="57"/>
        <v>1.4688048901728968E-5</v>
      </c>
      <c r="JD53" s="86">
        <f t="shared" si="57"/>
        <v>1.5810334100554907E-6</v>
      </c>
      <c r="JE53" s="86">
        <f t="shared" si="57"/>
        <v>2.1809297265050127E-6</v>
      </c>
      <c r="JF53" s="86">
        <f t="shared" si="57"/>
        <v>4.3618801580106937E-6</v>
      </c>
      <c r="JG53" s="86">
        <f t="shared" si="57"/>
        <v>7.9305831344851438E-7</v>
      </c>
      <c r="JH53" s="86">
        <f t="shared" si="57"/>
        <v>7.7177645903483816E-7</v>
      </c>
      <c r="JI53" s="86">
        <f t="shared" si="57"/>
        <v>1.2483982050690378E-6</v>
      </c>
      <c r="JJ53" s="86">
        <f t="shared" si="57"/>
        <v>8.1306197688767175E-6</v>
      </c>
      <c r="JK53" s="86">
        <f t="shared" si="57"/>
        <v>2.747993734141815E-6</v>
      </c>
      <c r="JL53" s="86">
        <f t="shared" si="57"/>
        <v>2.4848248229760182E-6</v>
      </c>
      <c r="JM53" s="86">
        <f t="shared" si="57"/>
        <v>1.293742323695898E-7</v>
      </c>
    </row>
    <row r="54" spans="2:273" x14ac:dyDescent="0.25">
      <c r="B54" s="2">
        <v>27</v>
      </c>
      <c r="C54" s="37">
        <v>103.89100000000001</v>
      </c>
      <c r="D54" s="37">
        <v>104.544</v>
      </c>
      <c r="E54" s="37">
        <v>104.614</v>
      </c>
      <c r="F54" s="37">
        <v>100.614</v>
      </c>
      <c r="G54" s="37">
        <v>105</v>
      </c>
      <c r="H54" s="37">
        <v>106.175</v>
      </c>
      <c r="I54" s="37">
        <v>105.982</v>
      </c>
      <c r="J54" s="37">
        <v>106.807</v>
      </c>
      <c r="K54" s="37">
        <v>106.91200000000001</v>
      </c>
      <c r="L54" s="37">
        <v>107.491</v>
      </c>
      <c r="M54" s="37">
        <v>104.14</v>
      </c>
      <c r="N54" s="37">
        <v>106.73699999999999</v>
      </c>
      <c r="O54" s="37">
        <v>105.649</v>
      </c>
      <c r="P54" s="37">
        <v>101.43899999999999</v>
      </c>
      <c r="Q54" s="37">
        <v>99.474000000000004</v>
      </c>
      <c r="S54" s="4">
        <f t="shared" si="59"/>
        <v>102.62495641441565</v>
      </c>
      <c r="T54" s="4">
        <f t="shared" si="59"/>
        <v>103.36421669133186</v>
      </c>
      <c r="U54" s="4">
        <f t="shared" si="59"/>
        <v>103.98364077768623</v>
      </c>
      <c r="V54" s="4">
        <f t="shared" si="59"/>
        <v>102.22636887403878</v>
      </c>
      <c r="W54" s="4">
        <f t="shared" si="59"/>
        <v>103.94318924429356</v>
      </c>
      <c r="X54" s="4">
        <f t="shared" si="59"/>
        <v>106.60803108548392</v>
      </c>
      <c r="Y54" s="4">
        <f t="shared" si="59"/>
        <v>107.25919294998442</v>
      </c>
      <c r="Z54" s="4">
        <f t="shared" si="59"/>
        <v>108.25221563553123</v>
      </c>
      <c r="AA54" s="4">
        <f t="shared" si="59"/>
        <v>109.02577785059805</v>
      </c>
      <c r="AB54" s="4">
        <f t="shared" si="59"/>
        <v>108.20456658845491</v>
      </c>
      <c r="AC54" s="4">
        <f t="shared" si="59"/>
        <v>106.52817431792167</v>
      </c>
      <c r="AD54" s="4">
        <f t="shared" si="59"/>
        <v>105.15069036031228</v>
      </c>
      <c r="AE54" s="4">
        <f t="shared" si="59"/>
        <v>105.99205911435982</v>
      </c>
      <c r="AF54" s="4">
        <f t="shared" si="59"/>
        <v>105.2559418528859</v>
      </c>
      <c r="AG54" s="4">
        <f t="shared" si="59"/>
        <v>101.01243753243772</v>
      </c>
      <c r="AI54" s="4">
        <f t="shared" si="60"/>
        <v>1.2660435855843559</v>
      </c>
      <c r="AJ54" s="4">
        <f t="shared" si="60"/>
        <v>1.1797833086681351</v>
      </c>
      <c r="AK54" s="4">
        <f t="shared" si="60"/>
        <v>0.63035922231377128</v>
      </c>
      <c r="AL54" s="4">
        <f t="shared" si="60"/>
        <v>-1.6123688740387792</v>
      </c>
      <c r="AM54" s="4">
        <f t="shared" si="60"/>
        <v>1.0568107557064366</v>
      </c>
      <c r="AN54" s="4">
        <f t="shared" si="60"/>
        <v>-0.43303108548391833</v>
      </c>
      <c r="AO54" s="4">
        <f t="shared" si="60"/>
        <v>-1.2771929499844248</v>
      </c>
      <c r="AP54" s="4">
        <f t="shared" si="60"/>
        <v>-1.4452156355312269</v>
      </c>
      <c r="AQ54" s="4">
        <f t="shared" si="60"/>
        <v>-2.1137778505980407</v>
      </c>
      <c r="AR54" s="4">
        <f t="shared" si="60"/>
        <v>-0.71356658845490983</v>
      </c>
      <c r="AS54" s="4">
        <f t="shared" si="60"/>
        <v>-2.388174317921667</v>
      </c>
      <c r="AT54" s="4">
        <f t="shared" si="60"/>
        <v>1.5863096396877125</v>
      </c>
      <c r="AU54" s="4">
        <f t="shared" si="60"/>
        <v>-0.34305911435981784</v>
      </c>
      <c r="AV54" s="4">
        <f t="shared" si="60"/>
        <v>-3.816941852885904</v>
      </c>
      <c r="AW54" s="4">
        <f t="shared" si="60"/>
        <v>-1.5384375324377118</v>
      </c>
      <c r="AY54" s="2">
        <f t="shared" si="51"/>
        <v>102.6097084113747</v>
      </c>
      <c r="AZ54" s="2">
        <f t="shared" si="51"/>
        <v>103.35929989969989</v>
      </c>
      <c r="BA54" s="2">
        <f t="shared" si="51"/>
        <v>103.97951218513343</v>
      </c>
      <c r="BB54" s="2">
        <f t="shared" si="51"/>
        <v>102.21221144931434</v>
      </c>
      <c r="BC54" s="2">
        <f t="shared" si="51"/>
        <v>103.91814747922714</v>
      </c>
      <c r="BD54" s="2">
        <f t="shared" si="51"/>
        <v>106.60473507047797</v>
      </c>
      <c r="BE54" s="2">
        <f t="shared" si="51"/>
        <v>107.25481952751858</v>
      </c>
      <c r="BF54" s="2">
        <f t="shared" si="51"/>
        <v>108.24397210447106</v>
      </c>
      <c r="BG54" s="2">
        <f t="shared" si="51"/>
        <v>109.02405426511362</v>
      </c>
      <c r="BH54" s="2">
        <f t="shared" si="51"/>
        <v>108.20292777464871</v>
      </c>
      <c r="BI54" s="2">
        <f t="shared" si="51"/>
        <v>106.52567627318675</v>
      </c>
      <c r="BJ54" s="2">
        <f t="shared" si="51"/>
        <v>105.1372198357482</v>
      </c>
      <c r="BK54" s="2">
        <f t="shared" si="51"/>
        <v>105.98688129481424</v>
      </c>
      <c r="BL54" s="2">
        <f t="shared" si="51"/>
        <v>105.25147813898586</v>
      </c>
      <c r="BM54" s="2">
        <f t="shared" si="51"/>
        <v>101.01215838851299</v>
      </c>
      <c r="BO54" s="2">
        <f t="shared" si="10"/>
        <v>103.89100000000001</v>
      </c>
      <c r="BP54" s="2">
        <f t="shared" si="11"/>
        <v>104.544</v>
      </c>
      <c r="BQ54" s="2">
        <f t="shared" si="12"/>
        <v>104.614</v>
      </c>
      <c r="BR54" s="2">
        <f t="shared" si="13"/>
        <v>100.614</v>
      </c>
      <c r="BS54" s="2">
        <f t="shared" si="14"/>
        <v>105</v>
      </c>
      <c r="BT54" s="2">
        <f t="shared" si="15"/>
        <v>106.175</v>
      </c>
      <c r="BU54" s="2">
        <f t="shared" si="16"/>
        <v>105.982</v>
      </c>
      <c r="BV54" s="2">
        <f t="shared" si="17"/>
        <v>106.807</v>
      </c>
      <c r="BW54" s="2">
        <f t="shared" si="18"/>
        <v>106.91200000000001</v>
      </c>
      <c r="BX54" s="2">
        <f t="shared" si="19"/>
        <v>107.491</v>
      </c>
      <c r="BY54" s="2">
        <f t="shared" si="20"/>
        <v>104.14</v>
      </c>
      <c r="BZ54" s="2">
        <f t="shared" si="21"/>
        <v>106.73699999999999</v>
      </c>
      <c r="CA54" s="2">
        <f t="shared" si="22"/>
        <v>105.649</v>
      </c>
      <c r="CB54" s="2">
        <f t="shared" si="23"/>
        <v>101.43899999999999</v>
      </c>
      <c r="CC54" s="2">
        <f t="shared" si="24"/>
        <v>99.474000000000004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103.87785000000001</v>
      </c>
      <c r="DL54" s="2">
        <f t="shared" si="61"/>
        <v>104.39978236130867</v>
      </c>
      <c r="DM54" s="2">
        <f t="shared" si="61"/>
        <v>104.95626884779517</v>
      </c>
      <c r="DN54" s="2">
        <f t="shared" si="61"/>
        <v>103.26933549257757</v>
      </c>
      <c r="DO54" s="2">
        <f t="shared" si="61"/>
        <v>105.35813603238869</v>
      </c>
      <c r="DP54" s="2">
        <f t="shared" si="61"/>
        <v>107.78571218587011</v>
      </c>
      <c r="DQ54" s="2">
        <f t="shared" si="61"/>
        <v>108.58274614290404</v>
      </c>
      <c r="DR54" s="2">
        <f t="shared" si="61"/>
        <v>110.31754261954261</v>
      </c>
      <c r="DS54" s="2">
        <f t="shared" si="61"/>
        <v>109.53735042016805</v>
      </c>
      <c r="DT54" s="2">
        <f t="shared" si="61"/>
        <v>109.30529999999999</v>
      </c>
      <c r="DU54" s="2">
        <f t="shared" si="61"/>
        <v>107.45967093409196</v>
      </c>
      <c r="DV54" s="2">
        <f t="shared" si="61"/>
        <v>106.42808643724696</v>
      </c>
      <c r="DW54" s="2">
        <f t="shared" si="61"/>
        <v>107.2596834445782</v>
      </c>
      <c r="DX54" s="2">
        <f t="shared" si="61"/>
        <v>105.76830393551441</v>
      </c>
      <c r="DY54" s="2">
        <f t="shared" si="61"/>
        <v>101.26381116310161</v>
      </c>
      <c r="EA54" s="2">
        <f t="shared" si="62"/>
        <v>98.154857281486102</v>
      </c>
      <c r="EB54" s="2">
        <f t="shared" si="62"/>
        <v>99.385462007236725</v>
      </c>
      <c r="EC54" s="2">
        <f t="shared" si="62"/>
        <v>100.21146010808829</v>
      </c>
      <c r="ED54" s="2">
        <f t="shared" si="62"/>
        <v>98.570386325885437</v>
      </c>
      <c r="EE54" s="2">
        <f t="shared" si="62"/>
        <v>99.363044455590867</v>
      </c>
      <c r="EF54" s="2">
        <f t="shared" si="62"/>
        <v>101.98002040177175</v>
      </c>
      <c r="EG54" s="2">
        <f t="shared" si="62"/>
        <v>102.18823211489422</v>
      </c>
      <c r="EH54" s="2">
        <f t="shared" si="62"/>
        <v>100.94964419136441</v>
      </c>
      <c r="EI54" s="2">
        <f t="shared" si="62"/>
        <v>106.99778151100244</v>
      </c>
      <c r="EJ54" s="2">
        <f t="shared" si="62"/>
        <v>103.82402158134961</v>
      </c>
      <c r="EK54" s="2">
        <f t="shared" si="62"/>
        <v>102.80761121185532</v>
      </c>
      <c r="EL54" s="2">
        <f t="shared" si="62"/>
        <v>100.72005655725071</v>
      </c>
      <c r="EM54" s="2">
        <f t="shared" si="62"/>
        <v>101.15155361380799</v>
      </c>
      <c r="EN54" s="2">
        <f t="shared" si="62"/>
        <v>103.31148796716039</v>
      </c>
      <c r="EO54" s="2">
        <f t="shared" si="62"/>
        <v>99.926494129462668</v>
      </c>
      <c r="EQ54" s="2">
        <f t="shared" si="63"/>
        <v>98.806933735520431</v>
      </c>
      <c r="ER54" s="2">
        <f t="shared" si="63"/>
        <v>99.076033081239927</v>
      </c>
      <c r="ES54" s="2">
        <f t="shared" si="63"/>
        <v>99.969508450871857</v>
      </c>
      <c r="ET54" s="2">
        <f t="shared" si="63"/>
        <v>97.62494421061146</v>
      </c>
      <c r="EU54" s="2">
        <f t="shared" si="63"/>
        <v>99.310426057937008</v>
      </c>
      <c r="EV54" s="2">
        <f t="shared" si="63"/>
        <v>103.31619028146234</v>
      </c>
      <c r="EW54" s="2">
        <f t="shared" si="63"/>
        <v>103.45617662186876</v>
      </c>
      <c r="EX54" s="2">
        <f t="shared" si="63"/>
        <v>102.40882359888644</v>
      </c>
      <c r="EY54" s="2">
        <f t="shared" si="63"/>
        <v>105.73909383943918</v>
      </c>
      <c r="EZ54" s="2">
        <f t="shared" si="63"/>
        <v>104.52718451981353</v>
      </c>
      <c r="FA54" s="2">
        <f t="shared" si="63"/>
        <v>103.27661389146678</v>
      </c>
      <c r="FB54" s="2">
        <f t="shared" si="63"/>
        <v>100.9062662593159</v>
      </c>
      <c r="FC54" s="2">
        <f t="shared" si="63"/>
        <v>100.61877753742655</v>
      </c>
      <c r="FD54" s="2">
        <f t="shared" si="63"/>
        <v>105.89392694827603</v>
      </c>
      <c r="FE54" s="2">
        <f t="shared" si="63"/>
        <v>104.58771272532499</v>
      </c>
      <c r="FG54" s="2">
        <f t="shared" si="64"/>
        <v>0.22158990998885383</v>
      </c>
      <c r="FH54" s="2">
        <f t="shared" si="64"/>
        <v>0.20750022357777617</v>
      </c>
      <c r="FI54" s="2">
        <f t="shared" si="64"/>
        <v>0.20585618822423735</v>
      </c>
      <c r="FJ54" s="2">
        <f t="shared" si="64"/>
        <v>0.22496373768020567</v>
      </c>
      <c r="FK54" s="2">
        <f t="shared" si="64"/>
        <v>0.24019425616526691</v>
      </c>
      <c r="FL54" s="2">
        <f t="shared" si="64"/>
        <v>0.20342433286815642</v>
      </c>
      <c r="FM54" s="2">
        <f t="shared" si="64"/>
        <v>0.2076728556959519</v>
      </c>
      <c r="FN54" s="2">
        <f t="shared" si="64"/>
        <v>0.22135438479205855</v>
      </c>
      <c r="FO54" s="2">
        <f t="shared" si="64"/>
        <v>0.20209882632421081</v>
      </c>
      <c r="FP54" s="2">
        <f t="shared" si="64"/>
        <v>0.20112079877265943</v>
      </c>
      <c r="FQ54" s="2">
        <f t="shared" si="64"/>
        <v>0.20077300811250087</v>
      </c>
      <c r="FR54" s="2">
        <f t="shared" si="64"/>
        <v>0.22615010190579388</v>
      </c>
      <c r="FS54" s="2">
        <f t="shared" si="64"/>
        <v>0.20837629960482162</v>
      </c>
      <c r="FT54" s="2">
        <f t="shared" si="64"/>
        <v>0.21038847892220336</v>
      </c>
      <c r="FU54" s="2">
        <f t="shared" si="64"/>
        <v>0.18825639398979066</v>
      </c>
      <c r="FW54" s="2">
        <f t="shared" si="53"/>
        <v>2.4311163129775254E-5</v>
      </c>
      <c r="FX54" s="2">
        <f t="shared" si="53"/>
        <v>3.1887931061462779E-5</v>
      </c>
      <c r="FY54" s="2">
        <f t="shared" si="53"/>
        <v>3.4807170761573414E-5</v>
      </c>
      <c r="FZ54" s="2">
        <f t="shared" si="53"/>
        <v>3.2657266258279201E-5</v>
      </c>
      <c r="GA54" s="2">
        <f t="shared" si="53"/>
        <v>3.7842846425717623E-5</v>
      </c>
      <c r="GB54" s="2">
        <f t="shared" si="53"/>
        <v>3.1330317231739846E-5</v>
      </c>
      <c r="GC54" s="2">
        <f t="shared" si="53"/>
        <v>3.1841771416795021E-5</v>
      </c>
      <c r="GD54" s="2">
        <f t="shared" si="53"/>
        <v>3.7609009585409125E-5</v>
      </c>
      <c r="GE54" s="2">
        <f t="shared" si="53"/>
        <v>4.1518753058757271E-5</v>
      </c>
      <c r="GF54" s="2">
        <f t="shared" si="53"/>
        <v>3.8210920339310013E-5</v>
      </c>
      <c r="GG54" s="2">
        <f t="shared" si="53"/>
        <v>2.8493328122745923E-5</v>
      </c>
      <c r="GH54" s="2">
        <f t="shared" si="53"/>
        <v>2.6516038940346171E-5</v>
      </c>
      <c r="GI54" s="2">
        <f t="shared" si="53"/>
        <v>2.3758803761877302E-5</v>
      </c>
      <c r="GJ54" s="2">
        <f t="shared" si="53"/>
        <v>2.3225348464865482E-5</v>
      </c>
      <c r="GK54" s="2">
        <f t="shared" si="53"/>
        <v>2.2678143750214574E-5</v>
      </c>
      <c r="GM54" s="86">
        <f t="shared" si="54"/>
        <v>1.7501115133926394E-5</v>
      </c>
      <c r="GN54" s="86">
        <f t="shared" si="54"/>
        <v>4.692229133524766E-6</v>
      </c>
      <c r="GO54" s="86">
        <f t="shared" si="54"/>
        <v>3.9654459553774643E-6</v>
      </c>
      <c r="GP54" s="86">
        <f t="shared" si="54"/>
        <v>1.4809770255739677E-5</v>
      </c>
      <c r="GQ54" s="86">
        <f t="shared" si="54"/>
        <v>2.6981882873658046E-5</v>
      </c>
      <c r="GR54" s="86">
        <f t="shared" si="54"/>
        <v>3.2353135487104131E-6</v>
      </c>
      <c r="GS54" s="86">
        <f t="shared" si="54"/>
        <v>4.3902796132346719E-6</v>
      </c>
      <c r="GT54" s="86">
        <f t="shared" si="54"/>
        <v>8.566264420730248E-6</v>
      </c>
      <c r="GU54" s="86">
        <f t="shared" si="54"/>
        <v>1.719381635121531E-6</v>
      </c>
      <c r="GV54" s="86">
        <f t="shared" si="54"/>
        <v>1.6720494484663656E-6</v>
      </c>
      <c r="GW54" s="86">
        <f t="shared" si="54"/>
        <v>2.588246363990803E-6</v>
      </c>
      <c r="GX54" s="86">
        <f t="shared" si="54"/>
        <v>1.5248185076896578E-5</v>
      </c>
      <c r="GY54" s="86">
        <f t="shared" si="54"/>
        <v>5.4281591553706304E-6</v>
      </c>
      <c r="GZ54" s="86">
        <f t="shared" si="54"/>
        <v>4.9823462408416261E-6</v>
      </c>
      <c r="HA54" s="86">
        <f t="shared" si="54"/>
        <v>3.1386616650438272E-7</v>
      </c>
      <c r="HC54" s="86">
        <f t="shared" si="58"/>
        <v>3.467752989803314E-16</v>
      </c>
      <c r="HD54" s="86">
        <f t="shared" si="58"/>
        <v>8.2033568887420578E-17</v>
      </c>
      <c r="HE54" s="86">
        <f t="shared" si="58"/>
        <v>2.2376173950236037E-18</v>
      </c>
      <c r="HF54" s="86">
        <f t="shared" si="58"/>
        <v>8.2888781490326012E-18</v>
      </c>
      <c r="HG54" s="86">
        <f t="shared" si="58"/>
        <v>5.0541642609409929E-18</v>
      </c>
      <c r="HH54" s="86">
        <f t="shared" si="58"/>
        <v>1.574126227338013E-19</v>
      </c>
      <c r="HI54" s="86">
        <f t="shared" si="58"/>
        <v>2.1983136043855217E-18</v>
      </c>
      <c r="HJ54" s="86">
        <f t="shared" si="58"/>
        <v>2.5638012063694595E-18</v>
      </c>
      <c r="HK54" s="86">
        <f t="shared" si="58"/>
        <v>1.6125000304499782E-20</v>
      </c>
      <c r="HL54" s="86">
        <f t="shared" si="58"/>
        <v>3.7015210525025879E-18</v>
      </c>
      <c r="HM54" s="86">
        <f t="shared" si="58"/>
        <v>4.4603274777656901E-18</v>
      </c>
      <c r="HN54" s="86">
        <f t="shared" si="58"/>
        <v>3.7291733909939552E-17</v>
      </c>
      <c r="HO54" s="86">
        <f t="shared" si="58"/>
        <v>8.3867326666091108E-18</v>
      </c>
      <c r="HP54" s="86">
        <f t="shared" si="58"/>
        <v>3.5865289219131167E-20</v>
      </c>
      <c r="HQ54" s="86">
        <f t="shared" si="58"/>
        <v>3.3845736516444256E-23</v>
      </c>
      <c r="HS54" s="86">
        <f t="shared" si="55"/>
        <v>3.5839289177995208E-100</v>
      </c>
      <c r="HT54" s="86">
        <f t="shared" si="55"/>
        <v>3.0945058996899466E-101</v>
      </c>
      <c r="HU54" s="86">
        <f t="shared" si="55"/>
        <v>1.5764791815871749E-110</v>
      </c>
      <c r="HV54" s="86">
        <f t="shared" si="55"/>
        <v>1.2301566773356926E-109</v>
      </c>
      <c r="HW54" s="86">
        <f t="shared" si="55"/>
        <v>3.3077740269302758E-112</v>
      </c>
      <c r="HX54" s="86">
        <f t="shared" si="55"/>
        <v>3.0507151346869739E-123</v>
      </c>
      <c r="HY54" s="86">
        <f t="shared" si="55"/>
        <v>3.0325079570289374E-116</v>
      </c>
      <c r="HZ54" s="86">
        <f t="shared" si="55"/>
        <v>6.2447674224388119E-115</v>
      </c>
      <c r="IA54" s="86">
        <f t="shared" si="55"/>
        <v>5.1934095250535707E-130</v>
      </c>
      <c r="IB54" s="86">
        <f t="shared" si="55"/>
        <v>8.6073441722645716E-114</v>
      </c>
      <c r="IC54" s="86">
        <f t="shared" si="55"/>
        <v>1.2343383959198802E-113</v>
      </c>
      <c r="ID54" s="86">
        <f t="shared" si="55"/>
        <v>4.7428817602081384E-108</v>
      </c>
      <c r="IE54" s="86">
        <f t="shared" si="55"/>
        <v>1.2878072026921336E-110</v>
      </c>
      <c r="IF54" s="86">
        <f t="shared" si="55"/>
        <v>3.5384410448916508E-53</v>
      </c>
      <c r="IG54" s="86">
        <f t="shared" si="55"/>
        <v>1.1128364457193256E-36</v>
      </c>
      <c r="II54" s="86">
        <f t="shared" si="56"/>
        <v>5.1479248669143013E-248</v>
      </c>
      <c r="IJ54" s="86">
        <f t="shared" si="56"/>
        <v>5.6607102869960338E-253</v>
      </c>
      <c r="IK54" s="86">
        <f t="shared" si="56"/>
        <v>6.7133179496012154E-275</v>
      </c>
      <c r="IL54" s="86">
        <f t="shared" si="56"/>
        <v>1.0250082147860182E-275</v>
      </c>
      <c r="IM54" s="86">
        <f t="shared" si="56"/>
        <v>6.6905534740434582E-282</v>
      </c>
      <c r="IN54" s="86">
        <f t="shared" si="56"/>
        <v>1.2609868505306E-300</v>
      </c>
      <c r="IO54" s="86">
        <f t="shared" si="56"/>
        <v>4.757045874675884E-283</v>
      </c>
      <c r="IP54" s="86">
        <f t="shared" si="56"/>
        <v>8.6465108988187478E-285</v>
      </c>
      <c r="IQ54" s="86">
        <f t="shared" si="56"/>
        <v>0</v>
      </c>
      <c r="IR54" s="86">
        <f t="shared" si="56"/>
        <v>1.3078872991026637E-277</v>
      </c>
      <c r="IS54" s="86">
        <f t="shared" si="56"/>
        <v>3.3370695518344064E-281</v>
      </c>
      <c r="IT54" s="86">
        <f t="shared" si="56"/>
        <v>1.7880346645643159E-267</v>
      </c>
      <c r="IU54" s="86">
        <f t="shared" si="56"/>
        <v>8.6929429960845764E-274</v>
      </c>
      <c r="IV54" s="86">
        <f t="shared" si="56"/>
        <v>4.682858330413893E-172</v>
      </c>
      <c r="IW54" s="86">
        <f t="shared" si="56"/>
        <v>3.6718691200982328E-148</v>
      </c>
      <c r="IY54" s="86">
        <f t="shared" si="57"/>
        <v>1.7501115134273169E-5</v>
      </c>
      <c r="IZ54" s="86">
        <f t="shared" si="57"/>
        <v>4.6922291336067994E-6</v>
      </c>
      <c r="JA54" s="86">
        <f t="shared" si="57"/>
        <v>3.9654459553797021E-6</v>
      </c>
      <c r="JB54" s="86">
        <f t="shared" si="57"/>
        <v>1.4809770255747966E-5</v>
      </c>
      <c r="JC54" s="86">
        <f t="shared" si="57"/>
        <v>2.6981882873663101E-5</v>
      </c>
      <c r="JD54" s="86">
        <f t="shared" si="57"/>
        <v>3.2353135487105706E-6</v>
      </c>
      <c r="JE54" s="86">
        <f t="shared" si="57"/>
        <v>4.39027961323687E-6</v>
      </c>
      <c r="JF54" s="86">
        <f t="shared" si="57"/>
        <v>8.5662644207328111E-6</v>
      </c>
      <c r="JG54" s="86">
        <f t="shared" si="57"/>
        <v>1.7193816351215471E-6</v>
      </c>
      <c r="JH54" s="86">
        <f t="shared" si="57"/>
        <v>1.6720494484700671E-6</v>
      </c>
      <c r="JI54" s="86">
        <f t="shared" si="57"/>
        <v>2.5882463639952635E-6</v>
      </c>
      <c r="JJ54" s="86">
        <f t="shared" si="57"/>
        <v>1.524818507693387E-5</v>
      </c>
      <c r="JK54" s="86">
        <f t="shared" si="57"/>
        <v>5.4281591553790169E-6</v>
      </c>
      <c r="JL54" s="86">
        <f t="shared" si="57"/>
        <v>4.9823462408416616E-6</v>
      </c>
      <c r="JM54" s="86">
        <f t="shared" si="57"/>
        <v>3.1386616650438277E-7</v>
      </c>
    </row>
    <row r="55" spans="2:273" x14ac:dyDescent="0.25">
      <c r="B55" s="2">
        <v>28</v>
      </c>
      <c r="C55" s="37">
        <v>103.297</v>
      </c>
      <c r="D55" s="37">
        <v>103.965</v>
      </c>
      <c r="E55" s="37">
        <v>102.298</v>
      </c>
      <c r="F55" s="37">
        <v>101.825</v>
      </c>
      <c r="G55" s="37">
        <v>103.63200000000001</v>
      </c>
      <c r="H55" s="37">
        <v>104.702</v>
      </c>
      <c r="I55" s="37">
        <v>108.43899999999999</v>
      </c>
      <c r="J55" s="37">
        <v>109.77200000000001</v>
      </c>
      <c r="K55" s="37">
        <v>110.649</v>
      </c>
      <c r="L55" s="37">
        <v>108.105</v>
      </c>
      <c r="M55" s="37">
        <v>106.86</v>
      </c>
      <c r="N55" s="37">
        <v>105.526</v>
      </c>
      <c r="O55" s="37">
        <v>107.649</v>
      </c>
      <c r="P55" s="37">
        <v>103.158</v>
      </c>
      <c r="Q55" s="37">
        <v>102.42100000000001</v>
      </c>
      <c r="S55" s="4">
        <f t="shared" si="59"/>
        <v>102.58395435171563</v>
      </c>
      <c r="T55" s="4">
        <f t="shared" si="59"/>
        <v>103.37284952165518</v>
      </c>
      <c r="U55" s="4">
        <f t="shared" si="59"/>
        <v>103.96983563876191</v>
      </c>
      <c r="V55" s="4">
        <f t="shared" si="59"/>
        <v>102.15832888709403</v>
      </c>
      <c r="W55" s="4">
        <f t="shared" si="59"/>
        <v>103.90589151102832</v>
      </c>
      <c r="X55" s="4">
        <f t="shared" si="59"/>
        <v>106.64343018440013</v>
      </c>
      <c r="Y55" s="4">
        <f t="shared" si="59"/>
        <v>107.21113989537537</v>
      </c>
      <c r="Z55" s="4">
        <f t="shared" si="59"/>
        <v>108.1812867981394</v>
      </c>
      <c r="AA55" s="4">
        <f t="shared" si="59"/>
        <v>109.09657600979419</v>
      </c>
      <c r="AB55" s="4">
        <f t="shared" si="59"/>
        <v>108.22154157767598</v>
      </c>
      <c r="AC55" s="4">
        <f t="shared" si="59"/>
        <v>106.53266343310332</v>
      </c>
      <c r="AD55" s="4">
        <f t="shared" si="59"/>
        <v>105.12846037992232</v>
      </c>
      <c r="AE55" s="4">
        <f t="shared" si="59"/>
        <v>105.97032699032913</v>
      </c>
      <c r="AF55" s="4">
        <f t="shared" si="59"/>
        <v>105.2782647638699</v>
      </c>
      <c r="AG55" s="4">
        <f t="shared" si="59"/>
        <v>101.11048334462214</v>
      </c>
      <c r="AI55" s="4">
        <f t="shared" si="60"/>
        <v>0.71304564828436412</v>
      </c>
      <c r="AJ55" s="4">
        <f t="shared" si="60"/>
        <v>0.59215047834481993</v>
      </c>
      <c r="AK55" s="4">
        <f t="shared" si="60"/>
        <v>-1.6718356387619053</v>
      </c>
      <c r="AL55" s="4">
        <f t="shared" si="60"/>
        <v>-0.33332888709402653</v>
      </c>
      <c r="AM55" s="4">
        <f t="shared" si="60"/>
        <v>-0.27389151102831022</v>
      </c>
      <c r="AN55" s="4">
        <f t="shared" si="60"/>
        <v>-1.9414301844001329</v>
      </c>
      <c r="AO55" s="4">
        <f t="shared" si="60"/>
        <v>1.2278601046246251</v>
      </c>
      <c r="AP55" s="4">
        <f t="shared" si="60"/>
        <v>1.5907132018606092</v>
      </c>
      <c r="AQ55" s="4">
        <f t="shared" si="60"/>
        <v>1.5524239902058099</v>
      </c>
      <c r="AR55" s="4">
        <f t="shared" si="60"/>
        <v>-0.11654157767597439</v>
      </c>
      <c r="AS55" s="4">
        <f t="shared" si="60"/>
        <v>0.32733656689667612</v>
      </c>
      <c r="AT55" s="4">
        <f t="shared" si="60"/>
        <v>0.39753962007767996</v>
      </c>
      <c r="AU55" s="4">
        <f t="shared" si="60"/>
        <v>1.6786730096708737</v>
      </c>
      <c r="AV55" s="4">
        <f t="shared" si="60"/>
        <v>-2.1202647638698977</v>
      </c>
      <c r="AW55" s="4">
        <f t="shared" si="60"/>
        <v>1.3105166553778673</v>
      </c>
      <c r="AY55" s="2">
        <f t="shared" si="51"/>
        <v>102.55735813171285</v>
      </c>
      <c r="AZ55" s="2">
        <f t="shared" si="51"/>
        <v>103.36349047957073</v>
      </c>
      <c r="BA55" s="2">
        <f t="shared" si="51"/>
        <v>103.9618902448621</v>
      </c>
      <c r="BB55" s="2">
        <f t="shared" si="51"/>
        <v>102.13300792121098</v>
      </c>
      <c r="BC55" s="2">
        <f t="shared" si="51"/>
        <v>103.86202228325007</v>
      </c>
      <c r="BD55" s="2">
        <f t="shared" si="51"/>
        <v>106.63701200289769</v>
      </c>
      <c r="BE55" s="2">
        <f t="shared" si="51"/>
        <v>107.20275888758938</v>
      </c>
      <c r="BF55" s="2">
        <f t="shared" si="51"/>
        <v>108.16587869277808</v>
      </c>
      <c r="BG55" s="2">
        <f t="shared" si="51"/>
        <v>109.09303121889255</v>
      </c>
      <c r="BH55" s="2">
        <f t="shared" si="51"/>
        <v>108.21817293352402</v>
      </c>
      <c r="BI55" s="2">
        <f t="shared" si="51"/>
        <v>106.5277370800177</v>
      </c>
      <c r="BJ55" s="2">
        <f t="shared" si="51"/>
        <v>105.10436164824105</v>
      </c>
      <c r="BK55" s="2">
        <f t="shared" si="51"/>
        <v>105.96058041856563</v>
      </c>
      <c r="BL55" s="2">
        <f t="shared" si="51"/>
        <v>105.26974535094995</v>
      </c>
      <c r="BM55" s="2">
        <f t="shared" si="51"/>
        <v>101.10984357063093</v>
      </c>
      <c r="BO55" s="2">
        <f t="shared" si="10"/>
        <v>103.297</v>
      </c>
      <c r="BP55" s="2">
        <f t="shared" si="11"/>
        <v>103.965</v>
      </c>
      <c r="BQ55" s="2">
        <f t="shared" si="12"/>
        <v>102.298</v>
      </c>
      <c r="BR55" s="2">
        <f t="shared" si="13"/>
        <v>101.825</v>
      </c>
      <c r="BS55" s="2">
        <f t="shared" si="14"/>
        <v>103.63200000000001</v>
      </c>
      <c r="BT55" s="2">
        <f t="shared" si="15"/>
        <v>104.702</v>
      </c>
      <c r="BU55" s="2">
        <f t="shared" si="16"/>
        <v>108.43899999999999</v>
      </c>
      <c r="BV55" s="2">
        <f t="shared" si="17"/>
        <v>109.77200000000001</v>
      </c>
      <c r="BW55" s="2">
        <f t="shared" si="18"/>
        <v>110.649</v>
      </c>
      <c r="BX55" s="2">
        <f t="shared" si="19"/>
        <v>108.105</v>
      </c>
      <c r="BY55" s="2">
        <f t="shared" si="20"/>
        <v>106.86</v>
      </c>
      <c r="BZ55" s="2">
        <f t="shared" si="21"/>
        <v>105.526</v>
      </c>
      <c r="CA55" s="2">
        <f t="shared" si="22"/>
        <v>107.649</v>
      </c>
      <c r="CB55" s="2">
        <f t="shared" si="23"/>
        <v>103.158</v>
      </c>
      <c r="CC55" s="2">
        <f t="shared" si="24"/>
        <v>102.42100000000001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103.96116655052266</v>
      </c>
      <c r="DL55" s="2">
        <f t="shared" si="61"/>
        <v>104.5425761024182</v>
      </c>
      <c r="DM55" s="2">
        <f t="shared" si="61"/>
        <v>105.06669701280228</v>
      </c>
      <c r="DN55" s="2">
        <f t="shared" si="61"/>
        <v>103.30935411605935</v>
      </c>
      <c r="DO55" s="2">
        <f t="shared" si="61"/>
        <v>105.46644149797574</v>
      </c>
      <c r="DP55" s="2">
        <f t="shared" si="61"/>
        <v>107.97668752963493</v>
      </c>
      <c r="DQ55" s="2">
        <f t="shared" si="61"/>
        <v>108.67521019805231</v>
      </c>
      <c r="DR55" s="2">
        <f t="shared" si="61"/>
        <v>110.44503840682786</v>
      </c>
      <c r="DS55" s="2">
        <f t="shared" si="61"/>
        <v>109.71946722689073</v>
      </c>
      <c r="DT55" s="2">
        <f t="shared" si="61"/>
        <v>109.46479047619046</v>
      </c>
      <c r="DU55" s="2">
        <f t="shared" si="61"/>
        <v>107.58729137031767</v>
      </c>
      <c r="DV55" s="2">
        <f t="shared" si="61"/>
        <v>106.54348340080971</v>
      </c>
      <c r="DW55" s="2">
        <f t="shared" si="61"/>
        <v>107.3817837837838</v>
      </c>
      <c r="DX55" s="2">
        <f t="shared" si="61"/>
        <v>105.87094310099569</v>
      </c>
      <c r="DY55" s="2">
        <f t="shared" si="61"/>
        <v>101.4324405080214</v>
      </c>
      <c r="EA55" s="2">
        <f t="shared" si="62"/>
        <v>98.059836313855953</v>
      </c>
      <c r="EB55" s="2">
        <f t="shared" si="62"/>
        <v>99.256526788548214</v>
      </c>
      <c r="EC55" s="2">
        <f t="shared" si="62"/>
        <v>100.07486859943207</v>
      </c>
      <c r="ED55" s="2">
        <f t="shared" si="62"/>
        <v>98.4370382039329</v>
      </c>
      <c r="EE55" s="2">
        <f t="shared" si="62"/>
        <v>99.233343671626827</v>
      </c>
      <c r="EF55" s="2">
        <f t="shared" si="62"/>
        <v>101.85244615900857</v>
      </c>
      <c r="EG55" s="2">
        <f t="shared" si="62"/>
        <v>102.07907515994812</v>
      </c>
      <c r="EH55" s="2">
        <f t="shared" si="62"/>
        <v>100.85379258844104</v>
      </c>
      <c r="EI55" s="2">
        <f t="shared" si="62"/>
        <v>106.83769141517243</v>
      </c>
      <c r="EJ55" s="2">
        <f t="shared" si="62"/>
        <v>103.702003003645</v>
      </c>
      <c r="EK55" s="2">
        <f t="shared" si="62"/>
        <v>102.68097272106854</v>
      </c>
      <c r="EL55" s="2">
        <f t="shared" si="62"/>
        <v>100.61319047619045</v>
      </c>
      <c r="EM55" s="2">
        <f t="shared" si="62"/>
        <v>101.03654347357066</v>
      </c>
      <c r="EN55" s="2">
        <f t="shared" si="62"/>
        <v>103.21163145250581</v>
      </c>
      <c r="EO55" s="2">
        <f t="shared" si="62"/>
        <v>99.840666258160155</v>
      </c>
      <c r="EQ55" s="2">
        <f t="shared" si="63"/>
        <v>98.70309587197427</v>
      </c>
      <c r="ER55" s="2">
        <f t="shared" si="63"/>
        <v>98.951271260346672</v>
      </c>
      <c r="ES55" s="2">
        <f t="shared" si="63"/>
        <v>99.836311611021827</v>
      </c>
      <c r="ET55" s="2">
        <f t="shared" si="63"/>
        <v>97.504526411239283</v>
      </c>
      <c r="EU55" s="2">
        <f t="shared" si="63"/>
        <v>99.181635162562074</v>
      </c>
      <c r="EV55" s="2">
        <f t="shared" si="63"/>
        <v>103.16966445828426</v>
      </c>
      <c r="EW55" s="2">
        <f t="shared" si="63"/>
        <v>103.32909079026822</v>
      </c>
      <c r="EX55" s="2">
        <f t="shared" si="63"/>
        <v>102.29205192205109</v>
      </c>
      <c r="EY55" s="2">
        <f t="shared" si="63"/>
        <v>105.59685416314082</v>
      </c>
      <c r="EZ55" s="2">
        <f t="shared" si="63"/>
        <v>104.3952329491305</v>
      </c>
      <c r="FA55" s="2">
        <f t="shared" si="63"/>
        <v>103.14338340253013</v>
      </c>
      <c r="FB55" s="2">
        <f t="shared" si="63"/>
        <v>100.79687197904121</v>
      </c>
      <c r="FC55" s="2">
        <f t="shared" si="63"/>
        <v>100.51102441781914</v>
      </c>
      <c r="FD55" s="2">
        <f t="shared" si="63"/>
        <v>105.75848296421164</v>
      </c>
      <c r="FE55" s="2">
        <f t="shared" si="63"/>
        <v>104.43627645907584</v>
      </c>
      <c r="FG55" s="2">
        <f t="shared" si="64"/>
        <v>0.23788290260367456</v>
      </c>
      <c r="FH55" s="2">
        <f t="shared" si="64"/>
        <v>0.22305409575043303</v>
      </c>
      <c r="FI55" s="2">
        <f t="shared" si="64"/>
        <v>0.22132124181426219</v>
      </c>
      <c r="FJ55" s="2">
        <f t="shared" si="64"/>
        <v>0.2414278599345219</v>
      </c>
      <c r="FK55" s="2">
        <f t="shared" si="64"/>
        <v>0.25740283785789209</v>
      </c>
      <c r="FL55" s="2">
        <f t="shared" si="64"/>
        <v>0.21875701755309426</v>
      </c>
      <c r="FM55" s="2">
        <f t="shared" si="64"/>
        <v>0.22323602300869488</v>
      </c>
      <c r="FN55" s="2">
        <f t="shared" si="64"/>
        <v>0.2376353465600359</v>
      </c>
      <c r="FO55" s="2">
        <f t="shared" si="64"/>
        <v>0.21735886507781968</v>
      </c>
      <c r="FP55" s="2">
        <f t="shared" si="64"/>
        <v>0.21632701068003496</v>
      </c>
      <c r="FQ55" s="2">
        <f t="shared" si="64"/>
        <v>0.21596003292645174</v>
      </c>
      <c r="FR55" s="2">
        <f t="shared" si="64"/>
        <v>0.24267386303702351</v>
      </c>
      <c r="FS55" s="2">
        <f t="shared" si="64"/>
        <v>0.22397728146871337</v>
      </c>
      <c r="FT55" s="2">
        <f t="shared" si="64"/>
        <v>0.22609708365209996</v>
      </c>
      <c r="FU55" s="2">
        <f t="shared" si="64"/>
        <v>0.20273679639316972</v>
      </c>
      <c r="FW55" s="2">
        <f t="shared" si="53"/>
        <v>2.665659777170421E-5</v>
      </c>
      <c r="FX55" s="2">
        <f t="shared" si="53"/>
        <v>3.49643135616476E-5</v>
      </c>
      <c r="FY55" s="2">
        <f t="shared" si="53"/>
        <v>3.816517564576027E-5</v>
      </c>
      <c r="FZ55" s="2">
        <f t="shared" si="53"/>
        <v>3.5807867577491047E-5</v>
      </c>
      <c r="GA55" s="2">
        <f t="shared" si="53"/>
        <v>4.149370449188264E-5</v>
      </c>
      <c r="GB55" s="2">
        <f t="shared" si="53"/>
        <v>3.4352905884581174E-5</v>
      </c>
      <c r="GC55" s="2">
        <f t="shared" si="53"/>
        <v>3.4913700828921849E-5</v>
      </c>
      <c r="GD55" s="2">
        <f t="shared" si="53"/>
        <v>4.1237309361450653E-5</v>
      </c>
      <c r="GE55" s="2">
        <f t="shared" si="53"/>
        <v>4.5524225105667931E-5</v>
      </c>
      <c r="GF55" s="2">
        <f t="shared" si="53"/>
        <v>4.1897286551404792E-5</v>
      </c>
      <c r="GG55" s="2">
        <f t="shared" si="53"/>
        <v>3.1242227137733647E-5</v>
      </c>
      <c r="GH55" s="2">
        <f t="shared" si="53"/>
        <v>2.9074184168025238E-5</v>
      </c>
      <c r="GI55" s="2">
        <f t="shared" si="53"/>
        <v>2.6050950577184159E-5</v>
      </c>
      <c r="GJ55" s="2">
        <f t="shared" si="53"/>
        <v>2.5466031126805055E-5</v>
      </c>
      <c r="GK55" s="2">
        <f t="shared" si="53"/>
        <v>2.4866035745557741E-5</v>
      </c>
      <c r="GM55" s="86">
        <f t="shared" si="54"/>
        <v>3.1403534274957118E-5</v>
      </c>
      <c r="GN55" s="86">
        <f t="shared" si="54"/>
        <v>9.1957556484852425E-6</v>
      </c>
      <c r="GO55" s="86">
        <f t="shared" si="54"/>
        <v>7.8577688340859796E-6</v>
      </c>
      <c r="GP55" s="86">
        <f t="shared" si="54"/>
        <v>2.7271803524043513E-5</v>
      </c>
      <c r="GQ55" s="86">
        <f t="shared" si="54"/>
        <v>4.869924373846927E-5</v>
      </c>
      <c r="GR55" s="86">
        <f t="shared" si="54"/>
        <v>6.4870122878263494E-6</v>
      </c>
      <c r="GS55" s="86">
        <f t="shared" si="54"/>
        <v>8.6633925994322374E-6</v>
      </c>
      <c r="GT55" s="86">
        <f t="shared" si="54"/>
        <v>1.6496796829268972E-5</v>
      </c>
      <c r="GU55" s="86">
        <f t="shared" si="54"/>
        <v>3.6442425452254588E-6</v>
      </c>
      <c r="GV55" s="86">
        <f t="shared" si="54"/>
        <v>3.5417050800312692E-6</v>
      </c>
      <c r="GW55" s="86">
        <f t="shared" si="54"/>
        <v>5.2558663216608797E-6</v>
      </c>
      <c r="GX55" s="86">
        <f t="shared" si="54"/>
        <v>2.8089182508292555E-5</v>
      </c>
      <c r="GY55" s="86">
        <f t="shared" si="54"/>
        <v>1.051842707583529E-5</v>
      </c>
      <c r="GZ55" s="86">
        <f t="shared" si="54"/>
        <v>9.793258786472758E-6</v>
      </c>
      <c r="HA55" s="86">
        <f t="shared" si="54"/>
        <v>7.4168061196972249E-7</v>
      </c>
      <c r="HC55" s="86">
        <f t="shared" si="58"/>
        <v>1.2156214105370926E-15</v>
      </c>
      <c r="HD55" s="86">
        <f t="shared" si="58"/>
        <v>3.0913346729947178E-16</v>
      </c>
      <c r="HE55" s="86">
        <f t="shared" si="58"/>
        <v>9.6647676677201678E-18</v>
      </c>
      <c r="HF55" s="86">
        <f t="shared" si="58"/>
        <v>3.4700749558746273E-17</v>
      </c>
      <c r="HG55" s="86">
        <f t="shared" si="58"/>
        <v>2.2159626794405094E-17</v>
      </c>
      <c r="HH55" s="86">
        <f t="shared" si="58"/>
        <v>7.5269731964627121E-19</v>
      </c>
      <c r="HI55" s="86">
        <f t="shared" si="58"/>
        <v>9.5825375532706605E-18</v>
      </c>
      <c r="HJ55" s="86">
        <f t="shared" si="58"/>
        <v>1.1464045741575257E-17</v>
      </c>
      <c r="HK55" s="86">
        <f t="shared" si="58"/>
        <v>8.7603242946066161E-20</v>
      </c>
      <c r="HL55" s="86">
        <f t="shared" si="58"/>
        <v>1.6164818577675663E-17</v>
      </c>
      <c r="HM55" s="86">
        <f t="shared" si="58"/>
        <v>1.88051504091337E-17</v>
      </c>
      <c r="HN55" s="86">
        <f t="shared" si="58"/>
        <v>1.4458715420984109E-16</v>
      </c>
      <c r="HO55" s="86">
        <f t="shared" si="58"/>
        <v>3.348297105418211E-17</v>
      </c>
      <c r="HP55" s="86">
        <f t="shared" si="58"/>
        <v>1.800310446732907E-19</v>
      </c>
      <c r="HQ55" s="86">
        <f t="shared" si="58"/>
        <v>2.2698562390038574E-22</v>
      </c>
      <c r="HS55" s="86">
        <f t="shared" si="55"/>
        <v>6.0832842625911745E-98</v>
      </c>
      <c r="HT55" s="86">
        <f t="shared" si="55"/>
        <v>6.512871426346228E-99</v>
      </c>
      <c r="HU55" s="86">
        <f t="shared" si="55"/>
        <v>5.6516187951196943E-108</v>
      </c>
      <c r="HV55" s="86">
        <f t="shared" si="55"/>
        <v>4.1884657100684534E-107</v>
      </c>
      <c r="HW55" s="86">
        <f t="shared" si="55"/>
        <v>1.4048867627413885E-109</v>
      </c>
      <c r="HX55" s="86">
        <f t="shared" si="55"/>
        <v>1.9049327112006662E-120</v>
      </c>
      <c r="HY55" s="86">
        <f t="shared" si="55"/>
        <v>1.3143272711192468E-113</v>
      </c>
      <c r="HZ55" s="86">
        <f t="shared" si="55"/>
        <v>2.9373913514891038E-112</v>
      </c>
      <c r="IA55" s="86">
        <f t="shared" si="55"/>
        <v>5.5188242082583557E-127</v>
      </c>
      <c r="IB55" s="86">
        <f t="shared" si="55"/>
        <v>3.6648795903469768E-111</v>
      </c>
      <c r="IC55" s="86">
        <f t="shared" si="55"/>
        <v>4.5924288264174907E-111</v>
      </c>
      <c r="ID55" s="86">
        <f t="shared" si="55"/>
        <v>1.2670800487670227E-105</v>
      </c>
      <c r="IE55" s="86">
        <f t="shared" si="55"/>
        <v>3.7088342499060472E-108</v>
      </c>
      <c r="IF55" s="86">
        <f t="shared" si="55"/>
        <v>4.9971576045022014E-52</v>
      </c>
      <c r="IG55" s="86">
        <f t="shared" si="55"/>
        <v>6.6707084530683154E-36</v>
      </c>
      <c r="II55" s="86">
        <f t="shared" si="56"/>
        <v>9.040955541266542E-244</v>
      </c>
      <c r="IJ55" s="86">
        <f t="shared" si="56"/>
        <v>1.5701511156876114E-248</v>
      </c>
      <c r="IK55" s="86">
        <f t="shared" si="56"/>
        <v>5.0015040794531914E-270</v>
      </c>
      <c r="IL55" s="86">
        <f t="shared" si="56"/>
        <v>7.3693829290536969E-271</v>
      </c>
      <c r="IM55" s="86">
        <f t="shared" si="56"/>
        <v>7.3021695317677369E-277</v>
      </c>
      <c r="IN55" s="86">
        <f t="shared" si="56"/>
        <v>2.3890517731358546E-295</v>
      </c>
      <c r="IO55" s="86">
        <f t="shared" si="56"/>
        <v>4.4875528784174757E-278</v>
      </c>
      <c r="IP55" s="86">
        <f t="shared" si="56"/>
        <v>1.0561624420238638E-279</v>
      </c>
      <c r="IQ55" s="86">
        <f t="shared" si="56"/>
        <v>0</v>
      </c>
      <c r="IR55" s="86">
        <f t="shared" si="56"/>
        <v>1.207921421487431E-272</v>
      </c>
      <c r="IS55" s="86">
        <f t="shared" si="56"/>
        <v>2.5890018168912562E-276</v>
      </c>
      <c r="IT55" s="86">
        <f t="shared" si="56"/>
        <v>7.4158685010188971E-263</v>
      </c>
      <c r="IU55" s="86">
        <f t="shared" si="56"/>
        <v>4.1514618268790861E-269</v>
      </c>
      <c r="IV55" s="86">
        <f t="shared" si="56"/>
        <v>3.9147533028122936E-169</v>
      </c>
      <c r="IW55" s="86">
        <f t="shared" si="56"/>
        <v>1.1785378298242504E-145</v>
      </c>
      <c r="IY55" s="86">
        <f t="shared" si="57"/>
        <v>3.1403534276172739E-5</v>
      </c>
      <c r="IZ55" s="86">
        <f t="shared" si="57"/>
        <v>9.1957556487943756E-6</v>
      </c>
      <c r="JA55" s="86">
        <f t="shared" si="57"/>
        <v>7.8577688340956442E-6</v>
      </c>
      <c r="JB55" s="86">
        <f t="shared" si="57"/>
        <v>2.7271803524078214E-5</v>
      </c>
      <c r="JC55" s="86">
        <f t="shared" si="57"/>
        <v>4.8699243738491429E-5</v>
      </c>
      <c r="JD55" s="86">
        <f t="shared" si="57"/>
        <v>6.4870122878271024E-6</v>
      </c>
      <c r="JE55" s="86">
        <f t="shared" si="57"/>
        <v>8.6633925994418207E-6</v>
      </c>
      <c r="JF55" s="86">
        <f t="shared" si="57"/>
        <v>1.6496796829280438E-5</v>
      </c>
      <c r="JG55" s="86">
        <f t="shared" si="57"/>
        <v>3.6442425452255465E-6</v>
      </c>
      <c r="JH55" s="86">
        <f t="shared" si="57"/>
        <v>3.541705080047434E-6</v>
      </c>
      <c r="JI55" s="86">
        <f t="shared" si="57"/>
        <v>5.2558663216796847E-6</v>
      </c>
      <c r="JJ55" s="86">
        <f t="shared" si="57"/>
        <v>2.8089182508437144E-5</v>
      </c>
      <c r="JK55" s="86">
        <f t="shared" si="57"/>
        <v>1.0518427075868773E-5</v>
      </c>
      <c r="JL55" s="86">
        <f t="shared" si="57"/>
        <v>9.7932587864729376E-6</v>
      </c>
      <c r="JM55" s="86">
        <f t="shared" si="57"/>
        <v>7.4168061196972271E-7</v>
      </c>
    </row>
    <row r="56" spans="2:273" x14ac:dyDescent="0.25">
      <c r="B56" s="2">
        <v>29</v>
      </c>
      <c r="C56" s="37">
        <v>104.547</v>
      </c>
      <c r="D56" s="37">
        <v>103.316</v>
      </c>
      <c r="E56" s="37">
        <v>103.316</v>
      </c>
      <c r="F56" s="37">
        <v>102.018</v>
      </c>
      <c r="G56" s="37">
        <v>105.42100000000001</v>
      </c>
      <c r="H56" s="37">
        <v>108</v>
      </c>
      <c r="I56" s="37">
        <v>105.63200000000001</v>
      </c>
      <c r="J56" s="37">
        <v>108.895</v>
      </c>
      <c r="K56" s="37">
        <v>108.404</v>
      </c>
      <c r="L56" s="37">
        <v>108.509</v>
      </c>
      <c r="M56" s="37">
        <v>106.42100000000001</v>
      </c>
      <c r="N56" s="37">
        <v>106.36799999999999</v>
      </c>
      <c r="O56" s="37">
        <v>106.684</v>
      </c>
      <c r="P56" s="37">
        <v>102.211</v>
      </c>
      <c r="Q56" s="37">
        <v>101</v>
      </c>
      <c r="S56" s="4">
        <f t="shared" si="59"/>
        <v>102.53989339654109</v>
      </c>
      <c r="T56" s="4">
        <f t="shared" si="59"/>
        <v>103.37216100680631</v>
      </c>
      <c r="U56" s="4">
        <f t="shared" si="59"/>
        <v>103.94733860843688</v>
      </c>
      <c r="V56" s="4">
        <f t="shared" si="59"/>
        <v>102.08849797014201</v>
      </c>
      <c r="W56" s="4">
        <f t="shared" si="59"/>
        <v>103.86806751073784</v>
      </c>
      <c r="X56" s="4">
        <f t="shared" si="59"/>
        <v>106.6665070202485</v>
      </c>
      <c r="Y56" s="4">
        <f t="shared" si="59"/>
        <v>107.15462390458286</v>
      </c>
      <c r="Z56" s="4">
        <f t="shared" si="59"/>
        <v>108.10082285282039</v>
      </c>
      <c r="AA56" s="4">
        <f t="shared" si="59"/>
        <v>109.15605691161812</v>
      </c>
      <c r="AB56" s="4">
        <f t="shared" si="59"/>
        <v>108.2266932730749</v>
      </c>
      <c r="AC56" s="4">
        <f t="shared" si="59"/>
        <v>106.52737551765135</v>
      </c>
      <c r="AD56" s="4">
        <f t="shared" si="59"/>
        <v>105.10154093253354</v>
      </c>
      <c r="AE56" s="4">
        <f t="shared" si="59"/>
        <v>105.93951151043848</v>
      </c>
      <c r="AF56" s="4">
        <f t="shared" si="59"/>
        <v>105.29525300868865</v>
      </c>
      <c r="AG56" s="4">
        <f t="shared" si="59"/>
        <v>101.20008313020959</v>
      </c>
      <c r="AI56" s="4">
        <f t="shared" si="60"/>
        <v>2.007106603458908</v>
      </c>
      <c r="AJ56" s="4">
        <f t="shared" si="60"/>
        <v>-5.6161006806306091E-2</v>
      </c>
      <c r="AK56" s="4">
        <f t="shared" si="60"/>
        <v>-0.63133860843687728</v>
      </c>
      <c r="AL56" s="4">
        <f t="shared" si="60"/>
        <v>-7.049797014201431E-2</v>
      </c>
      <c r="AM56" s="4">
        <f t="shared" si="60"/>
        <v>1.5529324892621617</v>
      </c>
      <c r="AN56" s="4">
        <f t="shared" si="60"/>
        <v>1.3334929797514974</v>
      </c>
      <c r="AO56" s="4">
        <f t="shared" si="60"/>
        <v>-1.5226239045828578</v>
      </c>
      <c r="AP56" s="4">
        <f t="shared" si="60"/>
        <v>0.79417714717961019</v>
      </c>
      <c r="AQ56" s="4">
        <f t="shared" si="60"/>
        <v>-0.75205691161812638</v>
      </c>
      <c r="AR56" s="4">
        <f t="shared" si="60"/>
        <v>0.28230672692509984</v>
      </c>
      <c r="AS56" s="4">
        <f t="shared" si="60"/>
        <v>-0.1063755176513439</v>
      </c>
      <c r="AT56" s="4">
        <f t="shared" si="60"/>
        <v>1.2664590674664566</v>
      </c>
      <c r="AU56" s="4">
        <f t="shared" si="60"/>
        <v>0.74448848956151892</v>
      </c>
      <c r="AV56" s="4">
        <f t="shared" si="60"/>
        <v>-3.0842530086886484</v>
      </c>
      <c r="AW56" s="4">
        <f t="shared" si="60"/>
        <v>-0.20008313020959179</v>
      </c>
      <c r="AY56" s="2">
        <f t="shared" si="51"/>
        <v>102.49429908106835</v>
      </c>
      <c r="AZ56" s="2">
        <f t="shared" si="51"/>
        <v>103.35470594906658</v>
      </c>
      <c r="BA56" s="2">
        <f t="shared" si="51"/>
        <v>103.93236236109618</v>
      </c>
      <c r="BB56" s="2">
        <f t="shared" si="51"/>
        <v>102.04404511665219</v>
      </c>
      <c r="BC56" s="2">
        <f t="shared" si="51"/>
        <v>103.79261912434372</v>
      </c>
      <c r="BD56" s="2">
        <f t="shared" si="51"/>
        <v>106.65427071888504</v>
      </c>
      <c r="BE56" s="2">
        <f t="shared" si="51"/>
        <v>107.13889210613246</v>
      </c>
      <c r="BF56" s="2">
        <f t="shared" si="51"/>
        <v>108.07260490074752</v>
      </c>
      <c r="BG56" s="2">
        <f t="shared" si="51"/>
        <v>109.14893563546028</v>
      </c>
      <c r="BH56" s="2">
        <f t="shared" si="51"/>
        <v>108.21992886161162</v>
      </c>
      <c r="BI56" s="2">
        <f t="shared" si="51"/>
        <v>106.51786730973085</v>
      </c>
      <c r="BJ56" s="2">
        <f t="shared" si="51"/>
        <v>105.0592258672453</v>
      </c>
      <c r="BK56" s="2">
        <f t="shared" si="51"/>
        <v>105.92152747003472</v>
      </c>
      <c r="BL56" s="2">
        <f t="shared" si="51"/>
        <v>105.2793258868812</v>
      </c>
      <c r="BM56" s="2">
        <f t="shared" si="51"/>
        <v>101.19865611314177</v>
      </c>
      <c r="BO56" s="2">
        <f t="shared" si="10"/>
        <v>104.547</v>
      </c>
      <c r="BP56" s="2">
        <f t="shared" si="11"/>
        <v>103.316</v>
      </c>
      <c r="BQ56" s="2">
        <f t="shared" si="12"/>
        <v>103.316</v>
      </c>
      <c r="BR56" s="2">
        <f t="shared" si="13"/>
        <v>102.018</v>
      </c>
      <c r="BS56" s="2">
        <f t="shared" si="14"/>
        <v>105.42100000000001</v>
      </c>
      <c r="BT56" s="2">
        <f t="shared" si="15"/>
        <v>108</v>
      </c>
      <c r="BU56" s="2">
        <f t="shared" si="16"/>
        <v>105.63200000000001</v>
      </c>
      <c r="BV56" s="2">
        <f t="shared" si="17"/>
        <v>108.895</v>
      </c>
      <c r="BW56" s="2">
        <f t="shared" si="18"/>
        <v>108.404</v>
      </c>
      <c r="BX56" s="2">
        <f t="shared" si="19"/>
        <v>108.509</v>
      </c>
      <c r="BY56" s="2">
        <f t="shared" si="20"/>
        <v>106.42100000000001</v>
      </c>
      <c r="BZ56" s="2">
        <f t="shared" si="21"/>
        <v>106.36799999999999</v>
      </c>
      <c r="CA56" s="2">
        <f t="shared" si="22"/>
        <v>106.684</v>
      </c>
      <c r="CB56" s="2">
        <f t="shared" si="23"/>
        <v>102.211</v>
      </c>
      <c r="CC56" s="2">
        <f t="shared" si="24"/>
        <v>101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104.04448310104532</v>
      </c>
      <c r="DL56" s="2">
        <f t="shared" si="61"/>
        <v>104.68536984352772</v>
      </c>
      <c r="DM56" s="2">
        <f t="shared" si="61"/>
        <v>105.1771251778094</v>
      </c>
      <c r="DN56" s="2">
        <f t="shared" si="61"/>
        <v>103.34937273954112</v>
      </c>
      <c r="DO56" s="2">
        <f t="shared" si="61"/>
        <v>105.57474696356277</v>
      </c>
      <c r="DP56" s="2">
        <f t="shared" si="61"/>
        <v>108.16766287339973</v>
      </c>
      <c r="DQ56" s="2">
        <f t="shared" si="61"/>
        <v>108.76767425320058</v>
      </c>
      <c r="DR56" s="2">
        <f t="shared" si="61"/>
        <v>110.57253419411312</v>
      </c>
      <c r="DS56" s="2">
        <f t="shared" si="61"/>
        <v>109.90158403361342</v>
      </c>
      <c r="DT56" s="2">
        <f t="shared" si="61"/>
        <v>109.62428095238094</v>
      </c>
      <c r="DU56" s="2">
        <f t="shared" si="61"/>
        <v>107.71491180654337</v>
      </c>
      <c r="DV56" s="2">
        <f t="shared" si="61"/>
        <v>106.65888036437246</v>
      </c>
      <c r="DW56" s="2">
        <f t="shared" si="61"/>
        <v>107.5038841229894</v>
      </c>
      <c r="DX56" s="2">
        <f t="shared" si="61"/>
        <v>105.97358226647695</v>
      </c>
      <c r="DY56" s="2">
        <f t="shared" si="61"/>
        <v>101.60106985294118</v>
      </c>
      <c r="EA56" s="2">
        <f t="shared" si="62"/>
        <v>97.964815346225819</v>
      </c>
      <c r="EB56" s="2">
        <f t="shared" si="62"/>
        <v>99.127591569859717</v>
      </c>
      <c r="EC56" s="2">
        <f t="shared" si="62"/>
        <v>99.938277090775841</v>
      </c>
      <c r="ED56" s="2">
        <f t="shared" si="62"/>
        <v>98.303690081980378</v>
      </c>
      <c r="EE56" s="2">
        <f t="shared" si="62"/>
        <v>99.103642887662801</v>
      </c>
      <c r="EF56" s="2">
        <f t="shared" si="62"/>
        <v>101.72487191624538</v>
      </c>
      <c r="EG56" s="2">
        <f t="shared" si="62"/>
        <v>101.96991820500203</v>
      </c>
      <c r="EH56" s="2">
        <f t="shared" si="62"/>
        <v>100.75794098551766</v>
      </c>
      <c r="EI56" s="2">
        <f t="shared" si="62"/>
        <v>106.67760131934239</v>
      </c>
      <c r="EJ56" s="2">
        <f t="shared" si="62"/>
        <v>103.57998442594038</v>
      </c>
      <c r="EK56" s="2">
        <f t="shared" si="62"/>
        <v>102.55433423028175</v>
      </c>
      <c r="EL56" s="2">
        <f t="shared" si="62"/>
        <v>100.50632439513019</v>
      </c>
      <c r="EM56" s="2">
        <f t="shared" si="62"/>
        <v>100.92153333333334</v>
      </c>
      <c r="EN56" s="2">
        <f t="shared" si="62"/>
        <v>103.11177493785122</v>
      </c>
      <c r="EO56" s="2">
        <f t="shared" si="62"/>
        <v>99.754838386857642</v>
      </c>
      <c r="EQ56" s="2">
        <f t="shared" si="63"/>
        <v>98.599258008428095</v>
      </c>
      <c r="ER56" s="2">
        <f t="shared" si="63"/>
        <v>98.826509439453432</v>
      </c>
      <c r="ES56" s="2">
        <f t="shared" si="63"/>
        <v>99.703114771171798</v>
      </c>
      <c r="ET56" s="2">
        <f t="shared" si="63"/>
        <v>97.384108611867106</v>
      </c>
      <c r="EU56" s="2">
        <f t="shared" si="63"/>
        <v>99.05284426718714</v>
      </c>
      <c r="EV56" s="2">
        <f t="shared" si="63"/>
        <v>103.02313863510616</v>
      </c>
      <c r="EW56" s="2">
        <f t="shared" si="63"/>
        <v>103.20200495866769</v>
      </c>
      <c r="EX56" s="2">
        <f t="shared" si="63"/>
        <v>102.17528024521572</v>
      </c>
      <c r="EY56" s="2">
        <f t="shared" si="63"/>
        <v>105.45461448684246</v>
      </c>
      <c r="EZ56" s="2">
        <f t="shared" si="63"/>
        <v>104.26328137844749</v>
      </c>
      <c r="FA56" s="2">
        <f t="shared" si="63"/>
        <v>103.01015291359349</v>
      </c>
      <c r="FB56" s="2">
        <f t="shared" si="63"/>
        <v>100.68747769876654</v>
      </c>
      <c r="FC56" s="2">
        <f t="shared" si="63"/>
        <v>100.40327129821173</v>
      </c>
      <c r="FD56" s="2">
        <f t="shared" si="63"/>
        <v>105.62303898014723</v>
      </c>
      <c r="FE56" s="2">
        <f t="shared" si="63"/>
        <v>104.28484019282669</v>
      </c>
      <c r="FG56" s="2">
        <f t="shared" si="64"/>
        <v>0.25498146052973231</v>
      </c>
      <c r="FH56" s="2">
        <f t="shared" si="64"/>
        <v>0.2394216332875303</v>
      </c>
      <c r="FI56" s="2">
        <f t="shared" si="64"/>
        <v>0.23760050972391311</v>
      </c>
      <c r="FJ56" s="2">
        <f t="shared" si="64"/>
        <v>0.25869473101879037</v>
      </c>
      <c r="FK56" s="2">
        <f t="shared" si="64"/>
        <v>0.27539744487860879</v>
      </c>
      <c r="FL56" s="2">
        <f t="shared" si="64"/>
        <v>0.23490457264644127</v>
      </c>
      <c r="FM56" s="2">
        <f t="shared" si="64"/>
        <v>0.23961279313982176</v>
      </c>
      <c r="FN56" s="2">
        <f t="shared" si="64"/>
        <v>0.25472205787038493</v>
      </c>
      <c r="FO56" s="2">
        <f t="shared" si="64"/>
        <v>0.23343405288358335</v>
      </c>
      <c r="FP56" s="2">
        <f t="shared" si="64"/>
        <v>0.23234854127239365</v>
      </c>
      <c r="FQ56" s="2">
        <f t="shared" si="64"/>
        <v>0.23196242935839978</v>
      </c>
      <c r="FR56" s="2">
        <f t="shared" si="64"/>
        <v>0.25999930437560786</v>
      </c>
      <c r="FS56" s="2">
        <f t="shared" si="64"/>
        <v>0.24039160168835341</v>
      </c>
      <c r="FT56" s="2">
        <f t="shared" si="64"/>
        <v>0.24261818549882813</v>
      </c>
      <c r="FU56" s="2">
        <f t="shared" si="64"/>
        <v>0.21803184362106606</v>
      </c>
      <c r="FW56" s="2">
        <f t="shared" si="53"/>
        <v>2.9228303071253707E-5</v>
      </c>
      <c r="FX56" s="2">
        <f t="shared" si="53"/>
        <v>3.8337478139878828E-5</v>
      </c>
      <c r="FY56" s="2">
        <f t="shared" si="53"/>
        <v>4.1847128861932268E-5</v>
      </c>
      <c r="FZ56" s="2">
        <f t="shared" si="53"/>
        <v>3.9262410410097425E-5</v>
      </c>
      <c r="GA56" s="2">
        <f t="shared" si="53"/>
        <v>4.5496760118209741E-5</v>
      </c>
      <c r="GB56" s="2">
        <f t="shared" si="53"/>
        <v>3.7667087436333493E-5</v>
      </c>
      <c r="GC56" s="2">
        <f t="shared" si="53"/>
        <v>3.8281982756131941E-5</v>
      </c>
      <c r="GD56" s="2">
        <f t="shared" si="53"/>
        <v>4.5215630691999968E-5</v>
      </c>
      <c r="GE56" s="2">
        <f t="shared" si="53"/>
        <v>4.9916100988415541E-5</v>
      </c>
      <c r="GF56" s="2">
        <f t="shared" si="53"/>
        <v>4.5939275486604552E-5</v>
      </c>
      <c r="GG56" s="2">
        <f t="shared" si="53"/>
        <v>3.4256317600300529E-5</v>
      </c>
      <c r="GH56" s="2">
        <f t="shared" si="53"/>
        <v>3.1879119589168698E-5</v>
      </c>
      <c r="GI56" s="2">
        <f t="shared" si="53"/>
        <v>2.856422750482152E-5</v>
      </c>
      <c r="GJ56" s="2">
        <f t="shared" si="53"/>
        <v>2.7922879268655729E-5</v>
      </c>
      <c r="GK56" s="2">
        <f t="shared" si="53"/>
        <v>2.7265000609959217E-5</v>
      </c>
      <c r="GM56" s="86">
        <f t="shared" si="54"/>
        <v>5.5424922996036755E-5</v>
      </c>
      <c r="GN56" s="86">
        <f t="shared" si="54"/>
        <v>1.7672091763766751E-5</v>
      </c>
      <c r="GO56" s="86">
        <f t="shared" si="54"/>
        <v>1.5262825950063329E-5</v>
      </c>
      <c r="GP56" s="86">
        <f t="shared" si="54"/>
        <v>4.9334768089712661E-5</v>
      </c>
      <c r="GQ56" s="86">
        <f t="shared" si="54"/>
        <v>8.6363878762262176E-5</v>
      </c>
      <c r="GR56" s="86">
        <f t="shared" si="54"/>
        <v>1.2745115594995531E-5</v>
      </c>
      <c r="GS56" s="86">
        <f t="shared" si="54"/>
        <v>1.6758949970195509E-5</v>
      </c>
      <c r="GT56" s="86">
        <f t="shared" si="54"/>
        <v>3.115421031838631E-5</v>
      </c>
      <c r="GU56" s="86">
        <f t="shared" si="54"/>
        <v>7.551436076136824E-6</v>
      </c>
      <c r="GV56" s="86">
        <f t="shared" si="54"/>
        <v>7.3350089568925702E-6</v>
      </c>
      <c r="GW56" s="86">
        <f t="shared" si="54"/>
        <v>1.0454108794755569E-5</v>
      </c>
      <c r="GX56" s="86">
        <f t="shared" si="54"/>
        <v>5.0828090651612304E-5</v>
      </c>
      <c r="GY56" s="86">
        <f t="shared" si="54"/>
        <v>1.9995281795820742E-5</v>
      </c>
      <c r="GZ56" s="86">
        <f t="shared" si="54"/>
        <v>1.8870945360207224E-5</v>
      </c>
      <c r="HA56" s="86">
        <f t="shared" si="54"/>
        <v>1.7072055046121844E-6</v>
      </c>
      <c r="HC56" s="86">
        <f t="shared" si="58"/>
        <v>4.1641939036742274E-15</v>
      </c>
      <c r="HD56" s="86">
        <f t="shared" si="58"/>
        <v>1.1364030508214286E-15</v>
      </c>
      <c r="HE56" s="86">
        <f t="shared" si="58"/>
        <v>4.0613705399939063E-17</v>
      </c>
      <c r="HF56" s="86">
        <f t="shared" si="58"/>
        <v>1.4137545786850192E-16</v>
      </c>
      <c r="HG56" s="86">
        <f t="shared" si="58"/>
        <v>9.4416231221113222E-17</v>
      </c>
      <c r="HH56" s="86">
        <f t="shared" si="58"/>
        <v>3.4946664770913967E-18</v>
      </c>
      <c r="HI56" s="86">
        <f t="shared" si="58"/>
        <v>4.0625712565698199E-17</v>
      </c>
      <c r="HJ56" s="86">
        <f t="shared" si="58"/>
        <v>4.9802006537883342E-17</v>
      </c>
      <c r="HK56" s="86">
        <f t="shared" si="58"/>
        <v>4.6059773147310178E-19</v>
      </c>
      <c r="HL56" s="86">
        <f t="shared" si="58"/>
        <v>6.8627575430075094E-17</v>
      </c>
      <c r="HM56" s="86">
        <f t="shared" si="58"/>
        <v>7.7170550881248367E-17</v>
      </c>
      <c r="HN56" s="86">
        <f t="shared" si="58"/>
        <v>5.4657341495393092E-16</v>
      </c>
      <c r="HO56" s="86">
        <f t="shared" si="58"/>
        <v>1.3032282732202694E-16</v>
      </c>
      <c r="HP56" s="86">
        <f t="shared" si="58"/>
        <v>8.7674554414096488E-19</v>
      </c>
      <c r="HQ56" s="86">
        <f t="shared" si="58"/>
        <v>1.46785399452052E-21</v>
      </c>
      <c r="HS56" s="86">
        <f t="shared" si="55"/>
        <v>9.7372017061472292E-96</v>
      </c>
      <c r="HT56" s="86">
        <f t="shared" si="55"/>
        <v>1.2869930500915462E-96</v>
      </c>
      <c r="HU56" s="86">
        <f t="shared" si="55"/>
        <v>1.8896042699978306E-105</v>
      </c>
      <c r="HV56" s="86">
        <f t="shared" si="55"/>
        <v>1.3309035757576495E-104</v>
      </c>
      <c r="HW56" s="86">
        <f t="shared" si="55"/>
        <v>5.5484212236631799E-107</v>
      </c>
      <c r="HX56" s="86">
        <f t="shared" si="55"/>
        <v>1.1037647298827912E-117</v>
      </c>
      <c r="HY56" s="86">
        <f t="shared" si="55"/>
        <v>5.3081666742329775E-111</v>
      </c>
      <c r="HZ56" s="86">
        <f t="shared" si="55"/>
        <v>1.2839294893033592E-109</v>
      </c>
      <c r="IA56" s="86">
        <f t="shared" si="55"/>
        <v>5.3971380068311957E-124</v>
      </c>
      <c r="IB56" s="86">
        <f t="shared" si="55"/>
        <v>1.4524365099218854E-108</v>
      </c>
      <c r="IC56" s="86">
        <f t="shared" si="55"/>
        <v>1.5952774974643296E-108</v>
      </c>
      <c r="ID56" s="86">
        <f t="shared" si="55"/>
        <v>3.1739989178180162E-103</v>
      </c>
      <c r="IE56" s="86">
        <f t="shared" si="55"/>
        <v>1.0013493783154794E-105</v>
      </c>
      <c r="IF56" s="86">
        <f t="shared" si="55"/>
        <v>6.8506382835370877E-51</v>
      </c>
      <c r="IG56" s="86">
        <f t="shared" si="55"/>
        <v>3.9198881618796036E-35</v>
      </c>
      <c r="II56" s="86">
        <f t="shared" si="56"/>
        <v>1.4584993086425903E-239</v>
      </c>
      <c r="IJ56" s="86">
        <f t="shared" si="56"/>
        <v>3.9753820159705032E-244</v>
      </c>
      <c r="IK56" s="86">
        <f t="shared" si="56"/>
        <v>3.3684078055783687E-265</v>
      </c>
      <c r="IL56" s="86">
        <f t="shared" si="56"/>
        <v>4.7940809933810697E-266</v>
      </c>
      <c r="IM56" s="86">
        <f t="shared" si="56"/>
        <v>7.173556077042047E-272</v>
      </c>
      <c r="IN56" s="86">
        <f t="shared" si="56"/>
        <v>4.0619201637744524E-290</v>
      </c>
      <c r="IO56" s="86">
        <f t="shared" si="56"/>
        <v>3.8221230177817303E-273</v>
      </c>
      <c r="IP56" s="86">
        <f t="shared" si="56"/>
        <v>1.1601044372005923E-274</v>
      </c>
      <c r="IQ56" s="86">
        <f t="shared" si="56"/>
        <v>1.5686220690325318E-304</v>
      </c>
      <c r="IR56" s="86">
        <f t="shared" si="56"/>
        <v>1.0055779813700956E-267</v>
      </c>
      <c r="IS56" s="86">
        <f t="shared" si="56"/>
        <v>1.8186338936181617E-271</v>
      </c>
      <c r="IT56" s="86">
        <f t="shared" si="56"/>
        <v>2.8020567680183421E-258</v>
      </c>
      <c r="IU56" s="86">
        <f t="shared" si="56"/>
        <v>1.8057201871277077E-264</v>
      </c>
      <c r="IV56" s="86">
        <f t="shared" si="56"/>
        <v>3.0876629198193716E-166</v>
      </c>
      <c r="IW56" s="86">
        <f t="shared" si="56"/>
        <v>3.5990210640441001E-143</v>
      </c>
      <c r="IY56" s="86">
        <f t="shared" si="57"/>
        <v>5.5424923000200952E-5</v>
      </c>
      <c r="IZ56" s="86">
        <f t="shared" si="57"/>
        <v>1.7672091764903154E-5</v>
      </c>
      <c r="JA56" s="86">
        <f t="shared" si="57"/>
        <v>1.5262825950103942E-5</v>
      </c>
      <c r="JB56" s="86">
        <f t="shared" si="57"/>
        <v>4.9334768089854034E-5</v>
      </c>
      <c r="JC56" s="86">
        <f t="shared" si="57"/>
        <v>8.6363878762356596E-5</v>
      </c>
      <c r="JD56" s="86">
        <f t="shared" si="57"/>
        <v>1.2745115594999026E-5</v>
      </c>
      <c r="JE56" s="86">
        <f t="shared" si="57"/>
        <v>1.6758949970236136E-5</v>
      </c>
      <c r="JF56" s="86">
        <f t="shared" si="57"/>
        <v>3.1154210318436109E-5</v>
      </c>
      <c r="JG56" s="86">
        <f t="shared" si="57"/>
        <v>7.5514360761372848E-6</v>
      </c>
      <c r="JH56" s="86">
        <f t="shared" si="57"/>
        <v>7.3350089569611977E-6</v>
      </c>
      <c r="JI56" s="86">
        <f t="shared" si="57"/>
        <v>1.0454108794832738E-5</v>
      </c>
      <c r="JJ56" s="86">
        <f t="shared" si="57"/>
        <v>5.0828090652158877E-5</v>
      </c>
      <c r="JK56" s="86">
        <f t="shared" si="57"/>
        <v>1.9995281795951066E-5</v>
      </c>
      <c r="JL56" s="86">
        <f t="shared" si="57"/>
        <v>1.8870945360208102E-5</v>
      </c>
      <c r="JM56" s="86">
        <f t="shared" si="57"/>
        <v>1.7072055046121859E-6</v>
      </c>
    </row>
    <row r="57" spans="2:273" x14ac:dyDescent="0.25">
      <c r="B57" s="2">
        <v>30</v>
      </c>
      <c r="C57" s="37">
        <v>102.90600000000001</v>
      </c>
      <c r="D57" s="37">
        <v>101.702</v>
      </c>
      <c r="E57" s="37">
        <v>104.702</v>
      </c>
      <c r="F57" s="37">
        <v>101.825</v>
      </c>
      <c r="G57" s="37">
        <v>107.14</v>
      </c>
      <c r="H57" s="37">
        <v>107.807</v>
      </c>
      <c r="I57" s="37">
        <v>107.825</v>
      </c>
      <c r="J57" s="37">
        <v>109.667</v>
      </c>
      <c r="K57" s="37">
        <v>108.351</v>
      </c>
      <c r="L57" s="37">
        <v>107.42100000000001</v>
      </c>
      <c r="M57" s="37">
        <v>109.754</v>
      </c>
      <c r="N57" s="37">
        <v>107.71899999999999</v>
      </c>
      <c r="O57" s="37">
        <v>108.28100000000001</v>
      </c>
      <c r="P57" s="37">
        <v>106.56100000000001</v>
      </c>
      <c r="Q57" s="37">
        <v>99.965000000000003</v>
      </c>
      <c r="S57" s="4">
        <f t="shared" si="59"/>
        <v>102.49702605109908</v>
      </c>
      <c r="T57" s="4">
        <f t="shared" si="59"/>
        <v>103.3642342419959</v>
      </c>
      <c r="U57" s="4">
        <f t="shared" si="59"/>
        <v>103.91801950900353</v>
      </c>
      <c r="V57" s="4">
        <f t="shared" si="59"/>
        <v>102.02160371631741</v>
      </c>
      <c r="W57" s="4">
        <f t="shared" si="59"/>
        <v>103.83694340630922</v>
      </c>
      <c r="X57" s="4">
        <f t="shared" si="59"/>
        <v>106.67862157126366</v>
      </c>
      <c r="Y57" s="4">
        <f t="shared" si="59"/>
        <v>107.09171730095302</v>
      </c>
      <c r="Z57" s="4">
        <f t="shared" si="59"/>
        <v>108.01441014141263</v>
      </c>
      <c r="AA57" s="4">
        <f t="shared" si="59"/>
        <v>109.20492834624103</v>
      </c>
      <c r="AB57" s="4">
        <f t="shared" si="59"/>
        <v>108.22081463096806</v>
      </c>
      <c r="AC57" s="4">
        <f t="shared" si="59"/>
        <v>106.51343725454534</v>
      </c>
      <c r="AD57" s="4">
        <f t="shared" si="59"/>
        <v>105.07432569931957</v>
      </c>
      <c r="AE57" s="4">
        <f t="shared" si="59"/>
        <v>105.90173793420736</v>
      </c>
      <c r="AF57" s="4">
        <f t="shared" si="59"/>
        <v>105.30892535094674</v>
      </c>
      <c r="AG57" s="4">
        <f t="shared" si="59"/>
        <v>101.28107107211059</v>
      </c>
      <c r="AI57" s="4">
        <f t="shared" si="60"/>
        <v>0.40897394890092187</v>
      </c>
      <c r="AJ57" s="4">
        <f t="shared" si="60"/>
        <v>-1.662234241995904</v>
      </c>
      <c r="AK57" s="4">
        <f t="shared" si="60"/>
        <v>0.78398049099646983</v>
      </c>
      <c r="AL57" s="4">
        <f t="shared" si="60"/>
        <v>-0.19660371631741214</v>
      </c>
      <c r="AM57" s="4">
        <f t="shared" si="60"/>
        <v>3.3030565936907834</v>
      </c>
      <c r="AN57" s="4">
        <f t="shared" si="60"/>
        <v>1.1283784287363403</v>
      </c>
      <c r="AO57" s="4">
        <f t="shared" si="60"/>
        <v>0.73328269904698118</v>
      </c>
      <c r="AP57" s="4">
        <f t="shared" si="60"/>
        <v>1.6525898585873762</v>
      </c>
      <c r="AQ57" s="4">
        <f t="shared" si="60"/>
        <v>-0.85392834624103386</v>
      </c>
      <c r="AR57" s="4">
        <f t="shared" si="60"/>
        <v>-0.79981463096805783</v>
      </c>
      <c r="AS57" s="4">
        <f t="shared" si="60"/>
        <v>3.2405627454546675</v>
      </c>
      <c r="AT57" s="4">
        <f t="shared" si="60"/>
        <v>2.6446743006804212</v>
      </c>
      <c r="AU57" s="4">
        <f t="shared" si="60"/>
        <v>2.3792620657926449</v>
      </c>
      <c r="AV57" s="4">
        <f t="shared" si="60"/>
        <v>1.2520746490532702</v>
      </c>
      <c r="AW57" s="4">
        <f t="shared" si="60"/>
        <v>-1.3160710721105886</v>
      </c>
      <c r="AY57" s="2">
        <f t="shared" si="51"/>
        <v>102.42020410245459</v>
      </c>
      <c r="AZ57" s="2">
        <f t="shared" si="51"/>
        <v>103.33233712197138</v>
      </c>
      <c r="BA57" s="2">
        <f t="shared" si="51"/>
        <v>103.8903714441695</v>
      </c>
      <c r="BB57" s="2">
        <f t="shared" si="51"/>
        <v>101.94500131405321</v>
      </c>
      <c r="BC57" s="2">
        <f t="shared" si="51"/>
        <v>103.70955355349408</v>
      </c>
      <c r="BD57" s="2">
        <f t="shared" si="51"/>
        <v>106.65578117205806</v>
      </c>
      <c r="BE57" s="2">
        <f t="shared" si="51"/>
        <v>107.06279267040239</v>
      </c>
      <c r="BF57" s="2">
        <f t="shared" si="51"/>
        <v>107.96377616504533</v>
      </c>
      <c r="BG57" s="2">
        <f t="shared" si="51"/>
        <v>109.19095390525219</v>
      </c>
      <c r="BH57" s="2">
        <f t="shared" si="51"/>
        <v>108.20754514025194</v>
      </c>
      <c r="BI57" s="2">
        <f t="shared" si="51"/>
        <v>106.49547670526009</v>
      </c>
      <c r="BJ57" s="2">
        <f t="shared" si="51"/>
        <v>105.00139892650502</v>
      </c>
      <c r="BK57" s="2">
        <f t="shared" si="51"/>
        <v>105.86921025600003</v>
      </c>
      <c r="BL57" s="2">
        <f t="shared" si="51"/>
        <v>105.27975919116136</v>
      </c>
      <c r="BM57" s="2">
        <f t="shared" si="51"/>
        <v>101.27797339646824</v>
      </c>
      <c r="BO57" s="2">
        <f t="shared" si="10"/>
        <v>102.90600000000001</v>
      </c>
      <c r="BP57" s="2">
        <f t="shared" si="11"/>
        <v>101.702</v>
      </c>
      <c r="BQ57" s="2">
        <f t="shared" si="12"/>
        <v>104.702</v>
      </c>
      <c r="BR57" s="2">
        <f t="shared" si="13"/>
        <v>101.825</v>
      </c>
      <c r="BS57" s="2">
        <f t="shared" si="14"/>
        <v>107.14</v>
      </c>
      <c r="BT57" s="2">
        <f t="shared" si="15"/>
        <v>107.807</v>
      </c>
      <c r="BU57" s="2">
        <f t="shared" si="16"/>
        <v>107.825</v>
      </c>
      <c r="BV57" s="2">
        <f t="shared" si="17"/>
        <v>109.667</v>
      </c>
      <c r="BW57" s="2">
        <f t="shared" si="18"/>
        <v>108.351</v>
      </c>
      <c r="BX57" s="2">
        <f t="shared" si="19"/>
        <v>107.42100000000001</v>
      </c>
      <c r="BY57" s="2">
        <f t="shared" si="20"/>
        <v>109.754</v>
      </c>
      <c r="BZ57" s="2">
        <f t="shared" si="21"/>
        <v>107.71899999999999</v>
      </c>
      <c r="CA57" s="2">
        <f t="shared" si="22"/>
        <v>108.28100000000001</v>
      </c>
      <c r="CB57" s="2">
        <f t="shared" si="23"/>
        <v>106.56100000000001</v>
      </c>
      <c r="CC57" s="2">
        <f t="shared" si="24"/>
        <v>99.965000000000003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104.12779965156795</v>
      </c>
      <c r="DL57" s="2">
        <f t="shared" si="61"/>
        <v>104.82816358463725</v>
      </c>
      <c r="DM57" s="2">
        <f t="shared" si="61"/>
        <v>105.28755334281651</v>
      </c>
      <c r="DN57" s="2">
        <f t="shared" si="61"/>
        <v>103.38939136302291</v>
      </c>
      <c r="DO57" s="2">
        <f t="shared" si="61"/>
        <v>105.68305242914983</v>
      </c>
      <c r="DP57" s="2">
        <f t="shared" si="61"/>
        <v>108.35863821716455</v>
      </c>
      <c r="DQ57" s="2">
        <f t="shared" si="61"/>
        <v>108.86013830834884</v>
      </c>
      <c r="DR57" s="2">
        <f t="shared" si="61"/>
        <v>110.70002998139839</v>
      </c>
      <c r="DS57" s="2">
        <f t="shared" si="61"/>
        <v>110.08370084033611</v>
      </c>
      <c r="DT57" s="2">
        <f t="shared" si="61"/>
        <v>109.78377142857141</v>
      </c>
      <c r="DU57" s="2">
        <f t="shared" si="61"/>
        <v>107.84253224276907</v>
      </c>
      <c r="DV57" s="2">
        <f t="shared" si="61"/>
        <v>106.77427732793521</v>
      </c>
      <c r="DW57" s="2">
        <f t="shared" si="61"/>
        <v>107.62598446219501</v>
      </c>
      <c r="DX57" s="2">
        <f t="shared" si="61"/>
        <v>106.07622143195823</v>
      </c>
      <c r="DY57" s="2">
        <f t="shared" si="61"/>
        <v>101.76969919786097</v>
      </c>
      <c r="EA57" s="2">
        <f t="shared" si="62"/>
        <v>97.869794378595685</v>
      </c>
      <c r="EB57" s="2">
        <f t="shared" si="62"/>
        <v>98.998656351171206</v>
      </c>
      <c r="EC57" s="2">
        <f t="shared" si="62"/>
        <v>99.801685582119617</v>
      </c>
      <c r="ED57" s="2">
        <f t="shared" si="62"/>
        <v>98.170341960027855</v>
      </c>
      <c r="EE57" s="2">
        <f t="shared" si="62"/>
        <v>98.973942103698761</v>
      </c>
      <c r="EF57" s="2">
        <f t="shared" si="62"/>
        <v>101.59729767348219</v>
      </c>
      <c r="EG57" s="2">
        <f t="shared" si="62"/>
        <v>101.86076125005594</v>
      </c>
      <c r="EH57" s="2">
        <f t="shared" si="62"/>
        <v>100.66208938259429</v>
      </c>
      <c r="EI57" s="2">
        <f t="shared" si="62"/>
        <v>106.51751122351237</v>
      </c>
      <c r="EJ57" s="2">
        <f t="shared" si="62"/>
        <v>103.45796584823576</v>
      </c>
      <c r="EK57" s="2">
        <f t="shared" si="62"/>
        <v>102.42769573949498</v>
      </c>
      <c r="EL57" s="2">
        <f t="shared" si="62"/>
        <v>100.39945831406995</v>
      </c>
      <c r="EM57" s="2">
        <f t="shared" si="62"/>
        <v>100.80652319309601</v>
      </c>
      <c r="EN57" s="2">
        <f t="shared" si="62"/>
        <v>103.01191842319665</v>
      </c>
      <c r="EO57" s="2">
        <f t="shared" si="62"/>
        <v>99.669010515555115</v>
      </c>
      <c r="EQ57" s="2">
        <f t="shared" si="63"/>
        <v>98.495420144881919</v>
      </c>
      <c r="ER57" s="2">
        <f t="shared" si="63"/>
        <v>98.701747618560191</v>
      </c>
      <c r="ES57" s="2">
        <f t="shared" si="63"/>
        <v>99.569917931321783</v>
      </c>
      <c r="ET57" s="2">
        <f t="shared" si="63"/>
        <v>97.263690812494929</v>
      </c>
      <c r="EU57" s="2">
        <f t="shared" si="63"/>
        <v>98.924053371812207</v>
      </c>
      <c r="EV57" s="2">
        <f t="shared" si="63"/>
        <v>102.87661281192808</v>
      </c>
      <c r="EW57" s="2">
        <f t="shared" si="63"/>
        <v>103.07491912706715</v>
      </c>
      <c r="EX57" s="2">
        <f t="shared" si="63"/>
        <v>102.05850856838035</v>
      </c>
      <c r="EY57" s="2">
        <f t="shared" si="63"/>
        <v>105.3123748105441</v>
      </c>
      <c r="EZ57" s="2">
        <f t="shared" si="63"/>
        <v>104.13132980776446</v>
      </c>
      <c r="FA57" s="2">
        <f t="shared" si="63"/>
        <v>102.87692242465684</v>
      </c>
      <c r="FB57" s="2">
        <f t="shared" si="63"/>
        <v>100.57808341849186</v>
      </c>
      <c r="FC57" s="2">
        <f t="shared" si="63"/>
        <v>100.29551817860431</v>
      </c>
      <c r="FD57" s="2">
        <f t="shared" si="63"/>
        <v>105.48759499608283</v>
      </c>
      <c r="FE57" s="2">
        <f t="shared" si="63"/>
        <v>104.13340392657754</v>
      </c>
      <c r="FG57" s="2">
        <f t="shared" si="64"/>
        <v>0.27286899335314885</v>
      </c>
      <c r="FH57" s="2">
        <f t="shared" si="64"/>
        <v>0.25659355446157683</v>
      </c>
      <c r="FI57" s="2">
        <f t="shared" si="64"/>
        <v>0.25468555297037176</v>
      </c>
      <c r="FJ57" s="2">
        <f t="shared" si="64"/>
        <v>0.2767459945129111</v>
      </c>
      <c r="FK57" s="2">
        <f t="shared" si="64"/>
        <v>0.29415172670818512</v>
      </c>
      <c r="FL57" s="2">
        <f t="shared" si="64"/>
        <v>0.25185980074312092</v>
      </c>
      <c r="FM57" s="2">
        <f t="shared" si="64"/>
        <v>0.25679379571956307</v>
      </c>
      <c r="FN57" s="2">
        <f t="shared" si="64"/>
        <v>0.27259805143517596</v>
      </c>
      <c r="FO57" s="2">
        <f t="shared" si="64"/>
        <v>0.25031786637617942</v>
      </c>
      <c r="FP57" s="2">
        <f t="shared" si="64"/>
        <v>0.2491793632361726</v>
      </c>
      <c r="FQ57" s="2">
        <f t="shared" si="64"/>
        <v>0.24877434622067923</v>
      </c>
      <c r="FR57" s="2">
        <f t="shared" si="64"/>
        <v>0.27810744765498757</v>
      </c>
      <c r="FS57" s="2">
        <f t="shared" si="64"/>
        <v>0.25760952840886864</v>
      </c>
      <c r="FT57" s="2">
        <f t="shared" si="64"/>
        <v>0.25994101617226639</v>
      </c>
      <c r="FU57" s="2">
        <f t="shared" si="64"/>
        <v>0.23414191277491855</v>
      </c>
      <c r="FW57" s="2">
        <f t="shared" si="53"/>
        <v>3.2048106655632292E-5</v>
      </c>
      <c r="FX57" s="2">
        <f t="shared" si="53"/>
        <v>4.2036053395450335E-5</v>
      </c>
      <c r="FY57" s="2">
        <f t="shared" si="53"/>
        <v>4.5884279118073635E-5</v>
      </c>
      <c r="FZ57" s="2">
        <f t="shared" si="53"/>
        <v>4.305021386992765E-5</v>
      </c>
      <c r="GA57" s="2">
        <f t="shared" si="53"/>
        <v>4.9885986492962528E-5</v>
      </c>
      <c r="GB57" s="2">
        <f t="shared" si="53"/>
        <v>4.130098999618643E-5</v>
      </c>
      <c r="GC57" s="2">
        <f t="shared" si="53"/>
        <v>4.1975204366988729E-5</v>
      </c>
      <c r="GD57" s="2">
        <f t="shared" si="53"/>
        <v>4.9577736904563997E-5</v>
      </c>
      <c r="GE57" s="2">
        <f t="shared" si="53"/>
        <v>5.4731652792743514E-5</v>
      </c>
      <c r="GF57" s="2">
        <f t="shared" si="53"/>
        <v>5.0371190665587102E-5</v>
      </c>
      <c r="GG57" s="2">
        <f t="shared" si="53"/>
        <v>3.7561181189642651E-5</v>
      </c>
      <c r="GH57" s="2">
        <f t="shared" si="53"/>
        <v>3.4954652033840221E-5</v>
      </c>
      <c r="GI57" s="2">
        <f t="shared" si="53"/>
        <v>3.1319966336359506E-5</v>
      </c>
      <c r="GJ57" s="2">
        <f t="shared" si="53"/>
        <v>3.061674581166709E-5</v>
      </c>
      <c r="GK57" s="2">
        <f t="shared" si="53"/>
        <v>2.989540004745649E-5</v>
      </c>
      <c r="GM57" s="86">
        <f t="shared" si="54"/>
        <v>9.6219305056536978E-5</v>
      </c>
      <c r="GN57" s="86">
        <f t="shared" si="54"/>
        <v>3.3304240270773307E-5</v>
      </c>
      <c r="GO57" s="86">
        <f t="shared" si="54"/>
        <v>2.9061502747343087E-5</v>
      </c>
      <c r="GP57" s="86">
        <f t="shared" si="54"/>
        <v>8.7676745895041728E-5</v>
      </c>
      <c r="GQ57" s="86">
        <f t="shared" si="54"/>
        <v>1.504948035468673E-4</v>
      </c>
      <c r="GR57" s="86">
        <f t="shared" si="54"/>
        <v>2.4537628325069704E-5</v>
      </c>
      <c r="GS57" s="86">
        <f t="shared" si="54"/>
        <v>3.1782468420212058E-5</v>
      </c>
      <c r="GT57" s="86">
        <f t="shared" si="54"/>
        <v>5.7698273729482673E-5</v>
      </c>
      <c r="GU57" s="86">
        <f t="shared" si="54"/>
        <v>1.5298896041695908E-5</v>
      </c>
      <c r="GV57" s="86">
        <f t="shared" si="54"/>
        <v>1.4853700886494909E-5</v>
      </c>
      <c r="GW57" s="86">
        <f t="shared" si="54"/>
        <v>2.0368209670827059E-5</v>
      </c>
      <c r="GX57" s="86">
        <f t="shared" si="54"/>
        <v>9.0350555187062109E-5</v>
      </c>
      <c r="GY57" s="86">
        <f t="shared" si="54"/>
        <v>3.7290751516360112E-5</v>
      </c>
      <c r="GZ57" s="86">
        <f t="shared" si="54"/>
        <v>3.5649417283315944E-5</v>
      </c>
      <c r="HA57" s="86">
        <f t="shared" si="54"/>
        <v>3.8280143721515813E-6</v>
      </c>
      <c r="HC57" s="86">
        <f t="shared" si="58"/>
        <v>1.393962895138655E-14</v>
      </c>
      <c r="HD57" s="86">
        <f t="shared" si="58"/>
        <v>4.0752685753285297E-15</v>
      </c>
      <c r="HE57" s="86">
        <f t="shared" si="58"/>
        <v>1.660485383928465E-16</v>
      </c>
      <c r="HF57" s="86">
        <f t="shared" si="58"/>
        <v>5.6054062533032507E-16</v>
      </c>
      <c r="HG57" s="86">
        <f t="shared" si="58"/>
        <v>3.9093828688321417E-16</v>
      </c>
      <c r="HH57" s="86">
        <f t="shared" si="58"/>
        <v>1.5754381955883129E-17</v>
      </c>
      <c r="HI57" s="86">
        <f t="shared" si="58"/>
        <v>1.6751618566739982E-16</v>
      </c>
      <c r="HJ57" s="86">
        <f t="shared" si="58"/>
        <v>2.1019252582757133E-16</v>
      </c>
      <c r="HK57" s="86">
        <f t="shared" si="58"/>
        <v>2.3437473888515527E-18</v>
      </c>
      <c r="HL57" s="86">
        <f t="shared" si="58"/>
        <v>2.8324984826335915E-16</v>
      </c>
      <c r="HM57" s="86">
        <f t="shared" si="58"/>
        <v>3.0824550906877559E-16</v>
      </c>
      <c r="HN57" s="86">
        <f t="shared" si="58"/>
        <v>2.0145335217424547E-15</v>
      </c>
      <c r="HO57" s="86">
        <f t="shared" si="58"/>
        <v>4.9452422916692573E-16</v>
      </c>
      <c r="HP57" s="86">
        <f t="shared" si="58"/>
        <v>4.1424617687259423E-18</v>
      </c>
      <c r="HQ57" s="86">
        <f t="shared" si="58"/>
        <v>9.153002103948543E-21</v>
      </c>
      <c r="HS57" s="86">
        <f t="shared" si="55"/>
        <v>1.4697683077501741E-93</v>
      </c>
      <c r="HT57" s="86">
        <f t="shared" si="55"/>
        <v>2.3878325041249924E-94</v>
      </c>
      <c r="HU57" s="86">
        <f t="shared" si="55"/>
        <v>5.8922847318833257E-103</v>
      </c>
      <c r="HV57" s="86">
        <f t="shared" si="55"/>
        <v>3.9467243072117567E-102</v>
      </c>
      <c r="HW57" s="86">
        <f t="shared" si="55"/>
        <v>2.0376129310015106E-104</v>
      </c>
      <c r="HX57" s="86">
        <f t="shared" si="55"/>
        <v>5.9346303198577874E-115</v>
      </c>
      <c r="HY57" s="86">
        <f t="shared" si="55"/>
        <v>1.9976823967810563E-108</v>
      </c>
      <c r="HZ57" s="86">
        <f t="shared" si="55"/>
        <v>5.2150186178469979E-107</v>
      </c>
      <c r="IA57" s="86">
        <f t="shared" si="55"/>
        <v>4.8574122948594876E-121</v>
      </c>
      <c r="IB57" s="86">
        <f t="shared" si="55"/>
        <v>5.3577567162421955E-106</v>
      </c>
      <c r="IC57" s="86">
        <f t="shared" si="55"/>
        <v>5.1738882022125251E-106</v>
      </c>
      <c r="ID57" s="86">
        <f t="shared" si="55"/>
        <v>7.4550716425680354E-101</v>
      </c>
      <c r="IE57" s="86">
        <f t="shared" si="55"/>
        <v>2.5345262222668609E-103</v>
      </c>
      <c r="IF57" s="86">
        <f t="shared" si="55"/>
        <v>9.1166896952908088E-50</v>
      </c>
      <c r="IG57" s="86">
        <f t="shared" si="55"/>
        <v>2.2580714312687288E-34</v>
      </c>
      <c r="II57" s="86">
        <f t="shared" si="56"/>
        <v>2.1612672073567062E-235</v>
      </c>
      <c r="IJ57" s="86">
        <f t="shared" si="56"/>
        <v>9.1872134832278803E-240</v>
      </c>
      <c r="IK57" s="86">
        <f t="shared" si="56"/>
        <v>2.0507370438978452E-260</v>
      </c>
      <c r="IL57" s="86">
        <f t="shared" si="56"/>
        <v>2.8219590662062413E-261</v>
      </c>
      <c r="IM57" s="86">
        <f t="shared" si="56"/>
        <v>6.3432301304026145E-267</v>
      </c>
      <c r="IN57" s="86">
        <f t="shared" si="56"/>
        <v>6.1976728924520014E-285</v>
      </c>
      <c r="IO57" s="86">
        <f t="shared" si="56"/>
        <v>2.9391599145756521E-268</v>
      </c>
      <c r="IP57" s="86">
        <f t="shared" si="56"/>
        <v>1.1458840136338887E-269</v>
      </c>
      <c r="IQ57" s="86">
        <f t="shared" si="56"/>
        <v>6.1984109876289808E-299</v>
      </c>
      <c r="IR57" s="86">
        <f t="shared" si="56"/>
        <v>7.5457463776218749E-263</v>
      </c>
      <c r="IS57" s="86">
        <f t="shared" si="56"/>
        <v>1.1566571456431255E-266</v>
      </c>
      <c r="IT57" s="86">
        <f t="shared" si="56"/>
        <v>9.6454225838602614E-254</v>
      </c>
      <c r="IU57" s="86">
        <f t="shared" si="56"/>
        <v>7.1534512850109655E-260</v>
      </c>
      <c r="IV57" s="86">
        <f t="shared" si="56"/>
        <v>2.2976720468031464E-163</v>
      </c>
      <c r="IW57" s="86">
        <f t="shared" si="56"/>
        <v>1.0457077879036512E-140</v>
      </c>
      <c r="IY57" s="86">
        <f t="shared" si="57"/>
        <v>9.6219305070476606E-5</v>
      </c>
      <c r="IZ57" s="86">
        <f t="shared" si="57"/>
        <v>3.3304240274848573E-5</v>
      </c>
      <c r="JA57" s="86">
        <f t="shared" si="57"/>
        <v>2.9061502747509136E-5</v>
      </c>
      <c r="JB57" s="86">
        <f t="shared" si="57"/>
        <v>8.7676745895602274E-5</v>
      </c>
      <c r="JC57" s="86">
        <f t="shared" si="57"/>
        <v>1.5049480354725823E-4</v>
      </c>
      <c r="JD57" s="86">
        <f t="shared" si="57"/>
        <v>2.4537628325085458E-5</v>
      </c>
      <c r="JE57" s="86">
        <f t="shared" si="57"/>
        <v>3.1782468420379574E-5</v>
      </c>
      <c r="JF57" s="86">
        <f t="shared" si="57"/>
        <v>5.7698273729692866E-5</v>
      </c>
      <c r="JG57" s="86">
        <f t="shared" si="57"/>
        <v>1.5298896041698252E-5</v>
      </c>
      <c r="JH57" s="86">
        <f t="shared" si="57"/>
        <v>1.4853700886778159E-5</v>
      </c>
      <c r="JI57" s="86">
        <f t="shared" si="57"/>
        <v>2.0368209671135304E-5</v>
      </c>
      <c r="JJ57" s="86">
        <f t="shared" si="57"/>
        <v>9.0350555189076638E-5</v>
      </c>
      <c r="JK57" s="86">
        <f t="shared" si="57"/>
        <v>3.7290751516854637E-5</v>
      </c>
      <c r="JL57" s="86">
        <f t="shared" si="57"/>
        <v>3.5649417283320084E-5</v>
      </c>
      <c r="JM57" s="86">
        <f t="shared" si="57"/>
        <v>3.8280143721515906E-6</v>
      </c>
    </row>
    <row r="58" spans="2:273" x14ac:dyDescent="0.25">
      <c r="B58" s="2">
        <v>31</v>
      </c>
      <c r="C58" s="37">
        <v>103.21899999999999</v>
      </c>
      <c r="D58" s="37">
        <v>105.93</v>
      </c>
      <c r="E58" s="37">
        <v>103.807</v>
      </c>
      <c r="F58" s="37">
        <v>103.91200000000001</v>
      </c>
      <c r="G58" s="37">
        <v>103.63200000000001</v>
      </c>
      <c r="H58" s="37">
        <v>108.509</v>
      </c>
      <c r="I58" s="37">
        <v>108.474</v>
      </c>
      <c r="J58" s="37">
        <v>110.825</v>
      </c>
      <c r="K58" s="37">
        <v>108.175</v>
      </c>
      <c r="L58" s="37">
        <v>107.509</v>
      </c>
      <c r="M58" s="37">
        <v>106.298</v>
      </c>
      <c r="N58" s="37">
        <v>103.754</v>
      </c>
      <c r="O58" s="37">
        <v>106.018</v>
      </c>
      <c r="P58" s="37">
        <v>106.614</v>
      </c>
      <c r="Q58" s="37">
        <v>101.895</v>
      </c>
      <c r="S58" s="4">
        <f t="shared" si="59"/>
        <v>102.4620294852546</v>
      </c>
      <c r="T58" s="4">
        <f t="shared" si="59"/>
        <v>103.35294545252125</v>
      </c>
      <c r="U58" s="4">
        <f t="shared" si="59"/>
        <v>103.88540668313217</v>
      </c>
      <c r="V58" s="4">
        <f t="shared" si="59"/>
        <v>101.96518532246424</v>
      </c>
      <c r="W58" s="4">
        <f t="shared" si="59"/>
        <v>103.82368994150868</v>
      </c>
      <c r="X58" s="4">
        <f t="shared" si="59"/>
        <v>106.68262045077041</v>
      </c>
      <c r="Y58" s="4">
        <f t="shared" si="59"/>
        <v>107.02619104525432</v>
      </c>
      <c r="Z58" s="4">
        <f t="shared" si="59"/>
        <v>107.9281425848486</v>
      </c>
      <c r="AA58" s="4">
        <f t="shared" si="59"/>
        <v>109.24509884047001</v>
      </c>
      <c r="AB58" s="4">
        <f t="shared" si="59"/>
        <v>108.20585871141085</v>
      </c>
      <c r="AC58" s="4">
        <f t="shared" si="59"/>
        <v>106.49322904320742</v>
      </c>
      <c r="AD58" s="4">
        <f t="shared" si="59"/>
        <v>105.0539001393165</v>
      </c>
      <c r="AE58" s="4">
        <f t="shared" si="59"/>
        <v>105.86085293587763</v>
      </c>
      <c r="AF58" s="4">
        <f t="shared" si="59"/>
        <v>105.32293628040775</v>
      </c>
      <c r="AG58" s="4">
        <f t="shared" si="59"/>
        <v>101.3537334899748</v>
      </c>
      <c r="AI58" s="4">
        <f t="shared" si="60"/>
        <v>0.75697051474539023</v>
      </c>
      <c r="AJ58" s="4">
        <f t="shared" si="60"/>
        <v>2.5770545474787525</v>
      </c>
      <c r="AK58" s="4">
        <f t="shared" si="60"/>
        <v>-7.8406683132172361E-2</v>
      </c>
      <c r="AL58" s="4">
        <f t="shared" si="60"/>
        <v>1.9468146775357695</v>
      </c>
      <c r="AM58" s="4">
        <f t="shared" si="60"/>
        <v>-0.19168994150867036</v>
      </c>
      <c r="AN58" s="4">
        <f t="shared" si="60"/>
        <v>1.8263795492295856</v>
      </c>
      <c r="AO58" s="4">
        <f t="shared" si="60"/>
        <v>1.4478089547456818</v>
      </c>
      <c r="AP58" s="4">
        <f t="shared" si="60"/>
        <v>2.8968574151514019</v>
      </c>
      <c r="AQ58" s="4">
        <f t="shared" si="60"/>
        <v>-1.0700988404700098</v>
      </c>
      <c r="AR58" s="4">
        <f t="shared" si="60"/>
        <v>-0.69685871141085443</v>
      </c>
      <c r="AS58" s="4">
        <f t="shared" si="60"/>
        <v>-0.19522904320741929</v>
      </c>
      <c r="AT58" s="4">
        <f t="shared" si="60"/>
        <v>-1.2999001393164917</v>
      </c>
      <c r="AU58" s="4">
        <f t="shared" si="60"/>
        <v>0.15714706412236978</v>
      </c>
      <c r="AV58" s="4">
        <f t="shared" si="60"/>
        <v>1.291063719592259</v>
      </c>
      <c r="AW58" s="4">
        <f t="shared" si="60"/>
        <v>0.54126651002519566</v>
      </c>
      <c r="AY58" s="2">
        <f t="shared" si="51"/>
        <v>102.33481288808609</v>
      </c>
      <c r="AZ58" s="2">
        <f t="shared" si="51"/>
        <v>103.29583416531294</v>
      </c>
      <c r="BA58" s="2">
        <f t="shared" si="51"/>
        <v>103.83541466858193</v>
      </c>
      <c r="BB58" s="2">
        <f t="shared" si="51"/>
        <v>101.83561411564598</v>
      </c>
      <c r="BC58" s="2">
        <f t="shared" si="51"/>
        <v>103.61252849461614</v>
      </c>
      <c r="BD58" s="2">
        <f t="shared" si="51"/>
        <v>106.64087851632176</v>
      </c>
      <c r="BE58" s="2">
        <f t="shared" si="51"/>
        <v>106.97409981861297</v>
      </c>
      <c r="BF58" s="2">
        <f t="shared" si="51"/>
        <v>107.83912027293772</v>
      </c>
      <c r="BG58" s="2">
        <f t="shared" si="51"/>
        <v>109.21831206290024</v>
      </c>
      <c r="BH58" s="2">
        <f t="shared" si="51"/>
        <v>108.18042979519856</v>
      </c>
      <c r="BI58" s="2">
        <f t="shared" si="51"/>
        <v>106.46002519888356</v>
      </c>
      <c r="BJ58" s="2">
        <f t="shared" si="51"/>
        <v>104.93054134199954</v>
      </c>
      <c r="BK58" s="2">
        <f t="shared" si="51"/>
        <v>105.8031830262683</v>
      </c>
      <c r="BL58" s="2">
        <f t="shared" si="51"/>
        <v>105.27062016177035</v>
      </c>
      <c r="BM58" s="2">
        <f t="shared" si="51"/>
        <v>101.34718943557969</v>
      </c>
      <c r="BO58" s="2">
        <f t="shared" si="10"/>
        <v>103.21899999999999</v>
      </c>
      <c r="BP58" s="2">
        <f t="shared" si="11"/>
        <v>105.93</v>
      </c>
      <c r="BQ58" s="2">
        <f t="shared" si="12"/>
        <v>103.807</v>
      </c>
      <c r="BR58" s="2">
        <f t="shared" si="13"/>
        <v>103.91200000000001</v>
      </c>
      <c r="BS58" s="2">
        <f t="shared" si="14"/>
        <v>103.63200000000001</v>
      </c>
      <c r="BT58" s="2">
        <f t="shared" si="15"/>
        <v>108.509</v>
      </c>
      <c r="BU58" s="2">
        <f t="shared" si="16"/>
        <v>108.474</v>
      </c>
      <c r="BV58" s="2">
        <f t="shared" si="17"/>
        <v>110.825</v>
      </c>
      <c r="BW58" s="2">
        <f t="shared" si="18"/>
        <v>108.175</v>
      </c>
      <c r="BX58" s="2">
        <f t="shared" si="19"/>
        <v>107.509</v>
      </c>
      <c r="BY58" s="2">
        <f t="shared" si="20"/>
        <v>106.298</v>
      </c>
      <c r="BZ58" s="2">
        <f t="shared" si="21"/>
        <v>103.754</v>
      </c>
      <c r="CA58" s="2">
        <f t="shared" si="22"/>
        <v>106.018</v>
      </c>
      <c r="CB58" s="2">
        <f t="shared" si="23"/>
        <v>106.614</v>
      </c>
      <c r="CC58" s="2">
        <f t="shared" si="24"/>
        <v>101.895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104.21111620209061</v>
      </c>
      <c r="DL58" s="2">
        <f t="shared" si="61"/>
        <v>104.97095732574678</v>
      </c>
      <c r="DM58" s="2">
        <f t="shared" si="61"/>
        <v>105.39798150782362</v>
      </c>
      <c r="DN58" s="2">
        <f t="shared" si="61"/>
        <v>103.42940998650469</v>
      </c>
      <c r="DO58" s="2">
        <f t="shared" si="61"/>
        <v>105.79135789473686</v>
      </c>
      <c r="DP58" s="2">
        <f t="shared" si="61"/>
        <v>108.54961356092937</v>
      </c>
      <c r="DQ58" s="2">
        <f t="shared" si="61"/>
        <v>108.95260236349711</v>
      </c>
      <c r="DR58" s="2">
        <f t="shared" si="61"/>
        <v>110.82752576868364</v>
      </c>
      <c r="DS58" s="2">
        <f t="shared" si="61"/>
        <v>110.2658176470588</v>
      </c>
      <c r="DT58" s="2">
        <f t="shared" si="61"/>
        <v>109.9432619047619</v>
      </c>
      <c r="DU58" s="2">
        <f t="shared" si="61"/>
        <v>107.97015267899476</v>
      </c>
      <c r="DV58" s="2">
        <f t="shared" si="61"/>
        <v>106.88967429149797</v>
      </c>
      <c r="DW58" s="2">
        <f t="shared" si="61"/>
        <v>107.74808480140061</v>
      </c>
      <c r="DX58" s="2">
        <f t="shared" si="61"/>
        <v>106.1788605974395</v>
      </c>
      <c r="DY58" s="2">
        <f t="shared" si="61"/>
        <v>101.93832854278075</v>
      </c>
      <c r="EA58" s="2">
        <f t="shared" si="62"/>
        <v>97.774773410965537</v>
      </c>
      <c r="EB58" s="2">
        <f t="shared" si="62"/>
        <v>98.869721132482709</v>
      </c>
      <c r="EC58" s="2">
        <f t="shared" si="62"/>
        <v>99.665094073463393</v>
      </c>
      <c r="ED58" s="2">
        <f t="shared" si="62"/>
        <v>98.036993838075333</v>
      </c>
      <c r="EE58" s="2">
        <f t="shared" si="62"/>
        <v>98.844241319734735</v>
      </c>
      <c r="EF58" s="2">
        <f t="shared" si="62"/>
        <v>101.469723430719</v>
      </c>
      <c r="EG58" s="2">
        <f t="shared" si="62"/>
        <v>101.75160429510986</v>
      </c>
      <c r="EH58" s="2">
        <f t="shared" si="62"/>
        <v>100.56623777967091</v>
      </c>
      <c r="EI58" s="2">
        <f t="shared" si="62"/>
        <v>106.35742112768234</v>
      </c>
      <c r="EJ58" s="2">
        <f t="shared" si="62"/>
        <v>103.33594727053115</v>
      </c>
      <c r="EK58" s="2">
        <f t="shared" si="62"/>
        <v>102.3010572487082</v>
      </c>
      <c r="EL58" s="2">
        <f t="shared" si="62"/>
        <v>100.29259223300969</v>
      </c>
      <c r="EM58" s="2">
        <f t="shared" si="62"/>
        <v>100.6915130528587</v>
      </c>
      <c r="EN58" s="2">
        <f t="shared" si="62"/>
        <v>102.91206190854207</v>
      </c>
      <c r="EO58" s="2">
        <f t="shared" si="62"/>
        <v>99.583182644252602</v>
      </c>
      <c r="EQ58" s="2">
        <f t="shared" si="63"/>
        <v>98.391582281335758</v>
      </c>
      <c r="ER58" s="2">
        <f t="shared" si="63"/>
        <v>98.576985797666936</v>
      </c>
      <c r="ES58" s="2">
        <f t="shared" si="63"/>
        <v>99.436721091471753</v>
      </c>
      <c r="ET58" s="2">
        <f t="shared" si="63"/>
        <v>97.143273013122752</v>
      </c>
      <c r="EU58" s="2">
        <f t="shared" si="63"/>
        <v>98.795262476437259</v>
      </c>
      <c r="EV58" s="2">
        <f t="shared" si="63"/>
        <v>102.73008698875</v>
      </c>
      <c r="EW58" s="2">
        <f t="shared" si="63"/>
        <v>102.94783329546662</v>
      </c>
      <c r="EX58" s="2">
        <f t="shared" si="63"/>
        <v>101.94173689154498</v>
      </c>
      <c r="EY58" s="2">
        <f t="shared" si="63"/>
        <v>105.17013513424574</v>
      </c>
      <c r="EZ58" s="2">
        <f t="shared" si="63"/>
        <v>103.99937823708143</v>
      </c>
      <c r="FA58" s="2">
        <f t="shared" si="63"/>
        <v>102.74369193572019</v>
      </c>
      <c r="FB58" s="2">
        <f t="shared" si="63"/>
        <v>100.46868913821719</v>
      </c>
      <c r="FC58" s="2">
        <f t="shared" si="63"/>
        <v>100.1877650589969</v>
      </c>
      <c r="FD58" s="2">
        <f t="shared" si="63"/>
        <v>105.35215101201842</v>
      </c>
      <c r="FE58" s="2">
        <f t="shared" si="63"/>
        <v>103.98196766032839</v>
      </c>
      <c r="FG58" s="2">
        <f t="shared" si="64"/>
        <v>0.29152036327514641</v>
      </c>
      <c r="FH58" s="2">
        <f t="shared" si="64"/>
        <v>0.27455250293264855</v>
      </c>
      <c r="FI58" s="2">
        <f t="shared" si="64"/>
        <v>0.27255992159007647</v>
      </c>
      <c r="FJ58" s="2">
        <f t="shared" si="64"/>
        <v>0.295554653110216</v>
      </c>
      <c r="FK58" s="2">
        <f t="shared" si="64"/>
        <v>0.3136303670050723</v>
      </c>
      <c r="FL58" s="2">
        <f t="shared" si="64"/>
        <v>0.26960759074484719</v>
      </c>
      <c r="FM58" s="2">
        <f t="shared" si="64"/>
        <v>0.27476157918482574</v>
      </c>
      <c r="FN58" s="2">
        <f t="shared" si="64"/>
        <v>0.29123831939696115</v>
      </c>
      <c r="FO58" s="2">
        <f t="shared" si="64"/>
        <v>0.26799592310019282</v>
      </c>
      <c r="FP58" s="2">
        <f t="shared" si="64"/>
        <v>0.26680563116365102</v>
      </c>
      <c r="FQ58" s="2">
        <f t="shared" si="64"/>
        <v>0.26638212895378804</v>
      </c>
      <c r="FR58" s="2">
        <f t="shared" si="64"/>
        <v>0.29697064268336876</v>
      </c>
      <c r="FS58" s="2">
        <f t="shared" si="64"/>
        <v>0.27561322196490246</v>
      </c>
      <c r="FT58" s="2">
        <f t="shared" si="64"/>
        <v>0.27804662520386292</v>
      </c>
      <c r="FU58" s="2">
        <f t="shared" si="64"/>
        <v>0.25106015631852741</v>
      </c>
      <c r="FW58" s="2">
        <f t="shared" si="53"/>
        <v>3.5139941524857594E-5</v>
      </c>
      <c r="FX58" s="2">
        <f t="shared" si="53"/>
        <v>4.6091429073345833E-5</v>
      </c>
      <c r="FY58" s="2">
        <f t="shared" si="53"/>
        <v>5.0310888880838839E-5</v>
      </c>
      <c r="FZ58" s="2">
        <f t="shared" si="53"/>
        <v>4.7203424792642673E-5</v>
      </c>
      <c r="GA58" s="2">
        <f t="shared" si="53"/>
        <v>5.4698633223028663E-5</v>
      </c>
      <c r="GB58" s="2">
        <f t="shared" si="53"/>
        <v>4.528545456348549E-5</v>
      </c>
      <c r="GC58" s="2">
        <f t="shared" si="53"/>
        <v>4.6024709981157583E-5</v>
      </c>
      <c r="GD58" s="2">
        <f t="shared" si="53"/>
        <v>5.4360647513725358E-5</v>
      </c>
      <c r="GE58" s="2">
        <f t="shared" si="53"/>
        <v>6.0011747039425184E-5</v>
      </c>
      <c r="GF58" s="2">
        <f t="shared" si="53"/>
        <v>5.523064387303363E-5</v>
      </c>
      <c r="GG58" s="2">
        <f t="shared" si="53"/>
        <v>4.1184866948664195E-5</v>
      </c>
      <c r="GH58" s="2">
        <f t="shared" si="53"/>
        <v>3.8326884556757389E-5</v>
      </c>
      <c r="GI58" s="2">
        <f t="shared" si="53"/>
        <v>3.4341556422086705E-5</v>
      </c>
      <c r="GJ58" s="2">
        <f t="shared" si="53"/>
        <v>3.3570495057197824E-5</v>
      </c>
      <c r="GK58" s="2">
        <f t="shared" si="53"/>
        <v>3.2779559772428747E-5</v>
      </c>
      <c r="GM58" s="86">
        <f t="shared" si="54"/>
        <v>1.6431146819128267E-4</v>
      </c>
      <c r="GN58" s="86">
        <f t="shared" si="54"/>
        <v>6.1552015584750595E-5</v>
      </c>
      <c r="GO58" s="86">
        <f t="shared" si="54"/>
        <v>5.4246155543857629E-5</v>
      </c>
      <c r="GP58" s="86">
        <f t="shared" si="54"/>
        <v>1.5308323697319919E-4</v>
      </c>
      <c r="GQ58" s="86">
        <f t="shared" si="54"/>
        <v>2.5769813388690639E-4</v>
      </c>
      <c r="GR58" s="86">
        <f t="shared" si="54"/>
        <v>4.6294737979296055E-5</v>
      </c>
      <c r="GS58" s="86">
        <f t="shared" si="54"/>
        <v>5.9092304598774706E-5</v>
      </c>
      <c r="GT58" s="86">
        <f t="shared" si="54"/>
        <v>1.0479953771054999E-4</v>
      </c>
      <c r="GU58" s="86">
        <f t="shared" si="54"/>
        <v>3.0305507436980742E-5</v>
      </c>
      <c r="GV58" s="86">
        <f t="shared" si="54"/>
        <v>2.9412837429870927E-5</v>
      </c>
      <c r="GW58" s="86">
        <f t="shared" si="54"/>
        <v>3.8874287356122845E-5</v>
      </c>
      <c r="GX58" s="86">
        <f t="shared" si="54"/>
        <v>1.5777571821734261E-4</v>
      </c>
      <c r="GY58" s="86">
        <f t="shared" si="54"/>
        <v>6.8232515814280835E-5</v>
      </c>
      <c r="GZ58" s="86">
        <f t="shared" si="54"/>
        <v>6.6027415106154159E-5</v>
      </c>
      <c r="HA58" s="86">
        <f t="shared" si="54"/>
        <v>8.3618906615200988E-6</v>
      </c>
      <c r="HC58" s="86">
        <f t="shared" si="58"/>
        <v>4.5599982880993251E-14</v>
      </c>
      <c r="HD58" s="86">
        <f t="shared" si="58"/>
        <v>1.4256843854410956E-14</v>
      </c>
      <c r="HE58" s="86">
        <f t="shared" si="58"/>
        <v>6.605180636045504E-16</v>
      </c>
      <c r="HF58" s="86">
        <f t="shared" si="58"/>
        <v>2.162938752572409E-15</v>
      </c>
      <c r="HG58" s="86">
        <f t="shared" si="58"/>
        <v>1.5730901988765631E-15</v>
      </c>
      <c r="HH58" s="86">
        <f t="shared" si="58"/>
        <v>6.8962551239561829E-17</v>
      </c>
      <c r="HI58" s="86">
        <f t="shared" si="58"/>
        <v>6.7182157201660827E-16</v>
      </c>
      <c r="HJ58" s="86">
        <f t="shared" si="58"/>
        <v>8.6189760131675361E-16</v>
      </c>
      <c r="HK58" s="86">
        <f t="shared" si="58"/>
        <v>1.1542338261743768E-17</v>
      </c>
      <c r="HL58" s="86">
        <f t="shared" si="58"/>
        <v>1.1365544908670294E-15</v>
      </c>
      <c r="HM58" s="86">
        <f t="shared" si="58"/>
        <v>1.198445365678267E-15</v>
      </c>
      <c r="HN58" s="86">
        <f t="shared" si="58"/>
        <v>7.2395827374164587E-15</v>
      </c>
      <c r="HO58" s="86">
        <f t="shared" si="58"/>
        <v>1.8294930824966871E-15</v>
      </c>
      <c r="HP58" s="86">
        <f t="shared" si="58"/>
        <v>1.8989267666519805E-17</v>
      </c>
      <c r="HQ58" s="86">
        <f t="shared" si="58"/>
        <v>5.5036002456141078E-20</v>
      </c>
      <c r="HS58" s="86">
        <f t="shared" si="55"/>
        <v>2.0921056748971476E-91</v>
      </c>
      <c r="HT58" s="86">
        <f t="shared" si="55"/>
        <v>4.1596518674115329E-92</v>
      </c>
      <c r="HU58" s="86">
        <f t="shared" si="55"/>
        <v>1.7136139428062765E-100</v>
      </c>
      <c r="HV58" s="86">
        <f t="shared" si="55"/>
        <v>1.0922626753361138E-99</v>
      </c>
      <c r="HW58" s="86">
        <f t="shared" si="55"/>
        <v>6.9582449411635448E-102</v>
      </c>
      <c r="HX58" s="86">
        <f t="shared" si="55"/>
        <v>2.9609601426705764E-112</v>
      </c>
      <c r="HY58" s="86">
        <f t="shared" si="55"/>
        <v>7.0056855814934085E-106</v>
      </c>
      <c r="HZ58" s="86">
        <f t="shared" si="55"/>
        <v>1.9683732035660513E-104</v>
      </c>
      <c r="IA58" s="86">
        <f t="shared" si="55"/>
        <v>4.023207749939582E-118</v>
      </c>
      <c r="IB58" s="86">
        <f t="shared" si="55"/>
        <v>1.8395802607333379E-103</v>
      </c>
      <c r="IC58" s="86">
        <f t="shared" si="55"/>
        <v>1.5667015523656182E-103</v>
      </c>
      <c r="ID58" s="86">
        <f t="shared" si="55"/>
        <v>1.6418769276606851E-98</v>
      </c>
      <c r="IE58" s="86">
        <f t="shared" si="55"/>
        <v>6.0141223052377912E-101</v>
      </c>
      <c r="IF58" s="86">
        <f t="shared" si="55"/>
        <v>1.1777218535606148E-48</v>
      </c>
      <c r="IG58" s="86">
        <f t="shared" si="55"/>
        <v>1.2751614807597389E-33</v>
      </c>
      <c r="II58" s="86">
        <f t="shared" si="56"/>
        <v>2.941857557129596E-231</v>
      </c>
      <c r="IJ58" s="86">
        <f t="shared" si="56"/>
        <v>1.9380140348515865E-235</v>
      </c>
      <c r="IK58" s="86">
        <f t="shared" si="56"/>
        <v>1.1286446478491702E-255</v>
      </c>
      <c r="IL58" s="86">
        <f t="shared" si="56"/>
        <v>1.5030305400908966E-256</v>
      </c>
      <c r="IM58" s="86">
        <f t="shared" si="56"/>
        <v>5.0487109139605821E-262</v>
      </c>
      <c r="IN58" s="86">
        <f t="shared" si="56"/>
        <v>8.4862927488938554E-280</v>
      </c>
      <c r="IO58" s="86">
        <f t="shared" si="56"/>
        <v>2.0406376326101102E-263</v>
      </c>
      <c r="IP58" s="86">
        <f t="shared" si="56"/>
        <v>1.0177992309500725E-264</v>
      </c>
      <c r="IQ58" s="86">
        <f t="shared" si="56"/>
        <v>2.1718678579463078E-293</v>
      </c>
      <c r="IR58" s="86">
        <f t="shared" si="56"/>
        <v>5.1038595291803069E-258</v>
      </c>
      <c r="IS58" s="86">
        <f t="shared" si="56"/>
        <v>6.6605650698913773E-262</v>
      </c>
      <c r="IT58" s="86">
        <f t="shared" si="56"/>
        <v>3.0247927533188476E-249</v>
      </c>
      <c r="IU58" s="86">
        <f t="shared" si="56"/>
        <v>2.5810543834253735E-255</v>
      </c>
      <c r="IV58" s="86">
        <f t="shared" si="56"/>
        <v>1.6131674910127794E-160</v>
      </c>
      <c r="IW58" s="86">
        <f t="shared" si="56"/>
        <v>2.890826125642976E-138</v>
      </c>
      <c r="IY58" s="86">
        <f t="shared" si="57"/>
        <v>1.6431146823688264E-4</v>
      </c>
      <c r="IZ58" s="86">
        <f t="shared" si="57"/>
        <v>6.1552015599007433E-5</v>
      </c>
      <c r="JA58" s="86">
        <f t="shared" si="57"/>
        <v>5.4246155544518145E-5</v>
      </c>
      <c r="JB58" s="86">
        <f t="shared" si="57"/>
        <v>1.5308323697536211E-4</v>
      </c>
      <c r="JC58" s="86">
        <f t="shared" si="57"/>
        <v>2.5769813388847946E-4</v>
      </c>
      <c r="JD58" s="86">
        <f t="shared" si="57"/>
        <v>4.6294737979365017E-5</v>
      </c>
      <c r="JE58" s="86">
        <f t="shared" si="57"/>
        <v>5.9092304599446526E-5</v>
      </c>
      <c r="JF58" s="86">
        <f t="shared" si="57"/>
        <v>1.0479953771141189E-4</v>
      </c>
      <c r="JG58" s="86">
        <f t="shared" si="57"/>
        <v>3.0305507436992286E-5</v>
      </c>
      <c r="JH58" s="86">
        <f t="shared" si="57"/>
        <v>2.9412837431007482E-5</v>
      </c>
      <c r="JI58" s="86">
        <f t="shared" si="57"/>
        <v>3.8874287357321288E-5</v>
      </c>
      <c r="JJ58" s="86">
        <f t="shared" si="57"/>
        <v>1.5777571822458218E-4</v>
      </c>
      <c r="JK58" s="86">
        <f t="shared" si="57"/>
        <v>6.8232515816110331E-5</v>
      </c>
      <c r="JL58" s="86">
        <f t="shared" si="57"/>
        <v>6.6027415106173146E-5</v>
      </c>
      <c r="JM58" s="86">
        <f t="shared" si="57"/>
        <v>8.361890661520153E-6</v>
      </c>
    </row>
    <row r="59" spans="2:273" x14ac:dyDescent="0.25">
      <c r="B59" s="2">
        <v>32</v>
      </c>
      <c r="C59" s="37">
        <v>103.797</v>
      </c>
      <c r="D59" s="37">
        <v>103.175</v>
      </c>
      <c r="E59" s="37">
        <v>104.175</v>
      </c>
      <c r="F59" s="37">
        <v>100.965</v>
      </c>
      <c r="G59" s="37">
        <v>107.386</v>
      </c>
      <c r="H59" s="37">
        <v>108.877</v>
      </c>
      <c r="I59" s="37">
        <v>107.105</v>
      </c>
      <c r="J59" s="37">
        <v>109.596</v>
      </c>
      <c r="K59" s="37">
        <v>110.667</v>
      </c>
      <c r="L59" s="37">
        <v>109.175</v>
      </c>
      <c r="M59" s="37">
        <v>109.86</v>
      </c>
      <c r="N59" s="37">
        <v>107.123</v>
      </c>
      <c r="O59" s="37">
        <v>108.63200000000001</v>
      </c>
      <c r="P59" s="37">
        <v>105.91200000000001</v>
      </c>
      <c r="Q59" s="37">
        <v>100.982</v>
      </c>
      <c r="S59" s="4">
        <f t="shared" si="59"/>
        <v>102.44499727502233</v>
      </c>
      <c r="T59" s="4">
        <f t="shared" si="59"/>
        <v>103.34491277183335</v>
      </c>
      <c r="U59" s="4">
        <f t="shared" si="59"/>
        <v>103.85559065371486</v>
      </c>
      <c r="V59" s="4">
        <f t="shared" si="59"/>
        <v>101.93081837247735</v>
      </c>
      <c r="W59" s="4">
        <f t="shared" si="59"/>
        <v>103.84497478794287</v>
      </c>
      <c r="X59" s="4">
        <f t="shared" si="59"/>
        <v>106.6836688021738</v>
      </c>
      <c r="Y59" s="4">
        <f t="shared" si="59"/>
        <v>106.96442057011042</v>
      </c>
      <c r="Z59" s="4">
        <f t="shared" si="59"/>
        <v>107.85183521635994</v>
      </c>
      <c r="AA59" s="4">
        <f t="shared" si="59"/>
        <v>109.28044680882194</v>
      </c>
      <c r="AB59" s="4">
        <f t="shared" si="59"/>
        <v>108.18566902104409</v>
      </c>
      <c r="AC59" s="4">
        <f t="shared" si="59"/>
        <v>106.47111275715376</v>
      </c>
      <c r="AD59" s="4">
        <f t="shared" si="59"/>
        <v>105.05120642788029</v>
      </c>
      <c r="AE59" s="4">
        <f t="shared" si="59"/>
        <v>105.82330473935943</v>
      </c>
      <c r="AF59" s="4">
        <f t="shared" si="59"/>
        <v>105.34344829964401</v>
      </c>
      <c r="AG59" s="4">
        <f t="shared" si="59"/>
        <v>101.41918012569469</v>
      </c>
      <c r="AI59" s="4">
        <f t="shared" si="60"/>
        <v>1.352002724977666</v>
      </c>
      <c r="AJ59" s="4">
        <f t="shared" si="60"/>
        <v>-0.16991277183335285</v>
      </c>
      <c r="AK59" s="4">
        <f t="shared" si="60"/>
        <v>0.31940934628514128</v>
      </c>
      <c r="AL59" s="4">
        <f t="shared" si="60"/>
        <v>-0.9658183724773437</v>
      </c>
      <c r="AM59" s="4">
        <f t="shared" si="60"/>
        <v>3.5410252120571215</v>
      </c>
      <c r="AN59" s="4">
        <f t="shared" si="60"/>
        <v>2.1933311978261969</v>
      </c>
      <c r="AO59" s="4">
        <f t="shared" si="60"/>
        <v>0.14057942988958416</v>
      </c>
      <c r="AP59" s="4">
        <f t="shared" si="60"/>
        <v>1.7441647836400591</v>
      </c>
      <c r="AQ59" s="4">
        <f t="shared" si="60"/>
        <v>1.3865531911780664</v>
      </c>
      <c r="AR59" s="4">
        <f t="shared" si="60"/>
        <v>0.98933097895590549</v>
      </c>
      <c r="AS59" s="4">
        <f t="shared" si="60"/>
        <v>3.3888872428462378</v>
      </c>
      <c r="AT59" s="4">
        <f t="shared" si="60"/>
        <v>2.0717935721197165</v>
      </c>
      <c r="AU59" s="4">
        <f t="shared" si="60"/>
        <v>2.808695260640576</v>
      </c>
      <c r="AV59" s="4">
        <f t="shared" si="60"/>
        <v>0.56855170035599656</v>
      </c>
      <c r="AW59" s="4">
        <f t="shared" si="60"/>
        <v>-0.43718012569469522</v>
      </c>
      <c r="AY59" s="2">
        <f t="shared" ref="AY59:BM75" si="65">IF(OR($B59 &lt; C$230, $B59 &gt; C$233), #N/A, ((1-FG59)*DK59) + (FG59 - FW59)*EA59 + (FW59*EQ59))</f>
        <v>102.2379421109046</v>
      </c>
      <c r="AZ59" s="2">
        <f t="shared" si="65"/>
        <v>103.24472084748639</v>
      </c>
      <c r="BA59" s="2">
        <f t="shared" si="65"/>
        <v>103.76705652847303</v>
      </c>
      <c r="BB59" s="2">
        <f t="shared" si="65"/>
        <v>101.71568985353672</v>
      </c>
      <c r="BC59" s="2">
        <f t="shared" si="65"/>
        <v>103.50134616164291</v>
      </c>
      <c r="BD59" s="2">
        <f t="shared" si="65"/>
        <v>106.60897977394234</v>
      </c>
      <c r="BE59" s="2">
        <f t="shared" si="65"/>
        <v>106.87253048258681</v>
      </c>
      <c r="BF59" s="2">
        <f t="shared" si="65"/>
        <v>107.69848090363817</v>
      </c>
      <c r="BG59" s="2">
        <f t="shared" si="65"/>
        <v>109.23029161538037</v>
      </c>
      <c r="BH59" s="2">
        <f t="shared" si="65"/>
        <v>108.13806421451396</v>
      </c>
      <c r="BI59" s="2">
        <f t="shared" si="65"/>
        <v>106.41103621421153</v>
      </c>
      <c r="BJ59" s="2">
        <f t="shared" si="65"/>
        <v>104.84639961051496</v>
      </c>
      <c r="BK59" s="2">
        <f t="shared" si="65"/>
        <v>105.72307978040708</v>
      </c>
      <c r="BL59" s="2">
        <f t="shared" si="65"/>
        <v>105.25152912900846</v>
      </c>
      <c r="BM59" s="2">
        <f t="shared" si="65"/>
        <v>101.40572579658574</v>
      </c>
      <c r="BO59" s="2">
        <f t="shared" si="10"/>
        <v>103.797</v>
      </c>
      <c r="BP59" s="2">
        <f t="shared" si="11"/>
        <v>103.175</v>
      </c>
      <c r="BQ59" s="2">
        <f t="shared" si="12"/>
        <v>104.175</v>
      </c>
      <c r="BR59" s="2">
        <f t="shared" si="13"/>
        <v>100.965</v>
      </c>
      <c r="BS59" s="2">
        <f t="shared" si="14"/>
        <v>107.386</v>
      </c>
      <c r="BT59" s="2">
        <f t="shared" si="15"/>
        <v>108.877</v>
      </c>
      <c r="BU59" s="2">
        <f t="shared" si="16"/>
        <v>107.105</v>
      </c>
      <c r="BV59" s="2">
        <f t="shared" si="17"/>
        <v>109.596</v>
      </c>
      <c r="BW59" s="2">
        <f t="shared" si="18"/>
        <v>110.667</v>
      </c>
      <c r="BX59" s="2">
        <f t="shared" si="19"/>
        <v>109.175</v>
      </c>
      <c r="BY59" s="2">
        <f t="shared" si="20"/>
        <v>109.86</v>
      </c>
      <c r="BZ59" s="2">
        <f t="shared" si="21"/>
        <v>107.123</v>
      </c>
      <c r="CA59" s="2">
        <f t="shared" si="22"/>
        <v>108.63200000000001</v>
      </c>
      <c r="CB59" s="2">
        <f t="shared" si="23"/>
        <v>105.91200000000001</v>
      </c>
      <c r="CC59" s="2">
        <f t="shared" si="24"/>
        <v>100.982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104.29443275261326</v>
      </c>
      <c r="DL59" s="2">
        <f t="shared" si="61"/>
        <v>105.11375106685631</v>
      </c>
      <c r="DM59" s="2">
        <f t="shared" si="61"/>
        <v>105.50840967283074</v>
      </c>
      <c r="DN59" s="2">
        <f t="shared" si="61"/>
        <v>103.46942860998648</v>
      </c>
      <c r="DO59" s="2">
        <f t="shared" si="61"/>
        <v>105.89966336032391</v>
      </c>
      <c r="DP59" s="2">
        <f t="shared" si="61"/>
        <v>108.74058890469419</v>
      </c>
      <c r="DQ59" s="2">
        <f t="shared" si="61"/>
        <v>109.04506641864538</v>
      </c>
      <c r="DR59" s="2">
        <f t="shared" si="61"/>
        <v>110.95502155596891</v>
      </c>
      <c r="DS59" s="2">
        <f t="shared" si="61"/>
        <v>110.44793445378149</v>
      </c>
      <c r="DT59" s="2">
        <f t="shared" si="61"/>
        <v>110.10275238095237</v>
      </c>
      <c r="DU59" s="2">
        <f t="shared" si="61"/>
        <v>108.09777311522046</v>
      </c>
      <c r="DV59" s="2">
        <f t="shared" si="61"/>
        <v>107.00507125506073</v>
      </c>
      <c r="DW59" s="2">
        <f t="shared" si="61"/>
        <v>107.87018514060621</v>
      </c>
      <c r="DX59" s="2">
        <f t="shared" si="61"/>
        <v>106.28149976292077</v>
      </c>
      <c r="DY59" s="2">
        <f t="shared" si="61"/>
        <v>102.10695788770055</v>
      </c>
      <c r="EA59" s="2">
        <f t="shared" si="62"/>
        <v>97.679752443335403</v>
      </c>
      <c r="EB59" s="2">
        <f t="shared" si="62"/>
        <v>98.740785913794198</v>
      </c>
      <c r="EC59" s="2">
        <f t="shared" si="62"/>
        <v>99.52850256480717</v>
      </c>
      <c r="ED59" s="2">
        <f t="shared" si="62"/>
        <v>97.903645716122796</v>
      </c>
      <c r="EE59" s="2">
        <f t="shared" si="62"/>
        <v>98.714540535770695</v>
      </c>
      <c r="EF59" s="2">
        <f t="shared" si="62"/>
        <v>101.34214918795581</v>
      </c>
      <c r="EG59" s="2">
        <f t="shared" si="62"/>
        <v>101.64244734016377</v>
      </c>
      <c r="EH59" s="2">
        <f t="shared" si="62"/>
        <v>100.47038617674754</v>
      </c>
      <c r="EI59" s="2">
        <f t="shared" si="62"/>
        <v>106.19733103185231</v>
      </c>
      <c r="EJ59" s="2">
        <f t="shared" si="62"/>
        <v>103.21392869282653</v>
      </c>
      <c r="EK59" s="2">
        <f t="shared" si="62"/>
        <v>102.17441875792142</v>
      </c>
      <c r="EL59" s="2">
        <f t="shared" si="62"/>
        <v>100.18572615194942</v>
      </c>
      <c r="EM59" s="2">
        <f t="shared" si="62"/>
        <v>100.57650291262136</v>
      </c>
      <c r="EN59" s="2">
        <f t="shared" si="62"/>
        <v>102.8122053938875</v>
      </c>
      <c r="EO59" s="2">
        <f t="shared" si="62"/>
        <v>99.497354772950089</v>
      </c>
      <c r="EQ59" s="2">
        <f t="shared" si="63"/>
        <v>98.287744417789582</v>
      </c>
      <c r="ER59" s="2">
        <f t="shared" si="63"/>
        <v>98.452223976773695</v>
      </c>
      <c r="ES59" s="2">
        <f t="shared" si="63"/>
        <v>99.303524251621724</v>
      </c>
      <c r="ET59" s="2">
        <f t="shared" si="63"/>
        <v>97.022855213750589</v>
      </c>
      <c r="EU59" s="2">
        <f t="shared" si="63"/>
        <v>98.666471581062325</v>
      </c>
      <c r="EV59" s="2">
        <f t="shared" si="63"/>
        <v>102.58356116557192</v>
      </c>
      <c r="EW59" s="2">
        <f t="shared" si="63"/>
        <v>102.82074746386608</v>
      </c>
      <c r="EX59" s="2">
        <f t="shared" si="63"/>
        <v>101.82496521470961</v>
      </c>
      <c r="EY59" s="2">
        <f t="shared" si="63"/>
        <v>105.02789545794738</v>
      </c>
      <c r="EZ59" s="2">
        <f t="shared" si="63"/>
        <v>103.86742666639842</v>
      </c>
      <c r="FA59" s="2">
        <f t="shared" si="63"/>
        <v>102.61046144678355</v>
      </c>
      <c r="FB59" s="2">
        <f t="shared" si="63"/>
        <v>100.35929485794252</v>
      </c>
      <c r="FC59" s="2">
        <f t="shared" si="63"/>
        <v>100.08001193938949</v>
      </c>
      <c r="FD59" s="2">
        <f t="shared" si="63"/>
        <v>105.21670702795403</v>
      </c>
      <c r="FE59" s="2">
        <f t="shared" si="63"/>
        <v>103.83053139407924</v>
      </c>
      <c r="FG59" s="2">
        <f t="shared" si="64"/>
        <v>0.3109015056683514</v>
      </c>
      <c r="FH59" s="2">
        <f t="shared" si="64"/>
        <v>0.29327253344893817</v>
      </c>
      <c r="FI59" s="2">
        <f t="shared" si="64"/>
        <v>0.29119862601201291</v>
      </c>
      <c r="FJ59" s="2">
        <f t="shared" si="64"/>
        <v>0.31508472438862789</v>
      </c>
      <c r="FK59" s="2">
        <f t="shared" si="64"/>
        <v>0.33378890998547506</v>
      </c>
      <c r="FL59" s="2">
        <f t="shared" si="64"/>
        <v>0.28812436862432739</v>
      </c>
      <c r="FM59" s="2">
        <f t="shared" si="64"/>
        <v>0.29349009800232939</v>
      </c>
      <c r="FN59" s="2">
        <f t="shared" si="64"/>
        <v>0.31060893146589352</v>
      </c>
      <c r="FO59" s="2">
        <f t="shared" si="64"/>
        <v>0.28644542134085033</v>
      </c>
      <c r="FP59" s="2">
        <f t="shared" si="64"/>
        <v>0.28520511345448618</v>
      </c>
      <c r="FQ59" s="2">
        <f t="shared" si="64"/>
        <v>0.28476374873681198</v>
      </c>
      <c r="FR59" s="2">
        <f t="shared" si="64"/>
        <v>0.31655223574008262</v>
      </c>
      <c r="FS59" s="2">
        <f t="shared" si="64"/>
        <v>0.29437622834330213</v>
      </c>
      <c r="FT59" s="2">
        <f t="shared" si="64"/>
        <v>0.29690739156643703</v>
      </c>
      <c r="FU59" s="2">
        <f t="shared" si="64"/>
        <v>0.26877184120693765</v>
      </c>
      <c r="FW59" s="2">
        <f t="shared" ref="FW59:GK75" si="67">POWER(10,($B59-C$232)/C$229)/(1+POWER(10,($B59-C$232)/C$229))</f>
        <v>3.8530049069709828E-5</v>
      </c>
      <c r="FX59" s="2">
        <f t="shared" si="67"/>
        <v>5.0538022274619936E-5</v>
      </c>
      <c r="FY59" s="2">
        <f t="shared" si="67"/>
        <v>5.5164524923124901E-5</v>
      </c>
      <c r="FZ59" s="2">
        <f t="shared" si="67"/>
        <v>5.1757290360475348E-5</v>
      </c>
      <c r="GA59" s="2">
        <f t="shared" si="67"/>
        <v>5.9975542183425652E-5</v>
      </c>
      <c r="GB59" s="2">
        <f t="shared" si="67"/>
        <v>4.9654296588744994E-5</v>
      </c>
      <c r="GC59" s="2">
        <f t="shared" si="67"/>
        <v>5.046486689491683E-5</v>
      </c>
      <c r="GD59" s="2">
        <f t="shared" si="67"/>
        <v>5.9604952121867283E-5</v>
      </c>
      <c r="GE59" s="2">
        <f t="shared" si="67"/>
        <v>6.5801191163801818E-5</v>
      </c>
      <c r="GF59" s="2">
        <f t="shared" si="67"/>
        <v>6.0558874074566922E-5</v>
      </c>
      <c r="GG59" s="2">
        <f t="shared" si="67"/>
        <v>4.5158129187076052E-5</v>
      </c>
      <c r="GH59" s="2">
        <f t="shared" si="67"/>
        <v>4.2024437848452654E-5</v>
      </c>
      <c r="GI59" s="2">
        <f t="shared" si="67"/>
        <v>3.7654643080645764E-5</v>
      </c>
      <c r="GJ59" s="2">
        <f t="shared" si="67"/>
        <v>3.6809196645557991E-5</v>
      </c>
      <c r="GK59" s="2">
        <f t="shared" si="67"/>
        <v>3.5941958902735448E-5</v>
      </c>
      <c r="GM59" s="86">
        <f t="shared" ref="GM59:HA75" si="68" xml:space="preserve"> _xlfn.NORM.DIST($B59, C$7, ABS(C$11), TRUE) * _xlfn.NORM.DIST(($B59 - C$7)*C$15, 0, ABS(C$11), TRUE) * 2</f>
        <v>2.7602053826648702E-4</v>
      </c>
      <c r="GN59" s="86">
        <f t="shared" si="68"/>
        <v>1.1156755085404445E-4</v>
      </c>
      <c r="GO59" s="86">
        <f t="shared" si="68"/>
        <v>9.9268075152353713E-5</v>
      </c>
      <c r="GP59" s="86">
        <f t="shared" si="68"/>
        <v>2.6260562322676627E-4</v>
      </c>
      <c r="GQ59" s="86">
        <f t="shared" si="68"/>
        <v>4.3363469487388257E-4</v>
      </c>
      <c r="GR59" s="86">
        <f t="shared" si="68"/>
        <v>8.5597881648465741E-5</v>
      </c>
      <c r="GS59" s="86">
        <f t="shared" si="68"/>
        <v>1.0772060539656699E-4</v>
      </c>
      <c r="GT59" s="86">
        <f t="shared" si="68"/>
        <v>1.8669367712561251E-4</v>
      </c>
      <c r="GU59" s="86">
        <f t="shared" si="68"/>
        <v>5.8700047609396193E-5</v>
      </c>
      <c r="GV59" s="86">
        <f t="shared" si="68"/>
        <v>5.6954975453724573E-5</v>
      </c>
      <c r="GW59" s="86">
        <f t="shared" si="68"/>
        <v>7.268386125633377E-5</v>
      </c>
      <c r="GX59" s="86">
        <f t="shared" si="68"/>
        <v>2.7067822377381821E-4</v>
      </c>
      <c r="GY59" s="86">
        <f t="shared" si="68"/>
        <v>1.2249533779033639E-4</v>
      </c>
      <c r="GZ59" s="86">
        <f t="shared" si="68"/>
        <v>1.199034252054139E-4</v>
      </c>
      <c r="HA59" s="86">
        <f t="shared" si="68"/>
        <v>1.7795283784290722E-5</v>
      </c>
      <c r="HC59" s="86">
        <f t="shared" si="58"/>
        <v>1.4577302708137671E-13</v>
      </c>
      <c r="HD59" s="86">
        <f t="shared" ref="HD59:HQ77" si="69" xml:space="preserve"> _xlfn.NORM.DIST($B59, D$8, ABS(D$12), TRUE) * _xlfn.NORM.DIST(($B59 - D$8)*D$16, 0, ABS(D$12), TRUE) * 2</f>
        <v>4.8656405411959499E-14</v>
      </c>
      <c r="HE59" s="86">
        <f t="shared" si="69"/>
        <v>2.5563942150465887E-15</v>
      </c>
      <c r="HF59" s="86">
        <f t="shared" si="69"/>
        <v>8.1225410820213924E-15</v>
      </c>
      <c r="HG59" s="86">
        <f t="shared" si="69"/>
        <v>6.1516249422024928E-15</v>
      </c>
      <c r="HH59" s="86">
        <f t="shared" si="69"/>
        <v>2.9312169566994388E-16</v>
      </c>
      <c r="HI59" s="86">
        <f t="shared" si="69"/>
        <v>2.6205889444836448E-15</v>
      </c>
      <c r="HJ59" s="86">
        <f t="shared" si="69"/>
        <v>3.4337518182864765E-15</v>
      </c>
      <c r="HK59" s="86">
        <f t="shared" si="69"/>
        <v>5.501457526230069E-17</v>
      </c>
      <c r="HL59" s="86">
        <f t="shared" si="69"/>
        <v>4.4337079859628816E-15</v>
      </c>
      <c r="HM59" s="86">
        <f t="shared" si="69"/>
        <v>4.5354704191037493E-15</v>
      </c>
      <c r="HN59" s="86">
        <f t="shared" si="69"/>
        <v>2.5367156239354309E-14</v>
      </c>
      <c r="HO59" s="86">
        <f t="shared" si="69"/>
        <v>6.5986626777848345E-15</v>
      </c>
      <c r="HP59" s="86">
        <f t="shared" si="69"/>
        <v>8.4455710088268141E-17</v>
      </c>
      <c r="HQ59" s="86">
        <f t="shared" si="69"/>
        <v>3.1910940964533561E-19</v>
      </c>
      <c r="HS59" s="86">
        <f t="shared" ref="HS59:IG75" si="70" xml:space="preserve"> _xlfn.NORM.DIST($B59, C$9, ABS(C$13), TRUE) * _xlfn.NORM.DIST(($B59 - C$9)*C$17, 0, ABS(C$13), TRUE) * 2</f>
        <v>2.8082760904569805E-89</v>
      </c>
      <c r="HT59" s="86">
        <f t="shared" si="70"/>
        <v>6.8035744013246805E-90</v>
      </c>
      <c r="HU59" s="86">
        <f t="shared" si="70"/>
        <v>4.6479370870167352E-98</v>
      </c>
      <c r="HV59" s="86">
        <f t="shared" si="70"/>
        <v>2.821103956962918E-97</v>
      </c>
      <c r="HW59" s="86">
        <f t="shared" si="70"/>
        <v>2.2095567396158985E-99</v>
      </c>
      <c r="HX59" s="86">
        <f t="shared" si="70"/>
        <v>1.3708649778974297E-109</v>
      </c>
      <c r="HY59" s="86">
        <f t="shared" si="70"/>
        <v>2.2893840325674915E-103</v>
      </c>
      <c r="HZ59" s="86">
        <f t="shared" si="70"/>
        <v>6.9039484323057567E-102</v>
      </c>
      <c r="IA59" s="86">
        <f t="shared" si="70"/>
        <v>3.0666740688378333E-115</v>
      </c>
      <c r="IB59" s="86">
        <f t="shared" si="70"/>
        <v>5.8790344087253946E-101</v>
      </c>
      <c r="IC59" s="86">
        <f t="shared" si="70"/>
        <v>4.4294053712262934E-101</v>
      </c>
      <c r="ID59" s="86">
        <f t="shared" si="70"/>
        <v>3.3905844589716632E-96</v>
      </c>
      <c r="IE59" s="86">
        <f t="shared" si="70"/>
        <v>1.3378685475099914E-98</v>
      </c>
      <c r="IF59" s="86">
        <f t="shared" si="70"/>
        <v>1.4768930381962676E-47</v>
      </c>
      <c r="IG59" s="86">
        <f t="shared" si="70"/>
        <v>7.0592322591601322E-33</v>
      </c>
      <c r="II59" s="86">
        <f t="shared" ref="II59:IW75" si="71" xml:space="preserve"> _xlfn.NORM.DIST($B59, C$10, ABS(C$14), TRUE) * _xlfn.NORM.DIST(($B59 - C$10)*C$18, 0, ABS(C$14), TRUE) * 2</f>
        <v>3.6782934285811635E-227</v>
      </c>
      <c r="IJ59" s="86">
        <f t="shared" si="71"/>
        <v>3.7316324648370446E-231</v>
      </c>
      <c r="IK59" s="86">
        <f t="shared" si="71"/>
        <v>5.6152241664903518E-251</v>
      </c>
      <c r="IL59" s="86">
        <f t="shared" si="71"/>
        <v>7.2436477556282185E-252</v>
      </c>
      <c r="IM59" s="86">
        <f t="shared" si="71"/>
        <v>3.6169733381445987E-257</v>
      </c>
      <c r="IN59" s="86">
        <f t="shared" si="71"/>
        <v>1.042797836954975E-274</v>
      </c>
      <c r="IO59" s="86">
        <f t="shared" si="71"/>
        <v>1.2791849856942056E-258</v>
      </c>
      <c r="IP59" s="86">
        <f t="shared" si="71"/>
        <v>8.129468661709409E-260</v>
      </c>
      <c r="IQ59" s="86">
        <f t="shared" si="71"/>
        <v>6.7480474944093764E-288</v>
      </c>
      <c r="IR59" s="86">
        <f t="shared" si="71"/>
        <v>3.1117592250299002E-253</v>
      </c>
      <c r="IS59" s="86">
        <f t="shared" si="71"/>
        <v>3.4726835951819002E-257</v>
      </c>
      <c r="IT59" s="86">
        <f t="shared" si="71"/>
        <v>8.6417291887821147E-245</v>
      </c>
      <c r="IU59" s="86">
        <f t="shared" si="71"/>
        <v>8.4819490185702278E-251</v>
      </c>
      <c r="IV59" s="86">
        <f t="shared" si="71"/>
        <v>1.0685743547972618E-157</v>
      </c>
      <c r="IW59" s="86">
        <f t="shared" si="71"/>
        <v>7.6036106632782554E-136</v>
      </c>
      <c r="IY59" s="86">
        <f t="shared" ref="IY59:JM75" si="72">GM59+HC59+HS59+II59</f>
        <v>2.7602053841226006E-4</v>
      </c>
      <c r="IZ59" s="86">
        <f t="shared" si="72"/>
        <v>1.1156755090270086E-4</v>
      </c>
      <c r="JA59" s="86">
        <f t="shared" si="72"/>
        <v>9.9268075154910113E-5</v>
      </c>
      <c r="JB59" s="86">
        <f t="shared" si="72"/>
        <v>2.6260562323488878E-4</v>
      </c>
      <c r="JC59" s="86">
        <f t="shared" si="72"/>
        <v>4.3363469488003417E-4</v>
      </c>
      <c r="JD59" s="86">
        <f t="shared" si="72"/>
        <v>8.5597881648758869E-5</v>
      </c>
      <c r="JE59" s="86">
        <f t="shared" si="72"/>
        <v>1.0772060539918757E-4</v>
      </c>
      <c r="JF59" s="86">
        <f t="shared" si="72"/>
        <v>1.8669367712904626E-4</v>
      </c>
      <c r="JG59" s="86">
        <f t="shared" si="72"/>
        <v>5.8700047609451209E-5</v>
      </c>
      <c r="JH59" s="86">
        <f t="shared" si="72"/>
        <v>5.6954975458158282E-5</v>
      </c>
      <c r="JI59" s="86">
        <f t="shared" si="72"/>
        <v>7.2683861260869245E-5</v>
      </c>
      <c r="JJ59" s="86">
        <f t="shared" si="72"/>
        <v>2.7067822379918535E-4</v>
      </c>
      <c r="JK59" s="86">
        <f t="shared" si="72"/>
        <v>1.2249533779693506E-4</v>
      </c>
      <c r="JL59" s="86">
        <f t="shared" si="72"/>
        <v>1.1990342520549835E-4</v>
      </c>
      <c r="JM59" s="86">
        <f t="shared" si="72"/>
        <v>1.7795283784291041E-5</v>
      </c>
    </row>
    <row r="60" spans="2:273" x14ac:dyDescent="0.25">
      <c r="B60" s="2">
        <v>33</v>
      </c>
      <c r="C60" s="37">
        <v>103.89100000000001</v>
      </c>
      <c r="D60" s="37">
        <v>103.807</v>
      </c>
      <c r="E60" s="37">
        <v>104.43899999999999</v>
      </c>
      <c r="F60" s="37">
        <v>104.684</v>
      </c>
      <c r="G60" s="37">
        <v>107.211</v>
      </c>
      <c r="H60" s="37">
        <v>106.702</v>
      </c>
      <c r="I60" s="37">
        <v>109.544</v>
      </c>
      <c r="J60" s="37">
        <v>111.526</v>
      </c>
      <c r="K60" s="37">
        <v>111.386</v>
      </c>
      <c r="L60" s="37">
        <v>109.56100000000001</v>
      </c>
      <c r="M60" s="37">
        <v>106.211</v>
      </c>
      <c r="N60" s="37">
        <v>106.614</v>
      </c>
      <c r="O60" s="37">
        <v>109.43899999999999</v>
      </c>
      <c r="P60" s="37">
        <v>107.123</v>
      </c>
      <c r="Q60" s="37">
        <v>101.947</v>
      </c>
      <c r="S60" s="4">
        <f t="shared" si="59"/>
        <v>102.46071142363439</v>
      </c>
      <c r="T60" s="4">
        <f t="shared" si="59"/>
        <v>103.3508287057393</v>
      </c>
      <c r="U60" s="4">
        <f t="shared" si="59"/>
        <v>103.83850771343893</v>
      </c>
      <c r="V60" s="4">
        <f t="shared" si="59"/>
        <v>101.93571142600236</v>
      </c>
      <c r="W60" s="4">
        <f t="shared" si="59"/>
        <v>103.92490173821734</v>
      </c>
      <c r="X60" s="4">
        <f t="shared" si="59"/>
        <v>106.69044524509937</v>
      </c>
      <c r="Y60" s="4">
        <f t="shared" si="59"/>
        <v>106.91666495468024</v>
      </c>
      <c r="Z60" s="4">
        <f t="shared" si="59"/>
        <v>107.80067097467003</v>
      </c>
      <c r="AA60" s="4">
        <f t="shared" si="59"/>
        <v>109.3179778643332</v>
      </c>
      <c r="AB60" s="4">
        <f t="shared" si="59"/>
        <v>108.16707894444259</v>
      </c>
      <c r="AC60" s="4">
        <f t="shared" si="59"/>
        <v>106.45449228807607</v>
      </c>
      <c r="AD60" s="4">
        <f t="shared" si="59"/>
        <v>105.0825584460094</v>
      </c>
      <c r="AE60" s="4">
        <f t="shared" si="59"/>
        <v>105.79936622208869</v>
      </c>
      <c r="AF60" s="4">
        <f t="shared" si="59"/>
        <v>105.38035621348452</v>
      </c>
      <c r="AG60" s="4">
        <f t="shared" si="59"/>
        <v>101.47996361090225</v>
      </c>
      <c r="AI60" s="4">
        <f t="shared" si="60"/>
        <v>1.4302885763656121</v>
      </c>
      <c r="AJ60" s="4">
        <f t="shared" si="60"/>
        <v>0.4561712942606988</v>
      </c>
      <c r="AK60" s="4">
        <f t="shared" si="60"/>
        <v>0.60049228656106379</v>
      </c>
      <c r="AL60" s="4">
        <f t="shared" si="60"/>
        <v>2.748288573997641</v>
      </c>
      <c r="AM60" s="4">
        <f t="shared" si="60"/>
        <v>3.2860982617826551</v>
      </c>
      <c r="AN60" s="4">
        <f t="shared" si="60"/>
        <v>1.1554754900629405E-2</v>
      </c>
      <c r="AO60" s="4">
        <f t="shared" si="60"/>
        <v>2.6273350453197537</v>
      </c>
      <c r="AP60" s="4">
        <f t="shared" si="60"/>
        <v>3.7253290253299696</v>
      </c>
      <c r="AQ60" s="4">
        <f t="shared" si="60"/>
        <v>2.0680221356667943</v>
      </c>
      <c r="AR60" s="4">
        <f t="shared" si="60"/>
        <v>1.3939210555574135</v>
      </c>
      <c r="AS60" s="4">
        <f t="shared" si="60"/>
        <v>-0.24349228807606949</v>
      </c>
      <c r="AT60" s="4">
        <f t="shared" si="60"/>
        <v>1.5314415539906037</v>
      </c>
      <c r="AU60" s="4">
        <f t="shared" si="60"/>
        <v>3.6396337779112997</v>
      </c>
      <c r="AV60" s="4">
        <f t="shared" si="60"/>
        <v>1.7426437865154867</v>
      </c>
      <c r="AW60" s="4">
        <f t="shared" si="60"/>
        <v>0.46703638909775691</v>
      </c>
      <c r="AY60" s="2">
        <f t="shared" si="65"/>
        <v>102.12949474728642</v>
      </c>
      <c r="AZ60" s="2">
        <f t="shared" si="65"/>
        <v>103.17860862810078</v>
      </c>
      <c r="BA60" s="2">
        <f t="shared" si="65"/>
        <v>103.68494176481214</v>
      </c>
      <c r="BB60" s="2">
        <f t="shared" si="65"/>
        <v>101.58511229120197</v>
      </c>
      <c r="BC60" s="2">
        <f t="shared" si="65"/>
        <v>103.37591866219677</v>
      </c>
      <c r="BD60" s="2">
        <f t="shared" si="65"/>
        <v>106.55960046493304</v>
      </c>
      <c r="BE60" s="2">
        <f t="shared" si="65"/>
        <v>106.7578907071609</v>
      </c>
      <c r="BF60" s="2">
        <f t="shared" si="65"/>
        <v>107.54182977123507</v>
      </c>
      <c r="BG60" s="2">
        <f t="shared" si="65"/>
        <v>109.22624588615308</v>
      </c>
      <c r="BH60" s="2">
        <f t="shared" si="65"/>
        <v>108.08001805174685</v>
      </c>
      <c r="BI60" s="2">
        <f t="shared" si="65"/>
        <v>106.34811000457482</v>
      </c>
      <c r="BJ60" s="2">
        <f t="shared" si="65"/>
        <v>104.74881723142902</v>
      </c>
      <c r="BK60" s="2">
        <f t="shared" si="65"/>
        <v>105.62862715114046</v>
      </c>
      <c r="BL60" s="2">
        <f t="shared" si="65"/>
        <v>105.22216185402115</v>
      </c>
      <c r="BM60" s="2">
        <f t="shared" si="65"/>
        <v>101.45304321890252</v>
      </c>
      <c r="BO60" s="2">
        <f t="shared" si="10"/>
        <v>103.89100000000001</v>
      </c>
      <c r="BP60" s="2">
        <f t="shared" si="11"/>
        <v>103.807</v>
      </c>
      <c r="BQ60" s="2">
        <f t="shared" si="12"/>
        <v>104.43899999999999</v>
      </c>
      <c r="BR60" s="2">
        <f t="shared" si="13"/>
        <v>104.684</v>
      </c>
      <c r="BS60" s="2">
        <f t="shared" si="14"/>
        <v>107.211</v>
      </c>
      <c r="BT60" s="2">
        <f t="shared" si="15"/>
        <v>106.702</v>
      </c>
      <c r="BU60" s="2">
        <f t="shared" si="16"/>
        <v>109.544</v>
      </c>
      <c r="BV60" s="2">
        <f t="shared" si="17"/>
        <v>111.526</v>
      </c>
      <c r="BW60" s="2">
        <f t="shared" si="18"/>
        <v>111.386</v>
      </c>
      <c r="BX60" s="2">
        <f t="shared" si="19"/>
        <v>109.56100000000001</v>
      </c>
      <c r="BY60" s="2">
        <f t="shared" si="20"/>
        <v>106.211</v>
      </c>
      <c r="BZ60" s="2">
        <f t="shared" si="21"/>
        <v>106.614</v>
      </c>
      <c r="CA60" s="2">
        <f t="shared" si="22"/>
        <v>109.43899999999999</v>
      </c>
      <c r="CB60" s="2">
        <f t="shared" si="23"/>
        <v>107.123</v>
      </c>
      <c r="CC60" s="2">
        <f t="shared" si="24"/>
        <v>101.947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104.3777493031359</v>
      </c>
      <c r="DL60" s="2">
        <f t="shared" si="61"/>
        <v>105.25654480796584</v>
      </c>
      <c r="DM60" s="2">
        <f t="shared" si="61"/>
        <v>105.61883783783784</v>
      </c>
      <c r="DN60" s="2">
        <f t="shared" si="61"/>
        <v>103.50944723346825</v>
      </c>
      <c r="DO60" s="2">
        <f t="shared" si="61"/>
        <v>106.00796882591095</v>
      </c>
      <c r="DP60" s="2">
        <f t="shared" si="61"/>
        <v>108.93156424845901</v>
      </c>
      <c r="DQ60" s="2">
        <f t="shared" si="61"/>
        <v>109.13753047379365</v>
      </c>
      <c r="DR60" s="2">
        <f t="shared" si="61"/>
        <v>111.08251734325417</v>
      </c>
      <c r="DS60" s="2">
        <f t="shared" si="61"/>
        <v>110.63005126050417</v>
      </c>
      <c r="DT60" s="2">
        <f t="shared" si="61"/>
        <v>110.26224285714284</v>
      </c>
      <c r="DU60" s="2">
        <f t="shared" si="61"/>
        <v>108.22539355144616</v>
      </c>
      <c r="DV60" s="2">
        <f t="shared" si="61"/>
        <v>107.12046821862347</v>
      </c>
      <c r="DW60" s="2">
        <f t="shared" si="61"/>
        <v>107.99228547981181</v>
      </c>
      <c r="DX60" s="2">
        <f t="shared" si="61"/>
        <v>106.38413892840204</v>
      </c>
      <c r="DY60" s="2">
        <f t="shared" si="61"/>
        <v>102.27558723262032</v>
      </c>
      <c r="EA60" s="2">
        <f t="shared" si="62"/>
        <v>97.584731475705269</v>
      </c>
      <c r="EB60" s="2">
        <f t="shared" si="62"/>
        <v>98.611850695105701</v>
      </c>
      <c r="EC60" s="2">
        <f t="shared" si="62"/>
        <v>99.391911056150946</v>
      </c>
      <c r="ED60" s="2">
        <f t="shared" si="62"/>
        <v>97.770297594170273</v>
      </c>
      <c r="EE60" s="2">
        <f t="shared" si="62"/>
        <v>98.584839751806655</v>
      </c>
      <c r="EF60" s="2">
        <f t="shared" si="62"/>
        <v>101.21457494519262</v>
      </c>
      <c r="EG60" s="2">
        <f t="shared" si="62"/>
        <v>101.53329038521768</v>
      </c>
      <c r="EH60" s="2">
        <f t="shared" si="62"/>
        <v>100.37453457382416</v>
      </c>
      <c r="EI60" s="2">
        <f t="shared" si="62"/>
        <v>106.03724093602229</v>
      </c>
      <c r="EJ60" s="2">
        <f t="shared" si="62"/>
        <v>103.09191011512192</v>
      </c>
      <c r="EK60" s="2">
        <f t="shared" si="62"/>
        <v>102.04778026713464</v>
      </c>
      <c r="EL60" s="2">
        <f t="shared" si="62"/>
        <v>100.07886007088918</v>
      </c>
      <c r="EM60" s="2">
        <f t="shared" si="62"/>
        <v>100.46149277238403</v>
      </c>
      <c r="EN60" s="2">
        <f t="shared" si="62"/>
        <v>102.71234887923292</v>
      </c>
      <c r="EO60" s="2">
        <f t="shared" si="62"/>
        <v>99.411526901647562</v>
      </c>
      <c r="EQ60" s="2">
        <f t="shared" si="63"/>
        <v>98.183906554243421</v>
      </c>
      <c r="ER60" s="2">
        <f t="shared" si="63"/>
        <v>98.327462155880454</v>
      </c>
      <c r="ES60" s="2">
        <f t="shared" si="63"/>
        <v>99.170327411771694</v>
      </c>
      <c r="ET60" s="2">
        <f t="shared" si="63"/>
        <v>96.902437414378412</v>
      </c>
      <c r="EU60" s="2">
        <f t="shared" si="63"/>
        <v>98.537680685687391</v>
      </c>
      <c r="EV60" s="2">
        <f t="shared" si="63"/>
        <v>102.43703534239383</v>
      </c>
      <c r="EW60" s="2">
        <f t="shared" si="63"/>
        <v>102.69366163226555</v>
      </c>
      <c r="EX60" s="2">
        <f t="shared" si="63"/>
        <v>101.70819353787425</v>
      </c>
      <c r="EY60" s="2">
        <f t="shared" si="63"/>
        <v>104.88565578164902</v>
      </c>
      <c r="EZ60" s="2">
        <f t="shared" si="63"/>
        <v>103.73547509571539</v>
      </c>
      <c r="FA60" s="2">
        <f t="shared" si="63"/>
        <v>102.4772309578469</v>
      </c>
      <c r="FB60" s="2">
        <f t="shared" si="63"/>
        <v>100.24990057766783</v>
      </c>
      <c r="FC60" s="2">
        <f t="shared" si="63"/>
        <v>99.972258819782084</v>
      </c>
      <c r="FD60" s="2">
        <f t="shared" si="63"/>
        <v>105.08126304388963</v>
      </c>
      <c r="FE60" s="2">
        <f t="shared" si="63"/>
        <v>103.6790951278301</v>
      </c>
      <c r="FG60" s="2">
        <f t="shared" si="64"/>
        <v>0.33096922846884885</v>
      </c>
      <c r="FH60" s="2">
        <f t="shared" si="64"/>
        <v>0.31271874755821033</v>
      </c>
      <c r="FI60" s="2">
        <f t="shared" si="64"/>
        <v>0.31056775485482518</v>
      </c>
      <c r="FJ60" s="2">
        <f t="shared" si="64"/>
        <v>0.33529108173591027</v>
      </c>
      <c r="FK60" s="2">
        <f t="shared" si="64"/>
        <v>0.35457379713973597</v>
      </c>
      <c r="FL60" s="2">
        <f t="shared" si="64"/>
        <v>0.30737768923437875</v>
      </c>
      <c r="FM60" s="2">
        <f t="shared" si="64"/>
        <v>0.31294435027690481</v>
      </c>
      <c r="FN60" s="2">
        <f t="shared" si="64"/>
        <v>0.33066683144235992</v>
      </c>
      <c r="FO60" s="2">
        <f t="shared" si="64"/>
        <v>0.30563471803325426</v>
      </c>
      <c r="FP60" s="2">
        <f t="shared" si="64"/>
        <v>0.3043467600921495</v>
      </c>
      <c r="FQ60" s="2">
        <f t="shared" si="64"/>
        <v>0.30388836668620417</v>
      </c>
      <c r="FR60" s="2">
        <f t="shared" si="64"/>
        <v>0.33680642528802945</v>
      </c>
      <c r="FS60" s="2">
        <f t="shared" si="64"/>
        <v>0.3138631245511514</v>
      </c>
      <c r="FT60" s="2">
        <f t="shared" si="64"/>
        <v>0.31648669150370257</v>
      </c>
      <c r="FU60" s="2">
        <f t="shared" si="64"/>
        <v>0.28725379395276568</v>
      </c>
      <c r="FW60" s="2">
        <f t="shared" si="67"/>
        <v>4.2247201655334193E-5</v>
      </c>
      <c r="FX60" s="2">
        <f t="shared" si="67"/>
        <v>5.5413569313883654E-5</v>
      </c>
      <c r="FY60" s="2">
        <f t="shared" si="67"/>
        <v>6.0486376859790197E-5</v>
      </c>
      <c r="FZ60" s="2">
        <f t="shared" si="67"/>
        <v>5.6750456991142936E-5</v>
      </c>
      <c r="GA60" s="2">
        <f t="shared" si="67"/>
        <v>6.5761493788148089E-5</v>
      </c>
      <c r="GB60" s="2">
        <f t="shared" si="67"/>
        <v>5.4444592734462826E-5</v>
      </c>
      <c r="GC60" s="2">
        <f t="shared" si="67"/>
        <v>5.5333356816747251E-5</v>
      </c>
      <c r="GD60" s="2">
        <f t="shared" si="67"/>
        <v>6.5355154553854835E-5</v>
      </c>
      <c r="GE60" s="2">
        <f t="shared" si="67"/>
        <v>7.2149113361353578E-5</v>
      </c>
      <c r="GF60" s="2">
        <f t="shared" si="67"/>
        <v>6.6401097049967919E-5</v>
      </c>
      <c r="GG60" s="2">
        <f t="shared" si="67"/>
        <v>4.9514688307897563E-5</v>
      </c>
      <c r="GH60" s="2">
        <f t="shared" si="67"/>
        <v>4.6078692982616557E-5</v>
      </c>
      <c r="GI60" s="2">
        <f t="shared" si="67"/>
        <v>4.1287345130665894E-5</v>
      </c>
      <c r="GJ60" s="2">
        <f t="shared" si="67"/>
        <v>4.0360338208341798E-5</v>
      </c>
      <c r="GK60" s="2">
        <f t="shared" si="67"/>
        <v>3.9409437606752628E-5</v>
      </c>
      <c r="GM60" s="86">
        <f t="shared" si="68"/>
        <v>4.5614565895349537E-4</v>
      </c>
      <c r="GN60" s="86">
        <f t="shared" si="68"/>
        <v>1.9833976950923765E-4</v>
      </c>
      <c r="GO60" s="86">
        <f t="shared" si="68"/>
        <v>1.7809990027332041E-4</v>
      </c>
      <c r="GP60" s="86">
        <f t="shared" si="68"/>
        <v>4.4262558435383657E-4</v>
      </c>
      <c r="GQ60" s="86">
        <f t="shared" si="68"/>
        <v>7.1710722358031694E-4</v>
      </c>
      <c r="GR60" s="86">
        <f t="shared" si="68"/>
        <v>1.5511385985903195E-4</v>
      </c>
      <c r="GS60" s="86">
        <f t="shared" si="68"/>
        <v>1.9253736396700297E-4</v>
      </c>
      <c r="GT60" s="86">
        <f t="shared" si="68"/>
        <v>3.262110236890707E-4</v>
      </c>
      <c r="GU60" s="86">
        <f t="shared" si="68"/>
        <v>1.1118272477429412E-4</v>
      </c>
      <c r="GV60" s="86">
        <f t="shared" si="68"/>
        <v>1.0785622137155877E-4</v>
      </c>
      <c r="GW60" s="86">
        <f t="shared" si="68"/>
        <v>1.3313845459873809E-4</v>
      </c>
      <c r="GX60" s="86">
        <f t="shared" si="68"/>
        <v>4.5624009980940912E-4</v>
      </c>
      <c r="GY60" s="86">
        <f t="shared" si="68"/>
        <v>2.157787199731716E-4</v>
      </c>
      <c r="GZ60" s="86">
        <f t="shared" si="68"/>
        <v>2.1350028115600298E-4</v>
      </c>
      <c r="HA60" s="86">
        <f t="shared" si="68"/>
        <v>3.6898055428022521E-5</v>
      </c>
      <c r="HC60" s="86">
        <f t="shared" ref="HC60:HH122" si="73" xml:space="preserve"> _xlfn.NORM.DIST($B60, C$8, ABS(C$12), TRUE) * _xlfn.NORM.DIST(($B60 - C$8)*C$16, 0, ABS(C$12), TRUE) * 2</f>
        <v>4.554019070705612E-13</v>
      </c>
      <c r="HD60" s="86">
        <f t="shared" si="69"/>
        <v>1.6199910919449821E-13</v>
      </c>
      <c r="HE60" s="86">
        <f t="shared" si="69"/>
        <v>9.626559153189674E-15</v>
      </c>
      <c r="HF60" s="86">
        <f t="shared" si="69"/>
        <v>2.9686367641773525E-14</v>
      </c>
      <c r="HG60" s="86">
        <f t="shared" si="69"/>
        <v>2.3378907662550307E-14</v>
      </c>
      <c r="HH60" s="86">
        <f t="shared" si="69"/>
        <v>1.2097957518408342E-15</v>
      </c>
      <c r="HI60" s="86">
        <f t="shared" si="69"/>
        <v>9.9425647628894101E-15</v>
      </c>
      <c r="HJ60" s="86">
        <f t="shared" si="69"/>
        <v>1.3291200689869515E-14</v>
      </c>
      <c r="HK60" s="86">
        <f t="shared" si="69"/>
        <v>2.5378742395087095E-16</v>
      </c>
      <c r="HL60" s="86">
        <f t="shared" si="69"/>
        <v>1.681540180732272E-14</v>
      </c>
      <c r="HM60" s="86">
        <f t="shared" si="69"/>
        <v>1.6707662874344155E-14</v>
      </c>
      <c r="HN60" s="86">
        <f t="shared" si="69"/>
        <v>8.666739817484149E-14</v>
      </c>
      <c r="HO60" s="86">
        <f t="shared" si="69"/>
        <v>2.3204339543531541E-14</v>
      </c>
      <c r="HP60" s="86">
        <f t="shared" si="69"/>
        <v>3.6444131613140252E-16</v>
      </c>
      <c r="HQ60" s="86">
        <f t="shared" si="69"/>
        <v>1.7842222330129878E-18</v>
      </c>
      <c r="HS60" s="86">
        <f t="shared" si="70"/>
        <v>3.5548305447213806E-87</v>
      </c>
      <c r="HT60" s="86">
        <f t="shared" si="70"/>
        <v>1.044830735063231E-87</v>
      </c>
      <c r="HU60" s="86">
        <f t="shared" si="70"/>
        <v>1.1757828975523523E-95</v>
      </c>
      <c r="HV60" s="86">
        <f t="shared" si="70"/>
        <v>6.8000863877424904E-95</v>
      </c>
      <c r="HW60" s="86">
        <f t="shared" si="70"/>
        <v>6.5243875316579165E-97</v>
      </c>
      <c r="HX60" s="86">
        <f t="shared" si="70"/>
        <v>5.8895428241855047E-107</v>
      </c>
      <c r="HY60" s="86">
        <f t="shared" si="70"/>
        <v>6.9715929185154428E-101</v>
      </c>
      <c r="HZ60" s="86">
        <f t="shared" si="70"/>
        <v>2.250234767292053E-99</v>
      </c>
      <c r="IA60" s="86">
        <f t="shared" si="70"/>
        <v>2.1512562107998423E-112</v>
      </c>
      <c r="IB60" s="86">
        <f t="shared" si="70"/>
        <v>1.7488252810990977E-98</v>
      </c>
      <c r="IC60" s="86">
        <f t="shared" si="70"/>
        <v>1.1692194876962779E-98</v>
      </c>
      <c r="ID60" s="86">
        <f t="shared" si="70"/>
        <v>6.5653099166132003E-94</v>
      </c>
      <c r="IE60" s="86">
        <f t="shared" si="70"/>
        <v>2.7901131353670639E-96</v>
      </c>
      <c r="IF60" s="86">
        <f t="shared" si="70"/>
        <v>1.7978666276424687E-46</v>
      </c>
      <c r="IG60" s="86">
        <f t="shared" si="70"/>
        <v>3.8310325622252479E-32</v>
      </c>
      <c r="II60" s="86">
        <f t="shared" si="71"/>
        <v>4.22457754556348E-223</v>
      </c>
      <c r="IJ60" s="86">
        <f t="shared" si="71"/>
        <v>6.5585876447747455E-227</v>
      </c>
      <c r="IK60" s="86">
        <f t="shared" si="71"/>
        <v>2.5254588429513136E-246</v>
      </c>
      <c r="IL60" s="86">
        <f t="shared" si="71"/>
        <v>3.1587841743865384E-247</v>
      </c>
      <c r="IM60" s="86">
        <f t="shared" si="71"/>
        <v>2.3324137834205817E-252</v>
      </c>
      <c r="IN60" s="86">
        <f t="shared" si="71"/>
        <v>1.1499412918429245E-269</v>
      </c>
      <c r="IO60" s="86">
        <f t="shared" si="71"/>
        <v>7.2397952748870917E-254</v>
      </c>
      <c r="IP60" s="86">
        <f t="shared" si="71"/>
        <v>5.8390407866685669E-255</v>
      </c>
      <c r="IQ60" s="86">
        <f t="shared" si="71"/>
        <v>1.8591537592511298E-282</v>
      </c>
      <c r="IR60" s="86">
        <f t="shared" si="71"/>
        <v>1.7101127505374116E-248</v>
      </c>
      <c r="IS60" s="86">
        <f t="shared" si="71"/>
        <v>1.6393350590729167E-252</v>
      </c>
      <c r="IT60" s="86">
        <f t="shared" si="71"/>
        <v>2.2492461854200105E-240</v>
      </c>
      <c r="IU60" s="86">
        <f t="shared" si="71"/>
        <v>2.5387021929691073E-246</v>
      </c>
      <c r="IV60" s="86">
        <f t="shared" si="71"/>
        <v>6.6782783559461354E-155</v>
      </c>
      <c r="IW60" s="86">
        <f t="shared" si="71"/>
        <v>1.9028504431056466E-133</v>
      </c>
      <c r="IY60" s="86">
        <f t="shared" si="72"/>
        <v>4.5614565940889725E-4</v>
      </c>
      <c r="IZ60" s="86">
        <f t="shared" si="72"/>
        <v>1.9833976967123675E-4</v>
      </c>
      <c r="JA60" s="86">
        <f t="shared" si="72"/>
        <v>1.7809990028294696E-4</v>
      </c>
      <c r="JB60" s="86">
        <f t="shared" si="72"/>
        <v>4.4262558438352295E-4</v>
      </c>
      <c r="JC60" s="86">
        <f t="shared" si="72"/>
        <v>7.1710722360369581E-4</v>
      </c>
      <c r="JD60" s="86">
        <f t="shared" si="72"/>
        <v>1.5511385986024176E-4</v>
      </c>
      <c r="JE60" s="86">
        <f t="shared" si="72"/>
        <v>1.9253736397694554E-4</v>
      </c>
      <c r="JF60" s="86">
        <f t="shared" si="72"/>
        <v>3.2621102370236188E-4</v>
      </c>
      <c r="JG60" s="86">
        <f t="shared" si="72"/>
        <v>1.1118272477454791E-4</v>
      </c>
      <c r="JH60" s="86">
        <f t="shared" si="72"/>
        <v>1.0785622138837418E-4</v>
      </c>
      <c r="JI60" s="86">
        <f t="shared" si="72"/>
        <v>1.3313845461544575E-4</v>
      </c>
      <c r="JJ60" s="86">
        <f t="shared" si="72"/>
        <v>4.562400998960765E-4</v>
      </c>
      <c r="JK60" s="86">
        <f t="shared" si="72"/>
        <v>2.1577871999637594E-4</v>
      </c>
      <c r="JL60" s="86">
        <f t="shared" si="72"/>
        <v>2.1350028115636743E-4</v>
      </c>
      <c r="JM60" s="86">
        <f t="shared" si="72"/>
        <v>3.6898055428024304E-5</v>
      </c>
    </row>
    <row r="61" spans="2:273" x14ac:dyDescent="0.25">
      <c r="B61" s="2">
        <v>34</v>
      </c>
      <c r="C61" s="37">
        <v>105.125</v>
      </c>
      <c r="D61" s="37">
        <v>105.43899999999999</v>
      </c>
      <c r="E61" s="37">
        <v>105.93</v>
      </c>
      <c r="F61" s="37">
        <v>105.105</v>
      </c>
      <c r="G61" s="37">
        <v>107.351</v>
      </c>
      <c r="H61" s="37">
        <v>109.175</v>
      </c>
      <c r="I61" s="37">
        <v>111.36799999999999</v>
      </c>
      <c r="J61" s="37">
        <v>112.43899999999999</v>
      </c>
      <c r="K61" s="37">
        <v>111.42100000000001</v>
      </c>
      <c r="L61" s="37">
        <v>110.807</v>
      </c>
      <c r="M61" s="37">
        <v>105.947</v>
      </c>
      <c r="N61" s="37">
        <v>107.474</v>
      </c>
      <c r="O61" s="37">
        <v>107.789</v>
      </c>
      <c r="P61" s="37">
        <v>107.754</v>
      </c>
      <c r="Q61" s="37">
        <v>101.456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102.53020963591368</v>
      </c>
      <c r="T61" s="4">
        <f t="shared" si="74"/>
        <v>103.38726159970443</v>
      </c>
      <c r="U61" s="4">
        <f t="shared" si="74"/>
        <v>103.84969523210349</v>
      </c>
      <c r="V61" s="4">
        <f t="shared" si="74"/>
        <v>102.00470067240043</v>
      </c>
      <c r="W61" s="4">
        <f t="shared" si="74"/>
        <v>104.09731709956925</v>
      </c>
      <c r="X61" s="4">
        <f t="shared" si="74"/>
        <v>106.71679568400582</v>
      </c>
      <c r="Y61" s="4">
        <f t="shared" si="74"/>
        <v>106.89880533741798</v>
      </c>
      <c r="Z61" s="4">
        <f t="shared" si="74"/>
        <v>107.79734316061862</v>
      </c>
      <c r="AA61" s="4">
        <f t="shared" si="74"/>
        <v>109.36949980452287</v>
      </c>
      <c r="AB61" s="4">
        <f t="shared" si="74"/>
        <v>108.16150456714168</v>
      </c>
      <c r="AC61" s="4">
        <f t="shared" si="74"/>
        <v>106.45530285725955</v>
      </c>
      <c r="AD61" s="4">
        <f t="shared" si="74"/>
        <v>105.1715294425023</v>
      </c>
      <c r="AE61" s="4">
        <f t="shared" si="74"/>
        <v>105.80477155531982</v>
      </c>
      <c r="AF61" s="4">
        <f t="shared" si="74"/>
        <v>105.44893905883565</v>
      </c>
      <c r="AG61" s="4">
        <f t="shared" si="74"/>
        <v>101.54107460099398</v>
      </c>
      <c r="AI61" s="4">
        <f t="shared" ref="AI61:AW77" si="75">IF(OR($B61 &lt; C$230, $B61 &gt; C$233), 0, C61-S61)</f>
        <v>2.5947903640863217</v>
      </c>
      <c r="AJ61" s="4">
        <f t="shared" si="75"/>
        <v>2.0517384002955623</v>
      </c>
      <c r="AK61" s="4">
        <f t="shared" si="75"/>
        <v>2.0803047678965214</v>
      </c>
      <c r="AL61" s="4">
        <f t="shared" si="75"/>
        <v>3.1002993275995721</v>
      </c>
      <c r="AM61" s="4">
        <f t="shared" si="75"/>
        <v>3.2536829004307464</v>
      </c>
      <c r="AN61" s="4">
        <f t="shared" si="75"/>
        <v>2.4582043159941804</v>
      </c>
      <c r="AO61" s="4">
        <f t="shared" si="75"/>
        <v>4.4691946625820123</v>
      </c>
      <c r="AP61" s="4">
        <f t="shared" si="75"/>
        <v>4.6416568393813691</v>
      </c>
      <c r="AQ61" s="4">
        <f t="shared" si="75"/>
        <v>2.0515001954771321</v>
      </c>
      <c r="AR61" s="4">
        <f t="shared" si="75"/>
        <v>2.6454954328583256</v>
      </c>
      <c r="AS61" s="4">
        <f t="shared" si="75"/>
        <v>-0.50830285725955093</v>
      </c>
      <c r="AT61" s="4">
        <f t="shared" si="75"/>
        <v>2.3024705574976991</v>
      </c>
      <c r="AU61" s="4">
        <f t="shared" si="75"/>
        <v>1.9842284446801841</v>
      </c>
      <c r="AV61" s="4">
        <f t="shared" si="75"/>
        <v>2.3050609411643563</v>
      </c>
      <c r="AW61" s="4">
        <f t="shared" si="75"/>
        <v>-8.5074600993976901E-2</v>
      </c>
      <c r="AY61" s="2">
        <f t="shared" si="65"/>
        <v>102.00946817209541</v>
      </c>
      <c r="AZ61" s="2">
        <f t="shared" si="65"/>
        <v>103.0972100856724</v>
      </c>
      <c r="BA61" s="2">
        <f t="shared" si="65"/>
        <v>103.58880770461067</v>
      </c>
      <c r="BB61" s="2">
        <f t="shared" si="65"/>
        <v>101.44385023630866</v>
      </c>
      <c r="BC61" s="2">
        <f t="shared" si="65"/>
        <v>103.23627677672745</v>
      </c>
      <c r="BD61" s="2">
        <f t="shared" si="65"/>
        <v>106.49237062370479</v>
      </c>
      <c r="BE61" s="2">
        <f t="shared" si="65"/>
        <v>106.63008608771518</v>
      </c>
      <c r="BF61" s="2">
        <f t="shared" si="65"/>
        <v>107.36927678282771</v>
      </c>
      <c r="BG61" s="2">
        <f t="shared" si="65"/>
        <v>109.20561638417588</v>
      </c>
      <c r="BH61" s="2">
        <f t="shared" si="65"/>
        <v>108.00596360349594</v>
      </c>
      <c r="BI61" s="2">
        <f t="shared" si="65"/>
        <v>106.27093657722179</v>
      </c>
      <c r="BJ61" s="2">
        <f t="shared" si="65"/>
        <v>104.63774436736648</v>
      </c>
      <c r="BK61" s="2">
        <f t="shared" si="65"/>
        <v>105.51965636815778</v>
      </c>
      <c r="BL61" s="2">
        <f t="shared" si="65"/>
        <v>105.18225920556074</v>
      </c>
      <c r="BM61" s="2">
        <f t="shared" si="65"/>
        <v>101.48865364960088</v>
      </c>
      <c r="BO61" s="2">
        <f t="shared" si="10"/>
        <v>105.125</v>
      </c>
      <c r="BP61" s="2">
        <f t="shared" si="11"/>
        <v>105.43899999999999</v>
      </c>
      <c r="BQ61" s="2">
        <f t="shared" si="12"/>
        <v>105.93</v>
      </c>
      <c r="BR61" s="2">
        <f t="shared" si="13"/>
        <v>105.105</v>
      </c>
      <c r="BS61" s="2">
        <f t="shared" si="14"/>
        <v>107.351</v>
      </c>
      <c r="BT61" s="2">
        <f t="shared" si="15"/>
        <v>109.175</v>
      </c>
      <c r="BU61" s="2">
        <f t="shared" si="16"/>
        <v>111.36799999999999</v>
      </c>
      <c r="BV61" s="2">
        <f t="shared" si="17"/>
        <v>112.43899999999999</v>
      </c>
      <c r="BW61" s="2">
        <f t="shared" si="18"/>
        <v>111.42100000000001</v>
      </c>
      <c r="BX61" s="2">
        <f t="shared" si="19"/>
        <v>110.807</v>
      </c>
      <c r="BY61" s="2">
        <f t="shared" si="20"/>
        <v>105.947</v>
      </c>
      <c r="BZ61" s="2">
        <f t="shared" si="21"/>
        <v>107.474</v>
      </c>
      <c r="CA61" s="2">
        <f t="shared" si="22"/>
        <v>107.789</v>
      </c>
      <c r="CB61" s="2">
        <f t="shared" si="23"/>
        <v>107.754</v>
      </c>
      <c r="CC61" s="2">
        <f t="shared" si="24"/>
        <v>101.456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104.46106585365855</v>
      </c>
      <c r="DL61" s="2">
        <f t="shared" si="76"/>
        <v>105.39933854907538</v>
      </c>
      <c r="DM61" s="2">
        <f t="shared" si="76"/>
        <v>105.72926600284495</v>
      </c>
      <c r="DN61" s="2">
        <f t="shared" si="76"/>
        <v>103.54946585695004</v>
      </c>
      <c r="DO61" s="2">
        <f t="shared" si="76"/>
        <v>106.116274291498</v>
      </c>
      <c r="DP61" s="2">
        <f t="shared" si="76"/>
        <v>109.12253959222383</v>
      </c>
      <c r="DQ61" s="2">
        <f t="shared" si="76"/>
        <v>109.2299945289419</v>
      </c>
      <c r="DR61" s="2">
        <f t="shared" si="76"/>
        <v>111.21001313053942</v>
      </c>
      <c r="DS61" s="2">
        <f t="shared" si="76"/>
        <v>110.81216806722686</v>
      </c>
      <c r="DT61" s="2">
        <f t="shared" si="76"/>
        <v>110.42173333333332</v>
      </c>
      <c r="DU61" s="2">
        <f t="shared" si="76"/>
        <v>108.35301398767186</v>
      </c>
      <c r="DV61" s="2">
        <f t="shared" si="76"/>
        <v>107.23586518218623</v>
      </c>
      <c r="DW61" s="2">
        <f t="shared" si="76"/>
        <v>108.11438581901741</v>
      </c>
      <c r="DX61" s="2">
        <f t="shared" si="76"/>
        <v>106.48677809388332</v>
      </c>
      <c r="DY61" s="2">
        <f t="shared" si="76"/>
        <v>102.44421657754012</v>
      </c>
      <c r="EA61" s="2">
        <f t="shared" ref="EA61:EO77" si="77">CE$228*$B61+CE$229</f>
        <v>97.489710508075134</v>
      </c>
      <c r="EB61" s="2">
        <f t="shared" si="77"/>
        <v>98.48291547641719</v>
      </c>
      <c r="EC61" s="2">
        <f t="shared" si="77"/>
        <v>99.255319547494722</v>
      </c>
      <c r="ED61" s="2">
        <f t="shared" si="77"/>
        <v>97.636949472217751</v>
      </c>
      <c r="EE61" s="2">
        <f t="shared" si="77"/>
        <v>98.455138967842629</v>
      </c>
      <c r="EF61" s="2">
        <f t="shared" si="77"/>
        <v>101.08700070242944</v>
      </c>
      <c r="EG61" s="2">
        <f t="shared" si="77"/>
        <v>101.4241334302716</v>
      </c>
      <c r="EH61" s="2">
        <f t="shared" si="77"/>
        <v>100.27868297090079</v>
      </c>
      <c r="EI61" s="2">
        <f t="shared" si="77"/>
        <v>105.87715084019226</v>
      </c>
      <c r="EJ61" s="2">
        <f t="shared" si="77"/>
        <v>102.9698915374173</v>
      </c>
      <c r="EK61" s="2">
        <f t="shared" si="77"/>
        <v>101.92114177634787</v>
      </c>
      <c r="EL61" s="2">
        <f t="shared" si="77"/>
        <v>99.971993989828917</v>
      </c>
      <c r="EM61" s="2">
        <f t="shared" si="77"/>
        <v>100.34648263214672</v>
      </c>
      <c r="EN61" s="2">
        <f t="shared" si="77"/>
        <v>102.61249236457834</v>
      </c>
      <c r="EO61" s="2">
        <f t="shared" si="77"/>
        <v>99.325699030345049</v>
      </c>
      <c r="EQ61" s="2">
        <f t="shared" ref="EQ61:FE77" si="78">CU$228*$B61+CU$229</f>
        <v>98.080068690697246</v>
      </c>
      <c r="ER61" s="2">
        <f t="shared" si="78"/>
        <v>98.202700334987199</v>
      </c>
      <c r="ES61" s="2">
        <f t="shared" si="78"/>
        <v>99.037130571921665</v>
      </c>
      <c r="ET61" s="2">
        <f t="shared" si="78"/>
        <v>96.782019615006234</v>
      </c>
      <c r="EU61" s="2">
        <f t="shared" si="78"/>
        <v>98.408889790312458</v>
      </c>
      <c r="EV61" s="2">
        <f t="shared" si="78"/>
        <v>102.29050951921575</v>
      </c>
      <c r="EW61" s="2">
        <f t="shared" si="78"/>
        <v>102.56657580066502</v>
      </c>
      <c r="EX61" s="2">
        <f t="shared" si="78"/>
        <v>101.59142186103888</v>
      </c>
      <c r="EY61" s="2">
        <f t="shared" si="78"/>
        <v>104.74341610535066</v>
      </c>
      <c r="EZ61" s="2">
        <f t="shared" si="78"/>
        <v>103.60352352503237</v>
      </c>
      <c r="FA61" s="2">
        <f t="shared" si="78"/>
        <v>102.34400046891025</v>
      </c>
      <c r="FB61" s="2">
        <f t="shared" si="78"/>
        <v>100.14050629739316</v>
      </c>
      <c r="FC61" s="2">
        <f t="shared" si="78"/>
        <v>99.864505700174675</v>
      </c>
      <c r="FD61" s="2">
        <f t="shared" si="78"/>
        <v>104.94581905982523</v>
      </c>
      <c r="FE61" s="2">
        <f t="shared" si="78"/>
        <v>103.52765886158095</v>
      </c>
      <c r="FG61" s="2">
        <f t="shared" ref="FG61:FU77" si="79">POWER(10,($B61-C$231)/C$229)/(1+POWER(10,($B61-C$231)/C$229))</f>
        <v>0.35167121845925187</v>
      </c>
      <c r="FH61" s="2">
        <f t="shared" si="79"/>
        <v>0.33284711092746017</v>
      </c>
      <c r="FI61" s="2">
        <f t="shared" si="79"/>
        <v>0.33062427104598974</v>
      </c>
      <c r="FJ61" s="2">
        <f t="shared" si="79"/>
        <v>0.35611950739170373</v>
      </c>
      <c r="FK61" s="2">
        <f t="shared" si="79"/>
        <v>0.37592263525928005</v>
      </c>
      <c r="FL61" s="2">
        <f t="shared" si="79"/>
        <v>0.32732600146080248</v>
      </c>
      <c r="FM61" s="2">
        <f t="shared" si="79"/>
        <v>0.33308019730925131</v>
      </c>
      <c r="FN61" s="2">
        <f t="shared" si="79"/>
        <v>0.35135984025327055</v>
      </c>
      <c r="FO61" s="2">
        <f t="shared" si="79"/>
        <v>0.3255230772447511</v>
      </c>
      <c r="FP61" s="2">
        <f t="shared" si="79"/>
        <v>0.32419043892410049</v>
      </c>
      <c r="FQ61" s="2">
        <f t="shared" si="79"/>
        <v>0.32371606581736773</v>
      </c>
      <c r="FR61" s="2">
        <f t="shared" si="79"/>
        <v>0.35767833155947182</v>
      </c>
      <c r="FS61" s="2">
        <f t="shared" si="79"/>
        <v>0.33402934731623601</v>
      </c>
      <c r="FT61" s="2">
        <f t="shared" si="79"/>
        <v>0.33673875357993582</v>
      </c>
      <c r="FU61" s="2">
        <f t="shared" si="79"/>
        <v>0.30647398520170754</v>
      </c>
      <c r="FW61" s="2">
        <f t="shared" si="67"/>
        <v>4.6322946653873862E-5</v>
      </c>
      <c r="FX61" s="2">
        <f t="shared" si="67"/>
        <v>6.0759445690920448E-5</v>
      </c>
      <c r="FY61" s="2">
        <f t="shared" si="67"/>
        <v>6.6321606362997184E-5</v>
      </c>
      <c r="FZ61" s="2">
        <f t="shared" si="67"/>
        <v>6.2225298017135514E-5</v>
      </c>
      <c r="GA61" s="2">
        <f t="shared" si="67"/>
        <v>7.2105586606988978E-5</v>
      </c>
      <c r="GB61" s="2">
        <f t="shared" si="67"/>
        <v>5.9696995259866219E-5</v>
      </c>
      <c r="GC61" s="2">
        <f t="shared" si="67"/>
        <v>6.0671495376474232E-5</v>
      </c>
      <c r="GD61" s="2">
        <f t="shared" si="67"/>
        <v>7.1660050132357563E-5</v>
      </c>
      <c r="GE61" s="2">
        <f t="shared" si="67"/>
        <v>7.9109379005931407E-5</v>
      </c>
      <c r="GF61" s="2">
        <f t="shared" si="67"/>
        <v>7.2806888695559587E-5</v>
      </c>
      <c r="GG61" s="2">
        <f t="shared" si="67"/>
        <v>5.429151676309261E-5</v>
      </c>
      <c r="GH61" s="2">
        <f t="shared" si="67"/>
        <v>5.0524057553011462E-5</v>
      </c>
      <c r="GI61" s="2">
        <f t="shared" si="67"/>
        <v>4.5270493385163432E-5</v>
      </c>
      <c r="GJ61" s="2">
        <f t="shared" si="67"/>
        <v>4.425405851385934E-5</v>
      </c>
      <c r="GK61" s="2">
        <f t="shared" si="67"/>
        <v>4.321142476168814E-5</v>
      </c>
      <c r="GM61" s="86">
        <f t="shared" si="68"/>
        <v>7.4161185280075903E-4</v>
      </c>
      <c r="GN61" s="86">
        <f t="shared" si="68"/>
        <v>3.4584642275299973E-4</v>
      </c>
      <c r="GO61" s="86">
        <f t="shared" si="68"/>
        <v>3.1329741420432441E-4</v>
      </c>
      <c r="GP61" s="86">
        <f t="shared" si="68"/>
        <v>7.3307744316670792E-4</v>
      </c>
      <c r="GQ61" s="86">
        <f t="shared" si="68"/>
        <v>1.1655147830097632E-3</v>
      </c>
      <c r="GR61" s="86">
        <f t="shared" si="68"/>
        <v>2.7549910686174966E-4</v>
      </c>
      <c r="GS61" s="86">
        <f t="shared" si="68"/>
        <v>3.3744685876017672E-4</v>
      </c>
      <c r="GT61" s="86">
        <f t="shared" si="68"/>
        <v>5.5910525488460784E-4</v>
      </c>
      <c r="GU61" s="86">
        <f t="shared" si="68"/>
        <v>2.0594295030428882E-4</v>
      </c>
      <c r="GV61" s="86">
        <f t="shared" si="68"/>
        <v>1.9975885008845779E-4</v>
      </c>
      <c r="GW61" s="86">
        <f t="shared" si="68"/>
        <v>2.3893785869992905E-4</v>
      </c>
      <c r="GX61" s="86">
        <f t="shared" si="68"/>
        <v>7.5558891290813815E-4</v>
      </c>
      <c r="GY61" s="86">
        <f t="shared" si="68"/>
        <v>3.7297809431384725E-4</v>
      </c>
      <c r="GZ61" s="86">
        <f t="shared" si="68"/>
        <v>3.7277860186710876E-4</v>
      </c>
      <c r="HA61" s="86">
        <f t="shared" si="68"/>
        <v>7.4547196027075773E-5</v>
      </c>
      <c r="HC61" s="86">
        <f t="shared" si="73"/>
        <v>1.390350177443241E-12</v>
      </c>
      <c r="HD61" s="86">
        <f t="shared" si="69"/>
        <v>5.2619666064165536E-13</v>
      </c>
      <c r="HE61" s="86">
        <f t="shared" si="69"/>
        <v>3.527130302400605E-14</v>
      </c>
      <c r="HF61" s="86">
        <f t="shared" si="69"/>
        <v>1.0559587287580202E-13</v>
      </c>
      <c r="HG61" s="86">
        <f t="shared" si="69"/>
        <v>8.6350429895310463E-14</v>
      </c>
      <c r="HH61" s="86">
        <f t="shared" si="69"/>
        <v>4.8485596021273387E-15</v>
      </c>
      <c r="HI61" s="86">
        <f t="shared" si="69"/>
        <v>3.6691011711105587E-14</v>
      </c>
      <c r="HJ61" s="86">
        <f t="shared" si="69"/>
        <v>4.9986105577072475E-14</v>
      </c>
      <c r="HK61" s="86">
        <f t="shared" si="69"/>
        <v>1.1331271407415362E-15</v>
      </c>
      <c r="HL61" s="86">
        <f t="shared" si="69"/>
        <v>6.2003794116231876E-14</v>
      </c>
      <c r="HM61" s="86">
        <f t="shared" si="69"/>
        <v>5.9910834838961633E-14</v>
      </c>
      <c r="HN61" s="86">
        <f t="shared" si="69"/>
        <v>2.8871699742222182E-13</v>
      </c>
      <c r="HO61" s="86">
        <f t="shared" si="69"/>
        <v>7.9556769714669293E-14</v>
      </c>
      <c r="HP61" s="86">
        <f t="shared" si="69"/>
        <v>1.5258472764904762E-15</v>
      </c>
      <c r="HQ61" s="86">
        <f t="shared" si="69"/>
        <v>9.6201650293953724E-18</v>
      </c>
      <c r="HS61" s="86">
        <f t="shared" si="70"/>
        <v>4.2434827684847368E-85</v>
      </c>
      <c r="HT61" s="86">
        <f t="shared" si="70"/>
        <v>1.5065552655301529E-85</v>
      </c>
      <c r="HU61" s="86">
        <f t="shared" si="70"/>
        <v>2.7740570961744578E-93</v>
      </c>
      <c r="HV61" s="86">
        <f t="shared" si="70"/>
        <v>1.5297301420852717E-92</v>
      </c>
      <c r="HW61" s="86">
        <f t="shared" si="70"/>
        <v>1.7914524045267328E-94</v>
      </c>
      <c r="HX61" s="86">
        <f t="shared" si="70"/>
        <v>2.3479826274740038E-104</v>
      </c>
      <c r="HY61" s="86">
        <f t="shared" si="70"/>
        <v>1.9783009822233313E-98</v>
      </c>
      <c r="HZ61" s="86">
        <f t="shared" si="70"/>
        <v>6.8155367860162738E-97</v>
      </c>
      <c r="IA61" s="86">
        <f t="shared" si="70"/>
        <v>1.388825738292844E-109</v>
      </c>
      <c r="IB61" s="86">
        <f t="shared" si="70"/>
        <v>4.8421887607015601E-96</v>
      </c>
      <c r="IC61" s="86">
        <f t="shared" si="70"/>
        <v>2.8816400067005829E-96</v>
      </c>
      <c r="ID61" s="86">
        <f t="shared" si="70"/>
        <v>1.1920216932203117E-91</v>
      </c>
      <c r="IE61" s="86">
        <f t="shared" si="70"/>
        <v>5.4550518012361015E-94</v>
      </c>
      <c r="IF61" s="86">
        <f t="shared" si="70"/>
        <v>2.1245621230762112E-45</v>
      </c>
      <c r="IG61" s="86">
        <f t="shared" si="70"/>
        <v>2.0381758770303687E-31</v>
      </c>
      <c r="II61" s="86">
        <f t="shared" si="71"/>
        <v>4.4569014746599155E-219</v>
      </c>
      <c r="IJ61" s="86">
        <f t="shared" si="71"/>
        <v>1.0521847721260161E-222</v>
      </c>
      <c r="IK61" s="86">
        <f t="shared" si="71"/>
        <v>1.0267803277600811E-241</v>
      </c>
      <c r="IL61" s="86">
        <f t="shared" si="71"/>
        <v>1.2463970272696325E-242</v>
      </c>
      <c r="IM61" s="86">
        <f t="shared" si="71"/>
        <v>1.3538237262291113E-247</v>
      </c>
      <c r="IN61" s="86">
        <f t="shared" si="71"/>
        <v>1.1380080947058791E-264</v>
      </c>
      <c r="IO61" s="86">
        <f t="shared" si="71"/>
        <v>3.699520102464838E-249</v>
      </c>
      <c r="IP61" s="86">
        <f t="shared" si="71"/>
        <v>3.7713852801265381E-250</v>
      </c>
      <c r="IQ61" s="86">
        <f t="shared" si="71"/>
        <v>4.5419850238512507E-277</v>
      </c>
      <c r="IR61" s="86">
        <f t="shared" si="71"/>
        <v>8.4714106563910669E-244</v>
      </c>
      <c r="IS61" s="86">
        <f t="shared" si="71"/>
        <v>7.0067930375469997E-248</v>
      </c>
      <c r="IT61" s="86">
        <f t="shared" si="71"/>
        <v>5.3334141603204943E-236</v>
      </c>
      <c r="IU61" s="86">
        <f t="shared" si="71"/>
        <v>6.9206374814449832E-242</v>
      </c>
      <c r="IV61" s="86">
        <f t="shared" si="71"/>
        <v>3.9378521504070171E-152</v>
      </c>
      <c r="IW61" s="86">
        <f t="shared" si="71"/>
        <v>4.5308215185359406E-131</v>
      </c>
      <c r="IY61" s="86">
        <f t="shared" si="72"/>
        <v>7.4161185419110921E-4</v>
      </c>
      <c r="IZ61" s="86">
        <f t="shared" si="72"/>
        <v>3.4584642327919638E-4</v>
      </c>
      <c r="JA61" s="86">
        <f t="shared" si="72"/>
        <v>3.1329741423959573E-4</v>
      </c>
      <c r="JB61" s="86">
        <f t="shared" si="72"/>
        <v>7.3307744327230379E-4</v>
      </c>
      <c r="JC61" s="86">
        <f t="shared" si="72"/>
        <v>1.1655147830961137E-3</v>
      </c>
      <c r="JD61" s="86">
        <f t="shared" si="72"/>
        <v>2.7549910686659821E-4</v>
      </c>
      <c r="JE61" s="86">
        <f t="shared" si="72"/>
        <v>3.3744685879686775E-4</v>
      </c>
      <c r="JF61" s="86">
        <f t="shared" si="72"/>
        <v>5.591052549345939E-4</v>
      </c>
      <c r="JG61" s="86">
        <f t="shared" si="72"/>
        <v>2.0594295030542195E-4</v>
      </c>
      <c r="JH61" s="86">
        <f t="shared" si="72"/>
        <v>1.9975885015046158E-4</v>
      </c>
      <c r="JI61" s="86">
        <f t="shared" si="72"/>
        <v>2.389378587598399E-4</v>
      </c>
      <c r="JJ61" s="86">
        <f t="shared" si="72"/>
        <v>7.5558891319685512E-4</v>
      </c>
      <c r="JK61" s="86">
        <f t="shared" si="72"/>
        <v>3.72978094393404E-4</v>
      </c>
      <c r="JL61" s="86">
        <f t="shared" si="72"/>
        <v>3.7277860186863462E-4</v>
      </c>
      <c r="JM61" s="86">
        <f t="shared" si="72"/>
        <v>7.4547196027085395E-5</v>
      </c>
    </row>
    <row r="62" spans="2:273" x14ac:dyDescent="0.25">
      <c r="B62" s="2">
        <v>35</v>
      </c>
      <c r="C62" s="37">
        <v>102.84399999999999</v>
      </c>
      <c r="D62" s="37">
        <v>105.73699999999999</v>
      </c>
      <c r="E62" s="37">
        <v>107.42100000000001</v>
      </c>
      <c r="F62" s="37">
        <v>104.825</v>
      </c>
      <c r="G62" s="37">
        <v>108.08799999999999</v>
      </c>
      <c r="H62" s="37">
        <v>109.63200000000001</v>
      </c>
      <c r="I62" s="37">
        <v>108.22799999999999</v>
      </c>
      <c r="J62" s="37">
        <v>113.56100000000001</v>
      </c>
      <c r="K62" s="37">
        <v>110.57899999999999</v>
      </c>
      <c r="L62" s="37">
        <v>111.71899999999999</v>
      </c>
      <c r="M62" s="37">
        <v>106</v>
      </c>
      <c r="N62" s="37">
        <v>106.474</v>
      </c>
      <c r="O62" s="37">
        <v>107.982</v>
      </c>
      <c r="P62" s="37">
        <v>107.035</v>
      </c>
      <c r="Q62" s="37">
        <v>101.456</v>
      </c>
      <c r="S62" s="4">
        <f t="shared" si="74"/>
        <v>102.68262718454054</v>
      </c>
      <c r="T62" s="4">
        <f t="shared" si="74"/>
        <v>103.47898871104509</v>
      </c>
      <c r="U62" s="4">
        <f t="shared" si="74"/>
        <v>103.9125916011983</v>
      </c>
      <c r="V62" s="4">
        <f t="shared" si="74"/>
        <v>102.17262040232843</v>
      </c>
      <c r="W62" s="4">
        <f t="shared" si="74"/>
        <v>104.40839145759803</v>
      </c>
      <c r="X62" s="4">
        <f t="shared" si="74"/>
        <v>106.78392832861567</v>
      </c>
      <c r="Y62" s="4">
        <f t="shared" si="74"/>
        <v>106.93460726042065</v>
      </c>
      <c r="Z62" s="4">
        <f t="shared" si="74"/>
        <v>107.87470963569147</v>
      </c>
      <c r="AA62" s="4">
        <f t="shared" si="74"/>
        <v>109.45394379931487</v>
      </c>
      <c r="AB62" s="4">
        <f t="shared" si="74"/>
        <v>108.18715533107752</v>
      </c>
      <c r="AC62" s="4">
        <f t="shared" si="74"/>
        <v>106.4920175035504</v>
      </c>
      <c r="AD62" s="4">
        <f t="shared" si="74"/>
        <v>105.35118805430957</v>
      </c>
      <c r="AE62" s="4">
        <f t="shared" si="74"/>
        <v>105.86281420784726</v>
      </c>
      <c r="AF62" s="4">
        <f t="shared" si="74"/>
        <v>105.57199195724721</v>
      </c>
      <c r="AG62" s="4">
        <f t="shared" si="74"/>
        <v>101.61147426472026</v>
      </c>
      <c r="AI62" s="4">
        <f t="shared" si="75"/>
        <v>0.16137281545945825</v>
      </c>
      <c r="AJ62" s="4">
        <f t="shared" si="75"/>
        <v>2.2580112889549042</v>
      </c>
      <c r="AK62" s="4">
        <f t="shared" si="75"/>
        <v>3.5084083988017056</v>
      </c>
      <c r="AL62" s="4">
        <f t="shared" si="75"/>
        <v>2.6523795976715689</v>
      </c>
      <c r="AM62" s="4">
        <f t="shared" si="75"/>
        <v>3.6796085424019651</v>
      </c>
      <c r="AN62" s="4">
        <f t="shared" si="75"/>
        <v>2.8480716713843321</v>
      </c>
      <c r="AO62" s="4">
        <f t="shared" si="75"/>
        <v>1.2933927395793461</v>
      </c>
      <c r="AP62" s="4">
        <f t="shared" si="75"/>
        <v>5.6862903643085332</v>
      </c>
      <c r="AQ62" s="4">
        <f t="shared" si="75"/>
        <v>1.1250562006851226</v>
      </c>
      <c r="AR62" s="4">
        <f t="shared" si="75"/>
        <v>3.5318446689224743</v>
      </c>
      <c r="AS62" s="4">
        <f t="shared" si="75"/>
        <v>-0.49201750355040019</v>
      </c>
      <c r="AT62" s="4">
        <f t="shared" si="75"/>
        <v>1.1228119456904295</v>
      </c>
      <c r="AU62" s="4">
        <f t="shared" si="75"/>
        <v>2.1191857921527344</v>
      </c>
      <c r="AV62" s="4">
        <f t="shared" si="75"/>
        <v>1.4630080427527901</v>
      </c>
      <c r="AW62" s="4">
        <f t="shared" si="75"/>
        <v>-0.1554742647202545</v>
      </c>
      <c r="AY62" s="2">
        <f t="shared" si="65"/>
        <v>101.87796061060523</v>
      </c>
      <c r="AZ62" s="2">
        <f t="shared" si="65"/>
        <v>103.00035113939057</v>
      </c>
      <c r="BA62" s="2">
        <f t="shared" si="65"/>
        <v>103.47849551469612</v>
      </c>
      <c r="BB62" s="2">
        <f t="shared" si="65"/>
        <v>101.29196368316951</v>
      </c>
      <c r="BC62" s="2">
        <f t="shared" si="65"/>
        <v>103.08257642943074</v>
      </c>
      <c r="BD62" s="2">
        <f t="shared" si="65"/>
        <v>106.40704957500077</v>
      </c>
      <c r="BE62" s="2">
        <f t="shared" si="65"/>
        <v>106.48913074855632</v>
      </c>
      <c r="BF62" s="2">
        <f t="shared" si="65"/>
        <v>107.18107764255342</v>
      </c>
      <c r="BG62" s="2">
        <f t="shared" si="65"/>
        <v>109.16794863459057</v>
      </c>
      <c r="BH62" s="2">
        <f t="shared" si="65"/>
        <v>107.91568910059506</v>
      </c>
      <c r="BI62" s="2">
        <f t="shared" si="65"/>
        <v>106.17930770634199</v>
      </c>
      <c r="BJ62" s="2">
        <f t="shared" si="65"/>
        <v>104.51324566237473</v>
      </c>
      <c r="BK62" s="2">
        <f t="shared" si="65"/>
        <v>105.39611377957576</v>
      </c>
      <c r="BL62" s="2">
        <f t="shared" si="65"/>
        <v>105.13163614126185</v>
      </c>
      <c r="BM62" s="2">
        <f t="shared" si="65"/>
        <v>101.51213233214858</v>
      </c>
      <c r="BO62" s="2">
        <f t="shared" si="10"/>
        <v>102.84399999999999</v>
      </c>
      <c r="BP62" s="2">
        <f t="shared" si="11"/>
        <v>105.73699999999999</v>
      </c>
      <c r="BQ62" s="2">
        <f t="shared" si="12"/>
        <v>107.42100000000001</v>
      </c>
      <c r="BR62" s="2">
        <f t="shared" si="13"/>
        <v>104.825</v>
      </c>
      <c r="BS62" s="2">
        <f t="shared" si="14"/>
        <v>108.08799999999999</v>
      </c>
      <c r="BT62" s="2">
        <f t="shared" si="15"/>
        <v>109.63200000000001</v>
      </c>
      <c r="BU62" s="2">
        <f t="shared" si="16"/>
        <v>108.22799999999999</v>
      </c>
      <c r="BV62" s="2">
        <f t="shared" si="17"/>
        <v>113.56100000000001</v>
      </c>
      <c r="BW62" s="2">
        <f t="shared" si="18"/>
        <v>110.57899999999999</v>
      </c>
      <c r="BX62" s="2">
        <f t="shared" si="19"/>
        <v>111.71899999999999</v>
      </c>
      <c r="BY62" s="2">
        <f t="shared" si="20"/>
        <v>106</v>
      </c>
      <c r="BZ62" s="2">
        <f t="shared" si="21"/>
        <v>106.474</v>
      </c>
      <c r="CA62" s="2">
        <f t="shared" si="22"/>
        <v>107.982</v>
      </c>
      <c r="CB62" s="2">
        <f t="shared" si="23"/>
        <v>107.035</v>
      </c>
      <c r="CC62" s="2">
        <f t="shared" si="24"/>
        <v>101.456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104.54438240418121</v>
      </c>
      <c r="DL62" s="2">
        <f t="shared" si="76"/>
        <v>105.54213229018491</v>
      </c>
      <c r="DM62" s="2">
        <f t="shared" si="76"/>
        <v>105.83969416785207</v>
      </c>
      <c r="DN62" s="2">
        <f t="shared" si="76"/>
        <v>103.58948448043182</v>
      </c>
      <c r="DO62" s="2">
        <f t="shared" si="76"/>
        <v>106.22457975708504</v>
      </c>
      <c r="DP62" s="2">
        <f t="shared" si="76"/>
        <v>109.31351493598865</v>
      </c>
      <c r="DQ62" s="2">
        <f t="shared" si="76"/>
        <v>109.32245858409017</v>
      </c>
      <c r="DR62" s="2">
        <f t="shared" si="76"/>
        <v>111.33750891782469</v>
      </c>
      <c r="DS62" s="2">
        <f t="shared" si="76"/>
        <v>110.99428487394955</v>
      </c>
      <c r="DT62" s="2">
        <f t="shared" si="76"/>
        <v>110.58122380952379</v>
      </c>
      <c r="DU62" s="2">
        <f t="shared" si="76"/>
        <v>108.48063442389756</v>
      </c>
      <c r="DV62" s="2">
        <f t="shared" si="76"/>
        <v>107.35126214574898</v>
      </c>
      <c r="DW62" s="2">
        <f t="shared" si="76"/>
        <v>108.23648615822302</v>
      </c>
      <c r="DX62" s="2">
        <f t="shared" si="76"/>
        <v>106.58941725936458</v>
      </c>
      <c r="DY62" s="2">
        <f t="shared" si="76"/>
        <v>102.6128459224599</v>
      </c>
      <c r="EA62" s="2">
        <f t="shared" si="77"/>
        <v>97.394689540444986</v>
      </c>
      <c r="EB62" s="2">
        <f t="shared" si="77"/>
        <v>98.353980257728693</v>
      </c>
      <c r="EC62" s="2">
        <f t="shared" si="77"/>
        <v>99.118728038838498</v>
      </c>
      <c r="ED62" s="2">
        <f t="shared" si="77"/>
        <v>97.503601350265228</v>
      </c>
      <c r="EE62" s="2">
        <f t="shared" si="77"/>
        <v>98.325438183878589</v>
      </c>
      <c r="EF62" s="2">
        <f t="shared" si="77"/>
        <v>100.95942645966625</v>
      </c>
      <c r="EG62" s="2">
        <f t="shared" si="77"/>
        <v>101.31497647532551</v>
      </c>
      <c r="EH62" s="2">
        <f t="shared" si="77"/>
        <v>100.18283136797741</v>
      </c>
      <c r="EI62" s="2">
        <f t="shared" si="77"/>
        <v>105.71706074436223</v>
      </c>
      <c r="EJ62" s="2">
        <f t="shared" si="77"/>
        <v>102.84787295971267</v>
      </c>
      <c r="EK62" s="2">
        <f t="shared" si="77"/>
        <v>101.79450328556108</v>
      </c>
      <c r="EL62" s="2">
        <f t="shared" si="77"/>
        <v>99.865127908768656</v>
      </c>
      <c r="EM62" s="2">
        <f t="shared" si="77"/>
        <v>100.23147249190939</v>
      </c>
      <c r="EN62" s="2">
        <f t="shared" si="77"/>
        <v>102.51263584992375</v>
      </c>
      <c r="EO62" s="2">
        <f t="shared" si="77"/>
        <v>99.239871159042536</v>
      </c>
      <c r="EQ62" s="2">
        <f t="shared" si="78"/>
        <v>97.97623082715107</v>
      </c>
      <c r="ER62" s="2">
        <f t="shared" si="78"/>
        <v>98.077938514093958</v>
      </c>
      <c r="ES62" s="2">
        <f t="shared" si="78"/>
        <v>98.903933732071636</v>
      </c>
      <c r="ET62" s="2">
        <f t="shared" si="78"/>
        <v>96.661601815634071</v>
      </c>
      <c r="EU62" s="2">
        <f t="shared" si="78"/>
        <v>98.28009889493751</v>
      </c>
      <c r="EV62" s="2">
        <f t="shared" si="78"/>
        <v>102.14398369603767</v>
      </c>
      <c r="EW62" s="2">
        <f t="shared" si="78"/>
        <v>102.43948996906448</v>
      </c>
      <c r="EX62" s="2">
        <f t="shared" si="78"/>
        <v>101.47465018420351</v>
      </c>
      <c r="EY62" s="2">
        <f t="shared" si="78"/>
        <v>104.60117642905229</v>
      </c>
      <c r="EZ62" s="2">
        <f t="shared" si="78"/>
        <v>103.47157195434934</v>
      </c>
      <c r="FA62" s="2">
        <f t="shared" si="78"/>
        <v>102.21076997997361</v>
      </c>
      <c r="FB62" s="2">
        <f t="shared" si="78"/>
        <v>100.03111201711847</v>
      </c>
      <c r="FC62" s="2">
        <f t="shared" si="78"/>
        <v>99.756752580567266</v>
      </c>
      <c r="FD62" s="2">
        <f t="shared" si="78"/>
        <v>104.81037507576083</v>
      </c>
      <c r="FE62" s="2">
        <f t="shared" si="78"/>
        <v>103.3762225953318</v>
      </c>
      <c r="FG62" s="2">
        <f t="shared" si="79"/>
        <v>0.37294627642988071</v>
      </c>
      <c r="FH62" s="2">
        <f t="shared" si="79"/>
        <v>0.35360447986297561</v>
      </c>
      <c r="FI62" s="2">
        <f t="shared" si="79"/>
        <v>0.35131601440141458</v>
      </c>
      <c r="FJ62" s="2">
        <f t="shared" si="79"/>
        <v>0.37750697802594269</v>
      </c>
      <c r="FK62" s="2">
        <f t="shared" si="79"/>
        <v>0.39776470822002646</v>
      </c>
      <c r="FL62" s="2">
        <f t="shared" si="79"/>
        <v>0.3479186156209681</v>
      </c>
      <c r="FM62" s="2">
        <f t="shared" si="79"/>
        <v>0.35384439263662198</v>
      </c>
      <c r="FN62" s="2">
        <f t="shared" si="79"/>
        <v>0.37262688759550389</v>
      </c>
      <c r="FO62" s="2">
        <f t="shared" si="79"/>
        <v>0.34606061852593373</v>
      </c>
      <c r="FP62" s="2">
        <f t="shared" si="79"/>
        <v>0.34468687002117188</v>
      </c>
      <c r="FQ62" s="2">
        <f t="shared" si="79"/>
        <v>0.34419778044193439</v>
      </c>
      <c r="FR62" s="2">
        <f t="shared" si="79"/>
        <v>0.37910429986483696</v>
      </c>
      <c r="FS62" s="2">
        <f t="shared" si="79"/>
        <v>0.35482123241140123</v>
      </c>
      <c r="FT62" s="2">
        <f t="shared" si="79"/>
        <v>0.35760872752540313</v>
      </c>
      <c r="FU62" s="2">
        <f t="shared" si="79"/>
        <v>0.32639128621962948</v>
      </c>
      <c r="FW62" s="2">
        <f t="shared" si="67"/>
        <v>5.0791873990352938E-5</v>
      </c>
      <c r="FX62" s="2">
        <f t="shared" si="67"/>
        <v>6.6621016879989619E-5</v>
      </c>
      <c r="FY62" s="2">
        <f t="shared" si="67"/>
        <v>7.2719730006556973E-5</v>
      </c>
      <c r="FZ62" s="2">
        <f t="shared" si="67"/>
        <v>6.8228272923744339E-5</v>
      </c>
      <c r="GA62" s="2">
        <f t="shared" si="67"/>
        <v>7.9061653533040152E-5</v>
      </c>
      <c r="GB62" s="2">
        <f t="shared" si="67"/>
        <v>6.5456076686154488E-5</v>
      </c>
      <c r="GC62" s="2">
        <f t="shared" si="67"/>
        <v>6.6524582407630927E-5</v>
      </c>
      <c r="GD62" s="2">
        <f t="shared" si="67"/>
        <v>7.8573139278858284E-5</v>
      </c>
      <c r="GE62" s="2">
        <f t="shared" si="67"/>
        <v>8.674104715411876E-5</v>
      </c>
      <c r="GF62" s="2">
        <f t="shared" si="67"/>
        <v>7.9830605231397578E-5</v>
      </c>
      <c r="GG62" s="2">
        <f t="shared" si="67"/>
        <v>5.9529152555691406E-5</v>
      </c>
      <c r="GH62" s="2">
        <f t="shared" si="67"/>
        <v>5.5398257450420073E-5</v>
      </c>
      <c r="GI62" s="2">
        <f t="shared" si="67"/>
        <v>4.9637892126246926E-5</v>
      </c>
      <c r="GJ62" s="2">
        <f t="shared" si="67"/>
        <v>4.8523403078111601E-5</v>
      </c>
      <c r="GK62" s="2">
        <f t="shared" si="67"/>
        <v>4.738018754935127E-5</v>
      </c>
      <c r="GM62" s="86">
        <f t="shared" si="68"/>
        <v>1.186273471220568E-3</v>
      </c>
      <c r="GN62" s="86">
        <f t="shared" si="68"/>
        <v>5.9154218143011217E-4</v>
      </c>
      <c r="GO62" s="86">
        <f t="shared" si="68"/>
        <v>5.4040173543424891E-4</v>
      </c>
      <c r="GP62" s="86">
        <f t="shared" si="68"/>
        <v>1.1930833393038189E-3</v>
      </c>
      <c r="GQ62" s="86">
        <f t="shared" si="68"/>
        <v>1.8618878273157973E-3</v>
      </c>
      <c r="GR62" s="86">
        <f t="shared" si="68"/>
        <v>4.7962269622938E-4</v>
      </c>
      <c r="GS62" s="86">
        <f t="shared" si="68"/>
        <v>5.7995963594874409E-4</v>
      </c>
      <c r="GT62" s="86">
        <f t="shared" si="68"/>
        <v>9.4003458109846705E-4</v>
      </c>
      <c r="GU62" s="86">
        <f t="shared" si="68"/>
        <v>3.7307709470137416E-4</v>
      </c>
      <c r="GV62" s="86">
        <f t="shared" si="68"/>
        <v>3.6186378646484559E-4</v>
      </c>
      <c r="GW62" s="86">
        <f t="shared" si="68"/>
        <v>4.2015591563532019E-4</v>
      </c>
      <c r="GX62" s="86">
        <f t="shared" si="68"/>
        <v>1.2295797528557402E-3</v>
      </c>
      <c r="GY62" s="86">
        <f t="shared" si="68"/>
        <v>6.3266017260659357E-4</v>
      </c>
      <c r="GZ62" s="86">
        <f t="shared" si="68"/>
        <v>6.3828908057043715E-4</v>
      </c>
      <c r="HA62" s="86">
        <f t="shared" si="68"/>
        <v>1.4676495875221327E-4</v>
      </c>
      <c r="HC62" s="86">
        <f t="shared" si="73"/>
        <v>4.1483185441124622E-12</v>
      </c>
      <c r="HD62" s="86">
        <f t="shared" si="69"/>
        <v>1.6674533261351693E-12</v>
      </c>
      <c r="HE62" s="86">
        <f t="shared" si="69"/>
        <v>1.2574378668986907E-13</v>
      </c>
      <c r="HF62" s="86">
        <f t="shared" si="69"/>
        <v>3.6556893966319142E-13</v>
      </c>
      <c r="HG62" s="86">
        <f t="shared" si="69"/>
        <v>3.0996950478607995E-13</v>
      </c>
      <c r="HH62" s="86">
        <f t="shared" si="69"/>
        <v>1.8869378144690915E-14</v>
      </c>
      <c r="HI62" s="86">
        <f t="shared" si="69"/>
        <v>1.317013653965072E-13</v>
      </c>
      <c r="HJ62" s="86">
        <f t="shared" si="69"/>
        <v>1.8265531800683138E-13</v>
      </c>
      <c r="HK62" s="86">
        <f t="shared" si="69"/>
        <v>4.8967927921335863E-15</v>
      </c>
      <c r="HL62" s="86">
        <f t="shared" si="69"/>
        <v>2.2228394846836806E-13</v>
      </c>
      <c r="HM62" s="86">
        <f t="shared" si="69"/>
        <v>2.0912155285823164E-13</v>
      </c>
      <c r="HN62" s="86">
        <f t="shared" si="69"/>
        <v>9.3784023208976412E-13</v>
      </c>
      <c r="HO62" s="86">
        <f t="shared" si="69"/>
        <v>2.6594180248468083E-13</v>
      </c>
      <c r="HP62" s="86">
        <f t="shared" si="69"/>
        <v>6.1985042925789489E-15</v>
      </c>
      <c r="HQ62" s="86">
        <f t="shared" si="69"/>
        <v>5.0020547256119082E-17</v>
      </c>
      <c r="HS62" s="86">
        <f t="shared" si="70"/>
        <v>4.7769643580636349E-83</v>
      </c>
      <c r="HT62" s="86">
        <f t="shared" si="70"/>
        <v>2.0396528971099111E-83</v>
      </c>
      <c r="HU62" s="86">
        <f t="shared" si="70"/>
        <v>6.1041724086241579E-91</v>
      </c>
      <c r="HV62" s="86">
        <f t="shared" si="70"/>
        <v>3.2116044379652638E-90</v>
      </c>
      <c r="HW62" s="86">
        <f t="shared" si="70"/>
        <v>4.5740782817114662E-92</v>
      </c>
      <c r="HX62" s="86">
        <f t="shared" si="70"/>
        <v>8.6863282691165383E-102</v>
      </c>
      <c r="HY62" s="86">
        <f t="shared" si="70"/>
        <v>5.2312004562651255E-96</v>
      </c>
      <c r="HZ62" s="86">
        <f t="shared" si="70"/>
        <v>1.9182979399335034E-94</v>
      </c>
      <c r="IA62" s="86">
        <f t="shared" si="70"/>
        <v>8.2515644194372649E-107</v>
      </c>
      <c r="IB62" s="86">
        <f t="shared" si="70"/>
        <v>1.2479398614395858E-93</v>
      </c>
      <c r="IC62" s="86">
        <f t="shared" si="70"/>
        <v>6.6309862318437601E-94</v>
      </c>
      <c r="ID62" s="86">
        <f t="shared" si="70"/>
        <v>2.0293781090461302E-89</v>
      </c>
      <c r="IE62" s="86">
        <f t="shared" si="70"/>
        <v>9.998761492236384E-92</v>
      </c>
      <c r="IF62" s="86">
        <f t="shared" si="70"/>
        <v>2.4371732448683109E-44</v>
      </c>
      <c r="IG62" s="86">
        <f t="shared" si="70"/>
        <v>1.0630074653754782E-30</v>
      </c>
      <c r="II62" s="86">
        <f t="shared" si="71"/>
        <v>4.3191300256154885E-215</v>
      </c>
      <c r="IJ62" s="86">
        <f t="shared" si="71"/>
        <v>1.5407942258573868E-218</v>
      </c>
      <c r="IK62" s="86">
        <f t="shared" si="71"/>
        <v>3.773806030137568E-237</v>
      </c>
      <c r="IL62" s="86">
        <f t="shared" si="71"/>
        <v>4.4500757642813843E-238</v>
      </c>
      <c r="IM62" s="86">
        <f t="shared" si="71"/>
        <v>7.0731950753833293E-243</v>
      </c>
      <c r="IN62" s="86">
        <f t="shared" si="71"/>
        <v>1.0106711973967167E-259</v>
      </c>
      <c r="IO62" s="86">
        <f t="shared" si="71"/>
        <v>1.7068344298456847E-244</v>
      </c>
      <c r="IP62" s="86">
        <f t="shared" si="71"/>
        <v>2.1904891246666681E-245</v>
      </c>
      <c r="IQ62" s="86">
        <f t="shared" si="71"/>
        <v>9.8394332442765369E-272</v>
      </c>
      <c r="IR62" s="86">
        <f t="shared" si="71"/>
        <v>3.7826810219885856E-239</v>
      </c>
      <c r="IS62" s="86">
        <f t="shared" si="71"/>
        <v>2.7115686447014698E-243</v>
      </c>
      <c r="IT62" s="86">
        <f t="shared" si="71"/>
        <v>1.1521427392211734E-231</v>
      </c>
      <c r="IU62" s="86">
        <f t="shared" si="71"/>
        <v>1.7183014103757655E-237</v>
      </c>
      <c r="IV62" s="86">
        <f t="shared" si="71"/>
        <v>2.1907361178010799E-149</v>
      </c>
      <c r="IW62" s="86">
        <f t="shared" si="71"/>
        <v>1.0264490900284137E-128</v>
      </c>
      <c r="IY62" s="86">
        <f t="shared" si="72"/>
        <v>1.1862734753688867E-3</v>
      </c>
      <c r="IZ62" s="86">
        <f t="shared" si="72"/>
        <v>5.9154218309756545E-4</v>
      </c>
      <c r="JA62" s="86">
        <f t="shared" si="72"/>
        <v>5.4040173555999272E-4</v>
      </c>
      <c r="JB62" s="86">
        <f t="shared" si="72"/>
        <v>1.1930833396693878E-3</v>
      </c>
      <c r="JC62" s="86">
        <f t="shared" si="72"/>
        <v>1.8618878276257668E-3</v>
      </c>
      <c r="JD62" s="86">
        <f t="shared" si="72"/>
        <v>4.796226962482494E-4</v>
      </c>
      <c r="JE62" s="86">
        <f t="shared" si="72"/>
        <v>5.7995963608044549E-4</v>
      </c>
      <c r="JF62" s="86">
        <f t="shared" si="72"/>
        <v>9.4003458128112238E-4</v>
      </c>
      <c r="JG62" s="86">
        <f t="shared" si="72"/>
        <v>3.7307709470627096E-4</v>
      </c>
      <c r="JH62" s="86">
        <f t="shared" si="72"/>
        <v>3.6186378668712953E-4</v>
      </c>
      <c r="JI62" s="86">
        <f t="shared" si="72"/>
        <v>4.2015591584444175E-4</v>
      </c>
      <c r="JJ62" s="86">
        <f t="shared" si="72"/>
        <v>1.2295797537935805E-3</v>
      </c>
      <c r="JK62" s="86">
        <f t="shared" si="72"/>
        <v>6.3266017287253536E-4</v>
      </c>
      <c r="JL62" s="86">
        <f t="shared" si="72"/>
        <v>6.3828908057663564E-4</v>
      </c>
      <c r="JM62" s="86">
        <f t="shared" si="72"/>
        <v>1.4676495875226328E-4</v>
      </c>
    </row>
    <row r="63" spans="2:273" x14ac:dyDescent="0.25">
      <c r="B63" s="2">
        <v>36</v>
      </c>
      <c r="C63" s="37">
        <v>106.28100000000001</v>
      </c>
      <c r="D63" s="37">
        <v>107.07</v>
      </c>
      <c r="E63" s="37">
        <v>106.22799999999999</v>
      </c>
      <c r="F63" s="37">
        <v>105.105</v>
      </c>
      <c r="G63" s="37">
        <v>109.614</v>
      </c>
      <c r="H63" s="37">
        <v>109.456</v>
      </c>
      <c r="I63" s="37">
        <v>110.57899999999999</v>
      </c>
      <c r="J63" s="37">
        <v>111.71899999999999</v>
      </c>
      <c r="K63" s="37">
        <v>112.91200000000001</v>
      </c>
      <c r="L63" s="37">
        <v>110.649</v>
      </c>
      <c r="M63" s="37">
        <v>109.63200000000001</v>
      </c>
      <c r="N63" s="37">
        <v>109.07</v>
      </c>
      <c r="O63" s="37">
        <v>111.509</v>
      </c>
      <c r="P63" s="37">
        <v>109.053</v>
      </c>
      <c r="Q63" s="37">
        <v>103.298</v>
      </c>
      <c r="S63" s="4">
        <f t="shared" si="74"/>
        <v>102.95723857281669</v>
      </c>
      <c r="T63" s="4">
        <f t="shared" si="74"/>
        <v>103.66187060855847</v>
      </c>
      <c r="U63" s="4">
        <f t="shared" si="74"/>
        <v>104.06140470685055</v>
      </c>
      <c r="V63" s="4">
        <f t="shared" si="74"/>
        <v>102.48695114725592</v>
      </c>
      <c r="W63" s="4">
        <f t="shared" si="74"/>
        <v>104.91928507866086</v>
      </c>
      <c r="X63" s="4">
        <f t="shared" si="74"/>
        <v>106.92319004521383</v>
      </c>
      <c r="Y63" s="4">
        <f t="shared" si="74"/>
        <v>107.05852050512017</v>
      </c>
      <c r="Z63" s="4">
        <f t="shared" si="74"/>
        <v>108.07889215098797</v>
      </c>
      <c r="AA63" s="4">
        <f t="shared" si="74"/>
        <v>109.60042611302029</v>
      </c>
      <c r="AB63" s="4">
        <f t="shared" si="74"/>
        <v>108.27195599003731</v>
      </c>
      <c r="AC63" s="4">
        <f t="shared" si="74"/>
        <v>106.5922254392716</v>
      </c>
      <c r="AD63" s="4">
        <f t="shared" si="74"/>
        <v>105.66658545831015</v>
      </c>
      <c r="AE63" s="4">
        <f t="shared" si="74"/>
        <v>106.006904966774</v>
      </c>
      <c r="AF63" s="4">
        <f t="shared" si="74"/>
        <v>105.78243816844252</v>
      </c>
      <c r="AG63" s="4">
        <f t="shared" si="74"/>
        <v>101.70634600146636</v>
      </c>
      <c r="AI63" s="4">
        <f t="shared" si="75"/>
        <v>3.3237614271833138</v>
      </c>
      <c r="AJ63" s="4">
        <f t="shared" si="75"/>
        <v>3.4081293914415198</v>
      </c>
      <c r="AK63" s="4">
        <f t="shared" si="75"/>
        <v>2.1665952931494417</v>
      </c>
      <c r="AL63" s="4">
        <f t="shared" si="75"/>
        <v>2.6180488527440815</v>
      </c>
      <c r="AM63" s="4">
        <f t="shared" si="75"/>
        <v>4.6947149213391413</v>
      </c>
      <c r="AN63" s="4">
        <f t="shared" si="75"/>
        <v>2.532809954786174</v>
      </c>
      <c r="AO63" s="4">
        <f t="shared" si="75"/>
        <v>3.5204794948798224</v>
      </c>
      <c r="AP63" s="4">
        <f t="shared" si="75"/>
        <v>3.6401078490120256</v>
      </c>
      <c r="AQ63" s="4">
        <f t="shared" si="75"/>
        <v>3.3115738869797156</v>
      </c>
      <c r="AR63" s="4">
        <f t="shared" si="75"/>
        <v>2.3770440099626882</v>
      </c>
      <c r="AS63" s="4">
        <f t="shared" si="75"/>
        <v>3.0397745607284037</v>
      </c>
      <c r="AT63" s="4">
        <f t="shared" si="75"/>
        <v>3.4034145416898411</v>
      </c>
      <c r="AU63" s="4">
        <f t="shared" si="75"/>
        <v>5.5020950332259986</v>
      </c>
      <c r="AV63" s="4">
        <f t="shared" si="75"/>
        <v>3.2705618315574725</v>
      </c>
      <c r="AW63" s="4">
        <f t="shared" si="75"/>
        <v>1.5916539985336442</v>
      </c>
      <c r="AY63" s="2">
        <f t="shared" si="65"/>
        <v>101.73517556088063</v>
      </c>
      <c r="AZ63" s="2">
        <f t="shared" si="65"/>
        <v>102.88798150801529</v>
      </c>
      <c r="BA63" s="2">
        <f t="shared" si="65"/>
        <v>103.35395985899834</v>
      </c>
      <c r="BB63" s="2">
        <f t="shared" si="65"/>
        <v>101.12960812912411</v>
      </c>
      <c r="BC63" s="2">
        <f t="shared" si="65"/>
        <v>102.91510242767005</v>
      </c>
      <c r="BD63" s="2">
        <f t="shared" si="65"/>
        <v>106.30353881658766</v>
      </c>
      <c r="BE63" s="2">
        <f t="shared" si="65"/>
        <v>106.3351543922045</v>
      </c>
      <c r="BF63" s="2">
        <f t="shared" si="65"/>
        <v>106.97763838620028</v>
      </c>
      <c r="BG63" s="2">
        <f t="shared" si="65"/>
        <v>109.11290685836758</v>
      </c>
      <c r="BH63" s="2">
        <f t="shared" si="65"/>
        <v>107.80911032810292</v>
      </c>
      <c r="BI63" s="2">
        <f t="shared" si="65"/>
        <v>106.07312751405395</v>
      </c>
      <c r="BJ63" s="2">
        <f t="shared" si="65"/>
        <v>104.37550576896994</v>
      </c>
      <c r="BK63" s="2">
        <f t="shared" si="65"/>
        <v>105.2580694093205</v>
      </c>
      <c r="BL63" s="2">
        <f t="shared" si="65"/>
        <v>105.07018960532973</v>
      </c>
      <c r="BM63" s="2">
        <f t="shared" si="65"/>
        <v>101.52312953774879</v>
      </c>
      <c r="BO63" s="2">
        <f t="shared" si="10"/>
        <v>106.28100000000001</v>
      </c>
      <c r="BP63" s="2">
        <f t="shared" si="11"/>
        <v>107.07</v>
      </c>
      <c r="BQ63" s="2">
        <f t="shared" si="12"/>
        <v>106.22799999999999</v>
      </c>
      <c r="BR63" s="2">
        <f t="shared" si="13"/>
        <v>105.105</v>
      </c>
      <c r="BS63" s="2">
        <f t="shared" si="14"/>
        <v>109.614</v>
      </c>
      <c r="BT63" s="2">
        <f t="shared" si="15"/>
        <v>109.456</v>
      </c>
      <c r="BU63" s="2">
        <f t="shared" si="16"/>
        <v>110.57899999999999</v>
      </c>
      <c r="BV63" s="2">
        <f t="shared" si="17"/>
        <v>111.71899999999999</v>
      </c>
      <c r="BW63" s="2">
        <f t="shared" si="18"/>
        <v>112.91200000000001</v>
      </c>
      <c r="BX63" s="2">
        <f t="shared" si="19"/>
        <v>110.649</v>
      </c>
      <c r="BY63" s="2">
        <f t="shared" si="20"/>
        <v>109.63200000000001</v>
      </c>
      <c r="BZ63" s="2">
        <f t="shared" si="21"/>
        <v>109.07</v>
      </c>
      <c r="CA63" s="2">
        <f t="shared" si="22"/>
        <v>111.509</v>
      </c>
      <c r="CB63" s="2">
        <f t="shared" si="23"/>
        <v>109.053</v>
      </c>
      <c r="CC63" s="2">
        <f t="shared" si="24"/>
        <v>103.298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104.62769895470385</v>
      </c>
      <c r="DL63" s="2">
        <f t="shared" si="76"/>
        <v>105.68492603129444</v>
      </c>
      <c r="DM63" s="2">
        <f t="shared" si="76"/>
        <v>105.95012233285918</v>
      </c>
      <c r="DN63" s="2">
        <f t="shared" si="76"/>
        <v>103.62950310391361</v>
      </c>
      <c r="DO63" s="2">
        <f t="shared" si="76"/>
        <v>106.33288522267209</v>
      </c>
      <c r="DP63" s="2">
        <f t="shared" si="76"/>
        <v>109.50449027975347</v>
      </c>
      <c r="DQ63" s="2">
        <f t="shared" si="76"/>
        <v>109.41492263923844</v>
      </c>
      <c r="DR63" s="2">
        <f t="shared" si="76"/>
        <v>111.46500470510995</v>
      </c>
      <c r="DS63" s="2">
        <f t="shared" si="76"/>
        <v>111.17640168067224</v>
      </c>
      <c r="DT63" s="2">
        <f t="shared" si="76"/>
        <v>110.74071428571428</v>
      </c>
      <c r="DU63" s="2">
        <f t="shared" si="76"/>
        <v>108.60825486012325</v>
      </c>
      <c r="DV63" s="2">
        <f t="shared" si="76"/>
        <v>107.46665910931173</v>
      </c>
      <c r="DW63" s="2">
        <f t="shared" si="76"/>
        <v>108.35858649742862</v>
      </c>
      <c r="DX63" s="2">
        <f t="shared" si="76"/>
        <v>106.69205642484586</v>
      </c>
      <c r="DY63" s="2">
        <f t="shared" si="76"/>
        <v>102.78147526737969</v>
      </c>
      <c r="EA63" s="2">
        <f t="shared" si="77"/>
        <v>97.299668572814852</v>
      </c>
      <c r="EB63" s="2">
        <f t="shared" si="77"/>
        <v>98.225045039040197</v>
      </c>
      <c r="EC63" s="2">
        <f t="shared" si="77"/>
        <v>98.982136530182274</v>
      </c>
      <c r="ED63" s="2">
        <f t="shared" si="77"/>
        <v>97.370253228312691</v>
      </c>
      <c r="EE63" s="2">
        <f t="shared" si="77"/>
        <v>98.195737399914563</v>
      </c>
      <c r="EF63" s="2">
        <f t="shared" si="77"/>
        <v>100.83185221690306</v>
      </c>
      <c r="EG63" s="2">
        <f t="shared" si="77"/>
        <v>101.20581952037942</v>
      </c>
      <c r="EH63" s="2">
        <f t="shared" si="77"/>
        <v>100.08697976505404</v>
      </c>
      <c r="EI63" s="2">
        <f t="shared" si="77"/>
        <v>105.5569706485322</v>
      </c>
      <c r="EJ63" s="2">
        <f t="shared" si="77"/>
        <v>102.72585438200807</v>
      </c>
      <c r="EK63" s="2">
        <f t="shared" si="77"/>
        <v>101.6678647947743</v>
      </c>
      <c r="EL63" s="2">
        <f t="shared" si="77"/>
        <v>99.758261827708409</v>
      </c>
      <c r="EM63" s="2">
        <f t="shared" si="77"/>
        <v>100.11646235167207</v>
      </c>
      <c r="EN63" s="2">
        <f t="shared" si="77"/>
        <v>102.41277933526918</v>
      </c>
      <c r="EO63" s="2">
        <f t="shared" si="77"/>
        <v>99.154043287740009</v>
      </c>
      <c r="EQ63" s="2">
        <f t="shared" si="78"/>
        <v>97.872392963604909</v>
      </c>
      <c r="ER63" s="2">
        <f t="shared" si="78"/>
        <v>97.953176693200717</v>
      </c>
      <c r="ES63" s="2">
        <f t="shared" si="78"/>
        <v>98.77073689222162</v>
      </c>
      <c r="ET63" s="2">
        <f t="shared" si="78"/>
        <v>96.541184016261894</v>
      </c>
      <c r="EU63" s="2">
        <f t="shared" si="78"/>
        <v>98.151307999562576</v>
      </c>
      <c r="EV63" s="2">
        <f t="shared" si="78"/>
        <v>101.99745787285958</v>
      </c>
      <c r="EW63" s="2">
        <f t="shared" si="78"/>
        <v>102.31240413746394</v>
      </c>
      <c r="EX63" s="2">
        <f t="shared" si="78"/>
        <v>101.35787850736814</v>
      </c>
      <c r="EY63" s="2">
        <f t="shared" si="78"/>
        <v>104.45893675275393</v>
      </c>
      <c r="EZ63" s="2">
        <f t="shared" si="78"/>
        <v>103.33962038366633</v>
      </c>
      <c r="FA63" s="2">
        <f t="shared" si="78"/>
        <v>102.07753949103696</v>
      </c>
      <c r="FB63" s="2">
        <f t="shared" si="78"/>
        <v>99.921717736843803</v>
      </c>
      <c r="FC63" s="2">
        <f t="shared" si="78"/>
        <v>99.648999460959857</v>
      </c>
      <c r="FD63" s="2">
        <f t="shared" si="78"/>
        <v>104.67493109169642</v>
      </c>
      <c r="FE63" s="2">
        <f t="shared" si="78"/>
        <v>103.22478632908265</v>
      </c>
      <c r="FG63" s="2">
        <f t="shared" si="79"/>
        <v>0.39472479495813689</v>
      </c>
      <c r="FH63" s="2">
        <f t="shared" si="79"/>
        <v>0.37492885834748702</v>
      </c>
      <c r="FI63" s="2">
        <f t="shared" si="79"/>
        <v>0.37258193277390278</v>
      </c>
      <c r="FJ63" s="2">
        <f t="shared" si="79"/>
        <v>0.39938219459811575</v>
      </c>
      <c r="FK63" s="2">
        <f t="shared" si="79"/>
        <v>0.42002173463232534</v>
      </c>
      <c r="FL63" s="2">
        <f t="shared" si="79"/>
        <v>0.36909589634788992</v>
      </c>
      <c r="FM63" s="2">
        <f t="shared" si="79"/>
        <v>0.37517484178875593</v>
      </c>
      <c r="FN63" s="2">
        <f t="shared" si="79"/>
        <v>0.39439848606359407</v>
      </c>
      <c r="FO63" s="2">
        <f t="shared" si="79"/>
        <v>0.36718848896606759</v>
      </c>
      <c r="FP63" s="2">
        <f t="shared" si="79"/>
        <v>0.36577778238213987</v>
      </c>
      <c r="FQ63" s="2">
        <f t="shared" si="79"/>
        <v>0.36527544741769624</v>
      </c>
      <c r="FR63" s="2">
        <f t="shared" si="79"/>
        <v>0.40101244865327107</v>
      </c>
      <c r="FS63" s="2">
        <f t="shared" si="79"/>
        <v>0.37617628548896898</v>
      </c>
      <c r="FT63" s="2">
        <f t="shared" si="79"/>
        <v>0.37903298675288155</v>
      </c>
      <c r="FU63" s="2">
        <f t="shared" si="79"/>
        <v>0.34695542639933524</v>
      </c>
      <c r="FW63" s="2">
        <f t="shared" si="67"/>
        <v>5.5691909464143405E-5</v>
      </c>
      <c r="FX63" s="2">
        <f t="shared" si="67"/>
        <v>7.304802289941569E-5</v>
      </c>
      <c r="FY63" s="2">
        <f t="shared" si="67"/>
        <v>7.9735038971070709E-5</v>
      </c>
      <c r="FZ63" s="2">
        <f t="shared" si="67"/>
        <v>7.4810321179408302E-5</v>
      </c>
      <c r="GA63" s="2">
        <f t="shared" si="67"/>
        <v>8.6688718012241562E-5</v>
      </c>
      <c r="GB63" s="2">
        <f t="shared" si="67"/>
        <v>7.1770707653382438E-5</v>
      </c>
      <c r="GC63" s="2">
        <f t="shared" si="67"/>
        <v>7.2942285961381575E-5</v>
      </c>
      <c r="GD63" s="2">
        <f t="shared" si="67"/>
        <v>8.6153080930197494E-5</v>
      </c>
      <c r="GE63" s="2">
        <f t="shared" si="67"/>
        <v>9.5108870985142054E-5</v>
      </c>
      <c r="GF63" s="2">
        <f t="shared" si="67"/>
        <v>8.7531843858513759E-5</v>
      </c>
      <c r="GG63" s="2">
        <f t="shared" si="67"/>
        <v>6.5272042937540535E-5</v>
      </c>
      <c r="GH63" s="2">
        <f t="shared" si="67"/>
        <v>6.0742656745980253E-5</v>
      </c>
      <c r="GI63" s="2">
        <f t="shared" si="67"/>
        <v>5.4426605771321441E-5</v>
      </c>
      <c r="GJ63" s="2">
        <f t="shared" si="67"/>
        <v>5.320460440309991E-5</v>
      </c>
      <c r="GK63" s="2">
        <f t="shared" si="67"/>
        <v>5.1951105100483178E-5</v>
      </c>
      <c r="GM63" s="86">
        <f t="shared" si="68"/>
        <v>1.8670415324329606E-3</v>
      </c>
      <c r="GN63" s="86">
        <f t="shared" si="68"/>
        <v>9.9253709835989525E-4</v>
      </c>
      <c r="GO63" s="86">
        <f t="shared" si="68"/>
        <v>9.1405748944937276E-4</v>
      </c>
      <c r="GP63" s="86">
        <f t="shared" si="68"/>
        <v>1.9082189234058177E-3</v>
      </c>
      <c r="GQ63" s="86">
        <f t="shared" si="68"/>
        <v>2.9236275517852666E-3</v>
      </c>
      <c r="GR63" s="86">
        <f t="shared" si="68"/>
        <v>8.1850152782505419E-4</v>
      </c>
      <c r="GS63" s="86">
        <f t="shared" si="68"/>
        <v>9.7751263628708535E-4</v>
      </c>
      <c r="GT63" s="86">
        <f t="shared" si="68"/>
        <v>1.5505339999603688E-3</v>
      </c>
      <c r="GU63" s="86">
        <f t="shared" si="68"/>
        <v>6.6103784510724802E-4</v>
      </c>
      <c r="GV63" s="86">
        <f t="shared" si="68"/>
        <v>6.4120393329615284E-4</v>
      </c>
      <c r="GW63" s="86">
        <f t="shared" si="68"/>
        <v>7.2395332548158163E-4</v>
      </c>
      <c r="GX63" s="86">
        <f t="shared" si="68"/>
        <v>1.9662378895838259E-3</v>
      </c>
      <c r="GY63" s="86">
        <f t="shared" si="68"/>
        <v>1.0531715913080764E-3</v>
      </c>
      <c r="GZ63" s="86">
        <f t="shared" si="68"/>
        <v>1.0718361639992437E-3</v>
      </c>
      <c r="HA63" s="86">
        <f t="shared" si="68"/>
        <v>2.81587751303306E-4</v>
      </c>
      <c r="HC63" s="86">
        <f t="shared" si="73"/>
        <v>1.2096112540080711E-11</v>
      </c>
      <c r="HD63" s="86">
        <f t="shared" si="69"/>
        <v>5.1551005054659582E-12</v>
      </c>
      <c r="HE63" s="86">
        <f t="shared" si="69"/>
        <v>4.3618836020580174E-13</v>
      </c>
      <c r="HF63" s="86">
        <f t="shared" si="69"/>
        <v>1.2317775624183065E-12</v>
      </c>
      <c r="HG63" s="86">
        <f t="shared" si="69"/>
        <v>1.081424940923073E-12</v>
      </c>
      <c r="HH63" s="86">
        <f t="shared" si="69"/>
        <v>7.1310689586516048E-14</v>
      </c>
      <c r="HI63" s="86">
        <f t="shared" si="69"/>
        <v>4.5983101201015171E-13</v>
      </c>
      <c r="HJ63" s="86">
        <f t="shared" si="69"/>
        <v>6.4851785724111901E-13</v>
      </c>
      <c r="HK63" s="86">
        <f t="shared" si="69"/>
        <v>2.0482275687181665E-14</v>
      </c>
      <c r="HL63" s="86">
        <f t="shared" si="69"/>
        <v>7.747921631898852E-13</v>
      </c>
      <c r="HM63" s="86">
        <f t="shared" si="69"/>
        <v>7.1056510517591211E-13</v>
      </c>
      <c r="HN63" s="86">
        <f t="shared" si="69"/>
        <v>2.9705236118076751E-12</v>
      </c>
      <c r="HO63" s="86">
        <f t="shared" si="69"/>
        <v>8.6677207078132146E-13</v>
      </c>
      <c r="HP63" s="86">
        <f t="shared" si="69"/>
        <v>2.4432228841248962E-14</v>
      </c>
      <c r="HQ63" s="86">
        <f t="shared" si="69"/>
        <v>2.5081604020091195E-16</v>
      </c>
      <c r="HS63" s="86">
        <f t="shared" si="70"/>
        <v>5.0711822046929958E-81</v>
      </c>
      <c r="HT63" s="86">
        <f t="shared" si="70"/>
        <v>2.5927542011547474E-81</v>
      </c>
      <c r="HU63" s="86">
        <f t="shared" si="70"/>
        <v>1.2527464362993183E-88</v>
      </c>
      <c r="HV63" s="86">
        <f t="shared" si="70"/>
        <v>6.2927133795332598E-88</v>
      </c>
      <c r="HW63" s="86">
        <f t="shared" si="70"/>
        <v>1.0860170340916884E-89</v>
      </c>
      <c r="HX63" s="86">
        <f t="shared" si="70"/>
        <v>2.9819983171461577E-99</v>
      </c>
      <c r="HY63" s="86">
        <f t="shared" si="70"/>
        <v>1.2890232286236946E-93</v>
      </c>
      <c r="HZ63" s="86">
        <f t="shared" si="70"/>
        <v>5.0173881329805942E-92</v>
      </c>
      <c r="IA63" s="86">
        <f t="shared" si="70"/>
        <v>4.5119017937153146E-104</v>
      </c>
      <c r="IB63" s="86">
        <f t="shared" si="70"/>
        <v>2.9936711666712295E-91</v>
      </c>
      <c r="IC63" s="86">
        <f t="shared" si="70"/>
        <v>1.4246657074398278E-91</v>
      </c>
      <c r="ID63" s="86">
        <f t="shared" si="70"/>
        <v>3.2396146343396452E-87</v>
      </c>
      <c r="IE63" s="86">
        <f t="shared" si="70"/>
        <v>1.718167227149885E-89</v>
      </c>
      <c r="IF63" s="86">
        <f t="shared" si="70"/>
        <v>2.7140003131058208E-43</v>
      </c>
      <c r="IG63" s="86">
        <f t="shared" si="70"/>
        <v>5.4350215014436547E-30</v>
      </c>
      <c r="II63" s="86">
        <f t="shared" si="71"/>
        <v>3.8447995729737869E-211</v>
      </c>
      <c r="IJ63" s="86">
        <f t="shared" si="71"/>
        <v>2.0595339740043343E-214</v>
      </c>
      <c r="IK63" s="86">
        <f t="shared" si="71"/>
        <v>1.2538545616223358E-232</v>
      </c>
      <c r="IL63" s="86">
        <f t="shared" si="71"/>
        <v>1.4376517753141236E-233</v>
      </c>
      <c r="IM63" s="86">
        <f t="shared" si="71"/>
        <v>3.3263422288355997E-238</v>
      </c>
      <c r="IN63" s="86">
        <f t="shared" si="71"/>
        <v>8.0550830670411997E-255</v>
      </c>
      <c r="IO63" s="86">
        <f t="shared" si="71"/>
        <v>7.1099253231095252E-240</v>
      </c>
      <c r="IP63" s="86">
        <f t="shared" si="71"/>
        <v>1.1440971186310835E-240</v>
      </c>
      <c r="IQ63" s="86">
        <f t="shared" si="71"/>
        <v>1.890119558030117E-266</v>
      </c>
      <c r="IR63" s="86">
        <f t="shared" si="71"/>
        <v>1.5225006604296186E-234</v>
      </c>
      <c r="IS63" s="86">
        <f t="shared" si="71"/>
        <v>9.5010671265222876E-239</v>
      </c>
      <c r="IT63" s="86">
        <f t="shared" si="71"/>
        <v>2.2674651895072997E-227</v>
      </c>
      <c r="IU63" s="86">
        <f t="shared" si="71"/>
        <v>3.885726028329305E-233</v>
      </c>
      <c r="IV63" s="86">
        <f t="shared" si="71"/>
        <v>1.1498923228101178E-146</v>
      </c>
      <c r="IW63" s="86">
        <f t="shared" si="71"/>
        <v>2.2125174209289506E-126</v>
      </c>
      <c r="IY63" s="86">
        <f t="shared" si="72"/>
        <v>1.8670415445290731E-3</v>
      </c>
      <c r="IZ63" s="86">
        <f t="shared" si="72"/>
        <v>9.9253710351499577E-4</v>
      </c>
      <c r="JA63" s="86">
        <f t="shared" si="72"/>
        <v>9.1405748988556117E-4</v>
      </c>
      <c r="JB63" s="86">
        <f t="shared" si="72"/>
        <v>1.9082189246375952E-3</v>
      </c>
      <c r="JC63" s="86">
        <f t="shared" si="72"/>
        <v>2.9236275528666915E-3</v>
      </c>
      <c r="JD63" s="86">
        <f t="shared" si="72"/>
        <v>8.1850152789636488E-4</v>
      </c>
      <c r="JE63" s="86">
        <f t="shared" si="72"/>
        <v>9.775126367469163E-4</v>
      </c>
      <c r="JF63" s="86">
        <f t="shared" si="72"/>
        <v>1.5505340006088868E-3</v>
      </c>
      <c r="JG63" s="86">
        <f t="shared" si="72"/>
        <v>6.6103784512773034E-4</v>
      </c>
      <c r="JH63" s="86">
        <f t="shared" si="72"/>
        <v>6.4120393407094496E-4</v>
      </c>
      <c r="JI63" s="86">
        <f t="shared" si="72"/>
        <v>7.239533261921467E-4</v>
      </c>
      <c r="JJ63" s="86">
        <f t="shared" si="72"/>
        <v>1.9662378925543495E-3</v>
      </c>
      <c r="JK63" s="86">
        <f t="shared" si="72"/>
        <v>1.0531715921748485E-3</v>
      </c>
      <c r="JL63" s="86">
        <f t="shared" si="72"/>
        <v>1.071836164023676E-3</v>
      </c>
      <c r="JM63" s="86">
        <f t="shared" si="72"/>
        <v>2.8158775130355683E-4</v>
      </c>
    </row>
    <row r="64" spans="2:273" x14ac:dyDescent="0.25">
      <c r="B64" s="2">
        <v>37</v>
      </c>
      <c r="C64" s="37">
        <v>105.5</v>
      </c>
      <c r="D64" s="37">
        <v>108.08799999999999</v>
      </c>
      <c r="E64" s="37">
        <v>109.193</v>
      </c>
      <c r="F64" s="37">
        <v>107.28100000000001</v>
      </c>
      <c r="G64" s="37">
        <v>107.175</v>
      </c>
      <c r="H64" s="37">
        <v>112.56100000000001</v>
      </c>
      <c r="I64" s="37">
        <v>109.71899999999999</v>
      </c>
      <c r="J64" s="37">
        <v>111.77200000000001</v>
      </c>
      <c r="K64" s="37">
        <v>112.57899999999999</v>
      </c>
      <c r="L64" s="37">
        <v>112.754</v>
      </c>
      <c r="M64" s="37">
        <v>109.56100000000001</v>
      </c>
      <c r="N64" s="37">
        <v>109.053</v>
      </c>
      <c r="O64" s="37">
        <v>109.596</v>
      </c>
      <c r="P64" s="37">
        <v>106.42100000000001</v>
      </c>
      <c r="Q64" s="37">
        <v>102.316</v>
      </c>
      <c r="S64" s="4">
        <f t="shared" si="74"/>
        <v>103.40555087482298</v>
      </c>
      <c r="T64" s="4">
        <f t="shared" si="74"/>
        <v>103.98618427394381</v>
      </c>
      <c r="U64" s="4">
        <f t="shared" si="74"/>
        <v>104.34448322403072</v>
      </c>
      <c r="V64" s="4">
        <f t="shared" si="74"/>
        <v>103.01054260417526</v>
      </c>
      <c r="W64" s="4">
        <f t="shared" si="74"/>
        <v>105.70858148000748</v>
      </c>
      <c r="X64" s="4">
        <f t="shared" si="74"/>
        <v>107.17938186377371</v>
      </c>
      <c r="Y64" s="4">
        <f t="shared" si="74"/>
        <v>107.3189393152489</v>
      </c>
      <c r="Z64" s="4">
        <f t="shared" si="74"/>
        <v>108.47262933023461</v>
      </c>
      <c r="AA64" s="4">
        <f t="shared" si="74"/>
        <v>109.85205924034169</v>
      </c>
      <c r="AB64" s="4">
        <f t="shared" si="74"/>
        <v>108.45719401190655</v>
      </c>
      <c r="AC64" s="4">
        <f t="shared" si="74"/>
        <v>106.79576539222913</v>
      </c>
      <c r="AD64" s="4">
        <f t="shared" si="74"/>
        <v>106.17729643568646</v>
      </c>
      <c r="AE64" s="4">
        <f t="shared" si="74"/>
        <v>106.28350564429319</v>
      </c>
      <c r="AF64" s="4">
        <f t="shared" si="74"/>
        <v>106.12633267341049</v>
      </c>
      <c r="AG64" s="4">
        <f t="shared" si="74"/>
        <v>101.8502335561537</v>
      </c>
      <c r="AI64" s="4">
        <f t="shared" si="75"/>
        <v>2.0944491251770216</v>
      </c>
      <c r="AJ64" s="4">
        <f t="shared" si="75"/>
        <v>4.1018157260561878</v>
      </c>
      <c r="AK64" s="4">
        <f t="shared" si="75"/>
        <v>4.8485167759692729</v>
      </c>
      <c r="AL64" s="4">
        <f t="shared" si="75"/>
        <v>4.2704573958247494</v>
      </c>
      <c r="AM64" s="4">
        <f t="shared" si="75"/>
        <v>1.4664185199925157</v>
      </c>
      <c r="AN64" s="4">
        <f t="shared" si="75"/>
        <v>5.3816181362262938</v>
      </c>
      <c r="AO64" s="4">
        <f t="shared" si="75"/>
        <v>2.4000606847510966</v>
      </c>
      <c r="AP64" s="4">
        <f t="shared" si="75"/>
        <v>3.2993706697653948</v>
      </c>
      <c r="AQ64" s="4">
        <f t="shared" si="75"/>
        <v>2.7269407596583051</v>
      </c>
      <c r="AR64" s="4">
        <f t="shared" si="75"/>
        <v>4.2968059880934533</v>
      </c>
      <c r="AS64" s="4">
        <f t="shared" si="75"/>
        <v>2.7652346077708785</v>
      </c>
      <c r="AT64" s="4">
        <f t="shared" si="75"/>
        <v>2.8757035643135396</v>
      </c>
      <c r="AU64" s="4">
        <f t="shared" si="75"/>
        <v>3.3124943557068178</v>
      </c>
      <c r="AV64" s="4">
        <f t="shared" si="75"/>
        <v>0.29466732658951855</v>
      </c>
      <c r="AW64" s="4">
        <f t="shared" si="75"/>
        <v>0.46576644384630583</v>
      </c>
      <c r="AY64" s="2">
        <f t="shared" si="65"/>
        <v>101.58142385653152</v>
      </c>
      <c r="AZ64" s="2">
        <f t="shared" si="65"/>
        <v>102.76018286784523</v>
      </c>
      <c r="BA64" s="2">
        <f t="shared" si="65"/>
        <v>103.21527646385867</v>
      </c>
      <c r="BB64" s="2">
        <f t="shared" si="65"/>
        <v>100.95703676005922</v>
      </c>
      <c r="BC64" s="2">
        <f t="shared" si="65"/>
        <v>102.73426913958797</v>
      </c>
      <c r="BD64" s="2">
        <f t="shared" si="65"/>
        <v>106.18189236773848</v>
      </c>
      <c r="BE64" s="2">
        <f t="shared" si="65"/>
        <v>106.16840698652516</v>
      </c>
      <c r="BF64" s="2">
        <f t="shared" si="65"/>
        <v>106.75951642337023</v>
      </c>
      <c r="BG64" s="2">
        <f t="shared" si="65"/>
        <v>109.04028686874334</v>
      </c>
      <c r="BH64" s="2">
        <f t="shared" si="65"/>
        <v>107.68627999720674</v>
      </c>
      <c r="BI64" s="2">
        <f t="shared" si="65"/>
        <v>105.95242110272936</v>
      </c>
      <c r="BJ64" s="2">
        <f t="shared" si="65"/>
        <v>104.22483219953423</v>
      </c>
      <c r="BK64" s="2">
        <f t="shared" si="65"/>
        <v>105.10572306159061</v>
      </c>
      <c r="BL64" s="2">
        <f t="shared" si="65"/>
        <v>104.99790496184552</v>
      </c>
      <c r="BM64" s="2">
        <f t="shared" si="65"/>
        <v>101.52138148979512</v>
      </c>
      <c r="BO64" s="2">
        <f t="shared" si="10"/>
        <v>105.5</v>
      </c>
      <c r="BP64" s="2">
        <f t="shared" si="11"/>
        <v>108.08799999999999</v>
      </c>
      <c r="BQ64" s="2">
        <f t="shared" si="12"/>
        <v>109.193</v>
      </c>
      <c r="BR64" s="2">
        <f t="shared" si="13"/>
        <v>107.28100000000001</v>
      </c>
      <c r="BS64" s="2">
        <f t="shared" si="14"/>
        <v>107.175</v>
      </c>
      <c r="BT64" s="2">
        <f t="shared" si="15"/>
        <v>112.56100000000001</v>
      </c>
      <c r="BU64" s="2">
        <f t="shared" si="16"/>
        <v>109.71899999999999</v>
      </c>
      <c r="BV64" s="2">
        <f t="shared" si="17"/>
        <v>111.77200000000001</v>
      </c>
      <c r="BW64" s="2">
        <f t="shared" si="18"/>
        <v>112.57899999999999</v>
      </c>
      <c r="BX64" s="2">
        <f t="shared" si="19"/>
        <v>112.754</v>
      </c>
      <c r="BY64" s="2">
        <f t="shared" si="20"/>
        <v>109.56100000000001</v>
      </c>
      <c r="BZ64" s="2">
        <f t="shared" si="21"/>
        <v>109.053</v>
      </c>
      <c r="CA64" s="2">
        <f t="shared" si="22"/>
        <v>109.596</v>
      </c>
      <c r="CB64" s="2">
        <f t="shared" si="23"/>
        <v>106.42100000000001</v>
      </c>
      <c r="CC64" s="2">
        <f t="shared" si="24"/>
        <v>102.316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104.7110155052265</v>
      </c>
      <c r="DL64" s="2">
        <f t="shared" si="76"/>
        <v>105.82771977240397</v>
      </c>
      <c r="DM64" s="2">
        <f t="shared" si="76"/>
        <v>106.0605504978663</v>
      </c>
      <c r="DN64" s="2">
        <f t="shared" si="76"/>
        <v>103.66952172739538</v>
      </c>
      <c r="DO64" s="2">
        <f t="shared" si="76"/>
        <v>106.44119068825913</v>
      </c>
      <c r="DP64" s="2">
        <f t="shared" si="76"/>
        <v>109.69546562351827</v>
      </c>
      <c r="DQ64" s="2">
        <f t="shared" si="76"/>
        <v>109.5073866943867</v>
      </c>
      <c r="DR64" s="2">
        <f t="shared" si="76"/>
        <v>111.59250049239522</v>
      </c>
      <c r="DS64" s="2">
        <f t="shared" si="76"/>
        <v>111.35851848739493</v>
      </c>
      <c r="DT64" s="2">
        <f t="shared" si="76"/>
        <v>110.90020476190475</v>
      </c>
      <c r="DU64" s="2">
        <f t="shared" si="76"/>
        <v>108.73587529634896</v>
      </c>
      <c r="DV64" s="2">
        <f t="shared" si="76"/>
        <v>107.58205607287448</v>
      </c>
      <c r="DW64" s="2">
        <f t="shared" si="76"/>
        <v>108.48068683663422</v>
      </c>
      <c r="DX64" s="2">
        <f t="shared" si="76"/>
        <v>106.79469559032712</v>
      </c>
      <c r="DY64" s="2">
        <f t="shared" si="76"/>
        <v>102.95010461229947</v>
      </c>
      <c r="EA64" s="2">
        <f t="shared" si="77"/>
        <v>97.204647605184718</v>
      </c>
      <c r="EB64" s="2">
        <f t="shared" si="77"/>
        <v>98.096109820351685</v>
      </c>
      <c r="EC64" s="2">
        <f t="shared" si="77"/>
        <v>98.84554502152605</v>
      </c>
      <c r="ED64" s="2">
        <f t="shared" si="77"/>
        <v>97.236905106360169</v>
      </c>
      <c r="EE64" s="2">
        <f t="shared" si="77"/>
        <v>98.066036615950523</v>
      </c>
      <c r="EF64" s="2">
        <f t="shared" si="77"/>
        <v>100.70427797413988</v>
      </c>
      <c r="EG64" s="2">
        <f t="shared" si="77"/>
        <v>101.09666256543333</v>
      </c>
      <c r="EH64" s="2">
        <f t="shared" si="77"/>
        <v>99.991128162130678</v>
      </c>
      <c r="EI64" s="2">
        <f t="shared" si="77"/>
        <v>105.39688055270217</v>
      </c>
      <c r="EJ64" s="2">
        <f t="shared" si="77"/>
        <v>102.60383580430344</v>
      </c>
      <c r="EK64" s="2">
        <f t="shared" si="77"/>
        <v>101.54122630398751</v>
      </c>
      <c r="EL64" s="2">
        <f t="shared" si="77"/>
        <v>99.651395746648149</v>
      </c>
      <c r="EM64" s="2">
        <f t="shared" si="77"/>
        <v>100.00145221143474</v>
      </c>
      <c r="EN64" s="2">
        <f t="shared" si="77"/>
        <v>102.3129228206146</v>
      </c>
      <c r="EO64" s="2">
        <f t="shared" si="77"/>
        <v>99.068215416437496</v>
      </c>
      <c r="EQ64" s="2">
        <f t="shared" si="78"/>
        <v>97.768555100058734</v>
      </c>
      <c r="ER64" s="2">
        <f t="shared" si="78"/>
        <v>97.828414872307462</v>
      </c>
      <c r="ES64" s="2">
        <f t="shared" si="78"/>
        <v>98.637540052371591</v>
      </c>
      <c r="ET64" s="2">
        <f t="shared" si="78"/>
        <v>96.420766216889717</v>
      </c>
      <c r="EU64" s="2">
        <f t="shared" si="78"/>
        <v>98.022517104187642</v>
      </c>
      <c r="EV64" s="2">
        <f t="shared" si="78"/>
        <v>101.85093204968149</v>
      </c>
      <c r="EW64" s="2">
        <f t="shared" si="78"/>
        <v>102.1853183058634</v>
      </c>
      <c r="EX64" s="2">
        <f t="shared" si="78"/>
        <v>101.24110683053277</v>
      </c>
      <c r="EY64" s="2">
        <f t="shared" si="78"/>
        <v>104.31669707645557</v>
      </c>
      <c r="EZ64" s="2">
        <f t="shared" si="78"/>
        <v>103.2076688129833</v>
      </c>
      <c r="FA64" s="2">
        <f t="shared" si="78"/>
        <v>101.9443090021003</v>
      </c>
      <c r="FB64" s="2">
        <f t="shared" si="78"/>
        <v>99.812323456569118</v>
      </c>
      <c r="FC64" s="2">
        <f t="shared" si="78"/>
        <v>99.541246341352448</v>
      </c>
      <c r="FD64" s="2">
        <f t="shared" si="78"/>
        <v>104.53948710763203</v>
      </c>
      <c r="FE64" s="2">
        <f t="shared" si="78"/>
        <v>103.0733500628335</v>
      </c>
      <c r="FG64" s="2">
        <f t="shared" si="79"/>
        <v>0.41692948243099742</v>
      </c>
      <c r="FH64" s="2">
        <f t="shared" si="79"/>
        <v>0.39674989847588749</v>
      </c>
      <c r="FI64" s="2">
        <f t="shared" si="79"/>
        <v>0.39435255566682109</v>
      </c>
      <c r="FJ64" s="2">
        <f t="shared" si="79"/>
        <v>0.42166635779314104</v>
      </c>
      <c r="FK64" s="2">
        <f t="shared" si="79"/>
        <v>0.44260886188744747</v>
      </c>
      <c r="FL64" s="2">
        <f t="shared" si="79"/>
        <v>0.39078969632658006</v>
      </c>
      <c r="FM64" s="2">
        <f t="shared" si="79"/>
        <v>0.39700110553304235</v>
      </c>
      <c r="FN64" s="2">
        <f t="shared" si="79"/>
        <v>0.41659745154793348</v>
      </c>
      <c r="FO64" s="2">
        <f t="shared" si="79"/>
        <v>0.38883927510491334</v>
      </c>
      <c r="FP64" s="2">
        <f t="shared" si="79"/>
        <v>0.38739630970710065</v>
      </c>
      <c r="FQ64" s="2">
        <f t="shared" si="79"/>
        <v>0.38688239617647568</v>
      </c>
      <c r="FR64" s="2">
        <f t="shared" si="79"/>
        <v>0.42332346279454852</v>
      </c>
      <c r="FS64" s="2">
        <f t="shared" si="79"/>
        <v>0.39802369675939864</v>
      </c>
      <c r="FT64" s="2">
        <f t="shared" si="79"/>
        <v>0.40093967560615051</v>
      </c>
      <c r="FU64" s="2">
        <f t="shared" si="79"/>
        <v>0.36810717533779191</v>
      </c>
      <c r="FW64" s="2">
        <f t="shared" si="67"/>
        <v>6.1064636325366107E-5</v>
      </c>
      <c r="FX64" s="2">
        <f t="shared" si="67"/>
        <v>8.0094999907743216E-5</v>
      </c>
      <c r="FY64" s="2">
        <f t="shared" si="67"/>
        <v>8.7427059150903835E-5</v>
      </c>
      <c r="FZ64" s="2">
        <f t="shared" si="67"/>
        <v>8.2027293982376914E-5</v>
      </c>
      <c r="GA64" s="2">
        <f t="shared" si="67"/>
        <v>9.5051494182094275E-5</v>
      </c>
      <c r="GB64" s="2">
        <f t="shared" si="67"/>
        <v>7.869447115891214E-5</v>
      </c>
      <c r="GC64" s="2">
        <f t="shared" si="67"/>
        <v>7.9979063293620956E-5</v>
      </c>
      <c r="GD64" s="2">
        <f t="shared" si="67"/>
        <v>9.4464189594205131E-5</v>
      </c>
      <c r="GE64" s="2">
        <f t="shared" si="67"/>
        <v>1.0428384639348791E-4</v>
      </c>
      <c r="GF64" s="2">
        <f t="shared" si="67"/>
        <v>9.5975947750406789E-5</v>
      </c>
      <c r="GG64" s="2">
        <f t="shared" si="67"/>
        <v>7.156892120569471E-5</v>
      </c>
      <c r="GH64" s="2">
        <f t="shared" si="67"/>
        <v>6.6602608383717059E-5</v>
      </c>
      <c r="GI64" s="2">
        <f t="shared" si="67"/>
        <v>5.9677273154122407E-5</v>
      </c>
      <c r="GJ64" s="2">
        <f t="shared" si="67"/>
        <v>5.8337389211688419E-5</v>
      </c>
      <c r="GK64" s="2">
        <f t="shared" si="67"/>
        <v>5.6962968501342453E-5</v>
      </c>
      <c r="GM64" s="86">
        <f t="shared" si="68"/>
        <v>2.8914266875440403E-3</v>
      </c>
      <c r="GN64" s="86">
        <f t="shared" si="68"/>
        <v>1.6337987186854602E-3</v>
      </c>
      <c r="GO64" s="86">
        <f t="shared" si="68"/>
        <v>1.5162114557999854E-3</v>
      </c>
      <c r="GP64" s="86">
        <f t="shared" si="68"/>
        <v>2.9995314511356156E-3</v>
      </c>
      <c r="GQ64" s="86">
        <f t="shared" si="68"/>
        <v>4.5129107030253742E-3</v>
      </c>
      <c r="GR64" s="86">
        <f t="shared" si="68"/>
        <v>1.369343492804985E-3</v>
      </c>
      <c r="GS64" s="86">
        <f t="shared" si="68"/>
        <v>1.6158908967847281E-3</v>
      </c>
      <c r="GT64" s="86">
        <f t="shared" si="68"/>
        <v>2.5092308146940014E-3</v>
      </c>
      <c r="GU64" s="86">
        <f t="shared" si="68"/>
        <v>1.1456903404050891E-3</v>
      </c>
      <c r="GV64" s="86">
        <f t="shared" si="68"/>
        <v>1.1114653083756953E-3</v>
      </c>
      <c r="GW64" s="86">
        <f t="shared" si="68"/>
        <v>1.2224141502944904E-3</v>
      </c>
      <c r="GX64" s="86">
        <f t="shared" si="68"/>
        <v>3.0899774620287588E-3</v>
      </c>
      <c r="GY64" s="86">
        <f t="shared" si="68"/>
        <v>1.7206823530322849E-3</v>
      </c>
      <c r="GZ64" s="86">
        <f t="shared" si="68"/>
        <v>1.7652946919659567E-3</v>
      </c>
      <c r="HA64" s="86">
        <f t="shared" si="68"/>
        <v>5.2655779289365046E-4</v>
      </c>
      <c r="HC64" s="86">
        <f t="shared" si="73"/>
        <v>3.447093464832534E-11</v>
      </c>
      <c r="HD64" s="86">
        <f t="shared" si="69"/>
        <v>1.5549148807146017E-11</v>
      </c>
      <c r="HE64" s="86">
        <f t="shared" si="69"/>
        <v>1.4722870662597935E-12</v>
      </c>
      <c r="HF64" s="86">
        <f t="shared" si="69"/>
        <v>4.039658430951111E-12</v>
      </c>
      <c r="HG64" s="86">
        <f t="shared" si="69"/>
        <v>3.6669591023412065E-12</v>
      </c>
      <c r="HH64" s="86">
        <f t="shared" si="69"/>
        <v>2.6170523735532082E-13</v>
      </c>
      <c r="HI64" s="86">
        <f t="shared" si="69"/>
        <v>1.5616804843950717E-12</v>
      </c>
      <c r="HJ64" s="86">
        <f t="shared" si="69"/>
        <v>2.2373162157046381E-12</v>
      </c>
      <c r="HK64" s="86">
        <f t="shared" si="69"/>
        <v>8.2925386491174124E-14</v>
      </c>
      <c r="HL64" s="86">
        <f t="shared" si="69"/>
        <v>2.6257816241249135E-12</v>
      </c>
      <c r="HM64" s="86">
        <f t="shared" si="69"/>
        <v>2.3503308417405764E-12</v>
      </c>
      <c r="HN64" s="86">
        <f t="shared" si="69"/>
        <v>9.1747237838454879E-12</v>
      </c>
      <c r="HO64" s="86">
        <f t="shared" si="69"/>
        <v>2.7544809598071021E-12</v>
      </c>
      <c r="HP64" s="86">
        <f t="shared" si="69"/>
        <v>9.344327806262876E-14</v>
      </c>
      <c r="HQ64" s="86">
        <f t="shared" si="69"/>
        <v>1.2128645088822655E-15</v>
      </c>
      <c r="HS64" s="86">
        <f t="shared" si="70"/>
        <v>5.0768669720813909E-79</v>
      </c>
      <c r="HT64" s="86">
        <f t="shared" si="70"/>
        <v>3.0945833798728482E-79</v>
      </c>
      <c r="HU64" s="86">
        <f t="shared" si="70"/>
        <v>2.397874619221005E-86</v>
      </c>
      <c r="HV64" s="86">
        <f t="shared" si="70"/>
        <v>1.1507061830586557E-85</v>
      </c>
      <c r="HW64" s="86">
        <f t="shared" si="70"/>
        <v>2.397763893093328E-87</v>
      </c>
      <c r="HX64" s="86">
        <f t="shared" si="70"/>
        <v>9.4997056339363004E-97</v>
      </c>
      <c r="HY64" s="86">
        <f t="shared" si="70"/>
        <v>2.9598677987771165E-91</v>
      </c>
      <c r="HZ64" s="86">
        <f t="shared" si="70"/>
        <v>1.2195144187584716E-89</v>
      </c>
      <c r="IA64" s="86">
        <f t="shared" si="70"/>
        <v>2.2704908122419992E-101</v>
      </c>
      <c r="IB64" s="86">
        <f t="shared" si="70"/>
        <v>6.6845926387071542E-89</v>
      </c>
      <c r="IC64" s="86">
        <f t="shared" si="70"/>
        <v>2.8578935369375934E-89</v>
      </c>
      <c r="ID64" s="86">
        <f t="shared" si="70"/>
        <v>4.8492776300858612E-85</v>
      </c>
      <c r="IE64" s="86">
        <f t="shared" si="70"/>
        <v>2.7679499524861623E-87</v>
      </c>
      <c r="IF64" s="86">
        <f t="shared" si="70"/>
        <v>2.9338741810458593E-42</v>
      </c>
      <c r="IG64" s="86">
        <f t="shared" si="70"/>
        <v>2.7241938972414436E-29</v>
      </c>
      <c r="II64" s="86">
        <f t="shared" si="71"/>
        <v>3.1438804064812215E-207</v>
      </c>
      <c r="IJ64" s="86">
        <f t="shared" si="71"/>
        <v>2.5128451789375954E-210</v>
      </c>
      <c r="IK64" s="86">
        <f t="shared" si="71"/>
        <v>3.7660067759357128E-228</v>
      </c>
      <c r="IL64" s="86">
        <f t="shared" si="71"/>
        <v>4.2025808356049721E-229</v>
      </c>
      <c r="IM64" s="86">
        <f t="shared" si="71"/>
        <v>1.4080458920272484E-233</v>
      </c>
      <c r="IN64" s="86">
        <f t="shared" si="71"/>
        <v>5.7613799408120283E-250</v>
      </c>
      <c r="IO64" s="86">
        <f t="shared" si="71"/>
        <v>2.6740350207102932E-235</v>
      </c>
      <c r="IP64" s="86">
        <f t="shared" si="71"/>
        <v>5.3736215908406728E-236</v>
      </c>
      <c r="IQ64" s="86">
        <f t="shared" si="71"/>
        <v>3.2196162377769992E-261</v>
      </c>
      <c r="IR64" s="86">
        <f t="shared" si="71"/>
        <v>5.5236970727780729E-230</v>
      </c>
      <c r="IS64" s="86">
        <f t="shared" si="71"/>
        <v>3.0142229959420198E-234</v>
      </c>
      <c r="IT64" s="86">
        <f t="shared" si="71"/>
        <v>4.0654540430167466E-223</v>
      </c>
      <c r="IU64" s="86">
        <f t="shared" si="71"/>
        <v>8.0032298419841384E-229</v>
      </c>
      <c r="IV64" s="86">
        <f t="shared" si="71"/>
        <v>5.6945762742123718E-144</v>
      </c>
      <c r="IW64" s="86">
        <f t="shared" si="71"/>
        <v>4.5375925078861769E-124</v>
      </c>
      <c r="IY64" s="86">
        <f t="shared" si="72"/>
        <v>2.891426722014975E-3</v>
      </c>
      <c r="IZ64" s="86">
        <f t="shared" si="72"/>
        <v>1.633798734234609E-3</v>
      </c>
      <c r="JA64" s="86">
        <f t="shared" si="72"/>
        <v>1.5162114572722725E-3</v>
      </c>
      <c r="JB64" s="86">
        <f t="shared" si="72"/>
        <v>2.9995314551752739E-3</v>
      </c>
      <c r="JC64" s="86">
        <f t="shared" si="72"/>
        <v>4.5129107066923333E-3</v>
      </c>
      <c r="JD64" s="86">
        <f t="shared" si="72"/>
        <v>1.3693434930666902E-3</v>
      </c>
      <c r="JE64" s="86">
        <f t="shared" si="72"/>
        <v>1.6158908983464086E-3</v>
      </c>
      <c r="JF64" s="86">
        <f t="shared" si="72"/>
        <v>2.5092308169313176E-3</v>
      </c>
      <c r="JG64" s="86">
        <f t="shared" si="72"/>
        <v>1.1456903404880145E-3</v>
      </c>
      <c r="JH64" s="86">
        <f t="shared" si="72"/>
        <v>1.1114653110014768E-3</v>
      </c>
      <c r="JI64" s="86">
        <f t="shared" si="72"/>
        <v>1.2224141526448213E-3</v>
      </c>
      <c r="JJ64" s="86">
        <f t="shared" si="72"/>
        <v>3.0899774712034827E-3</v>
      </c>
      <c r="JK64" s="86">
        <f t="shared" si="72"/>
        <v>1.7206823557867658E-3</v>
      </c>
      <c r="JL64" s="86">
        <f t="shared" si="72"/>
        <v>1.7652946920594E-3</v>
      </c>
      <c r="JM64" s="86">
        <f t="shared" si="72"/>
        <v>5.2655779289486335E-4</v>
      </c>
    </row>
    <row r="65" spans="2:273" x14ac:dyDescent="0.25">
      <c r="B65" s="2">
        <v>38</v>
      </c>
      <c r="C65" s="37">
        <v>106.73399999999999</v>
      </c>
      <c r="D65" s="37">
        <v>103.175</v>
      </c>
      <c r="E65" s="37">
        <v>109.544</v>
      </c>
      <c r="F65" s="37">
        <v>107.825</v>
      </c>
      <c r="G65" s="37">
        <v>112.07</v>
      </c>
      <c r="H65" s="37">
        <v>112.105</v>
      </c>
      <c r="I65" s="37">
        <v>111.193</v>
      </c>
      <c r="J65" s="37">
        <v>114.404</v>
      </c>
      <c r="K65" s="37">
        <v>111.211</v>
      </c>
      <c r="L65" s="37">
        <v>111.77200000000001</v>
      </c>
      <c r="M65" s="37">
        <v>111.316</v>
      </c>
      <c r="N65" s="37">
        <v>110.43899999999999</v>
      </c>
      <c r="O65" s="37">
        <v>109.246</v>
      </c>
      <c r="P65" s="37">
        <v>109.789</v>
      </c>
      <c r="Q65" s="37">
        <v>103.895</v>
      </c>
      <c r="S65" s="4">
        <f t="shared" si="74"/>
        <v>104.09321112963492</v>
      </c>
      <c r="T65" s="4">
        <f t="shared" si="74"/>
        <v>104.52019488105024</v>
      </c>
      <c r="U65" s="4">
        <f t="shared" si="74"/>
        <v>104.82798776602954</v>
      </c>
      <c r="V65" s="4">
        <f t="shared" si="74"/>
        <v>103.82407924528009</v>
      </c>
      <c r="W65" s="4">
        <f t="shared" si="74"/>
        <v>106.87403768326864</v>
      </c>
      <c r="X65" s="4">
        <f t="shared" si="74"/>
        <v>107.61444041162476</v>
      </c>
      <c r="Y65" s="4">
        <f t="shared" si="74"/>
        <v>107.78170973598185</v>
      </c>
      <c r="Z65" s="4">
        <f t="shared" si="74"/>
        <v>109.13852593844928</v>
      </c>
      <c r="AA65" s="4">
        <f t="shared" si="74"/>
        <v>110.27036775436103</v>
      </c>
      <c r="AB65" s="4">
        <f t="shared" si="74"/>
        <v>108.80176255721379</v>
      </c>
      <c r="AC65" s="4">
        <f t="shared" si="74"/>
        <v>107.15827763622752</v>
      </c>
      <c r="AD65" s="4">
        <f t="shared" si="74"/>
        <v>106.95969456179957</v>
      </c>
      <c r="AE65" s="4">
        <f t="shared" si="74"/>
        <v>106.75523345776389</v>
      </c>
      <c r="AF65" s="4">
        <f t="shared" si="74"/>
        <v>106.66603832179398</v>
      </c>
      <c r="AG65" s="4">
        <f t="shared" si="74"/>
        <v>102.08115494585192</v>
      </c>
      <c r="AI65" s="4">
        <f t="shared" si="75"/>
        <v>2.6407888703650713</v>
      </c>
      <c r="AJ65" s="4">
        <f t="shared" si="75"/>
        <v>-1.3451948810502472</v>
      </c>
      <c r="AK65" s="4">
        <f t="shared" si="75"/>
        <v>4.71601223397046</v>
      </c>
      <c r="AL65" s="4">
        <f t="shared" si="75"/>
        <v>4.0009207547199139</v>
      </c>
      <c r="AM65" s="4">
        <f t="shared" si="75"/>
        <v>5.1959623167313538</v>
      </c>
      <c r="AN65" s="4">
        <f t="shared" si="75"/>
        <v>4.4905595883752483</v>
      </c>
      <c r="AO65" s="4">
        <f t="shared" si="75"/>
        <v>3.4112902640181488</v>
      </c>
      <c r="AP65" s="4">
        <f t="shared" si="75"/>
        <v>5.2654740615507194</v>
      </c>
      <c r="AQ65" s="4">
        <f t="shared" si="75"/>
        <v>0.94063224563896597</v>
      </c>
      <c r="AR65" s="4">
        <f t="shared" si="75"/>
        <v>2.9702374427862139</v>
      </c>
      <c r="AS65" s="4">
        <f t="shared" si="75"/>
        <v>4.1577223637724785</v>
      </c>
      <c r="AT65" s="4">
        <f t="shared" si="75"/>
        <v>3.4793054382004271</v>
      </c>
      <c r="AU65" s="4">
        <f t="shared" si="75"/>
        <v>2.4907665422361021</v>
      </c>
      <c r="AV65" s="4">
        <f t="shared" si="75"/>
        <v>3.1229616782060248</v>
      </c>
      <c r="AW65" s="4">
        <f t="shared" si="75"/>
        <v>1.8138450541480751</v>
      </c>
      <c r="AY65" s="2">
        <f t="shared" si="65"/>
        <v>101.41712312256851</v>
      </c>
      <c r="AZ65" s="2">
        <f t="shared" si="65"/>
        <v>102.61717422583381</v>
      </c>
      <c r="BA65" s="2">
        <f t="shared" si="65"/>
        <v>103.06264714368417</v>
      </c>
      <c r="BB65" s="2">
        <f t="shared" si="65"/>
        <v>100.77460027540292</v>
      </c>
      <c r="BC65" s="2">
        <f t="shared" si="65"/>
        <v>102.54061790158048</v>
      </c>
      <c r="BD65" s="2">
        <f t="shared" si="65"/>
        <v>106.04232399474306</v>
      </c>
      <c r="BE65" s="2">
        <f t="shared" si="65"/>
        <v>105.98926072458977</v>
      </c>
      <c r="BF65" s="2">
        <f t="shared" si="65"/>
        <v>106.52741779260339</v>
      </c>
      <c r="BG65" s="2">
        <f t="shared" si="65"/>
        <v>108.95002656894842</v>
      </c>
      <c r="BH65" s="2">
        <f t="shared" si="65"/>
        <v>107.54739433631453</v>
      </c>
      <c r="BI65" s="2">
        <f t="shared" si="65"/>
        <v>105.81734075834052</v>
      </c>
      <c r="BJ65" s="2">
        <f t="shared" si="65"/>
        <v>104.06165521212553</v>
      </c>
      <c r="BK65" s="2">
        <f t="shared" si="65"/>
        <v>104.9394075504166</v>
      </c>
      <c r="BL65" s="2">
        <f t="shared" si="65"/>
        <v>104.91486061441515</v>
      </c>
      <c r="BM65" s="2">
        <f t="shared" si="65"/>
        <v>101.50672001618277</v>
      </c>
      <c r="BO65" s="2">
        <f t="shared" si="10"/>
        <v>106.73399999999999</v>
      </c>
      <c r="BP65" s="2">
        <f t="shared" si="11"/>
        <v>103.175</v>
      </c>
      <c r="BQ65" s="2">
        <f t="shared" si="12"/>
        <v>109.544</v>
      </c>
      <c r="BR65" s="2">
        <f t="shared" si="13"/>
        <v>107.825</v>
      </c>
      <c r="BS65" s="2">
        <f t="shared" si="14"/>
        <v>112.07</v>
      </c>
      <c r="BT65" s="2">
        <f t="shared" si="15"/>
        <v>112.105</v>
      </c>
      <c r="BU65" s="2">
        <f t="shared" si="16"/>
        <v>111.193</v>
      </c>
      <c r="BV65" s="2">
        <f t="shared" si="17"/>
        <v>114.404</v>
      </c>
      <c r="BW65" s="2">
        <f t="shared" si="18"/>
        <v>111.211</v>
      </c>
      <c r="BX65" s="2">
        <f t="shared" si="19"/>
        <v>111.77200000000001</v>
      </c>
      <c r="BY65" s="2">
        <f t="shared" si="20"/>
        <v>111.316</v>
      </c>
      <c r="BZ65" s="2">
        <f t="shared" si="21"/>
        <v>110.43899999999999</v>
      </c>
      <c r="CA65" s="2">
        <f t="shared" si="22"/>
        <v>109.246</v>
      </c>
      <c r="CB65" s="2">
        <f t="shared" si="23"/>
        <v>109.789</v>
      </c>
      <c r="CC65" s="2">
        <f t="shared" si="24"/>
        <v>103.895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104.79433205574915</v>
      </c>
      <c r="DL65" s="2">
        <f t="shared" si="76"/>
        <v>105.9705135135135</v>
      </c>
      <c r="DM65" s="2">
        <f t="shared" si="76"/>
        <v>106.17097866287341</v>
      </c>
      <c r="DN65" s="2">
        <f t="shared" si="76"/>
        <v>103.70954035087716</v>
      </c>
      <c r="DO65" s="2">
        <f t="shared" si="76"/>
        <v>106.54949615384618</v>
      </c>
      <c r="DP65" s="2">
        <f t="shared" si="76"/>
        <v>109.88644096728309</v>
      </c>
      <c r="DQ65" s="2">
        <f t="shared" si="76"/>
        <v>109.59985074953497</v>
      </c>
      <c r="DR65" s="2">
        <f t="shared" si="76"/>
        <v>111.71999627968047</v>
      </c>
      <c r="DS65" s="2">
        <f t="shared" si="76"/>
        <v>111.54063529411762</v>
      </c>
      <c r="DT65" s="2">
        <f t="shared" si="76"/>
        <v>111.05969523809523</v>
      </c>
      <c r="DU65" s="2">
        <f t="shared" si="76"/>
        <v>108.86349573257466</v>
      </c>
      <c r="DV65" s="2">
        <f t="shared" si="76"/>
        <v>107.69745303643724</v>
      </c>
      <c r="DW65" s="2">
        <f t="shared" si="76"/>
        <v>108.60278717583982</v>
      </c>
      <c r="DX65" s="2">
        <f t="shared" si="76"/>
        <v>106.8973347558084</v>
      </c>
      <c r="DY65" s="2">
        <f t="shared" si="76"/>
        <v>103.11873395721926</v>
      </c>
      <c r="EA65" s="2">
        <f t="shared" si="77"/>
        <v>97.109626637554584</v>
      </c>
      <c r="EB65" s="2">
        <f t="shared" si="77"/>
        <v>97.967174601663174</v>
      </c>
      <c r="EC65" s="2">
        <f t="shared" si="77"/>
        <v>98.708953512869826</v>
      </c>
      <c r="ED65" s="2">
        <f t="shared" si="77"/>
        <v>97.103556984407646</v>
      </c>
      <c r="EE65" s="2">
        <f t="shared" si="77"/>
        <v>97.936335831986483</v>
      </c>
      <c r="EF65" s="2">
        <f t="shared" si="77"/>
        <v>100.5767037313767</v>
      </c>
      <c r="EG65" s="2">
        <f t="shared" si="77"/>
        <v>100.98750561048725</v>
      </c>
      <c r="EH65" s="2">
        <f t="shared" si="77"/>
        <v>99.895276559207304</v>
      </c>
      <c r="EI65" s="2">
        <f t="shared" si="77"/>
        <v>105.23679045687214</v>
      </c>
      <c r="EJ65" s="2">
        <f t="shared" si="77"/>
        <v>102.48181722659884</v>
      </c>
      <c r="EK65" s="2">
        <f t="shared" si="77"/>
        <v>101.41458781320074</v>
      </c>
      <c r="EL65" s="2">
        <f t="shared" si="77"/>
        <v>99.544529665587902</v>
      </c>
      <c r="EM65" s="2">
        <f t="shared" si="77"/>
        <v>99.886442071197422</v>
      </c>
      <c r="EN65" s="2">
        <f t="shared" si="77"/>
        <v>102.21306630596003</v>
      </c>
      <c r="EO65" s="2">
        <f t="shared" si="77"/>
        <v>98.982387545134969</v>
      </c>
      <c r="EQ65" s="2">
        <f t="shared" si="78"/>
        <v>97.664717236512558</v>
      </c>
      <c r="ER65" s="2">
        <f t="shared" si="78"/>
        <v>97.703653051414221</v>
      </c>
      <c r="ES65" s="2">
        <f t="shared" si="78"/>
        <v>98.504343212521562</v>
      </c>
      <c r="ET65" s="2">
        <f t="shared" si="78"/>
        <v>96.30034841751754</v>
      </c>
      <c r="EU65" s="2">
        <f t="shared" si="78"/>
        <v>97.893726208812708</v>
      </c>
      <c r="EV65" s="2">
        <f t="shared" si="78"/>
        <v>101.70440622650341</v>
      </c>
      <c r="EW65" s="2">
        <f t="shared" si="78"/>
        <v>102.05823247426287</v>
      </c>
      <c r="EX65" s="2">
        <f t="shared" si="78"/>
        <v>101.12433515369742</v>
      </c>
      <c r="EY65" s="2">
        <f t="shared" si="78"/>
        <v>104.17445740015721</v>
      </c>
      <c r="EZ65" s="2">
        <f t="shared" si="78"/>
        <v>103.07571724230027</v>
      </c>
      <c r="FA65" s="2">
        <f t="shared" si="78"/>
        <v>101.81107851316365</v>
      </c>
      <c r="FB65" s="2">
        <f t="shared" si="78"/>
        <v>99.702929176294447</v>
      </c>
      <c r="FC65" s="2">
        <f t="shared" si="78"/>
        <v>99.433493221745024</v>
      </c>
      <c r="FD65" s="2">
        <f t="shared" si="78"/>
        <v>104.40404312356763</v>
      </c>
      <c r="FE65" s="2">
        <f t="shared" si="78"/>
        <v>102.92191379658435</v>
      </c>
      <c r="FG65" s="2">
        <f t="shared" si="79"/>
        <v>0.43947632548610327</v>
      </c>
      <c r="FH65" s="2">
        <f t="shared" si="79"/>
        <v>0.41898964690759627</v>
      </c>
      <c r="FI65" s="2">
        <f t="shared" si="79"/>
        <v>0.41655071412193817</v>
      </c>
      <c r="FJ65" s="2">
        <f t="shared" si="79"/>
        <v>0.44427417868610625</v>
      </c>
      <c r="FK65" s="2">
        <f t="shared" si="79"/>
        <v>0.46543587506163708</v>
      </c>
      <c r="FL65" s="2">
        <f t="shared" si="79"/>
        <v>0.41292403643601328</v>
      </c>
      <c r="FM65" s="2">
        <f t="shared" si="79"/>
        <v>0.4192451491014485</v>
      </c>
      <c r="FN65" s="2">
        <f t="shared" si="79"/>
        <v>0.43913986225519236</v>
      </c>
      <c r="FO65" s="2">
        <f t="shared" si="79"/>
        <v>0.41093766119541503</v>
      </c>
      <c r="FP65" s="2">
        <f t="shared" si="79"/>
        <v>0.40946763242376688</v>
      </c>
      <c r="FQ65" s="2">
        <f t="shared" si="79"/>
        <v>0.40894398495827017</v>
      </c>
      <c r="FR65" s="2">
        <f t="shared" si="79"/>
        <v>0.44595162084871492</v>
      </c>
      <c r="FS65" s="2">
        <f t="shared" si="79"/>
        <v>0.42028510149423831</v>
      </c>
      <c r="FT65" s="2">
        <f t="shared" si="79"/>
        <v>0.42324950184704602</v>
      </c>
      <c r="FU65" s="2">
        <f t="shared" si="79"/>
        <v>0.3897787652593514</v>
      </c>
      <c r="FW65" s="2">
        <f t="shared" si="67"/>
        <v>6.6955647823274217E-5</v>
      </c>
      <c r="FX65" s="2">
        <f t="shared" si="67"/>
        <v>8.7821742383344697E-5</v>
      </c>
      <c r="FY65" s="2">
        <f t="shared" si="67"/>
        <v>9.58610555425797E-5</v>
      </c>
      <c r="FZ65" s="2">
        <f t="shared" si="67"/>
        <v>8.9940427565668129E-5</v>
      </c>
      <c r="GA65" s="2">
        <f t="shared" si="67"/>
        <v>1.0422093513417776E-4</v>
      </c>
      <c r="GB65" s="2">
        <f t="shared" si="67"/>
        <v>8.6286116672628393E-5</v>
      </c>
      <c r="GC65" s="2">
        <f t="shared" si="67"/>
        <v>8.7694622377030315E-5</v>
      </c>
      <c r="GD65" s="2">
        <f t="shared" si="67"/>
        <v>1.0357698023327205E-4</v>
      </c>
      <c r="GE65" s="2">
        <f t="shared" si="67"/>
        <v>1.1434381335387595E-4</v>
      </c>
      <c r="GF65" s="2">
        <f t="shared" si="67"/>
        <v>1.0523455963401082E-4</v>
      </c>
      <c r="GG65" s="2">
        <f t="shared" si="67"/>
        <v>7.8473219778474193E-5</v>
      </c>
      <c r="GH65" s="2">
        <f t="shared" si="67"/>
        <v>7.3027838644061644E-5</v>
      </c>
      <c r="GI65" s="2">
        <f t="shared" si="67"/>
        <v>6.5434452076276015E-5</v>
      </c>
      <c r="GJ65" s="2">
        <f t="shared" si="67"/>
        <v>6.3965315275441511E-5</v>
      </c>
      <c r="GK65" s="2">
        <f t="shared" si="67"/>
        <v>6.2458309698151771E-5</v>
      </c>
      <c r="GM65" s="86">
        <f t="shared" si="68"/>
        <v>4.4064592383591412E-3</v>
      </c>
      <c r="GN65" s="86">
        <f t="shared" si="68"/>
        <v>2.6386153517105092E-3</v>
      </c>
      <c r="GO65" s="86">
        <f t="shared" si="68"/>
        <v>2.4666697038280214E-3</v>
      </c>
      <c r="GP65" s="86">
        <f t="shared" si="68"/>
        <v>4.6342600663916511E-3</v>
      </c>
      <c r="GQ65" s="86">
        <f t="shared" si="68"/>
        <v>6.8484737691990524E-3</v>
      </c>
      <c r="GR65" s="86">
        <f t="shared" si="68"/>
        <v>2.2460231844608656E-3</v>
      </c>
      <c r="GS65" s="86">
        <f t="shared" si="68"/>
        <v>2.6200066965555283E-3</v>
      </c>
      <c r="GT65" s="86">
        <f t="shared" si="68"/>
        <v>3.984368339625427E-3</v>
      </c>
      <c r="GU65" s="86">
        <f t="shared" si="68"/>
        <v>1.9425038260062356E-3</v>
      </c>
      <c r="GV65" s="86">
        <f t="shared" si="68"/>
        <v>1.8848830328985927E-3</v>
      </c>
      <c r="GW65" s="86">
        <f t="shared" si="68"/>
        <v>2.0228792142682563E-3</v>
      </c>
      <c r="GX65" s="86">
        <f t="shared" si="68"/>
        <v>4.7725314661381394E-3</v>
      </c>
      <c r="GY65" s="86">
        <f t="shared" si="68"/>
        <v>2.7593663180413642E-3</v>
      </c>
      <c r="GZ65" s="86">
        <f t="shared" si="68"/>
        <v>2.8518062577717602E-3</v>
      </c>
      <c r="HA65" s="86">
        <f t="shared" si="68"/>
        <v>9.5976237829399017E-4</v>
      </c>
      <c r="HC65" s="86">
        <f t="shared" si="73"/>
        <v>9.6006797218423715E-11</v>
      </c>
      <c r="HD65" s="86">
        <f t="shared" si="69"/>
        <v>4.5758398882911872E-11</v>
      </c>
      <c r="HE65" s="86">
        <f t="shared" si="69"/>
        <v>4.8356038286555178E-12</v>
      </c>
      <c r="HF65" s="86">
        <f t="shared" si="69"/>
        <v>1.2894829645765184E-11</v>
      </c>
      <c r="HG65" s="86">
        <f t="shared" si="69"/>
        <v>1.2085314401265987E-11</v>
      </c>
      <c r="HH65" s="86">
        <f t="shared" si="69"/>
        <v>9.3269573252395428E-13</v>
      </c>
      <c r="HI65" s="86">
        <f t="shared" si="69"/>
        <v>5.1591855460726698E-12</v>
      </c>
      <c r="HJ65" s="86">
        <f t="shared" si="69"/>
        <v>7.4999509590689812E-12</v>
      </c>
      <c r="HK65" s="86">
        <f t="shared" si="69"/>
        <v>3.2497477846391879E-13</v>
      </c>
      <c r="HL65" s="86">
        <f t="shared" si="69"/>
        <v>8.6524245792065998E-12</v>
      </c>
      <c r="HM65" s="86">
        <f t="shared" si="69"/>
        <v>7.5680339902680346E-12</v>
      </c>
      <c r="HN65" s="86">
        <f t="shared" si="69"/>
        <v>2.763233152801782E-11</v>
      </c>
      <c r="HO65" s="86">
        <f t="shared" si="69"/>
        <v>8.5349190104083567E-12</v>
      </c>
      <c r="HP65" s="86">
        <f t="shared" si="69"/>
        <v>3.4677743304019156E-13</v>
      </c>
      <c r="HQ65" s="86">
        <f t="shared" si="69"/>
        <v>5.6562570713380965E-15</v>
      </c>
      <c r="HS65" s="86">
        <f t="shared" si="70"/>
        <v>4.7930666940379815E-77</v>
      </c>
      <c r="HT65" s="86">
        <f t="shared" si="70"/>
        <v>3.4680132485874529E-77</v>
      </c>
      <c r="HU65" s="86">
        <f t="shared" si="70"/>
        <v>4.280738260304088E-84</v>
      </c>
      <c r="HV65" s="86">
        <f t="shared" si="70"/>
        <v>1.9638283735128969E-83</v>
      </c>
      <c r="HW65" s="86">
        <f t="shared" si="70"/>
        <v>4.9228320530745685E-85</v>
      </c>
      <c r="HX65" s="86">
        <f t="shared" si="70"/>
        <v>2.8083185635706619E-94</v>
      </c>
      <c r="HY65" s="86">
        <f t="shared" si="70"/>
        <v>6.3334150072489621E-89</v>
      </c>
      <c r="HZ65" s="86">
        <f t="shared" si="70"/>
        <v>2.7545193152281636E-87</v>
      </c>
      <c r="IA65" s="86">
        <f t="shared" si="70"/>
        <v>1.0515227334392303E-98</v>
      </c>
      <c r="IB65" s="86">
        <f t="shared" si="70"/>
        <v>1.389338938529592E-86</v>
      </c>
      <c r="IC65" s="86">
        <f t="shared" si="70"/>
        <v>5.352777730348253E-87</v>
      </c>
      <c r="ID65" s="86">
        <f t="shared" si="70"/>
        <v>6.8063750543696959E-83</v>
      </c>
      <c r="IE65" s="86">
        <f t="shared" si="70"/>
        <v>4.1804821069416989E-85</v>
      </c>
      <c r="IF65" s="86">
        <f t="shared" si="70"/>
        <v>3.0788094504696519E-41</v>
      </c>
      <c r="IG65" s="86">
        <f t="shared" si="70"/>
        <v>1.3385916708588579E-28</v>
      </c>
      <c r="II65" s="86">
        <f t="shared" si="71"/>
        <v>2.3614238070994727E-203</v>
      </c>
      <c r="IJ65" s="86">
        <f t="shared" si="71"/>
        <v>2.7985672234050427E-206</v>
      </c>
      <c r="IK65" s="86">
        <f t="shared" si="71"/>
        <v>1.0225444193329895E-223</v>
      </c>
      <c r="IL65" s="86">
        <f t="shared" si="71"/>
        <v>1.1116173369257674E-224</v>
      </c>
      <c r="IM65" s="86">
        <f t="shared" si="71"/>
        <v>5.3649553285346258E-229</v>
      </c>
      <c r="IN65" s="86">
        <f t="shared" si="71"/>
        <v>3.6981127850166554E-245</v>
      </c>
      <c r="IO65" s="86">
        <f t="shared" si="71"/>
        <v>9.0802611093345323E-231</v>
      </c>
      <c r="IP65" s="86">
        <f t="shared" si="71"/>
        <v>2.2696270436233559E-231</v>
      </c>
      <c r="IQ65" s="86">
        <f t="shared" si="71"/>
        <v>4.8631251018127947E-256</v>
      </c>
      <c r="IR65" s="86">
        <f t="shared" si="71"/>
        <v>1.8064154801844046E-225</v>
      </c>
      <c r="IS65" s="86">
        <f t="shared" si="71"/>
        <v>8.6582543795252728E-230</v>
      </c>
      <c r="IT65" s="86">
        <f t="shared" si="71"/>
        <v>6.6406763412228697E-219</v>
      </c>
      <c r="IU65" s="86">
        <f t="shared" si="71"/>
        <v>1.5013412061931137E-224</v>
      </c>
      <c r="IV65" s="86">
        <f t="shared" si="71"/>
        <v>2.6607464865181545E-141</v>
      </c>
      <c r="IW65" s="86">
        <f t="shared" si="71"/>
        <v>8.8543053622839279E-122</v>
      </c>
      <c r="IY65" s="86">
        <f t="shared" si="72"/>
        <v>4.4064593343659383E-3</v>
      </c>
      <c r="IZ65" s="86">
        <f t="shared" si="72"/>
        <v>2.638615397468908E-3</v>
      </c>
      <c r="JA65" s="86">
        <f t="shared" si="72"/>
        <v>2.4666697086636251E-3</v>
      </c>
      <c r="JB65" s="86">
        <f t="shared" si="72"/>
        <v>4.6342600792864804E-3</v>
      </c>
      <c r="JC65" s="86">
        <f t="shared" si="72"/>
        <v>6.8484737812843669E-3</v>
      </c>
      <c r="JD65" s="86">
        <f t="shared" si="72"/>
        <v>2.2460231853935614E-3</v>
      </c>
      <c r="JE65" s="86">
        <f t="shared" si="72"/>
        <v>2.6200067017147139E-3</v>
      </c>
      <c r="JF65" s="86">
        <f t="shared" si="72"/>
        <v>3.9843683471253782E-3</v>
      </c>
      <c r="JG65" s="86">
        <f t="shared" si="72"/>
        <v>1.9425038263312104E-3</v>
      </c>
      <c r="JH65" s="86">
        <f t="shared" si="72"/>
        <v>1.8848830415510171E-3</v>
      </c>
      <c r="JI65" s="86">
        <f t="shared" si="72"/>
        <v>2.0228792218362902E-3</v>
      </c>
      <c r="JJ65" s="86">
        <f t="shared" si="72"/>
        <v>4.7725314937704707E-3</v>
      </c>
      <c r="JK65" s="86">
        <f t="shared" si="72"/>
        <v>2.759366326576283E-3</v>
      </c>
      <c r="JL65" s="86">
        <f t="shared" si="72"/>
        <v>2.8518062581185375E-3</v>
      </c>
      <c r="JM65" s="86">
        <f t="shared" si="72"/>
        <v>9.5976237829964645E-4</v>
      </c>
    </row>
    <row r="66" spans="2:273" x14ac:dyDescent="0.25">
      <c r="B66" s="2">
        <v>39</v>
      </c>
      <c r="C66" s="37">
        <v>106.89100000000001</v>
      </c>
      <c r="D66" s="37">
        <v>108.246</v>
      </c>
      <c r="E66" s="37">
        <v>107.386</v>
      </c>
      <c r="F66" s="37">
        <v>107.825</v>
      </c>
      <c r="G66" s="37">
        <v>111.298</v>
      </c>
      <c r="H66" s="37">
        <v>112.57899999999999</v>
      </c>
      <c r="I66" s="37">
        <v>112.36799999999999</v>
      </c>
      <c r="J66" s="37">
        <v>114.73699999999999</v>
      </c>
      <c r="K66" s="37">
        <v>112.544</v>
      </c>
      <c r="L66" s="37">
        <v>112.018</v>
      </c>
      <c r="M66" s="37">
        <v>112.07</v>
      </c>
      <c r="N66" s="37">
        <v>111.246</v>
      </c>
      <c r="O66" s="37">
        <v>109.28100000000001</v>
      </c>
      <c r="P66" s="37">
        <v>110.667</v>
      </c>
      <c r="Q66" s="37">
        <v>103.08799999999999</v>
      </c>
      <c r="S66" s="4">
        <f t="shared" si="74"/>
        <v>105.1013926111026</v>
      </c>
      <c r="T66" s="4">
        <f t="shared" si="74"/>
        <v>105.35356605730625</v>
      </c>
      <c r="U66" s="4">
        <f t="shared" si="74"/>
        <v>105.5994746101092</v>
      </c>
      <c r="V66" s="4">
        <f t="shared" si="74"/>
        <v>105.02781532434318</v>
      </c>
      <c r="W66" s="4">
        <f t="shared" si="74"/>
        <v>108.5330721571591</v>
      </c>
      <c r="X66" s="4">
        <f t="shared" si="74"/>
        <v>108.31113057091193</v>
      </c>
      <c r="Y66" s="4">
        <f t="shared" si="74"/>
        <v>108.5334910197742</v>
      </c>
      <c r="Z66" s="4">
        <f t="shared" si="74"/>
        <v>110.18164649122346</v>
      </c>
      <c r="AA66" s="4">
        <f t="shared" si="74"/>
        <v>110.93993333239263</v>
      </c>
      <c r="AB66" s="4">
        <f t="shared" si="74"/>
        <v>109.38665113841628</v>
      </c>
      <c r="AC66" s="4">
        <f t="shared" si="74"/>
        <v>107.75486718153547</v>
      </c>
      <c r="AD66" s="4">
        <f t="shared" si="74"/>
        <v>108.10850893528549</v>
      </c>
      <c r="AE66" s="4">
        <f t="shared" si="74"/>
        <v>107.50377571679452</v>
      </c>
      <c r="AF66" s="4">
        <f t="shared" si="74"/>
        <v>107.48318738039598</v>
      </c>
      <c r="AG66" s="4">
        <f t="shared" si="74"/>
        <v>102.45560980461548</v>
      </c>
      <c r="AI66" s="4">
        <f t="shared" si="75"/>
        <v>1.7896073888974087</v>
      </c>
      <c r="AJ66" s="4">
        <f t="shared" si="75"/>
        <v>2.8924339426937422</v>
      </c>
      <c r="AK66" s="4">
        <f t="shared" si="75"/>
        <v>1.786525389890798</v>
      </c>
      <c r="AL66" s="4">
        <f t="shared" si="75"/>
        <v>2.7971846756568226</v>
      </c>
      <c r="AM66" s="4">
        <f t="shared" si="75"/>
        <v>2.7649278428409048</v>
      </c>
      <c r="AN66" s="4">
        <f t="shared" si="75"/>
        <v>4.2678694290880657</v>
      </c>
      <c r="AO66" s="4">
        <f t="shared" si="75"/>
        <v>3.8345089802257917</v>
      </c>
      <c r="AP66" s="4">
        <f t="shared" si="75"/>
        <v>4.555353508776534</v>
      </c>
      <c r="AQ66" s="4">
        <f t="shared" si="75"/>
        <v>1.6040666676073698</v>
      </c>
      <c r="AR66" s="4">
        <f t="shared" si="75"/>
        <v>2.6313488615837173</v>
      </c>
      <c r="AS66" s="4">
        <f t="shared" si="75"/>
        <v>4.3151328184645195</v>
      </c>
      <c r="AT66" s="4">
        <f t="shared" si="75"/>
        <v>3.13749106471451</v>
      </c>
      <c r="AU66" s="4">
        <f t="shared" si="75"/>
        <v>1.7772242832054843</v>
      </c>
      <c r="AV66" s="4">
        <f t="shared" si="75"/>
        <v>3.1838126196040264</v>
      </c>
      <c r="AW66" s="4">
        <f t="shared" si="75"/>
        <v>0.63239019538451657</v>
      </c>
      <c r="AY66" s="2">
        <f t="shared" si="65"/>
        <v>101.24279448301748</v>
      </c>
      <c r="AZ66" s="2">
        <f t="shared" si="65"/>
        <v>102.45931411371797</v>
      </c>
      <c r="BA66" s="2">
        <f t="shared" si="65"/>
        <v>102.89640191987485</v>
      </c>
      <c r="BB66" s="2">
        <f t="shared" si="65"/>
        <v>100.58274421911122</v>
      </c>
      <c r="BC66" s="2">
        <f t="shared" si="65"/>
        <v>102.33481109161751</v>
      </c>
      <c r="BD66" s="2">
        <f t="shared" si="65"/>
        <v>105.88521081893363</v>
      </c>
      <c r="BE66" s="2">
        <f t="shared" si="65"/>
        <v>105.79820898991977</v>
      </c>
      <c r="BF66" s="2">
        <f t="shared" si="65"/>
        <v>106.28219049371097</v>
      </c>
      <c r="BG66" s="2">
        <f t="shared" si="65"/>
        <v>108.84221349208758</v>
      </c>
      <c r="BH66" s="2">
        <f t="shared" si="65"/>
        <v>107.39279645055825</v>
      </c>
      <c r="BI66" s="2">
        <f t="shared" si="65"/>
        <v>105.66816931450386</v>
      </c>
      <c r="BJ66" s="2">
        <f t="shared" si="65"/>
        <v>103.88652456180932</v>
      </c>
      <c r="BK66" s="2">
        <f t="shared" si="65"/>
        <v>104.75958873235102</v>
      </c>
      <c r="BL66" s="2">
        <f t="shared" si="65"/>
        <v>104.82123051924441</v>
      </c>
      <c r="BM66" s="2">
        <f t="shared" si="65"/>
        <v>101.47908047483809</v>
      </c>
      <c r="BO66" s="2">
        <f t="shared" si="10"/>
        <v>106.89100000000001</v>
      </c>
      <c r="BP66" s="2">
        <f t="shared" si="11"/>
        <v>108.246</v>
      </c>
      <c r="BQ66" s="2">
        <f t="shared" si="12"/>
        <v>107.386</v>
      </c>
      <c r="BR66" s="2">
        <f t="shared" si="13"/>
        <v>107.825</v>
      </c>
      <c r="BS66" s="2" t="str">
        <f t="shared" si="14"/>
        <v/>
      </c>
      <c r="BT66" s="2">
        <f t="shared" si="15"/>
        <v>112.57899999999999</v>
      </c>
      <c r="BU66" s="2">
        <f t="shared" si="16"/>
        <v>112.36799999999999</v>
      </c>
      <c r="BV66" s="2">
        <f t="shared" si="17"/>
        <v>114.73699999999999</v>
      </c>
      <c r="BW66" s="2">
        <f t="shared" si="18"/>
        <v>112.544</v>
      </c>
      <c r="BX66" s="2">
        <f t="shared" si="19"/>
        <v>112.018</v>
      </c>
      <c r="BY66" s="2">
        <f t="shared" si="20"/>
        <v>112.07</v>
      </c>
      <c r="BZ66" s="2">
        <f t="shared" si="21"/>
        <v>111.246</v>
      </c>
      <c r="CA66" s="2">
        <f t="shared" si="22"/>
        <v>109.28100000000001</v>
      </c>
      <c r="CB66" s="2">
        <f t="shared" si="23"/>
        <v>110.667</v>
      </c>
      <c r="CC66" s="2">
        <f t="shared" si="24"/>
        <v>103.08799999999999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104.87764860627179</v>
      </c>
      <c r="DL66" s="2">
        <f t="shared" si="76"/>
        <v>106.11330725462302</v>
      </c>
      <c r="DM66" s="2">
        <f t="shared" si="76"/>
        <v>106.28140682788052</v>
      </c>
      <c r="DN66" s="2">
        <f t="shared" si="76"/>
        <v>103.74955897435895</v>
      </c>
      <c r="DO66" s="2">
        <f t="shared" si="76"/>
        <v>106.65780161943323</v>
      </c>
      <c r="DP66" s="2">
        <f t="shared" si="76"/>
        <v>110.07741631104791</v>
      </c>
      <c r="DQ66" s="2">
        <f t="shared" si="76"/>
        <v>109.69231480468324</v>
      </c>
      <c r="DR66" s="2">
        <f t="shared" si="76"/>
        <v>111.84749206696573</v>
      </c>
      <c r="DS66" s="2">
        <f t="shared" si="76"/>
        <v>111.72275210084031</v>
      </c>
      <c r="DT66" s="2">
        <f t="shared" si="76"/>
        <v>111.2191857142857</v>
      </c>
      <c r="DU66" s="2">
        <f t="shared" si="76"/>
        <v>108.99111616880036</v>
      </c>
      <c r="DV66" s="2">
        <f t="shared" si="76"/>
        <v>107.81285</v>
      </c>
      <c r="DW66" s="2">
        <f t="shared" si="76"/>
        <v>108.72488751504542</v>
      </c>
      <c r="DX66" s="2">
        <f t="shared" si="76"/>
        <v>106.99997392128967</v>
      </c>
      <c r="DY66" s="2">
        <f t="shared" si="76"/>
        <v>103.28736330213904</v>
      </c>
      <c r="EA66" s="2">
        <f t="shared" si="77"/>
        <v>97.014605669924435</v>
      </c>
      <c r="EB66" s="2">
        <f t="shared" si="77"/>
        <v>97.838239382974677</v>
      </c>
      <c r="EC66" s="2">
        <f t="shared" si="77"/>
        <v>98.572362004213602</v>
      </c>
      <c r="ED66" s="2">
        <f t="shared" si="77"/>
        <v>96.97020886245511</v>
      </c>
      <c r="EE66" s="2">
        <f t="shared" si="77"/>
        <v>97.806635048022457</v>
      </c>
      <c r="EF66" s="2">
        <f t="shared" si="77"/>
        <v>100.44912948861351</v>
      </c>
      <c r="EG66" s="2">
        <f t="shared" si="77"/>
        <v>100.87834865554116</v>
      </c>
      <c r="EH66" s="2">
        <f t="shared" si="77"/>
        <v>99.799424956283929</v>
      </c>
      <c r="EI66" s="2">
        <f t="shared" si="77"/>
        <v>105.07670036104211</v>
      </c>
      <c r="EJ66" s="2">
        <f t="shared" si="77"/>
        <v>102.35979864889421</v>
      </c>
      <c r="EK66" s="2">
        <f t="shared" si="77"/>
        <v>101.28794932241397</v>
      </c>
      <c r="EL66" s="2">
        <f t="shared" si="77"/>
        <v>99.437663584527641</v>
      </c>
      <c r="EM66" s="2">
        <f t="shared" si="77"/>
        <v>99.771431930960091</v>
      </c>
      <c r="EN66" s="2">
        <f t="shared" si="77"/>
        <v>102.11320979130545</v>
      </c>
      <c r="EO66" s="2">
        <f t="shared" si="77"/>
        <v>98.896559673832456</v>
      </c>
      <c r="EQ66" s="2">
        <f t="shared" si="78"/>
        <v>97.560879372966397</v>
      </c>
      <c r="ER66" s="2">
        <f t="shared" si="78"/>
        <v>97.578891230520981</v>
      </c>
      <c r="ES66" s="2">
        <f t="shared" si="78"/>
        <v>98.371146372671532</v>
      </c>
      <c r="ET66" s="2">
        <f t="shared" si="78"/>
        <v>96.179930618145363</v>
      </c>
      <c r="EU66" s="2">
        <f t="shared" si="78"/>
        <v>97.764935313437761</v>
      </c>
      <c r="EV66" s="2">
        <f t="shared" si="78"/>
        <v>101.55788040332533</v>
      </c>
      <c r="EW66" s="2">
        <f t="shared" si="78"/>
        <v>101.93114664266234</v>
      </c>
      <c r="EX66" s="2">
        <f t="shared" si="78"/>
        <v>101.00756347686205</v>
      </c>
      <c r="EY66" s="2">
        <f t="shared" si="78"/>
        <v>104.03221772385885</v>
      </c>
      <c r="EZ66" s="2">
        <f t="shared" si="78"/>
        <v>102.94376567161726</v>
      </c>
      <c r="FA66" s="2">
        <f t="shared" si="78"/>
        <v>101.677848024227</v>
      </c>
      <c r="FB66" s="2">
        <f t="shared" si="78"/>
        <v>99.593534896019776</v>
      </c>
      <c r="FC66" s="2">
        <f t="shared" si="78"/>
        <v>99.325740102137615</v>
      </c>
      <c r="FD66" s="2">
        <f t="shared" si="78"/>
        <v>104.26859913950322</v>
      </c>
      <c r="FE66" s="2">
        <f t="shared" si="78"/>
        <v>102.7704775303352</v>
      </c>
      <c r="FG66" s="2">
        <f t="shared" si="79"/>
        <v>0.4622757699947812</v>
      </c>
      <c r="FH66" s="2">
        <f t="shared" si="79"/>
        <v>0.44156352841557611</v>
      </c>
      <c r="FI66" s="2">
        <f t="shared" si="79"/>
        <v>0.43909249925793076</v>
      </c>
      <c r="FJ66" s="2">
        <f t="shared" si="79"/>
        <v>0.46711510221704688</v>
      </c>
      <c r="FK66" s="2">
        <f t="shared" si="79"/>
        <v>0.48840858746786064</v>
      </c>
      <c r="FL66" s="2">
        <f t="shared" si="79"/>
        <v>0.43541602659096984</v>
      </c>
      <c r="FM66" s="2">
        <f t="shared" si="79"/>
        <v>0.44182232834313501</v>
      </c>
      <c r="FN66" s="2">
        <f t="shared" si="79"/>
        <v>0.46193623665333555</v>
      </c>
      <c r="FO66" s="2">
        <f t="shared" si="79"/>
        <v>0.43340132915573659</v>
      </c>
      <c r="FP66" s="2">
        <f t="shared" si="79"/>
        <v>0.43190986207472426</v>
      </c>
      <c r="FQ66" s="2">
        <f t="shared" si="79"/>
        <v>0.43137847963312254</v>
      </c>
      <c r="FR66" s="2">
        <f t="shared" si="79"/>
        <v>0.46880603302156837</v>
      </c>
      <c r="FS66" s="2">
        <f t="shared" si="79"/>
        <v>0.44287557674293887</v>
      </c>
      <c r="FT66" s="2">
        <f t="shared" si="79"/>
        <v>0.44587676318702418</v>
      </c>
      <c r="FU66" s="2">
        <f t="shared" si="79"/>
        <v>0.41189455982736622</v>
      </c>
      <c r="FW66" s="2">
        <f t="shared" si="67"/>
        <v>7.3414933704000847E-5</v>
      </c>
      <c r="FX66" s="2">
        <f t="shared" si="67"/>
        <v>9.6293809784429678E-5</v>
      </c>
      <c r="FY66" s="2">
        <f t="shared" si="67"/>
        <v>1.05108585164779E-4</v>
      </c>
      <c r="FZ66" s="2">
        <f t="shared" si="67"/>
        <v>9.8616862050418928E-5</v>
      </c>
      <c r="GA66" s="2">
        <f t="shared" si="67"/>
        <v>1.1427483391735917E-4</v>
      </c>
      <c r="GB66" s="2">
        <f t="shared" si="67"/>
        <v>9.4610057958321482E-5</v>
      </c>
      <c r="GC66" s="2">
        <f t="shared" si="67"/>
        <v>9.6154427829447177E-5</v>
      </c>
      <c r="GD66" s="2">
        <f t="shared" si="67"/>
        <v>1.1356876556452346E-4</v>
      </c>
      <c r="GE66" s="2">
        <f t="shared" si="67"/>
        <v>1.2537411511866423E-4</v>
      </c>
      <c r="GF66" s="2">
        <f t="shared" si="67"/>
        <v>1.1538622862144916E-4</v>
      </c>
      <c r="GG66" s="2">
        <f t="shared" si="67"/>
        <v>8.6043523036634961E-5</v>
      </c>
      <c r="GH66" s="2">
        <f t="shared" si="67"/>
        <v>8.0072868623742272E-5</v>
      </c>
      <c r="GI66" s="2">
        <f t="shared" si="67"/>
        <v>7.1746997039571009E-5</v>
      </c>
      <c r="GJ66" s="2">
        <f t="shared" si="67"/>
        <v>7.0136140680710673E-5</v>
      </c>
      <c r="GK66" s="2">
        <f t="shared" si="67"/>
        <v>6.8483762078073282E-5</v>
      </c>
      <c r="GM66" s="86">
        <f t="shared" si="68"/>
        <v>6.6087529681951133E-3</v>
      </c>
      <c r="GN66" s="86">
        <f t="shared" si="68"/>
        <v>4.1813583471442027E-3</v>
      </c>
      <c r="GO66" s="86">
        <f t="shared" si="68"/>
        <v>3.9360972142549857E-3</v>
      </c>
      <c r="GP66" s="86">
        <f t="shared" si="68"/>
        <v>7.0379473731600629E-3</v>
      </c>
      <c r="GQ66" s="86">
        <f t="shared" si="68"/>
        <v>1.0218156668792477E-2</v>
      </c>
      <c r="GR66" s="86">
        <f t="shared" si="68"/>
        <v>3.612134972274101E-3</v>
      </c>
      <c r="GS66" s="86">
        <f t="shared" si="68"/>
        <v>4.1670846061777345E-3</v>
      </c>
      <c r="GT66" s="86">
        <f t="shared" si="68"/>
        <v>6.2083896646387355E-3</v>
      </c>
      <c r="GU66" s="86">
        <f t="shared" si="68"/>
        <v>3.2222150737125491E-3</v>
      </c>
      <c r="GV66" s="86">
        <f t="shared" si="68"/>
        <v>3.1275587537200823E-3</v>
      </c>
      <c r="GW66" s="86">
        <f t="shared" si="68"/>
        <v>3.2809878238129692E-3</v>
      </c>
      <c r="GX66" s="86">
        <f t="shared" si="68"/>
        <v>7.2452575641760754E-3</v>
      </c>
      <c r="GY66" s="86">
        <f t="shared" si="68"/>
        <v>4.3437241373504585E-3</v>
      </c>
      <c r="GZ66" s="86">
        <f t="shared" si="68"/>
        <v>4.5193524159147912E-3</v>
      </c>
      <c r="HA66" s="86">
        <f t="shared" si="68"/>
        <v>1.7053583716590643E-3</v>
      </c>
      <c r="HC66" s="86">
        <f t="shared" si="73"/>
        <v>2.6133720983826957E-10</v>
      </c>
      <c r="HD66" s="86">
        <f t="shared" si="69"/>
        <v>1.3138293685166092E-10</v>
      </c>
      <c r="HE66" s="86">
        <f t="shared" si="69"/>
        <v>1.5454614968602706E-11</v>
      </c>
      <c r="HF66" s="86">
        <f t="shared" si="69"/>
        <v>4.0064066236223296E-11</v>
      </c>
      <c r="HG66" s="86">
        <f t="shared" si="69"/>
        <v>3.8713516849034164E-11</v>
      </c>
      <c r="HH66" s="86">
        <f t="shared" si="69"/>
        <v>3.2281002538487031E-12</v>
      </c>
      <c r="HI66" s="86">
        <f t="shared" si="69"/>
        <v>1.6579629667948388E-11</v>
      </c>
      <c r="HJ66" s="86">
        <f t="shared" si="69"/>
        <v>2.4430117290340152E-11</v>
      </c>
      <c r="HK66" s="86">
        <f t="shared" si="69"/>
        <v>1.232751022006521E-12</v>
      </c>
      <c r="HL66" s="86">
        <f t="shared" si="69"/>
        <v>2.7722542531460851E-11</v>
      </c>
      <c r="HM66" s="86">
        <f t="shared" si="69"/>
        <v>2.3723325825663337E-11</v>
      </c>
      <c r="HN66" s="86">
        <f t="shared" si="69"/>
        <v>8.1155107411590126E-11</v>
      </c>
      <c r="HO66" s="86">
        <f t="shared" si="69"/>
        <v>2.5786506171840473E-11</v>
      </c>
      <c r="HP66" s="86">
        <f t="shared" si="69"/>
        <v>1.2487656319941873E-12</v>
      </c>
      <c r="HQ66" s="86">
        <f t="shared" si="69"/>
        <v>2.5439950943765491E-14</v>
      </c>
      <c r="HS66" s="86">
        <f t="shared" si="70"/>
        <v>4.2674074549434799E-75</v>
      </c>
      <c r="HT66" s="86">
        <f t="shared" si="70"/>
        <v>3.6492116884923202E-75</v>
      </c>
      <c r="HU66" s="86">
        <f t="shared" si="70"/>
        <v>7.1275761362474179E-82</v>
      </c>
      <c r="HV66" s="86">
        <f t="shared" si="70"/>
        <v>3.1279318073942743E-81</v>
      </c>
      <c r="HW66" s="86">
        <f t="shared" si="70"/>
        <v>9.3986315306950116E-83</v>
      </c>
      <c r="HX66" s="86">
        <f t="shared" si="70"/>
        <v>7.7040307294339139E-92</v>
      </c>
      <c r="HY66" s="86">
        <f t="shared" si="70"/>
        <v>1.2628727421481477E-86</v>
      </c>
      <c r="HZ66" s="86">
        <f t="shared" si="70"/>
        <v>5.7817121601559671E-85</v>
      </c>
      <c r="IA66" s="86">
        <f t="shared" si="70"/>
        <v>4.4818623457510663E-96</v>
      </c>
      <c r="IB66" s="86">
        <f t="shared" si="70"/>
        <v>2.6878557270394288E-84</v>
      </c>
      <c r="IC66" s="86">
        <f t="shared" si="70"/>
        <v>9.3608307277665086E-85</v>
      </c>
      <c r="ID66" s="86">
        <f t="shared" si="70"/>
        <v>8.9580136541188486E-81</v>
      </c>
      <c r="IE66" s="86">
        <f t="shared" si="70"/>
        <v>5.9193178075215997E-83</v>
      </c>
      <c r="IF66" s="86">
        <f t="shared" si="70"/>
        <v>3.1364297538964015E-40</v>
      </c>
      <c r="IG66" s="86">
        <f t="shared" si="70"/>
        <v>6.4481211313573252E-28</v>
      </c>
      <c r="II66" s="86">
        <f t="shared" si="71"/>
        <v>1.6292893173566123E-199</v>
      </c>
      <c r="IJ66" s="86">
        <f t="shared" si="71"/>
        <v>2.8449838542424811E-202</v>
      </c>
      <c r="IK66" s="86">
        <f t="shared" si="71"/>
        <v>2.5098701648128359E-219</v>
      </c>
      <c r="IL66" s="86">
        <f t="shared" si="71"/>
        <v>2.6605549297117578E-220</v>
      </c>
      <c r="IM66" s="86">
        <f t="shared" si="71"/>
        <v>1.8399909537664179E-224</v>
      </c>
      <c r="IN66" s="86">
        <f t="shared" si="71"/>
        <v>2.1302557132915684E-240</v>
      </c>
      <c r="IO66" s="86">
        <f t="shared" si="71"/>
        <v>2.7839381969801085E-226</v>
      </c>
      <c r="IP66" s="86">
        <f t="shared" si="71"/>
        <v>8.6203718491446314E-227</v>
      </c>
      <c r="IQ66" s="86">
        <f t="shared" si="71"/>
        <v>6.5136461078661259E-251</v>
      </c>
      <c r="IR66" s="86">
        <f t="shared" si="71"/>
        <v>5.3250259569591101E-221</v>
      </c>
      <c r="IS66" s="86">
        <f t="shared" si="71"/>
        <v>2.2518427350110247E-225</v>
      </c>
      <c r="IT66" s="86">
        <f t="shared" si="71"/>
        <v>9.8821437415154687E-215</v>
      </c>
      <c r="IU66" s="86">
        <f t="shared" si="71"/>
        <v>2.5651647384621143E-220</v>
      </c>
      <c r="IV66" s="86">
        <f t="shared" si="71"/>
        <v>1.1729625676632923E-138</v>
      </c>
      <c r="IW66" s="86">
        <f t="shared" si="71"/>
        <v>1.6438963507811228E-119</v>
      </c>
      <c r="IY66" s="86">
        <f t="shared" si="72"/>
        <v>6.608753229532323E-3</v>
      </c>
      <c r="IZ66" s="86">
        <f t="shared" si="72"/>
        <v>4.1813584785271394E-3</v>
      </c>
      <c r="JA66" s="86">
        <f t="shared" si="72"/>
        <v>3.9360972297096007E-3</v>
      </c>
      <c r="JB66" s="86">
        <f t="shared" si="72"/>
        <v>7.0379474132241295E-3</v>
      </c>
      <c r="JC66" s="86">
        <f t="shared" si="72"/>
        <v>1.0218156707505994E-2</v>
      </c>
      <c r="JD66" s="86">
        <f t="shared" si="72"/>
        <v>3.6121349755022011E-3</v>
      </c>
      <c r="JE66" s="86">
        <f t="shared" si="72"/>
        <v>4.1670846227573645E-3</v>
      </c>
      <c r="JF66" s="86">
        <f t="shared" si="72"/>
        <v>6.2083896890688531E-3</v>
      </c>
      <c r="JG66" s="86">
        <f t="shared" si="72"/>
        <v>3.2222150749453E-3</v>
      </c>
      <c r="JH66" s="86">
        <f t="shared" si="72"/>
        <v>3.1275587814426249E-3</v>
      </c>
      <c r="JI66" s="86">
        <f t="shared" si="72"/>
        <v>3.280987847536295E-3</v>
      </c>
      <c r="JJ66" s="86">
        <f t="shared" si="72"/>
        <v>7.2452576453311832E-3</v>
      </c>
      <c r="JK66" s="86">
        <f t="shared" si="72"/>
        <v>4.3437241631369642E-3</v>
      </c>
      <c r="JL66" s="86">
        <f t="shared" si="72"/>
        <v>4.5193524171635571E-3</v>
      </c>
      <c r="JM66" s="86">
        <f t="shared" si="72"/>
        <v>1.7053583716845043E-3</v>
      </c>
    </row>
    <row r="67" spans="2:273" x14ac:dyDescent="0.25">
      <c r="B67" s="2">
        <v>40</v>
      </c>
      <c r="C67" s="37">
        <v>106.85899999999999</v>
      </c>
      <c r="D67" s="37">
        <v>108.42100000000001</v>
      </c>
      <c r="E67" s="37">
        <v>106.596</v>
      </c>
      <c r="F67" s="37">
        <v>110.053</v>
      </c>
      <c r="G67" s="37">
        <v>111.526</v>
      </c>
      <c r="H67" s="37">
        <v>113.982</v>
      </c>
      <c r="I67" s="37">
        <v>112.684</v>
      </c>
      <c r="J67" s="37">
        <v>114.56100000000001</v>
      </c>
      <c r="K67" s="37">
        <v>114.14</v>
      </c>
      <c r="L67" s="37">
        <v>113.684</v>
      </c>
      <c r="M67" s="37">
        <v>110.035</v>
      </c>
      <c r="N67" s="37">
        <v>111.544</v>
      </c>
      <c r="O67" s="37">
        <v>109.351</v>
      </c>
      <c r="P67" s="37">
        <v>110.526</v>
      </c>
      <c r="Q67" s="37">
        <v>105.123</v>
      </c>
      <c r="S67" s="4">
        <f t="shared" si="74"/>
        <v>106.52723336696758</v>
      </c>
      <c r="T67" s="4">
        <f t="shared" si="74"/>
        <v>106.60000010422041</v>
      </c>
      <c r="U67" s="4">
        <f t="shared" si="74"/>
        <v>106.77078660287262</v>
      </c>
      <c r="V67" s="4">
        <f t="shared" si="74"/>
        <v>106.74197506610957</v>
      </c>
      <c r="W67" s="4">
        <f t="shared" si="74"/>
        <v>110.82132234785396</v>
      </c>
      <c r="X67" s="4">
        <f t="shared" si="74"/>
        <v>109.37617341676419</v>
      </c>
      <c r="Y67" s="4">
        <f t="shared" si="74"/>
        <v>109.68436906088985</v>
      </c>
      <c r="Z67" s="4">
        <f t="shared" si="74"/>
        <v>111.7307050740641</v>
      </c>
      <c r="AA67" s="4">
        <f t="shared" si="74"/>
        <v>111.97259276330864</v>
      </c>
      <c r="AB67" s="4">
        <f t="shared" si="74"/>
        <v>110.31905006660052</v>
      </c>
      <c r="AC67" s="4">
        <f t="shared" si="74"/>
        <v>108.68335497404954</v>
      </c>
      <c r="AD67" s="4">
        <f t="shared" si="74"/>
        <v>109.73708841034895</v>
      </c>
      <c r="AE67" s="4">
        <f t="shared" si="74"/>
        <v>108.63207794767821</v>
      </c>
      <c r="AF67" s="4">
        <f t="shared" si="74"/>
        <v>108.68085063494171</v>
      </c>
      <c r="AG67" s="4">
        <f t="shared" si="74"/>
        <v>103.05410785474365</v>
      </c>
      <c r="AI67" s="4">
        <f t="shared" si="75"/>
        <v>0.33176663303241583</v>
      </c>
      <c r="AJ67" s="4">
        <f t="shared" si="75"/>
        <v>1.8209998957795932</v>
      </c>
      <c r="AK67" s="4">
        <f t="shared" si="75"/>
        <v>-0.17478660287261505</v>
      </c>
      <c r="AL67" s="4">
        <f t="shared" si="75"/>
        <v>3.3110249338904225</v>
      </c>
      <c r="AM67" s="4">
        <f t="shared" si="75"/>
        <v>0.70467765214603162</v>
      </c>
      <c r="AN67" s="4">
        <f t="shared" si="75"/>
        <v>4.6058265832358103</v>
      </c>
      <c r="AO67" s="4">
        <f t="shared" si="75"/>
        <v>2.9996309391101477</v>
      </c>
      <c r="AP67" s="4">
        <f t="shared" si="75"/>
        <v>2.8302949259359025</v>
      </c>
      <c r="AQ67" s="4">
        <f t="shared" si="75"/>
        <v>2.1674072366913606</v>
      </c>
      <c r="AR67" s="4">
        <f t="shared" si="75"/>
        <v>3.3649499333994726</v>
      </c>
      <c r="AS67" s="4">
        <f t="shared" si="75"/>
        <v>1.3516450259504609</v>
      </c>
      <c r="AT67" s="4">
        <f t="shared" si="75"/>
        <v>1.806911589651051</v>
      </c>
      <c r="AU67" s="4">
        <f t="shared" si="75"/>
        <v>0.71892205232178696</v>
      </c>
      <c r="AV67" s="4">
        <f t="shared" si="75"/>
        <v>1.8451493650582904</v>
      </c>
      <c r="AW67" s="4">
        <f t="shared" si="75"/>
        <v>2.0688921452563562</v>
      </c>
      <c r="AY67" s="2">
        <f t="shared" si="65"/>
        <v>101.05905650204716</v>
      </c>
      <c r="AZ67" s="2">
        <f t="shared" si="65"/>
        <v>102.28709933153439</v>
      </c>
      <c r="BA67" s="2">
        <f t="shared" si="65"/>
        <v>102.71699797687911</v>
      </c>
      <c r="BB67" s="2">
        <f t="shared" si="65"/>
        <v>100.38200379494755</v>
      </c>
      <c r="BC67" s="2">
        <f t="shared" si="65"/>
        <v>102.11762296160336</v>
      </c>
      <c r="BD67" s="2">
        <f t="shared" si="65"/>
        <v>105.71109294666974</v>
      </c>
      <c r="BE67" s="2">
        <f t="shared" si="65"/>
        <v>105.59586218315887</v>
      </c>
      <c r="BF67" s="2">
        <f t="shared" si="65"/>
        <v>106.02481394146437</v>
      </c>
      <c r="BG67" s="2">
        <f t="shared" si="65"/>
        <v>108.71708892045554</v>
      </c>
      <c r="BH67" s="2">
        <f t="shared" si="65"/>
        <v>107.22297611686045</v>
      </c>
      <c r="BI67" s="2">
        <f t="shared" si="65"/>
        <v>105.50532036919361</v>
      </c>
      <c r="BJ67" s="2">
        <f t="shared" si="65"/>
        <v>103.70010308921506</v>
      </c>
      <c r="BK67" s="2">
        <f t="shared" si="65"/>
        <v>104.56686214948029</v>
      </c>
      <c r="BL67" s="2">
        <f t="shared" si="65"/>
        <v>104.71728437827743</v>
      </c>
      <c r="BM67" s="2">
        <f t="shared" si="65"/>
        <v>101.43850753758439</v>
      </c>
      <c r="BO67" s="2">
        <f t="shared" si="10"/>
        <v>106.85899999999999</v>
      </c>
      <c r="BP67" s="2">
        <f t="shared" si="11"/>
        <v>108.42100000000001</v>
      </c>
      <c r="BQ67" s="2">
        <f t="shared" si="12"/>
        <v>106.596</v>
      </c>
      <c r="BR67" s="2" t="str">
        <f t="shared" si="13"/>
        <v/>
      </c>
      <c r="BS67" s="2" t="str">
        <f t="shared" si="14"/>
        <v/>
      </c>
      <c r="BT67" s="2">
        <f t="shared" si="15"/>
        <v>113.982</v>
      </c>
      <c r="BU67" s="2">
        <f t="shared" si="16"/>
        <v>112.684</v>
      </c>
      <c r="BV67" s="2">
        <f t="shared" si="17"/>
        <v>114.56100000000001</v>
      </c>
      <c r="BW67" s="2">
        <f t="shared" si="18"/>
        <v>114.14</v>
      </c>
      <c r="BX67" s="2">
        <f t="shared" si="19"/>
        <v>113.684</v>
      </c>
      <c r="BY67" s="2">
        <f t="shared" si="20"/>
        <v>110.035</v>
      </c>
      <c r="BZ67" s="2" t="str">
        <f t="shared" si="21"/>
        <v/>
      </c>
      <c r="CA67" s="2">
        <f t="shared" si="22"/>
        <v>109.351</v>
      </c>
      <c r="CB67" s="2">
        <f t="shared" si="23"/>
        <v>110.526</v>
      </c>
      <c r="CC67" s="2">
        <f t="shared" si="24"/>
        <v>105.123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104.96096515679444</v>
      </c>
      <c r="DL67" s="2">
        <f t="shared" si="76"/>
        <v>106.25610099573255</v>
      </c>
      <c r="DM67" s="2">
        <f t="shared" si="76"/>
        <v>106.39183499288764</v>
      </c>
      <c r="DN67" s="2">
        <f t="shared" si="76"/>
        <v>103.78957759784072</v>
      </c>
      <c r="DO67" s="2">
        <f t="shared" si="76"/>
        <v>106.76610708502027</v>
      </c>
      <c r="DP67" s="2">
        <f t="shared" si="76"/>
        <v>110.26839165481273</v>
      </c>
      <c r="DQ67" s="2">
        <f t="shared" si="76"/>
        <v>109.7847788598315</v>
      </c>
      <c r="DR67" s="2">
        <f t="shared" si="76"/>
        <v>111.974987854251</v>
      </c>
      <c r="DS67" s="2">
        <f t="shared" si="76"/>
        <v>111.904868907563</v>
      </c>
      <c r="DT67" s="2">
        <f t="shared" si="76"/>
        <v>111.37867619047617</v>
      </c>
      <c r="DU67" s="2">
        <f t="shared" si="76"/>
        <v>109.11873660502606</v>
      </c>
      <c r="DV67" s="2">
        <f t="shared" si="76"/>
        <v>107.92824696356274</v>
      </c>
      <c r="DW67" s="2">
        <f t="shared" si="76"/>
        <v>108.84698785425103</v>
      </c>
      <c r="DX67" s="2">
        <f t="shared" si="76"/>
        <v>107.10261308677093</v>
      </c>
      <c r="DY67" s="2">
        <f t="shared" si="76"/>
        <v>103.45599264705884</v>
      </c>
      <c r="EA67" s="2">
        <f t="shared" si="77"/>
        <v>96.919584702294301</v>
      </c>
      <c r="EB67" s="2">
        <f t="shared" si="77"/>
        <v>97.709304164286181</v>
      </c>
      <c r="EC67" s="2">
        <f t="shared" si="77"/>
        <v>98.435770495557378</v>
      </c>
      <c r="ED67" s="2">
        <f t="shared" si="77"/>
        <v>96.836860740502587</v>
      </c>
      <c r="EE67" s="2">
        <f t="shared" si="77"/>
        <v>97.676934264058417</v>
      </c>
      <c r="EF67" s="2">
        <f t="shared" si="77"/>
        <v>100.32155524585032</v>
      </c>
      <c r="EG67" s="2">
        <f t="shared" si="77"/>
        <v>100.76919170059507</v>
      </c>
      <c r="EH67" s="2">
        <f t="shared" si="77"/>
        <v>99.703573353360554</v>
      </c>
      <c r="EI67" s="2">
        <f t="shared" si="77"/>
        <v>104.91661026521209</v>
      </c>
      <c r="EJ67" s="2">
        <f t="shared" si="77"/>
        <v>102.2377800711896</v>
      </c>
      <c r="EK67" s="2">
        <f t="shared" si="77"/>
        <v>101.16131083162718</v>
      </c>
      <c r="EL67" s="2">
        <f t="shared" si="77"/>
        <v>99.33079750346738</v>
      </c>
      <c r="EM67" s="2">
        <f t="shared" si="77"/>
        <v>99.65642179072276</v>
      </c>
      <c r="EN67" s="2">
        <f t="shared" si="77"/>
        <v>102.01335327665088</v>
      </c>
      <c r="EO67" s="2">
        <f t="shared" si="77"/>
        <v>98.810731802529943</v>
      </c>
      <c r="EQ67" s="2">
        <f t="shared" si="78"/>
        <v>97.457041509420222</v>
      </c>
      <c r="ER67" s="2">
        <f t="shared" si="78"/>
        <v>97.454129409627726</v>
      </c>
      <c r="ES67" s="2">
        <f t="shared" si="78"/>
        <v>98.237949532821503</v>
      </c>
      <c r="ET67" s="2">
        <f t="shared" si="78"/>
        <v>96.0595128187732</v>
      </c>
      <c r="EU67" s="2">
        <f t="shared" si="78"/>
        <v>97.636144418062827</v>
      </c>
      <c r="EV67" s="2">
        <f t="shared" si="78"/>
        <v>101.41135458014725</v>
      </c>
      <c r="EW67" s="2">
        <f t="shared" si="78"/>
        <v>101.8040608110618</v>
      </c>
      <c r="EX67" s="2">
        <f t="shared" si="78"/>
        <v>100.89079180002668</v>
      </c>
      <c r="EY67" s="2">
        <f t="shared" si="78"/>
        <v>103.88997804756049</v>
      </c>
      <c r="EZ67" s="2">
        <f t="shared" si="78"/>
        <v>102.81181410093423</v>
      </c>
      <c r="FA67" s="2">
        <f t="shared" si="78"/>
        <v>101.54461753529036</v>
      </c>
      <c r="FB67" s="2">
        <f t="shared" si="78"/>
        <v>99.48414061574509</v>
      </c>
      <c r="FC67" s="2">
        <f t="shared" si="78"/>
        <v>99.217986982530206</v>
      </c>
      <c r="FD67" s="2">
        <f t="shared" si="78"/>
        <v>104.13315515543883</v>
      </c>
      <c r="FE67" s="2">
        <f t="shared" si="78"/>
        <v>102.61904126408604</v>
      </c>
      <c r="FG67" s="2">
        <f t="shared" si="79"/>
        <v>0.48523408892904946</v>
      </c>
      <c r="FH67" s="2">
        <f t="shared" si="79"/>
        <v>0.46438154554674793</v>
      </c>
      <c r="FI67" s="2">
        <f t="shared" si="79"/>
        <v>0.46188843978715022</v>
      </c>
      <c r="FJ67" s="2">
        <f t="shared" si="79"/>
        <v>0.49009470945197531</v>
      </c>
      <c r="FK67" s="2">
        <f t="shared" si="79"/>
        <v>0.51143036930605923</v>
      </c>
      <c r="FL67" s="2">
        <f t="shared" si="79"/>
        <v>0.45817700957277924</v>
      </c>
      <c r="FM67" s="2">
        <f t="shared" si="79"/>
        <v>0.46464259168031335</v>
      </c>
      <c r="FN67" s="2">
        <f t="shared" si="79"/>
        <v>0.48489289885153003</v>
      </c>
      <c r="FO67" s="2">
        <f t="shared" si="79"/>
        <v>0.45614208357750086</v>
      </c>
      <c r="FP67" s="2">
        <f t="shared" si="79"/>
        <v>0.4546351522313003</v>
      </c>
      <c r="FQ67" s="2">
        <f t="shared" si="79"/>
        <v>0.45409815956110444</v>
      </c>
      <c r="FR67" s="2">
        <f t="shared" si="79"/>
        <v>0.49179205497057549</v>
      </c>
      <c r="FS67" s="2">
        <f t="shared" si="79"/>
        <v>0.46570485258343086</v>
      </c>
      <c r="FT67" s="2">
        <f t="shared" si="79"/>
        <v>0.4687305846006723</v>
      </c>
      <c r="FU67" s="2">
        <f t="shared" si="79"/>
        <v>0.43437196418025192</v>
      </c>
      <c r="FW67" s="2">
        <f t="shared" si="67"/>
        <v>8.0497303920130556E-5</v>
      </c>
      <c r="FX67" s="2">
        <f t="shared" si="67"/>
        <v>1.0558308195863551E-4</v>
      </c>
      <c r="FY67" s="2">
        <f t="shared" si="67"/>
        <v>1.1524810316573269E-4</v>
      </c>
      <c r="FZ67" s="2">
        <f t="shared" si="67"/>
        <v>1.0813021021876386E-4</v>
      </c>
      <c r="GA67" s="2">
        <f t="shared" si="67"/>
        <v>1.2529848233876122E-4</v>
      </c>
      <c r="GB67" s="2">
        <f t="shared" si="67"/>
        <v>1.0373691879649331E-4</v>
      </c>
      <c r="GC67" s="2">
        <f t="shared" si="67"/>
        <v>1.0543025552161182E-4</v>
      </c>
      <c r="GD67" s="2">
        <f t="shared" si="67"/>
        <v>1.2452431080277546E-4</v>
      </c>
      <c r="GE67" s="2">
        <f t="shared" si="67"/>
        <v>1.3746832078963413E-4</v>
      </c>
      <c r="GF67" s="2">
        <f t="shared" si="67"/>
        <v>1.2651707539824153E-4</v>
      </c>
      <c r="GG67" s="2">
        <f t="shared" si="67"/>
        <v>9.4344063748383542E-5</v>
      </c>
      <c r="GH67" s="2">
        <f t="shared" si="67"/>
        <v>8.7797476287963482E-5</v>
      </c>
      <c r="GI67" s="2">
        <f t="shared" si="67"/>
        <v>7.8668473347826362E-5</v>
      </c>
      <c r="GJ67" s="2">
        <f t="shared" si="67"/>
        <v>7.6902228650768746E-5</v>
      </c>
      <c r="GK67" s="2">
        <f t="shared" si="67"/>
        <v>7.5090455771569073E-5</v>
      </c>
      <c r="GM67" s="86">
        <f t="shared" si="68"/>
        <v>9.7552195140900785E-3</v>
      </c>
      <c r="GN67" s="86">
        <f t="shared" si="68"/>
        <v>6.502253729268311E-3</v>
      </c>
      <c r="GO67" s="86">
        <f t="shared" si="68"/>
        <v>6.1612146304492578E-3</v>
      </c>
      <c r="GP67" s="86">
        <f t="shared" si="68"/>
        <v>1.050728099786695E-2</v>
      </c>
      <c r="GQ67" s="86">
        <f t="shared" si="68"/>
        <v>1.4991180391286305E-2</v>
      </c>
      <c r="GR67" s="86">
        <f t="shared" si="68"/>
        <v>5.6964478484184903E-3</v>
      </c>
      <c r="GS67" s="86">
        <f t="shared" si="68"/>
        <v>6.5019575645016035E-3</v>
      </c>
      <c r="GT67" s="86">
        <f t="shared" si="68"/>
        <v>9.4938831154254746E-3</v>
      </c>
      <c r="GU67" s="86">
        <f t="shared" si="68"/>
        <v>5.2299039332978706E-3</v>
      </c>
      <c r="GV67" s="86">
        <f t="shared" si="68"/>
        <v>5.0781685850374032E-3</v>
      </c>
      <c r="GW67" s="86">
        <f t="shared" si="68"/>
        <v>5.2163324226889895E-3</v>
      </c>
      <c r="GX67" s="86">
        <f t="shared" si="68"/>
        <v>1.0812122660733677E-2</v>
      </c>
      <c r="GY67" s="86">
        <f t="shared" si="68"/>
        <v>6.7127391734732554E-3</v>
      </c>
      <c r="GZ67" s="86">
        <f t="shared" si="68"/>
        <v>7.026333391126279E-3</v>
      </c>
      <c r="HA67" s="86">
        <f t="shared" si="68"/>
        <v>2.9543070027754094E-3</v>
      </c>
      <c r="HC67" s="86">
        <f t="shared" si="73"/>
        <v>6.9528052703075411E-10</v>
      </c>
      <c r="HD67" s="86">
        <f t="shared" si="69"/>
        <v>3.6806190968369327E-10</v>
      </c>
      <c r="HE67" s="86">
        <f t="shared" si="69"/>
        <v>4.806456443902015E-11</v>
      </c>
      <c r="HF67" s="86">
        <f t="shared" si="69"/>
        <v>1.2116393912016802E-10</v>
      </c>
      <c r="HG67" s="86">
        <f t="shared" si="69"/>
        <v>1.2054005319472336E-10</v>
      </c>
      <c r="HH67" s="86">
        <f t="shared" si="69"/>
        <v>1.0850350548883458E-11</v>
      </c>
      <c r="HI67" s="86">
        <f t="shared" si="69"/>
        <v>5.1830276514679727E-11</v>
      </c>
      <c r="HJ67" s="86">
        <f t="shared" si="69"/>
        <v>7.7328557510450423E-11</v>
      </c>
      <c r="HK67" s="86">
        <f t="shared" si="69"/>
        <v>4.5266413379341573E-12</v>
      </c>
      <c r="HL67" s="86">
        <f t="shared" si="69"/>
        <v>8.6368459814248022E-11</v>
      </c>
      <c r="HM67" s="86">
        <f t="shared" si="69"/>
        <v>7.2396335904461875E-11</v>
      </c>
      <c r="HN67" s="86">
        <f t="shared" si="69"/>
        <v>2.3243301627199785E-10</v>
      </c>
      <c r="HO67" s="86">
        <f t="shared" si="69"/>
        <v>7.5967585591126238E-11</v>
      </c>
      <c r="HP67" s="86">
        <f t="shared" si="69"/>
        <v>4.3636367002926578E-12</v>
      </c>
      <c r="HQ67" s="86">
        <f t="shared" si="69"/>
        <v>1.1035316448357979E-13</v>
      </c>
      <c r="HS67" s="86">
        <f t="shared" si="70"/>
        <v>3.5830230803611937E-73</v>
      </c>
      <c r="HT67" s="86">
        <f t="shared" si="70"/>
        <v>3.6054479650509884E-73</v>
      </c>
      <c r="HU67" s="86">
        <f t="shared" si="70"/>
        <v>1.1068740522450728E-79</v>
      </c>
      <c r="HV67" s="86">
        <f t="shared" si="70"/>
        <v>4.6497311562274055E-79</v>
      </c>
      <c r="HW67" s="86">
        <f t="shared" si="70"/>
        <v>1.668620187819073E-80</v>
      </c>
      <c r="HX67" s="86">
        <f t="shared" si="70"/>
        <v>1.9612234484164656E-89</v>
      </c>
      <c r="HY67" s="86">
        <f t="shared" si="70"/>
        <v>2.3466010850042221E-84</v>
      </c>
      <c r="HZ67" s="86">
        <f t="shared" si="70"/>
        <v>1.1277714116551032E-82</v>
      </c>
      <c r="IA67" s="86">
        <f t="shared" si="70"/>
        <v>1.7580916077016496E-93</v>
      </c>
      <c r="IB67" s="86">
        <f t="shared" si="70"/>
        <v>4.8402784335396739E-82</v>
      </c>
      <c r="IC67" s="86">
        <f t="shared" si="70"/>
        <v>1.5284583147978312E-82</v>
      </c>
      <c r="ID67" s="86">
        <f t="shared" si="70"/>
        <v>1.1055198359389604E-78</v>
      </c>
      <c r="IE67" s="86">
        <f t="shared" si="70"/>
        <v>7.8577099025390488E-81</v>
      </c>
      <c r="IF67" s="86">
        <f t="shared" si="70"/>
        <v>3.10171225583483E-39</v>
      </c>
      <c r="IG67" s="86">
        <f t="shared" si="70"/>
        <v>3.0450532695482188E-27</v>
      </c>
      <c r="II67" s="86">
        <f t="shared" si="71"/>
        <v>1.032617784737589E-195</v>
      </c>
      <c r="IJ67" s="86">
        <f t="shared" si="71"/>
        <v>2.6399685572462261E-198</v>
      </c>
      <c r="IK67" s="86">
        <f t="shared" si="71"/>
        <v>5.5691533470294618E-215</v>
      </c>
      <c r="IL67" s="86">
        <f t="shared" si="71"/>
        <v>5.7619259512914664E-216</v>
      </c>
      <c r="IM67" s="86">
        <f t="shared" si="71"/>
        <v>5.6802366098384778E-220</v>
      </c>
      <c r="IN67" s="86">
        <f t="shared" si="71"/>
        <v>1.101240329500796E-235</v>
      </c>
      <c r="IO67" s="86">
        <f t="shared" si="71"/>
        <v>7.706402426906321E-222</v>
      </c>
      <c r="IP67" s="86">
        <f t="shared" si="71"/>
        <v>2.9443027822457666E-222</v>
      </c>
      <c r="IQ67" s="86">
        <f t="shared" si="71"/>
        <v>7.7362620810733129E-246</v>
      </c>
      <c r="IR67" s="86">
        <f t="shared" si="71"/>
        <v>1.414956172262047E-216</v>
      </c>
      <c r="IS67" s="86">
        <f t="shared" si="71"/>
        <v>5.3027277665376905E-221</v>
      </c>
      <c r="IT67" s="86">
        <f t="shared" si="71"/>
        <v>1.3397581334699168E-210</v>
      </c>
      <c r="IU67" s="86">
        <f t="shared" si="71"/>
        <v>3.9918445514329444E-216</v>
      </c>
      <c r="IV67" s="86">
        <f t="shared" si="71"/>
        <v>4.8787002001507897E-136</v>
      </c>
      <c r="IW67" s="86">
        <f t="shared" si="71"/>
        <v>2.9039293220709882E-117</v>
      </c>
      <c r="IY67" s="86">
        <f t="shared" si="72"/>
        <v>9.7552202093706061E-3</v>
      </c>
      <c r="IZ67" s="86">
        <f t="shared" si="72"/>
        <v>6.502254097330221E-3</v>
      </c>
      <c r="JA67" s="86">
        <f t="shared" si="72"/>
        <v>6.1612146785138223E-3</v>
      </c>
      <c r="JB67" s="86">
        <f t="shared" si="72"/>
        <v>1.0507281119030888E-2</v>
      </c>
      <c r="JC67" s="86">
        <f t="shared" si="72"/>
        <v>1.4991180511826359E-2</v>
      </c>
      <c r="JD67" s="86">
        <f t="shared" si="72"/>
        <v>5.6964478592688404E-3</v>
      </c>
      <c r="JE67" s="86">
        <f t="shared" si="72"/>
        <v>6.5019576163318797E-3</v>
      </c>
      <c r="JF67" s="86">
        <f t="shared" si="72"/>
        <v>9.4938831927540313E-3</v>
      </c>
      <c r="JG67" s="86">
        <f t="shared" si="72"/>
        <v>5.2299039378245118E-3</v>
      </c>
      <c r="JH67" s="86">
        <f t="shared" si="72"/>
        <v>5.0781686714058633E-3</v>
      </c>
      <c r="JI67" s="86">
        <f t="shared" si="72"/>
        <v>5.2163324950853258E-3</v>
      </c>
      <c r="JJ67" s="86">
        <f t="shared" si="72"/>
        <v>1.0812122893166692E-2</v>
      </c>
      <c r="JK67" s="86">
        <f t="shared" si="72"/>
        <v>6.7127392494408409E-3</v>
      </c>
      <c r="JL67" s="86">
        <f t="shared" si="72"/>
        <v>7.026333395489916E-3</v>
      </c>
      <c r="JM67" s="86">
        <f t="shared" si="72"/>
        <v>2.9543070028857626E-3</v>
      </c>
    </row>
    <row r="68" spans="2:273" x14ac:dyDescent="0.25">
      <c r="B68" s="2">
        <v>41</v>
      </c>
      <c r="C68" s="37">
        <v>105.64100000000001</v>
      </c>
      <c r="D68" s="37">
        <v>109.123</v>
      </c>
      <c r="E68" s="37">
        <v>108.93</v>
      </c>
      <c r="F68" s="37">
        <v>110.404</v>
      </c>
      <c r="G68" s="37">
        <v>113.947</v>
      </c>
      <c r="H68" s="37">
        <v>113.193</v>
      </c>
      <c r="I68" s="37">
        <v>113.544</v>
      </c>
      <c r="J68" s="37">
        <v>115.28100000000001</v>
      </c>
      <c r="K68" s="37">
        <v>113.789</v>
      </c>
      <c r="L68" s="37">
        <v>115.825</v>
      </c>
      <c r="M68" s="37">
        <v>112.807</v>
      </c>
      <c r="N68" s="37">
        <v>115.63200000000001</v>
      </c>
      <c r="O68" s="37">
        <v>112</v>
      </c>
      <c r="P68" s="37">
        <v>112.07</v>
      </c>
      <c r="Q68" s="37">
        <v>105.947</v>
      </c>
      <c r="S68" s="4">
        <f t="shared" si="74"/>
        <v>108.48283525927245</v>
      </c>
      <c r="T68" s="4">
        <f t="shared" si="74"/>
        <v>108.39829371245666</v>
      </c>
      <c r="U68" s="4">
        <f t="shared" si="74"/>
        <v>108.47942404774801</v>
      </c>
      <c r="V68" s="4">
        <f t="shared" si="74"/>
        <v>109.10512490535886</v>
      </c>
      <c r="W68" s="4">
        <f t="shared" si="74"/>
        <v>113.88858945035639</v>
      </c>
      <c r="X68" s="4">
        <f t="shared" si="74"/>
        <v>110.94200031327323</v>
      </c>
      <c r="Y68" s="4">
        <f t="shared" si="74"/>
        <v>111.36891229781403</v>
      </c>
      <c r="Z68" s="4">
        <f t="shared" si="74"/>
        <v>113.93694851179993</v>
      </c>
      <c r="AA68" s="4">
        <f t="shared" si="74"/>
        <v>113.51017544872347</v>
      </c>
      <c r="AB68" s="4">
        <f t="shared" si="74"/>
        <v>111.73511106728488</v>
      </c>
      <c r="AC68" s="4">
        <f t="shared" si="74"/>
        <v>110.06635809437807</v>
      </c>
      <c r="AD68" s="4">
        <f t="shared" si="74"/>
        <v>111.97571967576408</v>
      </c>
      <c r="AE68" s="4">
        <f t="shared" si="74"/>
        <v>110.26509766144164</v>
      </c>
      <c r="AF68" s="4">
        <f t="shared" si="74"/>
        <v>110.38415350285845</v>
      </c>
      <c r="AG68" s="4">
        <f t="shared" si="74"/>
        <v>103.98643640471536</v>
      </c>
      <c r="AI68" s="4">
        <f t="shared" si="75"/>
        <v>-2.8418352592724432</v>
      </c>
      <c r="AJ68" s="4">
        <f t="shared" si="75"/>
        <v>0.72470628754334143</v>
      </c>
      <c r="AK68" s="4">
        <f t="shared" si="75"/>
        <v>0.4505759522519952</v>
      </c>
      <c r="AL68" s="4">
        <f t="shared" si="75"/>
        <v>1.2988750946411329</v>
      </c>
      <c r="AM68" s="4">
        <f t="shared" si="75"/>
        <v>5.8410549643610921E-2</v>
      </c>
      <c r="AN68" s="4">
        <f t="shared" si="75"/>
        <v>2.2509996867267716</v>
      </c>
      <c r="AO68" s="4">
        <f t="shared" si="75"/>
        <v>2.1750877021859623</v>
      </c>
      <c r="AP68" s="4">
        <f t="shared" si="75"/>
        <v>1.3440514882000798</v>
      </c>
      <c r="AQ68" s="4">
        <f t="shared" si="75"/>
        <v>0.27882455127652861</v>
      </c>
      <c r="AR68" s="4">
        <f t="shared" si="75"/>
        <v>4.0898889327151267</v>
      </c>
      <c r="AS68" s="4">
        <f t="shared" si="75"/>
        <v>2.7406419056219278</v>
      </c>
      <c r="AT68" s="4">
        <f t="shared" si="75"/>
        <v>3.6562803242359223</v>
      </c>
      <c r="AU68" s="4">
        <f t="shared" si="75"/>
        <v>1.7349023385583564</v>
      </c>
      <c r="AV68" s="4">
        <f t="shared" si="75"/>
        <v>1.6858464971415401</v>
      </c>
      <c r="AW68" s="4">
        <f t="shared" si="75"/>
        <v>1.9605635952846399</v>
      </c>
      <c r="AY68" s="2">
        <f t="shared" si="65"/>
        <v>100.86661647247421</v>
      </c>
      <c r="AZ68" s="2">
        <f t="shared" si="65"/>
        <v>102.10116011777909</v>
      </c>
      <c r="BA68" s="2">
        <f t="shared" si="65"/>
        <v>102.52501533485272</v>
      </c>
      <c r="BB68" s="2">
        <f t="shared" si="65"/>
        <v>100.17299626427001</v>
      </c>
      <c r="BC68" s="2">
        <f t="shared" si="65"/>
        <v>101.88992748071483</v>
      </c>
      <c r="BD68" s="2">
        <f t="shared" si="65"/>
        <v>105.52066892799571</v>
      </c>
      <c r="BE68" s="2">
        <f t="shared" si="65"/>
        <v>105.38294040813291</v>
      </c>
      <c r="BF68" s="2">
        <f t="shared" si="65"/>
        <v>105.75638477352538</v>
      </c>
      <c r="BG68" s="2">
        <f t="shared" si="65"/>
        <v>108.5750482546688</v>
      </c>
      <c r="BH68" s="2">
        <f t="shared" si="65"/>
        <v>107.03856583020432</v>
      </c>
      <c r="BI68" s="2">
        <f t="shared" si="65"/>
        <v>105.32933517613912</v>
      </c>
      <c r="BJ68" s="2">
        <f t="shared" si="65"/>
        <v>103.50315726874561</v>
      </c>
      <c r="BK68" s="2">
        <f t="shared" si="65"/>
        <v>104.36194624100709</v>
      </c>
      <c r="BL68" s="2">
        <f t="shared" si="65"/>
        <v>104.6033853977692</v>
      </c>
      <c r="BM68" s="2">
        <f t="shared" si="65"/>
        <v>101.38515848671425</v>
      </c>
      <c r="BO68" s="2" t="str">
        <f t="shared" si="10"/>
        <v/>
      </c>
      <c r="BP68" s="2">
        <f t="shared" si="11"/>
        <v>109.123</v>
      </c>
      <c r="BQ68" s="2">
        <f t="shared" si="12"/>
        <v>108.93</v>
      </c>
      <c r="BR68" s="2" t="str">
        <f t="shared" si="13"/>
        <v/>
      </c>
      <c r="BS68" s="2" t="str">
        <f t="shared" si="14"/>
        <v/>
      </c>
      <c r="BT68" s="2">
        <f t="shared" si="15"/>
        <v>113.193</v>
      </c>
      <c r="BU68" s="2">
        <f t="shared" si="16"/>
        <v>113.544</v>
      </c>
      <c r="BV68" s="2" t="str">
        <f t="shared" si="17"/>
        <v/>
      </c>
      <c r="BW68" s="2">
        <f t="shared" si="18"/>
        <v>113.789</v>
      </c>
      <c r="BX68" s="2">
        <f t="shared" si="19"/>
        <v>115.825</v>
      </c>
      <c r="BY68" s="2">
        <f t="shared" si="20"/>
        <v>112.807</v>
      </c>
      <c r="BZ68" s="2" t="str">
        <f t="shared" si="21"/>
        <v/>
      </c>
      <c r="CA68" s="2" t="str">
        <f t="shared" si="22"/>
        <v/>
      </c>
      <c r="CB68" s="2" t="str">
        <f t="shared" si="23"/>
        <v/>
      </c>
      <c r="CC68" s="2">
        <f t="shared" si="24"/>
        <v>105.947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105.04428170731708</v>
      </c>
      <c r="DL68" s="2">
        <f t="shared" si="76"/>
        <v>106.3988947368421</v>
      </c>
      <c r="DM68" s="2">
        <f t="shared" si="76"/>
        <v>106.50226315789475</v>
      </c>
      <c r="DN68" s="2">
        <f t="shared" si="76"/>
        <v>103.8295962213225</v>
      </c>
      <c r="DO68" s="2">
        <f t="shared" si="76"/>
        <v>106.87441255060732</v>
      </c>
      <c r="DP68" s="2">
        <f t="shared" si="76"/>
        <v>110.45936699857755</v>
      </c>
      <c r="DQ68" s="2">
        <f t="shared" si="76"/>
        <v>109.87724291497976</v>
      </c>
      <c r="DR68" s="2">
        <f t="shared" si="76"/>
        <v>112.10248364153625</v>
      </c>
      <c r="DS68" s="2">
        <f t="shared" si="76"/>
        <v>112.08698571428569</v>
      </c>
      <c r="DT68" s="2">
        <f t="shared" si="76"/>
        <v>111.53816666666665</v>
      </c>
      <c r="DU68" s="2">
        <f t="shared" si="76"/>
        <v>109.24635704125176</v>
      </c>
      <c r="DV68" s="2">
        <f t="shared" si="76"/>
        <v>108.0436439271255</v>
      </c>
      <c r="DW68" s="2">
        <f t="shared" si="76"/>
        <v>108.96908819345663</v>
      </c>
      <c r="DX68" s="2">
        <f t="shared" si="76"/>
        <v>107.20525225225221</v>
      </c>
      <c r="DY68" s="2">
        <f t="shared" si="76"/>
        <v>103.62462199197861</v>
      </c>
      <c r="EA68" s="2">
        <f t="shared" si="77"/>
        <v>96.824563734664167</v>
      </c>
      <c r="EB68" s="2">
        <f t="shared" si="77"/>
        <v>97.580368945597669</v>
      </c>
      <c r="EC68" s="2">
        <f t="shared" si="77"/>
        <v>98.299178986901154</v>
      </c>
      <c r="ED68" s="2">
        <f t="shared" si="77"/>
        <v>96.703512618550064</v>
      </c>
      <c r="EE68" s="2">
        <f t="shared" si="77"/>
        <v>97.547233480094391</v>
      </c>
      <c r="EF68" s="2">
        <f t="shared" si="77"/>
        <v>100.19398100308713</v>
      </c>
      <c r="EG68" s="2">
        <f t="shared" si="77"/>
        <v>100.66003474564899</v>
      </c>
      <c r="EH68" s="2">
        <f t="shared" si="77"/>
        <v>99.607721750437179</v>
      </c>
      <c r="EI68" s="2">
        <f t="shared" si="77"/>
        <v>104.75652016938206</v>
      </c>
      <c r="EJ68" s="2">
        <f t="shared" si="77"/>
        <v>102.11576149348498</v>
      </c>
      <c r="EK68" s="2">
        <f t="shared" si="77"/>
        <v>101.0346723408404</v>
      </c>
      <c r="EL68" s="2">
        <f t="shared" si="77"/>
        <v>99.223931422407134</v>
      </c>
      <c r="EM68" s="2">
        <f t="shared" si="77"/>
        <v>99.541411650485443</v>
      </c>
      <c r="EN68" s="2">
        <f t="shared" si="77"/>
        <v>101.9134967619963</v>
      </c>
      <c r="EO68" s="2">
        <f t="shared" si="77"/>
        <v>98.724903931227416</v>
      </c>
      <c r="EQ68" s="2">
        <f t="shared" si="78"/>
        <v>97.353203645874061</v>
      </c>
      <c r="ER68" s="2">
        <f t="shared" si="78"/>
        <v>97.329367588734485</v>
      </c>
      <c r="ES68" s="2">
        <f t="shared" si="78"/>
        <v>98.104752692971488</v>
      </c>
      <c r="ET68" s="2">
        <f t="shared" si="78"/>
        <v>95.939095019401023</v>
      </c>
      <c r="EU68" s="2">
        <f t="shared" si="78"/>
        <v>97.507353522687893</v>
      </c>
      <c r="EV68" s="2">
        <f t="shared" si="78"/>
        <v>101.26482875696915</v>
      </c>
      <c r="EW68" s="2">
        <f t="shared" si="78"/>
        <v>101.67697497946126</v>
      </c>
      <c r="EX68" s="2">
        <f t="shared" si="78"/>
        <v>100.77402012319131</v>
      </c>
      <c r="EY68" s="2">
        <f t="shared" si="78"/>
        <v>103.74773837126213</v>
      </c>
      <c r="EZ68" s="2">
        <f t="shared" si="78"/>
        <v>102.67986253025121</v>
      </c>
      <c r="FA68" s="2">
        <f t="shared" si="78"/>
        <v>101.41138704635371</v>
      </c>
      <c r="FB68" s="2">
        <f t="shared" si="78"/>
        <v>99.374746335470419</v>
      </c>
      <c r="FC68" s="2">
        <f t="shared" si="78"/>
        <v>99.110233862922797</v>
      </c>
      <c r="FD68" s="2">
        <f t="shared" si="78"/>
        <v>103.99771117137442</v>
      </c>
      <c r="FE68" s="2">
        <f t="shared" si="78"/>
        <v>102.46760499783689</v>
      </c>
      <c r="FG68" s="2">
        <f t="shared" si="79"/>
        <v>0.50825489487705089</v>
      </c>
      <c r="FH68" s="2">
        <f t="shared" si="79"/>
        <v>0.48734966169885013</v>
      </c>
      <c r="FI68" s="2">
        <f t="shared" si="79"/>
        <v>0.48484486704464735</v>
      </c>
      <c r="FJ68" s="2">
        <f t="shared" si="79"/>
        <v>0.51311625440046427</v>
      </c>
      <c r="FK68" s="2">
        <f t="shared" si="79"/>
        <v>0.53440376273324275</v>
      </c>
      <c r="FL68" s="2">
        <f t="shared" si="79"/>
        <v>0.48111389824005535</v>
      </c>
      <c r="FM68" s="2">
        <f t="shared" si="79"/>
        <v>0.48761186504463072</v>
      </c>
      <c r="FN68" s="2">
        <f t="shared" si="79"/>
        <v>0.50791348932302838</v>
      </c>
      <c r="FO68" s="2">
        <f t="shared" si="79"/>
        <v>0.47906717321238373</v>
      </c>
      <c r="FP68" s="2">
        <f t="shared" si="79"/>
        <v>0.47755100812513052</v>
      </c>
      <c r="FQ68" s="2">
        <f t="shared" si="79"/>
        <v>0.47701062295655372</v>
      </c>
      <c r="FR68" s="2">
        <f t="shared" si="79"/>
        <v>0.51481283255895849</v>
      </c>
      <c r="FS68" s="2">
        <f t="shared" si="79"/>
        <v>0.48867870456570622</v>
      </c>
      <c r="FT68" s="2">
        <f t="shared" si="79"/>
        <v>0.49171633162180323</v>
      </c>
      <c r="FU68" s="2">
        <f t="shared" si="79"/>
        <v>0.45712255903936866</v>
      </c>
      <c r="FW68" s="2">
        <f t="shared" si="67"/>
        <v>8.8262853126703847E-5</v>
      </c>
      <c r="FX68" s="2">
        <f t="shared" si="67"/>
        <v>1.1576836797878051E-4</v>
      </c>
      <c r="FY68" s="2">
        <f t="shared" si="67"/>
        <v>1.263656272176362E-4</v>
      </c>
      <c r="FZ68" s="2">
        <f t="shared" si="67"/>
        <v>1.1856118099439648E-4</v>
      </c>
      <c r="GA68" s="2">
        <f t="shared" si="67"/>
        <v>1.3738539310112838E-4</v>
      </c>
      <c r="GB68" s="2">
        <f t="shared" si="67"/>
        <v>1.137441312042646E-4</v>
      </c>
      <c r="GC68" s="2">
        <f t="shared" si="67"/>
        <v>1.1560080053417639E-4</v>
      </c>
      <c r="GD68" s="2">
        <f t="shared" si="67"/>
        <v>1.3653655135113649E-4</v>
      </c>
      <c r="GE68" s="2">
        <f t="shared" si="67"/>
        <v>1.507290173331732E-4</v>
      </c>
      <c r="GF68" s="2">
        <f t="shared" si="67"/>
        <v>1.3872152135977348E-4</v>
      </c>
      <c r="GG68" s="2">
        <f t="shared" si="67"/>
        <v>1.0344526726181398E-4</v>
      </c>
      <c r="GH68" s="2">
        <f t="shared" si="67"/>
        <v>9.626720299075076E-5</v>
      </c>
      <c r="GI68" s="2">
        <f t="shared" si="67"/>
        <v>8.6257611072401729E-5</v>
      </c>
      <c r="GJ68" s="2">
        <f t="shared" si="67"/>
        <v>8.4320991340209079E-5</v>
      </c>
      <c r="GK68" s="2">
        <f t="shared" si="67"/>
        <v>8.2334451012497546E-5</v>
      </c>
      <c r="GM68" s="86">
        <f t="shared" si="68"/>
        <v>1.4173625303324449E-2</v>
      </c>
      <c r="GN68" s="86">
        <f t="shared" si="68"/>
        <v>9.9234088900589552E-3</v>
      </c>
      <c r="GO68" s="86">
        <f t="shared" si="68"/>
        <v>9.4614685610311493E-3</v>
      </c>
      <c r="GP68" s="86">
        <f t="shared" si="68"/>
        <v>1.5422580197759505E-2</v>
      </c>
      <c r="GQ68" s="86">
        <f t="shared" si="68"/>
        <v>2.1628691842215001E-2</v>
      </c>
      <c r="GR68" s="86">
        <f t="shared" si="68"/>
        <v>8.8101063503084453E-3</v>
      </c>
      <c r="GS68" s="86">
        <f t="shared" si="68"/>
        <v>9.9536892159466754E-3</v>
      </c>
      <c r="GT68" s="86">
        <f t="shared" si="68"/>
        <v>1.4249616493446525E-2</v>
      </c>
      <c r="GU68" s="86">
        <f t="shared" si="68"/>
        <v>8.3067797086839382E-3</v>
      </c>
      <c r="GV68" s="86">
        <f t="shared" si="68"/>
        <v>8.0694131859341441E-3</v>
      </c>
      <c r="GW68" s="86">
        <f t="shared" si="68"/>
        <v>8.1301536893886289E-3</v>
      </c>
      <c r="GX68" s="86">
        <f t="shared" si="68"/>
        <v>1.5862234958822146E-2</v>
      </c>
      <c r="GY68" s="86">
        <f t="shared" si="68"/>
        <v>1.0185117808561604E-2</v>
      </c>
      <c r="GZ68" s="86">
        <f t="shared" si="68"/>
        <v>1.07182670529519E-2</v>
      </c>
      <c r="HA68" s="86">
        <f t="shared" si="68"/>
        <v>4.9904867518724859E-3</v>
      </c>
      <c r="HC68" s="86">
        <f t="shared" si="73"/>
        <v>1.807957496431431E-9</v>
      </c>
      <c r="HD68" s="86">
        <f t="shared" si="69"/>
        <v>1.0060672332252755E-9</v>
      </c>
      <c r="HE68" s="86">
        <f t="shared" si="69"/>
        <v>1.4546614385159843E-10</v>
      </c>
      <c r="HF68" s="86">
        <f t="shared" si="69"/>
        <v>3.5668256106289E-10</v>
      </c>
      <c r="HG68" s="86">
        <f t="shared" si="69"/>
        <v>3.6481801923666316E-10</v>
      </c>
      <c r="HH68" s="86">
        <f t="shared" si="69"/>
        <v>3.5419402022158187E-11</v>
      </c>
      <c r="HI68" s="86">
        <f t="shared" si="69"/>
        <v>1.5762251055464451E-10</v>
      </c>
      <c r="HJ68" s="86">
        <f t="shared" si="69"/>
        <v>2.3785561558476944E-10</v>
      </c>
      <c r="HK68" s="86">
        <f t="shared" si="69"/>
        <v>1.6090295793873841E-11</v>
      </c>
      <c r="HL68" s="86">
        <f t="shared" si="69"/>
        <v>2.616470056640783E-10</v>
      </c>
      <c r="HM68" s="86">
        <f t="shared" si="69"/>
        <v>2.1508833870853077E-10</v>
      </c>
      <c r="HN68" s="86">
        <f t="shared" si="69"/>
        <v>6.4919310333244409E-10</v>
      </c>
      <c r="HO68" s="86">
        <f t="shared" si="69"/>
        <v>2.1823113441262191E-10</v>
      </c>
      <c r="HP68" s="86">
        <f t="shared" si="69"/>
        <v>1.4796692218416669E-11</v>
      </c>
      <c r="HQ68" s="86">
        <f t="shared" si="69"/>
        <v>4.6168587588761565E-13</v>
      </c>
      <c r="HS68" s="86">
        <f t="shared" si="70"/>
        <v>2.8370822936472789E-71</v>
      </c>
      <c r="HT68" s="86">
        <f t="shared" si="70"/>
        <v>3.3447485520403083E-71</v>
      </c>
      <c r="HU68" s="86">
        <f t="shared" si="70"/>
        <v>1.6032082976360327E-77</v>
      </c>
      <c r="HV68" s="86">
        <f t="shared" si="70"/>
        <v>6.4508579449786209E-77</v>
      </c>
      <c r="HW68" s="86">
        <f t="shared" si="70"/>
        <v>2.7548375279612494E-78</v>
      </c>
      <c r="HX68" s="86">
        <f t="shared" si="70"/>
        <v>4.6331428043360808E-87</v>
      </c>
      <c r="HY68" s="86">
        <f t="shared" si="70"/>
        <v>4.0633018561846763E-82</v>
      </c>
      <c r="HZ68" s="86">
        <f t="shared" si="70"/>
        <v>2.0442874644134906E-80</v>
      </c>
      <c r="IA68" s="86">
        <f t="shared" si="70"/>
        <v>6.3470209272982166E-91</v>
      </c>
      <c r="IB68" s="86">
        <f t="shared" si="70"/>
        <v>8.1134138643025957E-80</v>
      </c>
      <c r="IC68" s="86">
        <f t="shared" si="70"/>
        <v>2.3302306933091679E-80</v>
      </c>
      <c r="ID68" s="86">
        <f t="shared" si="70"/>
        <v>1.279329376458933E-76</v>
      </c>
      <c r="IE68" s="86">
        <f t="shared" si="70"/>
        <v>9.7791551098424767E-79</v>
      </c>
      <c r="IF68" s="86">
        <f t="shared" si="70"/>
        <v>2.9777104084225478E-38</v>
      </c>
      <c r="IG68" s="86">
        <f t="shared" si="70"/>
        <v>1.4097268574354289E-26</v>
      </c>
      <c r="II68" s="86">
        <f t="shared" si="71"/>
        <v>6.01172210653087E-192</v>
      </c>
      <c r="IJ68" s="86">
        <f t="shared" si="71"/>
        <v>2.2361114635648343E-194</v>
      </c>
      <c r="IK68" s="86">
        <f t="shared" si="71"/>
        <v>1.1171122892646294E-210</v>
      </c>
      <c r="IL68" s="86">
        <f t="shared" si="71"/>
        <v>1.1291262594195481E-211</v>
      </c>
      <c r="IM68" s="86">
        <f t="shared" si="71"/>
        <v>1.5784078685348926E-215</v>
      </c>
      <c r="IN68" s="86">
        <f t="shared" si="71"/>
        <v>5.1089554495546844E-231</v>
      </c>
      <c r="IO68" s="86">
        <f t="shared" si="71"/>
        <v>1.9260851396794396E-217</v>
      </c>
      <c r="IP68" s="86">
        <f t="shared" si="71"/>
        <v>9.0432557824962097E-218</v>
      </c>
      <c r="IQ68" s="86">
        <f t="shared" si="71"/>
        <v>8.1477449595134917E-241</v>
      </c>
      <c r="IR68" s="86">
        <f t="shared" si="71"/>
        <v>3.3890840258709077E-212</v>
      </c>
      <c r="IS68" s="86">
        <f t="shared" si="71"/>
        <v>1.1306156586577418E-216</v>
      </c>
      <c r="IT68" s="86">
        <f t="shared" si="71"/>
        <v>1.6547745434810665E-206</v>
      </c>
      <c r="IU68" s="86">
        <f t="shared" si="71"/>
        <v>5.6578999855108651E-212</v>
      </c>
      <c r="IV68" s="86">
        <f t="shared" si="71"/>
        <v>1.9145389422869108E-133</v>
      </c>
      <c r="IW68" s="86">
        <f t="shared" si="71"/>
        <v>4.8807896530595011E-115</v>
      </c>
      <c r="IY68" s="86">
        <f t="shared" si="72"/>
        <v>1.4173627111281947E-2</v>
      </c>
      <c r="IZ68" s="86">
        <f t="shared" si="72"/>
        <v>9.9234098961261882E-3</v>
      </c>
      <c r="JA68" s="86">
        <f t="shared" si="72"/>
        <v>9.4614687064972936E-3</v>
      </c>
      <c r="JB68" s="86">
        <f t="shared" si="72"/>
        <v>1.5422580554442065E-2</v>
      </c>
      <c r="JC68" s="86">
        <f t="shared" si="72"/>
        <v>2.1628692207033021E-2</v>
      </c>
      <c r="JD68" s="86">
        <f t="shared" si="72"/>
        <v>8.8101063857278471E-3</v>
      </c>
      <c r="JE68" s="86">
        <f t="shared" si="72"/>
        <v>9.9536893735691859E-3</v>
      </c>
      <c r="JF68" s="86">
        <f t="shared" si="72"/>
        <v>1.424961673130214E-2</v>
      </c>
      <c r="JG68" s="86">
        <f t="shared" si="72"/>
        <v>8.3067797247742339E-3</v>
      </c>
      <c r="JH68" s="86">
        <f t="shared" si="72"/>
        <v>8.0694134475811502E-3</v>
      </c>
      <c r="JI68" s="86">
        <f t="shared" si="72"/>
        <v>8.1301539044769684E-3</v>
      </c>
      <c r="JJ68" s="86">
        <f t="shared" si="72"/>
        <v>1.5862235608015248E-2</v>
      </c>
      <c r="JK68" s="86">
        <f t="shared" si="72"/>
        <v>1.0185118026792738E-2</v>
      </c>
      <c r="JL68" s="86">
        <f t="shared" si="72"/>
        <v>1.0718267067748592E-2</v>
      </c>
      <c r="JM68" s="86">
        <f t="shared" si="72"/>
        <v>4.9904867523341721E-3</v>
      </c>
    </row>
    <row r="69" spans="2:273" x14ac:dyDescent="0.25">
      <c r="B69" s="2">
        <v>42</v>
      </c>
      <c r="C69" s="37">
        <v>110.875</v>
      </c>
      <c r="D69" s="37">
        <v>109.07</v>
      </c>
      <c r="E69" s="37">
        <v>110.211</v>
      </c>
      <c r="F69" s="37">
        <v>112.42100000000001</v>
      </c>
      <c r="G69" s="37">
        <v>116.105</v>
      </c>
      <c r="H69" s="37">
        <v>112.404</v>
      </c>
      <c r="I69" s="37">
        <v>115.63200000000001</v>
      </c>
      <c r="J69" s="37">
        <v>116.36799999999999</v>
      </c>
      <c r="K69" s="37">
        <v>118.73699999999999</v>
      </c>
      <c r="L69" s="37">
        <v>114.246</v>
      </c>
      <c r="M69" s="37">
        <v>114.86</v>
      </c>
      <c r="N69" s="37">
        <v>115.491</v>
      </c>
      <c r="O69" s="37">
        <v>114.474</v>
      </c>
      <c r="P69" s="37">
        <v>112.22799999999999</v>
      </c>
      <c r="Q69" s="37">
        <v>106.56100000000001</v>
      </c>
      <c r="S69" s="4">
        <f t="shared" si="74"/>
        <v>111.09231733093766</v>
      </c>
      <c r="T69" s="4">
        <f t="shared" si="74"/>
        <v>110.9108385823739</v>
      </c>
      <c r="U69" s="4">
        <f t="shared" si="74"/>
        <v>110.8873915329582</v>
      </c>
      <c r="V69" s="4">
        <f t="shared" si="74"/>
        <v>112.26981611715071</v>
      </c>
      <c r="W69" s="4">
        <f t="shared" si="74"/>
        <v>117.89158614986388</v>
      </c>
      <c r="X69" s="4">
        <f t="shared" si="74"/>
        <v>113.16612646462465</v>
      </c>
      <c r="Y69" s="4">
        <f t="shared" si="74"/>
        <v>113.74470250939568</v>
      </c>
      <c r="Z69" s="4">
        <f t="shared" si="74"/>
        <v>116.96977303661494</v>
      </c>
      <c r="AA69" s="4">
        <f t="shared" si="74"/>
        <v>115.72445845267364</v>
      </c>
      <c r="AB69" s="4">
        <f t="shared" si="74"/>
        <v>113.80010588378458</v>
      </c>
      <c r="AC69" s="4">
        <f t="shared" si="74"/>
        <v>112.0512281542228</v>
      </c>
      <c r="AD69" s="4">
        <f t="shared" si="74"/>
        <v>114.96734420977052</v>
      </c>
      <c r="AE69" s="4">
        <f t="shared" si="74"/>
        <v>112.54829100807059</v>
      </c>
      <c r="AF69" s="4">
        <f t="shared" si="74"/>
        <v>112.73844980743054</v>
      </c>
      <c r="AG69" s="4">
        <f t="shared" si="74"/>
        <v>105.39539378129534</v>
      </c>
      <c r="AI69" s="4">
        <f t="shared" si="75"/>
        <v>-0.21731733093766081</v>
      </c>
      <c r="AJ69" s="4">
        <f t="shared" si="75"/>
        <v>-1.8408385823739053</v>
      </c>
      <c r="AK69" s="4">
        <f t="shared" si="75"/>
        <v>-0.6763915329582062</v>
      </c>
      <c r="AL69" s="4">
        <f t="shared" si="75"/>
        <v>0.15118388284929551</v>
      </c>
      <c r="AM69" s="4">
        <f t="shared" si="75"/>
        <v>-1.7865861498638793</v>
      </c>
      <c r="AN69" s="4">
        <f t="shared" si="75"/>
        <v>-0.76212646462465727</v>
      </c>
      <c r="AO69" s="4">
        <f t="shared" si="75"/>
        <v>1.8872974906043254</v>
      </c>
      <c r="AP69" s="4">
        <f t="shared" si="75"/>
        <v>-0.60177303661494363</v>
      </c>
      <c r="AQ69" s="4">
        <f t="shared" si="75"/>
        <v>3.0125415473263502</v>
      </c>
      <c r="AR69" s="4">
        <f t="shared" si="75"/>
        <v>0.44589411621541331</v>
      </c>
      <c r="AS69" s="4">
        <f t="shared" si="75"/>
        <v>2.8087718457772013</v>
      </c>
      <c r="AT69" s="4">
        <f t="shared" si="75"/>
        <v>0.52365579022948339</v>
      </c>
      <c r="AU69" s="4">
        <f t="shared" si="75"/>
        <v>1.9257089919294117</v>
      </c>
      <c r="AV69" s="4">
        <f t="shared" si="75"/>
        <v>-0.5104498074305468</v>
      </c>
      <c r="AW69" s="4">
        <f t="shared" si="75"/>
        <v>1.1656062187046672</v>
      </c>
      <c r="AY69" s="2">
        <f t="shared" si="65"/>
        <v>100.66625929699936</v>
      </c>
      <c r="AZ69" s="2">
        <f t="shared" si="65"/>
        <v>101.90225178926498</v>
      </c>
      <c r="BA69" s="2">
        <f t="shared" si="65"/>
        <v>102.32114927019677</v>
      </c>
      <c r="BB69" s="2">
        <f t="shared" si="65"/>
        <v>99.956411143821541</v>
      </c>
      <c r="BC69" s="2">
        <f t="shared" si="65"/>
        <v>101.65268358978862</v>
      </c>
      <c r="BD69" s="2">
        <f t="shared" si="65"/>
        <v>105.31478704109699</v>
      </c>
      <c r="BE69" s="2">
        <f t="shared" si="65"/>
        <v>105.16026316616099</v>
      </c>
      <c r="BF69" s="2">
        <f t="shared" si="65"/>
        <v>105.47809942905401</v>
      </c>
      <c r="BG69" s="2">
        <f t="shared" si="65"/>
        <v>108.41663746556455</v>
      </c>
      <c r="BH69" s="2">
        <f t="shared" si="65"/>
        <v>106.84033308692733</v>
      </c>
      <c r="BI69" s="2">
        <f t="shared" si="65"/>
        <v>105.14087618302379</v>
      </c>
      <c r="BJ69" s="2">
        <f t="shared" si="65"/>
        <v>103.29654498868595</v>
      </c>
      <c r="BK69" s="2">
        <f t="shared" si="65"/>
        <v>104.14567224461955</v>
      </c>
      <c r="BL69" s="2">
        <f t="shared" si="65"/>
        <v>104.47998560938107</v>
      </c>
      <c r="BM69" s="2">
        <f t="shared" si="65"/>
        <v>101.31930377500896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>
        <f t="shared" si="24"/>
        <v>106.56100000000001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105.12759825783974</v>
      </c>
      <c r="DL69" s="2">
        <f t="shared" si="76"/>
        <v>106.54168847795162</v>
      </c>
      <c r="DM69" s="2">
        <f t="shared" si="76"/>
        <v>106.61269132290185</v>
      </c>
      <c r="DN69" s="2">
        <f t="shared" si="76"/>
        <v>103.86961484480429</v>
      </c>
      <c r="DO69" s="2">
        <f t="shared" si="76"/>
        <v>106.98271801619435</v>
      </c>
      <c r="DP69" s="2">
        <f t="shared" si="76"/>
        <v>110.65034234234237</v>
      </c>
      <c r="DQ69" s="2">
        <f t="shared" si="76"/>
        <v>109.96970697012803</v>
      </c>
      <c r="DR69" s="2">
        <f t="shared" si="76"/>
        <v>112.22997942882152</v>
      </c>
      <c r="DS69" s="2">
        <f t="shared" si="76"/>
        <v>112.26910252100838</v>
      </c>
      <c r="DT69" s="2">
        <f t="shared" si="76"/>
        <v>111.69765714285712</v>
      </c>
      <c r="DU69" s="2">
        <f t="shared" si="76"/>
        <v>109.37397747747745</v>
      </c>
      <c r="DV69" s="2">
        <f t="shared" si="76"/>
        <v>108.15904089068825</v>
      </c>
      <c r="DW69" s="2">
        <f t="shared" si="76"/>
        <v>109.09118853266223</v>
      </c>
      <c r="DX69" s="2">
        <f t="shared" si="76"/>
        <v>107.30789141773347</v>
      </c>
      <c r="DY69" s="2">
        <f t="shared" si="76"/>
        <v>103.79325133689841</v>
      </c>
      <c r="EA69" s="2">
        <f t="shared" si="77"/>
        <v>96.729542767034019</v>
      </c>
      <c r="EB69" s="2">
        <f t="shared" si="77"/>
        <v>97.451433726909173</v>
      </c>
      <c r="EC69" s="2">
        <f t="shared" si="77"/>
        <v>98.16258747824493</v>
      </c>
      <c r="ED69" s="2">
        <f t="shared" si="77"/>
        <v>96.570164496597542</v>
      </c>
      <c r="EE69" s="2">
        <f t="shared" si="77"/>
        <v>97.417532696130351</v>
      </c>
      <c r="EF69" s="2">
        <f t="shared" si="77"/>
        <v>100.06640676032394</v>
      </c>
      <c r="EG69" s="2">
        <f t="shared" si="77"/>
        <v>100.5508777907029</v>
      </c>
      <c r="EH69" s="2">
        <f t="shared" si="77"/>
        <v>99.511870147513804</v>
      </c>
      <c r="EI69" s="2">
        <f t="shared" si="77"/>
        <v>104.59643007355203</v>
      </c>
      <c r="EJ69" s="2">
        <f t="shared" si="77"/>
        <v>101.99374291578036</v>
      </c>
      <c r="EK69" s="2">
        <f t="shared" si="77"/>
        <v>100.90803385005363</v>
      </c>
      <c r="EL69" s="2">
        <f t="shared" si="77"/>
        <v>99.117065341346873</v>
      </c>
      <c r="EM69" s="2">
        <f t="shared" si="77"/>
        <v>99.426401510248112</v>
      </c>
      <c r="EN69" s="2">
        <f t="shared" si="77"/>
        <v>101.81364024734171</v>
      </c>
      <c r="EO69" s="2">
        <f t="shared" si="77"/>
        <v>98.639076059924903</v>
      </c>
      <c r="EQ69" s="2">
        <f t="shared" si="78"/>
        <v>97.249365782327885</v>
      </c>
      <c r="ER69" s="2">
        <f t="shared" si="78"/>
        <v>97.204605767841244</v>
      </c>
      <c r="ES69" s="2">
        <f t="shared" si="78"/>
        <v>97.971555853121458</v>
      </c>
      <c r="ET69" s="2">
        <f t="shared" si="78"/>
        <v>95.818677220028846</v>
      </c>
      <c r="EU69" s="2">
        <f t="shared" si="78"/>
        <v>97.378562627312959</v>
      </c>
      <c r="EV69" s="2">
        <f t="shared" si="78"/>
        <v>101.11830293379107</v>
      </c>
      <c r="EW69" s="2">
        <f t="shared" si="78"/>
        <v>101.54988914786074</v>
      </c>
      <c r="EX69" s="2">
        <f t="shared" si="78"/>
        <v>100.65724844635594</v>
      </c>
      <c r="EY69" s="2">
        <f t="shared" si="78"/>
        <v>103.60549869496377</v>
      </c>
      <c r="EZ69" s="2">
        <f t="shared" si="78"/>
        <v>102.54791095956818</v>
      </c>
      <c r="FA69" s="2">
        <f t="shared" si="78"/>
        <v>101.27815655741706</v>
      </c>
      <c r="FB69" s="2">
        <f t="shared" si="78"/>
        <v>99.265352055195734</v>
      </c>
      <c r="FC69" s="2">
        <f t="shared" si="78"/>
        <v>99.002480743315388</v>
      </c>
      <c r="FD69" s="2">
        <f t="shared" si="78"/>
        <v>103.86226718731002</v>
      </c>
      <c r="FE69" s="2">
        <f t="shared" si="78"/>
        <v>102.31616873158774</v>
      </c>
      <c r="FG69" s="2">
        <f t="shared" si="79"/>
        <v>0.53124074648958575</v>
      </c>
      <c r="FH69" s="2">
        <f t="shared" si="79"/>
        <v>0.51037132449810041</v>
      </c>
      <c r="FI69" s="2">
        <f t="shared" si="79"/>
        <v>0.50786542545780111</v>
      </c>
      <c r="FJ69" s="2">
        <f t="shared" si="79"/>
        <v>0.53608228322335794</v>
      </c>
      <c r="FK69" s="2">
        <f t="shared" si="79"/>
        <v>0.55723212647523279</v>
      </c>
      <c r="FL69" s="2">
        <f t="shared" si="79"/>
        <v>0.50413066564912556</v>
      </c>
      <c r="FM69" s="2">
        <f t="shared" si="79"/>
        <v>0.51063357657064745</v>
      </c>
      <c r="FN69" s="2">
        <f t="shared" si="79"/>
        <v>0.53090057036031879</v>
      </c>
      <c r="FO69" s="2">
        <f t="shared" si="79"/>
        <v>0.50208076936769597</v>
      </c>
      <c r="FP69" s="2">
        <f t="shared" si="79"/>
        <v>0.50056175610526721</v>
      </c>
      <c r="FQ69" s="2">
        <f t="shared" si="79"/>
        <v>0.50002025310775411</v>
      </c>
      <c r="FR69" s="2">
        <f t="shared" si="79"/>
        <v>0.53777092491681633</v>
      </c>
      <c r="FS69" s="2">
        <f t="shared" si="79"/>
        <v>0.5117004836893766</v>
      </c>
      <c r="FT69" s="2">
        <f t="shared" si="79"/>
        <v>0.51473715474960269</v>
      </c>
      <c r="FU69" s="2">
        <f t="shared" si="79"/>
        <v>0.48005342981301208</v>
      </c>
      <c r="FW69" s="2">
        <f t="shared" si="67"/>
        <v>9.6777469879998096E-5</v>
      </c>
      <c r="FX69" s="2">
        <f t="shared" si="67"/>
        <v>1.2693607352715555E-4</v>
      </c>
      <c r="FY69" s="2">
        <f t="shared" si="67"/>
        <v>1.3855546578328727E-4</v>
      </c>
      <c r="FZ69" s="2">
        <f t="shared" si="67"/>
        <v>1.2999826287525798E-4</v>
      </c>
      <c r="GA69" s="2">
        <f t="shared" si="67"/>
        <v>1.5063809134200609E-4</v>
      </c>
      <c r="GB69" s="2">
        <f t="shared" si="67"/>
        <v>1.2471659118623048E-4</v>
      </c>
      <c r="GC69" s="2">
        <f t="shared" si="67"/>
        <v>1.2675234357902143E-4</v>
      </c>
      <c r="GD69" s="2">
        <f t="shared" si="67"/>
        <v>1.4970737946770998E-4</v>
      </c>
      <c r="GE69" s="2">
        <f t="shared" si="67"/>
        <v>1.6526867768427427E-4</v>
      </c>
      <c r="GF69" s="2">
        <f t="shared" si="67"/>
        <v>1.5210308781958998E-4</v>
      </c>
      <c r="GG69" s="2">
        <f t="shared" si="67"/>
        <v>1.1342434804765494E-4</v>
      </c>
      <c r="GH69" s="2">
        <f t="shared" si="67"/>
        <v>1.0555390873147807E-4</v>
      </c>
      <c r="GI69" s="2">
        <f t="shared" si="67"/>
        <v>9.4578802709503916E-5</v>
      </c>
      <c r="GJ69" s="2">
        <f t="shared" si="67"/>
        <v>9.2455376344551492E-5</v>
      </c>
      <c r="GK69" s="2">
        <f t="shared" si="67"/>
        <v>9.0277213211447022E-5</v>
      </c>
      <c r="GM69" s="86">
        <f t="shared" si="68"/>
        <v>2.0271839724582824E-2</v>
      </c>
      <c r="GN69" s="86">
        <f t="shared" si="68"/>
        <v>1.4864754331619753E-2</v>
      </c>
      <c r="GO69" s="86">
        <f t="shared" si="68"/>
        <v>1.4255837498572531E-2</v>
      </c>
      <c r="GP69" s="86">
        <f t="shared" si="68"/>
        <v>2.2258385098360905E-2</v>
      </c>
      <c r="GQ69" s="86">
        <f t="shared" si="68"/>
        <v>3.069069298828277E-2</v>
      </c>
      <c r="GR69" s="86">
        <f t="shared" si="68"/>
        <v>1.3364289096063076E-2</v>
      </c>
      <c r="GS69" s="86">
        <f t="shared" si="68"/>
        <v>1.4952117968941667E-2</v>
      </c>
      <c r="GT69" s="86">
        <f t="shared" si="68"/>
        <v>2.0994735817394593E-2</v>
      </c>
      <c r="GU69" s="86">
        <f t="shared" si="68"/>
        <v>1.2913084456310025E-2</v>
      </c>
      <c r="GV69" s="86">
        <f t="shared" si="68"/>
        <v>1.2550696375956048E-2</v>
      </c>
      <c r="GW69" s="86">
        <f t="shared" si="68"/>
        <v>1.2423856295311337E-2</v>
      </c>
      <c r="GX69" s="86">
        <f t="shared" si="68"/>
        <v>2.2880327249031569E-2</v>
      </c>
      <c r="GY69" s="86">
        <f t="shared" si="68"/>
        <v>1.5174319456643499E-2</v>
      </c>
      <c r="GZ69" s="86">
        <f t="shared" si="68"/>
        <v>1.6044086366357176E-2</v>
      </c>
      <c r="HA69" s="86">
        <f t="shared" si="68"/>
        <v>8.2213472972267835E-3</v>
      </c>
      <c r="HC69" s="86">
        <f t="shared" si="73"/>
        <v>4.595112189027877E-9</v>
      </c>
      <c r="HD69" s="86">
        <f t="shared" si="69"/>
        <v>2.6832955032661043E-9</v>
      </c>
      <c r="HE69" s="86">
        <f t="shared" si="69"/>
        <v>4.2843052690589589E-10</v>
      </c>
      <c r="HF69" s="86">
        <f t="shared" si="69"/>
        <v>1.022097801406609E-9</v>
      </c>
      <c r="HG69" s="86">
        <f t="shared" si="69"/>
        <v>1.0732730995217681E-9</v>
      </c>
      <c r="HH69" s="86">
        <f t="shared" si="69"/>
        <v>1.1229258909323455E-10</v>
      </c>
      <c r="HI69" s="86">
        <f t="shared" si="69"/>
        <v>4.6632715739915767E-10</v>
      </c>
      <c r="HJ69" s="86">
        <f t="shared" si="69"/>
        <v>7.1098231471029429E-10</v>
      </c>
      <c r="HK69" s="86">
        <f t="shared" si="69"/>
        <v>5.5367166191043441E-11</v>
      </c>
      <c r="HL69" s="86">
        <f t="shared" si="69"/>
        <v>7.7077432065147331E-10</v>
      </c>
      <c r="HM69" s="86">
        <f t="shared" si="69"/>
        <v>6.22139657712857E-10</v>
      </c>
      <c r="HN69" s="86">
        <f t="shared" si="69"/>
        <v>1.7682972609859716E-9</v>
      </c>
      <c r="HO69" s="86">
        <f t="shared" si="69"/>
        <v>6.1131935820085793E-10</v>
      </c>
      <c r="HP69" s="86">
        <f t="shared" si="69"/>
        <v>4.8690104785805637E-11</v>
      </c>
      <c r="HQ69" s="86">
        <f t="shared" si="69"/>
        <v>1.863006560179782E-12</v>
      </c>
      <c r="HS69" s="86">
        <f t="shared" si="70"/>
        <v>2.1185228488480557E-69</v>
      </c>
      <c r="HT69" s="86">
        <f t="shared" si="70"/>
        <v>2.9134936625831237E-69</v>
      </c>
      <c r="HU69" s="86">
        <f t="shared" si="70"/>
        <v>2.165805480213917E-75</v>
      </c>
      <c r="HV69" s="86">
        <f t="shared" si="70"/>
        <v>8.3527315587888623E-75</v>
      </c>
      <c r="HW69" s="86">
        <f t="shared" si="70"/>
        <v>4.2294371530355171E-76</v>
      </c>
      <c r="HX69" s="86">
        <f t="shared" si="70"/>
        <v>1.015701337747982E-84</v>
      </c>
      <c r="HY69" s="86">
        <f t="shared" si="70"/>
        <v>6.5566385239937649E-80</v>
      </c>
      <c r="HZ69" s="86">
        <f t="shared" si="70"/>
        <v>3.4436699146141031E-78</v>
      </c>
      <c r="IA69" s="86">
        <f t="shared" si="70"/>
        <v>2.108852484945687E-88</v>
      </c>
      <c r="IB69" s="86">
        <f t="shared" si="70"/>
        <v>1.2659255125932621E-77</v>
      </c>
      <c r="IC69" s="86">
        <f t="shared" si="70"/>
        <v>3.317053862044556E-78</v>
      </c>
      <c r="ID69" s="86">
        <f t="shared" si="70"/>
        <v>1.3882297265565794E-74</v>
      </c>
      <c r="IE69" s="86">
        <f t="shared" si="70"/>
        <v>1.141010741296586E-76</v>
      </c>
      <c r="IF69" s="86">
        <f t="shared" si="70"/>
        <v>2.7751107482682522E-37</v>
      </c>
      <c r="IG69" s="86">
        <f t="shared" si="70"/>
        <v>6.3981618831867481E-26</v>
      </c>
      <c r="II69" s="86">
        <f t="shared" si="71"/>
        <v>3.2149698929256176E-188</v>
      </c>
      <c r="IJ69" s="86">
        <f t="shared" si="71"/>
        <v>1.7288796925436495E-190</v>
      </c>
      <c r="IK69" s="86">
        <f t="shared" si="71"/>
        <v>2.0257000007578352E-206</v>
      </c>
      <c r="IL69" s="86">
        <f t="shared" si="71"/>
        <v>2.0021546886520949E-207</v>
      </c>
      <c r="IM69" s="86">
        <f t="shared" si="71"/>
        <v>3.9479810446581912E-211</v>
      </c>
      <c r="IN69" s="86">
        <f t="shared" si="71"/>
        <v>2.1270742256410225E-226</v>
      </c>
      <c r="IO69" s="86">
        <f t="shared" si="71"/>
        <v>4.3464217570076537E-213</v>
      </c>
      <c r="IP69" s="86">
        <f t="shared" si="71"/>
        <v>2.4977787894719274E-213</v>
      </c>
      <c r="IQ69" s="86">
        <f t="shared" si="71"/>
        <v>7.609285628556787E-236</v>
      </c>
      <c r="IR69" s="86">
        <f t="shared" si="71"/>
        <v>7.3171290823119162E-208</v>
      </c>
      <c r="IS69" s="86">
        <f t="shared" si="71"/>
        <v>2.1826590711867626E-212</v>
      </c>
      <c r="IT69" s="86">
        <f t="shared" si="71"/>
        <v>1.862041210025152E-202</v>
      </c>
      <c r="IU69" s="86">
        <f t="shared" si="71"/>
        <v>7.3040040194954347E-208</v>
      </c>
      <c r="IV69" s="86">
        <f t="shared" si="71"/>
        <v>7.0886766620329741E-131</v>
      </c>
      <c r="IW69" s="86">
        <f t="shared" si="71"/>
        <v>7.8052598408591176E-113</v>
      </c>
      <c r="IY69" s="86">
        <f t="shared" si="72"/>
        <v>2.0271844319695014E-2</v>
      </c>
      <c r="IZ69" s="86">
        <f t="shared" si="72"/>
        <v>1.4864757014915256E-2</v>
      </c>
      <c r="JA69" s="86">
        <f t="shared" si="72"/>
        <v>1.4255837927003058E-2</v>
      </c>
      <c r="JB69" s="86">
        <f t="shared" si="72"/>
        <v>2.2258386120458707E-2</v>
      </c>
      <c r="JC69" s="86">
        <f t="shared" si="72"/>
        <v>3.0690694061555869E-2</v>
      </c>
      <c r="JD69" s="86">
        <f t="shared" si="72"/>
        <v>1.3364289208355664E-2</v>
      </c>
      <c r="JE69" s="86">
        <f t="shared" si="72"/>
        <v>1.4952118435268825E-2</v>
      </c>
      <c r="JF69" s="86">
        <f t="shared" si="72"/>
        <v>2.0994736528376908E-2</v>
      </c>
      <c r="JG69" s="86">
        <f t="shared" si="72"/>
        <v>1.291308451167719E-2</v>
      </c>
      <c r="JH69" s="86">
        <f t="shared" si="72"/>
        <v>1.2550697146730369E-2</v>
      </c>
      <c r="JI69" s="86">
        <f t="shared" si="72"/>
        <v>1.2423856917450994E-2</v>
      </c>
      <c r="JJ69" s="86">
        <f t="shared" si="72"/>
        <v>2.2880329017328831E-2</v>
      </c>
      <c r="JK69" s="86">
        <f t="shared" si="72"/>
        <v>1.5174320067962857E-2</v>
      </c>
      <c r="JL69" s="86">
        <f t="shared" si="72"/>
        <v>1.604408641504728E-2</v>
      </c>
      <c r="JM69" s="86">
        <f t="shared" si="72"/>
        <v>8.2213472990897898E-3</v>
      </c>
    </row>
    <row r="70" spans="2:273" x14ac:dyDescent="0.25">
      <c r="B70" s="2">
        <v>43</v>
      </c>
      <c r="C70" s="37">
        <v>111.73399999999999</v>
      </c>
      <c r="D70" s="37">
        <v>112.596</v>
      </c>
      <c r="E70" s="37">
        <v>113.211</v>
      </c>
      <c r="F70" s="37">
        <v>115.56100000000001</v>
      </c>
      <c r="G70" s="37">
        <v>118.86</v>
      </c>
      <c r="H70" s="37">
        <v>117.73699999999999</v>
      </c>
      <c r="I70" s="37">
        <v>116.08799999999999</v>
      </c>
      <c r="J70" s="37">
        <v>119.491</v>
      </c>
      <c r="K70" s="37">
        <v>118.77200000000001</v>
      </c>
      <c r="L70" s="37">
        <v>119.175</v>
      </c>
      <c r="M70" s="37">
        <v>115.246</v>
      </c>
      <c r="N70" s="37">
        <v>119.93</v>
      </c>
      <c r="O70" s="37">
        <v>115.86</v>
      </c>
      <c r="P70" s="37">
        <v>114.825</v>
      </c>
      <c r="Q70" s="37">
        <v>107.474</v>
      </c>
      <c r="S70" s="4">
        <f t="shared" si="74"/>
        <v>114.48647905661562</v>
      </c>
      <c r="T70" s="4">
        <f t="shared" si="74"/>
        <v>114.31855087923807</v>
      </c>
      <c r="U70" s="4">
        <f t="shared" si="74"/>
        <v>114.17644892816233</v>
      </c>
      <c r="V70" s="4">
        <f t="shared" si="74"/>
        <v>116.39490702385378</v>
      </c>
      <c r="W70" s="4">
        <f t="shared" si="74"/>
        <v>122.98314346278198</v>
      </c>
      <c r="X70" s="4">
        <f t="shared" si="74"/>
        <v>116.22704043186151</v>
      </c>
      <c r="Y70" s="4">
        <f t="shared" si="74"/>
        <v>116.9873263252526</v>
      </c>
      <c r="Z70" s="4">
        <f t="shared" si="74"/>
        <v>121.00821669289711</v>
      </c>
      <c r="AA70" s="4">
        <f t="shared" si="74"/>
        <v>118.81283469512222</v>
      </c>
      <c r="AB70" s="4">
        <f t="shared" si="74"/>
        <v>116.70453878750452</v>
      </c>
      <c r="AC70" s="4">
        <f t="shared" si="74"/>
        <v>114.80675290422523</v>
      </c>
      <c r="AD70" s="4">
        <f t="shared" si="74"/>
        <v>118.8601326563476</v>
      </c>
      <c r="AE70" s="4">
        <f t="shared" si="74"/>
        <v>115.64297133205353</v>
      </c>
      <c r="AF70" s="4">
        <f t="shared" si="74"/>
        <v>115.90414618818593</v>
      </c>
      <c r="AG70" s="4">
        <f t="shared" si="74"/>
        <v>107.45723822901061</v>
      </c>
      <c r="AI70" s="4">
        <f t="shared" si="75"/>
        <v>-2.752479056615627</v>
      </c>
      <c r="AJ70" s="4">
        <f t="shared" si="75"/>
        <v>-1.7225508792380708</v>
      </c>
      <c r="AK70" s="4">
        <f t="shared" si="75"/>
        <v>-0.9654489281623313</v>
      </c>
      <c r="AL70" s="4">
        <f t="shared" si="75"/>
        <v>-0.83390702385376869</v>
      </c>
      <c r="AM70" s="4">
        <f t="shared" si="75"/>
        <v>-4.1231434627819823</v>
      </c>
      <c r="AN70" s="4">
        <f t="shared" si="75"/>
        <v>1.5099595681384841</v>
      </c>
      <c r="AO70" s="4">
        <f t="shared" si="75"/>
        <v>-0.89932632525260203</v>
      </c>
      <c r="AP70" s="4">
        <f t="shared" si="75"/>
        <v>-1.517216692897108</v>
      </c>
      <c r="AQ70" s="4">
        <f t="shared" si="75"/>
        <v>-4.0834695122214271E-2</v>
      </c>
      <c r="AR70" s="4">
        <f t="shared" si="75"/>
        <v>2.4704612124954792</v>
      </c>
      <c r="AS70" s="4">
        <f t="shared" si="75"/>
        <v>0.43924709577476051</v>
      </c>
      <c r="AT70" s="4">
        <f t="shared" si="75"/>
        <v>1.0698673436524047</v>
      </c>
      <c r="AU70" s="4">
        <f t="shared" si="75"/>
        <v>0.21702866794646525</v>
      </c>
      <c r="AV70" s="4">
        <f t="shared" si="75"/>
        <v>-1.0791461881859306</v>
      </c>
      <c r="AW70" s="4">
        <f t="shared" si="75"/>
        <v>1.6761770989390357E-2</v>
      </c>
      <c r="AY70" s="2">
        <f t="shared" si="65"/>
        <v>100.45883432824048</v>
      </c>
      <c r="AZ70" s="2">
        <f t="shared" si="65"/>
        <v>101.69124306468291</v>
      </c>
      <c r="BA70" s="2">
        <f t="shared" si="65"/>
        <v>102.10619967252453</v>
      </c>
      <c r="BB70" s="2">
        <f t="shared" si="65"/>
        <v>99.732998530453614</v>
      </c>
      <c r="BC70" s="2">
        <f t="shared" si="65"/>
        <v>101.40691839274092</v>
      </c>
      <c r="BD70" s="2">
        <f t="shared" si="65"/>
        <v>105.09443260003974</v>
      </c>
      <c r="BE70" s="2">
        <f t="shared" si="65"/>
        <v>104.92873635627157</v>
      </c>
      <c r="BF70" s="2">
        <f t="shared" si="65"/>
        <v>105.19123407842987</v>
      </c>
      <c r="BG70" s="2">
        <f t="shared" si="65"/>
        <v>108.2425456432813</v>
      </c>
      <c r="BH70" s="2">
        <f t="shared" si="65"/>
        <v>106.62916907105426</v>
      </c>
      <c r="BI70" s="2">
        <f t="shared" si="65"/>
        <v>104.94071734855069</v>
      </c>
      <c r="BJ70" s="2">
        <f t="shared" si="65"/>
        <v>103.08120097280336</v>
      </c>
      <c r="BK70" s="2">
        <f t="shared" si="65"/>
        <v>103.91897107187395</v>
      </c>
      <c r="BL70" s="2">
        <f t="shared" si="65"/>
        <v>104.34761886771713</v>
      </c>
      <c r="BM70" s="2">
        <f t="shared" si="65"/>
        <v>101.24132471824788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105.21091480836239</v>
      </c>
      <c r="DL70" s="2">
        <f t="shared" si="76"/>
        <v>106.68448221906115</v>
      </c>
      <c r="DM70" s="2">
        <f t="shared" si="76"/>
        <v>106.72311948790897</v>
      </c>
      <c r="DN70" s="2">
        <f t="shared" si="76"/>
        <v>103.90963346828607</v>
      </c>
      <c r="DO70" s="2">
        <f t="shared" si="76"/>
        <v>107.09102348178141</v>
      </c>
      <c r="DP70" s="2">
        <f t="shared" si="76"/>
        <v>110.84131768610719</v>
      </c>
      <c r="DQ70" s="2">
        <f t="shared" si="76"/>
        <v>110.0621710252763</v>
      </c>
      <c r="DR70" s="2">
        <f t="shared" si="76"/>
        <v>112.35747521610678</v>
      </c>
      <c r="DS70" s="2">
        <f t="shared" si="76"/>
        <v>112.45121932773107</v>
      </c>
      <c r="DT70" s="2">
        <f t="shared" si="76"/>
        <v>111.85714761904761</v>
      </c>
      <c r="DU70" s="2">
        <f t="shared" si="76"/>
        <v>109.50159791370315</v>
      </c>
      <c r="DV70" s="2">
        <f t="shared" si="76"/>
        <v>108.274437854251</v>
      </c>
      <c r="DW70" s="2">
        <f t="shared" si="76"/>
        <v>109.21328887186783</v>
      </c>
      <c r="DX70" s="2">
        <f t="shared" si="76"/>
        <v>107.41053058321475</v>
      </c>
      <c r="DY70" s="2">
        <f t="shared" si="76"/>
        <v>103.96188068181819</v>
      </c>
      <c r="EA70" s="2">
        <f t="shared" si="77"/>
        <v>96.634521799403885</v>
      </c>
      <c r="EB70" s="2">
        <f t="shared" si="77"/>
        <v>97.322498508220662</v>
      </c>
      <c r="EC70" s="2">
        <f t="shared" si="77"/>
        <v>98.025995969588706</v>
      </c>
      <c r="ED70" s="2">
        <f t="shared" si="77"/>
        <v>96.436816374645005</v>
      </c>
      <c r="EE70" s="2">
        <f t="shared" si="77"/>
        <v>97.287831912166311</v>
      </c>
      <c r="EF70" s="2">
        <f t="shared" si="77"/>
        <v>99.938832517560755</v>
      </c>
      <c r="EG70" s="2">
        <f t="shared" si="77"/>
        <v>100.44172083575681</v>
      </c>
      <c r="EH70" s="2">
        <f t="shared" si="77"/>
        <v>99.416018544590429</v>
      </c>
      <c r="EI70" s="2">
        <f t="shared" si="77"/>
        <v>104.436339977722</v>
      </c>
      <c r="EJ70" s="2">
        <f t="shared" si="77"/>
        <v>101.87172433807575</v>
      </c>
      <c r="EK70" s="2">
        <f t="shared" si="77"/>
        <v>100.78139535926684</v>
      </c>
      <c r="EL70" s="2">
        <f t="shared" si="77"/>
        <v>99.010199260286612</v>
      </c>
      <c r="EM70" s="2">
        <f t="shared" si="77"/>
        <v>99.311391370010796</v>
      </c>
      <c r="EN70" s="2">
        <f t="shared" si="77"/>
        <v>101.71378373268713</v>
      </c>
      <c r="EO70" s="2">
        <f t="shared" si="77"/>
        <v>98.553248188622391</v>
      </c>
      <c r="EQ70" s="2">
        <f t="shared" si="78"/>
        <v>97.14552791878171</v>
      </c>
      <c r="ER70" s="2">
        <f t="shared" si="78"/>
        <v>97.079843946947989</v>
      </c>
      <c r="ES70" s="2">
        <f t="shared" si="78"/>
        <v>97.838359013271429</v>
      </c>
      <c r="ET70" s="2">
        <f t="shared" si="78"/>
        <v>95.698259420656669</v>
      </c>
      <c r="EU70" s="2">
        <f t="shared" si="78"/>
        <v>97.249771731938011</v>
      </c>
      <c r="EV70" s="2">
        <f t="shared" si="78"/>
        <v>100.97177711061299</v>
      </c>
      <c r="EW70" s="2">
        <f t="shared" si="78"/>
        <v>101.4228033162602</v>
      </c>
      <c r="EX70" s="2">
        <f t="shared" si="78"/>
        <v>100.54047676952058</v>
      </c>
      <c r="EY70" s="2">
        <f t="shared" si="78"/>
        <v>103.46325901866541</v>
      </c>
      <c r="EZ70" s="2">
        <f t="shared" si="78"/>
        <v>102.41595938888517</v>
      </c>
      <c r="FA70" s="2">
        <f t="shared" si="78"/>
        <v>101.14492606848042</v>
      </c>
      <c r="FB70" s="2">
        <f t="shared" si="78"/>
        <v>99.155957774921063</v>
      </c>
      <c r="FC70" s="2">
        <f t="shared" si="78"/>
        <v>98.894727623707979</v>
      </c>
      <c r="FD70" s="2">
        <f t="shared" si="78"/>
        <v>103.72682320324563</v>
      </c>
      <c r="FE70" s="2">
        <f t="shared" si="78"/>
        <v>102.16473246533859</v>
      </c>
      <c r="FG70" s="2">
        <f t="shared" si="79"/>
        <v>0.55409479250218041</v>
      </c>
      <c r="FH70" s="2">
        <f t="shared" si="79"/>
        <v>0.53334907811347454</v>
      </c>
      <c r="FI70" s="2">
        <f t="shared" si="79"/>
        <v>0.53085267786090118</v>
      </c>
      <c r="FJ70" s="2">
        <f t="shared" si="79"/>
        <v>0.5588962787013686</v>
      </c>
      <c r="FK70" s="2">
        <f t="shared" si="79"/>
        <v>0.57982125130524675</v>
      </c>
      <c r="FL70" s="2">
        <f t="shared" si="79"/>
        <v>0.52712993869616032</v>
      </c>
      <c r="FM70" s="2">
        <f t="shared" si="79"/>
        <v>0.53361026960377367</v>
      </c>
      <c r="FN70" s="2">
        <f t="shared" si="79"/>
        <v>0.5537572699670037</v>
      </c>
      <c r="FO70" s="2">
        <f t="shared" si="79"/>
        <v>0.52508555251660516</v>
      </c>
      <c r="FP70" s="2">
        <f t="shared" si="79"/>
        <v>0.5235701247542045</v>
      </c>
      <c r="FQ70" s="2">
        <f t="shared" si="79"/>
        <v>0.52302979747633205</v>
      </c>
      <c r="FR70" s="2">
        <f t="shared" si="79"/>
        <v>0.56056994844605657</v>
      </c>
      <c r="FS70" s="2">
        <f t="shared" si="79"/>
        <v>0.5346727321573318</v>
      </c>
      <c r="FT70" s="2">
        <f t="shared" si="79"/>
        <v>0.53769561234451979</v>
      </c>
      <c r="FU70" s="2">
        <f t="shared" si="79"/>
        <v>0.50306865069107987</v>
      </c>
      <c r="FW70" s="2">
        <f t="shared" si="67"/>
        <v>1.0611339482949746E-4</v>
      </c>
      <c r="FX70" s="2">
        <f t="shared" si="67"/>
        <v>1.3918093243844111E-4</v>
      </c>
      <c r="FY70" s="2">
        <f t="shared" si="67"/>
        <v>1.5192101637128447E-4</v>
      </c>
      <c r="FZ70" s="2">
        <f t="shared" si="67"/>
        <v>1.4253847306197999E-4</v>
      </c>
      <c r="GA70" s="2">
        <f t="shared" si="67"/>
        <v>1.6516898221619929E-4</v>
      </c>
      <c r="GB70" s="2">
        <f t="shared" si="67"/>
        <v>1.3674737752951852E-4</v>
      </c>
      <c r="GC70" s="2">
        <f t="shared" si="67"/>
        <v>1.3897948148695644E-4</v>
      </c>
      <c r="GD70" s="2">
        <f t="shared" si="67"/>
        <v>1.6414850650946572E-4</v>
      </c>
      <c r="GE70" s="2">
        <f t="shared" si="67"/>
        <v>1.8121061221492151E-4</v>
      </c>
      <c r="GF70" s="2">
        <f t="shared" si="67"/>
        <v>1.6677527199456579E-4</v>
      </c>
      <c r="GG70" s="2">
        <f t="shared" si="67"/>
        <v>1.2436596361219262E-4</v>
      </c>
      <c r="GH70" s="2">
        <f t="shared" si="67"/>
        <v>1.1573638082287666E-4</v>
      </c>
      <c r="GI70" s="2">
        <f t="shared" si="67"/>
        <v>1.0370264872317066E-4</v>
      </c>
      <c r="GJ70" s="2">
        <f t="shared" si="67"/>
        <v>1.0137440002567056E-4</v>
      </c>
      <c r="GK70" s="2">
        <f t="shared" si="67"/>
        <v>9.8986133747207663E-5</v>
      </c>
      <c r="GM70" s="86">
        <f t="shared" si="68"/>
        <v>2.854429444511725E-2</v>
      </c>
      <c r="GN70" s="86">
        <f t="shared" si="68"/>
        <v>2.1857905381019192E-2</v>
      </c>
      <c r="GO70" s="86">
        <f t="shared" si="68"/>
        <v>2.1077735581127938E-2</v>
      </c>
      <c r="GP70" s="86">
        <f t="shared" si="68"/>
        <v>3.159017974673671E-2</v>
      </c>
      <c r="GQ70" s="86">
        <f t="shared" si="68"/>
        <v>4.283716316518512E-2</v>
      </c>
      <c r="GR70" s="86">
        <f t="shared" si="68"/>
        <v>1.9886297430035706E-2</v>
      </c>
      <c r="GS70" s="86">
        <f t="shared" si="68"/>
        <v>2.204222368396918E-2</v>
      </c>
      <c r="GT70" s="86">
        <f t="shared" si="68"/>
        <v>3.0368564914727444E-2</v>
      </c>
      <c r="GU70" s="86">
        <f t="shared" si="68"/>
        <v>1.964943286421815E-2</v>
      </c>
      <c r="GV70" s="86">
        <f t="shared" si="68"/>
        <v>1.9109457483688724E-2</v>
      </c>
      <c r="GW70" s="86">
        <f t="shared" si="68"/>
        <v>1.8616348585233897E-2</v>
      </c>
      <c r="GX70" s="86">
        <f t="shared" si="68"/>
        <v>3.2453167471231607E-2</v>
      </c>
      <c r="GY70" s="86">
        <f t="shared" si="68"/>
        <v>2.2201478334255918E-2</v>
      </c>
      <c r="GZ70" s="86">
        <f t="shared" si="68"/>
        <v>2.3569816971825606E-2</v>
      </c>
      <c r="HA70" s="86">
        <f t="shared" si="68"/>
        <v>1.3210776978048257E-2</v>
      </c>
      <c r="HC70" s="86">
        <f t="shared" si="73"/>
        <v>1.1415498409027105E-8</v>
      </c>
      <c r="HD70" s="86">
        <f t="shared" si="69"/>
        <v>6.9832448701975476E-9</v>
      </c>
      <c r="HE70" s="86">
        <f t="shared" si="69"/>
        <v>1.2279840219099028E-9</v>
      </c>
      <c r="HF70" s="86">
        <f t="shared" si="69"/>
        <v>2.851135772519737E-9</v>
      </c>
      <c r="HG70" s="86">
        <f t="shared" si="69"/>
        <v>3.0693548554072357E-9</v>
      </c>
      <c r="HH70" s="86">
        <f t="shared" si="69"/>
        <v>3.4576888484043452E-10</v>
      </c>
      <c r="HI70" s="86">
        <f t="shared" si="69"/>
        <v>1.3421883923591825E-9</v>
      </c>
      <c r="HJ70" s="86">
        <f t="shared" si="69"/>
        <v>2.0653312964817804E-9</v>
      </c>
      <c r="HK70" s="86">
        <f t="shared" si="69"/>
        <v>1.8443992308577602E-10</v>
      </c>
      <c r="HL70" s="86">
        <f t="shared" si="69"/>
        <v>2.2080192159187817E-9</v>
      </c>
      <c r="HM70" s="86">
        <f t="shared" si="69"/>
        <v>1.7520315035322836E-9</v>
      </c>
      <c r="HN70" s="86">
        <f t="shared" si="69"/>
        <v>4.6973604168621675E-9</v>
      </c>
      <c r="HO70" s="86">
        <f t="shared" si="69"/>
        <v>1.6699129054278773E-9</v>
      </c>
      <c r="HP70" s="86">
        <f t="shared" si="69"/>
        <v>1.5548525322318679E-10</v>
      </c>
      <c r="HQ70" s="86">
        <f t="shared" si="69"/>
        <v>7.2510653630052788E-12</v>
      </c>
      <c r="HS70" s="86">
        <f t="shared" si="70"/>
        <v>1.4918851955642918E-67</v>
      </c>
      <c r="HT70" s="86">
        <f t="shared" si="70"/>
        <v>2.38294178229696E-67</v>
      </c>
      <c r="HU70" s="86">
        <f t="shared" si="70"/>
        <v>2.7289095602561749E-73</v>
      </c>
      <c r="HV70" s="86">
        <f t="shared" si="70"/>
        <v>1.0094002826663229E-72</v>
      </c>
      <c r="HW70" s="86">
        <f t="shared" si="70"/>
        <v>6.0383713466215633E-74</v>
      </c>
      <c r="HX70" s="86">
        <f t="shared" si="70"/>
        <v>2.0663332884732516E-82</v>
      </c>
      <c r="HY70" s="86">
        <f t="shared" si="70"/>
        <v>9.8593438963570716E-78</v>
      </c>
      <c r="HZ70" s="86">
        <f t="shared" si="70"/>
        <v>5.390911887292937E-76</v>
      </c>
      <c r="IA70" s="86">
        <f t="shared" si="70"/>
        <v>6.448709567019354E-86</v>
      </c>
      <c r="IB70" s="86">
        <f t="shared" si="70"/>
        <v>1.8385961891560884E-75</v>
      </c>
      <c r="IC70" s="86">
        <f t="shared" si="70"/>
        <v>4.4087622301697872E-76</v>
      </c>
      <c r="ID70" s="86">
        <f t="shared" si="70"/>
        <v>1.4125559184779425E-72</v>
      </c>
      <c r="IE70" s="86">
        <f t="shared" si="70"/>
        <v>1.248140032790663E-74</v>
      </c>
      <c r="IF70" s="86">
        <f t="shared" si="70"/>
        <v>2.5107129189204278E-36</v>
      </c>
      <c r="IG70" s="86">
        <f t="shared" si="70"/>
        <v>2.8468036436166643E-25</v>
      </c>
      <c r="II70" s="86">
        <f t="shared" si="71"/>
        <v>1.5793357842567845E-184</v>
      </c>
      <c r="IJ70" s="86">
        <f t="shared" si="71"/>
        <v>1.2201511751753525E-186</v>
      </c>
      <c r="IK70" s="86">
        <f t="shared" si="71"/>
        <v>3.3206646117733672E-202</v>
      </c>
      <c r="IL70" s="86">
        <f t="shared" si="71"/>
        <v>3.2124320979736745E-203</v>
      </c>
      <c r="IM70" s="86">
        <f t="shared" si="71"/>
        <v>8.8886306388358664E-207</v>
      </c>
      <c r="IN70" s="86">
        <f t="shared" si="71"/>
        <v>7.9475744698277118E-222</v>
      </c>
      <c r="IO70" s="86">
        <f t="shared" si="71"/>
        <v>8.8556767256546121E-209</v>
      </c>
      <c r="IP70" s="86">
        <f t="shared" si="71"/>
        <v>6.203987465743589E-209</v>
      </c>
      <c r="IQ70" s="86">
        <f t="shared" si="71"/>
        <v>6.3016104878238838E-231</v>
      </c>
      <c r="IR70" s="86">
        <f t="shared" si="71"/>
        <v>1.4240298718221308E-203</v>
      </c>
      <c r="IS70" s="86">
        <f t="shared" si="71"/>
        <v>3.8151616049849971E-208</v>
      </c>
      <c r="IT70" s="86">
        <f t="shared" si="71"/>
        <v>1.9088800263197144E-198</v>
      </c>
      <c r="IU70" s="86">
        <f t="shared" si="71"/>
        <v>8.5879926292839057E-204</v>
      </c>
      <c r="IV70" s="86">
        <f t="shared" si="71"/>
        <v>2.4763261138739306E-128</v>
      </c>
      <c r="IW70" s="86">
        <f t="shared" si="71"/>
        <v>1.1876232025811887E-110</v>
      </c>
      <c r="IY70" s="86">
        <f t="shared" si="72"/>
        <v>2.8544305860615658E-2</v>
      </c>
      <c r="IZ70" s="86">
        <f t="shared" si="72"/>
        <v>2.1857912364264064E-2</v>
      </c>
      <c r="JA70" s="86">
        <f t="shared" si="72"/>
        <v>2.1077736809111961E-2</v>
      </c>
      <c r="JB70" s="86">
        <f t="shared" si="72"/>
        <v>3.1590182597872482E-2</v>
      </c>
      <c r="JC70" s="86">
        <f t="shared" si="72"/>
        <v>4.2837166234539974E-2</v>
      </c>
      <c r="JD70" s="86">
        <f t="shared" si="72"/>
        <v>1.9886297775804591E-2</v>
      </c>
      <c r="JE70" s="86">
        <f t="shared" si="72"/>
        <v>2.2042225026157571E-2</v>
      </c>
      <c r="JF70" s="86">
        <f t="shared" si="72"/>
        <v>3.0368566980058739E-2</v>
      </c>
      <c r="JG70" s="86">
        <f t="shared" si="72"/>
        <v>1.9649433048658071E-2</v>
      </c>
      <c r="JH70" s="86">
        <f t="shared" si="72"/>
        <v>1.910945969170794E-2</v>
      </c>
      <c r="JI70" s="86">
        <f t="shared" si="72"/>
        <v>1.86163503372654E-2</v>
      </c>
      <c r="JJ70" s="86">
        <f t="shared" si="72"/>
        <v>3.2453172168592025E-2</v>
      </c>
      <c r="JK70" s="86">
        <f t="shared" si="72"/>
        <v>2.2201480004168824E-2</v>
      </c>
      <c r="JL70" s="86">
        <f t="shared" si="72"/>
        <v>2.356981712731086E-2</v>
      </c>
      <c r="JM70" s="86">
        <f t="shared" si="72"/>
        <v>1.3210776985299323E-2</v>
      </c>
    </row>
    <row r="71" spans="2:273" x14ac:dyDescent="0.25">
      <c r="B71" s="2">
        <v>44</v>
      </c>
      <c r="C71" s="37">
        <v>114.76600000000001</v>
      </c>
      <c r="D71" s="37">
        <v>113.36799999999999</v>
      </c>
      <c r="E71" s="37">
        <v>115.36799999999999</v>
      </c>
      <c r="F71" s="37">
        <v>117.877</v>
      </c>
      <c r="G71" s="37">
        <v>123.018</v>
      </c>
      <c r="H71" s="37">
        <v>118.71899999999999</v>
      </c>
      <c r="I71" s="37">
        <v>120.56100000000001</v>
      </c>
      <c r="J71" s="37">
        <v>123.193</v>
      </c>
      <c r="K71" s="37">
        <v>119.842</v>
      </c>
      <c r="L71" s="37">
        <v>120.807</v>
      </c>
      <c r="M71" s="37">
        <v>118.175</v>
      </c>
      <c r="N71" s="37">
        <v>120.93</v>
      </c>
      <c r="O71" s="37">
        <v>116.386</v>
      </c>
      <c r="P71" s="37">
        <v>116.965</v>
      </c>
      <c r="Q71" s="37">
        <v>110.351</v>
      </c>
      <c r="S71" s="4">
        <f t="shared" si="74"/>
        <v>118.79478793760155</v>
      </c>
      <c r="T71" s="4">
        <f t="shared" si="74"/>
        <v>118.8113435338399</v>
      </c>
      <c r="U71" s="4">
        <f t="shared" si="74"/>
        <v>118.5388065300468</v>
      </c>
      <c r="V71" s="4">
        <f t="shared" si="74"/>
        <v>121.63423465561131</v>
      </c>
      <c r="W71" s="4">
        <f t="shared" si="74"/>
        <v>129.29792777737063</v>
      </c>
      <c r="X71" s="4">
        <f t="shared" si="74"/>
        <v>120.31558436004278</v>
      </c>
      <c r="Y71" s="4">
        <f t="shared" si="74"/>
        <v>121.28094427390006</v>
      </c>
      <c r="Z71" s="4">
        <f t="shared" si="74"/>
        <v>126.22778349931679</v>
      </c>
      <c r="AA71" s="4">
        <f t="shared" si="74"/>
        <v>122.98825050203591</v>
      </c>
      <c r="AB71" s="4">
        <f t="shared" si="74"/>
        <v>120.65480926982183</v>
      </c>
      <c r="AC71" s="4">
        <f t="shared" si="74"/>
        <v>118.5155648631853</v>
      </c>
      <c r="AD71" s="4">
        <f t="shared" si="74"/>
        <v>123.79663131177736</v>
      </c>
      <c r="AE71" s="4">
        <f t="shared" si="74"/>
        <v>119.71780036911478</v>
      </c>
      <c r="AF71" s="4">
        <f t="shared" si="74"/>
        <v>120.04742253577038</v>
      </c>
      <c r="AG71" s="4">
        <f t="shared" si="74"/>
        <v>110.37679270541501</v>
      </c>
      <c r="AI71" s="4">
        <f t="shared" si="75"/>
        <v>-4.0287879376015496</v>
      </c>
      <c r="AJ71" s="4">
        <f t="shared" si="75"/>
        <v>-5.4433435338399079</v>
      </c>
      <c r="AK71" s="4">
        <f t="shared" si="75"/>
        <v>-3.1708065300468036</v>
      </c>
      <c r="AL71" s="4">
        <f t="shared" si="75"/>
        <v>-3.7572346556113132</v>
      </c>
      <c r="AM71" s="4">
        <f t="shared" si="75"/>
        <v>-6.2799277773706308</v>
      </c>
      <c r="AN71" s="4">
        <f t="shared" si="75"/>
        <v>-1.5965843600427831</v>
      </c>
      <c r="AO71" s="4">
        <f t="shared" si="75"/>
        <v>-0.71994427390005455</v>
      </c>
      <c r="AP71" s="4">
        <f t="shared" si="75"/>
        <v>-3.0347834993167879</v>
      </c>
      <c r="AQ71" s="4">
        <f t="shared" si="75"/>
        <v>-3.1462505020359117</v>
      </c>
      <c r="AR71" s="4">
        <f t="shared" si="75"/>
        <v>0.15219073017817664</v>
      </c>
      <c r="AS71" s="4">
        <f t="shared" si="75"/>
        <v>-0.34056486318530688</v>
      </c>
      <c r="AT71" s="4">
        <f t="shared" si="75"/>
        <v>-2.8666313117773541</v>
      </c>
      <c r="AU71" s="4">
        <f t="shared" si="75"/>
        <v>-3.3318003691147879</v>
      </c>
      <c r="AV71" s="4">
        <f t="shared" si="75"/>
        <v>-3.0824225357703767</v>
      </c>
      <c r="AW71" s="4">
        <f t="shared" si="75"/>
        <v>-2.5792705415014439E-2</v>
      </c>
      <c r="AY71" s="2">
        <f t="shared" si="65"/>
        <v>100.24524063402228</v>
      </c>
      <c r="AZ71" s="2">
        <f t="shared" si="65"/>
        <v>101.46910144903774</v>
      </c>
      <c r="BA71" s="2">
        <f t="shared" si="65"/>
        <v>101.88105767749735</v>
      </c>
      <c r="BB71" s="2">
        <f t="shared" si="65"/>
        <v>99.503555970701157</v>
      </c>
      <c r="BC71" s="2">
        <f t="shared" si="65"/>
        <v>101.15370890493027</v>
      </c>
      <c r="BD71" s="2">
        <f t="shared" si="65"/>
        <v>104.86071167863116</v>
      </c>
      <c r="BE71" s="2">
        <f t="shared" si="65"/>
        <v>104.68933701411218</v>
      </c>
      <c r="BF71" s="2">
        <f t="shared" si="65"/>
        <v>104.89712261585561</v>
      </c>
      <c r="BG71" s="2">
        <f t="shared" si="65"/>
        <v>108.05359384524914</v>
      </c>
      <c r="BH71" s="2">
        <f t="shared" si="65"/>
        <v>106.40607408652491</v>
      </c>
      <c r="BI71" s="2">
        <f t="shared" si="65"/>
        <v>104.72973152840582</v>
      </c>
      <c r="BJ71" s="2">
        <f t="shared" si="65"/>
        <v>102.85812036712196</v>
      </c>
      <c r="BK71" s="2">
        <f t="shared" si="65"/>
        <v>103.68285759233099</v>
      </c>
      <c r="BL71" s="2">
        <f t="shared" si="65"/>
        <v>104.206891751382</v>
      </c>
      <c r="BM71" s="2">
        <f t="shared" si="65"/>
        <v>101.15170832180135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105.29423135888503</v>
      </c>
      <c r="DL71" s="2">
        <f t="shared" si="76"/>
        <v>106.82727596017068</v>
      </c>
      <c r="DM71" s="2">
        <f t="shared" si="76"/>
        <v>106.83354765291608</v>
      </c>
      <c r="DN71" s="2">
        <f t="shared" si="76"/>
        <v>103.94965209176785</v>
      </c>
      <c r="DO71" s="2">
        <f t="shared" si="76"/>
        <v>107.19932894736844</v>
      </c>
      <c r="DP71" s="2">
        <f t="shared" si="76"/>
        <v>111.03229302987201</v>
      </c>
      <c r="DQ71" s="2">
        <f t="shared" si="76"/>
        <v>110.15463508042455</v>
      </c>
      <c r="DR71" s="2">
        <f t="shared" si="76"/>
        <v>112.48497100339203</v>
      </c>
      <c r="DS71" s="2">
        <f t="shared" si="76"/>
        <v>112.63333613445376</v>
      </c>
      <c r="DT71" s="2">
        <f t="shared" si="76"/>
        <v>112.01663809523808</v>
      </c>
      <c r="DU71" s="2">
        <f t="shared" si="76"/>
        <v>109.62921834992886</v>
      </c>
      <c r="DV71" s="2">
        <f t="shared" si="76"/>
        <v>108.38983481781375</v>
      </c>
      <c r="DW71" s="2">
        <f t="shared" si="76"/>
        <v>109.33538921107345</v>
      </c>
      <c r="DX71" s="2">
        <f t="shared" si="76"/>
        <v>107.51316974869601</v>
      </c>
      <c r="DY71" s="2">
        <f t="shared" si="76"/>
        <v>104.13051002673798</v>
      </c>
      <c r="EA71" s="2">
        <f t="shared" si="77"/>
        <v>96.539500831773751</v>
      </c>
      <c r="EB71" s="2">
        <f t="shared" si="77"/>
        <v>97.193563289532165</v>
      </c>
      <c r="EC71" s="2">
        <f t="shared" si="77"/>
        <v>97.889404460932482</v>
      </c>
      <c r="ED71" s="2">
        <f t="shared" si="77"/>
        <v>96.303468252692483</v>
      </c>
      <c r="EE71" s="2">
        <f t="shared" si="77"/>
        <v>97.158131128202285</v>
      </c>
      <c r="EF71" s="2">
        <f t="shared" si="77"/>
        <v>99.811258274797567</v>
      </c>
      <c r="EG71" s="2">
        <f t="shared" si="77"/>
        <v>100.33256388081072</v>
      </c>
      <c r="EH71" s="2">
        <f t="shared" si="77"/>
        <v>99.320166941667054</v>
      </c>
      <c r="EI71" s="2">
        <f t="shared" si="77"/>
        <v>104.27624988189197</v>
      </c>
      <c r="EJ71" s="2">
        <f t="shared" si="77"/>
        <v>101.74970576037113</v>
      </c>
      <c r="EK71" s="2">
        <f t="shared" si="77"/>
        <v>100.65475686848006</v>
      </c>
      <c r="EL71" s="2">
        <f t="shared" si="77"/>
        <v>98.903333179226365</v>
      </c>
      <c r="EM71" s="2">
        <f t="shared" si="77"/>
        <v>99.196381229773465</v>
      </c>
      <c r="EN71" s="2">
        <f t="shared" si="77"/>
        <v>101.61392721803256</v>
      </c>
      <c r="EO71" s="2">
        <f t="shared" si="77"/>
        <v>98.467420317319863</v>
      </c>
      <c r="EQ71" s="2">
        <f t="shared" si="78"/>
        <v>97.041690055235549</v>
      </c>
      <c r="ER71" s="2">
        <f t="shared" si="78"/>
        <v>96.955082126054748</v>
      </c>
      <c r="ES71" s="2">
        <f t="shared" si="78"/>
        <v>97.7051621734214</v>
      </c>
      <c r="ET71" s="2">
        <f t="shared" si="78"/>
        <v>95.577841621284506</v>
      </c>
      <c r="EU71" s="2">
        <f t="shared" si="78"/>
        <v>97.120980836563078</v>
      </c>
      <c r="EV71" s="2">
        <f t="shared" si="78"/>
        <v>100.82525128743491</v>
      </c>
      <c r="EW71" s="2">
        <f t="shared" si="78"/>
        <v>101.29571748465966</v>
      </c>
      <c r="EX71" s="2">
        <f t="shared" si="78"/>
        <v>100.42370509268521</v>
      </c>
      <c r="EY71" s="2">
        <f t="shared" si="78"/>
        <v>103.32101934236705</v>
      </c>
      <c r="EZ71" s="2">
        <f t="shared" si="78"/>
        <v>102.28400781820214</v>
      </c>
      <c r="FA71" s="2">
        <f t="shared" si="78"/>
        <v>101.01169557954377</v>
      </c>
      <c r="FB71" s="2">
        <f t="shared" si="78"/>
        <v>99.046563494646392</v>
      </c>
      <c r="FC71" s="2">
        <f t="shared" si="78"/>
        <v>98.78697450410057</v>
      </c>
      <c r="FD71" s="2">
        <f t="shared" si="78"/>
        <v>103.59137921918122</v>
      </c>
      <c r="FE71" s="2">
        <f t="shared" si="78"/>
        <v>102.01329619908944</v>
      </c>
      <c r="FG71" s="2">
        <f t="shared" si="79"/>
        <v>0.57672239469383424</v>
      </c>
      <c r="FH71" s="2">
        <f t="shared" si="79"/>
        <v>0.55618620779651684</v>
      </c>
      <c r="FI71" s="2">
        <f t="shared" si="79"/>
        <v>0.55370974936765815</v>
      </c>
      <c r="FJ71" s="2">
        <f t="shared" si="79"/>
        <v>0.58146427129847689</v>
      </c>
      <c r="FK71" s="2">
        <f t="shared" si="79"/>
        <v>0.60208088948635385</v>
      </c>
      <c r="FL71" s="2">
        <f t="shared" si="79"/>
        <v>0.55001463969990716</v>
      </c>
      <c r="FM71" s="2">
        <f t="shared" si="79"/>
        <v>0.55644524726952471</v>
      </c>
      <c r="FN71" s="2">
        <f t="shared" si="79"/>
        <v>0.57638890555549216</v>
      </c>
      <c r="FO71" s="2">
        <f t="shared" si="79"/>
        <v>0.5479843519664378</v>
      </c>
      <c r="FP71" s="2">
        <f t="shared" si="79"/>
        <v>0.54647888283757129</v>
      </c>
      <c r="FQ71" s="2">
        <f t="shared" si="79"/>
        <v>0.54594200497264989</v>
      </c>
      <c r="FR71" s="2">
        <f t="shared" si="79"/>
        <v>0.58311618313133284</v>
      </c>
      <c r="FS71" s="2">
        <f t="shared" si="79"/>
        <v>0.55749882798584383</v>
      </c>
      <c r="FT71" s="2">
        <f t="shared" si="79"/>
        <v>0.56049531466071434</v>
      </c>
      <c r="FU71" s="2">
        <f t="shared" si="79"/>
        <v>0.52607087469910974</v>
      </c>
      <c r="FW71" s="2">
        <f t="shared" si="67"/>
        <v>1.1634983260286584E-4</v>
      </c>
      <c r="FX71" s="2">
        <f t="shared" si="67"/>
        <v>1.5260680854480333E-4</v>
      </c>
      <c r="FY71" s="2">
        <f t="shared" si="67"/>
        <v>1.6657564047693272E-4</v>
      </c>
      <c r="FZ71" s="2">
        <f t="shared" si="67"/>
        <v>1.5628817857167099E-4</v>
      </c>
      <c r="GA71" s="2">
        <f t="shared" si="67"/>
        <v>1.8110130179277024E-4</v>
      </c>
      <c r="GB71" s="2">
        <f t="shared" si="67"/>
        <v>1.4993853968068546E-4</v>
      </c>
      <c r="GC71" s="2">
        <f t="shared" si="67"/>
        <v>1.5238592789659232E-4</v>
      </c>
      <c r="GD71" s="2">
        <f t="shared" si="67"/>
        <v>1.7998240798037184E-4</v>
      </c>
      <c r="GE71" s="2">
        <f t="shared" si="67"/>
        <v>1.9869001153118392E-4</v>
      </c>
      <c r="GF71" s="2">
        <f t="shared" si="67"/>
        <v>1.8286250710771067E-4</v>
      </c>
      <c r="GG71" s="2">
        <f t="shared" si="67"/>
        <v>1.363629312783163E-4</v>
      </c>
      <c r="GH71" s="2">
        <f t="shared" si="67"/>
        <v>1.269010010915032E-4</v>
      </c>
      <c r="GI71" s="2">
        <f t="shared" si="67"/>
        <v>1.137065555681059E-4</v>
      </c>
      <c r="GJ71" s="2">
        <f t="shared" si="67"/>
        <v>1.1115373214514332E-4</v>
      </c>
      <c r="GK71" s="2">
        <f t="shared" si="67"/>
        <v>1.0853510086371914E-4</v>
      </c>
      <c r="GM71" s="86">
        <f t="shared" si="68"/>
        <v>3.9573918967306582E-2</v>
      </c>
      <c r="GN71" s="86">
        <f t="shared" si="68"/>
        <v>3.1555317696119058E-2</v>
      </c>
      <c r="GO71" s="86">
        <f t="shared" si="68"/>
        <v>3.0585287291013279E-2</v>
      </c>
      <c r="GP71" s="86">
        <f t="shared" si="68"/>
        <v>4.4094972799496382E-2</v>
      </c>
      <c r="GQ71" s="86">
        <f t="shared" si="68"/>
        <v>5.8821080182188235E-2</v>
      </c>
      <c r="GR71" s="86">
        <f t="shared" si="68"/>
        <v>2.9031296765566712E-2</v>
      </c>
      <c r="GS71" s="86">
        <f t="shared" si="68"/>
        <v>3.1893548747604597E-2</v>
      </c>
      <c r="GT71" s="86">
        <f t="shared" si="68"/>
        <v>4.3132943939883803E-2</v>
      </c>
      <c r="GU71" s="86">
        <f t="shared" si="68"/>
        <v>2.927276781800707E-2</v>
      </c>
      <c r="GV71" s="86">
        <f t="shared" si="68"/>
        <v>2.848745718505238E-2</v>
      </c>
      <c r="GW71" s="86">
        <f t="shared" si="68"/>
        <v>2.7357395745600397E-2</v>
      </c>
      <c r="GX71" s="86">
        <f t="shared" si="68"/>
        <v>4.5269573232556662E-2</v>
      </c>
      <c r="GY71" s="86">
        <f t="shared" si="68"/>
        <v>3.1903745552831243E-2</v>
      </c>
      <c r="GZ71" s="86">
        <f t="shared" si="68"/>
        <v>3.3986767922614812E-2</v>
      </c>
      <c r="HA71" s="86">
        <f t="shared" si="68"/>
        <v>2.070996469565271E-2</v>
      </c>
      <c r="HC71" s="86">
        <f t="shared" si="73"/>
        <v>2.7720198769585604E-8</v>
      </c>
      <c r="HD71" s="86">
        <f t="shared" si="69"/>
        <v>1.7733972428754561E-8</v>
      </c>
      <c r="HE71" s="86">
        <f t="shared" si="69"/>
        <v>3.4254053200300563E-9</v>
      </c>
      <c r="HF71" s="86">
        <f t="shared" si="69"/>
        <v>7.7423339136560601E-9</v>
      </c>
      <c r="HG71" s="86">
        <f t="shared" si="69"/>
        <v>8.5329989079605785E-9</v>
      </c>
      <c r="HH71" s="86">
        <f t="shared" si="69"/>
        <v>1.0340917707138733E-9</v>
      </c>
      <c r="HI71" s="86">
        <f t="shared" si="69"/>
        <v>3.7583739305845752E-9</v>
      </c>
      <c r="HJ71" s="86">
        <f t="shared" si="69"/>
        <v>5.8307018425272647E-9</v>
      </c>
      <c r="HK71" s="86">
        <f t="shared" si="69"/>
        <v>5.9482199290355842E-10</v>
      </c>
      <c r="HL71" s="86">
        <f t="shared" si="69"/>
        <v>6.1511571858659206E-9</v>
      </c>
      <c r="HM71" s="86">
        <f t="shared" si="69"/>
        <v>4.8038789999097106E-9</v>
      </c>
      <c r="HN71" s="86">
        <f t="shared" si="69"/>
        <v>1.2169773205527219E-8</v>
      </c>
      <c r="HO71" s="86">
        <f t="shared" si="69"/>
        <v>4.4484187960498873E-9</v>
      </c>
      <c r="HP71" s="86">
        <f t="shared" si="69"/>
        <v>4.8186282187733322E-10</v>
      </c>
      <c r="HQ71" s="86">
        <f t="shared" si="69"/>
        <v>2.7222220277677817E-11</v>
      </c>
      <c r="HS71" s="86">
        <f t="shared" si="70"/>
        <v>9.9078841270560852E-66</v>
      </c>
      <c r="HT71" s="86">
        <f t="shared" si="70"/>
        <v>1.830054527407169E-65</v>
      </c>
      <c r="HU71" s="86">
        <f t="shared" si="70"/>
        <v>3.2070194070273951E-71</v>
      </c>
      <c r="HV71" s="86">
        <f t="shared" si="70"/>
        <v>1.1384781979970228E-70</v>
      </c>
      <c r="HW71" s="86">
        <f t="shared" si="70"/>
        <v>8.0169725379280996E-72</v>
      </c>
      <c r="HX71" s="86">
        <f t="shared" si="70"/>
        <v>3.9010463169270497E-80</v>
      </c>
      <c r="HY71" s="86">
        <f t="shared" si="70"/>
        <v>1.381598297502196E-75</v>
      </c>
      <c r="HZ71" s="86">
        <f t="shared" si="70"/>
        <v>7.8427202638954665E-74</v>
      </c>
      <c r="IA71" s="86">
        <f t="shared" si="70"/>
        <v>1.8148987029698811E-83</v>
      </c>
      <c r="IB71" s="86">
        <f t="shared" si="70"/>
        <v>2.48565464392492E-73</v>
      </c>
      <c r="IC71" s="86">
        <f t="shared" si="70"/>
        <v>5.4713404312567891E-74</v>
      </c>
      <c r="ID71" s="86">
        <f t="shared" si="70"/>
        <v>1.3477756311239409E-70</v>
      </c>
      <c r="IE71" s="86">
        <f t="shared" si="70"/>
        <v>1.2800422064931847E-72</v>
      </c>
      <c r="IF71" s="86">
        <f t="shared" si="70"/>
        <v>2.2051326506961189E-35</v>
      </c>
      <c r="IG71" s="86">
        <f t="shared" si="70"/>
        <v>1.2417774793020463E-24</v>
      </c>
      <c r="II71" s="86">
        <f t="shared" si="71"/>
        <v>7.1267652458896971E-181</v>
      </c>
      <c r="IJ71" s="86">
        <f t="shared" si="71"/>
        <v>7.8603339520174491E-183</v>
      </c>
      <c r="IK71" s="86">
        <f t="shared" si="71"/>
        <v>4.9209330582709944E-198</v>
      </c>
      <c r="IL71" s="86">
        <f t="shared" si="71"/>
        <v>4.6639344946094717E-199</v>
      </c>
      <c r="IM71" s="86">
        <f t="shared" si="71"/>
        <v>1.8013563676002687E-202</v>
      </c>
      <c r="IN71" s="86">
        <f t="shared" si="71"/>
        <v>2.6649492076077367E-217</v>
      </c>
      <c r="IO71" s="86">
        <f t="shared" si="71"/>
        <v>1.6290937889681519E-204</v>
      </c>
      <c r="IP71" s="86">
        <f t="shared" si="71"/>
        <v>1.3857236428960217E-204</v>
      </c>
      <c r="IQ71" s="86">
        <f t="shared" si="71"/>
        <v>4.6276602370986108E-226</v>
      </c>
      <c r="IR71" s="86">
        <f t="shared" si="71"/>
        <v>2.4981498617901641E-199</v>
      </c>
      <c r="IS71" s="86">
        <f t="shared" si="71"/>
        <v>6.0380541872318672E-204</v>
      </c>
      <c r="IT71" s="86">
        <f t="shared" si="71"/>
        <v>1.7828210500295576E-194</v>
      </c>
      <c r="IU71" s="86">
        <f t="shared" si="71"/>
        <v>9.1970405171901272E-200</v>
      </c>
      <c r="IV71" s="86">
        <f t="shared" si="71"/>
        <v>8.1619336081567732E-126</v>
      </c>
      <c r="IW71" s="86">
        <f t="shared" si="71"/>
        <v>1.7193522030105635E-108</v>
      </c>
      <c r="IY71" s="86">
        <f t="shared" si="72"/>
        <v>3.957394668750535E-2</v>
      </c>
      <c r="IZ71" s="86">
        <f t="shared" si="72"/>
        <v>3.1555335430091487E-2</v>
      </c>
      <c r="JA71" s="86">
        <f t="shared" si="72"/>
        <v>3.0585290716418599E-2</v>
      </c>
      <c r="JB71" s="86">
        <f t="shared" si="72"/>
        <v>4.4094980541830295E-2</v>
      </c>
      <c r="JC71" s="86">
        <f t="shared" si="72"/>
        <v>5.8821088715187139E-2</v>
      </c>
      <c r="JD71" s="86">
        <f t="shared" si="72"/>
        <v>2.9031297799658483E-2</v>
      </c>
      <c r="JE71" s="86">
        <f t="shared" si="72"/>
        <v>3.1893552505978529E-2</v>
      </c>
      <c r="JF71" s="86">
        <f t="shared" si="72"/>
        <v>4.3132949770585648E-2</v>
      </c>
      <c r="JG71" s="86">
        <f t="shared" si="72"/>
        <v>2.9272768412829064E-2</v>
      </c>
      <c r="JH71" s="86">
        <f t="shared" si="72"/>
        <v>2.8487463336209565E-2</v>
      </c>
      <c r="JI71" s="86">
        <f t="shared" si="72"/>
        <v>2.7357400549479396E-2</v>
      </c>
      <c r="JJ71" s="86">
        <f t="shared" si="72"/>
        <v>4.5269585402329865E-2</v>
      </c>
      <c r="JK71" s="86">
        <f t="shared" si="72"/>
        <v>3.1903750001250036E-2</v>
      </c>
      <c r="JL71" s="86">
        <f t="shared" si="72"/>
        <v>3.3986768404477632E-2</v>
      </c>
      <c r="JM71" s="86">
        <f t="shared" si="72"/>
        <v>2.0709964722874931E-2</v>
      </c>
    </row>
    <row r="72" spans="2:273" x14ac:dyDescent="0.25">
      <c r="B72" s="2">
        <v>45</v>
      </c>
      <c r="C72" s="37">
        <v>121.5</v>
      </c>
      <c r="D72" s="37">
        <v>117.71899999999999</v>
      </c>
      <c r="E72" s="37">
        <v>118.526</v>
      </c>
      <c r="F72" s="37">
        <v>123.386</v>
      </c>
      <c r="G72" s="37">
        <v>129.63200000000001</v>
      </c>
      <c r="H72" s="37">
        <v>121.754</v>
      </c>
      <c r="I72" s="37">
        <v>120.895</v>
      </c>
      <c r="J72" s="37">
        <v>129.24600000000001</v>
      </c>
      <c r="K72" s="37">
        <v>123.193</v>
      </c>
      <c r="L72" s="37">
        <v>122.053</v>
      </c>
      <c r="M72" s="37">
        <v>120.754</v>
      </c>
      <c r="N72" s="37">
        <v>125.456</v>
      </c>
      <c r="O72" s="37">
        <v>120.91200000000001</v>
      </c>
      <c r="P72" s="37">
        <v>121.86</v>
      </c>
      <c r="Q72" s="37">
        <v>115.26300000000001</v>
      </c>
      <c r="S72" s="4">
        <f t="shared" si="74"/>
        <v>124.1346721044653</v>
      </c>
      <c r="T72" s="4">
        <f t="shared" si="74"/>
        <v>124.57361484994192</v>
      </c>
      <c r="U72" s="4">
        <f t="shared" si="74"/>
        <v>124.1626561920404</v>
      </c>
      <c r="V72" s="4">
        <f t="shared" si="74"/>
        <v>128.12172732812454</v>
      </c>
      <c r="W72" s="4">
        <f t="shared" si="74"/>
        <v>136.93525311912322</v>
      </c>
      <c r="X72" s="4">
        <f t="shared" si="74"/>
        <v>125.62112026832362</v>
      </c>
      <c r="Y72" s="4">
        <f t="shared" si="74"/>
        <v>126.80391758851482</v>
      </c>
      <c r="Z72" s="4">
        <f t="shared" si="74"/>
        <v>132.78260683077787</v>
      </c>
      <c r="AA72" s="4">
        <f t="shared" si="74"/>
        <v>128.46238412507032</v>
      </c>
      <c r="AB72" s="4">
        <f t="shared" si="74"/>
        <v>125.85739613927613</v>
      </c>
      <c r="AC72" s="4">
        <f t="shared" si="74"/>
        <v>123.36147464078753</v>
      </c>
      <c r="AD72" s="4">
        <f t="shared" si="74"/>
        <v>129.89960283597057</v>
      </c>
      <c r="AE72" s="4">
        <f t="shared" si="74"/>
        <v>124.9359875444231</v>
      </c>
      <c r="AF72" s="4">
        <f t="shared" si="74"/>
        <v>125.3264619857444</v>
      </c>
      <c r="AG72" s="4">
        <f t="shared" si="74"/>
        <v>114.37520180574469</v>
      </c>
      <c r="AI72" s="4">
        <f t="shared" si="75"/>
        <v>-2.6346721044652952</v>
      </c>
      <c r="AJ72" s="4">
        <f t="shared" si="75"/>
        <v>-6.8546148499419246</v>
      </c>
      <c r="AK72" s="4">
        <f t="shared" si="75"/>
        <v>-5.6366561920404052</v>
      </c>
      <c r="AL72" s="4">
        <f t="shared" si="75"/>
        <v>-4.7357273281245398</v>
      </c>
      <c r="AM72" s="4">
        <f t="shared" si="75"/>
        <v>-7.3032531191232124</v>
      </c>
      <c r="AN72" s="4">
        <f t="shared" si="75"/>
        <v>-3.8671202683236174</v>
      </c>
      <c r="AO72" s="4">
        <f t="shared" si="75"/>
        <v>-5.9089175885148251</v>
      </c>
      <c r="AP72" s="4">
        <f t="shared" si="75"/>
        <v>-3.5366068307778562</v>
      </c>
      <c r="AQ72" s="4">
        <f t="shared" si="75"/>
        <v>-5.2693841250703173</v>
      </c>
      <c r="AR72" s="4">
        <f t="shared" si="75"/>
        <v>-3.8043961392761361</v>
      </c>
      <c r="AS72" s="4">
        <f t="shared" si="75"/>
        <v>-2.6074746407875296</v>
      </c>
      <c r="AT72" s="4">
        <f t="shared" si="75"/>
        <v>-4.4436028359705659</v>
      </c>
      <c r="AU72" s="4">
        <f t="shared" si="75"/>
        <v>-4.0239875444230933</v>
      </c>
      <c r="AV72" s="4">
        <f t="shared" si="75"/>
        <v>-3.4664619857444023</v>
      </c>
      <c r="AW72" s="4">
        <f t="shared" si="75"/>
        <v>0.88779819425531059</v>
      </c>
      <c r="AY72" s="2">
        <f t="shared" si="65"/>
        <v>100.02641122658986</v>
      </c>
      <c r="AZ72" s="2">
        <f t="shared" si="65"/>
        <v>101.23687619882003</v>
      </c>
      <c r="BA72" s="2">
        <f t="shared" si="65"/>
        <v>101.64669004773327</v>
      </c>
      <c r="BB72" s="2">
        <f t="shared" si="65"/>
        <v>99.268914358612093</v>
      </c>
      <c r="BC72" s="2">
        <f t="shared" si="65"/>
        <v>100.89416303350583</v>
      </c>
      <c r="BD72" s="2">
        <f t="shared" si="65"/>
        <v>104.61483181845009</v>
      </c>
      <c r="BE72" s="2">
        <f t="shared" si="65"/>
        <v>104.4430963331189</v>
      </c>
      <c r="BF72" s="2">
        <f t="shared" si="65"/>
        <v>104.59713351491584</v>
      </c>
      <c r="BG72" s="2">
        <f t="shared" si="65"/>
        <v>107.85072062380364</v>
      </c>
      <c r="BH72" s="2">
        <f t="shared" si="65"/>
        <v>106.17214023796515</v>
      </c>
      <c r="BI72" s="2">
        <f t="shared" si="65"/>
        <v>104.50887536394328</v>
      </c>
      <c r="BJ72" s="2">
        <f t="shared" si="65"/>
        <v>102.62834109757985</v>
      </c>
      <c r="BK72" s="2">
        <f t="shared" si="65"/>
        <v>103.43841288736711</v>
      </c>
      <c r="BL72" s="2">
        <f t="shared" si="65"/>
        <v>104.05847269539908</v>
      </c>
      <c r="BM72" s="2">
        <f t="shared" si="65"/>
        <v>101.05103938018756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105.37754790940768</v>
      </c>
      <c r="DL72" s="2">
        <f t="shared" si="76"/>
        <v>106.97006970128021</v>
      </c>
      <c r="DM72" s="2">
        <f t="shared" si="76"/>
        <v>106.94397581792319</v>
      </c>
      <c r="DN72" s="2">
        <f t="shared" si="76"/>
        <v>103.98967071524963</v>
      </c>
      <c r="DO72" s="2">
        <f t="shared" si="76"/>
        <v>107.30763441295549</v>
      </c>
      <c r="DP72" s="2">
        <f t="shared" si="76"/>
        <v>111.22326837363681</v>
      </c>
      <c r="DQ72" s="2">
        <f t="shared" si="76"/>
        <v>110.24709913557282</v>
      </c>
      <c r="DR72" s="2">
        <f t="shared" si="76"/>
        <v>112.6124667906773</v>
      </c>
      <c r="DS72" s="2">
        <f t="shared" si="76"/>
        <v>112.81545294117645</v>
      </c>
      <c r="DT72" s="2">
        <f t="shared" si="76"/>
        <v>112.17612857142856</v>
      </c>
      <c r="DU72" s="2">
        <f t="shared" si="76"/>
        <v>109.75683878615456</v>
      </c>
      <c r="DV72" s="2">
        <f t="shared" si="76"/>
        <v>108.50523178137651</v>
      </c>
      <c r="DW72" s="2">
        <f t="shared" si="76"/>
        <v>109.45748955027905</v>
      </c>
      <c r="DX72" s="2">
        <f t="shared" si="76"/>
        <v>107.61580891417729</v>
      </c>
      <c r="DY72" s="2">
        <f t="shared" si="76"/>
        <v>104.29913937165776</v>
      </c>
      <c r="EA72" s="2">
        <f t="shared" si="77"/>
        <v>96.444479864143617</v>
      </c>
      <c r="EB72" s="2">
        <f t="shared" si="77"/>
        <v>97.064628070843654</v>
      </c>
      <c r="EC72" s="2">
        <f t="shared" si="77"/>
        <v>97.752812952276258</v>
      </c>
      <c r="ED72" s="2">
        <f t="shared" si="77"/>
        <v>96.17012013073996</v>
      </c>
      <c r="EE72" s="2">
        <f t="shared" si="77"/>
        <v>97.028430344238245</v>
      </c>
      <c r="EF72" s="2">
        <f t="shared" si="77"/>
        <v>99.683684032034378</v>
      </c>
      <c r="EG72" s="2">
        <f t="shared" si="77"/>
        <v>100.22340692586464</v>
      </c>
      <c r="EH72" s="2">
        <f t="shared" si="77"/>
        <v>99.224315338743679</v>
      </c>
      <c r="EI72" s="2">
        <f t="shared" si="77"/>
        <v>104.11615978606194</v>
      </c>
      <c r="EJ72" s="2">
        <f t="shared" si="77"/>
        <v>101.62768718266652</v>
      </c>
      <c r="EK72" s="2">
        <f t="shared" si="77"/>
        <v>100.52811837769329</v>
      </c>
      <c r="EL72" s="2">
        <f t="shared" si="77"/>
        <v>98.796467098166104</v>
      </c>
      <c r="EM72" s="2">
        <f t="shared" si="77"/>
        <v>99.081371089536148</v>
      </c>
      <c r="EN72" s="2">
        <f t="shared" si="77"/>
        <v>101.51407070337798</v>
      </c>
      <c r="EO72" s="2">
        <f t="shared" si="77"/>
        <v>98.381592446017351</v>
      </c>
      <c r="EQ72" s="2">
        <f t="shared" si="78"/>
        <v>96.937852191689373</v>
      </c>
      <c r="ER72" s="2">
        <f t="shared" si="78"/>
        <v>96.830320305161507</v>
      </c>
      <c r="ES72" s="2">
        <f t="shared" si="78"/>
        <v>97.57196533357137</v>
      </c>
      <c r="ET72" s="2">
        <f t="shared" si="78"/>
        <v>95.457423821912329</v>
      </c>
      <c r="EU72" s="2">
        <f t="shared" si="78"/>
        <v>96.992189941188144</v>
      </c>
      <c r="EV72" s="2">
        <f t="shared" si="78"/>
        <v>100.67872546425681</v>
      </c>
      <c r="EW72" s="2">
        <f t="shared" si="78"/>
        <v>101.16863165305912</v>
      </c>
      <c r="EX72" s="2">
        <f t="shared" si="78"/>
        <v>100.30693341584984</v>
      </c>
      <c r="EY72" s="2">
        <f t="shared" si="78"/>
        <v>103.17877966606869</v>
      </c>
      <c r="EZ72" s="2">
        <f t="shared" si="78"/>
        <v>102.15205624751911</v>
      </c>
      <c r="FA72" s="2">
        <f t="shared" si="78"/>
        <v>100.87846509060712</v>
      </c>
      <c r="FB72" s="2">
        <f t="shared" si="78"/>
        <v>98.937169214371707</v>
      </c>
      <c r="FC72" s="2">
        <f t="shared" si="78"/>
        <v>98.679221384493161</v>
      </c>
      <c r="FD72" s="2">
        <f t="shared" si="78"/>
        <v>103.45593523511683</v>
      </c>
      <c r="FE72" s="2">
        <f t="shared" si="78"/>
        <v>101.86185993284029</v>
      </c>
      <c r="FG72" s="2">
        <f t="shared" si="79"/>
        <v>0.59903267242544733</v>
      </c>
      <c r="FH72" s="2">
        <f t="shared" si="79"/>
        <v>0.57878835797625861</v>
      </c>
      <c r="FI72" s="2">
        <f t="shared" si="79"/>
        <v>0.57634195117190612</v>
      </c>
      <c r="FJ72" s="2">
        <f t="shared" si="79"/>
        <v>0.60369636018487127</v>
      </c>
      <c r="FK72" s="2">
        <f t="shared" si="79"/>
        <v>0.62392614645186106</v>
      </c>
      <c r="FL72" s="2">
        <f t="shared" si="79"/>
        <v>0.57268961743487601</v>
      </c>
      <c r="FM72" s="2">
        <f t="shared" si="79"/>
        <v>0.57904418993187445</v>
      </c>
      <c r="FN72" s="2">
        <f t="shared" si="79"/>
        <v>0.59870453004861712</v>
      </c>
      <c r="FO72" s="2">
        <f t="shared" si="79"/>
        <v>0.57068178021156746</v>
      </c>
      <c r="FP72" s="2">
        <f t="shared" si="79"/>
        <v>0.56919247581869326</v>
      </c>
      <c r="FQ72" s="2">
        <f t="shared" si="79"/>
        <v>0.56866126317945576</v>
      </c>
      <c r="FR72" s="2">
        <f t="shared" si="79"/>
        <v>0.60532008480962807</v>
      </c>
      <c r="FS72" s="2">
        <f t="shared" si="79"/>
        <v>0.58008459979640448</v>
      </c>
      <c r="FT72" s="2">
        <f t="shared" si="79"/>
        <v>0.58304253037557607</v>
      </c>
      <c r="FU72" s="2">
        <f t="shared" si="79"/>
        <v>0.5489629743472827</v>
      </c>
      <c r="FW72" s="2">
        <f t="shared" si="67"/>
        <v>1.2757362253172126E-4</v>
      </c>
      <c r="FX72" s="2">
        <f t="shared" si="67"/>
        <v>1.6732757455007447E-4</v>
      </c>
      <c r="FY72" s="2">
        <f t="shared" si="67"/>
        <v>1.8264362254098696E-4</v>
      </c>
      <c r="FZ72" s="2">
        <f t="shared" si="67"/>
        <v>1.7136399622362427E-4</v>
      </c>
      <c r="GA72" s="2">
        <f t="shared" si="67"/>
        <v>1.9857015922618141E-4</v>
      </c>
      <c r="GB72" s="2">
        <f t="shared" si="67"/>
        <v>1.6440196131555548E-4</v>
      </c>
      <c r="GC72" s="2">
        <f t="shared" si="67"/>
        <v>1.6708539086170471E-4</v>
      </c>
      <c r="GD72" s="2">
        <f t="shared" si="67"/>
        <v>1.9734335929512653E-4</v>
      </c>
      <c r="GE72" s="2">
        <f t="shared" si="67"/>
        <v>2.1785508931585967E-4</v>
      </c>
      <c r="GF72" s="2">
        <f t="shared" si="67"/>
        <v>2.0050121464416581E-4</v>
      </c>
      <c r="GG72" s="2">
        <f t="shared" si="67"/>
        <v>1.4951701385559039E-4</v>
      </c>
      <c r="GH72" s="2">
        <f t="shared" si="67"/>
        <v>1.3914247721922684E-4</v>
      </c>
      <c r="GI72" s="2">
        <f t="shared" si="67"/>
        <v>1.2467539122457466E-4</v>
      </c>
      <c r="GJ72" s="2">
        <f t="shared" si="67"/>
        <v>1.2187633672603191E-4</v>
      </c>
      <c r="GK72" s="2">
        <f t="shared" si="67"/>
        <v>1.190051254783801E-4</v>
      </c>
      <c r="GM72" s="86">
        <f t="shared" si="68"/>
        <v>5.4027706786006158E-2</v>
      </c>
      <c r="GN72" s="86">
        <f t="shared" si="68"/>
        <v>4.4731636161176556E-2</v>
      </c>
      <c r="GO72" s="86">
        <f t="shared" si="68"/>
        <v>4.3563708635635613E-2</v>
      </c>
      <c r="GP72" s="86">
        <f t="shared" si="68"/>
        <v>6.0543373310126096E-2</v>
      </c>
      <c r="GQ72" s="86">
        <f t="shared" si="68"/>
        <v>7.9471244079086581E-2</v>
      </c>
      <c r="GR72" s="86">
        <f t="shared" si="68"/>
        <v>4.1586317998910695E-2</v>
      </c>
      <c r="GS72" s="86">
        <f t="shared" si="68"/>
        <v>4.5301404645811852E-2</v>
      </c>
      <c r="GT72" s="86">
        <f t="shared" si="68"/>
        <v>6.0163845062037362E-2</v>
      </c>
      <c r="GU72" s="86">
        <f t="shared" si="68"/>
        <v>4.2702144861028267E-2</v>
      </c>
      <c r="GV72" s="86">
        <f t="shared" si="68"/>
        <v>4.1587346056834E-2</v>
      </c>
      <c r="GW72" s="86">
        <f t="shared" si="68"/>
        <v>3.9433474581545759E-2</v>
      </c>
      <c r="GX72" s="86">
        <f t="shared" si="68"/>
        <v>6.2111640459203178E-2</v>
      </c>
      <c r="GY72" s="86">
        <f t="shared" si="68"/>
        <v>4.5035158036759969E-2</v>
      </c>
      <c r="GZ72" s="86">
        <f t="shared" si="68"/>
        <v>4.8110916979044856E-2</v>
      </c>
      <c r="HA72" s="86">
        <f t="shared" si="68"/>
        <v>3.1680004299316625E-2</v>
      </c>
      <c r="HC72" s="86">
        <f t="shared" si="73"/>
        <v>6.5798071042236065E-8</v>
      </c>
      <c r="HD72" s="86">
        <f t="shared" si="69"/>
        <v>4.3946914452268903E-8</v>
      </c>
      <c r="HE72" s="86">
        <f t="shared" si="69"/>
        <v>9.2993419529375285E-9</v>
      </c>
      <c r="HF72" s="86">
        <f t="shared" si="69"/>
        <v>2.0467703855991061E-8</v>
      </c>
      <c r="HG72" s="86">
        <f t="shared" si="69"/>
        <v>2.3061627420402511E-8</v>
      </c>
      <c r="HH72" s="86">
        <f t="shared" si="69"/>
        <v>3.0038967321658509E-9</v>
      </c>
      <c r="HI72" s="86">
        <f t="shared" si="69"/>
        <v>1.0239167206355682E-8</v>
      </c>
      <c r="HJ72" s="86">
        <f t="shared" si="69"/>
        <v>1.5998079338244718E-8</v>
      </c>
      <c r="HK72" s="86">
        <f t="shared" si="69"/>
        <v>1.8572260631842074E-9</v>
      </c>
      <c r="HL72" s="86">
        <f t="shared" si="69"/>
        <v>1.6664965916619926E-8</v>
      </c>
      <c r="HM72" s="86">
        <f t="shared" si="69"/>
        <v>1.2824852738645701E-8</v>
      </c>
      <c r="HN72" s="86">
        <f t="shared" si="69"/>
        <v>3.0750680648482521E-8</v>
      </c>
      <c r="HO72" s="86">
        <f t="shared" si="69"/>
        <v>1.155623725815155E-8</v>
      </c>
      <c r="HP72" s="86">
        <f t="shared" si="69"/>
        <v>1.4492977001536677E-9</v>
      </c>
      <c r="HQ72" s="86">
        <f t="shared" si="69"/>
        <v>9.8581474022217575E-11</v>
      </c>
      <c r="HS72" s="86">
        <f t="shared" si="70"/>
        <v>6.2054319643989063E-64</v>
      </c>
      <c r="HT72" s="86">
        <f t="shared" si="70"/>
        <v>1.3196795018706424E-63</v>
      </c>
      <c r="HU72" s="86">
        <f t="shared" si="70"/>
        <v>3.5152761537494254E-69</v>
      </c>
      <c r="HV72" s="86">
        <f t="shared" si="70"/>
        <v>1.1984366185717137E-68</v>
      </c>
      <c r="HW72" s="86">
        <f t="shared" si="70"/>
        <v>9.8982201798071343E-70</v>
      </c>
      <c r="HX72" s="86">
        <f t="shared" si="70"/>
        <v>6.8345622976134645E-78</v>
      </c>
      <c r="HY72" s="86">
        <f t="shared" si="70"/>
        <v>1.8042015268718471E-73</v>
      </c>
      <c r="HZ72" s="86">
        <f t="shared" si="70"/>
        <v>1.0603218554514221E-71</v>
      </c>
      <c r="IA72" s="86">
        <f t="shared" si="70"/>
        <v>4.7009717963533359E-81</v>
      </c>
      <c r="IB72" s="86">
        <f t="shared" si="70"/>
        <v>3.1280530402841874E-71</v>
      </c>
      <c r="IC72" s="86">
        <f t="shared" si="70"/>
        <v>6.3399548179807985E-72</v>
      </c>
      <c r="ID72" s="86">
        <f t="shared" si="70"/>
        <v>1.2058674930238186E-68</v>
      </c>
      <c r="IE72" s="86">
        <f t="shared" si="70"/>
        <v>1.2307645258407676E-70</v>
      </c>
      <c r="IF72" s="86">
        <f t="shared" si="70"/>
        <v>1.8801627168442745E-34</v>
      </c>
      <c r="IG72" s="86">
        <f t="shared" si="70"/>
        <v>5.3102630816096748E-24</v>
      </c>
      <c r="II72" s="86">
        <f t="shared" si="71"/>
        <v>2.9541444694200199E-177</v>
      </c>
      <c r="IJ72" s="86">
        <f t="shared" si="71"/>
        <v>4.6221901694892922E-179</v>
      </c>
      <c r="IK72" s="86">
        <f t="shared" si="71"/>
        <v>6.5923986137004594E-194</v>
      </c>
      <c r="IL72" s="86">
        <f t="shared" si="71"/>
        <v>6.1270872498105588E-195</v>
      </c>
      <c r="IM72" s="86">
        <f t="shared" si="71"/>
        <v>3.2860217052365539E-198</v>
      </c>
      <c r="IN72" s="86">
        <f t="shared" si="71"/>
        <v>8.0194872730309616E-213</v>
      </c>
      <c r="IO72" s="86">
        <f t="shared" si="71"/>
        <v>2.7058632140977529E-200</v>
      </c>
      <c r="IP72" s="86">
        <f t="shared" si="71"/>
        <v>2.783377727618771E-200</v>
      </c>
      <c r="IQ72" s="86">
        <f t="shared" si="71"/>
        <v>3.0135242009091517E-221</v>
      </c>
      <c r="IR72" s="86">
        <f t="shared" si="71"/>
        <v>3.950389473516637E-195</v>
      </c>
      <c r="IS72" s="86">
        <f t="shared" si="71"/>
        <v>8.6524488964255212E-200</v>
      </c>
      <c r="IT72" s="86">
        <f t="shared" si="71"/>
        <v>1.5169719840815626E-190</v>
      </c>
      <c r="IU72" s="86">
        <f t="shared" si="71"/>
        <v>8.9708004196708131E-196</v>
      </c>
      <c r="IV72" s="86">
        <f t="shared" si="71"/>
        <v>2.5381757807553692E-123</v>
      </c>
      <c r="IW72" s="86">
        <f t="shared" si="71"/>
        <v>2.368354726715729E-106</v>
      </c>
      <c r="IY72" s="86">
        <f t="shared" si="72"/>
        <v>5.4027772584077198E-2</v>
      </c>
      <c r="IZ72" s="86">
        <f t="shared" si="72"/>
        <v>4.4731680108091011E-2</v>
      </c>
      <c r="JA72" s="86">
        <f t="shared" si="72"/>
        <v>4.3563717934977569E-2</v>
      </c>
      <c r="JB72" s="86">
        <f t="shared" si="72"/>
        <v>6.0543393777829954E-2</v>
      </c>
      <c r="JC72" s="86">
        <f t="shared" si="72"/>
        <v>7.9471267140714008E-2</v>
      </c>
      <c r="JD72" s="86">
        <f t="shared" si="72"/>
        <v>4.158632100280743E-2</v>
      </c>
      <c r="JE72" s="86">
        <f t="shared" si="72"/>
        <v>4.530141488497906E-2</v>
      </c>
      <c r="JF72" s="86">
        <f t="shared" si="72"/>
        <v>6.0163861060116702E-2</v>
      </c>
      <c r="JG72" s="86">
        <f t="shared" si="72"/>
        <v>4.2702146718254327E-2</v>
      </c>
      <c r="JH72" s="86">
        <f t="shared" si="72"/>
        <v>4.1587362721799914E-2</v>
      </c>
      <c r="JI72" s="86">
        <f t="shared" si="72"/>
        <v>3.9433487406398494E-2</v>
      </c>
      <c r="JJ72" s="86">
        <f t="shared" si="72"/>
        <v>6.2111671209883826E-2</v>
      </c>
      <c r="JK72" s="86">
        <f t="shared" si="72"/>
        <v>4.5035169592997228E-2</v>
      </c>
      <c r="JL72" s="86">
        <f t="shared" si="72"/>
        <v>4.8110918428342558E-2</v>
      </c>
      <c r="JM72" s="86">
        <f t="shared" si="72"/>
        <v>3.1680004397898101E-2</v>
      </c>
    </row>
    <row r="73" spans="2:273" x14ac:dyDescent="0.25">
      <c r="B73" s="2">
        <v>46</v>
      </c>
      <c r="C73" s="37">
        <v>126.453</v>
      </c>
      <c r="D73" s="37">
        <v>125.71899999999999</v>
      </c>
      <c r="E73" s="37">
        <v>126.56100000000001</v>
      </c>
      <c r="F73" s="37">
        <v>127.474</v>
      </c>
      <c r="G73" s="37">
        <v>139.56100000000001</v>
      </c>
      <c r="H73" s="37">
        <v>126.825</v>
      </c>
      <c r="I73" s="37">
        <v>125.86</v>
      </c>
      <c r="J73" s="37">
        <v>132.36799999999999</v>
      </c>
      <c r="K73" s="37">
        <v>129.91200000000001</v>
      </c>
      <c r="L73" s="37">
        <v>126.86</v>
      </c>
      <c r="M73" s="37">
        <v>126.22799999999999</v>
      </c>
      <c r="N73" s="37">
        <v>130.63200000000001</v>
      </c>
      <c r="O73" s="37">
        <v>126.351</v>
      </c>
      <c r="P73" s="37">
        <v>128.93</v>
      </c>
      <c r="Q73" s="37">
        <v>117.035</v>
      </c>
      <c r="S73" s="4">
        <f t="shared" si="74"/>
        <v>130.59846417021367</v>
      </c>
      <c r="T73" s="4">
        <f t="shared" si="74"/>
        <v>131.76483910423823</v>
      </c>
      <c r="U73" s="4">
        <f t="shared" si="74"/>
        <v>131.21255223669533</v>
      </c>
      <c r="V73" s="4">
        <f t="shared" si="74"/>
        <v>135.95361318314511</v>
      </c>
      <c r="W73" s="4">
        <f t="shared" si="74"/>
        <v>145.94019603768737</v>
      </c>
      <c r="X73" s="4">
        <f t="shared" si="74"/>
        <v>132.31237944577248</v>
      </c>
      <c r="Y73" s="4">
        <f t="shared" si="74"/>
        <v>133.70959219223499</v>
      </c>
      <c r="Z73" s="4">
        <f t="shared" si="74"/>
        <v>140.78372949548117</v>
      </c>
      <c r="AA73" s="4">
        <f t="shared" si="74"/>
        <v>135.42187632471885</v>
      </c>
      <c r="AB73" s="4">
        <f t="shared" si="74"/>
        <v>132.49631410331804</v>
      </c>
      <c r="AC73" s="4">
        <f t="shared" si="74"/>
        <v>129.51150257840098</v>
      </c>
      <c r="AD73" s="4">
        <f t="shared" si="74"/>
        <v>137.25522167805005</v>
      </c>
      <c r="AE73" s="4">
        <f t="shared" si="74"/>
        <v>131.43829773961653</v>
      </c>
      <c r="AF73" s="4">
        <f t="shared" si="74"/>
        <v>131.87340190318656</v>
      </c>
      <c r="AG73" s="4">
        <f t="shared" si="74"/>
        <v>119.66895024811025</v>
      </c>
      <c r="AI73" s="4">
        <f t="shared" si="75"/>
        <v>-4.1454641702136712</v>
      </c>
      <c r="AJ73" s="4">
        <f t="shared" si="75"/>
        <v>-6.0458391042382402</v>
      </c>
      <c r="AK73" s="4">
        <f t="shared" si="75"/>
        <v>-4.6515522366953235</v>
      </c>
      <c r="AL73" s="4">
        <f t="shared" si="75"/>
        <v>-8.4796131831451049</v>
      </c>
      <c r="AM73" s="4">
        <f t="shared" si="75"/>
        <v>-6.3791960376873647</v>
      </c>
      <c r="AN73" s="4">
        <f t="shared" si="75"/>
        <v>-5.4873794457724756</v>
      </c>
      <c r="AO73" s="4">
        <f t="shared" si="75"/>
        <v>-7.8495921922349936</v>
      </c>
      <c r="AP73" s="4">
        <f t="shared" si="75"/>
        <v>-8.4157294954811732</v>
      </c>
      <c r="AQ73" s="4">
        <f t="shared" si="75"/>
        <v>-5.5098763247188458</v>
      </c>
      <c r="AR73" s="4">
        <f t="shared" si="75"/>
        <v>-5.6363141033180426</v>
      </c>
      <c r="AS73" s="4">
        <f t="shared" si="75"/>
        <v>-3.2835025784009844</v>
      </c>
      <c r="AT73" s="4">
        <f t="shared" si="75"/>
        <v>-6.6232216780500437</v>
      </c>
      <c r="AU73" s="4">
        <f t="shared" si="75"/>
        <v>-5.0872977396165311</v>
      </c>
      <c r="AV73" s="4">
        <f t="shared" si="75"/>
        <v>-2.9434019031865546</v>
      </c>
      <c r="AW73" s="4">
        <f t="shared" si="75"/>
        <v>-2.6339502481102528</v>
      </c>
      <c r="AY73" s="2">
        <f t="shared" si="65"/>
        <v>99.803296833159749</v>
      </c>
      <c r="AZ73" s="2">
        <f t="shared" si="65"/>
        <v>100.99567949894205</v>
      </c>
      <c r="BA73" s="2">
        <f t="shared" si="65"/>
        <v>101.40412187832435</v>
      </c>
      <c r="BB73" s="2">
        <f t="shared" si="65"/>
        <v>99.029923380531201</v>
      </c>
      <c r="BC73" s="2">
        <f t="shared" si="65"/>
        <v>100.62940047796354</v>
      </c>
      <c r="BD73" s="2">
        <f t="shared" si="65"/>
        <v>104.35808043053557</v>
      </c>
      <c r="BE73" s="2">
        <f t="shared" si="65"/>
        <v>104.1910815892841</v>
      </c>
      <c r="BF73" s="2">
        <f t="shared" si="65"/>
        <v>104.29264638602709</v>
      </c>
      <c r="BG73" s="2">
        <f t="shared" si="65"/>
        <v>107.63496477101674</v>
      </c>
      <c r="BH73" s="2">
        <f t="shared" si="65"/>
        <v>105.92853199292949</v>
      </c>
      <c r="BI73" s="2">
        <f t="shared" si="65"/>
        <v>104.27917222582627</v>
      </c>
      <c r="BJ73" s="2">
        <f t="shared" si="65"/>
        <v>102.39292564841266</v>
      </c>
      <c r="BK73" s="2">
        <f t="shared" si="65"/>
        <v>103.18676512663542</v>
      </c>
      <c r="BL73" s="2">
        <f t="shared" si="65"/>
        <v>103.90307976345548</v>
      </c>
      <c r="BM73" s="2">
        <f t="shared" si="65"/>
        <v>100.9399901201167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105.46086445993033</v>
      </c>
      <c r="DL73" s="2">
        <f t="shared" si="76"/>
        <v>107.11286344238974</v>
      </c>
      <c r="DM73" s="2">
        <f t="shared" si="76"/>
        <v>107.05440398293031</v>
      </c>
      <c r="DN73" s="2">
        <f t="shared" si="76"/>
        <v>104.02968933873142</v>
      </c>
      <c r="DO73" s="2">
        <f t="shared" si="76"/>
        <v>107.41593987854253</v>
      </c>
      <c r="DP73" s="2">
        <f t="shared" si="76"/>
        <v>111.41424371740163</v>
      </c>
      <c r="DQ73" s="2">
        <f t="shared" si="76"/>
        <v>110.33956319072109</v>
      </c>
      <c r="DR73" s="2">
        <f t="shared" si="76"/>
        <v>112.73996257796256</v>
      </c>
      <c r="DS73" s="2">
        <f t="shared" si="76"/>
        <v>112.99756974789913</v>
      </c>
      <c r="DT73" s="2">
        <f t="shared" si="76"/>
        <v>112.33561904761903</v>
      </c>
      <c r="DU73" s="2">
        <f t="shared" si="76"/>
        <v>109.88445922238026</v>
      </c>
      <c r="DV73" s="2">
        <f t="shared" si="76"/>
        <v>108.62062874493927</v>
      </c>
      <c r="DW73" s="2">
        <f t="shared" si="76"/>
        <v>109.57958988948465</v>
      </c>
      <c r="DX73" s="2">
        <f t="shared" si="76"/>
        <v>107.71844807965856</v>
      </c>
      <c r="DY73" s="2">
        <f t="shared" si="76"/>
        <v>104.46776871657755</v>
      </c>
      <c r="EA73" s="2">
        <f t="shared" si="77"/>
        <v>96.349458896513468</v>
      </c>
      <c r="EB73" s="2">
        <f t="shared" si="77"/>
        <v>96.935692852155157</v>
      </c>
      <c r="EC73" s="2">
        <f t="shared" si="77"/>
        <v>97.616221443620034</v>
      </c>
      <c r="ED73" s="2">
        <f t="shared" si="77"/>
        <v>96.036772008787437</v>
      </c>
      <c r="EE73" s="2">
        <f t="shared" si="77"/>
        <v>96.898729560274219</v>
      </c>
      <c r="EF73" s="2">
        <f t="shared" si="77"/>
        <v>99.55610978927119</v>
      </c>
      <c r="EG73" s="2">
        <f t="shared" si="77"/>
        <v>100.11424997091855</v>
      </c>
      <c r="EH73" s="2">
        <f t="shared" si="77"/>
        <v>99.128463735820304</v>
      </c>
      <c r="EI73" s="2">
        <f t="shared" si="77"/>
        <v>103.95606969023191</v>
      </c>
      <c r="EJ73" s="2">
        <f t="shared" si="77"/>
        <v>101.5056686049619</v>
      </c>
      <c r="EK73" s="2">
        <f t="shared" si="77"/>
        <v>100.4014798869065</v>
      </c>
      <c r="EL73" s="2">
        <f t="shared" si="77"/>
        <v>98.689601017105844</v>
      </c>
      <c r="EM73" s="2">
        <f t="shared" si="77"/>
        <v>98.966360949298817</v>
      </c>
      <c r="EN73" s="2">
        <f t="shared" si="77"/>
        <v>101.41421418872341</v>
      </c>
      <c r="EO73" s="2">
        <f t="shared" si="77"/>
        <v>98.295764574714838</v>
      </c>
      <c r="EQ73" s="2">
        <f t="shared" si="78"/>
        <v>96.834014328143212</v>
      </c>
      <c r="ER73" s="2">
        <f t="shared" si="78"/>
        <v>96.705558484268252</v>
      </c>
      <c r="ES73" s="2">
        <f t="shared" si="78"/>
        <v>97.438768493721341</v>
      </c>
      <c r="ET73" s="2">
        <f t="shared" si="78"/>
        <v>95.337006022540152</v>
      </c>
      <c r="EU73" s="2">
        <f t="shared" si="78"/>
        <v>96.86339904581321</v>
      </c>
      <c r="EV73" s="2">
        <f t="shared" si="78"/>
        <v>100.53219964107873</v>
      </c>
      <c r="EW73" s="2">
        <f t="shared" si="78"/>
        <v>101.04154582145858</v>
      </c>
      <c r="EX73" s="2">
        <f t="shared" si="78"/>
        <v>100.19016173901447</v>
      </c>
      <c r="EY73" s="2">
        <f t="shared" si="78"/>
        <v>103.03653998977033</v>
      </c>
      <c r="EZ73" s="2">
        <f t="shared" si="78"/>
        <v>102.0201046768361</v>
      </c>
      <c r="FA73" s="2">
        <f t="shared" si="78"/>
        <v>100.74523460167048</v>
      </c>
      <c r="FB73" s="2">
        <f t="shared" si="78"/>
        <v>98.827774934097036</v>
      </c>
      <c r="FC73" s="2">
        <f t="shared" si="78"/>
        <v>98.571468264885738</v>
      </c>
      <c r="FD73" s="2">
        <f t="shared" si="78"/>
        <v>103.32049125105242</v>
      </c>
      <c r="FE73" s="2">
        <f t="shared" si="78"/>
        <v>101.71042366659114</v>
      </c>
      <c r="FG73" s="2">
        <f t="shared" si="79"/>
        <v>0.62093991612969379</v>
      </c>
      <c r="FH73" s="2">
        <f t="shared" si="79"/>
        <v>0.60106506684753835</v>
      </c>
      <c r="FI73" s="2">
        <f t="shared" si="79"/>
        <v>0.59865832686835085</v>
      </c>
      <c r="FJ73" s="2">
        <f t="shared" si="79"/>
        <v>0.62550809299558441</v>
      </c>
      <c r="FK73" s="2">
        <f t="shared" si="79"/>
        <v>0.64527869110892044</v>
      </c>
      <c r="FL73" s="2">
        <f t="shared" si="79"/>
        <v>0.59506320976716864</v>
      </c>
      <c r="FM73" s="2">
        <f t="shared" si="79"/>
        <v>0.60131668851763453</v>
      </c>
      <c r="FN73" s="2">
        <f t="shared" si="79"/>
        <v>0.6206183476633651</v>
      </c>
      <c r="FO73" s="2">
        <f t="shared" si="79"/>
        <v>0.59308580392108201</v>
      </c>
      <c r="FP73" s="2">
        <f t="shared" si="79"/>
        <v>0.59161860275661349</v>
      </c>
      <c r="FQ73" s="2">
        <f t="shared" si="79"/>
        <v>0.59109517729920769</v>
      </c>
      <c r="FR73" s="2">
        <f t="shared" si="79"/>
        <v>0.62709765269578654</v>
      </c>
      <c r="FS73" s="2">
        <f t="shared" si="79"/>
        <v>0.60233985492798481</v>
      </c>
      <c r="FT73" s="2">
        <f t="shared" si="79"/>
        <v>0.60524769925572219</v>
      </c>
      <c r="FU73" s="2">
        <f t="shared" si="79"/>
        <v>0.57164967444114578</v>
      </c>
      <c r="FW73" s="2">
        <f t="shared" si="67"/>
        <v>1.3987997385610698E-4</v>
      </c>
      <c r="FX73" s="2">
        <f t="shared" si="67"/>
        <v>1.8346807529767584E-4</v>
      </c>
      <c r="FY73" s="2">
        <f t="shared" si="67"/>
        <v>2.0026122095234247E-4</v>
      </c>
      <c r="FZ73" s="2">
        <f t="shared" si="67"/>
        <v>1.878937790361294E-4</v>
      </c>
      <c r="GA73" s="2">
        <f t="shared" si="67"/>
        <v>2.1772367891327441E-4</v>
      </c>
      <c r="GB73" s="2">
        <f t="shared" si="67"/>
        <v>1.8026030684006118E-4</v>
      </c>
      <c r="GC73" s="2">
        <f t="shared" si="67"/>
        <v>1.8320253473127021E-4</v>
      </c>
      <c r="GD73" s="2">
        <f t="shared" si="67"/>
        <v>2.1637857091745321E-4</v>
      </c>
      <c r="GE73" s="2">
        <f t="shared" si="67"/>
        <v>2.3886833475545829E-4</v>
      </c>
      <c r="GF73" s="2">
        <f t="shared" si="67"/>
        <v>2.1984095755505576E-4</v>
      </c>
      <c r="GG73" s="2">
        <f t="shared" si="67"/>
        <v>1.6393978079215014E-4</v>
      </c>
      <c r="GH73" s="2">
        <f t="shared" si="67"/>
        <v>1.52564644367613E-4</v>
      </c>
      <c r="GI73" s="2">
        <f t="shared" si="67"/>
        <v>1.367022037568084E-4</v>
      </c>
      <c r="GJ73" s="2">
        <f t="shared" si="67"/>
        <v>1.3363317453236068E-4</v>
      </c>
      <c r="GK73" s="2">
        <f t="shared" si="67"/>
        <v>1.3048502716555779E-4</v>
      </c>
      <c r="GM73" s="86">
        <f t="shared" si="68"/>
        <v>7.2644169497898675E-2</v>
      </c>
      <c r="GN73" s="86">
        <f t="shared" si="68"/>
        <v>6.2273978513776224E-2</v>
      </c>
      <c r="GO73" s="86">
        <f t="shared" si="68"/>
        <v>6.0916316663082525E-2</v>
      </c>
      <c r="GP73" s="86">
        <f t="shared" si="68"/>
        <v>8.178103362369718E-2</v>
      </c>
      <c r="GQ73" s="86">
        <f t="shared" si="68"/>
        <v>0.10566338231677129</v>
      </c>
      <c r="GR73" s="86">
        <f t="shared" si="68"/>
        <v>5.846282951240845E-2</v>
      </c>
      <c r="GS73" s="86">
        <f t="shared" si="68"/>
        <v>6.3176434363556591E-2</v>
      </c>
      <c r="GT73" s="86">
        <f t="shared" si="68"/>
        <v>8.2429262801836128E-2</v>
      </c>
      <c r="GU73" s="86">
        <f t="shared" si="68"/>
        <v>6.1009067711950263E-2</v>
      </c>
      <c r="GV73" s="86">
        <f t="shared" si="68"/>
        <v>5.9464320478990952E-2</v>
      </c>
      <c r="GW73" s="86">
        <f t="shared" si="68"/>
        <v>5.5762223633008659E-2</v>
      </c>
      <c r="GX73" s="86">
        <f t="shared" si="68"/>
        <v>8.3835063523371514E-2</v>
      </c>
      <c r="GY73" s="86">
        <f t="shared" si="68"/>
        <v>6.2457013920192331E-2</v>
      </c>
      <c r="GZ73" s="86">
        <f t="shared" si="68"/>
        <v>6.6870090320634609E-2</v>
      </c>
      <c r="HA73" s="86">
        <f t="shared" si="68"/>
        <v>4.7298270176648054E-2</v>
      </c>
      <c r="HC73" s="86">
        <f t="shared" si="73"/>
        <v>1.5267181884926642E-7</v>
      </c>
      <c r="HD73" s="86">
        <f t="shared" si="69"/>
        <v>1.0627691373894311E-7</v>
      </c>
      <c r="HE73" s="86">
        <f t="shared" si="69"/>
        <v>2.457132311388709E-8</v>
      </c>
      <c r="HF73" s="86">
        <f t="shared" si="69"/>
        <v>5.2677521784656951E-8</v>
      </c>
      <c r="HG73" s="86">
        <f t="shared" si="69"/>
        <v>6.0593917908668077E-8</v>
      </c>
      <c r="HH73" s="86">
        <f t="shared" si="69"/>
        <v>8.4757688514332981E-9</v>
      </c>
      <c r="HI73" s="86">
        <f t="shared" si="69"/>
        <v>2.7140814822914003E-8</v>
      </c>
      <c r="HJ73" s="86">
        <f t="shared" si="69"/>
        <v>4.2662634984963341E-8</v>
      </c>
      <c r="HK73" s="86">
        <f t="shared" si="69"/>
        <v>5.6144298010107679E-9</v>
      </c>
      <c r="HL73" s="86">
        <f t="shared" si="69"/>
        <v>4.390986151053641E-8</v>
      </c>
      <c r="HM73" s="86">
        <f t="shared" si="69"/>
        <v>3.3337879242598662E-8</v>
      </c>
      <c r="HN73" s="86">
        <f t="shared" si="69"/>
        <v>7.5785350470287898E-8</v>
      </c>
      <c r="HO73" s="86">
        <f t="shared" si="69"/>
        <v>2.9277893674542759E-8</v>
      </c>
      <c r="HP73" s="86">
        <f t="shared" si="69"/>
        <v>4.2306496021308511E-9</v>
      </c>
      <c r="HQ73" s="86">
        <f t="shared" si="69"/>
        <v>3.4437695052234125E-10</v>
      </c>
      <c r="HS73" s="86">
        <f t="shared" si="70"/>
        <v>3.6653134765407553E-62</v>
      </c>
      <c r="HT73" s="86">
        <f t="shared" si="70"/>
        <v>8.9357183103613264E-62</v>
      </c>
      <c r="HU73" s="86">
        <f t="shared" si="70"/>
        <v>3.5938959983870018E-67</v>
      </c>
      <c r="HV73" s="86">
        <f t="shared" si="70"/>
        <v>1.1774358485729608E-66</v>
      </c>
      <c r="HW73" s="86">
        <f t="shared" si="70"/>
        <v>1.1364828493003598E-67</v>
      </c>
      <c r="HX73" s="86">
        <f t="shared" si="70"/>
        <v>1.1111987840442703E-75</v>
      </c>
      <c r="HY73" s="86">
        <f t="shared" si="70"/>
        <v>2.1956361612207225E-71</v>
      </c>
      <c r="HZ73" s="86">
        <f t="shared" si="70"/>
        <v>1.3322264242095543E-69</v>
      </c>
      <c r="IA73" s="86">
        <f t="shared" si="70"/>
        <v>1.1206795132270081E-78</v>
      </c>
      <c r="IB73" s="86">
        <f t="shared" si="70"/>
        <v>3.6642837393021387E-69</v>
      </c>
      <c r="IC73" s="86">
        <f t="shared" si="70"/>
        <v>6.8595640725103012E-70</v>
      </c>
      <c r="ID73" s="86">
        <f t="shared" si="70"/>
        <v>1.0117055034109461E-66</v>
      </c>
      <c r="IE73" s="86">
        <f t="shared" si="70"/>
        <v>1.1094756073608142E-68</v>
      </c>
      <c r="IF73" s="86">
        <f t="shared" si="70"/>
        <v>1.5562573775226602E-33</v>
      </c>
      <c r="IG73" s="86">
        <f t="shared" si="70"/>
        <v>2.2262625534511E-23</v>
      </c>
      <c r="II73" s="86">
        <f t="shared" si="71"/>
        <v>1.1248463918321396E-173</v>
      </c>
      <c r="IJ73" s="86">
        <f t="shared" si="71"/>
        <v>2.4810475033195325E-175</v>
      </c>
      <c r="IK73" s="86">
        <f t="shared" si="71"/>
        <v>7.9838809791497353E-190</v>
      </c>
      <c r="IL73" s="86">
        <f t="shared" si="71"/>
        <v>7.2834951535547987E-191</v>
      </c>
      <c r="IM73" s="86">
        <f t="shared" si="71"/>
        <v>5.3957061520842939E-194</v>
      </c>
      <c r="IN73" s="86">
        <f t="shared" si="71"/>
        <v>2.1657513969232247E-208</v>
      </c>
      <c r="IO73" s="86">
        <f t="shared" si="71"/>
        <v>4.0579062450090886E-196</v>
      </c>
      <c r="IP73" s="86">
        <f t="shared" si="71"/>
        <v>5.0275747503773242E-196</v>
      </c>
      <c r="IQ73" s="86">
        <f t="shared" si="71"/>
        <v>1.7401725366582662E-216</v>
      </c>
      <c r="IR73" s="86">
        <f t="shared" si="71"/>
        <v>5.6309860314514454E-191</v>
      </c>
      <c r="IS73" s="86">
        <f t="shared" si="71"/>
        <v>1.1226387129013802E-195</v>
      </c>
      <c r="IT73" s="86">
        <f t="shared" si="71"/>
        <v>1.1759503781807515E-186</v>
      </c>
      <c r="IU73" s="86">
        <f t="shared" si="71"/>
        <v>7.969697836053044E-192</v>
      </c>
      <c r="IV73" s="86">
        <f t="shared" si="71"/>
        <v>7.4472279225278634E-121</v>
      </c>
      <c r="IW73" s="86">
        <f t="shared" si="71"/>
        <v>3.1040253633590241E-104</v>
      </c>
      <c r="IY73" s="86">
        <f t="shared" si="72"/>
        <v>7.2644322169717529E-2</v>
      </c>
      <c r="IZ73" s="86">
        <f t="shared" si="72"/>
        <v>6.2274084790689965E-2</v>
      </c>
      <c r="JA73" s="86">
        <f t="shared" si="72"/>
        <v>6.091634123440564E-2</v>
      </c>
      <c r="JB73" s="86">
        <f t="shared" si="72"/>
        <v>8.1781086301218969E-2</v>
      </c>
      <c r="JC73" s="86">
        <f t="shared" si="72"/>
        <v>0.1056634429106892</v>
      </c>
      <c r="JD73" s="86">
        <f t="shared" si="72"/>
        <v>5.8462837988177301E-2</v>
      </c>
      <c r="JE73" s="86">
        <f t="shared" si="72"/>
        <v>6.3176461504371409E-2</v>
      </c>
      <c r="JF73" s="86">
        <f t="shared" si="72"/>
        <v>8.2429305464471109E-2</v>
      </c>
      <c r="JG73" s="86">
        <f t="shared" si="72"/>
        <v>6.1009073326380066E-2</v>
      </c>
      <c r="JH73" s="86">
        <f t="shared" si="72"/>
        <v>5.9464364388852463E-2</v>
      </c>
      <c r="JI73" s="86">
        <f t="shared" si="72"/>
        <v>5.5762256970887901E-2</v>
      </c>
      <c r="JJ73" s="86">
        <f t="shared" si="72"/>
        <v>8.3835139308721981E-2</v>
      </c>
      <c r="JK73" s="86">
        <f t="shared" si="72"/>
        <v>6.2457043198086003E-2</v>
      </c>
      <c r="JL73" s="86">
        <f t="shared" si="72"/>
        <v>6.6870094551284218E-2</v>
      </c>
      <c r="JM73" s="86">
        <f t="shared" si="72"/>
        <v>4.7298270521025004E-2</v>
      </c>
    </row>
    <row r="74" spans="2:273" x14ac:dyDescent="0.25">
      <c r="B74" s="2">
        <v>47</v>
      </c>
      <c r="C74" s="37">
        <v>134.15600000000001</v>
      </c>
      <c r="D74" s="37">
        <v>132.87700000000001</v>
      </c>
      <c r="E74" s="37">
        <v>129.965</v>
      </c>
      <c r="F74" s="37">
        <v>139.035</v>
      </c>
      <c r="G74" s="37">
        <v>151.386</v>
      </c>
      <c r="H74" s="37">
        <v>130.596</v>
      </c>
      <c r="I74" s="37">
        <v>135.52600000000001</v>
      </c>
      <c r="J74" s="37">
        <v>141.22800000000001</v>
      </c>
      <c r="K74" s="37">
        <v>137.386</v>
      </c>
      <c r="L74" s="37">
        <v>133</v>
      </c>
      <c r="M74" s="37">
        <v>130.56100000000001</v>
      </c>
      <c r="N74" s="37">
        <v>141.52600000000001</v>
      </c>
      <c r="O74" s="37">
        <v>134.351</v>
      </c>
      <c r="P74" s="37">
        <v>137.36799999999999</v>
      </c>
      <c r="Q74" s="37">
        <v>124.316</v>
      </c>
      <c r="S74" s="4">
        <f t="shared" si="74"/>
        <v>138.2387718861834</v>
      </c>
      <c r="T74" s="4">
        <f t="shared" si="74"/>
        <v>140.49618334013488</v>
      </c>
      <c r="U74" s="4">
        <f t="shared" si="74"/>
        <v>139.80552589868486</v>
      </c>
      <c r="V74" s="4">
        <f t="shared" si="74"/>
        <v>145.16902943181273</v>
      </c>
      <c r="W74" s="4">
        <f t="shared" si="74"/>
        <v>156.28484505611155</v>
      </c>
      <c r="X74" s="4">
        <f t="shared" si="74"/>
        <v>140.51376139389006</v>
      </c>
      <c r="Y74" s="4">
        <f t="shared" si="74"/>
        <v>142.10318641195317</v>
      </c>
      <c r="Z74" s="4">
        <f t="shared" si="74"/>
        <v>150.27518891684372</v>
      </c>
      <c r="AA74" s="4">
        <f t="shared" si="74"/>
        <v>143.99867301120506</v>
      </c>
      <c r="AB74" s="4">
        <f t="shared" si="74"/>
        <v>140.70477128424713</v>
      </c>
      <c r="AC74" s="4">
        <f t="shared" si="74"/>
        <v>137.09321773780562</v>
      </c>
      <c r="AD74" s="4">
        <f t="shared" si="74"/>
        <v>145.89489822223416</v>
      </c>
      <c r="AE74" s="4">
        <f t="shared" si="74"/>
        <v>139.32267889623742</v>
      </c>
      <c r="AF74" s="4">
        <f t="shared" si="74"/>
        <v>139.77300993892013</v>
      </c>
      <c r="AG74" s="4">
        <f t="shared" si="74"/>
        <v>126.44003603418754</v>
      </c>
      <c r="AI74" s="4">
        <f t="shared" si="75"/>
        <v>-4.0827718861833944</v>
      </c>
      <c r="AJ74" s="4">
        <f t="shared" si="75"/>
        <v>-7.6191833401348674</v>
      </c>
      <c r="AK74" s="4">
        <f t="shared" si="75"/>
        <v>-9.8405258986848594</v>
      </c>
      <c r="AL74" s="4">
        <f t="shared" si="75"/>
        <v>-6.1340294318127349</v>
      </c>
      <c r="AM74" s="4">
        <f t="shared" si="75"/>
        <v>-4.8988450561115542</v>
      </c>
      <c r="AN74" s="4">
        <f t="shared" si="75"/>
        <v>-9.9177613938900606</v>
      </c>
      <c r="AO74" s="4">
        <f t="shared" si="75"/>
        <v>-6.5771864119531642</v>
      </c>
      <c r="AP74" s="4">
        <f t="shared" si="75"/>
        <v>-9.0471889168437087</v>
      </c>
      <c r="AQ74" s="4">
        <f t="shared" si="75"/>
        <v>-6.6126730112050609</v>
      </c>
      <c r="AR74" s="4">
        <f t="shared" si="75"/>
        <v>-7.7047712842471299</v>
      </c>
      <c r="AS74" s="4">
        <f t="shared" si="75"/>
        <v>-6.5322177378056097</v>
      </c>
      <c r="AT74" s="4">
        <f t="shared" si="75"/>
        <v>-4.3688982222341508</v>
      </c>
      <c r="AU74" s="4">
        <f t="shared" si="75"/>
        <v>-4.971678896237421</v>
      </c>
      <c r="AV74" s="4">
        <f t="shared" si="75"/>
        <v>-2.4050099389201307</v>
      </c>
      <c r="AW74" s="4">
        <f t="shared" si="75"/>
        <v>-2.1240360341875402</v>
      </c>
      <c r="AY74" s="2">
        <f t="shared" si="65"/>
        <v>99.576849788362637</v>
      </c>
      <c r="AZ74" s="2">
        <f t="shared" si="65"/>
        <v>100.74666655396607</v>
      </c>
      <c r="BA74" s="2">
        <f t="shared" si="65"/>
        <v>101.15441827168557</v>
      </c>
      <c r="BB74" s="2">
        <f t="shared" si="65"/>
        <v>98.787437028799161</v>
      </c>
      <c r="BC74" s="2">
        <f t="shared" si="65"/>
        <v>100.36053421111117</v>
      </c>
      <c r="BD74" s="2">
        <f t="shared" si="65"/>
        <v>104.09180169729621</v>
      </c>
      <c r="BE74" s="2">
        <f t="shared" si="65"/>
        <v>103.93437763002159</v>
      </c>
      <c r="BF74" s="2">
        <f t="shared" si="65"/>
        <v>103.98502906232881</v>
      </c>
      <c r="BG74" s="2">
        <f t="shared" si="65"/>
        <v>107.40744594127875</v>
      </c>
      <c r="BH74" s="2">
        <f t="shared" si="65"/>
        <v>105.67646534945578</v>
      </c>
      <c r="BI74" s="2">
        <f t="shared" si="65"/>
        <v>104.04169384891748</v>
      </c>
      <c r="BJ74" s="2">
        <f t="shared" si="65"/>
        <v>102.15294291509061</v>
      </c>
      <c r="BK74" s="2">
        <f t="shared" si="65"/>
        <v>102.929069771428</v>
      </c>
      <c r="BL74" s="2">
        <f t="shared" si="65"/>
        <v>103.74146752308002</v>
      </c>
      <c r="BM74" s="2">
        <f t="shared" si="65"/>
        <v>100.81930777342706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105.54418101045297</v>
      </c>
      <c r="DL74" s="2">
        <f t="shared" si="76"/>
        <v>107.25565718349927</v>
      </c>
      <c r="DM74" s="2">
        <f t="shared" si="76"/>
        <v>107.16483214793742</v>
      </c>
      <c r="DN74" s="2">
        <f t="shared" si="76"/>
        <v>104.0697079622132</v>
      </c>
      <c r="DO74" s="2">
        <f t="shared" si="76"/>
        <v>107.52424534412958</v>
      </c>
      <c r="DP74" s="2">
        <f t="shared" si="76"/>
        <v>111.60521906116645</v>
      </c>
      <c r="DQ74" s="2">
        <f t="shared" si="76"/>
        <v>110.43202724586936</v>
      </c>
      <c r="DR74" s="2">
        <f t="shared" si="76"/>
        <v>112.86745836524783</v>
      </c>
      <c r="DS74" s="2">
        <f t="shared" si="76"/>
        <v>113.17968655462182</v>
      </c>
      <c r="DT74" s="2">
        <f t="shared" si="76"/>
        <v>112.49510952380952</v>
      </c>
      <c r="DU74" s="2">
        <f t="shared" si="76"/>
        <v>110.01207965860596</v>
      </c>
      <c r="DV74" s="2">
        <f t="shared" si="76"/>
        <v>108.73602570850201</v>
      </c>
      <c r="DW74" s="2">
        <f t="shared" si="76"/>
        <v>109.70169022869025</v>
      </c>
      <c r="DX74" s="2">
        <f t="shared" si="76"/>
        <v>107.82108724513984</v>
      </c>
      <c r="DY74" s="2">
        <f t="shared" si="76"/>
        <v>104.63639806149733</v>
      </c>
      <c r="EA74" s="2">
        <f t="shared" si="77"/>
        <v>96.254437928883334</v>
      </c>
      <c r="EB74" s="2">
        <f t="shared" si="77"/>
        <v>96.806757633466646</v>
      </c>
      <c r="EC74" s="2">
        <f t="shared" si="77"/>
        <v>97.47962993496381</v>
      </c>
      <c r="ED74" s="2">
        <f t="shared" si="77"/>
        <v>95.903423886834901</v>
      </c>
      <c r="EE74" s="2">
        <f t="shared" si="77"/>
        <v>96.769028776310179</v>
      </c>
      <c r="EF74" s="2">
        <f t="shared" si="77"/>
        <v>99.428535546508002</v>
      </c>
      <c r="EG74" s="2">
        <f t="shared" si="77"/>
        <v>100.00509301597246</v>
      </c>
      <c r="EH74" s="2">
        <f t="shared" si="77"/>
        <v>99.032612132896944</v>
      </c>
      <c r="EI74" s="2">
        <f t="shared" si="77"/>
        <v>103.79597959440189</v>
      </c>
      <c r="EJ74" s="2">
        <f t="shared" si="77"/>
        <v>101.38365002725727</v>
      </c>
      <c r="EK74" s="2">
        <f t="shared" si="77"/>
        <v>100.27484139611973</v>
      </c>
      <c r="EL74" s="2">
        <f t="shared" si="77"/>
        <v>98.582734936045597</v>
      </c>
      <c r="EM74" s="2">
        <f t="shared" si="77"/>
        <v>98.851350809061501</v>
      </c>
      <c r="EN74" s="2">
        <f t="shared" si="77"/>
        <v>101.31435767406882</v>
      </c>
      <c r="EO74" s="2">
        <f t="shared" si="77"/>
        <v>98.209936703412311</v>
      </c>
      <c r="EQ74" s="2">
        <f t="shared" si="78"/>
        <v>96.730176464597037</v>
      </c>
      <c r="ER74" s="2">
        <f t="shared" si="78"/>
        <v>96.580796663375011</v>
      </c>
      <c r="ES74" s="2">
        <f t="shared" si="78"/>
        <v>97.305571653871326</v>
      </c>
      <c r="ET74" s="2">
        <f t="shared" si="78"/>
        <v>95.216588223167975</v>
      </c>
      <c r="EU74" s="2">
        <f t="shared" si="78"/>
        <v>96.734608150438262</v>
      </c>
      <c r="EV74" s="2">
        <f t="shared" si="78"/>
        <v>100.38567381790065</v>
      </c>
      <c r="EW74" s="2">
        <f t="shared" si="78"/>
        <v>100.91445998985806</v>
      </c>
      <c r="EX74" s="2">
        <f t="shared" si="78"/>
        <v>100.07339006217912</v>
      </c>
      <c r="EY74" s="2">
        <f t="shared" si="78"/>
        <v>102.89430031347197</v>
      </c>
      <c r="EZ74" s="2">
        <f t="shared" si="78"/>
        <v>101.88815310615307</v>
      </c>
      <c r="FA74" s="2">
        <f t="shared" si="78"/>
        <v>100.61200411273381</v>
      </c>
      <c r="FB74" s="2">
        <f t="shared" si="78"/>
        <v>98.718380653822351</v>
      </c>
      <c r="FC74" s="2">
        <f t="shared" si="78"/>
        <v>98.463715145278329</v>
      </c>
      <c r="FD74" s="2">
        <f t="shared" si="78"/>
        <v>103.18504726698802</v>
      </c>
      <c r="FE74" s="2">
        <f t="shared" si="78"/>
        <v>101.55898740034199</v>
      </c>
      <c r="FG74" s="2">
        <f t="shared" si="79"/>
        <v>0.64236482486851598</v>
      </c>
      <c r="FH74" s="2">
        <f t="shared" si="79"/>
        <v>0.62293116541950899</v>
      </c>
      <c r="FI74" s="2">
        <f t="shared" si="79"/>
        <v>0.62057306855843253</v>
      </c>
      <c r="FJ74" s="2">
        <f t="shared" si="79"/>
        <v>0.64682166140142505</v>
      </c>
      <c r="FK74" s="2">
        <f t="shared" si="79"/>
        <v>0.66606775147742647</v>
      </c>
      <c r="FL74" s="2">
        <f t="shared" si="79"/>
        <v>0.61704868417960879</v>
      </c>
      <c r="FM74" s="2">
        <f t="shared" si="79"/>
        <v>0.62317764174913881</v>
      </c>
      <c r="FN74" s="2">
        <f t="shared" si="79"/>
        <v>0.64205095435907622</v>
      </c>
      <c r="FO74" s="2">
        <f t="shared" si="79"/>
        <v>0.61510919734586111</v>
      </c>
      <c r="FP74" s="2">
        <f t="shared" si="79"/>
        <v>0.61366967901645664</v>
      </c>
      <c r="FQ74" s="2">
        <f t="shared" si="79"/>
        <v>0.61315603613051106</v>
      </c>
      <c r="FR74" s="2">
        <f t="shared" si="79"/>
        <v>0.64837160994816057</v>
      </c>
      <c r="FS74" s="2">
        <f t="shared" si="79"/>
        <v>0.62417976922315499</v>
      </c>
      <c r="FT74" s="2">
        <f t="shared" si="79"/>
        <v>0.62702680023319179</v>
      </c>
      <c r="FU74" s="2">
        <f t="shared" si="79"/>
        <v>0.59403911909809637</v>
      </c>
      <c r="FW74" s="2">
        <f t="shared" si="67"/>
        <v>1.5337327158162725E-4</v>
      </c>
      <c r="FX74" s="2">
        <f t="shared" si="67"/>
        <v>2.0116518349393937E-4</v>
      </c>
      <c r="FY74" s="2">
        <f t="shared" si="67"/>
        <v>2.1957781987903325E-4</v>
      </c>
      <c r="FZ74" s="2">
        <f t="shared" si="67"/>
        <v>2.0601769728676025E-4</v>
      </c>
      <c r="GA74" s="2">
        <f t="shared" si="67"/>
        <v>2.3872425216924675E-4</v>
      </c>
      <c r="GB74" s="2">
        <f t="shared" si="67"/>
        <v>1.976480587454147E-4</v>
      </c>
      <c r="GC74" s="2">
        <f t="shared" si="67"/>
        <v>2.0087403435238536E-4</v>
      </c>
      <c r="GD74" s="2">
        <f t="shared" si="67"/>
        <v>2.3724943234853908E-4</v>
      </c>
      <c r="GE74" s="2">
        <f t="shared" si="67"/>
        <v>2.6190788498769031E-4</v>
      </c>
      <c r="GF74" s="2">
        <f t="shared" si="67"/>
        <v>2.4104570403295773E-4</v>
      </c>
      <c r="GG74" s="2">
        <f t="shared" si="67"/>
        <v>1.7975355202647924E-4</v>
      </c>
      <c r="GH74" s="2">
        <f t="shared" si="67"/>
        <v>1.6728134381028051E-4</v>
      </c>
      <c r="GI74" s="2">
        <f t="shared" si="67"/>
        <v>1.4988900893059631E-4</v>
      </c>
      <c r="GJ74" s="2">
        <f t="shared" si="67"/>
        <v>1.4652397306831605E-4</v>
      </c>
      <c r="GK74" s="2">
        <f t="shared" si="67"/>
        <v>1.4307218608015118E-4</v>
      </c>
      <c r="GM74" s="86">
        <f t="shared" si="68"/>
        <v>9.6211295362150187E-2</v>
      </c>
      <c r="GN74" s="86">
        <f t="shared" si="68"/>
        <v>8.515821123416499E-2</v>
      </c>
      <c r="GO74" s="86">
        <f t="shared" si="68"/>
        <v>8.3640975254097874E-2</v>
      </c>
      <c r="GP74" s="86">
        <f t="shared" si="68"/>
        <v>0.10869796258549076</v>
      </c>
      <c r="GQ74" s="86">
        <f t="shared" si="68"/>
        <v>0.13827899756850173</v>
      </c>
      <c r="GR74" s="86">
        <f t="shared" si="68"/>
        <v>8.0674405471570176E-2</v>
      </c>
      <c r="GS74" s="86">
        <f t="shared" si="68"/>
        <v>8.6519450769141859E-2</v>
      </c>
      <c r="GT74" s="86">
        <f t="shared" si="68"/>
        <v>0.11095122238002847</v>
      </c>
      <c r="GU74" s="86">
        <f t="shared" si="68"/>
        <v>8.5387404295937358E-2</v>
      </c>
      <c r="GV74" s="86">
        <f t="shared" si="68"/>
        <v>8.3297909742945209E-2</v>
      </c>
      <c r="GW74" s="86">
        <f t="shared" si="68"/>
        <v>7.7371707766423659E-2</v>
      </c>
      <c r="GX74" s="86">
        <f t="shared" si="68"/>
        <v>0.11133709875651895</v>
      </c>
      <c r="GY74" s="86">
        <f t="shared" si="68"/>
        <v>8.5115044497727707E-2</v>
      </c>
      <c r="GZ74" s="86">
        <f t="shared" si="68"/>
        <v>9.127599107932223E-2</v>
      </c>
      <c r="HA74" s="86">
        <f t="shared" si="68"/>
        <v>6.8939788913896724E-2</v>
      </c>
      <c r="HC74" s="86">
        <f t="shared" si="73"/>
        <v>3.4629640977427098E-7</v>
      </c>
      <c r="HD74" s="86">
        <f t="shared" si="69"/>
        <v>2.5081488947035047E-7</v>
      </c>
      <c r="HE74" s="86">
        <f t="shared" si="69"/>
        <v>6.3191278373044046E-8</v>
      </c>
      <c r="HF74" s="86">
        <f t="shared" si="69"/>
        <v>1.3199499701565489E-7</v>
      </c>
      <c r="HG74" s="86">
        <f t="shared" si="69"/>
        <v>1.5478804482909917E-7</v>
      </c>
      <c r="HH74" s="86">
        <f t="shared" si="69"/>
        <v>2.3230470636638997E-8</v>
      </c>
      <c r="HI74" s="86">
        <f t="shared" si="69"/>
        <v>6.9998920893241418E-8</v>
      </c>
      <c r="HJ74" s="86">
        <f t="shared" si="69"/>
        <v>1.1058049747078501E-7</v>
      </c>
      <c r="HK74" s="86">
        <f t="shared" si="69"/>
        <v>1.6433441410290167E-8</v>
      </c>
      <c r="HL74" s="86">
        <f t="shared" si="69"/>
        <v>1.1252457847958336E-7</v>
      </c>
      <c r="HM74" s="86">
        <f t="shared" si="69"/>
        <v>8.4384950818606219E-8</v>
      </c>
      <c r="HN74" s="86">
        <f t="shared" si="69"/>
        <v>1.8217542056647527E-7</v>
      </c>
      <c r="HO74" s="86">
        <f t="shared" si="69"/>
        <v>7.2341989196592681E-8</v>
      </c>
      <c r="HP74" s="86">
        <f t="shared" si="69"/>
        <v>1.1986385318469994E-8</v>
      </c>
      <c r="HQ74" s="86">
        <f t="shared" si="69"/>
        <v>1.1605347534153512E-9</v>
      </c>
      <c r="HS74" s="86">
        <f t="shared" si="70"/>
        <v>2.0417415126489306E-60</v>
      </c>
      <c r="HT74" s="86">
        <f t="shared" si="70"/>
        <v>5.6813279720185736E-60</v>
      </c>
      <c r="HU74" s="86">
        <f t="shared" si="70"/>
        <v>3.4270675646472814E-65</v>
      </c>
      <c r="HV74" s="86">
        <f t="shared" si="70"/>
        <v>1.0796777952322142E-64</v>
      </c>
      <c r="HW74" s="86">
        <f t="shared" si="70"/>
        <v>1.2134748602410072E-65</v>
      </c>
      <c r="HX74" s="86">
        <f t="shared" si="70"/>
        <v>1.6765903385908906E-73</v>
      </c>
      <c r="HY74" s="86">
        <f t="shared" si="70"/>
        <v>2.4900638265274957E-69</v>
      </c>
      <c r="HZ74" s="86">
        <f t="shared" si="70"/>
        <v>1.5555740481756027E-67</v>
      </c>
      <c r="IA74" s="86">
        <f t="shared" si="70"/>
        <v>2.4588765778894993E-76</v>
      </c>
      <c r="IB74" s="86">
        <f t="shared" si="70"/>
        <v>3.9956611483787435E-67</v>
      </c>
      <c r="IC74" s="86">
        <f t="shared" si="70"/>
        <v>6.9299081233730446E-68</v>
      </c>
      <c r="ID74" s="86">
        <f t="shared" si="70"/>
        <v>7.9594632237594478E-65</v>
      </c>
      <c r="IE74" s="86">
        <f t="shared" si="70"/>
        <v>9.3768109839506797E-67</v>
      </c>
      <c r="IF74" s="86">
        <f t="shared" si="70"/>
        <v>1.250532511006502E-32</v>
      </c>
      <c r="IG74" s="86">
        <f t="shared" si="70"/>
        <v>9.1501241825234432E-23</v>
      </c>
      <c r="II74" s="86">
        <f t="shared" si="71"/>
        <v>3.9343941304239873E-170</v>
      </c>
      <c r="IJ74" s="86">
        <f t="shared" si="71"/>
        <v>1.2156368074401291E-171</v>
      </c>
      <c r="IK74" s="86">
        <f t="shared" si="71"/>
        <v>8.7409836507431937E-186</v>
      </c>
      <c r="IL74" s="86">
        <f t="shared" si="71"/>
        <v>7.8344912178648028E-187</v>
      </c>
      <c r="IM74" s="86">
        <f t="shared" si="71"/>
        <v>7.9750667234852897E-190</v>
      </c>
      <c r="IN74" s="86">
        <f t="shared" si="71"/>
        <v>5.2489926886268618E-204</v>
      </c>
      <c r="IO74" s="86">
        <f t="shared" si="71"/>
        <v>5.4945943259885279E-192</v>
      </c>
      <c r="IP74" s="86">
        <f t="shared" si="71"/>
        <v>8.1665173639624657E-192</v>
      </c>
      <c r="IQ74" s="86">
        <f t="shared" si="71"/>
        <v>8.9107751184321065E-212</v>
      </c>
      <c r="IR74" s="86">
        <f t="shared" si="71"/>
        <v>7.2352442098568596E-187</v>
      </c>
      <c r="IS74" s="86">
        <f t="shared" si="71"/>
        <v>1.318866739971471E-191</v>
      </c>
      <c r="IT74" s="86">
        <f t="shared" si="71"/>
        <v>8.3050649283715847E-183</v>
      </c>
      <c r="IU74" s="86">
        <f t="shared" si="71"/>
        <v>6.4488313467312264E-188</v>
      </c>
      <c r="IV74" s="86">
        <f t="shared" si="71"/>
        <v>2.0616399864568786E-118</v>
      </c>
      <c r="IW74" s="86">
        <f t="shared" si="71"/>
        <v>3.8708049942936056E-102</v>
      </c>
      <c r="IY74" s="86">
        <f t="shared" si="72"/>
        <v>9.6211641658559957E-2</v>
      </c>
      <c r="IZ74" s="86">
        <f t="shared" si="72"/>
        <v>8.5158462049054459E-2</v>
      </c>
      <c r="JA74" s="86">
        <f t="shared" si="72"/>
        <v>8.3641038445376251E-2</v>
      </c>
      <c r="JB74" s="86">
        <f t="shared" si="72"/>
        <v>0.10869809458048778</v>
      </c>
      <c r="JC74" s="86">
        <f t="shared" si="72"/>
        <v>0.13827915235654656</v>
      </c>
      <c r="JD74" s="86">
        <f t="shared" si="72"/>
        <v>8.0674428702040807E-2</v>
      </c>
      <c r="JE74" s="86">
        <f t="shared" si="72"/>
        <v>8.6519520768062755E-2</v>
      </c>
      <c r="JF74" s="86">
        <f t="shared" si="72"/>
        <v>0.11095133296052594</v>
      </c>
      <c r="JG74" s="86">
        <f t="shared" si="72"/>
        <v>8.5387420729378771E-2</v>
      </c>
      <c r="JH74" s="86">
        <f t="shared" si="72"/>
        <v>8.3298022267523683E-2</v>
      </c>
      <c r="JI74" s="86">
        <f t="shared" si="72"/>
        <v>7.7371792151374477E-2</v>
      </c>
      <c r="JJ74" s="86">
        <f t="shared" si="72"/>
        <v>0.11133728093193952</v>
      </c>
      <c r="JK74" s="86">
        <f t="shared" si="72"/>
        <v>8.5115116839716898E-2</v>
      </c>
      <c r="JL74" s="86">
        <f t="shared" si="72"/>
        <v>9.1276003065707545E-2</v>
      </c>
      <c r="JM74" s="86">
        <f t="shared" si="72"/>
        <v>6.8939790074431476E-2</v>
      </c>
    </row>
    <row r="75" spans="2:273" x14ac:dyDescent="0.25">
      <c r="B75" s="2">
        <v>48</v>
      </c>
      <c r="C75" s="37">
        <v>146.422</v>
      </c>
      <c r="D75" s="37">
        <v>145.80699999999999</v>
      </c>
      <c r="E75" s="37">
        <v>145.07</v>
      </c>
      <c r="F75" s="37">
        <v>152.15799999999999</v>
      </c>
      <c r="G75" s="37">
        <v>167.053</v>
      </c>
      <c r="H75" s="37">
        <v>143.386</v>
      </c>
      <c r="I75" s="37">
        <v>145.17500000000001</v>
      </c>
      <c r="J75" s="37">
        <v>157.43899999999999</v>
      </c>
      <c r="K75" s="37">
        <v>147.17500000000001</v>
      </c>
      <c r="L75" s="37">
        <v>144.93</v>
      </c>
      <c r="M75" s="37">
        <v>139.75399999999999</v>
      </c>
      <c r="N75" s="37">
        <v>151.49100000000001</v>
      </c>
      <c r="O75" s="37">
        <v>144.71899999999999</v>
      </c>
      <c r="P75" s="37">
        <v>146.91200000000001</v>
      </c>
      <c r="Q75" s="37">
        <v>132.649</v>
      </c>
      <c r="S75" s="4">
        <f t="shared" si="74"/>
        <v>147.05345201627458</v>
      </c>
      <c r="T75" s="4">
        <f t="shared" si="74"/>
        <v>150.80504664966824</v>
      </c>
      <c r="U75" s="4">
        <f t="shared" si="74"/>
        <v>149.98484485875952</v>
      </c>
      <c r="V75" s="4">
        <f t="shared" si="74"/>
        <v>155.73097971135874</v>
      </c>
      <c r="W75" s="4">
        <f t="shared" si="74"/>
        <v>167.85202898710065</v>
      </c>
      <c r="X75" s="4">
        <f t="shared" si="74"/>
        <v>150.27890199535022</v>
      </c>
      <c r="Y75" s="4">
        <f t="shared" si="74"/>
        <v>152.01671116211486</v>
      </c>
      <c r="Z75" s="4">
        <f t="shared" si="74"/>
        <v>161.21050876470184</v>
      </c>
      <c r="AA75" s="4">
        <f t="shared" si="74"/>
        <v>154.23706612911806</v>
      </c>
      <c r="AB75" s="4">
        <f t="shared" si="74"/>
        <v>150.53341300105367</v>
      </c>
      <c r="AC75" s="4">
        <f t="shared" si="74"/>
        <v>146.16903510934884</v>
      </c>
      <c r="AD75" s="4">
        <f t="shared" si="74"/>
        <v>155.77760029849355</v>
      </c>
      <c r="AE75" s="4">
        <f t="shared" si="74"/>
        <v>148.6221417217441</v>
      </c>
      <c r="AF75" s="4">
        <f t="shared" si="74"/>
        <v>149.03998180807082</v>
      </c>
      <c r="AG75" s="4">
        <f t="shared" si="74"/>
        <v>134.79906201884168</v>
      </c>
      <c r="AI75" s="4">
        <f t="shared" si="75"/>
        <v>-0.63145201627457936</v>
      </c>
      <c r="AJ75" s="4">
        <f t="shared" si="75"/>
        <v>-4.9980466496682538</v>
      </c>
      <c r="AK75" s="4">
        <f t="shared" si="75"/>
        <v>-4.9148448587595226</v>
      </c>
      <c r="AL75" s="4">
        <f t="shared" si="75"/>
        <v>-3.5729797113587551</v>
      </c>
      <c r="AM75" s="4">
        <f t="shared" si="75"/>
        <v>-0.79902898710065529</v>
      </c>
      <c r="AN75" s="4">
        <f t="shared" si="75"/>
        <v>-6.8929019953502291</v>
      </c>
      <c r="AO75" s="4">
        <f t="shared" si="75"/>
        <v>-6.8417111621148479</v>
      </c>
      <c r="AP75" s="4">
        <f t="shared" si="75"/>
        <v>-3.7715087647018493</v>
      </c>
      <c r="AQ75" s="4">
        <f t="shared" si="75"/>
        <v>-7.0620661291180511</v>
      </c>
      <c r="AR75" s="4">
        <f t="shared" si="75"/>
        <v>-5.6034130010536671</v>
      </c>
      <c r="AS75" s="4">
        <f t="shared" si="75"/>
        <v>-6.4150351093488496</v>
      </c>
      <c r="AT75" s="4">
        <f t="shared" si="75"/>
        <v>-4.2866002984935392</v>
      </c>
      <c r="AU75" s="4">
        <f t="shared" si="75"/>
        <v>-3.903141721744106</v>
      </c>
      <c r="AV75" s="4">
        <f t="shared" si="75"/>
        <v>-2.1279818080708139</v>
      </c>
      <c r="AW75" s="4">
        <f t="shared" si="75"/>
        <v>-2.1500620188416804</v>
      </c>
      <c r="AY75" s="2">
        <f t="shared" si="65"/>
        <v>99.348008597816772</v>
      </c>
      <c r="AZ75" s="2">
        <f t="shared" si="65"/>
        <v>100.49101532360362</v>
      </c>
      <c r="BA75" s="2">
        <f t="shared" si="65"/>
        <v>100.89866565420748</v>
      </c>
      <c r="BB75" s="2">
        <f t="shared" si="65"/>
        <v>98.542299678660854</v>
      </c>
      <c r="BC75" s="2">
        <f t="shared" si="65"/>
        <v>100.0886531357917</v>
      </c>
      <c r="BD75" s="2">
        <f t="shared" si="65"/>
        <v>103.81737282751497</v>
      </c>
      <c r="BE75" s="2">
        <f t="shared" si="65"/>
        <v>103.67406858618722</v>
      </c>
      <c r="BF75" s="2">
        <f t="shared" si="65"/>
        <v>103.67561597982615</v>
      </c>
      <c r="BG75" s="2">
        <f t="shared" si="65"/>
        <v>107.16934389256524</v>
      </c>
      <c r="BH75" s="2">
        <f t="shared" si="65"/>
        <v>105.41718637817345</v>
      </c>
      <c r="BI75" s="2">
        <f t="shared" si="65"/>
        <v>103.79754133869105</v>
      </c>
      <c r="BJ75" s="2">
        <f t="shared" si="65"/>
        <v>101.9094507509183</v>
      </c>
      <c r="BK75" s="2">
        <f t="shared" si="65"/>
        <v>102.66648981688756</v>
      </c>
      <c r="BL75" s="2">
        <f t="shared" si="65"/>
        <v>103.57441351214975</v>
      </c>
      <c r="BM75" s="2">
        <f t="shared" si="65"/>
        <v>100.68980055770953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105.62749756097563</v>
      </c>
      <c r="DL75" s="2">
        <f t="shared" si="76"/>
        <v>107.3984509246088</v>
      </c>
      <c r="DM75" s="2">
        <f t="shared" si="76"/>
        <v>107.27526031294454</v>
      </c>
      <c r="DN75" s="2">
        <f t="shared" si="76"/>
        <v>104.10972658569497</v>
      </c>
      <c r="DO75" s="2">
        <f t="shared" si="76"/>
        <v>107.63255080971662</v>
      </c>
      <c r="DP75" s="2">
        <f t="shared" si="76"/>
        <v>111.79619440493127</v>
      </c>
      <c r="DQ75" s="2">
        <f t="shared" si="76"/>
        <v>110.52449130101762</v>
      </c>
      <c r="DR75" s="2">
        <f t="shared" si="76"/>
        <v>112.99495415253308</v>
      </c>
      <c r="DS75" s="2">
        <f t="shared" si="76"/>
        <v>113.36180336134451</v>
      </c>
      <c r="DT75" s="2">
        <f t="shared" si="76"/>
        <v>112.65459999999999</v>
      </c>
      <c r="DU75" s="2">
        <f t="shared" si="76"/>
        <v>110.13970009483165</v>
      </c>
      <c r="DV75" s="2">
        <f t="shared" si="76"/>
        <v>108.85142267206477</v>
      </c>
      <c r="DW75" s="2">
        <f t="shared" si="76"/>
        <v>109.82379056789586</v>
      </c>
      <c r="DX75" s="2">
        <f t="shared" si="76"/>
        <v>107.9237264106211</v>
      </c>
      <c r="DY75" s="2">
        <f t="shared" si="76"/>
        <v>104.80502740641712</v>
      </c>
      <c r="EA75" s="2">
        <f t="shared" si="77"/>
        <v>96.1594169612532</v>
      </c>
      <c r="EB75" s="2">
        <f t="shared" si="77"/>
        <v>96.677822414778149</v>
      </c>
      <c r="EC75" s="2">
        <f t="shared" si="77"/>
        <v>97.343038426307587</v>
      </c>
      <c r="ED75" s="2">
        <f t="shared" si="77"/>
        <v>95.770075764882378</v>
      </c>
      <c r="EE75" s="2">
        <f t="shared" si="77"/>
        <v>96.639327992346139</v>
      </c>
      <c r="EF75" s="2">
        <f t="shared" si="77"/>
        <v>99.300961303744813</v>
      </c>
      <c r="EG75" s="2">
        <f t="shared" si="77"/>
        <v>99.895936061026376</v>
      </c>
      <c r="EH75" s="2">
        <f t="shared" si="77"/>
        <v>98.936760529973569</v>
      </c>
      <c r="EI75" s="2">
        <f t="shared" si="77"/>
        <v>103.63588949857186</v>
      </c>
      <c r="EJ75" s="2">
        <f t="shared" si="77"/>
        <v>101.26163144955267</v>
      </c>
      <c r="EK75" s="2">
        <f t="shared" si="77"/>
        <v>100.14820290533294</v>
      </c>
      <c r="EL75" s="2">
        <f t="shared" si="77"/>
        <v>98.475868854985336</v>
      </c>
      <c r="EM75" s="2">
        <f t="shared" si="77"/>
        <v>98.73634066882417</v>
      </c>
      <c r="EN75" s="2">
        <f t="shared" si="77"/>
        <v>101.21450115941424</v>
      </c>
      <c r="EO75" s="2">
        <f t="shared" si="77"/>
        <v>98.124108832109798</v>
      </c>
      <c r="EQ75" s="2">
        <f t="shared" si="78"/>
        <v>96.626338601050861</v>
      </c>
      <c r="ER75" s="2">
        <f t="shared" si="78"/>
        <v>96.45603484248177</v>
      </c>
      <c r="ES75" s="2">
        <f t="shared" si="78"/>
        <v>97.172374814021296</v>
      </c>
      <c r="ET75" s="2">
        <f t="shared" si="78"/>
        <v>95.096170423795812</v>
      </c>
      <c r="EU75" s="2">
        <f t="shared" si="78"/>
        <v>96.605817255063329</v>
      </c>
      <c r="EV75" s="2">
        <f t="shared" si="78"/>
        <v>100.23914799472257</v>
      </c>
      <c r="EW75" s="2">
        <f t="shared" si="78"/>
        <v>100.78737415825752</v>
      </c>
      <c r="EX75" s="2">
        <f t="shared" si="78"/>
        <v>99.956618385343745</v>
      </c>
      <c r="EY75" s="2">
        <f t="shared" si="78"/>
        <v>102.7520606371736</v>
      </c>
      <c r="EZ75" s="2">
        <f t="shared" si="78"/>
        <v>101.75620153547005</v>
      </c>
      <c r="FA75" s="2">
        <f t="shared" si="78"/>
        <v>100.47877362379717</v>
      </c>
      <c r="FB75" s="2">
        <f t="shared" si="78"/>
        <v>98.60898637354768</v>
      </c>
      <c r="FC75" s="2">
        <f t="shared" si="78"/>
        <v>98.35596202567092</v>
      </c>
      <c r="FD75" s="2">
        <f t="shared" si="78"/>
        <v>103.04960328292363</v>
      </c>
      <c r="FE75" s="2">
        <f t="shared" si="78"/>
        <v>101.40755113409284</v>
      </c>
      <c r="FG75" s="2">
        <f t="shared" si="79"/>
        <v>0.66323553314517447</v>
      </c>
      <c r="FH75" s="2">
        <f t="shared" si="79"/>
        <v>0.64430799698150143</v>
      </c>
      <c r="FI75" s="2">
        <f t="shared" si="79"/>
        <v>0.64200675770486182</v>
      </c>
      <c r="FJ75" s="2">
        <f t="shared" si="79"/>
        <v>0.66756688002469966</v>
      </c>
      <c r="FK75" s="2">
        <f t="shared" si="79"/>
        <v>0.6862308740410803</v>
      </c>
      <c r="FL75" s="2">
        <f t="shared" si="79"/>
        <v>0.63856550972121329</v>
      </c>
      <c r="FM75" s="2">
        <f t="shared" si="79"/>
        <v>0.6445484733479766</v>
      </c>
      <c r="FN75" s="2">
        <f t="shared" si="79"/>
        <v>0.66293036797472338</v>
      </c>
      <c r="FO75" s="2">
        <f t="shared" si="79"/>
        <v>0.63667083092365573</v>
      </c>
      <c r="FP75" s="2">
        <f t="shared" si="79"/>
        <v>0.63526413702320517</v>
      </c>
      <c r="FQ75" s="2">
        <f t="shared" si="79"/>
        <v>0.63476211711227981</v>
      </c>
      <c r="FR75" s="2">
        <f t="shared" si="79"/>
        <v>0.66907236563954497</v>
      </c>
      <c r="FS75" s="2">
        <f t="shared" si="79"/>
        <v>0.64552609498331015</v>
      </c>
      <c r="FT75" s="2">
        <f t="shared" si="79"/>
        <v>0.64830253264419391</v>
      </c>
      <c r="FU75" s="2">
        <f t="shared" si="79"/>
        <v>0.61604431899306888</v>
      </c>
      <c r="FW75" s="2">
        <f t="shared" si="67"/>
        <v>1.6816795974940613E-4</v>
      </c>
      <c r="FX75" s="2">
        <f t="shared" si="67"/>
        <v>2.2056895671001853E-4</v>
      </c>
      <c r="FY75" s="2">
        <f t="shared" si="67"/>
        <v>2.4075719154003855E-4</v>
      </c>
      <c r="FZ75" s="2">
        <f t="shared" si="67"/>
        <v>2.2588942326763395E-4</v>
      </c>
      <c r="GA75" s="2">
        <f t="shared" si="67"/>
        <v>2.6174990885265804E-4</v>
      </c>
      <c r="GB75" s="2">
        <f t="shared" si="67"/>
        <v>2.1671265448967302E-4</v>
      </c>
      <c r="GC75" s="2">
        <f t="shared" si="67"/>
        <v>2.2024973040675423E-4</v>
      </c>
      <c r="GD75" s="2">
        <f t="shared" si="67"/>
        <v>2.6013287533279436E-4</v>
      </c>
      <c r="GE75" s="2">
        <f t="shared" si="67"/>
        <v>2.871690289850014E-4</v>
      </c>
      <c r="GF75" s="2">
        <f t="shared" si="67"/>
        <v>2.6429521238791975E-4</v>
      </c>
      <c r="GG75" s="2">
        <f t="shared" si="67"/>
        <v>1.9709243244053846E-4</v>
      </c>
      <c r="GH75" s="2">
        <f t="shared" si="67"/>
        <v>1.8341738593589095E-4</v>
      </c>
      <c r="GI75" s="2">
        <f t="shared" si="67"/>
        <v>1.6434765349900796E-4</v>
      </c>
      <c r="GJ75" s="2">
        <f t="shared" si="67"/>
        <v>1.6065807055997387E-4</v>
      </c>
      <c r="GK75" s="2">
        <f t="shared" si="67"/>
        <v>1.5687336713399383E-4</v>
      </c>
      <c r="GM75" s="86">
        <f t="shared" si="68"/>
        <v>0.12553416123565841</v>
      </c>
      <c r="GN75" s="86">
        <f t="shared" si="68"/>
        <v>0.11440917936245353</v>
      </c>
      <c r="GO75" s="86">
        <f t="shared" si="68"/>
        <v>0.11278970964536456</v>
      </c>
      <c r="GP75" s="86">
        <f t="shared" si="68"/>
        <v>0.14218526712230575</v>
      </c>
      <c r="GQ75" s="86">
        <f t="shared" si="68"/>
        <v>0.17815277400748908</v>
      </c>
      <c r="GR75" s="86">
        <f t="shared" si="68"/>
        <v>0.10929690402037762</v>
      </c>
      <c r="GS75" s="86">
        <f t="shared" si="68"/>
        <v>0.11637946086271486</v>
      </c>
      <c r="GT75" s="86">
        <f t="shared" si="68"/>
        <v>0.14675123362818374</v>
      </c>
      <c r="GU75" s="86">
        <f t="shared" si="68"/>
        <v>0.11709928741113351</v>
      </c>
      <c r="GV75" s="86">
        <f t="shared" si="68"/>
        <v>0.11434021177631488</v>
      </c>
      <c r="GW75" s="86">
        <f t="shared" si="68"/>
        <v>0.10536154699749448</v>
      </c>
      <c r="GX75" s="86">
        <f t="shared" si="68"/>
        <v>0.14551181799244722</v>
      </c>
      <c r="GY75" s="86">
        <f t="shared" si="68"/>
        <v>0.11400152666477813</v>
      </c>
      <c r="GZ75" s="86">
        <f t="shared" si="68"/>
        <v>0.12237923799170697</v>
      </c>
      <c r="HA75" s="86">
        <f t="shared" si="68"/>
        <v>9.8125465490792332E-2</v>
      </c>
      <c r="HC75" s="86">
        <f t="shared" si="73"/>
        <v>7.6788473379941454E-7</v>
      </c>
      <c r="HD75" s="86">
        <f t="shared" si="69"/>
        <v>5.7768134313441648E-7</v>
      </c>
      <c r="HE75" s="86">
        <f t="shared" si="69"/>
        <v>1.581814089215056E-7</v>
      </c>
      <c r="HF75" s="86">
        <f t="shared" si="69"/>
        <v>3.2202068598993933E-7</v>
      </c>
      <c r="HG75" s="86">
        <f t="shared" si="69"/>
        <v>3.8444571957094787E-7</v>
      </c>
      <c r="HH75" s="86">
        <f t="shared" si="69"/>
        <v>6.1849984814907379E-8</v>
      </c>
      <c r="HI75" s="86">
        <f t="shared" si="69"/>
        <v>1.7566608116690362E-7</v>
      </c>
      <c r="HJ75" s="86">
        <f t="shared" si="69"/>
        <v>2.7859934564483927E-7</v>
      </c>
      <c r="HK75" s="86">
        <f t="shared" si="69"/>
        <v>4.6575092386240639E-8</v>
      </c>
      <c r="HL75" s="86">
        <f t="shared" si="69"/>
        <v>2.8046549922900425E-7</v>
      </c>
      <c r="HM75" s="86">
        <f t="shared" si="69"/>
        <v>2.0799404760397299E-7</v>
      </c>
      <c r="HN75" s="86">
        <f t="shared" si="69"/>
        <v>4.2715467338201013E-7</v>
      </c>
      <c r="HO75" s="86">
        <f t="shared" si="69"/>
        <v>1.7433476983317296E-7</v>
      </c>
      <c r="HP75" s="86">
        <f t="shared" si="69"/>
        <v>3.2962402180332815E-8</v>
      </c>
      <c r="HQ75" s="86">
        <f t="shared" si="69"/>
        <v>3.7730043529315668E-9</v>
      </c>
      <c r="HS75" s="86">
        <f t="shared" si="70"/>
        <v>1.0726142396876436E-58</v>
      </c>
      <c r="HT75" s="86">
        <f t="shared" si="70"/>
        <v>3.3918185295046243E-58</v>
      </c>
      <c r="HU75" s="86">
        <f t="shared" si="70"/>
        <v>3.0481334196552831E-63</v>
      </c>
      <c r="HV75" s="86">
        <f t="shared" si="70"/>
        <v>9.2403590978290571E-63</v>
      </c>
      <c r="HW75" s="86">
        <f t="shared" si="70"/>
        <v>1.2049360656570973E-63</v>
      </c>
      <c r="HX75" s="86">
        <f t="shared" si="70"/>
        <v>2.3475731376170392E-71</v>
      </c>
      <c r="HY75" s="86">
        <f t="shared" si="70"/>
        <v>2.6317109251846228E-67</v>
      </c>
      <c r="HZ75" s="86">
        <f t="shared" si="70"/>
        <v>1.688024558442897E-65</v>
      </c>
      <c r="IA75" s="86">
        <f t="shared" si="70"/>
        <v>4.9654275905460902E-74</v>
      </c>
      <c r="IB75" s="86">
        <f t="shared" si="70"/>
        <v>4.0557932659121525E-65</v>
      </c>
      <c r="IC75" s="86">
        <f t="shared" si="70"/>
        <v>6.537050461989017E-66</v>
      </c>
      <c r="ID75" s="86">
        <f t="shared" si="70"/>
        <v>5.8720712103281384E-63</v>
      </c>
      <c r="IE75" s="86">
        <f t="shared" si="70"/>
        <v>7.4300168037845232E-65</v>
      </c>
      <c r="IF75" s="86">
        <f t="shared" si="70"/>
        <v>9.7552528444281678E-32</v>
      </c>
      <c r="IG75" s="86">
        <f t="shared" si="70"/>
        <v>3.6869744077546881E-22</v>
      </c>
      <c r="II75" s="86">
        <f t="shared" si="71"/>
        <v>1.2641151418553101E-166</v>
      </c>
      <c r="IJ75" s="86">
        <f t="shared" si="71"/>
        <v>5.4369477804928854E-168</v>
      </c>
      <c r="IK75" s="86">
        <f t="shared" si="71"/>
        <v>8.6513388559706392E-182</v>
      </c>
      <c r="IL75" s="86">
        <f t="shared" si="71"/>
        <v>7.6254948037959331E-183</v>
      </c>
      <c r="IM75" s="86">
        <f t="shared" si="71"/>
        <v>1.0610348984318389E-185</v>
      </c>
      <c r="IN75" s="86">
        <f t="shared" si="71"/>
        <v>1.1416941069821708E-199</v>
      </c>
      <c r="IO75" s="86">
        <f t="shared" si="71"/>
        <v>6.7175016290479539E-188</v>
      </c>
      <c r="IP75" s="86">
        <f t="shared" si="71"/>
        <v>1.1929118172926609E-187</v>
      </c>
      <c r="IQ75" s="86">
        <f t="shared" si="71"/>
        <v>4.0461816716665488E-207</v>
      </c>
      <c r="IR75" s="86">
        <f t="shared" si="71"/>
        <v>8.3800630742146159E-183</v>
      </c>
      <c r="IS75" s="86">
        <f t="shared" si="71"/>
        <v>1.4028872747946305E-187</v>
      </c>
      <c r="IT75" s="86">
        <f t="shared" si="71"/>
        <v>5.3436827907795297E-179</v>
      </c>
      <c r="IU75" s="86">
        <f t="shared" si="71"/>
        <v>4.7528012118368763E-184</v>
      </c>
      <c r="IV75" s="86">
        <f t="shared" si="71"/>
        <v>5.3848944605361816E-116</v>
      </c>
      <c r="IW75" s="86">
        <f t="shared" si="71"/>
        <v>4.5927814962010927E-100</v>
      </c>
      <c r="IY75" s="86">
        <f t="shared" si="72"/>
        <v>0.12553492912039221</v>
      </c>
      <c r="IZ75" s="86">
        <f t="shared" si="72"/>
        <v>0.11440975704379666</v>
      </c>
      <c r="JA75" s="86">
        <f t="shared" si="72"/>
        <v>0.11278986782677347</v>
      </c>
      <c r="JB75" s="86">
        <f t="shared" si="72"/>
        <v>0.14218558914299173</v>
      </c>
      <c r="JC75" s="86">
        <f t="shared" si="72"/>
        <v>0.17815315845320864</v>
      </c>
      <c r="JD75" s="86">
        <f t="shared" si="72"/>
        <v>0.10929696587036243</v>
      </c>
      <c r="JE75" s="86">
        <f t="shared" si="72"/>
        <v>0.11637963652879603</v>
      </c>
      <c r="JF75" s="86">
        <f t="shared" si="72"/>
        <v>0.14675151222752938</v>
      </c>
      <c r="JG75" s="86">
        <f t="shared" si="72"/>
        <v>0.11709933398622589</v>
      </c>
      <c r="JH75" s="86">
        <f t="shared" si="72"/>
        <v>0.11434049224181411</v>
      </c>
      <c r="JI75" s="86">
        <f t="shared" si="72"/>
        <v>0.10536175499154209</v>
      </c>
      <c r="JJ75" s="86">
        <f t="shared" si="72"/>
        <v>0.14551224514712061</v>
      </c>
      <c r="JK75" s="86">
        <f t="shared" si="72"/>
        <v>0.11400170099954796</v>
      </c>
      <c r="JL75" s="86">
        <f t="shared" si="72"/>
        <v>0.12237927095410915</v>
      </c>
      <c r="JM75" s="86">
        <f t="shared" si="72"/>
        <v>9.8125469263796686E-2</v>
      </c>
    </row>
    <row r="76" spans="2:273" x14ac:dyDescent="0.25">
      <c r="B76" s="2">
        <v>49</v>
      </c>
      <c r="C76" s="37">
        <v>158.59399999999999</v>
      </c>
      <c r="D76" s="37">
        <v>163.26300000000001</v>
      </c>
      <c r="E76" s="37">
        <v>162.17500000000001</v>
      </c>
      <c r="F76" s="37">
        <v>169.77199999999999</v>
      </c>
      <c r="G76" s="37">
        <v>186.50899999999999</v>
      </c>
      <c r="H76" s="37">
        <v>159.24600000000001</v>
      </c>
      <c r="I76" s="37">
        <v>160.614</v>
      </c>
      <c r="J76" s="37">
        <v>176.684</v>
      </c>
      <c r="K76" s="37">
        <v>165.82499999999999</v>
      </c>
      <c r="L76" s="37">
        <v>158.13999999999999</v>
      </c>
      <c r="M76" s="37">
        <v>152.28100000000001</v>
      </c>
      <c r="N76" s="37">
        <v>167.21100000000001</v>
      </c>
      <c r="O76" s="37">
        <v>156.87700000000001</v>
      </c>
      <c r="P76" s="37">
        <v>157.54400000000001</v>
      </c>
      <c r="Q76" s="37">
        <v>143.36799999999999</v>
      </c>
      <c r="S76" s="4">
        <f t="shared" si="74"/>
        <v>156.97147058887458</v>
      </c>
      <c r="T76" s="4">
        <f t="shared" si="74"/>
        <v>162.63033281548661</v>
      </c>
      <c r="U76" s="4">
        <f t="shared" si="74"/>
        <v>161.6943511768911</v>
      </c>
      <c r="V76" s="4">
        <f t="shared" si="74"/>
        <v>167.51010067242174</v>
      </c>
      <c r="W76" s="4">
        <f t="shared" si="74"/>
        <v>180.42414136382166</v>
      </c>
      <c r="X76" s="4">
        <f t="shared" si="74"/>
        <v>161.56440774862759</v>
      </c>
      <c r="Y76" s="4">
        <f t="shared" si="74"/>
        <v>163.38480977965349</v>
      </c>
      <c r="Z76" s="4">
        <f t="shared" si="74"/>
        <v>173.43292071210075</v>
      </c>
      <c r="AA76" s="4">
        <f t="shared" si="74"/>
        <v>166.06156169674497</v>
      </c>
      <c r="AB76" s="4">
        <f t="shared" si="74"/>
        <v>161.9190331113154</v>
      </c>
      <c r="AC76" s="4">
        <f t="shared" si="74"/>
        <v>156.71021822358557</v>
      </c>
      <c r="AD76" s="4">
        <f t="shared" si="74"/>
        <v>166.77495824239296</v>
      </c>
      <c r="AE76" s="4">
        <f t="shared" si="74"/>
        <v>159.28331985686654</v>
      </c>
      <c r="AF76" s="4">
        <f t="shared" si="74"/>
        <v>159.59759437685042</v>
      </c>
      <c r="AG76" s="4">
        <f t="shared" si="74"/>
        <v>144.74488306844654</v>
      </c>
      <c r="AI76" s="4">
        <f t="shared" si="75"/>
        <v>1.6225294111254129</v>
      </c>
      <c r="AJ76" s="4">
        <f t="shared" si="75"/>
        <v>0.63266718451339443</v>
      </c>
      <c r="AK76" s="4">
        <f t="shared" si="75"/>
        <v>0.48064882310890766</v>
      </c>
      <c r="AL76" s="4">
        <f t="shared" si="75"/>
        <v>2.2618993275782486</v>
      </c>
      <c r="AM76" s="4">
        <f t="shared" si="75"/>
        <v>6.0848586361783248</v>
      </c>
      <c r="AN76" s="4">
        <f t="shared" si="75"/>
        <v>-2.3184077486275783</v>
      </c>
      <c r="AO76" s="4">
        <f t="shared" si="75"/>
        <v>-2.7708097796534901</v>
      </c>
      <c r="AP76" s="4">
        <f t="shared" si="75"/>
        <v>3.2510792878992447</v>
      </c>
      <c r="AQ76" s="4">
        <f t="shared" si="75"/>
        <v>-0.23656169674498528</v>
      </c>
      <c r="AR76" s="4">
        <f t="shared" si="75"/>
        <v>-3.7790331113154139</v>
      </c>
      <c r="AS76" s="4">
        <f t="shared" si="75"/>
        <v>-4.4292182235855648</v>
      </c>
      <c r="AT76" s="4">
        <f t="shared" si="75"/>
        <v>0.43604175760705743</v>
      </c>
      <c r="AU76" s="4">
        <f t="shared" si="75"/>
        <v>-2.4063198568665314</v>
      </c>
      <c r="AV76" s="4">
        <f t="shared" si="75"/>
        <v>-2.0535943768504126</v>
      </c>
      <c r="AW76" s="4">
        <f t="shared" si="75"/>
        <v>-1.3768830684465456</v>
      </c>
      <c r="AY76" s="2">
        <f t="shared" ref="AY76:BM92" si="80">IF(OR($B76 &lt; C$230, $B76 &gt; C$233), #N/A, ((1-FG76)*DK76) + (FG76 - FW76)*EA76 + (FW76*EQ76))</f>
        <v>99.117683660462191</v>
      </c>
      <c r="AZ76" s="2">
        <f t="shared" si="80"/>
        <v>100.22990661560806</v>
      </c>
      <c r="BA76" s="2">
        <f t="shared" si="80"/>
        <v>100.63795339400205</v>
      </c>
      <c r="BB76" s="2">
        <f t="shared" si="80"/>
        <v>98.295333167883015</v>
      </c>
      <c r="BC76" s="2">
        <f t="shared" si="80"/>
        <v>99.814806418330292</v>
      </c>
      <c r="BD76" s="2">
        <f t="shared" si="80"/>
        <v>103.53618051126571</v>
      </c>
      <c r="BE76" s="2">
        <f t="shared" si="80"/>
        <v>103.41122042602038</v>
      </c>
      <c r="BF76" s="2">
        <f t="shared" si="80"/>
        <v>103.36568851555633</v>
      </c>
      <c r="BG76" s="2">
        <f t="shared" si="80"/>
        <v>106.92187712069094</v>
      </c>
      <c r="BH76" s="2">
        <f t="shared" si="80"/>
        <v>105.15194990624668</v>
      </c>
      <c r="BI76" s="2">
        <f t="shared" si="80"/>
        <v>103.54782623139312</v>
      </c>
      <c r="BJ76" s="2">
        <f t="shared" si="80"/>
        <v>101.66347975778353</v>
      </c>
      <c r="BK76" s="2">
        <f t="shared" si="80"/>
        <v>102.40017675035566</v>
      </c>
      <c r="BL76" s="2">
        <f t="shared" si="80"/>
        <v>103.4027047804651</v>
      </c>
      <c r="BM76" s="2">
        <f t="shared" si="80"/>
        <v>100.55232260293236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105.71081411149828</v>
      </c>
      <c r="DL76" s="2">
        <f t="shared" si="76"/>
        <v>107.54124466571834</v>
      </c>
      <c r="DM76" s="2">
        <f t="shared" si="76"/>
        <v>107.38568847795165</v>
      </c>
      <c r="DN76" s="2">
        <f t="shared" si="76"/>
        <v>104.14974520917676</v>
      </c>
      <c r="DO76" s="2">
        <f t="shared" si="76"/>
        <v>107.74085627530367</v>
      </c>
      <c r="DP76" s="2">
        <f t="shared" si="76"/>
        <v>111.98716974869609</v>
      </c>
      <c r="DQ76" s="2">
        <f t="shared" si="76"/>
        <v>110.61695535616589</v>
      </c>
      <c r="DR76" s="2">
        <f t="shared" si="76"/>
        <v>113.12244993981834</v>
      </c>
      <c r="DS76" s="2">
        <f t="shared" si="76"/>
        <v>113.5439201680672</v>
      </c>
      <c r="DT76" s="2">
        <f t="shared" si="76"/>
        <v>112.81409047619046</v>
      </c>
      <c r="DU76" s="2">
        <f t="shared" si="76"/>
        <v>110.26732053105735</v>
      </c>
      <c r="DV76" s="2">
        <f t="shared" si="76"/>
        <v>108.96681963562752</v>
      </c>
      <c r="DW76" s="2">
        <f t="shared" si="76"/>
        <v>109.94589090710146</v>
      </c>
      <c r="DX76" s="2">
        <f t="shared" si="76"/>
        <v>108.02636557610238</v>
      </c>
      <c r="DY76" s="2">
        <f t="shared" si="76"/>
        <v>104.9736567513369</v>
      </c>
      <c r="EA76" s="2">
        <f t="shared" si="77"/>
        <v>96.064395993623052</v>
      </c>
      <c r="EB76" s="2">
        <f t="shared" si="77"/>
        <v>96.548887196089638</v>
      </c>
      <c r="EC76" s="2">
        <f t="shared" si="77"/>
        <v>97.206446917651363</v>
      </c>
      <c r="ED76" s="2">
        <f t="shared" si="77"/>
        <v>95.636727642929856</v>
      </c>
      <c r="EE76" s="2">
        <f t="shared" si="77"/>
        <v>96.509627208382113</v>
      </c>
      <c r="EF76" s="2">
        <f t="shared" si="77"/>
        <v>99.173387060981625</v>
      </c>
      <c r="EG76" s="2">
        <f t="shared" si="77"/>
        <v>99.786779106080289</v>
      </c>
      <c r="EH76" s="2">
        <f t="shared" si="77"/>
        <v>98.840908927050194</v>
      </c>
      <c r="EI76" s="2">
        <f t="shared" si="77"/>
        <v>103.47579940274183</v>
      </c>
      <c r="EJ76" s="2">
        <f t="shared" si="77"/>
        <v>101.13961287184804</v>
      </c>
      <c r="EK76" s="2">
        <f t="shared" si="77"/>
        <v>100.02156441454616</v>
      </c>
      <c r="EL76" s="2">
        <f t="shared" si="77"/>
        <v>98.369002773925075</v>
      </c>
      <c r="EM76" s="2">
        <f t="shared" si="77"/>
        <v>98.621330528586839</v>
      </c>
      <c r="EN76" s="2">
        <f t="shared" si="77"/>
        <v>101.11464464475966</v>
      </c>
      <c r="EO76" s="2">
        <f t="shared" si="77"/>
        <v>98.038280960807271</v>
      </c>
      <c r="EQ76" s="2">
        <f t="shared" si="78"/>
        <v>96.5225007375047</v>
      </c>
      <c r="ER76" s="2">
        <f t="shared" si="78"/>
        <v>96.331273021588515</v>
      </c>
      <c r="ES76" s="2">
        <f t="shared" si="78"/>
        <v>97.039177974171267</v>
      </c>
      <c r="ET76" s="2">
        <f t="shared" si="78"/>
        <v>94.975752624423635</v>
      </c>
      <c r="EU76" s="2">
        <f t="shared" si="78"/>
        <v>96.477026359688395</v>
      </c>
      <c r="EV76" s="2">
        <f t="shared" si="78"/>
        <v>100.09262217154448</v>
      </c>
      <c r="EW76" s="2">
        <f t="shared" si="78"/>
        <v>100.66028832665698</v>
      </c>
      <c r="EX76" s="2">
        <f t="shared" si="78"/>
        <v>99.839846708508375</v>
      </c>
      <c r="EY76" s="2">
        <f t="shared" si="78"/>
        <v>102.60982096087524</v>
      </c>
      <c r="EZ76" s="2">
        <f t="shared" si="78"/>
        <v>101.62424996478703</v>
      </c>
      <c r="FA76" s="2">
        <f t="shared" si="78"/>
        <v>100.34554313486052</v>
      </c>
      <c r="FB76" s="2">
        <f t="shared" si="78"/>
        <v>98.499592093272994</v>
      </c>
      <c r="FC76" s="2">
        <f t="shared" si="78"/>
        <v>98.24820890606351</v>
      </c>
      <c r="FD76" s="2">
        <f t="shared" si="78"/>
        <v>102.91415929885922</v>
      </c>
      <c r="FE76" s="2">
        <f t="shared" si="78"/>
        <v>101.25611486784369</v>
      </c>
      <c r="FG76" s="2">
        <f t="shared" si="79"/>
        <v>0.68348840369334796</v>
      </c>
      <c r="FH76" s="2">
        <f t="shared" si="79"/>
        <v>0.66512442318666987</v>
      </c>
      <c r="FI76" s="2">
        <f t="shared" si="79"/>
        <v>0.66288739573661193</v>
      </c>
      <c r="FJ76" s="2">
        <f t="shared" si="79"/>
        <v>0.68768192795836736</v>
      </c>
      <c r="FK76" s="2">
        <f t="shared" si="79"/>
        <v>0.70571443725691574</v>
      </c>
      <c r="FL76" s="2">
        <f t="shared" si="79"/>
        <v>0.65954042362972387</v>
      </c>
      <c r="FM76" s="2">
        <f t="shared" si="79"/>
        <v>0.66535813553662215</v>
      </c>
      <c r="FN76" s="2">
        <f t="shared" si="79"/>
        <v>0.68319282460047592</v>
      </c>
      <c r="FO76" s="2">
        <f t="shared" si="79"/>
        <v>0.65769675738682387</v>
      </c>
      <c r="FP76" s="2">
        <f t="shared" si="79"/>
        <v>0.65632752667272964</v>
      </c>
      <c r="FQ76" s="2">
        <f t="shared" si="79"/>
        <v>0.65583879180505844</v>
      </c>
      <c r="FR76" s="2">
        <f t="shared" si="79"/>
        <v>0.68913873828135763</v>
      </c>
      <c r="FS76" s="2">
        <f t="shared" si="79"/>
        <v>0.6663081539360427</v>
      </c>
      <c r="FT76" s="2">
        <f t="shared" si="79"/>
        <v>0.66900527895829143</v>
      </c>
      <c r="FU76" s="2">
        <f t="shared" si="79"/>
        <v>0.63758443197406445</v>
      </c>
      <c r="FW76" s="2">
        <f t="shared" ref="FW76:GK92" si="82">POWER(10,($B76-C$232)/C$229)/(1+POWER(10,($B76-C$232)/C$229))</f>
        <v>1.8438950951987649E-4</v>
      </c>
      <c r="FX76" s="2">
        <f t="shared" si="82"/>
        <v>2.4184390531728793E-4</v>
      </c>
      <c r="FY76" s="2">
        <f t="shared" si="82"/>
        <v>2.6397887943454504E-4</v>
      </c>
      <c r="FZ76" s="2">
        <f t="shared" si="82"/>
        <v>2.4767742961801377E-4</v>
      </c>
      <c r="GA76" s="2">
        <f t="shared" si="82"/>
        <v>2.869958203483085E-4</v>
      </c>
      <c r="GB76" s="2">
        <f t="shared" si="82"/>
        <v>2.3761573239557826E-4</v>
      </c>
      <c r="GC76" s="2">
        <f t="shared" si="82"/>
        <v>2.4149389552198563E-4</v>
      </c>
      <c r="GD76" s="2">
        <f t="shared" si="82"/>
        <v>2.8522286762118823E-4</v>
      </c>
      <c r="GE76" s="2">
        <f t="shared" si="82"/>
        <v>3.1486585535799532E-4</v>
      </c>
      <c r="GF76" s="2">
        <f t="shared" si="82"/>
        <v>2.8978654854077752E-4</v>
      </c>
      <c r="GG76" s="2">
        <f t="shared" si="82"/>
        <v>2.1610344556241567E-4</v>
      </c>
      <c r="GH76" s="2">
        <f t="shared" si="82"/>
        <v>2.0110960568124034E-4</v>
      </c>
      <c r="GI76" s="2">
        <f t="shared" si="82"/>
        <v>1.8020076139196506E-4</v>
      </c>
      <c r="GJ76" s="2">
        <f t="shared" si="82"/>
        <v>1.7615534099551063E-4</v>
      </c>
      <c r="GK76" s="2">
        <f t="shared" si="82"/>
        <v>1.7200562333704976E-4</v>
      </c>
      <c r="GM76" s="86">
        <f t="shared" ref="GM76:HA92" si="83" xml:space="preserve"> _xlfn.NORM.DIST($B76, C$7, ABS(C$11), TRUE) * _xlfn.NORM.DIST(($B76 - C$7)*C$15, 0, ABS(C$11), TRUE) * 2</f>
        <v>0.16139142355219138</v>
      </c>
      <c r="GN76" s="86">
        <f t="shared" si="83"/>
        <v>0.15104428905471928</v>
      </c>
      <c r="GO76" s="86">
        <f t="shared" si="83"/>
        <v>0.14941083139251402</v>
      </c>
      <c r="GP76" s="86">
        <f t="shared" si="83"/>
        <v>0.18308031362150734</v>
      </c>
      <c r="GQ76" s="86">
        <f t="shared" si="83"/>
        <v>0.22601096515546337</v>
      </c>
      <c r="GR76" s="86">
        <f t="shared" si="83"/>
        <v>0.14541020517690162</v>
      </c>
      <c r="GS76" s="86">
        <f t="shared" si="83"/>
        <v>0.15379445612077375</v>
      </c>
      <c r="GT76" s="86">
        <f t="shared" si="83"/>
        <v>0.19078056095006488</v>
      </c>
      <c r="GU76" s="86">
        <f t="shared" si="83"/>
        <v>0.15739596241592171</v>
      </c>
      <c r="GV76" s="86">
        <f t="shared" si="83"/>
        <v>0.15383933272785077</v>
      </c>
      <c r="GW76" s="86">
        <f t="shared" si="83"/>
        <v>0.14084459633185617</v>
      </c>
      <c r="GX76" s="86">
        <f t="shared" si="83"/>
        <v>0.18719363509634526</v>
      </c>
      <c r="GY76" s="86">
        <f t="shared" si="83"/>
        <v>0.15010189334537968</v>
      </c>
      <c r="GZ76" s="86">
        <f t="shared" si="83"/>
        <v>0.16120734668826633</v>
      </c>
      <c r="HA76" s="86">
        <f t="shared" si="83"/>
        <v>0.13643049556216494</v>
      </c>
      <c r="HC76" s="86">
        <f t="shared" si="73"/>
        <v>1.6646376051938673E-6</v>
      </c>
      <c r="HD76" s="86">
        <f t="shared" si="69"/>
        <v>1.2985602460088449E-6</v>
      </c>
      <c r="HE76" s="86">
        <f t="shared" si="69"/>
        <v>3.8542707012780175E-7</v>
      </c>
      <c r="HF76" s="86">
        <f t="shared" si="69"/>
        <v>7.6493389724527598E-7</v>
      </c>
      <c r="HG76" s="86">
        <f t="shared" si="69"/>
        <v>9.2841773452670439E-7</v>
      </c>
      <c r="HH76" s="86">
        <f t="shared" si="69"/>
        <v>1.5997170085361926E-7</v>
      </c>
      <c r="HI76" s="86">
        <f t="shared" si="69"/>
        <v>4.2897489063719929E-7</v>
      </c>
      <c r="HJ76" s="86">
        <f t="shared" si="69"/>
        <v>6.822971702592191E-7</v>
      </c>
      <c r="HK76" s="86">
        <f t="shared" si="69"/>
        <v>1.2782132260816793E-7</v>
      </c>
      <c r="HL76" s="86">
        <f t="shared" si="69"/>
        <v>6.7995280177224433E-7</v>
      </c>
      <c r="HM76" s="86">
        <f t="shared" si="69"/>
        <v>4.9924583764723224E-7</v>
      </c>
      <c r="HN76" s="86">
        <f t="shared" si="69"/>
        <v>9.7698876407757809E-7</v>
      </c>
      <c r="HO76" s="86">
        <f t="shared" si="69"/>
        <v>4.0976740764244735E-7</v>
      </c>
      <c r="HP76" s="86">
        <f t="shared" si="69"/>
        <v>8.7986901696891504E-8</v>
      </c>
      <c r="HQ76" s="86">
        <f t="shared" si="69"/>
        <v>1.1834310210988992E-8</v>
      </c>
      <c r="HS76" s="86">
        <f t="shared" ref="HS76:IG92" si="84" xml:space="preserve"> _xlfn.NORM.DIST($B76, C$9, ABS(C$13), TRUE) * _xlfn.NORM.DIST(($B76 - C$9)*C$17, 0, ABS(C$13), TRUE) * 2</f>
        <v>5.3142535531807275E-57</v>
      </c>
      <c r="HT76" s="86">
        <f t="shared" si="84"/>
        <v>1.9014320552270559E-56</v>
      </c>
      <c r="HU76" s="86">
        <f t="shared" si="84"/>
        <v>2.5287308325390666E-61</v>
      </c>
      <c r="HV76" s="86">
        <f t="shared" si="84"/>
        <v>7.3811573748067737E-61</v>
      </c>
      <c r="HW76" s="86">
        <f t="shared" si="84"/>
        <v>1.1126687731184176E-61</v>
      </c>
      <c r="HX76" s="86">
        <f t="shared" si="84"/>
        <v>3.050501349510581E-69</v>
      </c>
      <c r="HY76" s="86">
        <f t="shared" si="84"/>
        <v>2.5920682876405027E-65</v>
      </c>
      <c r="HZ76" s="86">
        <f t="shared" si="84"/>
        <v>1.7023369037568308E-63</v>
      </c>
      <c r="IA76" s="86">
        <f t="shared" si="84"/>
        <v>9.2287836144247516E-72</v>
      </c>
      <c r="IB76" s="86">
        <f t="shared" si="84"/>
        <v>3.8322492492856501E-63</v>
      </c>
      <c r="IC76" s="86">
        <f t="shared" si="84"/>
        <v>5.7578788178925598E-64</v>
      </c>
      <c r="ID76" s="86">
        <f t="shared" si="84"/>
        <v>4.0623707361511265E-61</v>
      </c>
      <c r="IE76" s="86">
        <f t="shared" si="84"/>
        <v>5.5198133489876607E-63</v>
      </c>
      <c r="IF76" s="86">
        <f t="shared" si="84"/>
        <v>7.3877902652319319E-31</v>
      </c>
      <c r="IG76" s="86">
        <f t="shared" si="84"/>
        <v>1.4564921343466846E-21</v>
      </c>
      <c r="II76" s="86">
        <f t="shared" ref="II76:IW92" si="85" xml:space="preserve"> _xlfn.NORM.DIST($B76, C$10, ABS(C$14), TRUE) * _xlfn.NORM.DIST(($B76 - C$10)*C$18, 0, ABS(C$14), TRUE) * 2</f>
        <v>3.730959473098432E-163</v>
      </c>
      <c r="IJ76" s="86">
        <f t="shared" si="85"/>
        <v>2.2196788447210688E-164</v>
      </c>
      <c r="IK76" s="86">
        <f t="shared" si="85"/>
        <v>7.7407713055332922E-178</v>
      </c>
      <c r="IL76" s="86">
        <f t="shared" si="85"/>
        <v>6.7160302314510991E-179</v>
      </c>
      <c r="IM76" s="86">
        <f t="shared" si="85"/>
        <v>1.2706779480325631E-181</v>
      </c>
      <c r="IN76" s="86">
        <f t="shared" si="85"/>
        <v>2.2285946084694962E-195</v>
      </c>
      <c r="IO76" s="86">
        <f t="shared" si="85"/>
        <v>7.4151433813117775E-184</v>
      </c>
      <c r="IP76" s="86">
        <f t="shared" si="85"/>
        <v>1.5670182711318766E-183</v>
      </c>
      <c r="IQ76" s="86">
        <f t="shared" si="85"/>
        <v>1.6292330467537029E-202</v>
      </c>
      <c r="IR76" s="86">
        <f t="shared" si="85"/>
        <v>8.7491911775018701E-179</v>
      </c>
      <c r="IS76" s="86">
        <f t="shared" si="85"/>
        <v>1.3511596098359613E-183</v>
      </c>
      <c r="IT76" s="86">
        <f t="shared" si="85"/>
        <v>3.1324413134776272E-175</v>
      </c>
      <c r="IU76" s="86">
        <f t="shared" si="85"/>
        <v>3.1904265031868609E-180</v>
      </c>
      <c r="IV76" s="86">
        <f t="shared" si="85"/>
        <v>1.3270544002880834E-113</v>
      </c>
      <c r="IW76" s="86">
        <f t="shared" si="85"/>
        <v>5.1850112618876903E-98</v>
      </c>
      <c r="IY76" s="86">
        <f t="shared" ref="IY76:JM92" si="86">GM76+HC76+HS76+II76</f>
        <v>0.16139308818979659</v>
      </c>
      <c r="IZ76" s="86">
        <f t="shared" si="86"/>
        <v>0.15104558761496528</v>
      </c>
      <c r="JA76" s="86">
        <f t="shared" si="86"/>
        <v>0.14941121681958414</v>
      </c>
      <c r="JB76" s="86">
        <f t="shared" si="86"/>
        <v>0.18308107855540459</v>
      </c>
      <c r="JC76" s="86">
        <f t="shared" si="86"/>
        <v>0.2260118935731979</v>
      </c>
      <c r="JD76" s="86">
        <f t="shared" si="86"/>
        <v>0.14541036514860248</v>
      </c>
      <c r="JE76" s="86">
        <f t="shared" si="86"/>
        <v>0.15379488509566439</v>
      </c>
      <c r="JF76" s="86">
        <f t="shared" si="86"/>
        <v>0.19078124324723514</v>
      </c>
      <c r="JG76" s="86">
        <f t="shared" si="86"/>
        <v>0.15739609023724432</v>
      </c>
      <c r="JH76" s="86">
        <f t="shared" si="86"/>
        <v>0.15384001268065256</v>
      </c>
      <c r="JI76" s="86">
        <f t="shared" si="86"/>
        <v>0.14084509557769381</v>
      </c>
      <c r="JJ76" s="86">
        <f t="shared" si="86"/>
        <v>0.18719461208510935</v>
      </c>
      <c r="JK76" s="86">
        <f t="shared" si="86"/>
        <v>0.15010230311278733</v>
      </c>
      <c r="JL76" s="86">
        <f t="shared" si="86"/>
        <v>0.16120743467516804</v>
      </c>
      <c r="JM76" s="86">
        <f t="shared" si="86"/>
        <v>0.13643050739647514</v>
      </c>
    </row>
    <row r="77" spans="2:273" x14ac:dyDescent="0.25">
      <c r="B77" s="2">
        <v>50</v>
      </c>
      <c r="C77" s="37">
        <v>168.81200000000001</v>
      </c>
      <c r="D77" s="37">
        <v>181.50899999999999</v>
      </c>
      <c r="E77" s="37">
        <v>178.24600000000001</v>
      </c>
      <c r="F77" s="37">
        <v>184.52600000000001</v>
      </c>
      <c r="G77" s="37">
        <v>203.018</v>
      </c>
      <c r="H77" s="37">
        <v>176.702</v>
      </c>
      <c r="I77" s="37">
        <v>181.15799999999999</v>
      </c>
      <c r="J77" s="37">
        <v>194.684</v>
      </c>
      <c r="K77" s="37">
        <v>183.82499999999999</v>
      </c>
      <c r="L77" s="37">
        <v>177.965</v>
      </c>
      <c r="M77" s="37">
        <v>169.17500000000001</v>
      </c>
      <c r="N77" s="37">
        <v>182.84200000000001</v>
      </c>
      <c r="O77" s="37">
        <v>173.684</v>
      </c>
      <c r="P77" s="37">
        <v>172.684</v>
      </c>
      <c r="Q77" s="37">
        <v>156.22800000000001</v>
      </c>
      <c r="S77" s="4">
        <f t="shared" si="74"/>
        <v>167.83993749628681</v>
      </c>
      <c r="T77" s="4">
        <f t="shared" si="74"/>
        <v>175.7916143376747</v>
      </c>
      <c r="U77" s="4">
        <f t="shared" si="74"/>
        <v>174.75705964043672</v>
      </c>
      <c r="V77" s="4">
        <f t="shared" si="74"/>
        <v>180.27393881854169</v>
      </c>
      <c r="W77" s="4">
        <f t="shared" si="74"/>
        <v>193.67954799475501</v>
      </c>
      <c r="X77" s="4">
        <f t="shared" si="74"/>
        <v>174.20752894754187</v>
      </c>
      <c r="Y77" s="4">
        <f t="shared" si="74"/>
        <v>176.02512443102469</v>
      </c>
      <c r="Z77" s="4">
        <f t="shared" si="74"/>
        <v>186.66285786211088</v>
      </c>
      <c r="AA77" s="4">
        <f t="shared" si="74"/>
        <v>179.25087236736053</v>
      </c>
      <c r="AB77" s="4">
        <f t="shared" si="74"/>
        <v>174.65882053435928</v>
      </c>
      <c r="AC77" s="4">
        <f t="shared" si="74"/>
        <v>168.57426332004985</v>
      </c>
      <c r="AD77" s="4">
        <f t="shared" si="74"/>
        <v>178.66118938220362</v>
      </c>
      <c r="AE77" s="4">
        <f t="shared" si="74"/>
        <v>171.14866210550269</v>
      </c>
      <c r="AF77" s="4">
        <f t="shared" si="74"/>
        <v>171.26098592024036</v>
      </c>
      <c r="AG77" s="4">
        <f t="shared" si="74"/>
        <v>156.12413107001041</v>
      </c>
      <c r="AI77" s="4">
        <f t="shared" si="75"/>
        <v>0.9720625037132038</v>
      </c>
      <c r="AJ77" s="4">
        <f t="shared" si="75"/>
        <v>5.7173856623252846</v>
      </c>
      <c r="AK77" s="4">
        <f t="shared" si="75"/>
        <v>3.4889403595632871</v>
      </c>
      <c r="AL77" s="4">
        <f t="shared" si="75"/>
        <v>4.2520611814583162</v>
      </c>
      <c r="AM77" s="4">
        <f t="shared" si="75"/>
        <v>9.3384520052449886</v>
      </c>
      <c r="AN77" s="4">
        <f t="shared" si="75"/>
        <v>2.4944710524581239</v>
      </c>
      <c r="AO77" s="4">
        <f t="shared" si="75"/>
        <v>5.1328755689752938</v>
      </c>
      <c r="AP77" s="4">
        <f t="shared" si="75"/>
        <v>8.0211421378891146</v>
      </c>
      <c r="AQ77" s="4">
        <f t="shared" si="75"/>
        <v>4.5741276326394598</v>
      </c>
      <c r="AR77" s="4">
        <f t="shared" si="75"/>
        <v>3.3061794656407244</v>
      </c>
      <c r="AS77" s="4">
        <f t="shared" si="75"/>
        <v>0.60073667995015967</v>
      </c>
      <c r="AT77" s="4">
        <f t="shared" si="75"/>
        <v>4.1808106177963964</v>
      </c>
      <c r="AU77" s="4">
        <f t="shared" si="75"/>
        <v>2.5353378944973031</v>
      </c>
      <c r="AV77" s="4">
        <f t="shared" si="75"/>
        <v>1.4230140797596391</v>
      </c>
      <c r="AW77" s="4">
        <f t="shared" si="75"/>
        <v>0.10386892998960207</v>
      </c>
      <c r="AY77" s="2">
        <f t="shared" si="80"/>
        <v>98.886744551925958</v>
      </c>
      <c r="AZ77" s="2">
        <f t="shared" si="80"/>
        <v>99.964505191727497</v>
      </c>
      <c r="BA77" s="2">
        <f t="shared" si="80"/>
        <v>100.37335632809945</v>
      </c>
      <c r="BB77" s="2">
        <f t="shared" si="80"/>
        <v>98.047325242564852</v>
      </c>
      <c r="BC77" s="2">
        <f t="shared" si="80"/>
        <v>99.539989884976791</v>
      </c>
      <c r="BD77" s="2">
        <f t="shared" si="80"/>
        <v>103.24959836628024</v>
      </c>
      <c r="BE77" s="2">
        <f t="shared" si="80"/>
        <v>103.14686489574019</v>
      </c>
      <c r="BF77" s="2">
        <f t="shared" si="80"/>
        <v>103.05645781442195</v>
      </c>
      <c r="BG77" s="2">
        <f t="shared" si="80"/>
        <v>106.66628164710895</v>
      </c>
      <c r="BH77" s="2">
        <f t="shared" si="80"/>
        <v>104.88199906359074</v>
      </c>
      <c r="BI77" s="2">
        <f t="shared" si="80"/>
        <v>103.29365225202356</v>
      </c>
      <c r="BJ77" s="2">
        <f t="shared" si="80"/>
        <v>101.41601877643926</v>
      </c>
      <c r="BK77" s="2">
        <f t="shared" si="80"/>
        <v>102.13125283105757</v>
      </c>
      <c r="BL77" s="2">
        <f t="shared" si="80"/>
        <v>103.22712495763143</v>
      </c>
      <c r="BM77" s="2">
        <f t="shared" si="80"/>
        <v>100.40775838861987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105.79413066202092</v>
      </c>
      <c r="DL77" s="2">
        <f t="shared" si="76"/>
        <v>107.68403840682787</v>
      </c>
      <c r="DM77" s="2">
        <f t="shared" si="76"/>
        <v>107.49611664295875</v>
      </c>
      <c r="DN77" s="2">
        <f t="shared" si="76"/>
        <v>104.18976383265854</v>
      </c>
      <c r="DO77" s="2">
        <f t="shared" si="76"/>
        <v>107.84916174089071</v>
      </c>
      <c r="DP77" s="2">
        <f t="shared" si="76"/>
        <v>112.17814509246091</v>
      </c>
      <c r="DQ77" s="2">
        <f t="shared" si="76"/>
        <v>110.70941941131416</v>
      </c>
      <c r="DR77" s="2">
        <f t="shared" si="76"/>
        <v>113.24994572710361</v>
      </c>
      <c r="DS77" s="2">
        <f t="shared" si="76"/>
        <v>113.72603697478989</v>
      </c>
      <c r="DT77" s="2">
        <f t="shared" si="76"/>
        <v>112.97358095238094</v>
      </c>
      <c r="DU77" s="2">
        <f t="shared" si="76"/>
        <v>110.39494096728305</v>
      </c>
      <c r="DV77" s="2">
        <f t="shared" si="76"/>
        <v>109.08221659919028</v>
      </c>
      <c r="DW77" s="2">
        <f t="shared" si="76"/>
        <v>110.06799124630706</v>
      </c>
      <c r="DX77" s="2">
        <f t="shared" si="76"/>
        <v>108.12900474158364</v>
      </c>
      <c r="DY77" s="2">
        <f t="shared" si="76"/>
        <v>105.1422860962567</v>
      </c>
      <c r="EA77" s="2">
        <f t="shared" si="77"/>
        <v>95.969375025992917</v>
      </c>
      <c r="EB77" s="2">
        <f t="shared" si="77"/>
        <v>96.419951977401141</v>
      </c>
      <c r="EC77" s="2">
        <f t="shared" si="77"/>
        <v>97.069855408995139</v>
      </c>
      <c r="ED77" s="2">
        <f t="shared" si="77"/>
        <v>95.503379520977319</v>
      </c>
      <c r="EE77" s="2">
        <f t="shared" si="77"/>
        <v>96.379926424418073</v>
      </c>
      <c r="EF77" s="2">
        <f t="shared" si="77"/>
        <v>99.045812818218451</v>
      </c>
      <c r="EG77" s="2">
        <f t="shared" si="77"/>
        <v>99.677622151134202</v>
      </c>
      <c r="EH77" s="2">
        <f t="shared" si="77"/>
        <v>98.745057324126819</v>
      </c>
      <c r="EI77" s="2">
        <f t="shared" si="77"/>
        <v>103.3157093069118</v>
      </c>
      <c r="EJ77" s="2">
        <f t="shared" si="77"/>
        <v>101.01759429414344</v>
      </c>
      <c r="EK77" s="2">
        <f t="shared" si="77"/>
        <v>99.894925923759388</v>
      </c>
      <c r="EL77" s="2">
        <f t="shared" si="77"/>
        <v>98.262136692864829</v>
      </c>
      <c r="EM77" s="2">
        <f t="shared" si="77"/>
        <v>98.506320388349522</v>
      </c>
      <c r="EN77" s="2">
        <f t="shared" si="77"/>
        <v>101.01478813010509</v>
      </c>
      <c r="EO77" s="2">
        <f t="shared" si="77"/>
        <v>97.952453089504758</v>
      </c>
      <c r="EQ77" s="2">
        <f t="shared" si="78"/>
        <v>96.418662873958525</v>
      </c>
      <c r="ER77" s="2">
        <f t="shared" si="78"/>
        <v>96.206511200695275</v>
      </c>
      <c r="ES77" s="2">
        <f t="shared" si="78"/>
        <v>96.905981134321237</v>
      </c>
      <c r="ET77" s="2">
        <f t="shared" si="78"/>
        <v>94.855334825051457</v>
      </c>
      <c r="EU77" s="2">
        <f t="shared" si="78"/>
        <v>96.348235464313461</v>
      </c>
      <c r="EV77" s="2">
        <f t="shared" si="78"/>
        <v>99.946096348366396</v>
      </c>
      <c r="EW77" s="2">
        <f t="shared" si="78"/>
        <v>100.53320249505646</v>
      </c>
      <c r="EX77" s="2">
        <f t="shared" si="78"/>
        <v>99.723075031673005</v>
      </c>
      <c r="EY77" s="2">
        <f t="shared" si="78"/>
        <v>102.46758128457688</v>
      </c>
      <c r="EZ77" s="2">
        <f t="shared" si="78"/>
        <v>101.49229839410401</v>
      </c>
      <c r="FA77" s="2">
        <f t="shared" si="78"/>
        <v>100.21231264592387</v>
      </c>
      <c r="FB77" s="2">
        <f t="shared" si="78"/>
        <v>98.390197812998323</v>
      </c>
      <c r="FC77" s="2">
        <f t="shared" si="78"/>
        <v>98.140455786456101</v>
      </c>
      <c r="FD77" s="2">
        <f t="shared" si="78"/>
        <v>102.77871531479482</v>
      </c>
      <c r="FE77" s="2">
        <f t="shared" si="78"/>
        <v>101.10467860159454</v>
      </c>
      <c r="FG77" s="2">
        <f t="shared" si="79"/>
        <v>0.70306857503419329</v>
      </c>
      <c r="FH77" s="2">
        <f t="shared" si="79"/>
        <v>0.68531759457752706</v>
      </c>
      <c r="FI77" s="2">
        <f t="shared" si="79"/>
        <v>0.68315120092462489</v>
      </c>
      <c r="FJ77" s="2">
        <f t="shared" si="79"/>
        <v>0.70711384421028023</v>
      </c>
      <c r="FK77" s="2">
        <f t="shared" si="79"/>
        <v>0.72447392125585319</v>
      </c>
      <c r="FL77" s="2">
        <f t="shared" si="79"/>
        <v>0.67990826721694164</v>
      </c>
      <c r="FM77" s="2">
        <f t="shared" si="79"/>
        <v>0.68554387679886208</v>
      </c>
      <c r="FN77" s="2">
        <f t="shared" si="79"/>
        <v>0.70278332979603975</v>
      </c>
      <c r="FO77" s="2">
        <f t="shared" si="79"/>
        <v>0.67812106891054036</v>
      </c>
      <c r="FP77" s="2">
        <f t="shared" si="79"/>
        <v>0.67679338816238443</v>
      </c>
      <c r="FQ77" s="2">
        <f t="shared" si="79"/>
        <v>0.67631940429623516</v>
      </c>
      <c r="FR77" s="2">
        <f t="shared" si="79"/>
        <v>0.70851843310078078</v>
      </c>
      <c r="FS77" s="2">
        <f t="shared" si="79"/>
        <v>0.68646359373266386</v>
      </c>
      <c r="FT77" s="2">
        <f t="shared" si="79"/>
        <v>0.68907382910627635</v>
      </c>
      <c r="FU77" s="2">
        <f t="shared" si="79"/>
        <v>0.65858583980547603</v>
      </c>
      <c r="FW77" s="2">
        <f t="shared" si="82"/>
        <v>2.0217548017177666E-4</v>
      </c>
      <c r="FX77" s="2">
        <f t="shared" si="82"/>
        <v>2.6517038191917013E-4</v>
      </c>
      <c r="FY77" s="2">
        <f t="shared" si="82"/>
        <v>2.894397140319964E-4</v>
      </c>
      <c r="FZ77" s="2">
        <f t="shared" si="82"/>
        <v>2.715664120454442E-4</v>
      </c>
      <c r="GA77" s="2">
        <f t="shared" si="82"/>
        <v>3.1467594638451561E-4</v>
      </c>
      <c r="GB77" s="2">
        <f t="shared" si="82"/>
        <v>2.6053449694746168E-4</v>
      </c>
      <c r="GC77" s="2">
        <f t="shared" si="82"/>
        <v>2.6478662170573034E-4</v>
      </c>
      <c r="GD77" s="2">
        <f t="shared" si="82"/>
        <v>3.127320496938954E-4</v>
      </c>
      <c r="GE77" s="2">
        <f t="shared" si="82"/>
        <v>3.4523305772729551E-4</v>
      </c>
      <c r="GF77" s="2">
        <f t="shared" si="82"/>
        <v>3.1773574872796687E-4</v>
      </c>
      <c r="GG77" s="2">
        <f t="shared" si="82"/>
        <v>2.3694777598230296E-4</v>
      </c>
      <c r="GH77" s="2">
        <f t="shared" si="82"/>
        <v>2.205080192152573E-4</v>
      </c>
      <c r="GI77" s="2">
        <f t="shared" si="82"/>
        <v>1.9758277073041479E-4</v>
      </c>
      <c r="GJ77" s="2">
        <f t="shared" si="82"/>
        <v>1.931472079700623E-4</v>
      </c>
      <c r="GK77" s="2">
        <f t="shared" si="82"/>
        <v>1.8859728587031143E-4</v>
      </c>
      <c r="GM77" s="86">
        <f t="shared" si="83"/>
        <v>0.20447685505096255</v>
      </c>
      <c r="GN77" s="86">
        <f t="shared" si="83"/>
        <v>0.19600086744228332</v>
      </c>
      <c r="GO77" s="86">
        <f t="shared" si="83"/>
        <v>0.19447499500239834</v>
      </c>
      <c r="GP77" s="86">
        <f t="shared" si="83"/>
        <v>0.23210294428425862</v>
      </c>
      <c r="GQ77" s="86">
        <f t="shared" si="83"/>
        <v>0.28240469106616672</v>
      </c>
      <c r="GR77" s="86">
        <f t="shared" si="83"/>
        <v>0.19002287485956595</v>
      </c>
      <c r="GS77" s="86">
        <f t="shared" si="83"/>
        <v>0.19971679006736698</v>
      </c>
      <c r="GT77" s="86">
        <f t="shared" si="83"/>
        <v>0.24383874495128688</v>
      </c>
      <c r="GU77" s="86">
        <f t="shared" si="83"/>
        <v>0.20741607669903464</v>
      </c>
      <c r="GV77" s="86">
        <f t="shared" si="83"/>
        <v>0.20294026272940907</v>
      </c>
      <c r="GW77" s="86">
        <f t="shared" si="83"/>
        <v>0.18487026131269485</v>
      </c>
      <c r="GX77" s="86">
        <f t="shared" si="83"/>
        <v>0.23709030875760836</v>
      </c>
      <c r="GY77" s="86">
        <f t="shared" si="83"/>
        <v>0.19432705950059162</v>
      </c>
      <c r="GZ77" s="86">
        <f t="shared" si="83"/>
        <v>0.20868774384110172</v>
      </c>
      <c r="HA77" s="86">
        <f t="shared" si="83"/>
        <v>0.18534211869651615</v>
      </c>
      <c r="HC77" s="86">
        <f t="shared" si="73"/>
        <v>3.5280678969405803E-6</v>
      </c>
      <c r="HD77" s="86">
        <f t="shared" si="69"/>
        <v>2.8490107444047456E-6</v>
      </c>
      <c r="HE77" s="86">
        <f t="shared" si="69"/>
        <v>9.141926496501326E-7</v>
      </c>
      <c r="HF77" s="86">
        <f t="shared" si="69"/>
        <v>1.7692904065607687E-6</v>
      </c>
      <c r="HG77" s="86">
        <f t="shared" ref="HG77:HQ100" si="87" xml:space="preserve"> _xlfn.NORM.DIST($B77, G$8, ABS(G$12), TRUE) * _xlfn.NORM.DIST(($B77 - G$8)*G$16, 0, ABS(G$12), TRUE) * 2</f>
        <v>2.1801477884809358E-6</v>
      </c>
      <c r="HH77" s="86">
        <f t="shared" si="87"/>
        <v>4.0196620661789068E-7</v>
      </c>
      <c r="HI77" s="86">
        <f t="shared" si="87"/>
        <v>1.0193986345780151E-6</v>
      </c>
      <c r="HJ77" s="86">
        <f t="shared" si="87"/>
        <v>1.6243587713113766E-6</v>
      </c>
      <c r="HK77" s="86">
        <f t="shared" si="87"/>
        <v>3.3970439158762312E-7</v>
      </c>
      <c r="HL77" s="86">
        <f t="shared" si="87"/>
        <v>1.6034948979617401E-6</v>
      </c>
      <c r="HM77" s="86">
        <f t="shared" si="87"/>
        <v>1.1670135301840585E-6</v>
      </c>
      <c r="HN77" s="86">
        <f t="shared" si="87"/>
        <v>2.1798297418588864E-6</v>
      </c>
      <c r="HO77" s="86">
        <f t="shared" si="87"/>
        <v>9.3943949623994821E-7</v>
      </c>
      <c r="HP77" s="86">
        <f t="shared" si="87"/>
        <v>2.2798506163519178E-7</v>
      </c>
      <c r="HQ77" s="86">
        <f t="shared" si="87"/>
        <v>3.581362572242807E-8</v>
      </c>
      <c r="HS77" s="86">
        <f t="shared" si="84"/>
        <v>2.4831318018437559E-55</v>
      </c>
      <c r="HT77" s="86">
        <f t="shared" si="84"/>
        <v>1.0009161872535075E-54</v>
      </c>
      <c r="HU77" s="86">
        <f t="shared" si="84"/>
        <v>1.9567344500590239E-59</v>
      </c>
      <c r="HV77" s="86">
        <f t="shared" si="84"/>
        <v>5.5030611620492827E-59</v>
      </c>
      <c r="HW77" s="86">
        <f t="shared" si="84"/>
        <v>9.5552044759136068E-60</v>
      </c>
      <c r="HX77" s="86">
        <f t="shared" si="84"/>
        <v>3.6786317251674799E-67</v>
      </c>
      <c r="HY77" s="86">
        <f t="shared" si="84"/>
        <v>2.3792404376763524E-63</v>
      </c>
      <c r="HZ77" s="86">
        <f t="shared" si="84"/>
        <v>1.5954910020767666E-61</v>
      </c>
      <c r="IA77" s="86">
        <f t="shared" si="84"/>
        <v>1.5787144252467946E-69</v>
      </c>
      <c r="IB77" s="86">
        <f t="shared" si="84"/>
        <v>3.3707441522656483E-61</v>
      </c>
      <c r="IC77" s="86">
        <f t="shared" si="84"/>
        <v>4.7355734847532807E-62</v>
      </c>
      <c r="ID77" s="86">
        <f t="shared" si="84"/>
        <v>2.6354299465247096E-59</v>
      </c>
      <c r="IE77" s="86">
        <f t="shared" si="84"/>
        <v>3.844694214546184E-61</v>
      </c>
      <c r="IF77" s="86">
        <f t="shared" si="84"/>
        <v>5.4315737417061466E-30</v>
      </c>
      <c r="IG77" s="86">
        <f t="shared" si="84"/>
        <v>5.6408364117048407E-21</v>
      </c>
      <c r="II77" s="86">
        <f t="shared" si="85"/>
        <v>1.0115342498598802E-159</v>
      </c>
      <c r="IJ77" s="86">
        <f t="shared" si="85"/>
        <v>8.2719885151725613E-161</v>
      </c>
      <c r="IK77" s="86">
        <f t="shared" si="85"/>
        <v>6.2612958646907128E-174</v>
      </c>
      <c r="IL77" s="86">
        <f t="shared" si="85"/>
        <v>5.3523657912389363E-175</v>
      </c>
      <c r="IM77" s="86">
        <f t="shared" si="85"/>
        <v>1.3697869101631646E-177</v>
      </c>
      <c r="IN77" s="86">
        <f t="shared" si="85"/>
        <v>3.9041010510501481E-191</v>
      </c>
      <c r="IO77" s="86">
        <f t="shared" si="85"/>
        <v>7.3904705522111828E-180</v>
      </c>
      <c r="IP77" s="86">
        <f t="shared" si="85"/>
        <v>1.8511229212557301E-179</v>
      </c>
      <c r="IQ77" s="86">
        <f t="shared" si="85"/>
        <v>5.8174175464982008E-198</v>
      </c>
      <c r="IR77" s="86">
        <f t="shared" si="85"/>
        <v>8.2341024818702394E-175</v>
      </c>
      <c r="IS77" s="86">
        <f t="shared" si="85"/>
        <v>1.1782939478906996E-179</v>
      </c>
      <c r="IT77" s="86">
        <f t="shared" si="85"/>
        <v>1.6729036139742846E-171</v>
      </c>
      <c r="IU77" s="86">
        <f t="shared" si="85"/>
        <v>1.9506498990054713E-176</v>
      </c>
      <c r="IV77" s="86">
        <f t="shared" si="85"/>
        <v>3.085662562142974E-111</v>
      </c>
      <c r="IW77" s="86">
        <f t="shared" si="85"/>
        <v>5.5696005824444026E-96</v>
      </c>
      <c r="IY77" s="86">
        <f t="shared" si="86"/>
        <v>0.20448038311885949</v>
      </c>
      <c r="IZ77" s="86">
        <f t="shared" si="86"/>
        <v>0.19600371645302772</v>
      </c>
      <c r="JA77" s="86">
        <f t="shared" si="86"/>
        <v>0.19447590919504798</v>
      </c>
      <c r="JB77" s="86">
        <f t="shared" si="86"/>
        <v>0.23210471357466519</v>
      </c>
      <c r="JC77" s="86">
        <f t="shared" si="86"/>
        <v>0.28240687121395519</v>
      </c>
      <c r="JD77" s="86">
        <f t="shared" si="86"/>
        <v>0.19002327682577258</v>
      </c>
      <c r="JE77" s="86">
        <f t="shared" si="86"/>
        <v>0.19971780946600157</v>
      </c>
      <c r="JF77" s="86">
        <f t="shared" si="86"/>
        <v>0.2438403693100582</v>
      </c>
      <c r="JG77" s="86">
        <f t="shared" si="86"/>
        <v>0.20741641640342623</v>
      </c>
      <c r="JH77" s="86">
        <f t="shared" si="86"/>
        <v>0.20294186622430704</v>
      </c>
      <c r="JI77" s="86">
        <f t="shared" si="86"/>
        <v>0.18487142832622502</v>
      </c>
      <c r="JJ77" s="86">
        <f t="shared" si="86"/>
        <v>0.23709248858735021</v>
      </c>
      <c r="JK77" s="86">
        <f t="shared" si="86"/>
        <v>0.19432799894008787</v>
      </c>
      <c r="JL77" s="86">
        <f t="shared" si="86"/>
        <v>0.20868797182616336</v>
      </c>
      <c r="JM77" s="86">
        <f t="shared" si="86"/>
        <v>0.18534215451014188</v>
      </c>
    </row>
    <row r="78" spans="2:273" x14ac:dyDescent="0.25">
      <c r="B78" s="2">
        <v>51</v>
      </c>
      <c r="C78" s="37">
        <v>184.15600000000001</v>
      </c>
      <c r="D78" s="37">
        <v>201.351</v>
      </c>
      <c r="E78" s="37">
        <v>197.21100000000001</v>
      </c>
      <c r="F78" s="37">
        <v>201.351</v>
      </c>
      <c r="G78" s="37">
        <v>218.26300000000001</v>
      </c>
      <c r="H78" s="37">
        <v>195.649</v>
      </c>
      <c r="I78" s="37">
        <v>197.57900000000001</v>
      </c>
      <c r="J78" s="37">
        <v>210.47399999999999</v>
      </c>
      <c r="K78" s="37">
        <v>203.91200000000001</v>
      </c>
      <c r="L78" s="37">
        <v>197.52600000000001</v>
      </c>
      <c r="M78" s="37">
        <v>187.07</v>
      </c>
      <c r="N78" s="37">
        <v>197.63200000000001</v>
      </c>
      <c r="O78" s="37">
        <v>190.614</v>
      </c>
      <c r="P78" s="37">
        <v>189.596</v>
      </c>
      <c r="Q78" s="37">
        <v>170.298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179.40849764240212</v>
      </c>
      <c r="T78" s="4">
        <f t="shared" si="88"/>
        <v>189.97309755445349</v>
      </c>
      <c r="U78" s="4">
        <f t="shared" si="88"/>
        <v>188.86138617945082</v>
      </c>
      <c r="V78" s="4">
        <f t="shared" si="88"/>
        <v>193.68405693602847</v>
      </c>
      <c r="W78" s="4">
        <f t="shared" si="88"/>
        <v>207.19760429502332</v>
      </c>
      <c r="X78" s="4">
        <f t="shared" si="88"/>
        <v>187.91189668727878</v>
      </c>
      <c r="Y78" s="4">
        <f t="shared" si="88"/>
        <v>189.62691086109282</v>
      </c>
      <c r="Z78" s="4">
        <f t="shared" si="88"/>
        <v>200.49450809040513</v>
      </c>
      <c r="AA78" s="4">
        <f t="shared" si="88"/>
        <v>193.42322967903596</v>
      </c>
      <c r="AB78" s="4">
        <f t="shared" si="88"/>
        <v>188.39550935466622</v>
      </c>
      <c r="AC78" s="4">
        <f t="shared" si="88"/>
        <v>181.48979661920325</v>
      </c>
      <c r="AD78" s="4">
        <f t="shared" si="88"/>
        <v>191.10659774723723</v>
      </c>
      <c r="AE78" s="4">
        <f t="shared" si="88"/>
        <v>183.94458607555256</v>
      </c>
      <c r="AF78" s="4">
        <f t="shared" si="88"/>
        <v>183.7277954812418</v>
      </c>
      <c r="AG78" s="4">
        <f t="shared" si="88"/>
        <v>168.58492481807676</v>
      </c>
      <c r="AI78" s="4">
        <f t="shared" ref="AI78:AW94" si="89">IF(OR($B78 &lt; C$230, $B78 &gt; C$233), 0, C78-S78)</f>
        <v>4.747502357597881</v>
      </c>
      <c r="AJ78" s="4">
        <f t="shared" si="89"/>
        <v>11.377902445546511</v>
      </c>
      <c r="AK78" s="4">
        <f t="shared" si="89"/>
        <v>8.3496138205491945</v>
      </c>
      <c r="AL78" s="4">
        <f t="shared" si="89"/>
        <v>7.6669430639715301</v>
      </c>
      <c r="AM78" s="4">
        <f t="shared" si="89"/>
        <v>11.06539570497668</v>
      </c>
      <c r="AN78" s="4">
        <f t="shared" si="89"/>
        <v>7.7371033127212172</v>
      </c>
      <c r="AO78" s="4">
        <f t="shared" si="89"/>
        <v>7.9520891389071835</v>
      </c>
      <c r="AP78" s="4">
        <f t="shared" si="89"/>
        <v>9.9794919095948558</v>
      </c>
      <c r="AQ78" s="4">
        <f t="shared" si="89"/>
        <v>10.488770320964051</v>
      </c>
      <c r="AR78" s="4">
        <f t="shared" si="89"/>
        <v>9.1304906453337935</v>
      </c>
      <c r="AS78" s="4">
        <f t="shared" si="89"/>
        <v>5.5802033807967462</v>
      </c>
      <c r="AT78" s="4">
        <f t="shared" si="89"/>
        <v>6.525402252762774</v>
      </c>
      <c r="AU78" s="4">
        <f t="shared" si="89"/>
        <v>6.66941392444744</v>
      </c>
      <c r="AV78" s="4">
        <f t="shared" si="89"/>
        <v>5.8682045187582048</v>
      </c>
      <c r="AW78" s="4">
        <f t="shared" si="89"/>
        <v>1.7130751819232444</v>
      </c>
      <c r="AY78" s="2">
        <f t="shared" si="80"/>
        <v>98.656009170128399</v>
      </c>
      <c r="AZ78" s="2">
        <f t="shared" si="80"/>
        <v>99.695942451343058</v>
      </c>
      <c r="BA78" s="2">
        <f t="shared" si="80"/>
        <v>100.10591872505734</v>
      </c>
      <c r="BB78" s="2">
        <f t="shared" si="80"/>
        <v>97.799019642605174</v>
      </c>
      <c r="BC78" s="2">
        <f t="shared" si="80"/>
        <v>99.265134742612602</v>
      </c>
      <c r="BD78" s="2">
        <f t="shared" si="80"/>
        <v>102.95896607009246</v>
      </c>
      <c r="BE78" s="2">
        <f t="shared" si="80"/>
        <v>102.88198529148168</v>
      </c>
      <c r="BF78" s="2">
        <f t="shared" si="80"/>
        <v>102.74905048316812</v>
      </c>
      <c r="BG78" s="2">
        <f t="shared" si="80"/>
        <v>106.40379066404614</v>
      </c>
      <c r="BH78" s="2">
        <f t="shared" si="80"/>
        <v>104.608546326363</v>
      </c>
      <c r="BI78" s="2">
        <f t="shared" si="80"/>
        <v>103.03609834128596</v>
      </c>
      <c r="BJ78" s="2">
        <f t="shared" si="80"/>
        <v>101.16800241916721</v>
      </c>
      <c r="BK78" s="2">
        <f t="shared" si="80"/>
        <v>101.86079519467695</v>
      </c>
      <c r="BL78" s="2">
        <f t="shared" si="80"/>
        <v>103.04844224252517</v>
      </c>
      <c r="BM78" s="2">
        <f t="shared" si="80"/>
        <v>100.25700724793145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105.87744721254357</v>
      </c>
      <c r="DL78" s="2">
        <f t="shared" si="90"/>
        <v>107.8268321479374</v>
      </c>
      <c r="DM78" s="2">
        <f t="shared" si="90"/>
        <v>107.60654480796588</v>
      </c>
      <c r="DN78" s="2">
        <f t="shared" si="90"/>
        <v>104.22978245614033</v>
      </c>
      <c r="DO78" s="2">
        <f t="shared" si="90"/>
        <v>107.95746720647776</v>
      </c>
      <c r="DP78" s="2">
        <f t="shared" si="90"/>
        <v>112.36912043622573</v>
      </c>
      <c r="DQ78" s="2">
        <f t="shared" si="90"/>
        <v>110.80188346646241</v>
      </c>
      <c r="DR78" s="2">
        <f t="shared" si="90"/>
        <v>113.37744151438886</v>
      </c>
      <c r="DS78" s="2">
        <f t="shared" si="90"/>
        <v>113.90815378151258</v>
      </c>
      <c r="DT78" s="2">
        <f t="shared" si="90"/>
        <v>113.13307142857141</v>
      </c>
      <c r="DU78" s="2">
        <f t="shared" si="90"/>
        <v>110.52256140350875</v>
      </c>
      <c r="DV78" s="2">
        <f t="shared" si="90"/>
        <v>109.19761356275302</v>
      </c>
      <c r="DW78" s="2">
        <f t="shared" si="90"/>
        <v>110.19009158551266</v>
      </c>
      <c r="DX78" s="2">
        <f t="shared" si="90"/>
        <v>108.23164390706492</v>
      </c>
      <c r="DY78" s="2">
        <f t="shared" si="90"/>
        <v>105.31091544117648</v>
      </c>
      <c r="EA78" s="2">
        <f t="shared" ref="EA78:EO95" si="91">CE$228*$B78+CE$229</f>
        <v>95.874354058362783</v>
      </c>
      <c r="EB78" s="2">
        <f t="shared" si="91"/>
        <v>96.29101675871263</v>
      </c>
      <c r="EC78" s="2">
        <f t="shared" si="91"/>
        <v>96.933263900338915</v>
      </c>
      <c r="ED78" s="2">
        <f t="shared" si="91"/>
        <v>95.370031399024796</v>
      </c>
      <c r="EE78" s="2">
        <f t="shared" si="91"/>
        <v>96.250225640454047</v>
      </c>
      <c r="EF78" s="2">
        <f t="shared" si="91"/>
        <v>98.918238575455263</v>
      </c>
      <c r="EG78" s="2">
        <f t="shared" si="91"/>
        <v>99.568465196188114</v>
      </c>
      <c r="EH78" s="2">
        <f t="shared" si="91"/>
        <v>98.649205721203444</v>
      </c>
      <c r="EI78" s="2">
        <f t="shared" si="91"/>
        <v>103.15561921108177</v>
      </c>
      <c r="EJ78" s="2">
        <f t="shared" si="91"/>
        <v>100.89557571643881</v>
      </c>
      <c r="EK78" s="2">
        <f t="shared" si="91"/>
        <v>99.768287432972599</v>
      </c>
      <c r="EL78" s="2">
        <f t="shared" si="91"/>
        <v>98.155270611804568</v>
      </c>
      <c r="EM78" s="2">
        <f t="shared" si="91"/>
        <v>98.391310248112191</v>
      </c>
      <c r="EN78" s="2">
        <f t="shared" si="91"/>
        <v>100.91493161545051</v>
      </c>
      <c r="EO78" s="2">
        <f t="shared" si="91"/>
        <v>97.866625218202245</v>
      </c>
      <c r="EQ78" s="2">
        <f t="shared" ref="EQ78:FE94" si="92">CU$228*$B78+CU$229</f>
        <v>96.314825010412349</v>
      </c>
      <c r="ER78" s="2">
        <f t="shared" si="92"/>
        <v>96.081749379802034</v>
      </c>
      <c r="ES78" s="2">
        <f t="shared" si="92"/>
        <v>96.772784294471208</v>
      </c>
      <c r="ET78" s="2">
        <f t="shared" si="92"/>
        <v>94.73491702567928</v>
      </c>
      <c r="EU78" s="2">
        <f t="shared" si="92"/>
        <v>96.219444568938513</v>
      </c>
      <c r="EV78" s="2">
        <f t="shared" si="92"/>
        <v>99.799570525188315</v>
      </c>
      <c r="EW78" s="2">
        <f t="shared" si="92"/>
        <v>100.40611666345592</v>
      </c>
      <c r="EX78" s="2">
        <f t="shared" si="92"/>
        <v>99.606303354837635</v>
      </c>
      <c r="EY78" s="2">
        <f t="shared" si="92"/>
        <v>102.32534160827852</v>
      </c>
      <c r="EZ78" s="2">
        <f t="shared" si="92"/>
        <v>101.36034682342098</v>
      </c>
      <c r="FA78" s="2">
        <f t="shared" si="92"/>
        <v>100.07908215698723</v>
      </c>
      <c r="FB78" s="2">
        <f t="shared" si="92"/>
        <v>98.280803532723652</v>
      </c>
      <c r="FC78" s="2">
        <f t="shared" si="92"/>
        <v>98.032702666848692</v>
      </c>
      <c r="FD78" s="2">
        <f t="shared" si="92"/>
        <v>102.64327133073041</v>
      </c>
      <c r="FE78" s="2">
        <f t="shared" si="92"/>
        <v>100.95324233534539</v>
      </c>
      <c r="FG78" s="2">
        <f t="shared" ref="FG78:FU94" si="93">POWER(10,($B78-C$231)/C$229)/(1+POWER(10,($B78-C$231)/C$229))</f>
        <v>0.72193026429390528</v>
      </c>
      <c r="FH78" s="2">
        <f t="shared" si="93"/>
        <v>0.70483347544847186</v>
      </c>
      <c r="FI78" s="2">
        <f t="shared" si="93"/>
        <v>0.7027431601155959</v>
      </c>
      <c r="FJ78" s="2">
        <f t="shared" si="93"/>
        <v>0.72581877991326393</v>
      </c>
      <c r="FK78" s="2">
        <f t="shared" si="93"/>
        <v>0.74247394611360962</v>
      </c>
      <c r="FL78" s="2">
        <f t="shared" si="93"/>
        <v>0.69961257764792784</v>
      </c>
      <c r="FM78" s="2">
        <f t="shared" si="93"/>
        <v>0.70505176393070534</v>
      </c>
      <c r="FN78" s="2">
        <f t="shared" si="93"/>
        <v>0.72165596498141127</v>
      </c>
      <c r="FO78" s="2">
        <f t="shared" si="93"/>
        <v>0.69788651085619502</v>
      </c>
      <c r="FP78" s="2">
        <f t="shared" si="93"/>
        <v>0.6966038819975463</v>
      </c>
      <c r="FQ78" s="2">
        <f t="shared" si="93"/>
        <v>0.69614590700083367</v>
      </c>
      <c r="FR78" s="2">
        <f t="shared" si="93"/>
        <v>0.72716827671799855</v>
      </c>
      <c r="FS78" s="2">
        <f t="shared" si="93"/>
        <v>0.7059388985626025</v>
      </c>
      <c r="FT78" s="2">
        <f t="shared" si="93"/>
        <v>0.70845585856734705</v>
      </c>
      <c r="FU78" s="2">
        <f t="shared" si="93"/>
        <v>0.67898299508322912</v>
      </c>
      <c r="FW78" s="2">
        <f t="shared" si="82"/>
        <v>2.2167668188293195E-4</v>
      </c>
      <c r="FX78" s="2">
        <f t="shared" si="82"/>
        <v>2.9074610383320292E-4</v>
      </c>
      <c r="FY78" s="2">
        <f t="shared" si="82"/>
        <v>3.1735547350252345E-4</v>
      </c>
      <c r="FZ78" s="2">
        <f t="shared" si="82"/>
        <v>2.9775884826010329E-4</v>
      </c>
      <c r="GA78" s="2">
        <f t="shared" si="82"/>
        <v>3.4502483932538842E-4</v>
      </c>
      <c r="GB78" s="2">
        <f t="shared" si="82"/>
        <v>2.8566321484450885E-4</v>
      </c>
      <c r="GC78" s="2">
        <f t="shared" si="82"/>
        <v>2.9032534064021907E-4</v>
      </c>
      <c r="GD78" s="2">
        <f t="shared" si="82"/>
        <v>3.4289352800133508E-4</v>
      </c>
      <c r="GE78" s="2">
        <f t="shared" si="82"/>
        <v>3.7852791258150768E-4</v>
      </c>
      <c r="GF78" s="2">
        <f t="shared" si="82"/>
        <v>3.4837964118669077E-4</v>
      </c>
      <c r="GG78" s="2">
        <f t="shared" si="82"/>
        <v>2.5980213083612048E-4</v>
      </c>
      <c r="GH78" s="2">
        <f t="shared" si="82"/>
        <v>2.4177709152619975E-4</v>
      </c>
      <c r="GI78" s="2">
        <f t="shared" si="82"/>
        <v>2.1664107033436897E-4</v>
      </c>
      <c r="GJ78" s="2">
        <f t="shared" si="82"/>
        <v>2.117777558137409E-4</v>
      </c>
      <c r="GK78" s="2">
        <f t="shared" si="82"/>
        <v>2.0678904917307162E-4</v>
      </c>
      <c r="GM78" s="86">
        <f t="shared" si="83"/>
        <v>0.25530749599221625</v>
      </c>
      <c r="GN78" s="86">
        <f t="shared" si="83"/>
        <v>0.25004241067591204</v>
      </c>
      <c r="GO78" s="86">
        <f t="shared" si="83"/>
        <v>0.248787266497905</v>
      </c>
      <c r="GP78" s="86">
        <f t="shared" si="83"/>
        <v>0.28978629010020629</v>
      </c>
      <c r="GQ78" s="86">
        <f t="shared" si="83"/>
        <v>0.34764033294241287</v>
      </c>
      <c r="GR78" s="86">
        <f t="shared" si="83"/>
        <v>0.24398366757090484</v>
      </c>
      <c r="GS78" s="86">
        <f t="shared" si="83"/>
        <v>0.25492708588583063</v>
      </c>
      <c r="GT78" s="86">
        <f t="shared" si="83"/>
        <v>0.30648124526597681</v>
      </c>
      <c r="GU78" s="86">
        <f t="shared" si="83"/>
        <v>0.26806637491147167</v>
      </c>
      <c r="GV78" s="86">
        <f t="shared" si="83"/>
        <v>0.26256890791857607</v>
      </c>
      <c r="GW78" s="86">
        <f t="shared" si="83"/>
        <v>0.23833330530134306</v>
      </c>
      <c r="GX78" s="86">
        <f t="shared" si="83"/>
        <v>0.29569712911536272</v>
      </c>
      <c r="GY78" s="86">
        <f t="shared" si="83"/>
        <v>0.24743211205239676</v>
      </c>
      <c r="GZ78" s="86">
        <f t="shared" si="83"/>
        <v>0.26555813110652815</v>
      </c>
      <c r="HA78" s="86">
        <f t="shared" si="83"/>
        <v>0.24601809637918171</v>
      </c>
      <c r="HC78" s="86">
        <f t="shared" si="73"/>
        <v>7.3108361217503141E-6</v>
      </c>
      <c r="HD78" s="86">
        <f t="shared" si="73"/>
        <v>6.1010603457525138E-6</v>
      </c>
      <c r="HE78" s="86">
        <f t="shared" si="73"/>
        <v>2.1108815874725531E-6</v>
      </c>
      <c r="HF78" s="86">
        <f t="shared" si="73"/>
        <v>3.9850373884959044E-6</v>
      </c>
      <c r="HG78" s="86">
        <f t="shared" si="87"/>
        <v>4.9783777285459917E-6</v>
      </c>
      <c r="HH78" s="86">
        <f t="shared" si="87"/>
        <v>9.8129885008462843E-7</v>
      </c>
      <c r="HI78" s="86">
        <f t="shared" si="87"/>
        <v>2.3574742689899297E-6</v>
      </c>
      <c r="HJ78" s="86">
        <f t="shared" si="87"/>
        <v>3.7595007264115717E-6</v>
      </c>
      <c r="HK78" s="86">
        <f t="shared" si="87"/>
        <v>8.7432569541003274E-7</v>
      </c>
      <c r="HL78" s="86">
        <f t="shared" si="87"/>
        <v>3.6784931942893364E-6</v>
      </c>
      <c r="HM78" s="86">
        <f t="shared" si="87"/>
        <v>2.6567892507869913E-6</v>
      </c>
      <c r="HN78" s="86">
        <f t="shared" si="87"/>
        <v>4.7446622306093674E-6</v>
      </c>
      <c r="HO78" s="86">
        <f t="shared" si="87"/>
        <v>2.1008633418492047E-6</v>
      </c>
      <c r="HP78" s="86">
        <f t="shared" si="87"/>
        <v>5.7346417281178859E-7</v>
      </c>
      <c r="HQ78" s="86">
        <f t="shared" si="87"/>
        <v>1.0457516217371031E-7</v>
      </c>
      <c r="HS78" s="86">
        <f t="shared" si="84"/>
        <v>1.0942563180912277E-53</v>
      </c>
      <c r="HT78" s="86">
        <f t="shared" si="84"/>
        <v>4.9475103404438741E-53</v>
      </c>
      <c r="HU78" s="86">
        <f t="shared" si="84"/>
        <v>1.4122946834506113E-57</v>
      </c>
      <c r="HV78" s="86">
        <f t="shared" si="84"/>
        <v>3.829410759406445E-57</v>
      </c>
      <c r="HW78" s="86">
        <f t="shared" si="84"/>
        <v>7.631149188651564E-58</v>
      </c>
      <c r="HX78" s="86">
        <f t="shared" si="84"/>
        <v>4.1168745105962394E-65</v>
      </c>
      <c r="HY78" s="86">
        <f t="shared" si="84"/>
        <v>2.0352468702055409E-61</v>
      </c>
      <c r="HZ78" s="86">
        <f t="shared" si="84"/>
        <v>1.3897250031724158E-59</v>
      </c>
      <c r="IA78" s="86">
        <f t="shared" si="84"/>
        <v>2.4856362653785663E-67</v>
      </c>
      <c r="IB78" s="86">
        <f t="shared" si="84"/>
        <v>2.759913172750943E-59</v>
      </c>
      <c r="IC78" s="86">
        <f t="shared" si="84"/>
        <v>3.6367647892585307E-60</v>
      </c>
      <c r="ID78" s="86">
        <f t="shared" si="84"/>
        <v>1.6032829953639998E-57</v>
      </c>
      <c r="IE78" s="86">
        <f t="shared" si="84"/>
        <v>2.5107589158219077E-59</v>
      </c>
      <c r="IF78" s="86">
        <f t="shared" si="84"/>
        <v>3.8768109388284627E-29</v>
      </c>
      <c r="IG78" s="86">
        <f t="shared" si="84"/>
        <v>2.1417992670045453E-20</v>
      </c>
      <c r="II78" s="86">
        <f t="shared" si="85"/>
        <v>2.5192303691411378E-156</v>
      </c>
      <c r="IJ78" s="86">
        <f t="shared" si="85"/>
        <v>2.8139454729856513E-157</v>
      </c>
      <c r="IK78" s="86">
        <f t="shared" si="85"/>
        <v>4.5785135750108818E-170</v>
      </c>
      <c r="IL78" s="86">
        <f t="shared" si="85"/>
        <v>3.8598341942847757E-171</v>
      </c>
      <c r="IM78" s="86">
        <f t="shared" si="85"/>
        <v>1.3291790234721523E-173</v>
      </c>
      <c r="IN78" s="86">
        <f t="shared" si="85"/>
        <v>6.1379147886736933E-187</v>
      </c>
      <c r="IO78" s="86">
        <f t="shared" si="85"/>
        <v>6.650687951942595E-176</v>
      </c>
      <c r="IP78" s="86">
        <f t="shared" si="85"/>
        <v>1.96649654093887E-175</v>
      </c>
      <c r="IQ78" s="86">
        <f t="shared" si="85"/>
        <v>1.8419920713995278E-193</v>
      </c>
      <c r="IR78" s="86">
        <f t="shared" si="85"/>
        <v>6.9854378112552539E-171</v>
      </c>
      <c r="IS78" s="86">
        <f t="shared" si="85"/>
        <v>9.3038968129804348E-176</v>
      </c>
      <c r="IT78" s="86">
        <f t="shared" si="85"/>
        <v>8.1396494289446398E-168</v>
      </c>
      <c r="IU78" s="86">
        <f t="shared" si="85"/>
        <v>1.086281707955866E-172</v>
      </c>
      <c r="IV78" s="86">
        <f t="shared" si="85"/>
        <v>6.7695118684637289E-109</v>
      </c>
      <c r="IW78" s="86">
        <f t="shared" si="85"/>
        <v>5.6924582876493259E-94</v>
      </c>
      <c r="IY78" s="86">
        <f t="shared" si="86"/>
        <v>0.25531480682833801</v>
      </c>
      <c r="IZ78" s="86">
        <f t="shared" si="86"/>
        <v>0.25004851173625781</v>
      </c>
      <c r="JA78" s="86">
        <f t="shared" si="86"/>
        <v>0.24878937737949247</v>
      </c>
      <c r="JB78" s="86">
        <f t="shared" si="86"/>
        <v>0.28979027513759481</v>
      </c>
      <c r="JC78" s="86">
        <f t="shared" si="86"/>
        <v>0.34764531132014143</v>
      </c>
      <c r="JD78" s="86">
        <f t="shared" si="86"/>
        <v>0.24398464886975493</v>
      </c>
      <c r="JE78" s="86">
        <f t="shared" si="86"/>
        <v>0.25492944336009959</v>
      </c>
      <c r="JF78" s="86">
        <f t="shared" si="86"/>
        <v>0.30648500476670321</v>
      </c>
      <c r="JG78" s="86">
        <f t="shared" si="86"/>
        <v>0.26806724923716707</v>
      </c>
      <c r="JH78" s="86">
        <f t="shared" si="86"/>
        <v>0.26257258641177034</v>
      </c>
      <c r="JI78" s="86">
        <f t="shared" si="86"/>
        <v>0.23833596209059385</v>
      </c>
      <c r="JJ78" s="86">
        <f t="shared" si="86"/>
        <v>0.29570187377759333</v>
      </c>
      <c r="JK78" s="86">
        <f t="shared" si="86"/>
        <v>0.24743421291573861</v>
      </c>
      <c r="JL78" s="86">
        <f t="shared" si="86"/>
        <v>0.26555870457070097</v>
      </c>
      <c r="JM78" s="86">
        <f t="shared" si="86"/>
        <v>0.24601820095434387</v>
      </c>
    </row>
    <row r="79" spans="2:273" x14ac:dyDescent="0.25">
      <c r="B79" s="2">
        <v>52</v>
      </c>
      <c r="C79" s="37">
        <v>196.5</v>
      </c>
      <c r="D79" s="37">
        <v>214.22800000000001</v>
      </c>
      <c r="E79" s="37">
        <v>214.965</v>
      </c>
      <c r="F79" s="37">
        <v>215.91200000000001</v>
      </c>
      <c r="G79" s="37">
        <v>227.77199999999999</v>
      </c>
      <c r="H79" s="37">
        <v>213.316</v>
      </c>
      <c r="I79" s="37">
        <v>215.77199999999999</v>
      </c>
      <c r="J79" s="37">
        <v>223.56100000000001</v>
      </c>
      <c r="K79" s="37">
        <v>217.73699999999999</v>
      </c>
      <c r="L79" s="37">
        <v>211.54400000000001</v>
      </c>
      <c r="M79" s="37">
        <v>204.08799999999999</v>
      </c>
      <c r="N79" s="37">
        <v>212.26300000000001</v>
      </c>
      <c r="O79" s="37">
        <v>206.24600000000001</v>
      </c>
      <c r="P79" s="37">
        <v>203.50899999999999</v>
      </c>
      <c r="Q79" s="37">
        <v>185.82499999999999</v>
      </c>
      <c r="S79" s="4">
        <f t="shared" si="88"/>
        <v>191.29715480060364</v>
      </c>
      <c r="T79" s="4">
        <f t="shared" si="88"/>
        <v>204.7011586179996</v>
      </c>
      <c r="U79" s="4">
        <f t="shared" si="88"/>
        <v>203.55280889095224</v>
      </c>
      <c r="V79" s="4">
        <f t="shared" si="88"/>
        <v>207.299674572302</v>
      </c>
      <c r="W79" s="4">
        <f t="shared" si="88"/>
        <v>220.46189319891093</v>
      </c>
      <c r="X79" s="4">
        <f t="shared" si="88"/>
        <v>202.24399034649062</v>
      </c>
      <c r="Y79" s="4">
        <f t="shared" si="88"/>
        <v>203.7492060233327</v>
      </c>
      <c r="Z79" s="4">
        <f t="shared" si="88"/>
        <v>214.38985199950875</v>
      </c>
      <c r="AA79" s="4">
        <f t="shared" si="88"/>
        <v>208.03126505830411</v>
      </c>
      <c r="AB79" s="4">
        <f t="shared" si="88"/>
        <v>202.61516132694621</v>
      </c>
      <c r="AC79" s="4">
        <f t="shared" si="88"/>
        <v>195.05205345578815</v>
      </c>
      <c r="AD79" s="4">
        <f t="shared" si="88"/>
        <v>203.65804563687777</v>
      </c>
      <c r="AE79" s="4">
        <f t="shared" si="88"/>
        <v>197.2719499428832</v>
      </c>
      <c r="AF79" s="4">
        <f t="shared" si="88"/>
        <v>196.57274092868772</v>
      </c>
      <c r="AG79" s="4">
        <f t="shared" si="88"/>
        <v>181.49081389807648</v>
      </c>
      <c r="AI79" s="4">
        <f t="shared" si="89"/>
        <v>5.2028451993963643</v>
      </c>
      <c r="AJ79" s="4">
        <f t="shared" si="89"/>
        <v>9.5268413820004128</v>
      </c>
      <c r="AK79" s="4">
        <f t="shared" si="89"/>
        <v>11.412191109047768</v>
      </c>
      <c r="AL79" s="4">
        <f t="shared" si="89"/>
        <v>8.6123254276980106</v>
      </c>
      <c r="AM79" s="4">
        <f t="shared" si="89"/>
        <v>7.3101068010890629</v>
      </c>
      <c r="AN79" s="4">
        <f t="shared" si="89"/>
        <v>11.072009653509383</v>
      </c>
      <c r="AO79" s="4">
        <f t="shared" si="89"/>
        <v>12.022793976667288</v>
      </c>
      <c r="AP79" s="4">
        <f t="shared" si="89"/>
        <v>9.1711480004912573</v>
      </c>
      <c r="AQ79" s="4">
        <f t="shared" si="89"/>
        <v>9.70573494169588</v>
      </c>
      <c r="AR79" s="4">
        <f t="shared" si="89"/>
        <v>8.9288386730538036</v>
      </c>
      <c r="AS79" s="4">
        <f t="shared" si="89"/>
        <v>9.0359465442118392</v>
      </c>
      <c r="AT79" s="4">
        <f t="shared" si="89"/>
        <v>8.6049543631222321</v>
      </c>
      <c r="AU79" s="4">
        <f t="shared" si="89"/>
        <v>8.9740500571168127</v>
      </c>
      <c r="AV79" s="4">
        <f t="shared" si="89"/>
        <v>6.9362590713122643</v>
      </c>
      <c r="AW79" s="4">
        <f t="shared" si="89"/>
        <v>4.3341861019235068</v>
      </c>
      <c r="AY79" s="2">
        <f t="shared" si="80"/>
        <v>98.426234936160554</v>
      </c>
      <c r="AZ79" s="2">
        <f t="shared" si="80"/>
        <v>99.425301142105312</v>
      </c>
      <c r="BA79" s="2">
        <f t="shared" si="80"/>
        <v>99.836640103568314</v>
      </c>
      <c r="BB79" s="2">
        <f t="shared" si="80"/>
        <v>97.551108003931361</v>
      </c>
      <c r="BC79" s="2">
        <f t="shared" si="80"/>
        <v>98.991098759378502</v>
      </c>
      <c r="BD79" s="2">
        <f t="shared" si="80"/>
        <v>102.66557074347523</v>
      </c>
      <c r="BE79" s="2">
        <f t="shared" si="80"/>
        <v>102.61750439049895</v>
      </c>
      <c r="BF79" s="2">
        <f t="shared" si="80"/>
        <v>102.44449737123945</v>
      </c>
      <c r="BG79" s="2">
        <f t="shared" si="80"/>
        <v>106.1356156484778</v>
      </c>
      <c r="BH79" s="2">
        <f t="shared" si="80"/>
        <v>104.33275657785366</v>
      </c>
      <c r="BI79" s="2">
        <f t="shared" si="80"/>
        <v>102.77620342290382</v>
      </c>
      <c r="BJ79" s="2">
        <f t="shared" si="80"/>
        <v>100.92030086727969</v>
      </c>
      <c r="BK79" s="2">
        <f t="shared" si="80"/>
        <v>101.58982216490463</v>
      </c>
      <c r="BL79" s="2">
        <f t="shared" si="80"/>
        <v>102.86739863622026</v>
      </c>
      <c r="BM79" s="2">
        <f t="shared" si="80"/>
        <v>100.10096845521109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105.96076376306623</v>
      </c>
      <c r="DL79" s="2">
        <f t="shared" si="90"/>
        <v>107.96962588904692</v>
      </c>
      <c r="DM79" s="2">
        <f t="shared" si="90"/>
        <v>107.71697297297298</v>
      </c>
      <c r="DN79" s="2">
        <f t="shared" si="90"/>
        <v>104.2698010796221</v>
      </c>
      <c r="DO79" s="2">
        <f t="shared" si="90"/>
        <v>108.0657726720648</v>
      </c>
      <c r="DP79" s="2">
        <f t="shared" si="90"/>
        <v>112.56009577999055</v>
      </c>
      <c r="DQ79" s="2">
        <f t="shared" si="90"/>
        <v>110.89434752161068</v>
      </c>
      <c r="DR79" s="2">
        <f t="shared" si="90"/>
        <v>113.50493730167412</v>
      </c>
      <c r="DS79" s="2">
        <f t="shared" si="90"/>
        <v>114.09027058823527</v>
      </c>
      <c r="DT79" s="2">
        <f t="shared" si="90"/>
        <v>113.2925619047619</v>
      </c>
      <c r="DU79" s="2">
        <f t="shared" si="90"/>
        <v>110.65018183973444</v>
      </c>
      <c r="DV79" s="2">
        <f t="shared" si="90"/>
        <v>109.31301052631578</v>
      </c>
      <c r="DW79" s="2">
        <f t="shared" si="90"/>
        <v>110.31219192471826</v>
      </c>
      <c r="DX79" s="2">
        <f t="shared" si="90"/>
        <v>108.33428307254619</v>
      </c>
      <c r="DY79" s="2">
        <f t="shared" si="90"/>
        <v>105.47954478609627</v>
      </c>
      <c r="EA79" s="2">
        <f t="shared" si="91"/>
        <v>95.779333090732649</v>
      </c>
      <c r="EB79" s="2">
        <f t="shared" si="91"/>
        <v>96.162081540024133</v>
      </c>
      <c r="EC79" s="2">
        <f t="shared" si="91"/>
        <v>96.796672391682691</v>
      </c>
      <c r="ED79" s="2">
        <f t="shared" si="91"/>
        <v>95.236683277072274</v>
      </c>
      <c r="EE79" s="2">
        <f t="shared" si="91"/>
        <v>96.120524856490007</v>
      </c>
      <c r="EF79" s="2">
        <f t="shared" si="91"/>
        <v>98.790664332692074</v>
      </c>
      <c r="EG79" s="2">
        <f t="shared" si="91"/>
        <v>99.459308241242027</v>
      </c>
      <c r="EH79" s="2">
        <f t="shared" si="91"/>
        <v>98.553354118280069</v>
      </c>
      <c r="EI79" s="2">
        <f t="shared" si="91"/>
        <v>102.99552911525174</v>
      </c>
      <c r="EJ79" s="2">
        <f t="shared" si="91"/>
        <v>100.77355713873419</v>
      </c>
      <c r="EK79" s="2">
        <f t="shared" si="91"/>
        <v>99.641648942185824</v>
      </c>
      <c r="EL79" s="2">
        <f t="shared" si="91"/>
        <v>98.048404530744321</v>
      </c>
      <c r="EM79" s="2">
        <f t="shared" si="91"/>
        <v>98.276300107874874</v>
      </c>
      <c r="EN79" s="2">
        <f t="shared" si="91"/>
        <v>100.81507510079594</v>
      </c>
      <c r="EO79" s="2">
        <f t="shared" si="91"/>
        <v>97.780797346899718</v>
      </c>
      <c r="EQ79" s="2">
        <f t="shared" si="92"/>
        <v>96.210987146866188</v>
      </c>
      <c r="ER79" s="2">
        <f t="shared" si="92"/>
        <v>95.956987558908779</v>
      </c>
      <c r="ES79" s="2">
        <f t="shared" si="92"/>
        <v>96.639587454621193</v>
      </c>
      <c r="ET79" s="2">
        <f t="shared" si="92"/>
        <v>94.614499226307117</v>
      </c>
      <c r="EU79" s="2">
        <f t="shared" si="92"/>
        <v>96.09065367356358</v>
      </c>
      <c r="EV79" s="2">
        <f t="shared" si="92"/>
        <v>99.65304470201022</v>
      </c>
      <c r="EW79" s="2">
        <f t="shared" si="92"/>
        <v>100.27903083185538</v>
      </c>
      <c r="EX79" s="2">
        <f t="shared" si="92"/>
        <v>99.48953167800228</v>
      </c>
      <c r="EY79" s="2">
        <f t="shared" si="92"/>
        <v>102.18310193198016</v>
      </c>
      <c r="EZ79" s="2">
        <f t="shared" si="92"/>
        <v>101.22839525273797</v>
      </c>
      <c r="FA79" s="2">
        <f t="shared" si="92"/>
        <v>99.94585166805058</v>
      </c>
      <c r="FB79" s="2">
        <f t="shared" si="92"/>
        <v>98.171409252448967</v>
      </c>
      <c r="FC79" s="2">
        <f t="shared" si="92"/>
        <v>97.924949547241283</v>
      </c>
      <c r="FD79" s="2">
        <f t="shared" si="92"/>
        <v>102.50782734666602</v>
      </c>
      <c r="FE79" s="2">
        <f t="shared" si="92"/>
        <v>100.80180606909624</v>
      </c>
      <c r="FG79" s="2">
        <f t="shared" si="93"/>
        <v>0.74003683633044448</v>
      </c>
      <c r="FH79" s="2">
        <f t="shared" si="93"/>
        <v>0.72362712456679068</v>
      </c>
      <c r="FI79" s="2">
        <f t="shared" si="93"/>
        <v>0.72161733562596031</v>
      </c>
      <c r="FJ79" s="2">
        <f t="shared" si="93"/>
        <v>0.74376202037294536</v>
      </c>
      <c r="FK79" s="2">
        <f t="shared" si="93"/>
        <v>0.75968809961373429</v>
      </c>
      <c r="FL79" s="2">
        <f t="shared" si="93"/>
        <v>0.71860593407422879</v>
      </c>
      <c r="FM79" s="2">
        <f t="shared" si="93"/>
        <v>0.72383696003005538</v>
      </c>
      <c r="FN79" s="2">
        <f t="shared" si="93"/>
        <v>0.73977395990365624</v>
      </c>
      <c r="FO79" s="2">
        <f t="shared" si="93"/>
        <v>0.71694484954748916</v>
      </c>
      <c r="FP79" s="2">
        <f t="shared" si="93"/>
        <v>0.7157101728488624</v>
      </c>
      <c r="FQ79" s="2">
        <f t="shared" si="93"/>
        <v>0.71526925025976784</v>
      </c>
      <c r="FR79" s="2">
        <f t="shared" si="93"/>
        <v>0.74505422298247648</v>
      </c>
      <c r="FS79" s="2">
        <f t="shared" si="93"/>
        <v>0.72468965604718538</v>
      </c>
      <c r="FT79" s="2">
        <f t="shared" si="93"/>
        <v>0.72710816382690491</v>
      </c>
      <c r="FU79" s="2">
        <f t="shared" si="93"/>
        <v>0.69871902439533451</v>
      </c>
      <c r="FW79" s="2">
        <f t="shared" si="82"/>
        <v>2.4305844999510172E-4</v>
      </c>
      <c r="FX79" s="2">
        <f t="shared" si="82"/>
        <v>3.1878782125801993E-4</v>
      </c>
      <c r="FY79" s="2">
        <f t="shared" si="82"/>
        <v>3.4796270324066161E-4</v>
      </c>
      <c r="FZ79" s="2">
        <f t="shared" si="82"/>
        <v>3.2647670605234227E-4</v>
      </c>
      <c r="GA79" s="2">
        <f t="shared" si="82"/>
        <v>3.7829962084708432E-4</v>
      </c>
      <c r="GB79" s="2">
        <f t="shared" si="82"/>
        <v>3.1321485423069559E-4</v>
      </c>
      <c r="GC79" s="2">
        <f t="shared" si="82"/>
        <v>3.1832648945413197E-4</v>
      </c>
      <c r="GD79" s="2">
        <f t="shared" si="82"/>
        <v>3.7596283954376657E-4</v>
      </c>
      <c r="GE79" s="2">
        <f t="shared" si="82"/>
        <v>4.1503244592087078E-4</v>
      </c>
      <c r="GF79" s="2">
        <f t="shared" si="82"/>
        <v>3.819778418691172E-4</v>
      </c>
      <c r="GG79" s="2">
        <f t="shared" si="82"/>
        <v>2.8486023168300493E-4</v>
      </c>
      <c r="GH79" s="2">
        <f t="shared" si="82"/>
        <v>2.6509712547214407E-4</v>
      </c>
      <c r="GI79" s="2">
        <f t="shared" si="82"/>
        <v>2.3753724521161714E-4</v>
      </c>
      <c r="GJ79" s="2">
        <f t="shared" si="82"/>
        <v>2.3220494728131224E-4</v>
      </c>
      <c r="GK79" s="2">
        <f t="shared" si="82"/>
        <v>2.267351601091584E-4</v>
      </c>
      <c r="GM79" s="86">
        <f t="shared" si="83"/>
        <v>0.31403625079384917</v>
      </c>
      <c r="GN79" s="86">
        <f t="shared" si="83"/>
        <v>0.3136006467224835</v>
      </c>
      <c r="GO79" s="86">
        <f t="shared" si="83"/>
        <v>0.31287271792991539</v>
      </c>
      <c r="GP79" s="86">
        <f t="shared" si="83"/>
        <v>0.35639677456011842</v>
      </c>
      <c r="GQ79" s="86">
        <f t="shared" si="83"/>
        <v>0.42167164394082729</v>
      </c>
      <c r="GR79" s="86">
        <f t="shared" si="83"/>
        <v>0.30788267544394327</v>
      </c>
      <c r="GS79" s="86">
        <f t="shared" si="83"/>
        <v>0.31993634457738718</v>
      </c>
      <c r="GT79" s="86">
        <f t="shared" si="83"/>
        <v>0.37887345516614035</v>
      </c>
      <c r="GU79" s="86">
        <f t="shared" si="83"/>
        <v>0.33987154941678982</v>
      </c>
      <c r="GV79" s="86">
        <f t="shared" si="83"/>
        <v>0.33329800509041019</v>
      </c>
      <c r="GW79" s="86">
        <f t="shared" si="83"/>
        <v>0.30187194365816422</v>
      </c>
      <c r="GX79" s="86">
        <f t="shared" si="83"/>
        <v>0.36312551162697881</v>
      </c>
      <c r="GY79" s="86">
        <f t="shared" si="83"/>
        <v>0.30990388155913412</v>
      </c>
      <c r="GZ79" s="86">
        <f t="shared" si="83"/>
        <v>0.33224715595812876</v>
      </c>
      <c r="HA79" s="86">
        <f t="shared" si="83"/>
        <v>0.31875585969582931</v>
      </c>
      <c r="HC79" s="86">
        <f t="shared" si="73"/>
        <v>1.4812585505391625E-5</v>
      </c>
      <c r="HD79" s="86">
        <f t="shared" si="73"/>
        <v>1.2753181103960626E-5</v>
      </c>
      <c r="HE79" s="86">
        <f t="shared" si="73"/>
        <v>4.7450889531449152E-6</v>
      </c>
      <c r="HF79" s="86">
        <f t="shared" si="73"/>
        <v>8.7407488260216822E-6</v>
      </c>
      <c r="HG79" s="86">
        <f t="shared" si="87"/>
        <v>1.1055455343211785E-5</v>
      </c>
      <c r="HH79" s="86">
        <f t="shared" si="87"/>
        <v>2.3275704887979356E-6</v>
      </c>
      <c r="HI79" s="86">
        <f t="shared" si="87"/>
        <v>5.3059726990385576E-6</v>
      </c>
      <c r="HJ79" s="86">
        <f t="shared" si="87"/>
        <v>8.4595113167730506E-6</v>
      </c>
      <c r="HK79" s="86">
        <f t="shared" si="87"/>
        <v>2.1794544273223998E-6</v>
      </c>
      <c r="HL79" s="86">
        <f t="shared" si="87"/>
        <v>8.2094110732977248E-6</v>
      </c>
      <c r="HM79" s="86">
        <f t="shared" si="87"/>
        <v>5.8909017716580933E-6</v>
      </c>
      <c r="HN79" s="86">
        <f t="shared" si="87"/>
        <v>1.0075360258565646E-5</v>
      </c>
      <c r="HO79" s="86">
        <f t="shared" si="87"/>
        <v>4.5829541465112846E-6</v>
      </c>
      <c r="HP79" s="86">
        <f t="shared" si="87"/>
        <v>1.4003672100862456E-6</v>
      </c>
      <c r="HQ79" s="86">
        <f t="shared" si="87"/>
        <v>2.946532015354833E-7</v>
      </c>
      <c r="HS79" s="86">
        <f t="shared" si="84"/>
        <v>4.5478201923252023E-52</v>
      </c>
      <c r="HT79" s="86">
        <f t="shared" si="84"/>
        <v>2.2964202308452881E-51</v>
      </c>
      <c r="HU79" s="86">
        <f t="shared" si="84"/>
        <v>9.5079428350732056E-56</v>
      </c>
      <c r="HV79" s="86">
        <f t="shared" si="84"/>
        <v>2.4872014069387321E-55</v>
      </c>
      <c r="HW79" s="86">
        <f t="shared" si="84"/>
        <v>5.6678669013085074E-56</v>
      </c>
      <c r="HX79" s="86">
        <f t="shared" si="84"/>
        <v>4.2758115091890258E-63</v>
      </c>
      <c r="HY79" s="86">
        <f t="shared" si="84"/>
        <v>1.6225052531104828E-59</v>
      </c>
      <c r="HZ79" s="86">
        <f t="shared" si="84"/>
        <v>1.1250007170340637E-57</v>
      </c>
      <c r="IA79" s="86">
        <f t="shared" si="84"/>
        <v>3.6020539952513529E-65</v>
      </c>
      <c r="IB79" s="86">
        <f t="shared" si="84"/>
        <v>2.103615146613698E-57</v>
      </c>
      <c r="IC79" s="86">
        <f t="shared" si="84"/>
        <v>2.6079170139751185E-58</v>
      </c>
      <c r="ID79" s="86">
        <f t="shared" si="84"/>
        <v>9.146584225231637E-56</v>
      </c>
      <c r="IE79" s="86">
        <f t="shared" si="84"/>
        <v>1.5372947364961543E-57</v>
      </c>
      <c r="IF79" s="86">
        <f t="shared" si="84"/>
        <v>2.6863600975631615E-28</v>
      </c>
      <c r="IG79" s="86">
        <f t="shared" si="84"/>
        <v>7.9729050495792721E-20</v>
      </c>
      <c r="II79" s="86">
        <f t="shared" si="85"/>
        <v>5.7634629605887048E-153</v>
      </c>
      <c r="IJ79" s="86">
        <f t="shared" si="85"/>
        <v>8.7379312527896139E-154</v>
      </c>
      <c r="IK79" s="86">
        <f t="shared" si="85"/>
        <v>3.0266787999438516E-166</v>
      </c>
      <c r="IL79" s="86">
        <f t="shared" si="85"/>
        <v>2.5187348969921994E-167</v>
      </c>
      <c r="IM79" s="86">
        <f t="shared" si="85"/>
        <v>1.1609892321827564E-169</v>
      </c>
      <c r="IN79" s="86">
        <f t="shared" si="85"/>
        <v>8.6602753646953695E-183</v>
      </c>
      <c r="IO79" s="86">
        <f t="shared" si="85"/>
        <v>5.4038615296523383E-172</v>
      </c>
      <c r="IP79" s="86">
        <f t="shared" si="85"/>
        <v>1.8786641164356488E-171</v>
      </c>
      <c r="IQ79" s="86">
        <f t="shared" si="85"/>
        <v>5.1719833278181344E-189</v>
      </c>
      <c r="IR79" s="86">
        <f t="shared" si="85"/>
        <v>5.3419681753871355E-167</v>
      </c>
      <c r="IS79" s="86">
        <f t="shared" si="85"/>
        <v>6.6518360709315096E-172</v>
      </c>
      <c r="IT79" s="86">
        <f t="shared" si="85"/>
        <v>3.6081819103107776E-164</v>
      </c>
      <c r="IU79" s="86">
        <f t="shared" si="85"/>
        <v>5.5098433331458969E-169</v>
      </c>
      <c r="IV79" s="86">
        <f t="shared" si="85"/>
        <v>1.4012530516117231E-106</v>
      </c>
      <c r="IW79" s="86">
        <f t="shared" si="85"/>
        <v>5.5357718727281315E-92</v>
      </c>
      <c r="IY79" s="86">
        <f t="shared" si="86"/>
        <v>0.31405106337935457</v>
      </c>
      <c r="IZ79" s="86">
        <f t="shared" si="86"/>
        <v>0.31361339990358744</v>
      </c>
      <c r="JA79" s="86">
        <f t="shared" si="86"/>
        <v>0.31287746301886854</v>
      </c>
      <c r="JB79" s="86">
        <f t="shared" si="86"/>
        <v>0.35640551530894443</v>
      </c>
      <c r="JC79" s="86">
        <f t="shared" si="86"/>
        <v>0.42168269939617048</v>
      </c>
      <c r="JD79" s="86">
        <f t="shared" si="86"/>
        <v>0.30788500301443206</v>
      </c>
      <c r="JE79" s="86">
        <f t="shared" si="86"/>
        <v>0.31994165055008622</v>
      </c>
      <c r="JF79" s="86">
        <f t="shared" si="86"/>
        <v>0.37888191467745713</v>
      </c>
      <c r="JG79" s="86">
        <f t="shared" si="86"/>
        <v>0.33987372887121714</v>
      </c>
      <c r="JH79" s="86">
        <f t="shared" si="86"/>
        <v>0.33330621450148351</v>
      </c>
      <c r="JI79" s="86">
        <f t="shared" si="86"/>
        <v>0.30187783455993589</v>
      </c>
      <c r="JJ79" s="86">
        <f t="shared" si="86"/>
        <v>0.36313558698723736</v>
      </c>
      <c r="JK79" s="86">
        <f t="shared" si="86"/>
        <v>0.30990846451328063</v>
      </c>
      <c r="JL79" s="86">
        <f t="shared" si="86"/>
        <v>0.33224855632533884</v>
      </c>
      <c r="JM79" s="86">
        <f t="shared" si="86"/>
        <v>0.31875615434903087</v>
      </c>
    </row>
    <row r="80" spans="2:273" x14ac:dyDescent="0.25">
      <c r="B80" s="2">
        <v>53</v>
      </c>
      <c r="C80" s="37">
        <v>207.59399999999999</v>
      </c>
      <c r="D80" s="37">
        <v>226</v>
      </c>
      <c r="E80" s="37">
        <v>226.351</v>
      </c>
      <c r="F80" s="37">
        <v>226.333</v>
      </c>
      <c r="G80" s="37">
        <v>233.26300000000001</v>
      </c>
      <c r="H80" s="37">
        <v>224.89500000000001</v>
      </c>
      <c r="I80" s="37">
        <v>225.702</v>
      </c>
      <c r="J80" s="37">
        <v>230.91200000000001</v>
      </c>
      <c r="K80" s="37">
        <v>227.667</v>
      </c>
      <c r="L80" s="37">
        <v>221.71899999999999</v>
      </c>
      <c r="M80" s="37">
        <v>216.77199999999999</v>
      </c>
      <c r="N80" s="37">
        <v>218.947</v>
      </c>
      <c r="O80" s="37">
        <v>217.63200000000001</v>
      </c>
      <c r="P80" s="37">
        <v>211.965</v>
      </c>
      <c r="Q80" s="37">
        <v>194.702</v>
      </c>
      <c r="S80" s="4">
        <f t="shared" si="88"/>
        <v>202.91935540171286</v>
      </c>
      <c r="T80" s="4">
        <f t="shared" si="88"/>
        <v>219.26711525849342</v>
      </c>
      <c r="U80" s="4">
        <f t="shared" si="88"/>
        <v>218.20008145196692</v>
      </c>
      <c r="V80" s="4">
        <f t="shared" si="88"/>
        <v>220.56275112798653</v>
      </c>
      <c r="W80" s="4">
        <f t="shared" si="88"/>
        <v>232.78177635603933</v>
      </c>
      <c r="X80" s="4">
        <f t="shared" si="88"/>
        <v>216.63026481951852</v>
      </c>
      <c r="Y80" s="4">
        <f t="shared" si="88"/>
        <v>217.81197104722497</v>
      </c>
      <c r="Z80" s="4">
        <f t="shared" si="88"/>
        <v>227.59430701374345</v>
      </c>
      <c r="AA80" s="4">
        <f t="shared" si="88"/>
        <v>222.31905758922946</v>
      </c>
      <c r="AB80" s="4">
        <f t="shared" si="88"/>
        <v>216.62950107940188</v>
      </c>
      <c r="AC80" s="4">
        <f t="shared" si="88"/>
        <v>208.72161007444299</v>
      </c>
      <c r="AD80" s="4">
        <f t="shared" si="88"/>
        <v>215.64451838437691</v>
      </c>
      <c r="AE80" s="4">
        <f t="shared" si="88"/>
        <v>210.56924950792185</v>
      </c>
      <c r="AF80" s="4">
        <f t="shared" si="88"/>
        <v>209.21109933501776</v>
      </c>
      <c r="AG80" s="4">
        <f t="shared" si="88"/>
        <v>193.72491621124513</v>
      </c>
      <c r="AI80" s="4">
        <f t="shared" si="89"/>
        <v>4.6746445982871307</v>
      </c>
      <c r="AJ80" s="4">
        <f t="shared" si="89"/>
        <v>6.7328847415065809</v>
      </c>
      <c r="AK80" s="4">
        <f t="shared" si="89"/>
        <v>8.1509185480330757</v>
      </c>
      <c r="AL80" s="4">
        <f t="shared" si="89"/>
        <v>5.7702488720134681</v>
      </c>
      <c r="AM80" s="4">
        <f t="shared" si="89"/>
        <v>0.48122364396067496</v>
      </c>
      <c r="AN80" s="4">
        <f t="shared" si="89"/>
        <v>8.2647351804814946</v>
      </c>
      <c r="AO80" s="4">
        <f t="shared" si="89"/>
        <v>7.890028952775026</v>
      </c>
      <c r="AP80" s="4">
        <f t="shared" si="89"/>
        <v>3.3176929862565601</v>
      </c>
      <c r="AQ80" s="4">
        <f t="shared" si="89"/>
        <v>5.3479424107705427</v>
      </c>
      <c r="AR80" s="4">
        <f t="shared" si="89"/>
        <v>5.0894989205981176</v>
      </c>
      <c r="AS80" s="4">
        <f t="shared" si="89"/>
        <v>8.0503899255569991</v>
      </c>
      <c r="AT80" s="4">
        <f t="shared" si="89"/>
        <v>3.3024816156230941</v>
      </c>
      <c r="AU80" s="4">
        <f t="shared" si="89"/>
        <v>7.0627504920781519</v>
      </c>
      <c r="AV80" s="4">
        <f t="shared" si="89"/>
        <v>2.7539006649822397</v>
      </c>
      <c r="AW80" s="4">
        <f t="shared" si="89"/>
        <v>0.97708378875486801</v>
      </c>
      <c r="AY80" s="2">
        <f t="shared" si="80"/>
        <v>98.198112136358489</v>
      </c>
      <c r="AZ80" s="2">
        <f t="shared" si="80"/>
        <v>99.153602417734334</v>
      </c>
      <c r="BA80" s="2">
        <f t="shared" si="80"/>
        <v>99.566463208893552</v>
      </c>
      <c r="BB80" s="2">
        <f t="shared" si="80"/>
        <v>97.304223659187116</v>
      </c>
      <c r="BC80" s="2">
        <f t="shared" si="80"/>
        <v>98.718659923136812</v>
      </c>
      <c r="BD80" s="2">
        <f t="shared" si="80"/>
        <v>102.37063100230408</v>
      </c>
      <c r="BE80" s="2">
        <f t="shared" si="80"/>
        <v>102.35427474587756</v>
      </c>
      <c r="BF80" s="2">
        <f t="shared" si="80"/>
        <v>102.14372550453132</v>
      </c>
      <c r="BG80" s="2">
        <f t="shared" si="80"/>
        <v>105.86292943845159</v>
      </c>
      <c r="BH80" s="2">
        <f t="shared" si="80"/>
        <v>104.05573257338963</v>
      </c>
      <c r="BI80" s="2">
        <f t="shared" si="80"/>
        <v>102.51495326562613</v>
      </c>
      <c r="BJ80" s="2">
        <f t="shared" si="80"/>
        <v>100.67371203676814</v>
      </c>
      <c r="BK80" s="2">
        <f t="shared" si="80"/>
        <v>101.31928202318268</v>
      </c>
      <c r="BL80" s="2">
        <f t="shared" si="80"/>
        <v>102.68470065627751</v>
      </c>
      <c r="BM80" s="2">
        <f t="shared" si="80"/>
        <v>99.940527347616992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106.04408031358886</v>
      </c>
      <c r="DL80" s="2">
        <f t="shared" si="90"/>
        <v>108.11241963015645</v>
      </c>
      <c r="DM80" s="2">
        <f t="shared" si="90"/>
        <v>107.82740113798009</v>
      </c>
      <c r="DN80" s="2">
        <f t="shared" si="90"/>
        <v>104.30981970310388</v>
      </c>
      <c r="DO80" s="2">
        <f t="shared" si="90"/>
        <v>108.17407813765185</v>
      </c>
      <c r="DP80" s="2">
        <f t="shared" si="90"/>
        <v>112.75107112375537</v>
      </c>
      <c r="DQ80" s="2">
        <f t="shared" si="90"/>
        <v>110.98681157675895</v>
      </c>
      <c r="DR80" s="2">
        <f t="shared" si="90"/>
        <v>113.63243308895939</v>
      </c>
      <c r="DS80" s="2">
        <f t="shared" si="90"/>
        <v>114.27238739495796</v>
      </c>
      <c r="DT80" s="2">
        <f t="shared" si="90"/>
        <v>113.45205238095237</v>
      </c>
      <c r="DU80" s="2">
        <f t="shared" si="90"/>
        <v>110.77780227596016</v>
      </c>
      <c r="DV80" s="2">
        <f t="shared" si="90"/>
        <v>109.42840748987854</v>
      </c>
      <c r="DW80" s="2">
        <f t="shared" si="90"/>
        <v>110.43429226392387</v>
      </c>
      <c r="DX80" s="2">
        <f t="shared" si="90"/>
        <v>108.43692223802746</v>
      </c>
      <c r="DY80" s="2">
        <f t="shared" si="90"/>
        <v>105.64817413101605</v>
      </c>
      <c r="EA80" s="2">
        <f t="shared" si="91"/>
        <v>95.684312123102501</v>
      </c>
      <c r="EB80" s="2">
        <f t="shared" si="91"/>
        <v>96.033146321335622</v>
      </c>
      <c r="EC80" s="2">
        <f t="shared" si="91"/>
        <v>96.660080883026467</v>
      </c>
      <c r="ED80" s="2">
        <f t="shared" si="91"/>
        <v>95.103335155119751</v>
      </c>
      <c r="EE80" s="2">
        <f t="shared" si="91"/>
        <v>95.990824072525967</v>
      </c>
      <c r="EF80" s="2">
        <f t="shared" si="91"/>
        <v>98.663090089928886</v>
      </c>
      <c r="EG80" s="2">
        <f t="shared" si="91"/>
        <v>99.35015128629594</v>
      </c>
      <c r="EH80" s="2">
        <f t="shared" si="91"/>
        <v>98.457502515356694</v>
      </c>
      <c r="EI80" s="2">
        <f t="shared" si="91"/>
        <v>102.83543901942171</v>
      </c>
      <c r="EJ80" s="2">
        <f t="shared" si="91"/>
        <v>100.65153856102958</v>
      </c>
      <c r="EK80" s="2">
        <f t="shared" si="91"/>
        <v>99.51501045139905</v>
      </c>
      <c r="EL80" s="2">
        <f t="shared" si="91"/>
        <v>97.94153844968406</v>
      </c>
      <c r="EM80" s="2">
        <f t="shared" si="91"/>
        <v>98.161289967637543</v>
      </c>
      <c r="EN80" s="2">
        <f t="shared" si="91"/>
        <v>100.71521858614136</v>
      </c>
      <c r="EO80" s="2">
        <f t="shared" si="91"/>
        <v>97.694969475597205</v>
      </c>
      <c r="EQ80" s="2">
        <f t="shared" si="92"/>
        <v>96.107149283320013</v>
      </c>
      <c r="ER80" s="2">
        <f t="shared" si="92"/>
        <v>95.832225738015538</v>
      </c>
      <c r="ES80" s="2">
        <f t="shared" si="92"/>
        <v>96.506390614771163</v>
      </c>
      <c r="ET80" s="2">
        <f t="shared" si="92"/>
        <v>94.49408142693494</v>
      </c>
      <c r="EU80" s="2">
        <f t="shared" si="92"/>
        <v>95.961862778188646</v>
      </c>
      <c r="EV80" s="2">
        <f t="shared" si="92"/>
        <v>99.506518878832139</v>
      </c>
      <c r="EW80" s="2">
        <f t="shared" si="92"/>
        <v>100.15194500025484</v>
      </c>
      <c r="EX80" s="2">
        <f t="shared" si="92"/>
        <v>99.37276000116691</v>
      </c>
      <c r="EY80" s="2">
        <f t="shared" si="92"/>
        <v>102.0408622556818</v>
      </c>
      <c r="EZ80" s="2">
        <f t="shared" si="92"/>
        <v>101.09644368205494</v>
      </c>
      <c r="FA80" s="2">
        <f t="shared" si="92"/>
        <v>99.812621179113933</v>
      </c>
      <c r="FB80" s="2">
        <f t="shared" si="92"/>
        <v>98.062014972174296</v>
      </c>
      <c r="FC80" s="2">
        <f t="shared" si="92"/>
        <v>97.817196427633874</v>
      </c>
      <c r="FD80" s="2">
        <f t="shared" si="92"/>
        <v>102.37238336260162</v>
      </c>
      <c r="FE80" s="2">
        <f t="shared" si="92"/>
        <v>100.6503698028471</v>
      </c>
      <c r="FG80" s="2">
        <f t="shared" si="93"/>
        <v>0.75736065903501482</v>
      </c>
      <c r="FH80" s="2">
        <f t="shared" si="93"/>
        <v>0.74166274369143215</v>
      </c>
      <c r="FI80" s="2">
        <f t="shared" si="93"/>
        <v>0.73973693817923891</v>
      </c>
      <c r="FJ80" s="2">
        <f t="shared" si="93"/>
        <v>0.76091779841923179</v>
      </c>
      <c r="FK80" s="2">
        <f t="shared" si="93"/>
        <v>0.776098581819198</v>
      </c>
      <c r="FL80" s="2">
        <f t="shared" si="93"/>
        <v>0.73685006739223879</v>
      </c>
      <c r="FM80" s="2">
        <f t="shared" si="93"/>
        <v>0.74186377047376395</v>
      </c>
      <c r="FN80" s="2">
        <f t="shared" si="93"/>
        <v>0.75710955092932641</v>
      </c>
      <c r="FO80" s="2">
        <f t="shared" si="93"/>
        <v>0.73525700244686476</v>
      </c>
      <c r="FP80" s="2">
        <f t="shared" si="93"/>
        <v>0.73407257495006273</v>
      </c>
      <c r="FQ80" s="2">
        <f t="shared" si="93"/>
        <v>0.73364953318212622</v>
      </c>
      <c r="FR80" s="2">
        <f t="shared" si="93"/>
        <v>0.76215115197004346</v>
      </c>
      <c r="FS80" s="2">
        <f t="shared" si="93"/>
        <v>0.74268059290374888</v>
      </c>
      <c r="FT80" s="2">
        <f t="shared" si="93"/>
        <v>0.74499666893348659</v>
      </c>
      <c r="FU80" s="2">
        <f t="shared" si="93"/>
        <v>0.71774608565917997</v>
      </c>
      <c r="FW80" s="2">
        <f t="shared" si="82"/>
        <v>2.6650204137754094E-4</v>
      </c>
      <c r="FX80" s="2">
        <f t="shared" si="82"/>
        <v>3.495331449381572E-4</v>
      </c>
      <c r="FY80" s="2">
        <f t="shared" si="82"/>
        <v>3.8152070921368641E-4</v>
      </c>
      <c r="FZ80" s="2">
        <f t="shared" si="82"/>
        <v>3.579633146481935E-4</v>
      </c>
      <c r="GA80" s="2">
        <f t="shared" si="82"/>
        <v>4.1478214728819367E-4</v>
      </c>
      <c r="GB80" s="2">
        <f t="shared" si="82"/>
        <v>3.4342288068072411E-4</v>
      </c>
      <c r="GC80" s="2">
        <f t="shared" si="82"/>
        <v>3.4902733576537993E-4</v>
      </c>
      <c r="GD80" s="2">
        <f t="shared" si="82"/>
        <v>4.122201039829301E-4</v>
      </c>
      <c r="GE80" s="2">
        <f t="shared" si="82"/>
        <v>4.5505580648994606E-4</v>
      </c>
      <c r="GF80" s="2">
        <f t="shared" si="82"/>
        <v>4.1881494062783289E-4</v>
      </c>
      <c r="GG80" s="2">
        <f t="shared" si="82"/>
        <v>3.1233444916310357E-4</v>
      </c>
      <c r="GH80" s="2">
        <f t="shared" si="82"/>
        <v>2.9066578384547497E-4</v>
      </c>
      <c r="GI80" s="2">
        <f t="shared" si="82"/>
        <v>2.6044844140656699E-4</v>
      </c>
      <c r="GJ80" s="2">
        <f t="shared" si="82"/>
        <v>2.5460195795557421E-4</v>
      </c>
      <c r="GK80" s="2">
        <f t="shared" si="82"/>
        <v>2.4860472113063842E-4</v>
      </c>
      <c r="GM80" s="86">
        <f t="shared" si="83"/>
        <v>0.38002029590833414</v>
      </c>
      <c r="GN80" s="86">
        <f t="shared" si="83"/>
        <v>0.38636498393906127</v>
      </c>
      <c r="GO80" s="86">
        <f t="shared" si="83"/>
        <v>0.386722754746611</v>
      </c>
      <c r="GP80" s="86">
        <f t="shared" si="83"/>
        <v>0.43175189739568753</v>
      </c>
      <c r="GQ80" s="86">
        <f t="shared" si="83"/>
        <v>0.50363453479648468</v>
      </c>
      <c r="GR80" s="86">
        <f t="shared" si="83"/>
        <v>0.38190541488010349</v>
      </c>
      <c r="GS80" s="86">
        <f t="shared" si="83"/>
        <v>0.39481572139368765</v>
      </c>
      <c r="GT80" s="86">
        <f t="shared" si="83"/>
        <v>0.46028502702461604</v>
      </c>
      <c r="GU80" s="86">
        <f t="shared" si="83"/>
        <v>0.42260711377963606</v>
      </c>
      <c r="GV80" s="86">
        <f t="shared" si="83"/>
        <v>0.41508480521105723</v>
      </c>
      <c r="GW80" s="86">
        <f t="shared" si="83"/>
        <v>0.3757260082117212</v>
      </c>
      <c r="GX80" s="86">
        <f t="shared" si="83"/>
        <v>0.43856561084244083</v>
      </c>
      <c r="GY80" s="86">
        <f t="shared" si="83"/>
        <v>0.38169936500358509</v>
      </c>
      <c r="GZ80" s="86">
        <f t="shared" si="83"/>
        <v>0.40857725788332977</v>
      </c>
      <c r="HA80" s="86">
        <f t="shared" si="83"/>
        <v>0.40169343860902679</v>
      </c>
      <c r="HC80" s="86">
        <f t="shared" si="73"/>
        <v>2.9346133144089324E-5</v>
      </c>
      <c r="HD80" s="86">
        <f t="shared" si="73"/>
        <v>2.60230562014245E-5</v>
      </c>
      <c r="HE80" s="86">
        <f t="shared" si="73"/>
        <v>1.0384961440292938E-5</v>
      </c>
      <c r="HF80" s="86">
        <f t="shared" si="73"/>
        <v>1.8671313396616704E-5</v>
      </c>
      <c r="HG80" s="86">
        <f t="shared" si="87"/>
        <v>2.3877134257328588E-5</v>
      </c>
      <c r="HH80" s="86">
        <f t="shared" si="87"/>
        <v>5.3643948317351732E-6</v>
      </c>
      <c r="HI80" s="86">
        <f t="shared" si="87"/>
        <v>1.1623172166401541E-5</v>
      </c>
      <c r="HJ80" s="86">
        <f t="shared" si="87"/>
        <v>1.8507881273920939E-5</v>
      </c>
      <c r="HK80" s="86">
        <f t="shared" si="87"/>
        <v>5.2620576953785758E-6</v>
      </c>
      <c r="HL80" s="86">
        <f t="shared" si="87"/>
        <v>1.7824694670250567E-5</v>
      </c>
      <c r="HM80" s="86">
        <f t="shared" si="87"/>
        <v>1.2722591896299964E-5</v>
      </c>
      <c r="HN80" s="86">
        <f t="shared" si="87"/>
        <v>2.0874358822284199E-5</v>
      </c>
      <c r="HO80" s="86">
        <f t="shared" si="87"/>
        <v>9.7529228553417488E-6</v>
      </c>
      <c r="HP80" s="86">
        <f t="shared" si="87"/>
        <v>3.3200116420183239E-6</v>
      </c>
      <c r="HQ80" s="86">
        <f t="shared" si="87"/>
        <v>8.0117257919189881E-7</v>
      </c>
      <c r="HS80" s="86">
        <f t="shared" si="84"/>
        <v>1.7826074968425511E-50</v>
      </c>
      <c r="HT80" s="86">
        <f t="shared" si="84"/>
        <v>1.0009108742198982E-49</v>
      </c>
      <c r="HU80" s="86">
        <f t="shared" si="84"/>
        <v>5.9706201700489147E-54</v>
      </c>
      <c r="HV80" s="86">
        <f t="shared" si="84"/>
        <v>1.5078049787980206E-53</v>
      </c>
      <c r="HW80" s="86">
        <f t="shared" si="84"/>
        <v>3.9150124110714064E-54</v>
      </c>
      <c r="HX80" s="86">
        <f t="shared" si="84"/>
        <v>4.1213796420046563E-61</v>
      </c>
      <c r="HY80" s="86">
        <f t="shared" si="84"/>
        <v>1.205449238104529E-57</v>
      </c>
      <c r="HZ80" s="86">
        <f t="shared" si="84"/>
        <v>8.4638913475276217E-56</v>
      </c>
      <c r="IA80" s="86">
        <f t="shared" si="84"/>
        <v>4.8044695804381744E-63</v>
      </c>
      <c r="IB80" s="86">
        <f t="shared" si="84"/>
        <v>1.4925958580999675E-55</v>
      </c>
      <c r="IC80" s="86">
        <f t="shared" si="84"/>
        <v>1.7462714336770427E-56</v>
      </c>
      <c r="ID80" s="86">
        <f t="shared" si="84"/>
        <v>4.8932920653142468E-54</v>
      </c>
      <c r="IE80" s="86">
        <f t="shared" si="84"/>
        <v>8.8251368633970754E-56</v>
      </c>
      <c r="IF80" s="86">
        <f t="shared" si="84"/>
        <v>1.8071635904833188E-27</v>
      </c>
      <c r="IG80" s="86">
        <f t="shared" si="84"/>
        <v>2.9097773970555394E-19</v>
      </c>
      <c r="II80" s="86">
        <f t="shared" si="85"/>
        <v>1.2112355290503153E-149</v>
      </c>
      <c r="IJ80" s="86">
        <f t="shared" si="85"/>
        <v>2.476794745639858E-150</v>
      </c>
      <c r="IK80" s="86">
        <f t="shared" si="85"/>
        <v>1.8088019294165401E-162</v>
      </c>
      <c r="IL80" s="86">
        <f t="shared" si="85"/>
        <v>1.4872654427501821E-163</v>
      </c>
      <c r="IM80" s="86">
        <f t="shared" si="85"/>
        <v>9.1282703403101507E-166</v>
      </c>
      <c r="IN80" s="86">
        <f t="shared" si="85"/>
        <v>1.0966166651628174E-178</v>
      </c>
      <c r="IO80" s="86">
        <f t="shared" si="85"/>
        <v>3.9644803694451246E-168</v>
      </c>
      <c r="IP80" s="86">
        <f t="shared" si="85"/>
        <v>1.6140034488039842E-167</v>
      </c>
      <c r="IQ80" s="86">
        <f t="shared" si="85"/>
        <v>1.2877741674770308E-184</v>
      </c>
      <c r="IR80" s="86">
        <f t="shared" si="85"/>
        <v>3.6824818299249124E-163</v>
      </c>
      <c r="IS80" s="86">
        <f t="shared" si="85"/>
        <v>4.3061069665205761E-168</v>
      </c>
      <c r="IT80" s="86">
        <f t="shared" si="85"/>
        <v>1.4572037127744622E-160</v>
      </c>
      <c r="IU80" s="86">
        <f t="shared" si="85"/>
        <v>2.5454865845702436E-165</v>
      </c>
      <c r="IV80" s="86">
        <f t="shared" si="85"/>
        <v>2.7367000222104221E-104</v>
      </c>
      <c r="IW80" s="86">
        <f t="shared" si="85"/>
        <v>5.1222424749045727E-90</v>
      </c>
      <c r="IY80" s="86">
        <f t="shared" si="86"/>
        <v>0.38004964204147823</v>
      </c>
      <c r="IZ80" s="86">
        <f t="shared" si="86"/>
        <v>0.38639100699526269</v>
      </c>
      <c r="JA80" s="86">
        <f t="shared" si="86"/>
        <v>0.38673313970805129</v>
      </c>
      <c r="JB80" s="86">
        <f t="shared" si="86"/>
        <v>0.43177056870908415</v>
      </c>
      <c r="JC80" s="86">
        <f t="shared" si="86"/>
        <v>0.50365841193074201</v>
      </c>
      <c r="JD80" s="86">
        <f t="shared" si="86"/>
        <v>0.38191077927493522</v>
      </c>
      <c r="JE80" s="86">
        <f t="shared" si="86"/>
        <v>0.39482734456585405</v>
      </c>
      <c r="JF80" s="86">
        <f t="shared" si="86"/>
        <v>0.46030353490588999</v>
      </c>
      <c r="JG80" s="86">
        <f t="shared" si="86"/>
        <v>0.42261237583733141</v>
      </c>
      <c r="JH80" s="86">
        <f t="shared" si="86"/>
        <v>0.41510262990572749</v>
      </c>
      <c r="JI80" s="86">
        <f t="shared" si="86"/>
        <v>0.37573873080361747</v>
      </c>
      <c r="JJ80" s="86">
        <f t="shared" si="86"/>
        <v>0.43858648520126314</v>
      </c>
      <c r="JK80" s="86">
        <f t="shared" si="86"/>
        <v>0.38170911792644041</v>
      </c>
      <c r="JL80" s="86">
        <f t="shared" si="86"/>
        <v>0.40858057789497176</v>
      </c>
      <c r="JM80" s="86">
        <f t="shared" si="86"/>
        <v>0.40169423978160596</v>
      </c>
    </row>
    <row r="81" spans="2:273" x14ac:dyDescent="0.25">
      <c r="B81" s="2">
        <v>54</v>
      </c>
      <c r="C81" s="37">
        <v>214.125</v>
      </c>
      <c r="D81" s="37">
        <v>233.035</v>
      </c>
      <c r="E81" s="37">
        <v>233.702</v>
      </c>
      <c r="F81" s="37">
        <v>233.56100000000001</v>
      </c>
      <c r="G81" s="37">
        <v>237.10499999999999</v>
      </c>
      <c r="H81" s="37">
        <v>233.19300000000001</v>
      </c>
      <c r="I81" s="37">
        <v>233</v>
      </c>
      <c r="J81" s="37">
        <v>234.24600000000001</v>
      </c>
      <c r="K81" s="37">
        <v>233.80699999999999</v>
      </c>
      <c r="L81" s="37">
        <v>227.947</v>
      </c>
      <c r="M81" s="37">
        <v>224.351</v>
      </c>
      <c r="N81" s="37">
        <v>224.702</v>
      </c>
      <c r="O81" s="37">
        <v>225.22800000000001</v>
      </c>
      <c r="P81" s="37">
        <v>221.596</v>
      </c>
      <c r="Q81" s="37">
        <v>201.54400000000001</v>
      </c>
      <c r="S81" s="4">
        <f t="shared" si="88"/>
        <v>213.33469145512842</v>
      </c>
      <c r="T81" s="4">
        <f t="shared" si="88"/>
        <v>232.49019628682981</v>
      </c>
      <c r="U81" s="4">
        <f t="shared" si="88"/>
        <v>231.81756688282931</v>
      </c>
      <c r="V81" s="4">
        <f t="shared" si="88"/>
        <v>232.6377219569406</v>
      </c>
      <c r="W81" s="4">
        <f t="shared" si="88"/>
        <v>242.82507919720013</v>
      </c>
      <c r="X81" s="4">
        <f t="shared" si="88"/>
        <v>230.27536856403356</v>
      </c>
      <c r="Y81" s="4">
        <f t="shared" si="88"/>
        <v>230.97965110282851</v>
      </c>
      <c r="Z81" s="4">
        <f t="shared" si="88"/>
        <v>238.73586490441653</v>
      </c>
      <c r="AA81" s="4">
        <f t="shared" si="88"/>
        <v>235.02653031988078</v>
      </c>
      <c r="AB81" s="4">
        <f t="shared" si="88"/>
        <v>229.3715693837413</v>
      </c>
      <c r="AC81" s="4">
        <f t="shared" si="88"/>
        <v>221.75863256642356</v>
      </c>
      <c r="AD81" s="4">
        <f t="shared" si="88"/>
        <v>225.88642079217993</v>
      </c>
      <c r="AE81" s="4">
        <f t="shared" si="88"/>
        <v>222.95239204400687</v>
      </c>
      <c r="AF81" s="4">
        <f t="shared" si="88"/>
        <v>220.7011482668882</v>
      </c>
      <c r="AG81" s="4">
        <f t="shared" si="88"/>
        <v>203.37009192715738</v>
      </c>
      <c r="AI81" s="4">
        <f t="shared" si="89"/>
        <v>0.79030854487157853</v>
      </c>
      <c r="AJ81" s="4">
        <f t="shared" si="89"/>
        <v>0.54480371317018239</v>
      </c>
      <c r="AK81" s="4">
        <f t="shared" si="89"/>
        <v>1.884433117170687</v>
      </c>
      <c r="AL81" s="4">
        <f t="shared" si="89"/>
        <v>0.92327804305941186</v>
      </c>
      <c r="AM81" s="4">
        <f t="shared" si="89"/>
        <v>-5.7200791972001355</v>
      </c>
      <c r="AN81" s="4">
        <f t="shared" si="89"/>
        <v>2.9176314359664559</v>
      </c>
      <c r="AO81" s="4">
        <f t="shared" si="89"/>
        <v>2.0203488971714876</v>
      </c>
      <c r="AP81" s="4">
        <f t="shared" si="89"/>
        <v>-4.4898649044165211</v>
      </c>
      <c r="AQ81" s="4">
        <f t="shared" si="89"/>
        <v>-1.2195303198807892</v>
      </c>
      <c r="AR81" s="4">
        <f t="shared" si="89"/>
        <v>-1.4245693837413</v>
      </c>
      <c r="AS81" s="4">
        <f t="shared" si="89"/>
        <v>2.5923674335764417</v>
      </c>
      <c r="AT81" s="4">
        <f t="shared" si="89"/>
        <v>-1.1844207921799352</v>
      </c>
      <c r="AU81" s="4">
        <f t="shared" si="89"/>
        <v>2.2756079559931379</v>
      </c>
      <c r="AV81" s="4">
        <f t="shared" si="89"/>
        <v>0.89485173311180688</v>
      </c>
      <c r="AW81" s="4">
        <f t="shared" si="89"/>
        <v>-1.8260919271573641</v>
      </c>
      <c r="AY81" s="2">
        <f t="shared" si="80"/>
        <v>97.972259392520201</v>
      </c>
      <c r="AZ81" s="2">
        <f t="shared" si="80"/>
        <v>98.881795430547726</v>
      </c>
      <c r="BA81" s="2">
        <f t="shared" si="80"/>
        <v>99.296264326425216</v>
      </c>
      <c r="BB81" s="2">
        <f t="shared" si="80"/>
        <v>97.058937330368281</v>
      </c>
      <c r="BC81" s="2">
        <f t="shared" si="80"/>
        <v>98.448512492432258</v>
      </c>
      <c r="BD81" s="2">
        <f t="shared" si="80"/>
        <v>102.0752839393533</v>
      </c>
      <c r="BE81" s="2">
        <f t="shared" si="80"/>
        <v>102.09307142761239</v>
      </c>
      <c r="BF81" s="2">
        <f t="shared" si="80"/>
        <v>101.84755309903733</v>
      </c>
      <c r="BG81" s="2">
        <f t="shared" si="80"/>
        <v>105.58685163247347</v>
      </c>
      <c r="BH81" s="2">
        <f t="shared" si="80"/>
        <v>103.77850305490965</v>
      </c>
      <c r="BI81" s="2">
        <f t="shared" si="80"/>
        <v>102.25326966975773</v>
      </c>
      <c r="BJ81" s="2">
        <f t="shared" si="80"/>
        <v>100.42895610528593</v>
      </c>
      <c r="BK81" s="2">
        <f t="shared" si="80"/>
        <v>101.05004435760141</v>
      </c>
      <c r="BL81" s="2">
        <f t="shared" si="80"/>
        <v>102.50101168268704</v>
      </c>
      <c r="BM81" s="2">
        <f t="shared" si="80"/>
        <v>99.776542846405135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106.12739686411152</v>
      </c>
      <c r="DL81" s="2">
        <f t="shared" si="90"/>
        <v>108.25521337126598</v>
      </c>
      <c r="DM81" s="2">
        <f t="shared" si="90"/>
        <v>107.93782930298721</v>
      </c>
      <c r="DN81" s="2">
        <f t="shared" si="90"/>
        <v>104.34983832658567</v>
      </c>
      <c r="DO81" s="2">
        <f t="shared" si="90"/>
        <v>108.28238360323888</v>
      </c>
      <c r="DP81" s="2">
        <f t="shared" si="90"/>
        <v>112.94204646752017</v>
      </c>
      <c r="DQ81" s="2">
        <f t="shared" si="90"/>
        <v>111.07927563190722</v>
      </c>
      <c r="DR81" s="2">
        <f t="shared" si="90"/>
        <v>113.75992887624464</v>
      </c>
      <c r="DS81" s="2">
        <f t="shared" si="90"/>
        <v>114.45450420168065</v>
      </c>
      <c r="DT81" s="2">
        <f t="shared" si="90"/>
        <v>113.61154285714285</v>
      </c>
      <c r="DU81" s="2">
        <f t="shared" si="90"/>
        <v>110.90542271218585</v>
      </c>
      <c r="DV81" s="2">
        <f t="shared" si="90"/>
        <v>109.54380445344128</v>
      </c>
      <c r="DW81" s="2">
        <f t="shared" si="90"/>
        <v>110.55639260312947</v>
      </c>
      <c r="DX81" s="2">
        <f t="shared" si="90"/>
        <v>108.53956140350873</v>
      </c>
      <c r="DY81" s="2">
        <f t="shared" si="90"/>
        <v>105.81680347593584</v>
      </c>
      <c r="EA81" s="2">
        <f t="shared" si="91"/>
        <v>95.589291155472367</v>
      </c>
      <c r="EB81" s="2">
        <f t="shared" si="91"/>
        <v>95.904211102647125</v>
      </c>
      <c r="EC81" s="2">
        <f t="shared" si="91"/>
        <v>96.523489374370243</v>
      </c>
      <c r="ED81" s="2">
        <f t="shared" si="91"/>
        <v>94.969987033167214</v>
      </c>
      <c r="EE81" s="2">
        <f t="shared" si="91"/>
        <v>95.861123288561942</v>
      </c>
      <c r="EF81" s="2">
        <f t="shared" si="91"/>
        <v>98.535515847165698</v>
      </c>
      <c r="EG81" s="2">
        <f t="shared" si="91"/>
        <v>99.240994331349853</v>
      </c>
      <c r="EH81" s="2">
        <f t="shared" si="91"/>
        <v>98.361650912433319</v>
      </c>
      <c r="EI81" s="2">
        <f t="shared" si="91"/>
        <v>102.67534892359168</v>
      </c>
      <c r="EJ81" s="2">
        <f t="shared" si="91"/>
        <v>100.52951998332496</v>
      </c>
      <c r="EK81" s="2">
        <f t="shared" si="91"/>
        <v>99.388371960612261</v>
      </c>
      <c r="EL81" s="2">
        <f t="shared" si="91"/>
        <v>97.834672368623799</v>
      </c>
      <c r="EM81" s="2">
        <f t="shared" si="91"/>
        <v>98.046279827400227</v>
      </c>
      <c r="EN81" s="2">
        <f t="shared" si="91"/>
        <v>100.61536207148677</v>
      </c>
      <c r="EO81" s="2">
        <f t="shared" si="91"/>
        <v>97.609141604294692</v>
      </c>
      <c r="EQ81" s="2">
        <f t="shared" si="92"/>
        <v>96.003311419773837</v>
      </c>
      <c r="ER81" s="2">
        <f t="shared" si="92"/>
        <v>95.707463917122297</v>
      </c>
      <c r="ES81" s="2">
        <f t="shared" si="92"/>
        <v>96.373193774921134</v>
      </c>
      <c r="ET81" s="2">
        <f t="shared" si="92"/>
        <v>94.373663627562763</v>
      </c>
      <c r="EU81" s="2">
        <f t="shared" si="92"/>
        <v>95.833071882813712</v>
      </c>
      <c r="EV81" s="2">
        <f t="shared" si="92"/>
        <v>99.359993055654058</v>
      </c>
      <c r="EW81" s="2">
        <f t="shared" si="92"/>
        <v>100.0248591686543</v>
      </c>
      <c r="EX81" s="2">
        <f t="shared" si="92"/>
        <v>99.25598832433154</v>
      </c>
      <c r="EY81" s="2">
        <f t="shared" si="92"/>
        <v>101.89862257938344</v>
      </c>
      <c r="EZ81" s="2">
        <f t="shared" si="92"/>
        <v>100.96449211137191</v>
      </c>
      <c r="FA81" s="2">
        <f t="shared" si="92"/>
        <v>99.679390690177286</v>
      </c>
      <c r="FB81" s="2">
        <f t="shared" si="92"/>
        <v>97.952620691899611</v>
      </c>
      <c r="FC81" s="2">
        <f t="shared" si="92"/>
        <v>97.709443308026451</v>
      </c>
      <c r="FD81" s="2">
        <f t="shared" si="92"/>
        <v>102.23693937853722</v>
      </c>
      <c r="FE81" s="2">
        <f t="shared" si="92"/>
        <v>100.49893353659795</v>
      </c>
      <c r="FG81" s="2">
        <f t="shared" si="93"/>
        <v>0.7738827713769344</v>
      </c>
      <c r="FH81" s="2">
        <f t="shared" si="93"/>
        <v>0.75891351446360289</v>
      </c>
      <c r="FI81" s="2">
        <f t="shared" si="93"/>
        <v>0.75707418561999207</v>
      </c>
      <c r="FJ81" s="2">
        <f t="shared" si="93"/>
        <v>0.77726892675727333</v>
      </c>
      <c r="FK81" s="2">
        <f t="shared" si="93"/>
        <v>0.79169569789386685</v>
      </c>
      <c r="FL81" s="2">
        <f t="shared" si="93"/>
        <v>0.75431575206038959</v>
      </c>
      <c r="FM81" s="2">
        <f t="shared" si="93"/>
        <v>0.7591054775426419</v>
      </c>
      <c r="FN81" s="2">
        <f t="shared" si="93"/>
        <v>0.77364365164818505</v>
      </c>
      <c r="FO81" s="2">
        <f t="shared" si="93"/>
        <v>0.75279294842937383</v>
      </c>
      <c r="FP81" s="2">
        <f t="shared" si="93"/>
        <v>0.7516604761771255</v>
      </c>
      <c r="FQ81" s="2">
        <f t="shared" si="93"/>
        <v>0.75125593267181534</v>
      </c>
      <c r="FR81" s="2">
        <f t="shared" si="93"/>
        <v>0.77844249020608847</v>
      </c>
      <c r="FS81" s="2">
        <f t="shared" si="93"/>
        <v>0.75988540038981156</v>
      </c>
      <c r="FT81" s="2">
        <f t="shared" si="93"/>
        <v>0.76209622513293962</v>
      </c>
      <c r="FU81" s="2">
        <f t="shared" si="93"/>
        <v>0.73602548844021642</v>
      </c>
      <c r="FW81" s="2">
        <f t="shared" si="82"/>
        <v>2.9220616449951941E-4</v>
      </c>
      <c r="FX81" s="2">
        <f t="shared" si="82"/>
        <v>3.8324254842338559E-4</v>
      </c>
      <c r="FY81" s="2">
        <f t="shared" si="82"/>
        <v>4.183137415578941E-4</v>
      </c>
      <c r="FZ81" s="2">
        <f t="shared" si="82"/>
        <v>3.924854147900552E-4</v>
      </c>
      <c r="GA81" s="2">
        <f t="shared" si="82"/>
        <v>4.5478138146732742E-4</v>
      </c>
      <c r="GB81" s="2">
        <f t="shared" si="82"/>
        <v>3.7654322478419182E-4</v>
      </c>
      <c r="GC81" s="2">
        <f t="shared" si="82"/>
        <v>3.8268797707046635E-4</v>
      </c>
      <c r="GD81" s="2">
        <f t="shared" si="82"/>
        <v>4.5197238097365028E-4</v>
      </c>
      <c r="GE81" s="2">
        <f t="shared" si="82"/>
        <v>4.9893686503767643E-4</v>
      </c>
      <c r="GF81" s="2">
        <f t="shared" si="82"/>
        <v>4.5920289583102392E-4</v>
      </c>
      <c r="GG81" s="2">
        <f t="shared" si="82"/>
        <v>3.4245759397807018E-4</v>
      </c>
      <c r="GH81" s="2">
        <f t="shared" si="82"/>
        <v>3.1869975708266509E-4</v>
      </c>
      <c r="GI81" s="2">
        <f t="shared" si="82"/>
        <v>2.8556886156284574E-4</v>
      </c>
      <c r="GJ81" s="2">
        <f t="shared" si="82"/>
        <v>2.7915863846992835E-4</v>
      </c>
      <c r="GK81" s="2">
        <f t="shared" si="82"/>
        <v>2.7258311828961466E-4</v>
      </c>
      <c r="GM81" s="86">
        <f t="shared" si="83"/>
        <v>0.45091991662890496</v>
      </c>
      <c r="GN81" s="86">
        <f t="shared" si="83"/>
        <v>0.46610999917382517</v>
      </c>
      <c r="GO81" s="86">
        <f t="shared" si="83"/>
        <v>0.46890486661984343</v>
      </c>
      <c r="GP81" s="86">
        <f t="shared" si="83"/>
        <v>0.51439890036329106</v>
      </c>
      <c r="GQ81" s="86">
        <f t="shared" si="83"/>
        <v>0.58955822862616813</v>
      </c>
      <c r="GR81" s="86">
        <f t="shared" si="83"/>
        <v>0.46532718552197844</v>
      </c>
      <c r="GS81" s="86">
        <f t="shared" si="83"/>
        <v>0.47854165438610402</v>
      </c>
      <c r="GT81" s="86">
        <f t="shared" si="83"/>
        <v>0.54705607138657786</v>
      </c>
      <c r="GU81" s="86">
        <f t="shared" si="83"/>
        <v>0.51372903792083047</v>
      </c>
      <c r="GV81" s="86">
        <f t="shared" si="83"/>
        <v>0.50611439637885558</v>
      </c>
      <c r="GW81" s="86">
        <f t="shared" si="83"/>
        <v>0.45927520617989015</v>
      </c>
      <c r="GX81" s="86">
        <f t="shared" si="83"/>
        <v>0.51867424560742981</v>
      </c>
      <c r="GY81" s="86">
        <f t="shared" si="83"/>
        <v>0.46138883025176219</v>
      </c>
      <c r="GZ81" s="86">
        <f t="shared" si="83"/>
        <v>0.49264608767219714</v>
      </c>
      <c r="HA81" s="86">
        <f t="shared" si="83"/>
        <v>0.48816973062118418</v>
      </c>
      <c r="HC81" s="86">
        <f t="shared" si="73"/>
        <v>5.6852740216806101E-5</v>
      </c>
      <c r="HD81" s="86">
        <f t="shared" si="73"/>
        <v>5.1838365390320994E-5</v>
      </c>
      <c r="HE81" s="86">
        <f t="shared" si="73"/>
        <v>2.2129590613268871E-5</v>
      </c>
      <c r="HF81" s="86">
        <f t="shared" si="73"/>
        <v>3.8845477700260748E-5</v>
      </c>
      <c r="HG81" s="86">
        <f t="shared" si="87"/>
        <v>5.0157645144324886E-5</v>
      </c>
      <c r="HH81" s="86">
        <f t="shared" si="87"/>
        <v>1.2013894978482205E-5</v>
      </c>
      <c r="HI81" s="86">
        <f t="shared" si="87"/>
        <v>2.4783047916432899E-5</v>
      </c>
      <c r="HJ81" s="86">
        <f t="shared" si="87"/>
        <v>3.9372822215472134E-5</v>
      </c>
      <c r="HK81" s="86">
        <f t="shared" si="87"/>
        <v>1.2306380008324924E-5</v>
      </c>
      <c r="HL81" s="86">
        <f t="shared" si="87"/>
        <v>3.7655736330416641E-5</v>
      </c>
      <c r="HM81" s="86">
        <f t="shared" si="87"/>
        <v>2.6764950045196504E-5</v>
      </c>
      <c r="HN81" s="86">
        <f t="shared" si="87"/>
        <v>4.219779810029572E-5</v>
      </c>
      <c r="HO81" s="86">
        <f t="shared" si="87"/>
        <v>2.0248384080456668E-5</v>
      </c>
      <c r="HP81" s="86">
        <f t="shared" si="87"/>
        <v>7.64236726301529E-6</v>
      </c>
      <c r="HQ81" s="86">
        <f t="shared" si="87"/>
        <v>2.1023547344660302E-6</v>
      </c>
      <c r="HS81" s="86">
        <f t="shared" si="84"/>
        <v>6.589915355267836E-49</v>
      </c>
      <c r="HT81" s="86">
        <f t="shared" si="84"/>
        <v>4.0965924414105781E-48</v>
      </c>
      <c r="HU81" s="86">
        <f t="shared" si="84"/>
        <v>3.4972606505090092E-52</v>
      </c>
      <c r="HV81" s="86">
        <f t="shared" si="84"/>
        <v>8.5317599679474135E-52</v>
      </c>
      <c r="HW81" s="86">
        <f t="shared" si="84"/>
        <v>2.5149810227595171E-52</v>
      </c>
      <c r="HX81" s="86">
        <f t="shared" si="84"/>
        <v>3.6867488377157828E-59</v>
      </c>
      <c r="HY81" s="86">
        <f t="shared" si="84"/>
        <v>8.3465934566908503E-56</v>
      </c>
      <c r="HZ81" s="86">
        <f t="shared" si="84"/>
        <v>5.9181347219948371E-54</v>
      </c>
      <c r="IA81" s="86">
        <f t="shared" si="84"/>
        <v>5.8983074868128363E-61</v>
      </c>
      <c r="IB81" s="86">
        <f t="shared" si="84"/>
        <v>9.8588730159216101E-54</v>
      </c>
      <c r="IC81" s="86">
        <f t="shared" si="84"/>
        <v>1.0918747861702812E-54</v>
      </c>
      <c r="ID81" s="86">
        <f t="shared" si="84"/>
        <v>2.4549370394998949E-52</v>
      </c>
      <c r="IE81" s="86">
        <f t="shared" si="84"/>
        <v>4.7500847778607491E-54</v>
      </c>
      <c r="IF81" s="86">
        <f t="shared" si="84"/>
        <v>1.180259344857754E-26</v>
      </c>
      <c r="IG81" s="86">
        <f t="shared" si="84"/>
        <v>1.0411449340074692E-18</v>
      </c>
      <c r="II81" s="86">
        <f t="shared" si="85"/>
        <v>2.3383221573240627E-146</v>
      </c>
      <c r="IJ81" s="86">
        <f t="shared" si="85"/>
        <v>6.4085704221961899E-147</v>
      </c>
      <c r="IK81" s="86">
        <f t="shared" si="85"/>
        <v>9.7723696400773054E-159</v>
      </c>
      <c r="IL81" s="86">
        <f t="shared" si="85"/>
        <v>7.9467224809319635E-160</v>
      </c>
      <c r="IM81" s="86">
        <f t="shared" si="85"/>
        <v>6.4604946962046149E-162</v>
      </c>
      <c r="IN81" s="86">
        <f t="shared" si="85"/>
        <v>1.2462109752668999E-174</v>
      </c>
      <c r="IO81" s="86">
        <f t="shared" si="85"/>
        <v>2.6261168914044513E-164</v>
      </c>
      <c r="IP81" s="86">
        <f t="shared" si="85"/>
        <v>1.2469829880242828E-163</v>
      </c>
      <c r="IQ81" s="86">
        <f t="shared" si="85"/>
        <v>2.8433935756563533E-180</v>
      </c>
      <c r="IR81" s="86">
        <f t="shared" si="85"/>
        <v>2.28830007282171E-159</v>
      </c>
      <c r="IS81" s="86">
        <f t="shared" si="85"/>
        <v>2.5240384278162087E-164</v>
      </c>
      <c r="IT81" s="86">
        <f t="shared" si="85"/>
        <v>5.3616992457566988E-157</v>
      </c>
      <c r="IU81" s="86">
        <f t="shared" si="85"/>
        <v>1.0711204776849985E-161</v>
      </c>
      <c r="IV81" s="86">
        <f t="shared" si="85"/>
        <v>5.0430163460056044E-102</v>
      </c>
      <c r="IW81" s="86">
        <f t="shared" si="85"/>
        <v>4.5096915327475849E-88</v>
      </c>
      <c r="IY81" s="86">
        <f t="shared" si="86"/>
        <v>0.45097676936912179</v>
      </c>
      <c r="IZ81" s="86">
        <f t="shared" si="86"/>
        <v>0.46616183753921547</v>
      </c>
      <c r="JA81" s="86">
        <f t="shared" si="86"/>
        <v>0.46892699621045669</v>
      </c>
      <c r="JB81" s="86">
        <f t="shared" si="86"/>
        <v>0.51443774584099133</v>
      </c>
      <c r="JC81" s="86">
        <f t="shared" si="86"/>
        <v>0.58960838627131251</v>
      </c>
      <c r="JD81" s="86">
        <f t="shared" si="86"/>
        <v>0.46533919941695689</v>
      </c>
      <c r="JE81" s="86">
        <f t="shared" si="86"/>
        <v>0.47856643743402044</v>
      </c>
      <c r="JF81" s="86">
        <f t="shared" si="86"/>
        <v>0.5470954442087933</v>
      </c>
      <c r="JG81" s="86">
        <f t="shared" si="86"/>
        <v>0.51374134430083884</v>
      </c>
      <c r="JH81" s="86">
        <f t="shared" si="86"/>
        <v>0.50615205211518599</v>
      </c>
      <c r="JI81" s="86">
        <f t="shared" si="86"/>
        <v>0.45930197112993537</v>
      </c>
      <c r="JJ81" s="86">
        <f t="shared" si="86"/>
        <v>0.51871644340553014</v>
      </c>
      <c r="JK81" s="86">
        <f t="shared" si="86"/>
        <v>0.46140907863584263</v>
      </c>
      <c r="JL81" s="86">
        <f t="shared" si="86"/>
        <v>0.49265373003946017</v>
      </c>
      <c r="JM81" s="86">
        <f t="shared" si="86"/>
        <v>0.48817183297591865</v>
      </c>
    </row>
    <row r="82" spans="2:273" x14ac:dyDescent="0.25">
      <c r="B82" s="2">
        <v>55</v>
      </c>
      <c r="C82" s="37">
        <v>216.53100000000001</v>
      </c>
      <c r="D82" s="37">
        <v>235.21100000000001</v>
      </c>
      <c r="E82" s="37">
        <v>235.84200000000001</v>
      </c>
      <c r="F82" s="37">
        <v>236.43899999999999</v>
      </c>
      <c r="G82" s="37">
        <v>237.47399999999999</v>
      </c>
      <c r="H82" s="37">
        <v>238.56100000000001</v>
      </c>
      <c r="I82" s="37">
        <v>235.36799999999999</v>
      </c>
      <c r="J82" s="37">
        <v>234.947</v>
      </c>
      <c r="K82" s="37">
        <v>234.17500000000001</v>
      </c>
      <c r="L82" s="37">
        <v>232.17500000000001</v>
      </c>
      <c r="M82" s="37">
        <v>230.035</v>
      </c>
      <c r="N82" s="37">
        <v>225.596</v>
      </c>
      <c r="O82" s="37">
        <v>227.45599999999999</v>
      </c>
      <c r="P82" s="37">
        <v>225.43899999999999</v>
      </c>
      <c r="Q82" s="37">
        <v>206.982</v>
      </c>
      <c r="S82" s="4">
        <f t="shared" si="88"/>
        <v>221.0710818518433</v>
      </c>
      <c r="T82" s="4">
        <f t="shared" si="88"/>
        <v>242.26180277082631</v>
      </c>
      <c r="U82" s="4">
        <f t="shared" si="88"/>
        <v>242.53110375250489</v>
      </c>
      <c r="V82" s="4">
        <f t="shared" si="88"/>
        <v>241.78719240678799</v>
      </c>
      <c r="W82" s="4">
        <f t="shared" si="88"/>
        <v>247.35541363897687</v>
      </c>
      <c r="X82" s="4">
        <f t="shared" si="88"/>
        <v>241.720892625803</v>
      </c>
      <c r="Y82" s="4">
        <f t="shared" si="88"/>
        <v>241.64407261094914</v>
      </c>
      <c r="Z82" s="4">
        <f t="shared" si="88"/>
        <v>244.87761370370831</v>
      </c>
      <c r="AA82" s="4">
        <f t="shared" si="88"/>
        <v>243.44995264654864</v>
      </c>
      <c r="AB82" s="4">
        <f t="shared" si="88"/>
        <v>238.55486651596718</v>
      </c>
      <c r="AC82" s="4">
        <f t="shared" si="88"/>
        <v>232.83453409328507</v>
      </c>
      <c r="AD82" s="4">
        <f t="shared" si="88"/>
        <v>232.18800689398148</v>
      </c>
      <c r="AE82" s="4">
        <f t="shared" si="88"/>
        <v>232.78671954803363</v>
      </c>
      <c r="AF82" s="4">
        <f t="shared" si="88"/>
        <v>229.17278924756243</v>
      </c>
      <c r="AG82" s="4">
        <f t="shared" si="88"/>
        <v>207.56057416505848</v>
      </c>
      <c r="AI82" s="4">
        <f t="shared" si="89"/>
        <v>-4.540081851843297</v>
      </c>
      <c r="AJ82" s="4">
        <f t="shared" si="89"/>
        <v>-7.0508027708262944</v>
      </c>
      <c r="AK82" s="4">
        <f t="shared" si="89"/>
        <v>-6.6891037525048773</v>
      </c>
      <c r="AL82" s="4">
        <f t="shared" si="89"/>
        <v>-5.3481924067880016</v>
      </c>
      <c r="AM82" s="4">
        <f t="shared" si="89"/>
        <v>-9.8814136389768805</v>
      </c>
      <c r="AN82" s="4">
        <f t="shared" si="89"/>
        <v>-3.1598926258029962</v>
      </c>
      <c r="AO82" s="4">
        <f t="shared" si="89"/>
        <v>-6.2760726109491429</v>
      </c>
      <c r="AP82" s="4">
        <f t="shared" si="89"/>
        <v>-9.9306137037083033</v>
      </c>
      <c r="AQ82" s="4">
        <f t="shared" si="89"/>
        <v>-9.2749526465486269</v>
      </c>
      <c r="AR82" s="4">
        <f t="shared" si="89"/>
        <v>-6.3798665159671657</v>
      </c>
      <c r="AS82" s="4">
        <f t="shared" si="89"/>
        <v>-2.7995340932850752</v>
      </c>
      <c r="AT82" s="4">
        <f t="shared" si="89"/>
        <v>-6.5920068939814769</v>
      </c>
      <c r="AU82" s="4">
        <f t="shared" si="89"/>
        <v>-5.3307195480336418</v>
      </c>
      <c r="AV82" s="4">
        <f t="shared" si="89"/>
        <v>-3.7337892475624415</v>
      </c>
      <c r="AW82" s="4">
        <f t="shared" si="89"/>
        <v>-0.57857416505848391</v>
      </c>
      <c r="AY82" s="2">
        <f t="shared" si="80"/>
        <v>97.749221161748636</v>
      </c>
      <c r="AZ82" s="2">
        <f t="shared" si="80"/>
        <v>98.610749519536</v>
      </c>
      <c r="BA82" s="2">
        <f t="shared" si="80"/>
        <v>99.026845994079096</v>
      </c>
      <c r="BB82" s="2">
        <f t="shared" si="80"/>
        <v>96.815754630660692</v>
      </c>
      <c r="BC82" s="2">
        <f t="shared" si="80"/>
        <v>98.181265270316061</v>
      </c>
      <c r="BD82" s="2">
        <f t="shared" si="80"/>
        <v>101.7805751460171</v>
      </c>
      <c r="BE82" s="2">
        <f t="shared" si="80"/>
        <v>101.83458718165615</v>
      </c>
      <c r="BF82" s="2">
        <f t="shared" si="80"/>
        <v>101.55668746421954</v>
      </c>
      <c r="BG82" s="2">
        <f t="shared" si="80"/>
        <v>105.30843653580735</v>
      </c>
      <c r="BH82" s="2">
        <f t="shared" si="80"/>
        <v>103.50201362288006</v>
      </c>
      <c r="BI82" s="2">
        <f t="shared" si="80"/>
        <v>101.99200208544991</v>
      </c>
      <c r="BJ82" s="2">
        <f t="shared" si="80"/>
        <v>100.18667229849012</v>
      </c>
      <c r="BK82" s="2">
        <f t="shared" si="80"/>
        <v>100.78289399087444</v>
      </c>
      <c r="BL82" s="2">
        <f t="shared" si="80"/>
        <v>102.3169460008113</v>
      </c>
      <c r="BM82" s="2">
        <f t="shared" si="80"/>
        <v>99.609836647244748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106.21071341463417</v>
      </c>
      <c r="DL82" s="2">
        <f t="shared" si="90"/>
        <v>108.39800711237551</v>
      </c>
      <c r="DM82" s="2">
        <f t="shared" si="90"/>
        <v>108.04825746799432</v>
      </c>
      <c r="DN82" s="2">
        <f t="shared" si="90"/>
        <v>104.38985695006745</v>
      </c>
      <c r="DO82" s="2">
        <f t="shared" si="90"/>
        <v>108.39068906882594</v>
      </c>
      <c r="DP82" s="2">
        <f t="shared" si="90"/>
        <v>113.13302181128499</v>
      </c>
      <c r="DQ82" s="2">
        <f t="shared" si="90"/>
        <v>111.17173968705548</v>
      </c>
      <c r="DR82" s="2">
        <f t="shared" si="90"/>
        <v>113.88742466352991</v>
      </c>
      <c r="DS82" s="2">
        <f t="shared" si="90"/>
        <v>114.63662100840334</v>
      </c>
      <c r="DT82" s="2">
        <f t="shared" si="90"/>
        <v>113.77103333333332</v>
      </c>
      <c r="DU82" s="2">
        <f t="shared" si="90"/>
        <v>111.03304314841155</v>
      </c>
      <c r="DV82" s="2">
        <f t="shared" si="90"/>
        <v>109.65920141700404</v>
      </c>
      <c r="DW82" s="2">
        <f t="shared" si="90"/>
        <v>110.67849294233507</v>
      </c>
      <c r="DX82" s="2">
        <f t="shared" si="90"/>
        <v>108.64220056898999</v>
      </c>
      <c r="DY82" s="2">
        <f t="shared" si="90"/>
        <v>105.98543282085562</v>
      </c>
      <c r="EA82" s="2">
        <f t="shared" si="91"/>
        <v>95.494270187842233</v>
      </c>
      <c r="EB82" s="2">
        <f t="shared" si="91"/>
        <v>95.775275883958614</v>
      </c>
      <c r="EC82" s="2">
        <f t="shared" si="91"/>
        <v>96.386897865714019</v>
      </c>
      <c r="ED82" s="2">
        <f t="shared" si="91"/>
        <v>94.836638911214692</v>
      </c>
      <c r="EE82" s="2">
        <f t="shared" si="91"/>
        <v>95.731422504597901</v>
      </c>
      <c r="EF82" s="2">
        <f t="shared" si="91"/>
        <v>98.407941604402509</v>
      </c>
      <c r="EG82" s="2">
        <f t="shared" si="91"/>
        <v>99.131837376403766</v>
      </c>
      <c r="EH82" s="2">
        <f t="shared" si="91"/>
        <v>98.265799309509944</v>
      </c>
      <c r="EI82" s="2">
        <f t="shared" si="91"/>
        <v>102.51525882776166</v>
      </c>
      <c r="EJ82" s="2">
        <f t="shared" si="91"/>
        <v>100.40750140562035</v>
      </c>
      <c r="EK82" s="2">
        <f t="shared" si="91"/>
        <v>99.261733469825487</v>
      </c>
      <c r="EL82" s="2">
        <f t="shared" si="91"/>
        <v>97.727806287563553</v>
      </c>
      <c r="EM82" s="2">
        <f t="shared" si="91"/>
        <v>97.931269687162896</v>
      </c>
      <c r="EN82" s="2">
        <f t="shared" si="91"/>
        <v>100.5155055568322</v>
      </c>
      <c r="EO82" s="2">
        <f t="shared" si="91"/>
        <v>97.523313732992165</v>
      </c>
      <c r="EQ82" s="2">
        <f t="shared" si="92"/>
        <v>95.899473556227676</v>
      </c>
      <c r="ER82" s="2">
        <f t="shared" si="92"/>
        <v>95.582702096229042</v>
      </c>
      <c r="ES82" s="2">
        <f t="shared" si="92"/>
        <v>96.239996935071105</v>
      </c>
      <c r="ET82" s="2">
        <f t="shared" si="92"/>
        <v>94.253245828190586</v>
      </c>
      <c r="EU82" s="2">
        <f t="shared" si="92"/>
        <v>95.704280987438764</v>
      </c>
      <c r="EV82" s="2">
        <f t="shared" si="92"/>
        <v>99.213467232475978</v>
      </c>
      <c r="EW82" s="2">
        <f t="shared" si="92"/>
        <v>99.897773337053778</v>
      </c>
      <c r="EX82" s="2">
        <f t="shared" si="92"/>
        <v>99.13921664749617</v>
      </c>
      <c r="EY82" s="2">
        <f t="shared" si="92"/>
        <v>101.75638290308508</v>
      </c>
      <c r="EZ82" s="2">
        <f t="shared" si="92"/>
        <v>100.8325405406889</v>
      </c>
      <c r="FA82" s="2">
        <f t="shared" si="92"/>
        <v>99.546160201240639</v>
      </c>
      <c r="FB82" s="2">
        <f t="shared" si="92"/>
        <v>97.84322641162494</v>
      </c>
      <c r="FC82" s="2">
        <f t="shared" si="92"/>
        <v>97.601690188419042</v>
      </c>
      <c r="FD82" s="2">
        <f t="shared" si="92"/>
        <v>102.10149539447282</v>
      </c>
      <c r="FE82" s="2">
        <f t="shared" si="92"/>
        <v>100.34749727034878</v>
      </c>
      <c r="FG82" s="2">
        <f t="shared" si="93"/>
        <v>0.78959239519819358</v>
      </c>
      <c r="FH82" s="2">
        <f t="shared" si="93"/>
        <v>0.77536125074103157</v>
      </c>
      <c r="FI82" s="2">
        <f t="shared" si="93"/>
        <v>0.77360997387833341</v>
      </c>
      <c r="FJ82" s="2">
        <f t="shared" si="93"/>
        <v>0.79280628097314698</v>
      </c>
      <c r="FK82" s="2">
        <f t="shared" si="93"/>
        <v>0.80647723254535608</v>
      </c>
      <c r="FL82" s="2">
        <f t="shared" si="93"/>
        <v>0.7709825055080356</v>
      </c>
      <c r="FM82" s="2">
        <f t="shared" si="93"/>
        <v>0.77554399082729031</v>
      </c>
      <c r="FN82" s="2">
        <f t="shared" si="93"/>
        <v>0.78936536674524893</v>
      </c>
      <c r="FO82" s="2">
        <f t="shared" si="93"/>
        <v>0.76953144314495303</v>
      </c>
      <c r="FP82" s="2">
        <f t="shared" si="93"/>
        <v>0.76845206538664146</v>
      </c>
      <c r="FQ82" s="2">
        <f t="shared" si="93"/>
        <v>0.7680664350667612</v>
      </c>
      <c r="FR82" s="2">
        <f t="shared" si="93"/>
        <v>0.79391968397351598</v>
      </c>
      <c r="FS82" s="2">
        <f t="shared" si="93"/>
        <v>0.77628637690534652</v>
      </c>
      <c r="FT82" s="2">
        <f t="shared" si="93"/>
        <v>0.77839023162893772</v>
      </c>
      <c r="FU82" s="2">
        <f t="shared" si="93"/>
        <v>0.75352759530616142</v>
      </c>
      <c r="FW82" s="2">
        <f t="shared" si="82"/>
        <v>3.203886559079811E-4</v>
      </c>
      <c r="FX82" s="2">
        <f t="shared" si="82"/>
        <v>4.2020156141705058E-4</v>
      </c>
      <c r="FY82" s="2">
        <f t="shared" si="82"/>
        <v>4.5865338636075307E-4</v>
      </c>
      <c r="FZ82" s="2">
        <f t="shared" si="82"/>
        <v>4.3033540441851246E-4</v>
      </c>
      <c r="GA82" s="2">
        <f t="shared" si="82"/>
        <v>4.986359903950896E-4</v>
      </c>
      <c r="GB82" s="2">
        <f t="shared" si="82"/>
        <v>4.1285643754549237E-4</v>
      </c>
      <c r="GC82" s="2">
        <f t="shared" si="82"/>
        <v>4.1959353095197239E-4</v>
      </c>
      <c r="GD82" s="2">
        <f t="shared" si="82"/>
        <v>4.9555625202828027E-4</v>
      </c>
      <c r="GE82" s="2">
        <f t="shared" si="82"/>
        <v>5.4704706081928824E-4</v>
      </c>
      <c r="GF82" s="2">
        <f t="shared" si="82"/>
        <v>5.0348365701431079E-4</v>
      </c>
      <c r="GG82" s="2">
        <f t="shared" si="82"/>
        <v>3.7548487899626172E-4</v>
      </c>
      <c r="GH82" s="2">
        <f t="shared" si="82"/>
        <v>3.4943659042856542E-4</v>
      </c>
      <c r="GI82" s="2">
        <f t="shared" si="82"/>
        <v>3.1311140361600832E-4</v>
      </c>
      <c r="GJ82" s="2">
        <f t="shared" si="82"/>
        <v>3.060831166958411E-4</v>
      </c>
      <c r="GK82" s="2">
        <f t="shared" si="82"/>
        <v>2.9887358596582069E-4</v>
      </c>
      <c r="GM82" s="86">
        <f t="shared" si="83"/>
        <v>0.52124759365969087</v>
      </c>
      <c r="GN82" s="86">
        <f t="shared" si="83"/>
        <v>0.54607989686379577</v>
      </c>
      <c r="GO82" s="86">
        <f t="shared" si="83"/>
        <v>0.55382485627333644</v>
      </c>
      <c r="GP82" s="86">
        <f t="shared" si="83"/>
        <v>0.59845393831222715</v>
      </c>
      <c r="GQ82" s="86">
        <f t="shared" si="83"/>
        <v>0.66528860902487152</v>
      </c>
      <c r="GR82" s="86">
        <f t="shared" si="83"/>
        <v>0.55431493946271493</v>
      </c>
      <c r="GS82" s="86">
        <f t="shared" si="83"/>
        <v>0.56636961582681677</v>
      </c>
      <c r="GT82" s="86">
        <f t="shared" si="83"/>
        <v>0.62704501741000629</v>
      </c>
      <c r="GU82" s="86">
        <f t="shared" si="83"/>
        <v>0.60307563491096827</v>
      </c>
      <c r="GV82" s="86">
        <f t="shared" si="83"/>
        <v>0.59815325020402654</v>
      </c>
      <c r="GW82" s="86">
        <f t="shared" si="83"/>
        <v>0.54897706614615605</v>
      </c>
      <c r="GX82" s="86">
        <f t="shared" si="83"/>
        <v>0.59415622699709825</v>
      </c>
      <c r="GY82" s="86">
        <f t="shared" si="83"/>
        <v>0.54375442021691578</v>
      </c>
      <c r="GZ82" s="86">
        <f t="shared" si="83"/>
        <v>0.57740603039585248</v>
      </c>
      <c r="HA82" s="86">
        <f t="shared" si="83"/>
        <v>0.56338155310336524</v>
      </c>
      <c r="HC82" s="86">
        <f t="shared" si="73"/>
        <v>1.0771067673550789E-4</v>
      </c>
      <c r="HD82" s="86">
        <f t="shared" si="73"/>
        <v>1.008153055463217E-4</v>
      </c>
      <c r="HE82" s="86">
        <f t="shared" si="73"/>
        <v>4.5917708705004764E-5</v>
      </c>
      <c r="HF82" s="86">
        <f t="shared" si="73"/>
        <v>7.8718613167449921E-5</v>
      </c>
      <c r="HG82" s="86">
        <f t="shared" si="87"/>
        <v>1.024889499966582E-4</v>
      </c>
      <c r="HH82" s="86">
        <f t="shared" si="87"/>
        <v>2.6147103029118788E-5</v>
      </c>
      <c r="HI82" s="86">
        <f t="shared" si="87"/>
        <v>5.1438285263675235E-5</v>
      </c>
      <c r="HJ82" s="86">
        <f t="shared" si="87"/>
        <v>8.1451640043168981E-5</v>
      </c>
      <c r="HK82" s="86">
        <f t="shared" si="87"/>
        <v>2.7881026811084426E-5</v>
      </c>
      <c r="HL82" s="86">
        <f t="shared" si="87"/>
        <v>7.740568170983578E-5</v>
      </c>
      <c r="HM82" s="86">
        <f t="shared" si="87"/>
        <v>5.4851011123989947E-5</v>
      </c>
      <c r="HN82" s="86">
        <f t="shared" si="87"/>
        <v>8.323761671712995E-5</v>
      </c>
      <c r="HO82" s="86">
        <f t="shared" si="87"/>
        <v>4.1014656623077875E-5</v>
      </c>
      <c r="HP82" s="86">
        <f t="shared" si="87"/>
        <v>1.708197120909274E-5</v>
      </c>
      <c r="HQ82" s="86">
        <f t="shared" si="87"/>
        <v>5.3245971035793477E-6</v>
      </c>
      <c r="HS82" s="86">
        <f t="shared" si="84"/>
        <v>2.2976253746561904E-47</v>
      </c>
      <c r="HT82" s="86">
        <f t="shared" si="84"/>
        <v>1.5744814037296035E-46</v>
      </c>
      <c r="HU82" s="86">
        <f t="shared" si="84"/>
        <v>1.9108054530645787E-50</v>
      </c>
      <c r="HV82" s="86">
        <f t="shared" si="84"/>
        <v>4.5060452238096718E-50</v>
      </c>
      <c r="HW82" s="86">
        <f t="shared" si="84"/>
        <v>1.5025496809549059E-50</v>
      </c>
      <c r="HX82" s="86">
        <f t="shared" si="84"/>
        <v>3.0607315599541436E-57</v>
      </c>
      <c r="HY82" s="86">
        <f t="shared" si="84"/>
        <v>5.3860578834533566E-54</v>
      </c>
      <c r="HZ82" s="86">
        <f t="shared" si="84"/>
        <v>3.8459306610576697E-52</v>
      </c>
      <c r="IA82" s="86">
        <f t="shared" si="84"/>
        <v>6.6650047049217748E-59</v>
      </c>
      <c r="IB82" s="86">
        <f t="shared" si="84"/>
        <v>6.0621355218522867E-52</v>
      </c>
      <c r="IC82" s="86">
        <f t="shared" si="84"/>
        <v>6.3750102846803684E-53</v>
      </c>
      <c r="ID82" s="86">
        <f t="shared" si="84"/>
        <v>1.1549956382064924E-50</v>
      </c>
      <c r="IE82" s="86">
        <f t="shared" si="84"/>
        <v>2.3971789719527433E-52</v>
      </c>
      <c r="IF82" s="86">
        <f t="shared" si="84"/>
        <v>7.48354567962142E-26</v>
      </c>
      <c r="IG82" s="86">
        <f t="shared" si="84"/>
        <v>3.6523626766166426E-18</v>
      </c>
      <c r="II82" s="86">
        <f t="shared" si="85"/>
        <v>4.1467891501884506E-143</v>
      </c>
      <c r="IJ82" s="86">
        <f t="shared" si="85"/>
        <v>1.513642801438226E-143</v>
      </c>
      <c r="IK82" s="86">
        <f t="shared" si="85"/>
        <v>4.7730320245826858E-155</v>
      </c>
      <c r="IL82" s="86">
        <f t="shared" si="85"/>
        <v>3.8422223914803845E-156</v>
      </c>
      <c r="IM82" s="86">
        <f t="shared" si="85"/>
        <v>4.1158683403465231E-158</v>
      </c>
      <c r="IN82" s="86">
        <f t="shared" si="85"/>
        <v>1.2709932170773381E-170</v>
      </c>
      <c r="IO82" s="86">
        <f t="shared" si="85"/>
        <v>1.5706843052823787E-160</v>
      </c>
      <c r="IP82" s="86">
        <f t="shared" si="85"/>
        <v>8.6640068645025908E-160</v>
      </c>
      <c r="IQ82" s="86">
        <f t="shared" si="85"/>
        <v>5.5673742733038167E-176</v>
      </c>
      <c r="IR82" s="86">
        <f t="shared" si="85"/>
        <v>1.2817986999110864E-155</v>
      </c>
      <c r="IS82" s="86">
        <f t="shared" si="85"/>
        <v>1.3396035113419348E-160</v>
      </c>
      <c r="IT82" s="86">
        <f t="shared" si="85"/>
        <v>1.797364764363265E-153</v>
      </c>
      <c r="IU82" s="86">
        <f t="shared" si="85"/>
        <v>4.1052819327088032E-158</v>
      </c>
      <c r="IV82" s="86">
        <f t="shared" si="85"/>
        <v>8.7681364370660999E-100</v>
      </c>
      <c r="IW82" s="86">
        <f t="shared" si="85"/>
        <v>3.777804397707003E-86</v>
      </c>
      <c r="IY82" s="86">
        <f t="shared" si="86"/>
        <v>0.52135530433642641</v>
      </c>
      <c r="IZ82" s="86">
        <f t="shared" si="86"/>
        <v>0.54618071216934205</v>
      </c>
      <c r="JA82" s="86">
        <f t="shared" si="86"/>
        <v>0.55387077398204143</v>
      </c>
      <c r="JB82" s="86">
        <f t="shared" si="86"/>
        <v>0.59853265692539459</v>
      </c>
      <c r="JC82" s="86">
        <f t="shared" si="86"/>
        <v>0.66539109797486817</v>
      </c>
      <c r="JD82" s="86">
        <f t="shared" si="86"/>
        <v>0.5543410865657441</v>
      </c>
      <c r="JE82" s="86">
        <f t="shared" si="86"/>
        <v>0.56642105411208044</v>
      </c>
      <c r="JF82" s="86">
        <f t="shared" si="86"/>
        <v>0.62712646905004943</v>
      </c>
      <c r="JG82" s="86">
        <f t="shared" si="86"/>
        <v>0.60310351593777933</v>
      </c>
      <c r="JH82" s="86">
        <f t="shared" si="86"/>
        <v>0.59823065588573643</v>
      </c>
      <c r="JI82" s="86">
        <f t="shared" si="86"/>
        <v>0.54903191715728006</v>
      </c>
      <c r="JJ82" s="86">
        <f t="shared" si="86"/>
        <v>0.59423946461381538</v>
      </c>
      <c r="JK82" s="86">
        <f t="shared" si="86"/>
        <v>0.54379543487353887</v>
      </c>
      <c r="JL82" s="86">
        <f t="shared" si="86"/>
        <v>0.57742311236706156</v>
      </c>
      <c r="JM82" s="86">
        <f t="shared" si="86"/>
        <v>0.5633868777004688</v>
      </c>
    </row>
    <row r="83" spans="2:273" x14ac:dyDescent="0.25">
      <c r="B83" s="2">
        <v>56</v>
      </c>
      <c r="C83" s="37">
        <v>219.78100000000001</v>
      </c>
      <c r="D83" s="37">
        <v>235.80699999999999</v>
      </c>
      <c r="E83" s="37">
        <v>236.42099999999999</v>
      </c>
      <c r="F83" s="37">
        <v>234.45599999999999</v>
      </c>
      <c r="G83" s="37">
        <v>232.24600000000001</v>
      </c>
      <c r="H83" s="37">
        <v>236.386</v>
      </c>
      <c r="I83" s="37">
        <v>235.351</v>
      </c>
      <c r="J83" s="37">
        <v>232.14</v>
      </c>
      <c r="K83" s="37">
        <v>232.386</v>
      </c>
      <c r="L83" s="37">
        <v>232.947</v>
      </c>
      <c r="M83" s="37">
        <v>231.50899999999999</v>
      </c>
      <c r="N83" s="37">
        <v>225.42099999999999</v>
      </c>
      <c r="O83" s="37">
        <v>228.702</v>
      </c>
      <c r="P83" s="37">
        <v>223.614</v>
      </c>
      <c r="Q83" s="37">
        <v>199.49100000000001</v>
      </c>
      <c r="S83" s="4">
        <f t="shared" si="88"/>
        <v>224.10548975820026</v>
      </c>
      <c r="T83" s="4">
        <f t="shared" si="88"/>
        <v>245.21336676658188</v>
      </c>
      <c r="U83" s="4">
        <f t="shared" si="88"/>
        <v>246.79482105507634</v>
      </c>
      <c r="V83" s="4">
        <f t="shared" si="88"/>
        <v>244.22751268169088</v>
      </c>
      <c r="W83" s="4">
        <f t="shared" si="88"/>
        <v>240.30355625144858</v>
      </c>
      <c r="X83" s="4">
        <f t="shared" si="88"/>
        <v>247.72433242027861</v>
      </c>
      <c r="Y83" s="4">
        <f t="shared" si="88"/>
        <v>246.32310300165878</v>
      </c>
      <c r="Z83" s="4">
        <f t="shared" si="88"/>
        <v>240.90613391324257</v>
      </c>
      <c r="AA83" s="4">
        <f t="shared" si="88"/>
        <v>242.34187814530497</v>
      </c>
      <c r="AB83" s="4">
        <f t="shared" si="88"/>
        <v>239.25874029505266</v>
      </c>
      <c r="AC83" s="4">
        <f t="shared" si="88"/>
        <v>238.97546188929368</v>
      </c>
      <c r="AD83" s="4">
        <f t="shared" si="88"/>
        <v>231.13603173092082</v>
      </c>
      <c r="AE83" s="4">
        <f t="shared" si="88"/>
        <v>237.11478963204598</v>
      </c>
      <c r="AF83" s="4">
        <f t="shared" si="88"/>
        <v>231.0924817617352</v>
      </c>
      <c r="AG83" s="4">
        <f t="shared" si="88"/>
        <v>203.20219064741354</v>
      </c>
      <c r="AI83" s="4">
        <f t="shared" si="89"/>
        <v>-4.3244897582002579</v>
      </c>
      <c r="AJ83" s="4">
        <f t="shared" si="89"/>
        <v>-9.4063667665818969</v>
      </c>
      <c r="AK83" s="4">
        <f t="shared" si="89"/>
        <v>-10.373821055076348</v>
      </c>
      <c r="AL83" s="4">
        <f t="shared" si="89"/>
        <v>-9.7715126816908935</v>
      </c>
      <c r="AM83" s="4">
        <f t="shared" si="89"/>
        <v>-8.0575562514485739</v>
      </c>
      <c r="AN83" s="4">
        <f t="shared" si="89"/>
        <v>-11.338332420278618</v>
      </c>
      <c r="AO83" s="4">
        <f t="shared" si="89"/>
        <v>-10.97210300165878</v>
      </c>
      <c r="AP83" s="4">
        <f t="shared" si="89"/>
        <v>-8.7661339132425837</v>
      </c>
      <c r="AQ83" s="4">
        <f t="shared" si="89"/>
        <v>-9.9558781453049789</v>
      </c>
      <c r="AR83" s="4">
        <f t="shared" si="89"/>
        <v>-6.3117402950526582</v>
      </c>
      <c r="AS83" s="4">
        <f t="shared" si="89"/>
        <v>-7.4664618892936971</v>
      </c>
      <c r="AT83" s="4">
        <f t="shared" si="89"/>
        <v>-5.7150317309208276</v>
      </c>
      <c r="AU83" s="4">
        <f t="shared" si="89"/>
        <v>-8.4127896320459854</v>
      </c>
      <c r="AV83" s="4">
        <f t="shared" si="89"/>
        <v>-7.4784817617351962</v>
      </c>
      <c r="AW83" s="4">
        <f t="shared" si="89"/>
        <v>-3.711190647413531</v>
      </c>
      <c r="AY83" s="2">
        <f t="shared" si="80"/>
        <v>97.529467098956886</v>
      </c>
      <c r="AZ83" s="2">
        <f t="shared" si="80"/>
        <v>98.341248941424624</v>
      </c>
      <c r="BA83" s="2">
        <f t="shared" si="80"/>
        <v>98.758932069599695</v>
      </c>
      <c r="BB83" s="2">
        <f t="shared" si="80"/>
        <v>96.575115231547059</v>
      </c>
      <c r="BC83" s="2">
        <f t="shared" si="80"/>
        <v>97.917441868295796</v>
      </c>
      <c r="BD83" s="2">
        <f t="shared" si="80"/>
        <v>101.48745174598943</v>
      </c>
      <c r="BE83" s="2">
        <f t="shared" si="80"/>
        <v>101.57942988332303</v>
      </c>
      <c r="BF83" s="2">
        <f t="shared" si="80"/>
        <v>101.27172551489964</v>
      </c>
      <c r="BG83" s="2">
        <f t="shared" si="80"/>
        <v>105.02866374621068</v>
      </c>
      <c r="BH83" s="2">
        <f t="shared" si="80"/>
        <v>103.2271203469369</v>
      </c>
      <c r="BI83" s="2">
        <f t="shared" si="80"/>
        <v>101.73192165714002</v>
      </c>
      <c r="BJ83" s="2">
        <f t="shared" si="80"/>
        <v>99.947417757382922</v>
      </c>
      <c r="BK83" s="2">
        <f t="shared" si="80"/>
        <v>100.51852738217188</v>
      </c>
      <c r="BL83" s="2">
        <f t="shared" si="80"/>
        <v>102.13306452957946</v>
      </c>
      <c r="BM83" s="2">
        <f t="shared" si="80"/>
        <v>99.441184249426556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106.29402996515681</v>
      </c>
      <c r="DL83" s="2">
        <f t="shared" si="90"/>
        <v>108.54080085348505</v>
      </c>
      <c r="DM83" s="2">
        <f t="shared" si="90"/>
        <v>108.15868563300143</v>
      </c>
      <c r="DN83" s="2">
        <f t="shared" si="90"/>
        <v>104.42987557354923</v>
      </c>
      <c r="DO83" s="2">
        <f t="shared" si="90"/>
        <v>108.49899453441299</v>
      </c>
      <c r="DP83" s="2">
        <f t="shared" si="90"/>
        <v>113.32399715504981</v>
      </c>
      <c r="DQ83" s="2">
        <f t="shared" si="90"/>
        <v>111.26420374220375</v>
      </c>
      <c r="DR83" s="2">
        <f t="shared" si="90"/>
        <v>114.01492045081517</v>
      </c>
      <c r="DS83" s="2">
        <f t="shared" si="90"/>
        <v>114.81873781512603</v>
      </c>
      <c r="DT83" s="2">
        <f t="shared" si="90"/>
        <v>113.93052380952381</v>
      </c>
      <c r="DU83" s="2">
        <f t="shared" si="90"/>
        <v>111.16066358463725</v>
      </c>
      <c r="DV83" s="2">
        <f t="shared" si="90"/>
        <v>109.77459838056679</v>
      </c>
      <c r="DW83" s="2">
        <f t="shared" si="90"/>
        <v>110.80059328154067</v>
      </c>
      <c r="DX83" s="2">
        <f t="shared" si="90"/>
        <v>108.74483973447127</v>
      </c>
      <c r="DY83" s="2">
        <f t="shared" si="90"/>
        <v>106.15406216577541</v>
      </c>
      <c r="EA83" s="2">
        <f t="shared" si="91"/>
        <v>95.399249220212084</v>
      </c>
      <c r="EB83" s="2">
        <f t="shared" si="91"/>
        <v>95.646340665270117</v>
      </c>
      <c r="EC83" s="2">
        <f t="shared" si="91"/>
        <v>96.250306357057795</v>
      </c>
      <c r="ED83" s="2">
        <f t="shared" si="91"/>
        <v>94.703290789262169</v>
      </c>
      <c r="EE83" s="2">
        <f t="shared" si="91"/>
        <v>95.601721720633876</v>
      </c>
      <c r="EF83" s="2">
        <f t="shared" si="91"/>
        <v>98.280367361639321</v>
      </c>
      <c r="EG83" s="2">
        <f t="shared" si="91"/>
        <v>99.022680421457679</v>
      </c>
      <c r="EH83" s="2">
        <f t="shared" si="91"/>
        <v>98.169947706586569</v>
      </c>
      <c r="EI83" s="2">
        <f t="shared" si="91"/>
        <v>102.35516873193163</v>
      </c>
      <c r="EJ83" s="2">
        <f t="shared" si="91"/>
        <v>100.28548282791573</v>
      </c>
      <c r="EK83" s="2">
        <f t="shared" si="91"/>
        <v>99.135094979038712</v>
      </c>
      <c r="EL83" s="2">
        <f t="shared" si="91"/>
        <v>97.620940206503292</v>
      </c>
      <c r="EM83" s="2">
        <f t="shared" si="91"/>
        <v>97.816259546925565</v>
      </c>
      <c r="EN83" s="2">
        <f t="shared" si="91"/>
        <v>100.41564904217762</v>
      </c>
      <c r="EO83" s="2">
        <f t="shared" si="91"/>
        <v>97.437485861689652</v>
      </c>
      <c r="EQ83" s="2">
        <f t="shared" si="92"/>
        <v>95.7956356926815</v>
      </c>
      <c r="ER83" s="2">
        <f t="shared" si="92"/>
        <v>95.457940275335801</v>
      </c>
      <c r="ES83" s="2">
        <f t="shared" si="92"/>
        <v>96.106800095221075</v>
      </c>
      <c r="ET83" s="2">
        <f t="shared" si="92"/>
        <v>94.132828028818423</v>
      </c>
      <c r="EU83" s="2">
        <f t="shared" si="92"/>
        <v>95.575490092063831</v>
      </c>
      <c r="EV83" s="2">
        <f t="shared" si="92"/>
        <v>99.066941409297897</v>
      </c>
      <c r="EW83" s="2">
        <f t="shared" si="92"/>
        <v>99.770687505453239</v>
      </c>
      <c r="EX83" s="2">
        <f t="shared" si="92"/>
        <v>99.0224449706608</v>
      </c>
      <c r="EY83" s="2">
        <f t="shared" si="92"/>
        <v>101.61414322678672</v>
      </c>
      <c r="EZ83" s="2">
        <f t="shared" si="92"/>
        <v>100.70058897000587</v>
      </c>
      <c r="FA83" s="2">
        <f t="shared" si="92"/>
        <v>99.412929712303992</v>
      </c>
      <c r="FB83" s="2">
        <f t="shared" si="92"/>
        <v>97.733832131350255</v>
      </c>
      <c r="FC83" s="2">
        <f t="shared" si="92"/>
        <v>97.493937068811633</v>
      </c>
      <c r="FD83" s="2">
        <f t="shared" si="92"/>
        <v>101.96605141040841</v>
      </c>
      <c r="FE83" s="2">
        <f t="shared" si="92"/>
        <v>100.19606100409963</v>
      </c>
      <c r="FG83" s="2">
        <f t="shared" si="93"/>
        <v>0.80448632398624598</v>
      </c>
      <c r="FH83" s="2">
        <f t="shared" si="93"/>
        <v>0.79099589767682366</v>
      </c>
      <c r="FI83" s="2">
        <f t="shared" si="93"/>
        <v>0.78933339113502943</v>
      </c>
      <c r="FJ83" s="2">
        <f t="shared" si="93"/>
        <v>0.8075281666263483</v>
      </c>
      <c r="FK83" s="2">
        <f t="shared" si="93"/>
        <v>0.8204477394267321</v>
      </c>
      <c r="FL83" s="2">
        <f t="shared" si="93"/>
        <v>0.78683812551408205</v>
      </c>
      <c r="FM83" s="2">
        <f t="shared" si="93"/>
        <v>0.79116934475087919</v>
      </c>
      <c r="FN83" s="2">
        <f t="shared" si="93"/>
        <v>0.80427138235205697</v>
      </c>
      <c r="FO83" s="2">
        <f t="shared" si="93"/>
        <v>0.78545956950809948</v>
      </c>
      <c r="FP83" s="2">
        <f t="shared" si="93"/>
        <v>0.78443389278957343</v>
      </c>
      <c r="FQ83" s="2">
        <f t="shared" si="93"/>
        <v>0.78406740007079712</v>
      </c>
      <c r="FR83" s="2">
        <f t="shared" si="93"/>
        <v>0.80858155918796215</v>
      </c>
      <c r="FS83" s="2">
        <f t="shared" si="93"/>
        <v>0.7918739192295482</v>
      </c>
      <c r="FT83" s="2">
        <f t="shared" si="93"/>
        <v>0.7938701093196574</v>
      </c>
      <c r="FU83" s="2">
        <f t="shared" si="93"/>
        <v>0.77023152947107509</v>
      </c>
      <c r="FW83" s="2">
        <f t="shared" si="82"/>
        <v>3.5128831699031968E-4</v>
      </c>
      <c r="FX83" s="2">
        <f t="shared" si="82"/>
        <v>4.607231722287218E-4</v>
      </c>
      <c r="FY83" s="2">
        <f t="shared" si="82"/>
        <v>5.0288118521352252E-4</v>
      </c>
      <c r="FZ83" s="2">
        <f t="shared" si="82"/>
        <v>4.7183379838547688E-4</v>
      </c>
      <c r="GA83" s="2">
        <f t="shared" si="82"/>
        <v>5.4671719008277217E-4</v>
      </c>
      <c r="GB83" s="2">
        <f t="shared" si="82"/>
        <v>4.5267005131348662E-4</v>
      </c>
      <c r="GC83" s="2">
        <f t="shared" si="82"/>
        <v>4.6005653409456548E-4</v>
      </c>
      <c r="GD83" s="2">
        <f t="shared" si="82"/>
        <v>5.4334064799224614E-4</v>
      </c>
      <c r="GE83" s="2">
        <f t="shared" si="82"/>
        <v>5.9979351848208978E-4</v>
      </c>
      <c r="GF83" s="2">
        <f t="shared" si="82"/>
        <v>5.5203203696677441E-4</v>
      </c>
      <c r="GG83" s="2">
        <f t="shared" si="82"/>
        <v>4.1169606865634387E-4</v>
      </c>
      <c r="GH83" s="2">
        <f t="shared" si="82"/>
        <v>3.8313668564789177E-4</v>
      </c>
      <c r="GI83" s="2">
        <f t="shared" si="82"/>
        <v>3.4330945619132715E-4</v>
      </c>
      <c r="GJ83" s="2">
        <f t="shared" si="82"/>
        <v>3.3560355317517057E-4</v>
      </c>
      <c r="GK83" s="2">
        <f t="shared" si="82"/>
        <v>3.2769892128688865E-4</v>
      </c>
      <c r="GM83" s="86">
        <f t="shared" si="83"/>
        <v>0.58095282841904694</v>
      </c>
      <c r="GN83" s="86">
        <f t="shared" si="83"/>
        <v>0.61146773992061088</v>
      </c>
      <c r="GO83" s="86">
        <f t="shared" si="83"/>
        <v>0.6264056742529297</v>
      </c>
      <c r="GP83" s="86">
        <f t="shared" si="83"/>
        <v>0.66636771930570304</v>
      </c>
      <c r="GQ83" s="86">
        <f t="shared" si="83"/>
        <v>0.69703313059355054</v>
      </c>
      <c r="GR83" s="86">
        <f t="shared" si="83"/>
        <v>0.63552644771940492</v>
      </c>
      <c r="GS83" s="86">
        <f t="shared" si="83"/>
        <v>0.6431258337939334</v>
      </c>
      <c r="GT83" s="86">
        <f t="shared" si="83"/>
        <v>0.67247427038365415</v>
      </c>
      <c r="GU83" s="86">
        <f t="shared" si="83"/>
        <v>0.66351660672178181</v>
      </c>
      <c r="GV83" s="86">
        <f t="shared" si="83"/>
        <v>0.66622319463214663</v>
      </c>
      <c r="GW83" s="86">
        <f t="shared" si="83"/>
        <v>0.63204828622272824</v>
      </c>
      <c r="GX83" s="86">
        <f t="shared" si="83"/>
        <v>0.64602933314326494</v>
      </c>
      <c r="GY83" s="86">
        <f t="shared" si="83"/>
        <v>0.6154389193954688</v>
      </c>
      <c r="GZ83" s="86">
        <f t="shared" si="83"/>
        <v>0.64448973090254347</v>
      </c>
      <c r="HA83" s="86">
        <f t="shared" si="83"/>
        <v>0.60409977248908719</v>
      </c>
      <c r="HC83" s="86">
        <f t="shared" si="73"/>
        <v>1.9957286810654671E-4</v>
      </c>
      <c r="HD83" s="86">
        <f t="shared" si="73"/>
        <v>1.9143233574857972E-4</v>
      </c>
      <c r="HE83" s="86">
        <f t="shared" si="73"/>
        <v>9.2780879372478118E-5</v>
      </c>
      <c r="HF83" s="86">
        <f t="shared" si="73"/>
        <v>1.5538914811115547E-4</v>
      </c>
      <c r="HG83" s="86">
        <f t="shared" si="87"/>
        <v>2.0372337862462151E-4</v>
      </c>
      <c r="HH83" s="86">
        <f t="shared" si="87"/>
        <v>5.5306262275118678E-5</v>
      </c>
      <c r="HI83" s="86">
        <f t="shared" si="87"/>
        <v>1.039331644015413E-4</v>
      </c>
      <c r="HJ83" s="86">
        <f t="shared" si="87"/>
        <v>1.6387205346199868E-4</v>
      </c>
      <c r="HK83" s="86">
        <f t="shared" si="87"/>
        <v>6.1197168230201109E-5</v>
      </c>
      <c r="HL83" s="86">
        <f t="shared" si="87"/>
        <v>1.5484030371475574E-4</v>
      </c>
      <c r="HM83" s="86">
        <f t="shared" si="87"/>
        <v>1.0951238965535082E-4</v>
      </c>
      <c r="HN83" s="86">
        <f t="shared" si="87"/>
        <v>1.6022650683006134E-4</v>
      </c>
      <c r="HO83" s="86">
        <f t="shared" si="87"/>
        <v>8.1060645114663457E-5</v>
      </c>
      <c r="HP83" s="86">
        <f t="shared" si="87"/>
        <v>3.7076938763802055E-5</v>
      </c>
      <c r="HQ83" s="86">
        <f t="shared" si="87"/>
        <v>1.3016902766804637E-5</v>
      </c>
      <c r="HS83" s="86">
        <f t="shared" si="84"/>
        <v>7.5554035060003449E-46</v>
      </c>
      <c r="HT83" s="86">
        <f t="shared" si="84"/>
        <v>5.6825604297564966E-45</v>
      </c>
      <c r="HU83" s="86">
        <f t="shared" si="84"/>
        <v>9.7384381834589321E-49</v>
      </c>
      <c r="HV83" s="86">
        <f t="shared" si="84"/>
        <v>2.2213672723976992E-48</v>
      </c>
      <c r="HW83" s="86">
        <f t="shared" si="84"/>
        <v>8.3487269025811689E-49</v>
      </c>
      <c r="HX83" s="86">
        <f t="shared" si="84"/>
        <v>2.3582605462235398E-55</v>
      </c>
      <c r="HY83" s="86">
        <f t="shared" si="84"/>
        <v>3.2392039608448487E-52</v>
      </c>
      <c r="HZ83" s="86">
        <f t="shared" si="84"/>
        <v>2.3228676324083539E-50</v>
      </c>
      <c r="IA83" s="86">
        <f t="shared" si="84"/>
        <v>6.9321697353479111E-57</v>
      </c>
      <c r="IB83" s="86">
        <f t="shared" si="84"/>
        <v>3.4700983605411229E-50</v>
      </c>
      <c r="IC83" s="86">
        <f t="shared" si="84"/>
        <v>3.4756814012553865E-51</v>
      </c>
      <c r="ID83" s="86">
        <f t="shared" si="84"/>
        <v>5.0959484550632153E-49</v>
      </c>
      <c r="IE83" s="86">
        <f t="shared" si="84"/>
        <v>1.13428582542287E-50</v>
      </c>
      <c r="IF83" s="86">
        <f t="shared" si="84"/>
        <v>4.6067088494135144E-25</v>
      </c>
      <c r="IG83" s="86">
        <f t="shared" si="84"/>
        <v>1.2561776159804222E-17</v>
      </c>
      <c r="II83" s="86">
        <f t="shared" si="85"/>
        <v>6.7554251363511034E-140</v>
      </c>
      <c r="IJ83" s="86">
        <f t="shared" si="85"/>
        <v>3.2634587519221967E-140</v>
      </c>
      <c r="IK83" s="86">
        <f t="shared" si="85"/>
        <v>2.1075400853054828E-151</v>
      </c>
      <c r="IL83" s="86">
        <f t="shared" si="85"/>
        <v>1.6810214366671181E-152</v>
      </c>
      <c r="IM83" s="86">
        <f t="shared" si="85"/>
        <v>2.3603536868312068E-154</v>
      </c>
      <c r="IN83" s="86">
        <f t="shared" si="85"/>
        <v>1.1633521942309452E-166</v>
      </c>
      <c r="IO83" s="86">
        <f t="shared" si="85"/>
        <v>8.4822725034998554E-157</v>
      </c>
      <c r="IP83" s="86">
        <f t="shared" si="85"/>
        <v>5.4135321986254497E-156</v>
      </c>
      <c r="IQ83" s="86">
        <f t="shared" si="85"/>
        <v>9.6667743358005319E-172</v>
      </c>
      <c r="IR83" s="86">
        <f t="shared" si="85"/>
        <v>6.4723600259006587E-152</v>
      </c>
      <c r="IS83" s="86">
        <f t="shared" si="85"/>
        <v>6.4376460573736502E-157</v>
      </c>
      <c r="IT83" s="86">
        <f t="shared" si="85"/>
        <v>5.4893749043704268E-150</v>
      </c>
      <c r="IU83" s="86">
        <f t="shared" si="85"/>
        <v>1.4331315574156648E-154</v>
      </c>
      <c r="IV83" s="86">
        <f t="shared" si="85"/>
        <v>1.438398404566208E-97</v>
      </c>
      <c r="IW83" s="86">
        <f t="shared" si="85"/>
        <v>3.0111974776679345E-84</v>
      </c>
      <c r="IY83" s="86">
        <f t="shared" si="86"/>
        <v>0.58115240128715351</v>
      </c>
      <c r="IZ83" s="86">
        <f t="shared" si="86"/>
        <v>0.61165917225635946</v>
      </c>
      <c r="JA83" s="86">
        <f t="shared" si="86"/>
        <v>0.62649845513230218</v>
      </c>
      <c r="JB83" s="86">
        <f t="shared" si="86"/>
        <v>0.66652310845381424</v>
      </c>
      <c r="JC83" s="86">
        <f t="shared" si="86"/>
        <v>0.69723685397217516</v>
      </c>
      <c r="JD83" s="86">
        <f t="shared" si="86"/>
        <v>0.63558175398168004</v>
      </c>
      <c r="JE83" s="86">
        <f t="shared" si="86"/>
        <v>0.64322976695833489</v>
      </c>
      <c r="JF83" s="86">
        <f t="shared" si="86"/>
        <v>0.67263814243711617</v>
      </c>
      <c r="JG83" s="86">
        <f t="shared" si="86"/>
        <v>0.66357780389001197</v>
      </c>
      <c r="JH83" s="86">
        <f t="shared" si="86"/>
        <v>0.66637803493586134</v>
      </c>
      <c r="JI83" s="86">
        <f t="shared" si="86"/>
        <v>0.63215779861238364</v>
      </c>
      <c r="JJ83" s="86">
        <f t="shared" si="86"/>
        <v>0.64618955965009495</v>
      </c>
      <c r="JK83" s="86">
        <f t="shared" si="86"/>
        <v>0.6155199800405835</v>
      </c>
      <c r="JL83" s="86">
        <f t="shared" si="86"/>
        <v>0.64452680784130723</v>
      </c>
      <c r="JM83" s="86">
        <f t="shared" si="86"/>
        <v>0.60411278939185398</v>
      </c>
    </row>
    <row r="84" spans="2:273" x14ac:dyDescent="0.25">
      <c r="B84" s="2">
        <v>57</v>
      </c>
      <c r="C84" s="37">
        <v>215.73400000000001</v>
      </c>
      <c r="D84" s="37">
        <v>229.08799999999999</v>
      </c>
      <c r="E84" s="37">
        <v>230.56100000000001</v>
      </c>
      <c r="F84" s="37">
        <v>227.43899999999999</v>
      </c>
      <c r="G84" s="37">
        <v>219.93</v>
      </c>
      <c r="H84" s="37">
        <v>233.93</v>
      </c>
      <c r="I84" s="37">
        <v>230.71899999999999</v>
      </c>
      <c r="J84" s="37">
        <v>223.77199999999999</v>
      </c>
      <c r="K84" s="37">
        <v>225.22800000000001</v>
      </c>
      <c r="L84" s="37">
        <v>222</v>
      </c>
      <c r="M84" s="37">
        <v>227.298</v>
      </c>
      <c r="N84" s="37">
        <v>214.49100000000001</v>
      </c>
      <c r="O84" s="37">
        <v>224.333</v>
      </c>
      <c r="P84" s="37">
        <v>219.333</v>
      </c>
      <c r="Q84" s="37">
        <v>188.73699999999999</v>
      </c>
      <c r="S84" s="4">
        <f t="shared" si="88"/>
        <v>220.3058691976056</v>
      </c>
      <c r="T84" s="4">
        <f t="shared" si="88"/>
        <v>237.48014817347081</v>
      </c>
      <c r="U84" s="4">
        <f t="shared" si="88"/>
        <v>239.65218217931223</v>
      </c>
      <c r="V84" s="4">
        <f t="shared" si="88"/>
        <v>234.18436156737968</v>
      </c>
      <c r="W84" s="4">
        <f t="shared" si="88"/>
        <v>216.21732615250585</v>
      </c>
      <c r="X84" s="4">
        <f t="shared" si="88"/>
        <v>242.50702869059052</v>
      </c>
      <c r="Y84" s="4">
        <f t="shared" si="88"/>
        <v>239.32268465688546</v>
      </c>
      <c r="Z84" s="4">
        <f t="shared" si="88"/>
        <v>221.96341199486332</v>
      </c>
      <c r="AA84" s="4">
        <f t="shared" si="88"/>
        <v>225.71091248625595</v>
      </c>
      <c r="AB84" s="4">
        <f t="shared" si="88"/>
        <v>224.85029006129298</v>
      </c>
      <c r="AC84" s="4">
        <f t="shared" si="88"/>
        <v>234.71903451947253</v>
      </c>
      <c r="AD84" s="4">
        <f t="shared" si="88"/>
        <v>219.34252999482794</v>
      </c>
      <c r="AE84" s="4">
        <f t="shared" si="88"/>
        <v>231.88135774531693</v>
      </c>
      <c r="AF84" s="4">
        <f t="shared" si="88"/>
        <v>221.86828030704396</v>
      </c>
      <c r="AG84" s="4">
        <f t="shared" si="88"/>
        <v>188.91295448454304</v>
      </c>
      <c r="AI84" s="4">
        <f t="shared" si="89"/>
        <v>-4.5718691976055936</v>
      </c>
      <c r="AJ84" s="4">
        <f t="shared" si="89"/>
        <v>-8.3921481734708152</v>
      </c>
      <c r="AK84" s="4">
        <f t="shared" si="89"/>
        <v>-9.0911821793122272</v>
      </c>
      <c r="AL84" s="4">
        <f t="shared" si="89"/>
        <v>-6.7453615673796889</v>
      </c>
      <c r="AM84" s="4">
        <f t="shared" si="89"/>
        <v>3.712673847494159</v>
      </c>
      <c r="AN84" s="4">
        <f t="shared" si="89"/>
        <v>-8.5770286905905095</v>
      </c>
      <c r="AO84" s="4">
        <f t="shared" si="89"/>
        <v>-8.6036846568854628</v>
      </c>
      <c r="AP84" s="4">
        <f t="shared" si="89"/>
        <v>1.8085880051366701</v>
      </c>
      <c r="AQ84" s="4">
        <f t="shared" si="89"/>
        <v>-0.48291248625594108</v>
      </c>
      <c r="AR84" s="4">
        <f t="shared" si="89"/>
        <v>-2.8502900612929807</v>
      </c>
      <c r="AS84" s="4">
        <f t="shared" si="89"/>
        <v>-7.4210345194725278</v>
      </c>
      <c r="AT84" s="4">
        <f t="shared" si="89"/>
        <v>-4.8515299948279278</v>
      </c>
      <c r="AU84" s="4">
        <f t="shared" si="89"/>
        <v>-7.5483577453169346</v>
      </c>
      <c r="AV84" s="4">
        <f t="shared" si="89"/>
        <v>-2.535280307043962</v>
      </c>
      <c r="AW84" s="4">
        <f t="shared" si="89"/>
        <v>-0.17595448454304119</v>
      </c>
      <c r="AY84" s="2">
        <f t="shared" si="80"/>
        <v>97.313393065240973</v>
      </c>
      <c r="AZ84" s="2">
        <f t="shared" si="80"/>
        <v>98.073989997428981</v>
      </c>
      <c r="BA84" s="2">
        <f t="shared" si="80"/>
        <v>98.49316502024638</v>
      </c>
      <c r="BB84" s="2">
        <f t="shared" si="80"/>
        <v>96.337393506524009</v>
      </c>
      <c r="BC84" s="2">
        <f t="shared" si="80"/>
        <v>97.657482686028715</v>
      </c>
      <c r="BD84" s="2">
        <f t="shared" si="80"/>
        <v>101.19675829546122</v>
      </c>
      <c r="BE84" s="2">
        <f t="shared" si="80"/>
        <v>101.32812208596232</v>
      </c>
      <c r="BF84" s="2">
        <f t="shared" si="80"/>
        <v>100.99315654716845</v>
      </c>
      <c r="BG84" s="2">
        <f t="shared" si="80"/>
        <v>104.74843135351716</v>
      </c>
      <c r="BH84" s="2">
        <f t="shared" si="80"/>
        <v>102.95458598855393</v>
      </c>
      <c r="BI84" s="2">
        <f t="shared" si="80"/>
        <v>101.47371759134579</v>
      </c>
      <c r="BJ84" s="2">
        <f t="shared" si="80"/>
        <v>99.711668252425184</v>
      </c>
      <c r="BK84" s="2">
        <f t="shared" si="80"/>
        <v>100.25755131268929</v>
      </c>
      <c r="BL84" s="2">
        <f t="shared" si="80"/>
        <v>101.94987215767367</v>
      </c>
      <c r="BM84" s="2">
        <f t="shared" si="80"/>
        <v>99.271307898003371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106.37734651567946</v>
      </c>
      <c r="DL84" s="2">
        <f t="shared" si="90"/>
        <v>108.68359459459458</v>
      </c>
      <c r="DM84" s="2">
        <f t="shared" si="90"/>
        <v>108.26911379800855</v>
      </c>
      <c r="DN84" s="2">
        <f t="shared" si="90"/>
        <v>104.46989419703101</v>
      </c>
      <c r="DO84" s="2">
        <f t="shared" si="90"/>
        <v>108.60730000000002</v>
      </c>
      <c r="DP84" s="2">
        <f t="shared" si="90"/>
        <v>113.51497249881463</v>
      </c>
      <c r="DQ84" s="2">
        <f t="shared" si="90"/>
        <v>111.35666779735202</v>
      </c>
      <c r="DR84" s="2">
        <f t="shared" si="90"/>
        <v>114.14241623810042</v>
      </c>
      <c r="DS84" s="2">
        <f t="shared" si="90"/>
        <v>115.00085462184872</v>
      </c>
      <c r="DT84" s="2">
        <f t="shared" si="90"/>
        <v>114.09001428571428</v>
      </c>
      <c r="DU84" s="2">
        <f t="shared" si="90"/>
        <v>111.28828402086295</v>
      </c>
      <c r="DV84" s="2">
        <f t="shared" si="90"/>
        <v>109.88999534412955</v>
      </c>
      <c r="DW84" s="2">
        <f t="shared" si="90"/>
        <v>110.92269362074627</v>
      </c>
      <c r="DX84" s="2">
        <f t="shared" si="90"/>
        <v>108.84747889995253</v>
      </c>
      <c r="DY84" s="2">
        <f t="shared" si="90"/>
        <v>106.32269151069519</v>
      </c>
      <c r="EA84" s="2">
        <f>CE$228*$B84+CE$229</f>
        <v>95.30422825258195</v>
      </c>
      <c r="EB84" s="2">
        <f t="shared" si="91"/>
        <v>95.517405446581606</v>
      </c>
      <c r="EC84" s="2">
        <f t="shared" si="91"/>
        <v>96.113714848401571</v>
      </c>
      <c r="ED84" s="2">
        <f t="shared" si="91"/>
        <v>94.569942667309647</v>
      </c>
      <c r="EE84" s="2">
        <f t="shared" si="91"/>
        <v>95.472020936669836</v>
      </c>
      <c r="EF84" s="2">
        <f t="shared" si="91"/>
        <v>98.152793118876133</v>
      </c>
      <c r="EG84" s="2">
        <f t="shared" si="91"/>
        <v>98.913523466511592</v>
      </c>
      <c r="EH84" s="2">
        <f t="shared" si="91"/>
        <v>98.074096103663209</v>
      </c>
      <c r="EI84" s="2">
        <f t="shared" si="91"/>
        <v>102.1950786361016</v>
      </c>
      <c r="EJ84" s="2">
        <f t="shared" si="91"/>
        <v>100.16346425021112</v>
      </c>
      <c r="EK84" s="2">
        <f t="shared" si="91"/>
        <v>99.008456488251923</v>
      </c>
      <c r="EL84" s="2">
        <f t="shared" si="91"/>
        <v>97.514074125443031</v>
      </c>
      <c r="EM84" s="2">
        <f t="shared" si="91"/>
        <v>97.701249406688248</v>
      </c>
      <c r="EN84" s="2">
        <f t="shared" si="91"/>
        <v>100.31579252752304</v>
      </c>
      <c r="EO84" s="2">
        <f t="shared" si="91"/>
        <v>97.351657990387139</v>
      </c>
      <c r="EQ84" s="2">
        <f t="shared" si="92"/>
        <v>95.691797829135339</v>
      </c>
      <c r="ER84" s="2">
        <f t="shared" si="92"/>
        <v>95.33317845444256</v>
      </c>
      <c r="ES84" s="2">
        <f t="shared" si="92"/>
        <v>95.973603255371046</v>
      </c>
      <c r="ET84" s="2">
        <f t="shared" si="92"/>
        <v>94.012410229446246</v>
      </c>
      <c r="EU84" s="2">
        <f t="shared" si="92"/>
        <v>95.446699196688897</v>
      </c>
      <c r="EV84" s="2">
        <f t="shared" si="92"/>
        <v>98.920415586119802</v>
      </c>
      <c r="EW84" s="2">
        <f t="shared" si="92"/>
        <v>99.6436016738527</v>
      </c>
      <c r="EX84" s="2">
        <f t="shared" si="92"/>
        <v>98.905673293825444</v>
      </c>
      <c r="EY84" s="2">
        <f t="shared" si="92"/>
        <v>101.47190355048836</v>
      </c>
      <c r="EZ84" s="2">
        <f t="shared" si="92"/>
        <v>100.56863739932285</v>
      </c>
      <c r="FA84" s="2">
        <f t="shared" si="92"/>
        <v>99.279699223367345</v>
      </c>
      <c r="FB84" s="2">
        <f t="shared" si="92"/>
        <v>97.624437851075584</v>
      </c>
      <c r="FC84" s="2">
        <f t="shared" si="92"/>
        <v>97.386183949204224</v>
      </c>
      <c r="FD84" s="2">
        <f t="shared" si="92"/>
        <v>101.83060742634402</v>
      </c>
      <c r="FE84" s="2">
        <f t="shared" si="92"/>
        <v>100.04462473785048</v>
      </c>
      <c r="FG84" s="2">
        <f t="shared" si="93"/>
        <v>0.81856822207238489</v>
      </c>
      <c r="FH84" s="2">
        <f t="shared" si="93"/>
        <v>0.8058149108709356</v>
      </c>
      <c r="FI84" s="2">
        <f t="shared" si="93"/>
        <v>0.80424110839558227</v>
      </c>
      <c r="FJ84" s="2">
        <f t="shared" si="93"/>
        <v>0.82143960369551983</v>
      </c>
      <c r="FK84" s="2">
        <f t="shared" si="93"/>
        <v>0.83361777717248509</v>
      </c>
      <c r="FL84" s="2">
        <f t="shared" si="93"/>
        <v>0.80187809854101599</v>
      </c>
      <c r="FM84" s="2">
        <f t="shared" si="93"/>
        <v>0.80597907654805456</v>
      </c>
      <c r="FN84" s="2">
        <f t="shared" si="93"/>
        <v>0.81836526633444506</v>
      </c>
      <c r="FO84" s="2">
        <f t="shared" si="93"/>
        <v>0.8005721561553788</v>
      </c>
      <c r="FP84" s="2">
        <f t="shared" si="93"/>
        <v>0.79960029608258698</v>
      </c>
      <c r="FQ84" s="2">
        <f t="shared" si="93"/>
        <v>0.79925298965605529</v>
      </c>
      <c r="FR84" s="2">
        <f t="shared" si="93"/>
        <v>0.82243360102649354</v>
      </c>
      <c r="FS84" s="2">
        <f t="shared" si="93"/>
        <v>0.80664589577400836</v>
      </c>
      <c r="FT84" s="2">
        <f t="shared" si="93"/>
        <v>0.80853466099109506</v>
      </c>
      <c r="FU84" s="2">
        <f t="shared" si="93"/>
        <v>0.78612471893393532</v>
      </c>
      <c r="FW84" s="2">
        <f t="shared" si="82"/>
        <v>3.8516692619200183E-4</v>
      </c>
      <c r="FX84" s="2">
        <f t="shared" si="82"/>
        <v>5.051504589998596E-4</v>
      </c>
      <c r="FY84" s="2">
        <f t="shared" si="82"/>
        <v>5.5137150390762672E-4</v>
      </c>
      <c r="FZ84" s="2">
        <f t="shared" si="82"/>
        <v>5.1733192231810763E-4</v>
      </c>
      <c r="GA84" s="2">
        <f t="shared" si="82"/>
        <v>5.9943186057669518E-4</v>
      </c>
      <c r="GB84" s="2">
        <f t="shared" si="82"/>
        <v>4.9632116558221827E-4</v>
      </c>
      <c r="GC84" s="2">
        <f t="shared" si="82"/>
        <v>5.044195697511488E-4</v>
      </c>
      <c r="GD84" s="2">
        <f t="shared" si="82"/>
        <v>5.9572994512496183E-4</v>
      </c>
      <c r="GE84" s="2">
        <f t="shared" si="82"/>
        <v>6.5762246056684601E-4</v>
      </c>
      <c r="GF84" s="2">
        <f t="shared" si="82"/>
        <v>6.0525885659175967E-4</v>
      </c>
      <c r="GG84" s="2">
        <f t="shared" si="82"/>
        <v>4.5139783333570819E-4</v>
      </c>
      <c r="GH84" s="2">
        <f t="shared" si="82"/>
        <v>4.2008549377400899E-4</v>
      </c>
      <c r="GI84" s="2">
        <f t="shared" si="82"/>
        <v>3.7641886554417941E-4</v>
      </c>
      <c r="GJ84" s="2">
        <f t="shared" si="82"/>
        <v>3.67970064313467E-4</v>
      </c>
      <c r="GK84" s="2">
        <f t="shared" si="82"/>
        <v>3.593033624271805E-4</v>
      </c>
      <c r="GM84" s="86">
        <f t="shared" si="83"/>
        <v>0.61568084365252207</v>
      </c>
      <c r="GN84" s="86">
        <f t="shared" si="83"/>
        <v>0.63901970111093431</v>
      </c>
      <c r="GO84" s="86">
        <f t="shared" si="83"/>
        <v>0.65857851047694949</v>
      </c>
      <c r="GP84" s="86">
        <f t="shared" si="83"/>
        <v>0.68356023973771729</v>
      </c>
      <c r="GQ84" s="86">
        <f t="shared" si="83"/>
        <v>0.64029746808231391</v>
      </c>
      <c r="GR84" s="86">
        <f t="shared" si="83"/>
        <v>0.6776620711059328</v>
      </c>
      <c r="GS84" s="86">
        <f t="shared" si="83"/>
        <v>0.67628167826457875</v>
      </c>
      <c r="GT84" s="86">
        <f t="shared" si="83"/>
        <v>0.64493756161794702</v>
      </c>
      <c r="GU84" s="86">
        <f t="shared" si="83"/>
        <v>0.65132633364188519</v>
      </c>
      <c r="GV84" s="86">
        <f t="shared" si="83"/>
        <v>0.66441992667165228</v>
      </c>
      <c r="GW84" s="86">
        <f t="shared" si="83"/>
        <v>0.67742974846181614</v>
      </c>
      <c r="GX84" s="86">
        <f t="shared" si="83"/>
        <v>0.64779765998348149</v>
      </c>
      <c r="GY84" s="86">
        <f t="shared" si="83"/>
        <v>0.65212928026547423</v>
      </c>
      <c r="GZ84" s="86">
        <f t="shared" si="83"/>
        <v>0.66185564198257718</v>
      </c>
      <c r="HA84" s="86">
        <f t="shared" si="83"/>
        <v>0.58688617095351991</v>
      </c>
      <c r="HC84" s="86">
        <f t="shared" si="73"/>
        <v>3.6166847623157885E-4</v>
      </c>
      <c r="HD84" s="86">
        <f t="shared" si="73"/>
        <v>3.5493765765718207E-4</v>
      </c>
      <c r="HE84" s="86">
        <f t="shared" si="73"/>
        <v>1.8257628332451356E-4</v>
      </c>
      <c r="HF84" s="86">
        <f t="shared" si="73"/>
        <v>2.9881912118732382E-4</v>
      </c>
      <c r="HG84" s="86">
        <f t="shared" si="87"/>
        <v>3.9397741373306051E-4</v>
      </c>
      <c r="HH84" s="86">
        <f t="shared" si="87"/>
        <v>1.1370343255951083E-4</v>
      </c>
      <c r="HI84" s="86">
        <f t="shared" si="87"/>
        <v>2.0445374771739275E-4</v>
      </c>
      <c r="HJ84" s="86">
        <f t="shared" si="87"/>
        <v>3.2066661461075692E-4</v>
      </c>
      <c r="HK84" s="86">
        <f t="shared" si="87"/>
        <v>1.3014947264548775E-4</v>
      </c>
      <c r="HL84" s="86">
        <f t="shared" si="87"/>
        <v>3.0144285246573756E-4</v>
      </c>
      <c r="HM84" s="86">
        <f t="shared" si="87"/>
        <v>2.130288291494255E-4</v>
      </c>
      <c r="HN84" s="86">
        <f t="shared" si="87"/>
        <v>3.010013880281849E-4</v>
      </c>
      <c r="HO84" s="86">
        <f t="shared" si="87"/>
        <v>1.5632736219311401E-4</v>
      </c>
      <c r="HP84" s="86">
        <f t="shared" si="87"/>
        <v>7.8156080553177425E-5</v>
      </c>
      <c r="HQ84" s="86">
        <f t="shared" si="87"/>
        <v>3.0719346954397248E-5</v>
      </c>
      <c r="HS84" s="86">
        <f t="shared" si="84"/>
        <v>2.3432528017374551E-44</v>
      </c>
      <c r="HT84" s="86">
        <f t="shared" si="84"/>
        <v>1.9259583590378588E-43</v>
      </c>
      <c r="HU84" s="86">
        <f t="shared" si="84"/>
        <v>4.6296825371930881E-47</v>
      </c>
      <c r="HV84" s="86">
        <f t="shared" si="84"/>
        <v>1.0221573938815317E-46</v>
      </c>
      <c r="HW84" s="86">
        <f t="shared" si="84"/>
        <v>4.3143357173742116E-47</v>
      </c>
      <c r="HX84" s="86">
        <f t="shared" si="84"/>
        <v>1.6863491089056373E-53</v>
      </c>
      <c r="HY84" s="86">
        <f t="shared" si="84"/>
        <v>1.8155800670192155E-50</v>
      </c>
      <c r="HZ84" s="86">
        <f t="shared" si="84"/>
        <v>1.3039432862280376E-48</v>
      </c>
      <c r="IA84" s="86">
        <f t="shared" si="84"/>
        <v>6.6364896744551269E-55</v>
      </c>
      <c r="IB84" s="86">
        <f t="shared" si="84"/>
        <v>1.8491851109887237E-48</v>
      </c>
      <c r="IC84" s="86">
        <f t="shared" si="84"/>
        <v>1.7695152402407874E-49</v>
      </c>
      <c r="ID84" s="86">
        <f t="shared" si="84"/>
        <v>2.1085239343310455E-47</v>
      </c>
      <c r="IE84" s="86">
        <f t="shared" si="84"/>
        <v>5.0323570167229786E-49</v>
      </c>
      <c r="IF84" s="86">
        <f t="shared" si="84"/>
        <v>2.7531575183830929E-24</v>
      </c>
      <c r="IG84" s="86">
        <f t="shared" si="84"/>
        <v>4.2359025854966466E-17</v>
      </c>
      <c r="II84" s="86">
        <f t="shared" si="85"/>
        <v>1.0109457301877701E-136</v>
      </c>
      <c r="IJ84" s="86">
        <f t="shared" si="85"/>
        <v>6.4228353468291667E-137</v>
      </c>
      <c r="IK84" s="86">
        <f t="shared" si="85"/>
        <v>8.4129027337052005E-148</v>
      </c>
      <c r="IL84" s="86">
        <f t="shared" si="85"/>
        <v>6.6552100180061219E-149</v>
      </c>
      <c r="IM84" s="86">
        <f t="shared" si="85"/>
        <v>1.2184680698807799E-150</v>
      </c>
      <c r="IN84" s="86">
        <f t="shared" si="85"/>
        <v>9.5564579046886582E-163</v>
      </c>
      <c r="IO84" s="86">
        <f t="shared" si="85"/>
        <v>4.1360468364956822E-153</v>
      </c>
      <c r="IP84" s="86">
        <f t="shared" si="85"/>
        <v>3.0419206515647357E-152</v>
      </c>
      <c r="IQ84" s="86">
        <f t="shared" si="85"/>
        <v>1.4884425341773268E-167</v>
      </c>
      <c r="IR84" s="86">
        <f t="shared" si="85"/>
        <v>2.9460699020044033E-148</v>
      </c>
      <c r="IS84" s="86">
        <f t="shared" si="85"/>
        <v>2.8012366662064249E-153</v>
      </c>
      <c r="IT84" s="86">
        <f t="shared" si="85"/>
        <v>1.5274387463067226E-146</v>
      </c>
      <c r="IU84" s="86">
        <f t="shared" si="85"/>
        <v>4.5568929771788761E-151</v>
      </c>
      <c r="IV84" s="86">
        <f t="shared" si="85"/>
        <v>2.2264211859136054E-95</v>
      </c>
      <c r="IW84" s="86">
        <f t="shared" si="85"/>
        <v>2.2837438972860103E-82</v>
      </c>
      <c r="IY84" s="86">
        <f t="shared" si="86"/>
        <v>0.61604251212875361</v>
      </c>
      <c r="IZ84" s="86">
        <f t="shared" si="86"/>
        <v>0.63937463876859146</v>
      </c>
      <c r="JA84" s="86">
        <f t="shared" si="86"/>
        <v>0.65876108676027401</v>
      </c>
      <c r="JB84" s="86">
        <f t="shared" si="86"/>
        <v>0.68385905885890463</v>
      </c>
      <c r="JC84" s="86">
        <f t="shared" si="86"/>
        <v>0.64069144549604695</v>
      </c>
      <c r="JD84" s="86">
        <f t="shared" si="86"/>
        <v>0.67777577453849236</v>
      </c>
      <c r="JE84" s="86">
        <f t="shared" si="86"/>
        <v>0.67648613201229613</v>
      </c>
      <c r="JF84" s="86">
        <f t="shared" si="86"/>
        <v>0.64525822823255774</v>
      </c>
      <c r="JG84" s="86">
        <f t="shared" si="86"/>
        <v>0.65145648311453064</v>
      </c>
      <c r="JH84" s="86">
        <f t="shared" si="86"/>
        <v>0.66472136952411798</v>
      </c>
      <c r="JI84" s="86">
        <f t="shared" si="86"/>
        <v>0.67764277729096556</v>
      </c>
      <c r="JJ84" s="86">
        <f t="shared" si="86"/>
        <v>0.64809866137150962</v>
      </c>
      <c r="JK84" s="86">
        <f t="shared" si="86"/>
        <v>0.6522856076276673</v>
      </c>
      <c r="JL84" s="86">
        <f t="shared" si="86"/>
        <v>0.66193379806313035</v>
      </c>
      <c r="JM84" s="86">
        <f t="shared" si="86"/>
        <v>0.58691689030047434</v>
      </c>
    </row>
    <row r="85" spans="2:273" x14ac:dyDescent="0.25">
      <c r="B85" s="2">
        <v>58</v>
      </c>
      <c r="C85" s="37">
        <v>206.578</v>
      </c>
      <c r="D85" s="37">
        <v>217.86</v>
      </c>
      <c r="E85" s="37">
        <v>220.43899999999999</v>
      </c>
      <c r="F85" s="37">
        <v>213.56100000000001</v>
      </c>
      <c r="G85" s="37">
        <v>188.649</v>
      </c>
      <c r="H85" s="37">
        <v>223.82499999999999</v>
      </c>
      <c r="I85" s="37">
        <v>222.649</v>
      </c>
      <c r="J85" s="37">
        <v>200.49100000000001</v>
      </c>
      <c r="K85" s="37">
        <v>204.404</v>
      </c>
      <c r="L85" s="37">
        <v>201.21100000000001</v>
      </c>
      <c r="M85" s="37">
        <v>215.80699999999999</v>
      </c>
      <c r="N85" s="37">
        <v>201.404</v>
      </c>
      <c r="O85" s="37">
        <v>215.86</v>
      </c>
      <c r="P85" s="37">
        <v>203.57900000000001</v>
      </c>
      <c r="Q85" s="37">
        <v>169.15799999999999</v>
      </c>
      <c r="S85" s="4">
        <f t="shared" si="88"/>
        <v>208.44994487363005</v>
      </c>
      <c r="T85" s="4">
        <f t="shared" si="88"/>
        <v>217.22202743573055</v>
      </c>
      <c r="U85" s="4">
        <f t="shared" si="88"/>
        <v>217.88794453685418</v>
      </c>
      <c r="V85" s="4">
        <f t="shared" si="88"/>
        <v>208.17134643317246</v>
      </c>
      <c r="W85" s="4">
        <f t="shared" si="88"/>
        <v>178.38120094346067</v>
      </c>
      <c r="X85" s="4">
        <f t="shared" si="88"/>
        <v>220.81035634707914</v>
      </c>
      <c r="Y85" s="4">
        <f t="shared" si="88"/>
        <v>216.29564903980321</v>
      </c>
      <c r="Z85" s="4">
        <f t="shared" si="88"/>
        <v>189.37989078573239</v>
      </c>
      <c r="AA85" s="4">
        <f t="shared" si="88"/>
        <v>193.57940768410967</v>
      </c>
      <c r="AB85" s="4">
        <f t="shared" si="88"/>
        <v>193.82811513669975</v>
      </c>
      <c r="AC85" s="4">
        <f t="shared" si="88"/>
        <v>214.82745311226503</v>
      </c>
      <c r="AD85" s="4">
        <f t="shared" si="88"/>
        <v>196.38526915974819</v>
      </c>
      <c r="AE85" s="4">
        <f t="shared" si="88"/>
        <v>214.23184608983701</v>
      </c>
      <c r="AF85" s="4">
        <f t="shared" si="88"/>
        <v>199.4319630333822</v>
      </c>
      <c r="AG85" s="4">
        <f t="shared" si="88"/>
        <v>166.97326834853769</v>
      </c>
      <c r="AI85" s="4">
        <f t="shared" si="89"/>
        <v>-1.8719448736300421</v>
      </c>
      <c r="AJ85" s="4">
        <f t="shared" si="89"/>
        <v>0.63797256426946092</v>
      </c>
      <c r="AK85" s="4">
        <f t="shared" si="89"/>
        <v>2.5510554631458149</v>
      </c>
      <c r="AL85" s="4">
        <f t="shared" si="89"/>
        <v>5.3896535668275476</v>
      </c>
      <c r="AM85" s="4">
        <f t="shared" si="89"/>
        <v>10.267799056539332</v>
      </c>
      <c r="AN85" s="4">
        <f t="shared" si="89"/>
        <v>3.0146436529208529</v>
      </c>
      <c r="AO85" s="4">
        <f t="shared" si="89"/>
        <v>6.3533509601967921</v>
      </c>
      <c r="AP85" s="4">
        <f t="shared" si="89"/>
        <v>11.111109214267628</v>
      </c>
      <c r="AQ85" s="4">
        <f t="shared" si="89"/>
        <v>10.824592315890328</v>
      </c>
      <c r="AR85" s="4">
        <f t="shared" si="89"/>
        <v>7.3828848633002622</v>
      </c>
      <c r="AS85" s="4">
        <f t="shared" si="89"/>
        <v>0.97954688773495491</v>
      </c>
      <c r="AT85" s="4">
        <f t="shared" si="89"/>
        <v>5.0187308402518056</v>
      </c>
      <c r="AU85" s="4">
        <f t="shared" si="89"/>
        <v>1.6281539101630074</v>
      </c>
      <c r="AV85" s="4">
        <f t="shared" si="89"/>
        <v>4.1470369666178044</v>
      </c>
      <c r="AW85" s="4">
        <f t="shared" si="89"/>
        <v>2.1847316514623003</v>
      </c>
      <c r="AY85" s="2">
        <f t="shared" si="80"/>
        <v>97.101323534031778</v>
      </c>
      <c r="AZ85" s="2">
        <f t="shared" si="80"/>
        <v>97.80958033529447</v>
      </c>
      <c r="BA85" s="2">
        <f t="shared" si="80"/>
        <v>98.230105233601464</v>
      </c>
      <c r="BB85" s="2">
        <f t="shared" si="80"/>
        <v>96.102900434424754</v>
      </c>
      <c r="BC85" s="2">
        <f t="shared" si="80"/>
        <v>97.401748310831252</v>
      </c>
      <c r="BD85" s="2">
        <f t="shared" si="80"/>
        <v>100.90923531160701</v>
      </c>
      <c r="BE85" s="2">
        <f t="shared" si="80"/>
        <v>101.08110241167645</v>
      </c>
      <c r="BF85" s="2">
        <f t="shared" si="80"/>
        <v>100.72136689745209</v>
      </c>
      <c r="BG85" s="2">
        <f t="shared" si="80"/>
        <v>104.46855162800466</v>
      </c>
      <c r="BH85" s="2">
        <f t="shared" si="80"/>
        <v>102.68507862317109</v>
      </c>
      <c r="BI85" s="2">
        <f t="shared" si="80"/>
        <v>101.2179956672348</v>
      </c>
      <c r="BJ85" s="2">
        <f t="shared" si="80"/>
        <v>99.479820474731838</v>
      </c>
      <c r="BK85" s="2">
        <f t="shared" si="80"/>
        <v>100.00048360225367</v>
      </c>
      <c r="BL85" s="2">
        <f t="shared" si="80"/>
        <v>101.76781655874575</v>
      </c>
      <c r="BM85" s="2">
        <f t="shared" si="80"/>
        <v>99.100871426430658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106.4606630662021</v>
      </c>
      <c r="DL85" s="2">
        <f t="shared" si="90"/>
        <v>108.82638833570411</v>
      </c>
      <c r="DM85" s="2">
        <f t="shared" si="90"/>
        <v>108.37954196301565</v>
      </c>
      <c r="DN85" s="2">
        <f t="shared" si="90"/>
        <v>104.5099128205128</v>
      </c>
      <c r="DO85" s="2">
        <f t="shared" si="90"/>
        <v>108.71560546558707</v>
      </c>
      <c r="DP85" s="2">
        <f t="shared" si="90"/>
        <v>113.70594784257945</v>
      </c>
      <c r="DQ85" s="2">
        <f t="shared" si="90"/>
        <v>111.44913185250027</v>
      </c>
      <c r="DR85" s="2">
        <f t="shared" si="90"/>
        <v>114.26991202538569</v>
      </c>
      <c r="DS85" s="2">
        <f t="shared" si="90"/>
        <v>115.18297142857141</v>
      </c>
      <c r="DT85" s="2">
        <f t="shared" si="90"/>
        <v>114.24950476190475</v>
      </c>
      <c r="DU85" s="2">
        <f t="shared" si="90"/>
        <v>111.41590445708864</v>
      </c>
      <c r="DV85" s="2">
        <f t="shared" si="90"/>
        <v>110.00539230769229</v>
      </c>
      <c r="DW85" s="2">
        <f t="shared" si="90"/>
        <v>111.04479395995187</v>
      </c>
      <c r="DX85" s="2">
        <f t="shared" si="90"/>
        <v>108.95011806543381</v>
      </c>
      <c r="DY85" s="2">
        <f t="shared" si="90"/>
        <v>106.49132085561499</v>
      </c>
      <c r="EA85" s="2">
        <f t="shared" ref="EA85:EL116" si="94">CE$228*$B85+CE$229</f>
        <v>95.209207284951816</v>
      </c>
      <c r="EB85" s="2">
        <f t="shared" si="91"/>
        <v>95.388470227893109</v>
      </c>
      <c r="EC85" s="2">
        <f t="shared" si="91"/>
        <v>95.977123339745347</v>
      </c>
      <c r="ED85" s="2">
        <f t="shared" si="91"/>
        <v>94.43659454535711</v>
      </c>
      <c r="EE85" s="2">
        <f t="shared" si="91"/>
        <v>95.342320152705796</v>
      </c>
      <c r="EF85" s="2">
        <f t="shared" si="91"/>
        <v>98.025218876112945</v>
      </c>
      <c r="EG85" s="2">
        <f t="shared" si="91"/>
        <v>98.804366511565505</v>
      </c>
      <c r="EH85" s="2">
        <f t="shared" si="91"/>
        <v>97.978244500739834</v>
      </c>
      <c r="EI85" s="2">
        <f t="shared" si="91"/>
        <v>102.03498854027157</v>
      </c>
      <c r="EJ85" s="2">
        <f t="shared" si="91"/>
        <v>100.0414456725065</v>
      </c>
      <c r="EK85" s="2">
        <f t="shared" si="91"/>
        <v>98.881817997465149</v>
      </c>
      <c r="EL85" s="2">
        <f t="shared" si="91"/>
        <v>97.407208044382784</v>
      </c>
      <c r="EM85" s="2">
        <f t="shared" si="91"/>
        <v>97.586239266450917</v>
      </c>
      <c r="EN85" s="2">
        <f t="shared" si="91"/>
        <v>100.21593601286847</v>
      </c>
      <c r="EO85" s="2">
        <f t="shared" si="91"/>
        <v>97.265830119084612</v>
      </c>
      <c r="EQ85" s="2">
        <f t="shared" si="92"/>
        <v>95.587959965589164</v>
      </c>
      <c r="ER85" s="2">
        <f t="shared" si="92"/>
        <v>95.208416633549305</v>
      </c>
      <c r="ES85" s="2">
        <f t="shared" si="92"/>
        <v>95.840406415521031</v>
      </c>
      <c r="ET85" s="2">
        <f t="shared" si="92"/>
        <v>93.891992430074069</v>
      </c>
      <c r="EU85" s="2">
        <f t="shared" si="92"/>
        <v>95.317908301313963</v>
      </c>
      <c r="EV85" s="2">
        <f t="shared" si="92"/>
        <v>98.773889762941721</v>
      </c>
      <c r="EW85" s="2">
        <f t="shared" si="92"/>
        <v>99.516515842252176</v>
      </c>
      <c r="EX85" s="2">
        <f t="shared" si="92"/>
        <v>98.788901616990074</v>
      </c>
      <c r="EY85" s="2">
        <f t="shared" si="92"/>
        <v>101.32966387419</v>
      </c>
      <c r="EZ85" s="2">
        <f t="shared" si="92"/>
        <v>100.43668582863982</v>
      </c>
      <c r="FA85" s="2">
        <f t="shared" si="92"/>
        <v>99.146468734430684</v>
      </c>
      <c r="FB85" s="2">
        <f t="shared" si="92"/>
        <v>97.515043570800913</v>
      </c>
      <c r="FC85" s="2">
        <f t="shared" si="92"/>
        <v>97.278430829596815</v>
      </c>
      <c r="FD85" s="2">
        <f t="shared" si="92"/>
        <v>101.69516344227962</v>
      </c>
      <c r="FE85" s="2">
        <f t="shared" si="92"/>
        <v>99.893188471601334</v>
      </c>
      <c r="FG85" s="2">
        <f t="shared" si="93"/>
        <v>0.83184786624308893</v>
      </c>
      <c r="FH85" s="2">
        <f t="shared" si="93"/>
        <v>0.819822548971888</v>
      </c>
      <c r="FI85" s="2">
        <f t="shared" si="93"/>
        <v>0.8183366799319356</v>
      </c>
      <c r="FJ85" s="2">
        <f t="shared" si="93"/>
        <v>0.83455155987753449</v>
      </c>
      <c r="FK85" s="2">
        <f t="shared" si="93"/>
        <v>0.84600312084539431</v>
      </c>
      <c r="FL85" s="2">
        <f t="shared" si="93"/>
        <v>0.8161049125664066</v>
      </c>
      <c r="FM85" s="2">
        <f t="shared" si="93"/>
        <v>0.81997751806797781</v>
      </c>
      <c r="FN85" s="2">
        <f t="shared" si="93"/>
        <v>0.83165671053629275</v>
      </c>
      <c r="FO85" s="2">
        <f t="shared" si="93"/>
        <v>0.81487109743915664</v>
      </c>
      <c r="FP85" s="2">
        <f t="shared" si="93"/>
        <v>0.81395272591576562</v>
      </c>
      <c r="FQ85" s="2">
        <f t="shared" si="93"/>
        <v>0.81362449551649396</v>
      </c>
      <c r="FR85" s="2">
        <f t="shared" si="93"/>
        <v>0.83548718462691984</v>
      </c>
      <c r="FS85" s="2">
        <f t="shared" si="93"/>
        <v>0.82060693517897076</v>
      </c>
      <c r="FT85" s="2">
        <f t="shared" si="93"/>
        <v>0.82238935115700662</v>
      </c>
      <c r="FU85" s="2">
        <f t="shared" si="93"/>
        <v>0.80120231002417597</v>
      </c>
      <c r="FW85" s="2">
        <f t="shared" si="82"/>
        <v>4.2231144326299773E-4</v>
      </c>
      <c r="FX85" s="2">
        <f t="shared" si="82"/>
        <v>5.5385947116707614E-4</v>
      </c>
      <c r="FY85" s="2">
        <f t="shared" si="82"/>
        <v>6.0453467358907839E-4</v>
      </c>
      <c r="FZ85" s="2">
        <f t="shared" si="82"/>
        <v>5.6721486258745342E-4</v>
      </c>
      <c r="GA85" s="2">
        <f t="shared" si="82"/>
        <v>6.5722595643561657E-4</v>
      </c>
      <c r="GB85" s="2">
        <f t="shared" si="82"/>
        <v>5.441792787717637E-4</v>
      </c>
      <c r="GC85" s="2">
        <f t="shared" si="82"/>
        <v>5.5305814509432679E-4</v>
      </c>
      <c r="GD85" s="2">
        <f t="shared" si="82"/>
        <v>6.531673548577123E-4</v>
      </c>
      <c r="GE85" s="2">
        <f t="shared" si="82"/>
        <v>7.2102294311900345E-4</v>
      </c>
      <c r="GF85" s="2">
        <f t="shared" si="82"/>
        <v>6.6361438798925431E-4</v>
      </c>
      <c r="GG85" s="2">
        <f t="shared" si="82"/>
        <v>4.9492632797319138E-4</v>
      </c>
      <c r="GH85" s="2">
        <f t="shared" si="82"/>
        <v>4.6059591690556846E-4</v>
      </c>
      <c r="GI85" s="2">
        <f t="shared" si="82"/>
        <v>4.1272009025538042E-4</v>
      </c>
      <c r="GJ85" s="2">
        <f t="shared" si="82"/>
        <v>4.0345682919670837E-4</v>
      </c>
      <c r="GK85" s="2">
        <f t="shared" si="82"/>
        <v>3.9395464628805141E-4</v>
      </c>
      <c r="GM85" s="86">
        <f t="shared" si="83"/>
        <v>0.61060495031151973</v>
      </c>
      <c r="GN85" s="86">
        <f t="shared" si="83"/>
        <v>0.60587659593647969</v>
      </c>
      <c r="GO85" s="86">
        <f t="shared" si="83"/>
        <v>0.61909167617831729</v>
      </c>
      <c r="GP85" s="86">
        <f t="shared" si="83"/>
        <v>0.61358678127073096</v>
      </c>
      <c r="GQ85" s="86">
        <f t="shared" si="83"/>
        <v>0.48437667428758807</v>
      </c>
      <c r="GR85" s="86">
        <f t="shared" si="83"/>
        <v>0.6383407605738447</v>
      </c>
      <c r="GS85" s="86">
        <f t="shared" si="83"/>
        <v>0.62637707306847445</v>
      </c>
      <c r="GT85" s="86">
        <f t="shared" si="83"/>
        <v>0.52599350147627777</v>
      </c>
      <c r="GU85" s="86">
        <f t="shared" si="83"/>
        <v>0.53836365400770292</v>
      </c>
      <c r="GV85" s="86">
        <f t="shared" si="83"/>
        <v>0.55638896273834237</v>
      </c>
      <c r="GW85" s="86">
        <f t="shared" si="83"/>
        <v>0.64145015376284165</v>
      </c>
      <c r="GX85" s="86">
        <f t="shared" si="83"/>
        <v>0.57987745857867301</v>
      </c>
      <c r="GY85" s="86">
        <f t="shared" si="83"/>
        <v>0.6258374342406462</v>
      </c>
      <c r="GZ85" s="86">
        <f t="shared" si="83"/>
        <v>0.59894673947550858</v>
      </c>
      <c r="HA85" s="86">
        <f t="shared" si="83"/>
        <v>0.50405778663180101</v>
      </c>
      <c r="HC85" s="86">
        <f t="shared" si="73"/>
        <v>6.4109144425734087E-4</v>
      </c>
      <c r="HD85" s="86">
        <f t="shared" si="73"/>
        <v>6.4264959823431855E-4</v>
      </c>
      <c r="HE85" s="86">
        <f t="shared" si="73"/>
        <v>3.4992695277584533E-4</v>
      </c>
      <c r="HF85" s="86">
        <f t="shared" si="73"/>
        <v>5.5986371565643273E-4</v>
      </c>
      <c r="HG85" s="86">
        <f t="shared" si="87"/>
        <v>7.4133640037363474E-4</v>
      </c>
      <c r="HH85" s="86">
        <f t="shared" si="87"/>
        <v>2.2722835999718189E-4</v>
      </c>
      <c r="HI85" s="86">
        <f t="shared" si="87"/>
        <v>3.9160674403466934E-4</v>
      </c>
      <c r="HJ85" s="86">
        <f t="shared" si="87"/>
        <v>6.1036908756154226E-4</v>
      </c>
      <c r="HK85" s="86">
        <f t="shared" si="87"/>
        <v>2.682198661993728E-4</v>
      </c>
      <c r="HL85" s="86">
        <f t="shared" si="87"/>
        <v>5.7118921856410285E-4</v>
      </c>
      <c r="HM85" s="86">
        <f t="shared" si="87"/>
        <v>4.0378435109394246E-4</v>
      </c>
      <c r="HN85" s="86">
        <f t="shared" si="87"/>
        <v>5.51899157672319E-4</v>
      </c>
      <c r="HO85" s="86">
        <f t="shared" si="87"/>
        <v>2.9420392681769474E-4</v>
      </c>
      <c r="HP85" s="86">
        <f t="shared" si="87"/>
        <v>1.6001307967714444E-4</v>
      </c>
      <c r="HQ85" s="86">
        <f t="shared" si="87"/>
        <v>6.9991837857990752E-5</v>
      </c>
      <c r="HS85" s="86">
        <f t="shared" si="84"/>
        <v>6.8543746691931336E-43</v>
      </c>
      <c r="HT85" s="86">
        <f t="shared" si="84"/>
        <v>6.1298637149216871E-42</v>
      </c>
      <c r="HU85" s="86">
        <f t="shared" si="84"/>
        <v>2.0530858725522854E-45</v>
      </c>
      <c r="HV85" s="86">
        <f t="shared" si="84"/>
        <v>4.3902847546588367E-45</v>
      </c>
      <c r="HW85" s="86">
        <f t="shared" si="84"/>
        <v>2.0735529905339776E-45</v>
      </c>
      <c r="HX85" s="86">
        <f t="shared" si="84"/>
        <v>1.1191721053168913E-51</v>
      </c>
      <c r="HY85" s="86">
        <f t="shared" si="84"/>
        <v>9.4843349886732032E-49</v>
      </c>
      <c r="HZ85" s="86">
        <f t="shared" si="84"/>
        <v>6.8031375053917325E-47</v>
      </c>
      <c r="IA85" s="86">
        <f t="shared" si="84"/>
        <v>5.8480793749639559E-53</v>
      </c>
      <c r="IB85" s="86">
        <f t="shared" si="84"/>
        <v>9.173739067177372E-47</v>
      </c>
      <c r="IC85" s="86">
        <f t="shared" si="84"/>
        <v>8.4125646072943944E-48</v>
      </c>
      <c r="ID85" s="86">
        <f t="shared" si="84"/>
        <v>8.1817312766338169E-46</v>
      </c>
      <c r="IE85" s="86">
        <f t="shared" si="84"/>
        <v>2.0933961600062771E-47</v>
      </c>
      <c r="IF85" s="86">
        <f t="shared" si="84"/>
        <v>1.5974674831608281E-23</v>
      </c>
      <c r="IG85" s="86">
        <f t="shared" si="84"/>
        <v>1.4004322390270857E-16</v>
      </c>
      <c r="II85" s="86">
        <f t="shared" si="85"/>
        <v>1.3897566828745941E-133</v>
      </c>
      <c r="IJ85" s="86">
        <f t="shared" si="85"/>
        <v>1.1539071871568274E-133</v>
      </c>
      <c r="IK85" s="86">
        <f t="shared" si="85"/>
        <v>3.0360293910059427E-144</v>
      </c>
      <c r="IL85" s="86">
        <f t="shared" si="85"/>
        <v>2.3842377006439398E-145</v>
      </c>
      <c r="IM85" s="86">
        <f t="shared" si="85"/>
        <v>5.6620575955763892E-147</v>
      </c>
      <c r="IN85" s="86">
        <f t="shared" si="85"/>
        <v>7.045339671646903E-159</v>
      </c>
      <c r="IO85" s="86">
        <f t="shared" si="85"/>
        <v>1.8210005817596675E-149</v>
      </c>
      <c r="IP85" s="86">
        <f t="shared" si="85"/>
        <v>1.5371698555288629E-148</v>
      </c>
      <c r="IQ85" s="86">
        <f t="shared" si="85"/>
        <v>2.0323736768846504E-163</v>
      </c>
      <c r="IR85" s="86">
        <f t="shared" si="85"/>
        <v>1.2088226177079599E-144</v>
      </c>
      <c r="IS85" s="86">
        <f t="shared" si="85"/>
        <v>1.1036867591190882E-149</v>
      </c>
      <c r="IT85" s="86">
        <f t="shared" si="85"/>
        <v>3.8722229031000288E-143</v>
      </c>
      <c r="IU85" s="86">
        <f t="shared" si="85"/>
        <v>1.3197529294803984E-147</v>
      </c>
      <c r="IV85" s="86">
        <f t="shared" si="85"/>
        <v>3.2515692808758839E-93</v>
      </c>
      <c r="IW85" s="86">
        <f t="shared" si="85"/>
        <v>1.6480305159212482E-80</v>
      </c>
      <c r="IY85" s="86">
        <f t="shared" si="86"/>
        <v>0.61124604175577713</v>
      </c>
      <c r="IZ85" s="86">
        <f t="shared" si="86"/>
        <v>0.60651924553471404</v>
      </c>
      <c r="JA85" s="86">
        <f t="shared" si="86"/>
        <v>0.61944160313109309</v>
      </c>
      <c r="JB85" s="86">
        <f t="shared" si="86"/>
        <v>0.61414664498638738</v>
      </c>
      <c r="JC85" s="86">
        <f t="shared" si="86"/>
        <v>0.48511801068796173</v>
      </c>
      <c r="JD85" s="86">
        <f t="shared" si="86"/>
        <v>0.63856798893384192</v>
      </c>
      <c r="JE85" s="86">
        <f t="shared" si="86"/>
        <v>0.62676867981250917</v>
      </c>
      <c r="JF85" s="86">
        <f t="shared" si="86"/>
        <v>0.52660387056383928</v>
      </c>
      <c r="JG85" s="86">
        <f t="shared" si="86"/>
        <v>0.53863187387390232</v>
      </c>
      <c r="JH85" s="86">
        <f t="shared" si="86"/>
        <v>0.55696015195690651</v>
      </c>
      <c r="JI85" s="86">
        <f t="shared" si="86"/>
        <v>0.64185393811393554</v>
      </c>
      <c r="JJ85" s="86">
        <f t="shared" si="86"/>
        <v>0.5804293577363453</v>
      </c>
      <c r="JK85" s="86">
        <f t="shared" si="86"/>
        <v>0.62613163816746387</v>
      </c>
      <c r="JL85" s="86">
        <f t="shared" si="86"/>
        <v>0.59910675255518575</v>
      </c>
      <c r="JM85" s="86">
        <f t="shared" si="86"/>
        <v>0.50412777846965906</v>
      </c>
    </row>
    <row r="86" spans="2:273" x14ac:dyDescent="0.25">
      <c r="B86" s="2">
        <v>59</v>
      </c>
      <c r="C86" s="37">
        <v>193.453</v>
      </c>
      <c r="D86" s="37">
        <v>198.17500000000001</v>
      </c>
      <c r="E86" s="37">
        <v>197.404</v>
      </c>
      <c r="F86" s="37">
        <v>181.24600000000001</v>
      </c>
      <c r="G86" s="37">
        <v>139.26300000000001</v>
      </c>
      <c r="H86" s="37">
        <v>196.14</v>
      </c>
      <c r="I86" s="37">
        <v>192.053</v>
      </c>
      <c r="J86" s="37">
        <v>154.89500000000001</v>
      </c>
      <c r="K86" s="37">
        <v>159.386</v>
      </c>
      <c r="L86" s="37">
        <v>160.42099999999999</v>
      </c>
      <c r="M86" s="37">
        <v>189.89500000000001</v>
      </c>
      <c r="N86" s="37">
        <v>175.947</v>
      </c>
      <c r="O86" s="37">
        <v>194.78899999999999</v>
      </c>
      <c r="P86" s="37">
        <v>173.596</v>
      </c>
      <c r="Q86" s="37">
        <v>146.86000000000001</v>
      </c>
      <c r="S86" s="4">
        <f t="shared" si="88"/>
        <v>189.36317649810366</v>
      </c>
      <c r="T86" s="4">
        <f t="shared" si="88"/>
        <v>187.39272237385765</v>
      </c>
      <c r="U86" s="4">
        <f t="shared" si="88"/>
        <v>184.66327650291072</v>
      </c>
      <c r="V86" s="4">
        <f t="shared" si="88"/>
        <v>171.29794174344443</v>
      </c>
      <c r="W86" s="4">
        <f t="shared" si="88"/>
        <v>140.43170187534497</v>
      </c>
      <c r="X86" s="4">
        <f t="shared" si="88"/>
        <v>185.07846245494389</v>
      </c>
      <c r="Y86" s="4">
        <f t="shared" si="88"/>
        <v>180.80691804413908</v>
      </c>
      <c r="Z86" s="4">
        <f t="shared" si="88"/>
        <v>153.1985960556334</v>
      </c>
      <c r="AA86" s="4">
        <f t="shared" si="88"/>
        <v>156.34956827004939</v>
      </c>
      <c r="AB86" s="4">
        <f t="shared" si="88"/>
        <v>156.10362307683727</v>
      </c>
      <c r="AC86" s="4">
        <f t="shared" si="88"/>
        <v>181.27819565534199</v>
      </c>
      <c r="AD86" s="4">
        <f t="shared" si="88"/>
        <v>166.97234246997343</v>
      </c>
      <c r="AE86" s="4">
        <f t="shared" si="88"/>
        <v>186.03104367057614</v>
      </c>
      <c r="AF86" s="4">
        <f t="shared" si="88"/>
        <v>168.36682453333805</v>
      </c>
      <c r="AG86" s="4">
        <f t="shared" si="88"/>
        <v>143.01458874927951</v>
      </c>
      <c r="AI86" s="4">
        <f t="shared" si="89"/>
        <v>4.0898235018963476</v>
      </c>
      <c r="AJ86" s="4">
        <f t="shared" si="89"/>
        <v>10.78227762614236</v>
      </c>
      <c r="AK86" s="4">
        <f t="shared" si="89"/>
        <v>12.740723497089277</v>
      </c>
      <c r="AL86" s="4">
        <f t="shared" si="89"/>
        <v>9.9480582565555835</v>
      </c>
      <c r="AM86" s="4">
        <f t="shared" si="89"/>
        <v>-1.1687018753449649</v>
      </c>
      <c r="AN86" s="4">
        <f t="shared" si="89"/>
        <v>11.061537545056098</v>
      </c>
      <c r="AO86" s="4">
        <f t="shared" si="89"/>
        <v>11.246081955860916</v>
      </c>
      <c r="AP86" s="4">
        <f t="shared" si="89"/>
        <v>1.6964039443666081</v>
      </c>
      <c r="AQ86" s="4">
        <f t="shared" si="89"/>
        <v>3.036431729950607</v>
      </c>
      <c r="AR86" s="4">
        <f t="shared" si="89"/>
        <v>4.3173769231627261</v>
      </c>
      <c r="AS86" s="4">
        <f t="shared" si="89"/>
        <v>8.6168043446580214</v>
      </c>
      <c r="AT86" s="4">
        <f t="shared" si="89"/>
        <v>8.9746575300265761</v>
      </c>
      <c r="AU86" s="4">
        <f t="shared" si="89"/>
        <v>8.7579563294238483</v>
      </c>
      <c r="AV86" s="4">
        <f t="shared" si="89"/>
        <v>5.2291754666619568</v>
      </c>
      <c r="AW86" s="4">
        <f t="shared" si="89"/>
        <v>3.8454112507205025</v>
      </c>
      <c r="AY86" s="2">
        <f t="shared" si="80"/>
        <v>96.893515132759603</v>
      </c>
      <c r="AZ86" s="2">
        <f t="shared" si="80"/>
        <v>97.548540155528215</v>
      </c>
      <c r="BA86" s="2">
        <f t="shared" si="80"/>
        <v>97.970232100269286</v>
      </c>
      <c r="BB86" s="2">
        <f t="shared" si="80"/>
        <v>95.871886532124933</v>
      </c>
      <c r="BC86" s="2">
        <f t="shared" si="80"/>
        <v>97.150524037112788</v>
      </c>
      <c r="BD86" s="2">
        <f t="shared" si="80"/>
        <v>100.6255201246351</v>
      </c>
      <c r="BE86" s="2">
        <f t="shared" si="80"/>
        <v>100.83872849774232</v>
      </c>
      <c r="BF86" s="2">
        <f t="shared" si="80"/>
        <v>100.456646091845</v>
      </c>
      <c r="BG86" s="2">
        <f t="shared" si="80"/>
        <v>104.18974899469937</v>
      </c>
      <c r="BH86" s="2">
        <f t="shared" si="80"/>
        <v>102.41917238721452</v>
      </c>
      <c r="BI86" s="2">
        <f t="shared" si="80"/>
        <v>100.96527865261548</v>
      </c>
      <c r="BJ86" s="2">
        <f t="shared" si="80"/>
        <v>99.252195618032232</v>
      </c>
      <c r="BK86" s="2">
        <f t="shared" si="80"/>
        <v>99.747755564045079</v>
      </c>
      <c r="BL86" s="2">
        <f t="shared" si="80"/>
        <v>101.58728831959721</v>
      </c>
      <c r="BM86" s="2">
        <f t="shared" si="80"/>
        <v>98.930476914157779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106.54397961672476</v>
      </c>
      <c r="DL86" s="2">
        <f t="shared" si="90"/>
        <v>108.96918207681364</v>
      </c>
      <c r="DM86" s="2">
        <f t="shared" si="90"/>
        <v>108.48997012802278</v>
      </c>
      <c r="DN86" s="2">
        <f t="shared" si="90"/>
        <v>104.54993144399458</v>
      </c>
      <c r="DO86" s="2">
        <f t="shared" si="90"/>
        <v>108.82391093117411</v>
      </c>
      <c r="DP86" s="2">
        <f t="shared" si="90"/>
        <v>113.89692318634427</v>
      </c>
      <c r="DQ86" s="2">
        <f t="shared" si="90"/>
        <v>111.54159590764854</v>
      </c>
      <c r="DR86" s="2">
        <f t="shared" si="90"/>
        <v>114.39740781267095</v>
      </c>
      <c r="DS86" s="2">
        <f t="shared" si="90"/>
        <v>115.3650882352941</v>
      </c>
      <c r="DT86" s="2">
        <f t="shared" si="90"/>
        <v>114.40899523809523</v>
      </c>
      <c r="DU86" s="2">
        <f t="shared" si="90"/>
        <v>111.54352489331434</v>
      </c>
      <c r="DV86" s="2">
        <f t="shared" si="90"/>
        <v>110.12078927125505</v>
      </c>
      <c r="DW86" s="2">
        <f t="shared" si="90"/>
        <v>111.16689429915748</v>
      </c>
      <c r="DX86" s="2">
        <f t="shared" si="90"/>
        <v>109.05275723091508</v>
      </c>
      <c r="DY86" s="2">
        <f t="shared" si="90"/>
        <v>106.65995020053477</v>
      </c>
      <c r="EA86" s="2">
        <f t="shared" si="94"/>
        <v>95.114186317321682</v>
      </c>
      <c r="EB86" s="2">
        <f t="shared" si="91"/>
        <v>95.259535009204598</v>
      </c>
      <c r="EC86" s="2">
        <f t="shared" si="91"/>
        <v>95.840531831089123</v>
      </c>
      <c r="ED86" s="2">
        <f t="shared" si="91"/>
        <v>94.303246423404588</v>
      </c>
      <c r="EE86" s="2">
        <f t="shared" si="91"/>
        <v>95.21261936874177</v>
      </c>
      <c r="EF86" s="2">
        <f t="shared" si="91"/>
        <v>97.897644633349756</v>
      </c>
      <c r="EG86" s="2">
        <f t="shared" si="91"/>
        <v>98.695209556619417</v>
      </c>
      <c r="EH86" s="2">
        <f t="shared" si="91"/>
        <v>97.882392897816459</v>
      </c>
      <c r="EI86" s="2">
        <f t="shared" si="91"/>
        <v>101.87489844444154</v>
      </c>
      <c r="EJ86" s="2">
        <f t="shared" si="91"/>
        <v>99.919427094801875</v>
      </c>
      <c r="EK86" s="2">
        <f t="shared" si="91"/>
        <v>98.75517950667836</v>
      </c>
      <c r="EL86" s="2">
        <f t="shared" si="91"/>
        <v>97.300341963322523</v>
      </c>
      <c r="EM86" s="2">
        <f t="shared" si="91"/>
        <v>97.471229126213601</v>
      </c>
      <c r="EN86" s="2">
        <f t="shared" si="91"/>
        <v>100.11607949821389</v>
      </c>
      <c r="EO86" s="2">
        <f t="shared" si="91"/>
        <v>97.180002247782099</v>
      </c>
      <c r="EQ86" s="2">
        <f t="shared" si="92"/>
        <v>95.484122102042988</v>
      </c>
      <c r="ER86" s="2">
        <f t="shared" si="92"/>
        <v>95.083654812656064</v>
      </c>
      <c r="ES86" s="2">
        <f t="shared" si="92"/>
        <v>95.707209575671001</v>
      </c>
      <c r="ET86" s="2">
        <f t="shared" si="92"/>
        <v>93.771574630701892</v>
      </c>
      <c r="EU86" s="2">
        <f t="shared" si="92"/>
        <v>95.189117405939015</v>
      </c>
      <c r="EV86" s="2">
        <f t="shared" si="92"/>
        <v>98.62736393976364</v>
      </c>
      <c r="EW86" s="2">
        <f t="shared" si="92"/>
        <v>99.389430010651637</v>
      </c>
      <c r="EX86" s="2">
        <f t="shared" si="92"/>
        <v>98.672129940154704</v>
      </c>
      <c r="EY86" s="2">
        <f t="shared" si="92"/>
        <v>101.18742419789164</v>
      </c>
      <c r="EZ86" s="2">
        <f t="shared" si="92"/>
        <v>100.30473425795681</v>
      </c>
      <c r="FA86" s="2">
        <f t="shared" si="92"/>
        <v>99.013238245494037</v>
      </c>
      <c r="FB86" s="2">
        <f t="shared" si="92"/>
        <v>97.405649290526227</v>
      </c>
      <c r="FC86" s="2">
        <f t="shared" si="92"/>
        <v>97.170677709989405</v>
      </c>
      <c r="FD86" s="2">
        <f t="shared" si="92"/>
        <v>101.55971945821521</v>
      </c>
      <c r="FE86" s="2">
        <f t="shared" si="92"/>
        <v>99.741752205352185</v>
      </c>
      <c r="FG86" s="2">
        <f t="shared" si="93"/>
        <v>0.84434035899948368</v>
      </c>
      <c r="FH86" s="2">
        <f t="shared" si="93"/>
        <v>0.83302911151086323</v>
      </c>
      <c r="FI86" s="2">
        <f t="shared" si="93"/>
        <v>0.83162978561577183</v>
      </c>
      <c r="FJ86" s="2">
        <f t="shared" si="93"/>
        <v>0.84688016126655807</v>
      </c>
      <c r="FK86" s="2">
        <f t="shared" si="93"/>
        <v>0.85762397383671085</v>
      </c>
      <c r="FL86" s="2">
        <f t="shared" si="93"/>
        <v>0.82952730676743325</v>
      </c>
      <c r="FM86" s="2">
        <f t="shared" si="93"/>
        <v>0.83317503315745856</v>
      </c>
      <c r="FN86" s="2">
        <f t="shared" si="93"/>
        <v>0.84416074426269694</v>
      </c>
      <c r="FO86" s="2">
        <f t="shared" si="93"/>
        <v>0.82836460747993423</v>
      </c>
      <c r="FP86" s="2">
        <f t="shared" si="93"/>
        <v>0.82749900333554649</v>
      </c>
      <c r="FQ86" s="2">
        <f t="shared" si="93"/>
        <v>0.82718959775141787</v>
      </c>
      <c r="FR86" s="2">
        <f t="shared" si="93"/>
        <v>0.84775878512835745</v>
      </c>
      <c r="FS86" s="2">
        <f t="shared" si="93"/>
        <v>0.83376766190044682</v>
      </c>
      <c r="FT86" s="2">
        <f t="shared" si="93"/>
        <v>0.83544553687090339</v>
      </c>
      <c r="FU86" s="2">
        <f t="shared" si="93"/>
        <v>0.81546648391164411</v>
      </c>
      <c r="FW86" s="2">
        <f t="shared" si="82"/>
        <v>4.630364236347808E-4</v>
      </c>
      <c r="FX86" s="2">
        <f t="shared" si="82"/>
        <v>6.0726238457632284E-4</v>
      </c>
      <c r="FY86" s="2">
        <f t="shared" si="82"/>
        <v>6.6282042978926792E-4</v>
      </c>
      <c r="FZ86" s="2">
        <f t="shared" si="82"/>
        <v>6.2190469632575102E-4</v>
      </c>
      <c r="GA86" s="2">
        <f t="shared" si="82"/>
        <v>7.2058824013007997E-4</v>
      </c>
      <c r="GB86" s="2">
        <f t="shared" si="82"/>
        <v>5.9664938901693085E-4</v>
      </c>
      <c r="GC86" s="2">
        <f t="shared" si="82"/>
        <v>6.0638384183463721E-4</v>
      </c>
      <c r="GD86" s="2">
        <f t="shared" si="82"/>
        <v>7.1613863454949396E-4</v>
      </c>
      <c r="GE86" s="2">
        <f t="shared" si="82"/>
        <v>7.9053094435048215E-4</v>
      </c>
      <c r="GF86" s="2">
        <f t="shared" si="82"/>
        <v>7.2759212348684108E-4</v>
      </c>
      <c r="GG86" s="2">
        <f t="shared" si="82"/>
        <v>5.4265001599896571E-4</v>
      </c>
      <c r="GH86" s="2">
        <f t="shared" si="82"/>
        <v>5.0501093871452209E-4</v>
      </c>
      <c r="GI86" s="2">
        <f t="shared" si="82"/>
        <v>4.5252056138990482E-4</v>
      </c>
      <c r="GJ86" s="2">
        <f t="shared" si="82"/>
        <v>4.4236439735926723E-4</v>
      </c>
      <c r="GK86" s="2">
        <f t="shared" si="82"/>
        <v>4.3194626249607539E-4</v>
      </c>
      <c r="GM86" s="86">
        <f t="shared" si="83"/>
        <v>0.5576633491097972</v>
      </c>
      <c r="GN86" s="86">
        <f t="shared" si="83"/>
        <v>0.50676052481947642</v>
      </c>
      <c r="GO86" s="86">
        <f t="shared" si="83"/>
        <v>0.49999271741686224</v>
      </c>
      <c r="GP86" s="86">
        <f t="shared" si="83"/>
        <v>0.45737865147142293</v>
      </c>
      <c r="GQ86" s="86">
        <f t="shared" si="83"/>
        <v>0.28600285013429078</v>
      </c>
      <c r="GR86" s="86">
        <f t="shared" si="83"/>
        <v>0.50202857225592223</v>
      </c>
      <c r="GS86" s="86">
        <f t="shared" si="83"/>
        <v>0.48466682205911454</v>
      </c>
      <c r="GT86" s="86">
        <f t="shared" si="83"/>
        <v>0.34885904021598718</v>
      </c>
      <c r="GU86" s="86">
        <f t="shared" si="83"/>
        <v>0.35550467750375486</v>
      </c>
      <c r="GV86" s="86">
        <f t="shared" si="83"/>
        <v>0.36833672985988625</v>
      </c>
      <c r="GW86" s="86">
        <f t="shared" si="83"/>
        <v>0.50623768865805652</v>
      </c>
      <c r="GX86" s="86">
        <f t="shared" si="83"/>
        <v>0.4494197171926026</v>
      </c>
      <c r="GY86" s="86">
        <f t="shared" si="83"/>
        <v>0.5255200287291637</v>
      </c>
      <c r="GZ86" s="86">
        <f t="shared" si="83"/>
        <v>0.45776686242828168</v>
      </c>
      <c r="HA86" s="86">
        <f t="shared" si="83"/>
        <v>0.3747462177911916</v>
      </c>
      <c r="HC86" s="86">
        <f t="shared" si="73"/>
        <v>1.1116453536726544E-3</v>
      </c>
      <c r="HD86" s="86">
        <f t="shared" si="73"/>
        <v>1.1363776881257357E-3</v>
      </c>
      <c r="HE86" s="86">
        <f t="shared" si="73"/>
        <v>6.5328236815957415E-4</v>
      </c>
      <c r="HF86" s="86">
        <f t="shared" si="73"/>
        <v>1.0220881508742196E-3</v>
      </c>
      <c r="HG86" s="86">
        <f t="shared" si="87"/>
        <v>1.3574520999722858E-3</v>
      </c>
      <c r="HH86" s="86">
        <f t="shared" si="87"/>
        <v>4.4145493691285929E-4</v>
      </c>
      <c r="HI86" s="86">
        <f t="shared" si="87"/>
        <v>7.3040591746312972E-4</v>
      </c>
      <c r="HJ86" s="86">
        <f t="shared" si="87"/>
        <v>1.1302435306610439E-3</v>
      </c>
      <c r="HK86" s="86">
        <f t="shared" si="87"/>
        <v>5.357114472835441E-4</v>
      </c>
      <c r="HL86" s="86">
        <f t="shared" si="87"/>
        <v>1.053556096265254E-3</v>
      </c>
      <c r="HM86" s="86">
        <f t="shared" si="87"/>
        <v>7.4582994693306206E-4</v>
      </c>
      <c r="HN86" s="86">
        <f t="shared" si="87"/>
        <v>9.8775511539273063E-4</v>
      </c>
      <c r="HO86" s="86">
        <f t="shared" si="87"/>
        <v>5.4036620061154389E-4</v>
      </c>
      <c r="HP86" s="86">
        <f t="shared" si="87"/>
        <v>3.1821951498435893E-4</v>
      </c>
      <c r="HQ86" s="86">
        <f t="shared" si="87"/>
        <v>1.5398081868427485E-4</v>
      </c>
      <c r="HS86" s="86">
        <f t="shared" si="84"/>
        <v>1.8910723234050416E-41</v>
      </c>
      <c r="HT86" s="86">
        <f t="shared" si="84"/>
        <v>1.8321494279902126E-40</v>
      </c>
      <c r="HU86" s="86">
        <f t="shared" si="84"/>
        <v>8.493021652943736E-44</v>
      </c>
      <c r="HV86" s="86">
        <f t="shared" si="84"/>
        <v>1.7601525522727405E-43</v>
      </c>
      <c r="HW86" s="86">
        <f t="shared" si="84"/>
        <v>9.2689258245888116E-44</v>
      </c>
      <c r="HX86" s="86">
        <f t="shared" si="84"/>
        <v>6.8935784618866052E-50</v>
      </c>
      <c r="HY86" s="86">
        <f t="shared" si="84"/>
        <v>4.6176127283843479E-47</v>
      </c>
      <c r="HZ86" s="86">
        <f t="shared" si="84"/>
        <v>3.2989935001477373E-45</v>
      </c>
      <c r="IA86" s="86">
        <f t="shared" si="84"/>
        <v>4.7435017909621179E-51</v>
      </c>
      <c r="IB86" s="86">
        <f t="shared" si="84"/>
        <v>4.2368683824113472E-45</v>
      </c>
      <c r="IC86" s="86">
        <f t="shared" si="84"/>
        <v>3.7347969202155563E-46</v>
      </c>
      <c r="ID86" s="86">
        <f t="shared" si="84"/>
        <v>2.9773481600455778E-44</v>
      </c>
      <c r="IE86" s="86">
        <f t="shared" si="84"/>
        <v>8.1651995073670511E-46</v>
      </c>
      <c r="IF86" s="86">
        <f t="shared" si="84"/>
        <v>8.9990688892346944E-23</v>
      </c>
      <c r="IG86" s="86">
        <f t="shared" si="84"/>
        <v>4.5394483973250817E-16</v>
      </c>
      <c r="II86" s="86">
        <f t="shared" si="85"/>
        <v>1.7550393827714381E-130</v>
      </c>
      <c r="IJ86" s="86">
        <f t="shared" si="85"/>
        <v>1.8923956771473883E-130</v>
      </c>
      <c r="IK86" s="86">
        <f t="shared" si="85"/>
        <v>9.9050748781318453E-141</v>
      </c>
      <c r="IL86" s="86">
        <f t="shared" si="85"/>
        <v>7.7292646411369484E-142</v>
      </c>
      <c r="IM86" s="86">
        <f t="shared" si="85"/>
        <v>2.3684222823369429E-143</v>
      </c>
      <c r="IN86" s="86">
        <f t="shared" si="85"/>
        <v>4.6615217324602523E-155</v>
      </c>
      <c r="IO86" s="86">
        <f t="shared" si="85"/>
        <v>7.2391517894724868E-146</v>
      </c>
      <c r="IP86" s="86">
        <f t="shared" si="85"/>
        <v>6.9856097170756827E-145</v>
      </c>
      <c r="IQ86" s="86">
        <f t="shared" si="85"/>
        <v>2.4609216093354111E-159</v>
      </c>
      <c r="IR86" s="86">
        <f t="shared" si="85"/>
        <v>4.4711879621994271E-141</v>
      </c>
      <c r="IS86" s="86">
        <f t="shared" si="85"/>
        <v>3.9374646871172503E-146</v>
      </c>
      <c r="IT86" s="86">
        <f t="shared" si="85"/>
        <v>8.9436331160392649E-140</v>
      </c>
      <c r="IU86" s="86">
        <f t="shared" si="85"/>
        <v>3.4814395726718623E-144</v>
      </c>
      <c r="IV86" s="86">
        <f t="shared" si="85"/>
        <v>4.4806148038565246E-91</v>
      </c>
      <c r="IW86" s="86">
        <f t="shared" si="85"/>
        <v>1.1316030944943171E-78</v>
      </c>
      <c r="IY86" s="86">
        <f t="shared" si="86"/>
        <v>0.5587749944634699</v>
      </c>
      <c r="IZ86" s="86">
        <f t="shared" si="86"/>
        <v>0.50789690250760211</v>
      </c>
      <c r="JA86" s="86">
        <f t="shared" si="86"/>
        <v>0.50064599978502178</v>
      </c>
      <c r="JB86" s="86">
        <f t="shared" si="86"/>
        <v>0.45840073962229716</v>
      </c>
      <c r="JC86" s="86">
        <f t="shared" si="86"/>
        <v>0.28736030223426307</v>
      </c>
      <c r="JD86" s="86">
        <f t="shared" si="86"/>
        <v>0.50247002719283507</v>
      </c>
      <c r="JE86" s="86">
        <f t="shared" si="86"/>
        <v>0.48539722797657769</v>
      </c>
      <c r="JF86" s="86">
        <f t="shared" si="86"/>
        <v>0.34998928374664823</v>
      </c>
      <c r="JG86" s="86">
        <f t="shared" si="86"/>
        <v>0.3560403889510384</v>
      </c>
      <c r="JH86" s="86">
        <f t="shared" si="86"/>
        <v>0.36939028595615148</v>
      </c>
      <c r="JI86" s="86">
        <f t="shared" si="86"/>
        <v>0.50698351860498958</v>
      </c>
      <c r="JJ86" s="86">
        <f t="shared" si="86"/>
        <v>0.45040747230799533</v>
      </c>
      <c r="JK86" s="86">
        <f t="shared" si="86"/>
        <v>0.5260603949297753</v>
      </c>
      <c r="JL86" s="86">
        <f t="shared" si="86"/>
        <v>0.45808508194326603</v>
      </c>
      <c r="JM86" s="86">
        <f t="shared" si="86"/>
        <v>0.37490019860987633</v>
      </c>
    </row>
    <row r="87" spans="2:273" x14ac:dyDescent="0.25">
      <c r="B87" s="2">
        <v>60</v>
      </c>
      <c r="C87" s="37">
        <v>172.922</v>
      </c>
      <c r="D87" s="37">
        <v>164.649</v>
      </c>
      <c r="E87" s="37">
        <v>154.404</v>
      </c>
      <c r="F87" s="37">
        <v>134.386</v>
      </c>
      <c r="G87" s="37">
        <v>105.509</v>
      </c>
      <c r="H87" s="37">
        <v>147.36799999999999</v>
      </c>
      <c r="I87" s="37">
        <v>141.19300000000001</v>
      </c>
      <c r="J87" s="37">
        <v>114.526</v>
      </c>
      <c r="K87" s="37">
        <v>117.91200000000001</v>
      </c>
      <c r="L87" s="37">
        <v>117.895</v>
      </c>
      <c r="M87" s="37">
        <v>147.43899999999999</v>
      </c>
      <c r="N87" s="37">
        <v>138.73699999999999</v>
      </c>
      <c r="O87" s="37">
        <v>159.87700000000001</v>
      </c>
      <c r="P87" s="37">
        <v>137.684</v>
      </c>
      <c r="Q87" s="37">
        <v>121.965</v>
      </c>
      <c r="S87" s="4">
        <f t="shared" si="88"/>
        <v>166.24310056736002</v>
      </c>
      <c r="T87" s="4">
        <f t="shared" si="88"/>
        <v>155.50104499085589</v>
      </c>
      <c r="U87" s="4">
        <f t="shared" si="88"/>
        <v>149.77832959979122</v>
      </c>
      <c r="V87" s="4">
        <f t="shared" si="88"/>
        <v>136.23690439369807</v>
      </c>
      <c r="W87" s="4">
        <f t="shared" si="88"/>
        <v>114.943599538321</v>
      </c>
      <c r="X87" s="4">
        <f t="shared" si="88"/>
        <v>147.51241201530752</v>
      </c>
      <c r="Y87" s="4">
        <f t="shared" si="88"/>
        <v>144.93920070764406</v>
      </c>
      <c r="Z87" s="4">
        <f t="shared" si="88"/>
        <v>125.2432274394956</v>
      </c>
      <c r="AA87" s="4">
        <f t="shared" si="88"/>
        <v>127.45800227203492</v>
      </c>
      <c r="AB87" s="4">
        <f t="shared" si="88"/>
        <v>126.32898624693196</v>
      </c>
      <c r="AC87" s="4">
        <f t="shared" si="88"/>
        <v>145.66388387040453</v>
      </c>
      <c r="AD87" s="4">
        <f t="shared" si="88"/>
        <v>139.08419921631258</v>
      </c>
      <c r="AE87" s="4">
        <f t="shared" si="88"/>
        <v>154.64542487564333</v>
      </c>
      <c r="AF87" s="4">
        <f t="shared" si="88"/>
        <v>138.51833327231409</v>
      </c>
      <c r="AG87" s="4">
        <f t="shared" si="88"/>
        <v>122.95590176099412</v>
      </c>
      <c r="AI87" s="4">
        <f t="shared" si="89"/>
        <v>6.6788994326399802</v>
      </c>
      <c r="AJ87" s="4">
        <f t="shared" si="89"/>
        <v>9.1479550091441126</v>
      </c>
      <c r="AK87" s="4">
        <f t="shared" si="89"/>
        <v>4.6256704002087758</v>
      </c>
      <c r="AL87" s="4">
        <f t="shared" si="89"/>
        <v>-1.8509043936980731</v>
      </c>
      <c r="AM87" s="4">
        <f t="shared" si="89"/>
        <v>-9.4345995383209953</v>
      </c>
      <c r="AN87" s="4">
        <f t="shared" si="89"/>
        <v>-0.14441201530752323</v>
      </c>
      <c r="AO87" s="4">
        <f t="shared" si="89"/>
        <v>-3.74620070764405</v>
      </c>
      <c r="AP87" s="4">
        <f t="shared" si="89"/>
        <v>-10.717227439495602</v>
      </c>
      <c r="AQ87" s="4">
        <f t="shared" si="89"/>
        <v>-9.5460022720349116</v>
      </c>
      <c r="AR87" s="4">
        <f t="shared" si="89"/>
        <v>-8.4339862469319655</v>
      </c>
      <c r="AS87" s="4">
        <f t="shared" si="89"/>
        <v>1.7751161295954603</v>
      </c>
      <c r="AT87" s="4">
        <f t="shared" si="89"/>
        <v>-0.34719921631258899</v>
      </c>
      <c r="AU87" s="4">
        <f t="shared" si="89"/>
        <v>5.2315751243566808</v>
      </c>
      <c r="AV87" s="4">
        <f t="shared" si="89"/>
        <v>-0.83433327231409748</v>
      </c>
      <c r="AW87" s="4">
        <f t="shared" si="89"/>
        <v>-0.9909017609941202</v>
      </c>
      <c r="AY87" s="2">
        <f t="shared" si="80"/>
        <v>96.690161058331583</v>
      </c>
      <c r="AZ87" s="2">
        <f t="shared" si="80"/>
        <v>97.291305021500662</v>
      </c>
      <c r="BA87" s="2">
        <f t="shared" si="80"/>
        <v>97.713946591206721</v>
      </c>
      <c r="BB87" s="2">
        <f t="shared" si="80"/>
        <v>95.644545586233846</v>
      </c>
      <c r="BC87" s="2">
        <f t="shared" si="80"/>
        <v>96.904025216241308</v>
      </c>
      <c r="BD87" s="2">
        <f t="shared" si="80"/>
        <v>100.34614970783636</v>
      </c>
      <c r="BE87" s="2">
        <f t="shared" si="80"/>
        <v>100.60128119852587</v>
      </c>
      <c r="BF87" s="2">
        <f t="shared" si="80"/>
        <v>100.19919410128469</v>
      </c>
      <c r="BG87" s="2">
        <f t="shared" si="80"/>
        <v>103.91266003555903</v>
      </c>
      <c r="BH87" s="2">
        <f t="shared" si="80"/>
        <v>102.15735003687125</v>
      </c>
      <c r="BI87" s="2">
        <f t="shared" si="80"/>
        <v>100.71600835199631</v>
      </c>
      <c r="BJ87" s="2">
        <f t="shared" si="80"/>
        <v>99.029043964689109</v>
      </c>
      <c r="BK87" s="2">
        <f t="shared" si="80"/>
        <v>99.499715885036665</v>
      </c>
      <c r="BL87" s="2">
        <f t="shared" si="80"/>
        <v>101.40862219231846</v>
      </c>
      <c r="BM87" s="2">
        <f t="shared" si="80"/>
        <v>98.760663016148982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106.62729616724741</v>
      </c>
      <c r="DL87" s="2">
        <f t="shared" si="90"/>
        <v>109.11197581792317</v>
      </c>
      <c r="DM87" s="2">
        <f t="shared" si="90"/>
        <v>108.60039829302988</v>
      </c>
      <c r="DN87" s="2">
        <f t="shared" si="90"/>
        <v>104.58995006747635</v>
      </c>
      <c r="DO87" s="2">
        <f t="shared" si="90"/>
        <v>108.93221639676116</v>
      </c>
      <c r="DP87" s="2">
        <f t="shared" si="90"/>
        <v>114.08789853010909</v>
      </c>
      <c r="DQ87" s="2">
        <f t="shared" si="90"/>
        <v>111.63405996279681</v>
      </c>
      <c r="DR87" s="2">
        <f t="shared" si="90"/>
        <v>114.52490359995622</v>
      </c>
      <c r="DS87" s="2">
        <f t="shared" si="90"/>
        <v>115.54720504201678</v>
      </c>
      <c r="DT87" s="2">
        <f t="shared" si="90"/>
        <v>114.5684857142857</v>
      </c>
      <c r="DU87" s="2">
        <f t="shared" si="90"/>
        <v>111.67114532954005</v>
      </c>
      <c r="DV87" s="2">
        <f t="shared" si="90"/>
        <v>110.23618623481781</v>
      </c>
      <c r="DW87" s="2">
        <f t="shared" si="90"/>
        <v>111.28899463836308</v>
      </c>
      <c r="DX87" s="2">
        <f t="shared" si="90"/>
        <v>109.15539639639636</v>
      </c>
      <c r="DY87" s="2">
        <f t="shared" si="90"/>
        <v>106.82857954545456</v>
      </c>
      <c r="EA87" s="2">
        <f t="shared" si="94"/>
        <v>95.019165349691534</v>
      </c>
      <c r="EB87" s="2">
        <f t="shared" si="91"/>
        <v>95.130599790516101</v>
      </c>
      <c r="EC87" s="2">
        <f t="shared" si="91"/>
        <v>95.703940322432899</v>
      </c>
      <c r="ED87" s="2">
        <f t="shared" si="91"/>
        <v>94.169898301452065</v>
      </c>
      <c r="EE87" s="2">
        <f t="shared" si="91"/>
        <v>95.08291858477773</v>
      </c>
      <c r="EF87" s="2">
        <f t="shared" si="91"/>
        <v>97.770070390586568</v>
      </c>
      <c r="EG87" s="2">
        <f t="shared" si="91"/>
        <v>98.58605260167333</v>
      </c>
      <c r="EH87" s="2">
        <f t="shared" si="91"/>
        <v>97.786541294893084</v>
      </c>
      <c r="EI87" s="2">
        <f t="shared" si="91"/>
        <v>101.71480834861151</v>
      </c>
      <c r="EJ87" s="2">
        <f t="shared" si="91"/>
        <v>99.797408517097267</v>
      </c>
      <c r="EK87" s="2">
        <f t="shared" si="91"/>
        <v>98.628541015891585</v>
      </c>
      <c r="EL87" s="2">
        <f t="shared" si="91"/>
        <v>97.193475882262263</v>
      </c>
      <c r="EM87" s="2">
        <f t="shared" si="91"/>
        <v>97.35621898597627</v>
      </c>
      <c r="EN87" s="2">
        <f t="shared" si="91"/>
        <v>100.0162229835593</v>
      </c>
      <c r="EO87" s="2">
        <f t="shared" si="91"/>
        <v>97.094174376479586</v>
      </c>
      <c r="EQ87" s="2">
        <f t="shared" si="92"/>
        <v>95.380284238496827</v>
      </c>
      <c r="ER87" s="2">
        <f t="shared" si="92"/>
        <v>94.958892991762809</v>
      </c>
      <c r="ES87" s="2">
        <f t="shared" si="92"/>
        <v>95.574012735820972</v>
      </c>
      <c r="ET87" s="2">
        <f t="shared" si="92"/>
        <v>93.651156831329729</v>
      </c>
      <c r="EU87" s="2">
        <f t="shared" si="92"/>
        <v>95.060326510564082</v>
      </c>
      <c r="EV87" s="2">
        <f t="shared" si="92"/>
        <v>98.480838116585545</v>
      </c>
      <c r="EW87" s="2">
        <f t="shared" si="92"/>
        <v>99.262344179051098</v>
      </c>
      <c r="EX87" s="2">
        <f t="shared" si="92"/>
        <v>98.555358263319334</v>
      </c>
      <c r="EY87" s="2">
        <f t="shared" si="92"/>
        <v>101.04518452159328</v>
      </c>
      <c r="EZ87" s="2">
        <f t="shared" si="92"/>
        <v>100.17278268727378</v>
      </c>
      <c r="FA87" s="2">
        <f t="shared" si="92"/>
        <v>98.88000775655739</v>
      </c>
      <c r="FB87" s="2">
        <f t="shared" si="92"/>
        <v>97.296255010251556</v>
      </c>
      <c r="FC87" s="2">
        <f t="shared" si="92"/>
        <v>97.062924590381996</v>
      </c>
      <c r="FD87" s="2">
        <f t="shared" si="92"/>
        <v>101.42427547415082</v>
      </c>
      <c r="FE87" s="2">
        <f t="shared" si="92"/>
        <v>99.590315939103036</v>
      </c>
      <c r="FG87" s="2">
        <f t="shared" si="93"/>
        <v>0.85606533905789151</v>
      </c>
      <c r="FH87" s="2">
        <f t="shared" si="93"/>
        <v>0.84545015089955466</v>
      </c>
      <c r="FI87" s="2">
        <f t="shared" si="93"/>
        <v>0.8441354444336322</v>
      </c>
      <c r="FJ87" s="2">
        <f t="shared" si="93"/>
        <v>0.85844590515958097</v>
      </c>
      <c r="FK87" s="2">
        <f t="shared" si="93"/>
        <v>0.86850420106824955</v>
      </c>
      <c r="FL87" s="2">
        <f t="shared" si="93"/>
        <v>0.84215948786359429</v>
      </c>
      <c r="FM87" s="2">
        <f t="shared" si="93"/>
        <v>0.84558722951740128</v>
      </c>
      <c r="FN87" s="2">
        <f t="shared" si="93"/>
        <v>0.85589694465417177</v>
      </c>
      <c r="FO87" s="2">
        <f t="shared" si="93"/>
        <v>0.84106643835439687</v>
      </c>
      <c r="FP87" s="2">
        <f t="shared" si="93"/>
        <v>0.84025253947644041</v>
      </c>
      <c r="FQ87" s="2">
        <f t="shared" si="93"/>
        <v>0.83996158512151486</v>
      </c>
      <c r="FR87" s="2">
        <f t="shared" si="93"/>
        <v>0.85926919149933856</v>
      </c>
      <c r="FS87" s="2">
        <f t="shared" si="93"/>
        <v>0.84614390752505708</v>
      </c>
      <c r="FT87" s="2">
        <f t="shared" si="93"/>
        <v>0.84771967779224999</v>
      </c>
      <c r="FU87" s="2">
        <f t="shared" si="93"/>
        <v>0.82892570852433034</v>
      </c>
      <c r="FW87" s="2">
        <f t="shared" si="82"/>
        <v>5.0768666269054689E-4</v>
      </c>
      <c r="FX87" s="2">
        <f t="shared" si="82"/>
        <v>6.6581095577358611E-4</v>
      </c>
      <c r="FY87" s="2">
        <f t="shared" si="82"/>
        <v>7.2672167702827854E-4</v>
      </c>
      <c r="FZ87" s="2">
        <f t="shared" si="82"/>
        <v>6.8186402759269952E-4</v>
      </c>
      <c r="GA87" s="2">
        <f t="shared" si="82"/>
        <v>7.9005436828776129E-4</v>
      </c>
      <c r="GB87" s="2">
        <f t="shared" si="82"/>
        <v>6.54175389071646E-4</v>
      </c>
      <c r="GC87" s="2">
        <f t="shared" si="82"/>
        <v>6.6484776559657115E-4</v>
      </c>
      <c r="GD87" s="2">
        <f t="shared" si="82"/>
        <v>7.8517614899436346E-4</v>
      </c>
      <c r="GE87" s="2">
        <f t="shared" si="82"/>
        <v>8.6673383893405196E-4</v>
      </c>
      <c r="GF87" s="2">
        <f t="shared" si="82"/>
        <v>7.9773290081141298E-4</v>
      </c>
      <c r="GG87" s="2">
        <f t="shared" si="82"/>
        <v>5.9497276153832072E-4</v>
      </c>
      <c r="GH87" s="2">
        <f t="shared" si="82"/>
        <v>5.5370650512449578E-4</v>
      </c>
      <c r="GI87" s="2">
        <f t="shared" si="82"/>
        <v>4.9615726745419377E-4</v>
      </c>
      <c r="GJ87" s="2">
        <f t="shared" si="82"/>
        <v>4.8502221642453096E-4</v>
      </c>
      <c r="GK87" s="2">
        <f t="shared" si="82"/>
        <v>4.7359992221527117E-4</v>
      </c>
      <c r="GM87" s="86">
        <f t="shared" si="83"/>
        <v>0.46221173323188636</v>
      </c>
      <c r="GN87" s="86">
        <f t="shared" si="83"/>
        <v>0.36496611571805954</v>
      </c>
      <c r="GO87" s="86">
        <f t="shared" si="83"/>
        <v>0.3352174063825068</v>
      </c>
      <c r="GP87" s="86">
        <f t="shared" si="83"/>
        <v>0.27107523082134632</v>
      </c>
      <c r="GQ87" s="86">
        <f t="shared" si="83"/>
        <v>0.12672782809689617</v>
      </c>
      <c r="GR87" s="86">
        <f t="shared" si="83"/>
        <v>0.31386674173605794</v>
      </c>
      <c r="GS87" s="86">
        <f t="shared" si="83"/>
        <v>0.29949273551810662</v>
      </c>
      <c r="GT87" s="86">
        <f t="shared" si="83"/>
        <v>0.18182613937120487</v>
      </c>
      <c r="GU87" s="86">
        <f t="shared" si="83"/>
        <v>0.18015315179567026</v>
      </c>
      <c r="GV87" s="86">
        <f t="shared" si="83"/>
        <v>0.18401886133292453</v>
      </c>
      <c r="GW87" s="86">
        <f t="shared" si="83"/>
        <v>0.31648332541380875</v>
      </c>
      <c r="GX87" s="86">
        <f t="shared" si="83"/>
        <v>0.29404555169686242</v>
      </c>
      <c r="GY87" s="86">
        <f t="shared" si="83"/>
        <v>0.37456249981063972</v>
      </c>
      <c r="GZ87" s="86">
        <f t="shared" si="83"/>
        <v>0.28526248405758409</v>
      </c>
      <c r="HA87" s="86">
        <f t="shared" si="83"/>
        <v>0.23721037649584653</v>
      </c>
      <c r="HC87" s="86">
        <f t="shared" si="73"/>
        <v>1.8857739762246238E-3</v>
      </c>
      <c r="HD87" s="86">
        <f t="shared" si="73"/>
        <v>1.9626472866582827E-3</v>
      </c>
      <c r="HE87" s="86">
        <f t="shared" si="73"/>
        <v>1.188126269577225E-3</v>
      </c>
      <c r="HF87" s="86">
        <f t="shared" si="73"/>
        <v>1.8183475039074031E-3</v>
      </c>
      <c r="HG87" s="86">
        <f t="shared" si="87"/>
        <v>2.4191113173253629E-3</v>
      </c>
      <c r="HH87" s="86">
        <f t="shared" si="87"/>
        <v>8.3386325822049437E-4</v>
      </c>
      <c r="HI87" s="86">
        <f t="shared" si="87"/>
        <v>1.326742866871152E-3</v>
      </c>
      <c r="HJ87" s="86">
        <f t="shared" si="87"/>
        <v>2.0363304120588005E-3</v>
      </c>
      <c r="HK87" s="86">
        <f t="shared" si="87"/>
        <v>1.0371036016946912E-3</v>
      </c>
      <c r="HL87" s="86">
        <f t="shared" si="87"/>
        <v>1.8918710184508897E-3</v>
      </c>
      <c r="HM87" s="86">
        <f t="shared" si="87"/>
        <v>1.342631604249139E-3</v>
      </c>
      <c r="HN87" s="86">
        <f t="shared" si="87"/>
        <v>1.7257676884771232E-3</v>
      </c>
      <c r="HO87" s="86">
        <f t="shared" si="87"/>
        <v>9.6871359700625125E-4</v>
      </c>
      <c r="HP87" s="86">
        <f t="shared" si="87"/>
        <v>6.1478896064197017E-4</v>
      </c>
      <c r="HQ87" s="86">
        <f t="shared" si="87"/>
        <v>3.2713578609277691E-4</v>
      </c>
      <c r="HS87" s="86">
        <f t="shared" si="84"/>
        <v>4.9209013764089593E-40</v>
      </c>
      <c r="HT87" s="86">
        <f t="shared" si="84"/>
        <v>5.142596353992907E-39</v>
      </c>
      <c r="HU87" s="86">
        <f t="shared" si="84"/>
        <v>3.2773442575210341E-42</v>
      </c>
      <c r="HV87" s="86">
        <f t="shared" si="84"/>
        <v>6.5871282346264965E-42</v>
      </c>
      <c r="HW87" s="86">
        <f t="shared" si="84"/>
        <v>3.8535642231991311E-42</v>
      </c>
      <c r="HX87" s="86">
        <f t="shared" si="84"/>
        <v>3.9409057759248133E-48</v>
      </c>
      <c r="HY87" s="86">
        <f t="shared" si="84"/>
        <v>2.095329382819599E-45</v>
      </c>
      <c r="HZ87" s="86">
        <f t="shared" si="84"/>
        <v>1.4868973705405563E-43</v>
      </c>
      <c r="IA87" s="86">
        <f t="shared" si="84"/>
        <v>3.54161648320292E-49</v>
      </c>
      <c r="IB87" s="86">
        <f t="shared" si="84"/>
        <v>1.8217200920541761E-43</v>
      </c>
      <c r="IC87" s="86">
        <f t="shared" si="84"/>
        <v>1.5483709526280717E-44</v>
      </c>
      <c r="ID87" s="86">
        <f t="shared" si="84"/>
        <v>1.0161002964157229E-42</v>
      </c>
      <c r="IE87" s="86">
        <f t="shared" si="84"/>
        <v>2.9862224976753639E-44</v>
      </c>
      <c r="IF87" s="86">
        <f t="shared" si="84"/>
        <v>4.9218889631388923E-22</v>
      </c>
      <c r="IG87" s="86">
        <f t="shared" si="84"/>
        <v>1.4426889696768794E-15</v>
      </c>
      <c r="II87" s="86">
        <f t="shared" si="85"/>
        <v>2.0359803056718941E-127</v>
      </c>
      <c r="IJ87" s="86">
        <f t="shared" si="85"/>
        <v>2.8330328058837516E-127</v>
      </c>
      <c r="IK87" s="86">
        <f t="shared" si="85"/>
        <v>2.9214799537871599E-137</v>
      </c>
      <c r="IL87" s="86">
        <f t="shared" si="85"/>
        <v>2.2674058888019912E-138</v>
      </c>
      <c r="IM87" s="86">
        <f t="shared" si="85"/>
        <v>8.9180611684160513E-140</v>
      </c>
      <c r="IN87" s="86">
        <f t="shared" si="85"/>
        <v>2.7680624496316197E-151</v>
      </c>
      <c r="IO87" s="86">
        <f t="shared" si="85"/>
        <v>2.5984828437098513E-142</v>
      </c>
      <c r="IP87" s="86">
        <f t="shared" si="85"/>
        <v>2.8549399730013655E-141</v>
      </c>
      <c r="IQ87" s="86">
        <f t="shared" si="85"/>
        <v>2.642509308440092E-155</v>
      </c>
      <c r="IR87" s="86">
        <f t="shared" si="85"/>
        <v>1.4908221309510633E-137</v>
      </c>
      <c r="IS87" s="86">
        <f t="shared" si="85"/>
        <v>1.2719319055301942E-142</v>
      </c>
      <c r="IT87" s="86">
        <f t="shared" si="85"/>
        <v>1.8820284202605932E-136</v>
      </c>
      <c r="IU87" s="86">
        <f t="shared" si="85"/>
        <v>8.3650577540287721E-141</v>
      </c>
      <c r="IV87" s="86">
        <f t="shared" si="85"/>
        <v>5.8256250013916986E-89</v>
      </c>
      <c r="IW87" s="86">
        <f t="shared" si="85"/>
        <v>7.393250468714676E-77</v>
      </c>
      <c r="IY87" s="86">
        <f t="shared" si="86"/>
        <v>0.46409750720811099</v>
      </c>
      <c r="IZ87" s="86">
        <f t="shared" si="86"/>
        <v>0.36692876300471783</v>
      </c>
      <c r="JA87" s="86">
        <f t="shared" si="86"/>
        <v>0.33640553265208401</v>
      </c>
      <c r="JB87" s="86">
        <f t="shared" si="86"/>
        <v>0.27289357832525374</v>
      </c>
      <c r="JC87" s="86">
        <f t="shared" si="86"/>
        <v>0.12914693941422153</v>
      </c>
      <c r="JD87" s="86">
        <f t="shared" si="86"/>
        <v>0.31470060499427843</v>
      </c>
      <c r="JE87" s="86">
        <f t="shared" si="86"/>
        <v>0.3008194783849778</v>
      </c>
      <c r="JF87" s="86">
        <f t="shared" si="86"/>
        <v>0.18386246978326368</v>
      </c>
      <c r="JG87" s="86">
        <f t="shared" si="86"/>
        <v>0.18119025539736494</v>
      </c>
      <c r="JH87" s="86">
        <f t="shared" si="86"/>
        <v>0.18591073235137542</v>
      </c>
      <c r="JI87" s="86">
        <f t="shared" si="86"/>
        <v>0.31782595701805788</v>
      </c>
      <c r="JJ87" s="86">
        <f t="shared" si="86"/>
        <v>0.29577131938533952</v>
      </c>
      <c r="JK87" s="86">
        <f t="shared" si="86"/>
        <v>0.37553121340764595</v>
      </c>
      <c r="JL87" s="86">
        <f t="shared" si="86"/>
        <v>0.28587727301822607</v>
      </c>
      <c r="JM87" s="86">
        <f t="shared" si="86"/>
        <v>0.23753751228194075</v>
      </c>
    </row>
    <row r="88" spans="2:273" x14ac:dyDescent="0.25">
      <c r="B88" s="2">
        <v>61</v>
      </c>
      <c r="C88" s="37">
        <v>147.5</v>
      </c>
      <c r="D88" s="37">
        <v>122.491</v>
      </c>
      <c r="E88" s="37">
        <v>113.07</v>
      </c>
      <c r="F88" s="37">
        <v>102.526</v>
      </c>
      <c r="G88" s="37">
        <v>98.332999999999998</v>
      </c>
      <c r="H88" s="37">
        <v>111.08799999999999</v>
      </c>
      <c r="I88" s="37">
        <v>109.36799999999999</v>
      </c>
      <c r="J88" s="37">
        <v>106.614</v>
      </c>
      <c r="K88" s="37">
        <v>107.702</v>
      </c>
      <c r="L88" s="37">
        <v>108.982</v>
      </c>
      <c r="M88" s="37">
        <v>113.07</v>
      </c>
      <c r="N88" s="37">
        <v>111.73699999999999</v>
      </c>
      <c r="O88" s="37">
        <v>122.93</v>
      </c>
      <c r="P88" s="37">
        <v>112.018</v>
      </c>
      <c r="Q88" s="37">
        <v>106.877</v>
      </c>
      <c r="S88" s="4">
        <f t="shared" si="88"/>
        <v>143.59076487383737</v>
      </c>
      <c r="T88" s="4">
        <f t="shared" si="88"/>
        <v>129.4575463719797</v>
      </c>
      <c r="U88" s="4">
        <f t="shared" si="88"/>
        <v>123.16385286191363</v>
      </c>
      <c r="V88" s="4">
        <f t="shared" si="88"/>
        <v>113.10953381821021</v>
      </c>
      <c r="W88" s="4">
        <f t="shared" si="88"/>
        <v>103.62547136184793</v>
      </c>
      <c r="X88" s="4">
        <f t="shared" si="88"/>
        <v>120.58882929585822</v>
      </c>
      <c r="Y88" s="4">
        <f t="shared" si="88"/>
        <v>119.89088584595554</v>
      </c>
      <c r="Z88" s="4">
        <f t="shared" si="88"/>
        <v>110.10763175430635</v>
      </c>
      <c r="AA88" s="4">
        <f t="shared" si="88"/>
        <v>112.16037001227758</v>
      </c>
      <c r="AB88" s="4">
        <f t="shared" si="88"/>
        <v>110.78737501457137</v>
      </c>
      <c r="AC88" s="4">
        <f t="shared" si="88"/>
        <v>120.14041961794568</v>
      </c>
      <c r="AD88" s="4">
        <f t="shared" si="88"/>
        <v>119.00223590143121</v>
      </c>
      <c r="AE88" s="4">
        <f t="shared" si="88"/>
        <v>128.67358103968007</v>
      </c>
      <c r="AF88" s="4">
        <f t="shared" si="88"/>
        <v>117.8156544693766</v>
      </c>
      <c r="AG88" s="4">
        <f t="shared" si="88"/>
        <v>109.79873659268162</v>
      </c>
      <c r="AI88" s="4">
        <f t="shared" si="89"/>
        <v>3.9092351261626277</v>
      </c>
      <c r="AJ88" s="4">
        <f t="shared" si="89"/>
        <v>-6.9665463719797032</v>
      </c>
      <c r="AK88" s="4">
        <f t="shared" si="89"/>
        <v>-10.093852861913632</v>
      </c>
      <c r="AL88" s="4">
        <f t="shared" si="89"/>
        <v>-10.583533818210213</v>
      </c>
      <c r="AM88" s="4">
        <f t="shared" si="89"/>
        <v>-5.2924713618479302</v>
      </c>
      <c r="AN88" s="4">
        <f t="shared" si="89"/>
        <v>-9.5008292958582246</v>
      </c>
      <c r="AO88" s="4">
        <f t="shared" si="89"/>
        <v>-10.522885845955543</v>
      </c>
      <c r="AP88" s="4">
        <f t="shared" si="89"/>
        <v>-3.4936317543063495</v>
      </c>
      <c r="AQ88" s="4">
        <f t="shared" si="89"/>
        <v>-4.4583700122775838</v>
      </c>
      <c r="AR88" s="4">
        <f t="shared" si="89"/>
        <v>-1.8053750145713678</v>
      </c>
      <c r="AS88" s="4">
        <f t="shared" si="89"/>
        <v>-7.0704196179456886</v>
      </c>
      <c r="AT88" s="4">
        <f t="shared" si="89"/>
        <v>-7.2652359014312111</v>
      </c>
      <c r="AU88" s="4">
        <f t="shared" si="89"/>
        <v>-5.7435810396800662</v>
      </c>
      <c r="AV88" s="4">
        <f t="shared" si="89"/>
        <v>-5.7976544693765959</v>
      </c>
      <c r="AW88" s="4">
        <f t="shared" si="89"/>
        <v>-2.9217365926816257</v>
      </c>
      <c r="AY88" s="2">
        <f t="shared" si="80"/>
        <v>96.491396117136205</v>
      </c>
      <c r="AZ88" s="2">
        <f t="shared" si="80"/>
        <v>97.038229962999125</v>
      </c>
      <c r="BA88" s="2">
        <f t="shared" si="80"/>
        <v>97.461575042260463</v>
      </c>
      <c r="BB88" s="2">
        <f t="shared" si="80"/>
        <v>95.421018963695445</v>
      </c>
      <c r="BC88" s="2">
        <f t="shared" si="80"/>
        <v>96.662403168621736</v>
      </c>
      <c r="BD88" s="2">
        <f t="shared" si="80"/>
        <v>100.07156512253255</v>
      </c>
      <c r="BE88" s="2">
        <f t="shared" si="80"/>
        <v>100.36896974525273</v>
      </c>
      <c r="BF88" s="2">
        <f t="shared" si="80"/>
        <v>99.949129342632361</v>
      </c>
      <c r="BG88" s="2">
        <f t="shared" si="80"/>
        <v>103.63783522793499</v>
      </c>
      <c r="BH88" s="2">
        <f t="shared" si="80"/>
        <v>101.9000069883127</v>
      </c>
      <c r="BI88" s="2">
        <f t="shared" si="80"/>
        <v>100.4705489964433</v>
      </c>
      <c r="BJ88" s="2">
        <f t="shared" si="80"/>
        <v>98.810550201746281</v>
      </c>
      <c r="BK88" s="2">
        <f t="shared" si="80"/>
        <v>99.256635618266657</v>
      </c>
      <c r="BL88" s="2">
        <f t="shared" si="80"/>
        <v>101.23209927127378</v>
      </c>
      <c r="BM88" s="2">
        <f t="shared" si="80"/>
        <v>98.5919047801993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106.71061271777005</v>
      </c>
      <c r="DL88" s="2">
        <f t="shared" si="90"/>
        <v>109.2547695590327</v>
      </c>
      <c r="DM88" s="2">
        <f t="shared" si="90"/>
        <v>108.71082645803699</v>
      </c>
      <c r="DN88" s="2">
        <f t="shared" si="90"/>
        <v>104.62996869095814</v>
      </c>
      <c r="DO88" s="2">
        <f t="shared" si="90"/>
        <v>109.0405218623482</v>
      </c>
      <c r="DP88" s="2">
        <f t="shared" si="90"/>
        <v>114.27887387387389</v>
      </c>
      <c r="DQ88" s="2">
        <f t="shared" si="90"/>
        <v>111.72652401794508</v>
      </c>
      <c r="DR88" s="2">
        <f t="shared" si="90"/>
        <v>114.65239938724147</v>
      </c>
      <c r="DS88" s="2">
        <f t="shared" si="90"/>
        <v>115.72932184873947</v>
      </c>
      <c r="DT88" s="2">
        <f t="shared" si="90"/>
        <v>114.72797619047618</v>
      </c>
      <c r="DU88" s="2">
        <f t="shared" si="90"/>
        <v>111.79876576576575</v>
      </c>
      <c r="DV88" s="2">
        <f t="shared" si="90"/>
        <v>110.35158319838055</v>
      </c>
      <c r="DW88" s="2">
        <f t="shared" si="90"/>
        <v>111.41109497756868</v>
      </c>
      <c r="DX88" s="2">
        <f t="shared" si="90"/>
        <v>109.25803556187762</v>
      </c>
      <c r="DY88" s="2">
        <f t="shared" si="90"/>
        <v>106.99720889037434</v>
      </c>
      <c r="EA88" s="2">
        <f t="shared" si="94"/>
        <v>94.924144382061399</v>
      </c>
      <c r="EB88" s="2">
        <f t="shared" si="91"/>
        <v>95.00166457182759</v>
      </c>
      <c r="EC88" s="2">
        <f t="shared" si="91"/>
        <v>95.567348813776675</v>
      </c>
      <c r="ED88" s="2">
        <f t="shared" si="91"/>
        <v>94.036550179499528</v>
      </c>
      <c r="EE88" s="2">
        <f t="shared" si="91"/>
        <v>94.953217800813704</v>
      </c>
      <c r="EF88" s="2">
        <f t="shared" si="91"/>
        <v>97.64249614782338</v>
      </c>
      <c r="EG88" s="2">
        <f t="shared" si="91"/>
        <v>98.476895646727243</v>
      </c>
      <c r="EH88" s="2">
        <f t="shared" si="91"/>
        <v>97.690689691969709</v>
      </c>
      <c r="EI88" s="2">
        <f t="shared" si="91"/>
        <v>101.55471825278148</v>
      </c>
      <c r="EJ88" s="2">
        <f t="shared" si="91"/>
        <v>99.675389939392645</v>
      </c>
      <c r="EK88" s="2">
        <f t="shared" si="91"/>
        <v>98.501902525104811</v>
      </c>
      <c r="EL88" s="2">
        <f t="shared" si="91"/>
        <v>97.086609801202016</v>
      </c>
      <c r="EM88" s="2">
        <f t="shared" si="91"/>
        <v>97.241208845738953</v>
      </c>
      <c r="EN88" s="2">
        <f t="shared" si="91"/>
        <v>99.916366468904727</v>
      </c>
      <c r="EO88" s="2">
        <f t="shared" si="91"/>
        <v>97.008346505177059</v>
      </c>
      <c r="EQ88" s="2">
        <f t="shared" si="92"/>
        <v>95.276446374950652</v>
      </c>
      <c r="ER88" s="2">
        <f t="shared" si="92"/>
        <v>94.834131170869568</v>
      </c>
      <c r="ES88" s="2">
        <f t="shared" si="92"/>
        <v>95.440815895970943</v>
      </c>
      <c r="ET88" s="2">
        <f t="shared" si="92"/>
        <v>93.530739031957552</v>
      </c>
      <c r="EU88" s="2">
        <f t="shared" si="92"/>
        <v>94.931535615189148</v>
      </c>
      <c r="EV88" s="2">
        <f t="shared" si="92"/>
        <v>98.334312293407464</v>
      </c>
      <c r="EW88" s="2">
        <f t="shared" si="92"/>
        <v>99.135258347450559</v>
      </c>
      <c r="EX88" s="2">
        <f t="shared" si="92"/>
        <v>98.438586586483964</v>
      </c>
      <c r="EY88" s="2">
        <f t="shared" si="92"/>
        <v>100.90294484529491</v>
      </c>
      <c r="EZ88" s="2">
        <f t="shared" si="92"/>
        <v>100.04083111659077</v>
      </c>
      <c r="FA88" s="2">
        <f t="shared" si="92"/>
        <v>98.746777267620743</v>
      </c>
      <c r="FB88" s="2">
        <f t="shared" si="92"/>
        <v>97.186860729976871</v>
      </c>
      <c r="FC88" s="2">
        <f t="shared" si="92"/>
        <v>96.955171470774587</v>
      </c>
      <c r="FD88" s="2">
        <f t="shared" si="92"/>
        <v>101.28883149008641</v>
      </c>
      <c r="FE88" s="2">
        <f t="shared" si="92"/>
        <v>99.438879672853886</v>
      </c>
      <c r="FG88" s="2">
        <f t="shared" si="93"/>
        <v>0.86704621053334197</v>
      </c>
      <c r="FH88" s="2">
        <f t="shared" si="93"/>
        <v>0.85710568381883345</v>
      </c>
      <c r="FI88" s="2">
        <f t="shared" si="93"/>
        <v>0.85587322484370887</v>
      </c>
      <c r="FJ88" s="2">
        <f t="shared" si="93"/>
        <v>0.86927289552092113</v>
      </c>
      <c r="FK88" s="2">
        <f t="shared" si="93"/>
        <v>0.87867060001703245</v>
      </c>
      <c r="FL88" s="2">
        <f t="shared" si="93"/>
        <v>0.8540203394109559</v>
      </c>
      <c r="FM88" s="2">
        <f t="shared" si="93"/>
        <v>0.85723417021399617</v>
      </c>
      <c r="FN88" s="2">
        <f t="shared" si="93"/>
        <v>0.86688866545734466</v>
      </c>
      <c r="FO88" s="2">
        <f t="shared" si="93"/>
        <v>0.85299508905394084</v>
      </c>
      <c r="FP88" s="2">
        <f t="shared" si="93"/>
        <v>0.85223154438619653</v>
      </c>
      <c r="FQ88" s="2">
        <f t="shared" si="93"/>
        <v>0.85195856385049973</v>
      </c>
      <c r="FR88" s="2">
        <f t="shared" si="93"/>
        <v>0.87004274436724016</v>
      </c>
      <c r="FS88" s="2">
        <f t="shared" si="93"/>
        <v>0.8577559228077728</v>
      </c>
      <c r="FT88" s="2">
        <f t="shared" si="93"/>
        <v>0.85923254996660026</v>
      </c>
      <c r="FU88" s="2">
        <f t="shared" si="93"/>
        <v>0.84159395582089014</v>
      </c>
      <c r="FW88" s="2">
        <f t="shared" si="82"/>
        <v>5.566400914952162E-4</v>
      </c>
      <c r="FX88" s="2">
        <f t="shared" si="82"/>
        <v>7.300003032843196E-4</v>
      </c>
      <c r="FY88" s="2">
        <f t="shared" si="82"/>
        <v>7.967786091496405E-4</v>
      </c>
      <c r="FZ88" s="2">
        <f t="shared" si="82"/>
        <v>7.4759985812458327E-4</v>
      </c>
      <c r="GA88" s="2">
        <f t="shared" si="82"/>
        <v>8.6621136334886942E-4</v>
      </c>
      <c r="GB88" s="2">
        <f t="shared" si="82"/>
        <v>7.1724378268923157E-4</v>
      </c>
      <c r="GC88" s="2">
        <f t="shared" si="82"/>
        <v>7.2894432182726268E-4</v>
      </c>
      <c r="GD88" s="2">
        <f t="shared" si="82"/>
        <v>8.6086331506030522E-4</v>
      </c>
      <c r="GE88" s="2">
        <f t="shared" si="82"/>
        <v>9.5027529335893284E-4</v>
      </c>
      <c r="GF88" s="2">
        <f t="shared" si="82"/>
        <v>8.7462941725487077E-4</v>
      </c>
      <c r="GG88" s="2">
        <f t="shared" si="82"/>
        <v>6.5233721493108087E-4</v>
      </c>
      <c r="GH88" s="2">
        <f t="shared" si="82"/>
        <v>6.0709467856674974E-4</v>
      </c>
      <c r="GI88" s="2">
        <f t="shared" si="82"/>
        <v>5.4399958525451627E-4</v>
      </c>
      <c r="GJ88" s="2">
        <f t="shared" si="82"/>
        <v>5.3179140027131142E-4</v>
      </c>
      <c r="GK88" s="2">
        <f t="shared" si="82"/>
        <v>5.19268261964358E-4</v>
      </c>
      <c r="GM88" s="86">
        <f t="shared" si="83"/>
        <v>0.34341301337674168</v>
      </c>
      <c r="GN88" s="86">
        <f t="shared" si="83"/>
        <v>0.22205697481751083</v>
      </c>
      <c r="GO88" s="86">
        <f t="shared" si="83"/>
        <v>0.18173586064322189</v>
      </c>
      <c r="GP88" s="86">
        <f t="shared" si="83"/>
        <v>0.12373345192462244</v>
      </c>
      <c r="GQ88" s="86">
        <f t="shared" si="83"/>
        <v>4.1033785982362347E-2</v>
      </c>
      <c r="GR88" s="86">
        <f t="shared" si="83"/>
        <v>0.15038517537836077</v>
      </c>
      <c r="GS88" s="86">
        <f t="shared" si="83"/>
        <v>0.14293676903023156</v>
      </c>
      <c r="GT88" s="86">
        <f t="shared" si="83"/>
        <v>7.2700001490455163E-2</v>
      </c>
      <c r="GU88" s="86">
        <f t="shared" si="83"/>
        <v>6.8132208048426179E-2</v>
      </c>
      <c r="GV88" s="86">
        <f t="shared" si="83"/>
        <v>6.7192719128251879E-2</v>
      </c>
      <c r="GW88" s="86">
        <f t="shared" si="83"/>
        <v>0.15088903503320669</v>
      </c>
      <c r="GX88" s="86">
        <f t="shared" si="83"/>
        <v>0.15932967143513935</v>
      </c>
      <c r="GY88" s="86">
        <f t="shared" si="83"/>
        <v>0.22125707575197098</v>
      </c>
      <c r="GZ88" s="86">
        <f t="shared" si="83"/>
        <v>0.14119788645357093</v>
      </c>
      <c r="HA88" s="86">
        <f t="shared" si="83"/>
        <v>0.12628130331527848</v>
      </c>
      <c r="HC88" s="86">
        <f t="shared" si="73"/>
        <v>3.1299256901430434E-3</v>
      </c>
      <c r="HD88" s="86">
        <f t="shared" si="73"/>
        <v>3.3111745383371861E-3</v>
      </c>
      <c r="HE88" s="86">
        <f t="shared" si="73"/>
        <v>2.1053037537965675E-3</v>
      </c>
      <c r="HF88" s="86">
        <f t="shared" si="73"/>
        <v>3.152850900245125E-3</v>
      </c>
      <c r="HG88" s="86">
        <f t="shared" si="87"/>
        <v>4.1963557548953924E-3</v>
      </c>
      <c r="HH88" s="86">
        <f t="shared" si="87"/>
        <v>1.5315908046385537E-3</v>
      </c>
      <c r="HI88" s="86">
        <f t="shared" si="87"/>
        <v>2.3473179492649898E-3</v>
      </c>
      <c r="HJ88" s="86">
        <f t="shared" si="87"/>
        <v>3.5701220824407706E-3</v>
      </c>
      <c r="HK88" s="86">
        <f t="shared" si="87"/>
        <v>1.9463945993825177E-3</v>
      </c>
      <c r="HL88" s="86">
        <f t="shared" si="87"/>
        <v>3.3078108608135775E-3</v>
      </c>
      <c r="HM88" s="86">
        <f t="shared" si="87"/>
        <v>2.3558783367842863E-3</v>
      </c>
      <c r="HN88" s="86">
        <f t="shared" si="87"/>
        <v>2.9438009671565093E-3</v>
      </c>
      <c r="HO88" s="86">
        <f t="shared" si="87"/>
        <v>1.6951780981059796E-3</v>
      </c>
      <c r="HP88" s="86">
        <f t="shared" si="87"/>
        <v>1.1540048277315165E-3</v>
      </c>
      <c r="HQ88" s="86">
        <f t="shared" si="87"/>
        <v>6.7126893115683733E-4</v>
      </c>
      <c r="HS88" s="86">
        <f t="shared" si="84"/>
        <v>1.2077645343304426E-38</v>
      </c>
      <c r="HT88" s="86">
        <f t="shared" si="84"/>
        <v>1.3555672946037212E-37</v>
      </c>
      <c r="HU88" s="86">
        <f t="shared" si="84"/>
        <v>1.1797566124067955E-40</v>
      </c>
      <c r="HV88" s="86">
        <f t="shared" si="84"/>
        <v>2.3011021982843377E-40</v>
      </c>
      <c r="HW88" s="86">
        <f t="shared" si="84"/>
        <v>1.4901188910560625E-40</v>
      </c>
      <c r="HX88" s="86">
        <f t="shared" si="84"/>
        <v>2.0910102599665258E-46</v>
      </c>
      <c r="HY88" s="86">
        <f t="shared" si="84"/>
        <v>8.8616906037568465E-44</v>
      </c>
      <c r="HZ88" s="86">
        <f t="shared" si="84"/>
        <v>6.2289354584428418E-42</v>
      </c>
      <c r="IA88" s="86">
        <f t="shared" si="84"/>
        <v>2.4340340199436795E-47</v>
      </c>
      <c r="IB88" s="86">
        <f t="shared" si="84"/>
        <v>7.2922610980872431E-42</v>
      </c>
      <c r="IC88" s="86">
        <f t="shared" si="84"/>
        <v>5.9945656881715789E-43</v>
      </c>
      <c r="ID88" s="86">
        <f t="shared" si="84"/>
        <v>3.2521543333119314E-41</v>
      </c>
      <c r="IE88" s="86">
        <f t="shared" si="84"/>
        <v>1.0240527778233539E-42</v>
      </c>
      <c r="IF88" s="86">
        <f t="shared" si="84"/>
        <v>2.6135995213211401E-21</v>
      </c>
      <c r="IG88" s="86">
        <f t="shared" si="84"/>
        <v>4.4954685364220605E-15</v>
      </c>
      <c r="II88" s="86">
        <f t="shared" si="85"/>
        <v>2.1697034853748182E-124</v>
      </c>
      <c r="IJ88" s="86">
        <f t="shared" si="85"/>
        <v>3.8716092211533692E-124</v>
      </c>
      <c r="IK88" s="86">
        <f t="shared" si="85"/>
        <v>7.7901020440348752E-134</v>
      </c>
      <c r="IL88" s="86">
        <f t="shared" si="85"/>
        <v>6.019002409840017E-135</v>
      </c>
      <c r="IM88" s="86">
        <f t="shared" si="85"/>
        <v>3.0228040961216044E-136</v>
      </c>
      <c r="IN88" s="86">
        <f t="shared" si="85"/>
        <v>1.47519051026295E-147</v>
      </c>
      <c r="IO88" s="86">
        <f t="shared" si="85"/>
        <v>8.4218648538163091E-139</v>
      </c>
      <c r="IP88" s="86">
        <f t="shared" si="85"/>
        <v>1.0493047486766973E-137</v>
      </c>
      <c r="IQ88" s="86">
        <f t="shared" si="85"/>
        <v>2.5162956554131615E-151</v>
      </c>
      <c r="IR88" s="86">
        <f t="shared" si="85"/>
        <v>4.4809808623572107E-134</v>
      </c>
      <c r="IS88" s="86">
        <f t="shared" si="85"/>
        <v>3.7203945425612896E-139</v>
      </c>
      <c r="IT88" s="86">
        <f t="shared" si="85"/>
        <v>3.6082656703480625E-133</v>
      </c>
      <c r="IU88" s="86">
        <f t="shared" si="85"/>
        <v>1.8307302915193321E-137</v>
      </c>
      <c r="IV88" s="86">
        <f t="shared" si="85"/>
        <v>7.146760312087411E-87</v>
      </c>
      <c r="IW88" s="86">
        <f t="shared" si="85"/>
        <v>4.5961115985787777E-75</v>
      </c>
      <c r="IY88" s="86">
        <f t="shared" si="86"/>
        <v>0.34654293906688471</v>
      </c>
      <c r="IZ88" s="86">
        <f t="shared" si="86"/>
        <v>0.22536814935584801</v>
      </c>
      <c r="JA88" s="86">
        <f t="shared" si="86"/>
        <v>0.18384116439701845</v>
      </c>
      <c r="JB88" s="86">
        <f t="shared" si="86"/>
        <v>0.12688630282486757</v>
      </c>
      <c r="JC88" s="86">
        <f t="shared" si="86"/>
        <v>4.5230141737257742E-2</v>
      </c>
      <c r="JD88" s="86">
        <f t="shared" si="86"/>
        <v>0.15191676618299932</v>
      </c>
      <c r="JE88" s="86">
        <f t="shared" si="86"/>
        <v>0.14528408697949655</v>
      </c>
      <c r="JF88" s="86">
        <f t="shared" si="86"/>
        <v>7.6270123572895934E-2</v>
      </c>
      <c r="JG88" s="86">
        <f t="shared" si="86"/>
        <v>7.0078602647808699E-2</v>
      </c>
      <c r="JH88" s="86">
        <f t="shared" si="86"/>
        <v>7.0500529989065461E-2</v>
      </c>
      <c r="JI88" s="86">
        <f t="shared" si="86"/>
        <v>0.15324491336999096</v>
      </c>
      <c r="JJ88" s="86">
        <f t="shared" si="86"/>
        <v>0.16227347240229587</v>
      </c>
      <c r="JK88" s="86">
        <f t="shared" si="86"/>
        <v>0.22295225385007697</v>
      </c>
      <c r="JL88" s="86">
        <f t="shared" si="86"/>
        <v>0.14235189128130243</v>
      </c>
      <c r="JM88" s="86">
        <f t="shared" si="86"/>
        <v>0.12695257224643983</v>
      </c>
    </row>
    <row r="89" spans="2:273" x14ac:dyDescent="0.25">
      <c r="B89" s="2">
        <v>62</v>
      </c>
      <c r="C89" s="37">
        <v>121.125</v>
      </c>
      <c r="D89" s="37">
        <v>103.789</v>
      </c>
      <c r="E89" s="37">
        <v>97.561000000000007</v>
      </c>
      <c r="F89" s="37">
        <v>98.561000000000007</v>
      </c>
      <c r="G89" s="37">
        <v>100.544</v>
      </c>
      <c r="H89" s="37">
        <v>102.175</v>
      </c>
      <c r="I89" s="37">
        <v>107.333</v>
      </c>
      <c r="J89" s="37">
        <v>106.842</v>
      </c>
      <c r="K89" s="37">
        <v>105.825</v>
      </c>
      <c r="L89" s="37">
        <v>103.351</v>
      </c>
      <c r="M89" s="37">
        <v>101.316</v>
      </c>
      <c r="N89" s="37">
        <v>100.91200000000001</v>
      </c>
      <c r="O89" s="37">
        <v>104.22799999999999</v>
      </c>
      <c r="P89" s="37">
        <v>104.56100000000001</v>
      </c>
      <c r="Q89" s="37">
        <v>97.981999999999999</v>
      </c>
      <c r="S89" s="4">
        <f t="shared" si="88"/>
        <v>125.29631749182747</v>
      </c>
      <c r="T89" s="4">
        <f t="shared" si="88"/>
        <v>113.15031414372069</v>
      </c>
      <c r="U89" s="4">
        <f t="shared" si="88"/>
        <v>108.36236135684274</v>
      </c>
      <c r="V89" s="4">
        <f t="shared" si="88"/>
        <v>102.75939346397426</v>
      </c>
      <c r="W89" s="4">
        <f t="shared" si="88"/>
        <v>100.92475294467064</v>
      </c>
      <c r="X89" s="4">
        <f t="shared" si="88"/>
        <v>107.374879710778</v>
      </c>
      <c r="Y89" s="4">
        <f t="shared" si="88"/>
        <v>107.86177403804945</v>
      </c>
      <c r="Z89" s="4">
        <f t="shared" si="88"/>
        <v>104.76334329261552</v>
      </c>
      <c r="AA89" s="4">
        <f t="shared" si="88"/>
        <v>106.86806649923309</v>
      </c>
      <c r="AB89" s="4">
        <f t="shared" si="88"/>
        <v>105.76458278354447</v>
      </c>
      <c r="AC89" s="4">
        <f t="shared" si="88"/>
        <v>107.77711792948915</v>
      </c>
      <c r="AD89" s="4">
        <f t="shared" si="88"/>
        <v>108.12460564281936</v>
      </c>
      <c r="AE89" s="4">
        <f t="shared" si="88"/>
        <v>112.49837981838225</v>
      </c>
      <c r="AF89" s="4">
        <f t="shared" si="88"/>
        <v>107.44747353019746</v>
      </c>
      <c r="AG89" s="4">
        <f t="shared" si="88"/>
        <v>103.04503171568717</v>
      </c>
      <c r="AI89" s="4">
        <f t="shared" si="89"/>
        <v>-4.171317491827466</v>
      </c>
      <c r="AJ89" s="4">
        <f t="shared" si="89"/>
        <v>-9.3613141437206906</v>
      </c>
      <c r="AK89" s="4">
        <f t="shared" si="89"/>
        <v>-10.801361356842733</v>
      </c>
      <c r="AL89" s="4">
        <f t="shared" si="89"/>
        <v>-4.1983934639742557</v>
      </c>
      <c r="AM89" s="4">
        <f t="shared" si="89"/>
        <v>-0.3807529446706468</v>
      </c>
      <c r="AN89" s="4">
        <f t="shared" si="89"/>
        <v>-5.1998797107780064</v>
      </c>
      <c r="AO89" s="4">
        <f t="shared" si="89"/>
        <v>-0.52877403804944834</v>
      </c>
      <c r="AP89" s="4">
        <f t="shared" si="89"/>
        <v>2.0786567073844822</v>
      </c>
      <c r="AQ89" s="4">
        <f t="shared" si="89"/>
        <v>-1.0430664992330918</v>
      </c>
      <c r="AR89" s="4">
        <f t="shared" si="89"/>
        <v>-2.4135827835444701</v>
      </c>
      <c r="AS89" s="4">
        <f t="shared" si="89"/>
        <v>-6.4611179294891485</v>
      </c>
      <c r="AT89" s="4">
        <f t="shared" si="89"/>
        <v>-7.212605642819355</v>
      </c>
      <c r="AU89" s="4">
        <f t="shared" si="89"/>
        <v>-8.2703798183822528</v>
      </c>
      <c r="AV89" s="4">
        <f t="shared" si="89"/>
        <v>-2.8864735301974491</v>
      </c>
      <c r="AW89" s="4">
        <f t="shared" si="89"/>
        <v>-5.063031715687174</v>
      </c>
      <c r="AY89" s="2">
        <f t="shared" si="80"/>
        <v>96.297302161462142</v>
      </c>
      <c r="AZ89" s="2">
        <f t="shared" si="80"/>
        <v>96.7895945686966</v>
      </c>
      <c r="BA89" s="2">
        <f t="shared" si="80"/>
        <v>97.213373863287487</v>
      </c>
      <c r="BB89" s="2">
        <f t="shared" si="80"/>
        <v>95.201400299330217</v>
      </c>
      <c r="BC89" s="2">
        <f t="shared" si="80"/>
        <v>96.425751418485788</v>
      </c>
      <c r="BD89" s="2">
        <f t="shared" si="80"/>
        <v>99.802117217095784</v>
      </c>
      <c r="BE89" s="2">
        <f t="shared" si="80"/>
        <v>100.14193758165517</v>
      </c>
      <c r="BF89" s="2">
        <f t="shared" si="80"/>
        <v>99.706497101638419</v>
      </c>
      <c r="BG89" s="2">
        <f t="shared" si="80"/>
        <v>103.3657421135856</v>
      </c>
      <c r="BH89" s="2">
        <f t="shared" si="80"/>
        <v>101.64745651017158</v>
      </c>
      <c r="BI89" s="2">
        <f t="shared" si="80"/>
        <v>100.22919168444341</v>
      </c>
      <c r="BJ89" s="2">
        <f t="shared" si="80"/>
        <v>98.596839215350897</v>
      </c>
      <c r="BK89" s="2">
        <f t="shared" si="80"/>
        <v>99.01871398611209</v>
      </c>
      <c r="BL89" s="2">
        <f t="shared" si="80"/>
        <v>101.05794989657728</v>
      </c>
      <c r="BM89" s="2">
        <f t="shared" si="80"/>
        <v>98.424614742551114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106.7939292682927</v>
      </c>
      <c r="DL89" s="2">
        <f t="shared" si="90"/>
        <v>109.39756330014222</v>
      </c>
      <c r="DM89" s="2">
        <f t="shared" si="90"/>
        <v>108.82125462304411</v>
      </c>
      <c r="DN89" s="2">
        <f t="shared" si="90"/>
        <v>104.66998731443992</v>
      </c>
      <c r="DO89" s="2">
        <f t="shared" si="90"/>
        <v>109.14882732793525</v>
      </c>
      <c r="DP89" s="2">
        <f t="shared" si="90"/>
        <v>114.46984921763871</v>
      </c>
      <c r="DQ89" s="2">
        <f t="shared" si="90"/>
        <v>111.81898807309334</v>
      </c>
      <c r="DR89" s="2">
        <f t="shared" si="90"/>
        <v>114.77989517452673</v>
      </c>
      <c r="DS89" s="2">
        <f t="shared" si="90"/>
        <v>115.91143865546216</v>
      </c>
      <c r="DT89" s="2">
        <f t="shared" si="90"/>
        <v>114.88746666666665</v>
      </c>
      <c r="DU89" s="2">
        <f t="shared" si="90"/>
        <v>111.92638620199145</v>
      </c>
      <c r="DV89" s="2">
        <f t="shared" si="90"/>
        <v>110.46698016194331</v>
      </c>
      <c r="DW89" s="2">
        <f t="shared" si="90"/>
        <v>111.53319531677428</v>
      </c>
      <c r="DX89" s="2">
        <f t="shared" si="90"/>
        <v>109.3606747273589</v>
      </c>
      <c r="DY89" s="2">
        <f t="shared" si="90"/>
        <v>107.16583823529413</v>
      </c>
      <c r="EA89" s="2">
        <f t="shared" si="94"/>
        <v>94.829123414431265</v>
      </c>
      <c r="EB89" s="2">
        <f t="shared" si="91"/>
        <v>94.872729353139093</v>
      </c>
      <c r="EC89" s="2">
        <f t="shared" si="91"/>
        <v>95.430757305120437</v>
      </c>
      <c r="ED89" s="2">
        <f t="shared" si="91"/>
        <v>93.903202057547006</v>
      </c>
      <c r="EE89" s="2">
        <f t="shared" si="91"/>
        <v>94.823517016849664</v>
      </c>
      <c r="EF89" s="2">
        <f t="shared" si="91"/>
        <v>97.514921905060191</v>
      </c>
      <c r="EG89" s="2">
        <f t="shared" si="91"/>
        <v>98.367738691781156</v>
      </c>
      <c r="EH89" s="2">
        <f t="shared" si="91"/>
        <v>97.594838089046334</v>
      </c>
      <c r="EI89" s="2">
        <f t="shared" si="91"/>
        <v>101.39462815695146</v>
      </c>
      <c r="EJ89" s="2">
        <f t="shared" si="91"/>
        <v>99.553371361688036</v>
      </c>
      <c r="EK89" s="2">
        <f t="shared" si="91"/>
        <v>98.375264034318022</v>
      </c>
      <c r="EL89" s="2">
        <f t="shared" si="91"/>
        <v>96.979743720141755</v>
      </c>
      <c r="EM89" s="2">
        <f t="shared" si="91"/>
        <v>97.126198705501622</v>
      </c>
      <c r="EN89" s="2">
        <f t="shared" si="91"/>
        <v>99.816509954250151</v>
      </c>
      <c r="EO89" s="2">
        <f t="shared" si="91"/>
        <v>96.922518633874546</v>
      </c>
      <c r="EQ89" s="2">
        <f t="shared" si="92"/>
        <v>95.172608511404491</v>
      </c>
      <c r="ER89" s="2">
        <f t="shared" si="92"/>
        <v>94.709369349976328</v>
      </c>
      <c r="ES89" s="2">
        <f t="shared" si="92"/>
        <v>95.307619056120913</v>
      </c>
      <c r="ET89" s="2">
        <f t="shared" si="92"/>
        <v>93.410321232585375</v>
      </c>
      <c r="EU89" s="2">
        <f t="shared" si="92"/>
        <v>94.802744719814214</v>
      </c>
      <c r="EV89" s="2">
        <f t="shared" si="92"/>
        <v>98.187786470229383</v>
      </c>
      <c r="EW89" s="2">
        <f t="shared" si="92"/>
        <v>99.008172515850021</v>
      </c>
      <c r="EX89" s="2">
        <f t="shared" si="92"/>
        <v>98.321814909648609</v>
      </c>
      <c r="EY89" s="2">
        <f t="shared" si="92"/>
        <v>100.76070516899655</v>
      </c>
      <c r="EZ89" s="2">
        <f t="shared" si="92"/>
        <v>99.908879545907737</v>
      </c>
      <c r="FA89" s="2">
        <f t="shared" si="92"/>
        <v>98.613546778684096</v>
      </c>
      <c r="FB89" s="2">
        <f t="shared" si="92"/>
        <v>97.0774664497022</v>
      </c>
      <c r="FC89" s="2">
        <f t="shared" si="92"/>
        <v>96.847418351167164</v>
      </c>
      <c r="FD89" s="2">
        <f t="shared" si="92"/>
        <v>101.15338750602201</v>
      </c>
      <c r="FE89" s="2">
        <f t="shared" si="92"/>
        <v>99.287443406604737</v>
      </c>
      <c r="FG89" s="2">
        <f t="shared" si="93"/>
        <v>0.87730940792138901</v>
      </c>
      <c r="FH89" s="2">
        <f t="shared" si="93"/>
        <v>0.86801942304501212</v>
      </c>
      <c r="FI89" s="2">
        <f t="shared" si="93"/>
        <v>0.86686647348872858</v>
      </c>
      <c r="FJ89" s="2">
        <f t="shared" si="93"/>
        <v>0.87938811731152944</v>
      </c>
      <c r="FK89" s="2">
        <f t="shared" si="93"/>
        <v>0.88815222188249709</v>
      </c>
      <c r="FL89" s="2">
        <f t="shared" si="93"/>
        <v>0.86513264625521746</v>
      </c>
      <c r="FM89" s="2">
        <f t="shared" si="93"/>
        <v>0.86813960584238947</v>
      </c>
      <c r="FN89" s="2">
        <f t="shared" si="93"/>
        <v>0.87716230137155249</v>
      </c>
      <c r="FO89" s="2">
        <f t="shared" si="93"/>
        <v>0.86417302779875604</v>
      </c>
      <c r="FP89" s="2">
        <f t="shared" si="93"/>
        <v>0.8634582478481645</v>
      </c>
      <c r="FQ89" s="2">
        <f t="shared" si="93"/>
        <v>0.86320267793517103</v>
      </c>
      <c r="FR89" s="2">
        <f t="shared" si="93"/>
        <v>0.88010661373881005</v>
      </c>
      <c r="FS89" s="2">
        <f t="shared" si="93"/>
        <v>0.86862761123055288</v>
      </c>
      <c r="FT89" s="2">
        <f t="shared" si="93"/>
        <v>0.87000848354767424</v>
      </c>
      <c r="FU89" s="2">
        <f t="shared" si="93"/>
        <v>0.85348991088877679</v>
      </c>
      <c r="FW89" s="2">
        <f t="shared" si="82"/>
        <v>6.103109475091655E-4</v>
      </c>
      <c r="FX89" s="2">
        <f t="shared" si="82"/>
        <v>8.0037304616590308E-4</v>
      </c>
      <c r="FY89" s="2">
        <f t="shared" si="82"/>
        <v>8.7358321820381845E-4</v>
      </c>
      <c r="FZ89" s="2">
        <f t="shared" si="82"/>
        <v>8.1966782362194392E-4</v>
      </c>
      <c r="GA89" s="2">
        <f t="shared" si="82"/>
        <v>9.4970250604089503E-4</v>
      </c>
      <c r="GB89" s="2">
        <f t="shared" si="82"/>
        <v>7.8638775227450185E-4</v>
      </c>
      <c r="GC89" s="2">
        <f t="shared" si="82"/>
        <v>7.9921534848173808E-4</v>
      </c>
      <c r="GD89" s="2">
        <f t="shared" si="82"/>
        <v>9.4383946467081726E-4</v>
      </c>
      <c r="GE89" s="2">
        <f t="shared" si="82"/>
        <v>1.0418606208383568E-3</v>
      </c>
      <c r="GF89" s="2">
        <f t="shared" si="82"/>
        <v>9.5893116855450412E-4</v>
      </c>
      <c r="GG89" s="2">
        <f t="shared" si="82"/>
        <v>7.1522851885535705E-4</v>
      </c>
      <c r="GH89" s="2">
        <f t="shared" si="82"/>
        <v>6.6562709133272807E-4</v>
      </c>
      <c r="GI89" s="2">
        <f t="shared" si="82"/>
        <v>5.9645237967695549E-4</v>
      </c>
      <c r="GJ89" s="2">
        <f t="shared" si="82"/>
        <v>5.8306776025908121E-4</v>
      </c>
      <c r="GK89" s="2">
        <f t="shared" si="82"/>
        <v>5.6933780447062049E-4</v>
      </c>
      <c r="GM89" s="86">
        <f t="shared" si="83"/>
        <v>0.22647825974144456</v>
      </c>
      <c r="GN89" s="86">
        <f t="shared" si="83"/>
        <v>0.11253945914378288</v>
      </c>
      <c r="GO89" s="86">
        <f t="shared" si="83"/>
        <v>7.8190754327769313E-2</v>
      </c>
      <c r="GP89" s="86">
        <f t="shared" si="83"/>
        <v>4.2558253902267203E-2</v>
      </c>
      <c r="GQ89" s="86">
        <f t="shared" si="83"/>
        <v>9.5413544668514778E-3</v>
      </c>
      <c r="GR89" s="86">
        <f t="shared" si="83"/>
        <v>5.3848924420364042E-2</v>
      </c>
      <c r="GS89" s="86">
        <f t="shared" si="83"/>
        <v>5.1488310633246333E-2</v>
      </c>
      <c r="GT89" s="86">
        <f t="shared" si="83"/>
        <v>2.1938560478504066E-2</v>
      </c>
      <c r="GU89" s="86">
        <f t="shared" si="83"/>
        <v>1.887777703518501E-2</v>
      </c>
      <c r="GV89" s="86">
        <f t="shared" si="83"/>
        <v>1.7559712100981204E-2</v>
      </c>
      <c r="GW89" s="86">
        <f t="shared" si="83"/>
        <v>5.3452128423888759E-2</v>
      </c>
      <c r="GX89" s="86">
        <f t="shared" si="83"/>
        <v>7.0514406640878102E-2</v>
      </c>
      <c r="GY89" s="86">
        <f t="shared" si="83"/>
        <v>0.1064392942870202</v>
      </c>
      <c r="GZ89" s="86">
        <f t="shared" si="83"/>
        <v>5.4505607271094929E-2</v>
      </c>
      <c r="HA89" s="86">
        <f t="shared" si="83"/>
        <v>5.6046604319077493E-2</v>
      </c>
      <c r="HC89" s="86">
        <f t="shared" si="73"/>
        <v>5.0833206288715951E-3</v>
      </c>
      <c r="HD89" s="86">
        <f t="shared" si="73"/>
        <v>5.4575303795868293E-3</v>
      </c>
      <c r="HE89" s="86">
        <f t="shared" si="73"/>
        <v>3.6350901795480324E-3</v>
      </c>
      <c r="HF89" s="86">
        <f t="shared" si="73"/>
        <v>5.3287980802147108E-3</v>
      </c>
      <c r="HG89" s="86">
        <f t="shared" si="87"/>
        <v>7.0866922518838128E-3</v>
      </c>
      <c r="HH89" s="86">
        <f t="shared" si="87"/>
        <v>2.7358400563301929E-3</v>
      </c>
      <c r="HI89" s="86">
        <f t="shared" si="87"/>
        <v>4.0455698471440924E-3</v>
      </c>
      <c r="HJ89" s="86">
        <f t="shared" si="87"/>
        <v>6.0917912693325216E-3</v>
      </c>
      <c r="HK89" s="86">
        <f t="shared" si="87"/>
        <v>3.5418558692823527E-3</v>
      </c>
      <c r="HL89" s="86">
        <f t="shared" si="87"/>
        <v>5.6321009953076819E-3</v>
      </c>
      <c r="HM89" s="86">
        <f t="shared" si="87"/>
        <v>4.0298172893985431E-3</v>
      </c>
      <c r="HN89" s="86">
        <f t="shared" si="87"/>
        <v>4.903228458293123E-3</v>
      </c>
      <c r="HO89" s="86">
        <f t="shared" si="87"/>
        <v>2.8959937054329867E-3</v>
      </c>
      <c r="HP89" s="86">
        <f t="shared" si="87"/>
        <v>2.1049007377307678E-3</v>
      </c>
      <c r="HQ89" s="86">
        <f t="shared" si="87"/>
        <v>1.3305901853494888E-3</v>
      </c>
      <c r="HS89" s="86">
        <f t="shared" si="84"/>
        <v>2.795928756895787E-37</v>
      </c>
      <c r="HT89" s="86">
        <f t="shared" si="84"/>
        <v>3.355697226193119E-36</v>
      </c>
      <c r="HU89" s="86">
        <f t="shared" si="84"/>
        <v>3.9616805112871337E-39</v>
      </c>
      <c r="HV89" s="86">
        <f t="shared" si="84"/>
        <v>7.503705873057201E-39</v>
      </c>
      <c r="HW89" s="86">
        <f t="shared" si="84"/>
        <v>5.3593352780806744E-39</v>
      </c>
      <c r="HX89" s="86">
        <f t="shared" si="84"/>
        <v>1.0297472914371572E-44</v>
      </c>
      <c r="HY89" s="86">
        <f t="shared" si="84"/>
        <v>3.4931396696080501E-42</v>
      </c>
      <c r="HZ89" s="86">
        <f t="shared" si="84"/>
        <v>2.4254163517024116E-40</v>
      </c>
      <c r="IA89" s="86">
        <f t="shared" si="84"/>
        <v>1.5398583111647876E-45</v>
      </c>
      <c r="IB89" s="86">
        <f t="shared" si="84"/>
        <v>2.7176454245148414E-40</v>
      </c>
      <c r="IC89" s="86">
        <f t="shared" si="84"/>
        <v>2.1673080719704855E-41</v>
      </c>
      <c r="ID89" s="86">
        <f t="shared" si="84"/>
        <v>9.7619971553989256E-40</v>
      </c>
      <c r="IE89" s="86">
        <f t="shared" si="84"/>
        <v>3.2928535968295385E-41</v>
      </c>
      <c r="IF89" s="86">
        <f t="shared" si="84"/>
        <v>1.3474845510656849E-20</v>
      </c>
      <c r="IG89" s="86">
        <f t="shared" si="84"/>
        <v>1.3734536564553397E-14</v>
      </c>
      <c r="II89" s="86">
        <f t="shared" si="85"/>
        <v>2.124070169063031E-121</v>
      </c>
      <c r="IJ89" s="86">
        <f t="shared" si="85"/>
        <v>4.8298474624215735E-121</v>
      </c>
      <c r="IK89" s="86">
        <f t="shared" si="85"/>
        <v>1.8779337599819891E-130</v>
      </c>
      <c r="IL89" s="86">
        <f t="shared" si="85"/>
        <v>1.4458580922768362E-131</v>
      </c>
      <c r="IM89" s="86">
        <f t="shared" si="85"/>
        <v>9.2231584052427812E-133</v>
      </c>
      <c r="IN89" s="86">
        <f t="shared" si="85"/>
        <v>7.0557976322580668E-144</v>
      </c>
      <c r="IO89" s="86">
        <f t="shared" si="85"/>
        <v>2.4646466256740994E-135</v>
      </c>
      <c r="IP89" s="86">
        <f t="shared" si="85"/>
        <v>3.4683278886069539E-134</v>
      </c>
      <c r="IQ89" s="86">
        <f t="shared" si="85"/>
        <v>2.1248836163696424E-147</v>
      </c>
      <c r="IR89" s="86">
        <f t="shared" si="85"/>
        <v>1.2141338626629451E-130</v>
      </c>
      <c r="IS89" s="86">
        <f t="shared" si="85"/>
        <v>9.8535730565750981E-136</v>
      </c>
      <c r="IT89" s="86">
        <f t="shared" si="85"/>
        <v>6.3027861351434787E-130</v>
      </c>
      <c r="IU89" s="86">
        <f t="shared" si="85"/>
        <v>3.6494437415061154E-134</v>
      </c>
      <c r="IV89" s="86">
        <f t="shared" si="85"/>
        <v>8.2725460607927751E-85</v>
      </c>
      <c r="IW89" s="86">
        <f t="shared" si="85"/>
        <v>2.7186985302111421E-73</v>
      </c>
      <c r="IY89" s="86">
        <f t="shared" si="86"/>
        <v>0.23156158037031616</v>
      </c>
      <c r="IZ89" s="86">
        <f t="shared" si="86"/>
        <v>0.11799698952336971</v>
      </c>
      <c r="JA89" s="86">
        <f t="shared" si="86"/>
        <v>8.182584450731735E-2</v>
      </c>
      <c r="JB89" s="86">
        <f t="shared" si="86"/>
        <v>4.7887051982481915E-2</v>
      </c>
      <c r="JC89" s="86">
        <f t="shared" si="86"/>
        <v>1.6628046718735291E-2</v>
      </c>
      <c r="JD89" s="86">
        <f t="shared" si="86"/>
        <v>5.6584764476694235E-2</v>
      </c>
      <c r="JE89" s="86">
        <f t="shared" si="86"/>
        <v>5.5533880480390423E-2</v>
      </c>
      <c r="JF89" s="86">
        <f t="shared" si="86"/>
        <v>2.8030351747836586E-2</v>
      </c>
      <c r="JG89" s="86">
        <f t="shared" si="86"/>
        <v>2.2419632904467364E-2</v>
      </c>
      <c r="JH89" s="86">
        <f t="shared" si="86"/>
        <v>2.3191813096288885E-2</v>
      </c>
      <c r="JI89" s="86">
        <f t="shared" si="86"/>
        <v>5.7481945713287304E-2</v>
      </c>
      <c r="JJ89" s="86">
        <f t="shared" si="86"/>
        <v>7.5417635099171224E-2</v>
      </c>
      <c r="JK89" s="86">
        <f t="shared" si="86"/>
        <v>0.10933528799245319</v>
      </c>
      <c r="JL89" s="86">
        <f t="shared" si="86"/>
        <v>5.6610508008825694E-2</v>
      </c>
      <c r="JM89" s="86">
        <f t="shared" si="86"/>
        <v>5.7377194504440711E-2</v>
      </c>
    </row>
    <row r="90" spans="2:273" x14ac:dyDescent="0.25">
      <c r="B90" s="2">
        <v>63</v>
      </c>
      <c r="C90" s="37">
        <v>105.203</v>
      </c>
      <c r="D90" s="37">
        <v>99.281000000000006</v>
      </c>
      <c r="E90" s="37">
        <v>98.385999999999996</v>
      </c>
      <c r="F90" s="37">
        <v>99.245999999999995</v>
      </c>
      <c r="G90" s="37">
        <v>98.332999999999998</v>
      </c>
      <c r="H90" s="37">
        <v>102.614</v>
      </c>
      <c r="I90" s="37">
        <v>106.404</v>
      </c>
      <c r="J90" s="37">
        <v>104.351</v>
      </c>
      <c r="K90" s="37">
        <v>105.667</v>
      </c>
      <c r="L90" s="37">
        <v>104.26300000000001</v>
      </c>
      <c r="M90" s="37">
        <v>99.578999999999994</v>
      </c>
      <c r="N90" s="37">
        <v>101.754</v>
      </c>
      <c r="O90" s="37">
        <v>101.895</v>
      </c>
      <c r="P90" s="37">
        <v>102.298</v>
      </c>
      <c r="Q90" s="37">
        <v>97.367999999999995</v>
      </c>
      <c r="S90" s="4">
        <f t="shared" si="88"/>
        <v>113.20472255675034</v>
      </c>
      <c r="T90" s="4">
        <f t="shared" si="88"/>
        <v>105.72055910301611</v>
      </c>
      <c r="U90" s="4">
        <f t="shared" si="88"/>
        <v>102.75982388229291</v>
      </c>
      <c r="V90" s="4">
        <f t="shared" si="88"/>
        <v>100.32827147422621</v>
      </c>
      <c r="W90" s="4">
        <f t="shared" si="88"/>
        <v>101.83928216193128</v>
      </c>
      <c r="X90" s="4">
        <f t="shared" si="88"/>
        <v>103.29888619977041</v>
      </c>
      <c r="Y90" s="4">
        <f t="shared" si="88"/>
        <v>104.38387186961572</v>
      </c>
      <c r="Z90" s="4">
        <f t="shared" si="88"/>
        <v>104.40179128697069</v>
      </c>
      <c r="AA90" s="4">
        <f t="shared" si="88"/>
        <v>106.26782259911226</v>
      </c>
      <c r="AB90" s="4">
        <f t="shared" si="88"/>
        <v>105.54042638110981</v>
      </c>
      <c r="AC90" s="4">
        <f t="shared" si="88"/>
        <v>104.16839741905187</v>
      </c>
      <c r="AD90" s="4">
        <f t="shared" si="88"/>
        <v>104.11799820303801</v>
      </c>
      <c r="AE90" s="4">
        <f t="shared" si="88"/>
        <v>105.1289896679707</v>
      </c>
      <c r="AF90" s="4">
        <f t="shared" si="88"/>
        <v>103.96816747733878</v>
      </c>
      <c r="AG90" s="4">
        <f t="shared" si="88"/>
        <v>100.48591161436086</v>
      </c>
      <c r="AI90" s="4">
        <f t="shared" si="89"/>
        <v>-8.0017225567503374</v>
      </c>
      <c r="AJ90" s="4">
        <f t="shared" si="89"/>
        <v>-6.4395591030161086</v>
      </c>
      <c r="AK90" s="4">
        <f t="shared" si="89"/>
        <v>-4.3738238822929105</v>
      </c>
      <c r="AL90" s="4">
        <f t="shared" si="89"/>
        <v>-1.0822714742262178</v>
      </c>
      <c r="AM90" s="4">
        <f t="shared" si="89"/>
        <v>-3.5062821619312814</v>
      </c>
      <c r="AN90" s="4">
        <f t="shared" si="89"/>
        <v>-0.68488619977040344</v>
      </c>
      <c r="AO90" s="4">
        <f t="shared" si="89"/>
        <v>2.0201281303842791</v>
      </c>
      <c r="AP90" s="4">
        <f t="shared" si="89"/>
        <v>-5.0791286970692795E-2</v>
      </c>
      <c r="AQ90" s="4">
        <f t="shared" si="89"/>
        <v>-0.60082259911226288</v>
      </c>
      <c r="AR90" s="4">
        <f t="shared" si="89"/>
        <v>-1.2774263811098052</v>
      </c>
      <c r="AS90" s="4">
        <f t="shared" si="89"/>
        <v>-4.5893974190518776</v>
      </c>
      <c r="AT90" s="4">
        <f t="shared" si="89"/>
        <v>-2.3639982030380082</v>
      </c>
      <c r="AU90" s="4">
        <f t="shared" si="89"/>
        <v>-3.2339896679707039</v>
      </c>
      <c r="AV90" s="4">
        <f t="shared" si="89"/>
        <v>-1.6701674773387793</v>
      </c>
      <c r="AW90" s="4">
        <f t="shared" si="89"/>
        <v>-3.1179116143608638</v>
      </c>
      <c r="AY90" s="2">
        <f t="shared" si="80"/>
        <v>96.107913721180054</v>
      </c>
      <c r="AZ90" s="2">
        <f t="shared" si="80"/>
        <v>96.545608781285864</v>
      </c>
      <c r="BA90" s="2">
        <f t="shared" si="80"/>
        <v>96.969534905716273</v>
      </c>
      <c r="BB90" s="2">
        <f t="shared" si="80"/>
        <v>94.985740381637626</v>
      </c>
      <c r="BC90" s="2">
        <f t="shared" si="80"/>
        <v>96.194112044947175</v>
      </c>
      <c r="BD90" s="2">
        <f t="shared" si="80"/>
        <v>99.538073237183383</v>
      </c>
      <c r="BE90" s="2">
        <f t="shared" si="80"/>
        <v>99.92026861873407</v>
      </c>
      <c r="BF90" s="2">
        <f t="shared" si="80"/>
        <v>99.47127809678355</v>
      </c>
      <c r="BG90" s="2">
        <f t="shared" si="80"/>
        <v>103.09676959471416</v>
      </c>
      <c r="BH90" s="2">
        <f t="shared" si="80"/>
        <v>101.39993575475096</v>
      </c>
      <c r="BI90" s="2">
        <f t="shared" si="80"/>
        <v>99.992159595613643</v>
      </c>
      <c r="BJ90" s="2">
        <f t="shared" si="80"/>
        <v>98.387982140729534</v>
      </c>
      <c r="BK90" s="2">
        <f t="shared" si="80"/>
        <v>98.786084717660003</v>
      </c>
      <c r="BL90" s="2">
        <f t="shared" si="80"/>
        <v>100.88635709508065</v>
      </c>
      <c r="BM90" s="2">
        <f t="shared" si="80"/>
        <v>98.259145081123847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106.87724581881535</v>
      </c>
      <c r="DL90" s="2">
        <f t="shared" si="90"/>
        <v>109.54035704125175</v>
      </c>
      <c r="DM90" s="2">
        <f t="shared" si="90"/>
        <v>108.93168278805122</v>
      </c>
      <c r="DN90" s="2">
        <f t="shared" si="90"/>
        <v>104.71000593792169</v>
      </c>
      <c r="DO90" s="2">
        <f t="shared" si="90"/>
        <v>109.25713279352229</v>
      </c>
      <c r="DP90" s="2">
        <f t="shared" si="90"/>
        <v>114.66082456140353</v>
      </c>
      <c r="DQ90" s="2">
        <f t="shared" si="90"/>
        <v>111.91145212824161</v>
      </c>
      <c r="DR90" s="2">
        <f t="shared" si="90"/>
        <v>114.907390961812</v>
      </c>
      <c r="DS90" s="2">
        <f t="shared" si="90"/>
        <v>116.09355546218485</v>
      </c>
      <c r="DT90" s="2">
        <f t="shared" si="90"/>
        <v>115.04695714285714</v>
      </c>
      <c r="DU90" s="2">
        <f t="shared" si="90"/>
        <v>112.05400663821715</v>
      </c>
      <c r="DV90" s="2">
        <f t="shared" si="90"/>
        <v>110.58237712550606</v>
      </c>
      <c r="DW90" s="2">
        <f t="shared" si="90"/>
        <v>111.65529565597988</v>
      </c>
      <c r="DX90" s="2">
        <f t="shared" si="90"/>
        <v>109.46331389284016</v>
      </c>
      <c r="DY90" s="2">
        <f t="shared" si="90"/>
        <v>107.33446758021391</v>
      </c>
      <c r="EA90" s="2">
        <f t="shared" si="94"/>
        <v>94.734102446801131</v>
      </c>
      <c r="EB90" s="2">
        <f t="shared" si="91"/>
        <v>94.743794134450582</v>
      </c>
      <c r="EC90" s="2">
        <f t="shared" si="91"/>
        <v>95.294165796464227</v>
      </c>
      <c r="ED90" s="2">
        <f t="shared" si="91"/>
        <v>93.769853935594483</v>
      </c>
      <c r="EE90" s="2">
        <f t="shared" si="91"/>
        <v>94.693816232885638</v>
      </c>
      <c r="EF90" s="2">
        <f t="shared" si="91"/>
        <v>97.387347662297003</v>
      </c>
      <c r="EG90" s="2">
        <f t="shared" si="91"/>
        <v>98.258581736835069</v>
      </c>
      <c r="EH90" s="2">
        <f t="shared" si="91"/>
        <v>97.498986486122959</v>
      </c>
      <c r="EI90" s="2">
        <f t="shared" si="91"/>
        <v>101.23453806112143</v>
      </c>
      <c r="EJ90" s="2">
        <f t="shared" si="91"/>
        <v>99.431352783983414</v>
      </c>
      <c r="EK90" s="2">
        <f t="shared" si="91"/>
        <v>98.248625543531247</v>
      </c>
      <c r="EL90" s="2">
        <f t="shared" si="91"/>
        <v>96.872877639081494</v>
      </c>
      <c r="EM90" s="2">
        <f t="shared" si="91"/>
        <v>97.011188565264291</v>
      </c>
      <c r="EN90" s="2">
        <f t="shared" si="91"/>
        <v>99.716653439595575</v>
      </c>
      <c r="EO90" s="2">
        <f t="shared" si="91"/>
        <v>96.836690762572033</v>
      </c>
      <c r="EQ90" s="2">
        <f t="shared" si="92"/>
        <v>95.068770647858315</v>
      </c>
      <c r="ER90" s="2">
        <f t="shared" si="92"/>
        <v>94.584607529083073</v>
      </c>
      <c r="ES90" s="2">
        <f t="shared" si="92"/>
        <v>95.174422216270898</v>
      </c>
      <c r="ET90" s="2">
        <f t="shared" si="92"/>
        <v>93.289903433213198</v>
      </c>
      <c r="EU90" s="2">
        <f t="shared" si="92"/>
        <v>94.67395382443928</v>
      </c>
      <c r="EV90" s="2">
        <f t="shared" si="92"/>
        <v>98.041260647051303</v>
      </c>
      <c r="EW90" s="2">
        <f t="shared" si="92"/>
        <v>98.881086684249496</v>
      </c>
      <c r="EX90" s="2">
        <f t="shared" si="92"/>
        <v>98.205043232813239</v>
      </c>
      <c r="EY90" s="2">
        <f t="shared" si="92"/>
        <v>100.61846549269819</v>
      </c>
      <c r="EZ90" s="2">
        <f t="shared" si="92"/>
        <v>99.776927975224709</v>
      </c>
      <c r="FA90" s="2">
        <f t="shared" si="92"/>
        <v>98.480316289747449</v>
      </c>
      <c r="FB90" s="2">
        <f t="shared" si="92"/>
        <v>96.968072169427529</v>
      </c>
      <c r="FC90" s="2">
        <f t="shared" si="92"/>
        <v>96.739665231559755</v>
      </c>
      <c r="FD90" s="2">
        <f t="shared" si="92"/>
        <v>101.01794352195762</v>
      </c>
      <c r="FE90" s="2">
        <f t="shared" si="92"/>
        <v>99.136007140355588</v>
      </c>
      <c r="FG90" s="2">
        <f t="shared" si="93"/>
        <v>0.88688370976237252</v>
      </c>
      <c r="FH90" s="2">
        <f t="shared" si="93"/>
        <v>0.87821804643245238</v>
      </c>
      <c r="FI90" s="2">
        <f t="shared" si="93"/>
        <v>0.87714157945334847</v>
      </c>
      <c r="FJ90" s="2">
        <f t="shared" si="93"/>
        <v>0.88882076170604607</v>
      </c>
      <c r="FK90" s="2">
        <f t="shared" si="93"/>
        <v>0.89697975133592367</v>
      </c>
      <c r="FL90" s="2">
        <f t="shared" si="93"/>
        <v>0.87552235203392581</v>
      </c>
      <c r="FM90" s="2">
        <f t="shared" si="93"/>
        <v>0.87833024401249893</v>
      </c>
      <c r="FN90" s="2">
        <f t="shared" si="93"/>
        <v>0.88674660091646718</v>
      </c>
      <c r="FO90" s="2">
        <f t="shared" si="93"/>
        <v>0.87462594598372745</v>
      </c>
      <c r="FP90" s="2">
        <f t="shared" si="93"/>
        <v>0.87395815076326833</v>
      </c>
      <c r="FQ90" s="2">
        <f t="shared" si="93"/>
        <v>0.87371935962832925</v>
      </c>
      <c r="FR90" s="2">
        <f t="shared" si="93"/>
        <v>0.88949012833755847</v>
      </c>
      <c r="FS90" s="2">
        <f t="shared" si="93"/>
        <v>0.87878580055203104</v>
      </c>
      <c r="FT90" s="2">
        <f t="shared" si="93"/>
        <v>0.88007464036523297</v>
      </c>
      <c r="FU90" s="2">
        <f t="shared" si="93"/>
        <v>0.86463619527123281</v>
      </c>
      <c r="FW90" s="2">
        <f t="shared" si="82"/>
        <v>6.691532459310736E-4</v>
      </c>
      <c r="FX90" s="2">
        <f t="shared" si="82"/>
        <v>8.77523832785644E-4</v>
      </c>
      <c r="FY90" s="2">
        <f t="shared" si="82"/>
        <v>9.5778422756247249E-4</v>
      </c>
      <c r="FZ90" s="2">
        <f t="shared" si="82"/>
        <v>8.986768292522856E-4</v>
      </c>
      <c r="GA90" s="2">
        <f t="shared" si="82"/>
        <v>1.0412326871426616E-3</v>
      </c>
      <c r="GB90" s="2">
        <f t="shared" si="82"/>
        <v>8.6219161023341219E-4</v>
      </c>
      <c r="GC90" s="2">
        <f t="shared" si="82"/>
        <v>8.7625463839372366E-4</v>
      </c>
      <c r="GD90" s="2">
        <f t="shared" si="82"/>
        <v>1.0348051643862095E-3</v>
      </c>
      <c r="GE90" s="2">
        <f t="shared" si="82"/>
        <v>1.1422626375463016E-3</v>
      </c>
      <c r="GF90" s="2">
        <f t="shared" si="82"/>
        <v>1.051349851292509E-3</v>
      </c>
      <c r="GG90" s="2">
        <f t="shared" si="82"/>
        <v>7.8417836477426273E-4</v>
      </c>
      <c r="GH90" s="2">
        <f t="shared" si="82"/>
        <v>7.2979872582828477E-4</v>
      </c>
      <c r="GI90" s="2">
        <f t="shared" si="82"/>
        <v>6.539593974890668E-4</v>
      </c>
      <c r="GJ90" s="2">
        <f t="shared" si="82"/>
        <v>6.3928512408379951E-4</v>
      </c>
      <c r="GK90" s="2">
        <f t="shared" si="82"/>
        <v>6.2423220058854692E-4</v>
      </c>
      <c r="GM90" s="86">
        <f t="shared" si="83"/>
        <v>0.13157632097970892</v>
      </c>
      <c r="GN90" s="86">
        <f t="shared" si="83"/>
        <v>4.7029772572457093E-2</v>
      </c>
      <c r="GO90" s="86">
        <f t="shared" si="83"/>
        <v>2.6353589147522068E-2</v>
      </c>
      <c r="GP90" s="86">
        <f t="shared" si="83"/>
        <v>1.0870409039198722E-2</v>
      </c>
      <c r="GQ90" s="86">
        <f t="shared" si="83"/>
        <v>1.5752044744184335E-3</v>
      </c>
      <c r="GR90" s="86">
        <f t="shared" si="83"/>
        <v>1.4171346714912048E-2</v>
      </c>
      <c r="GS90" s="86">
        <f t="shared" si="83"/>
        <v>1.3784830505415901E-2</v>
      </c>
      <c r="GT90" s="86">
        <f t="shared" si="83"/>
        <v>4.9426285325882046E-3</v>
      </c>
      <c r="GU90" s="86">
        <f t="shared" si="83"/>
        <v>3.7861773021673462E-3</v>
      </c>
      <c r="GV90" s="86">
        <f t="shared" si="83"/>
        <v>3.2402584453011486E-3</v>
      </c>
      <c r="GW90" s="86">
        <f t="shared" si="83"/>
        <v>1.3829292050041865E-2</v>
      </c>
      <c r="GX90" s="86">
        <f t="shared" si="83"/>
        <v>2.5241281367974617E-2</v>
      </c>
      <c r="GY90" s="86">
        <f t="shared" si="83"/>
        <v>4.1187370346563827E-2</v>
      </c>
      <c r="GZ90" s="86">
        <f t="shared" si="83"/>
        <v>1.6205626604982974E-2</v>
      </c>
      <c r="HA90" s="86">
        <f t="shared" si="83"/>
        <v>2.061208350393394E-2</v>
      </c>
      <c r="HC90" s="86">
        <f t="shared" si="73"/>
        <v>8.0794688458185448E-3</v>
      </c>
      <c r="HD90" s="86">
        <f t="shared" si="73"/>
        <v>8.7890915529318502E-3</v>
      </c>
      <c r="HE90" s="86">
        <f t="shared" si="73"/>
        <v>6.116847673336318E-3</v>
      </c>
      <c r="HF90" s="86">
        <f t="shared" si="73"/>
        <v>8.7805579819735195E-3</v>
      </c>
      <c r="HG90" s="86">
        <f t="shared" si="87"/>
        <v>1.1653249498918385E-2</v>
      </c>
      <c r="HH90" s="86">
        <f t="shared" si="87"/>
        <v>4.7534156086928448E-3</v>
      </c>
      <c r="HI90" s="86">
        <f t="shared" si="87"/>
        <v>6.7932311876206849E-3</v>
      </c>
      <c r="HJ90" s="86">
        <f t="shared" si="87"/>
        <v>1.0118359819434295E-2</v>
      </c>
      <c r="HK90" s="86">
        <f t="shared" si="87"/>
        <v>6.2503489470045149E-3</v>
      </c>
      <c r="HL90" s="86">
        <f t="shared" si="87"/>
        <v>9.3401361893683948E-3</v>
      </c>
      <c r="HM90" s="86">
        <f t="shared" si="87"/>
        <v>6.7207526635623838E-3</v>
      </c>
      <c r="HN90" s="86">
        <f t="shared" si="87"/>
        <v>7.9756013031649191E-3</v>
      </c>
      <c r="HO90" s="86">
        <f t="shared" si="87"/>
        <v>4.8305525389758918E-3</v>
      </c>
      <c r="HP90" s="86">
        <f t="shared" si="87"/>
        <v>3.7313383572950168E-3</v>
      </c>
      <c r="HQ90" s="86">
        <f t="shared" si="87"/>
        <v>2.5483083533076973E-3</v>
      </c>
      <c r="HS90" s="86">
        <f t="shared" si="84"/>
        <v>6.1049421971031045E-36</v>
      </c>
      <c r="HT90" s="86">
        <f t="shared" si="84"/>
        <v>7.8014222600233226E-35</v>
      </c>
      <c r="HU90" s="86">
        <f t="shared" si="84"/>
        <v>1.2410510742330207E-37</v>
      </c>
      <c r="HV90" s="86">
        <f t="shared" si="84"/>
        <v>2.2841377267259932E-37</v>
      </c>
      <c r="HW90" s="86">
        <f t="shared" si="84"/>
        <v>1.792831926272002E-37</v>
      </c>
      <c r="HX90" s="86">
        <f t="shared" si="84"/>
        <v>4.7067968185751871E-43</v>
      </c>
      <c r="HY90" s="86">
        <f t="shared" si="84"/>
        <v>1.2833831398611664E-40</v>
      </c>
      <c r="HZ90" s="86">
        <f t="shared" si="84"/>
        <v>8.778192650979204E-39</v>
      </c>
      <c r="IA90" s="86">
        <f t="shared" si="84"/>
        <v>8.9674840202315912E-44</v>
      </c>
      <c r="IB90" s="86">
        <f t="shared" si="84"/>
        <v>9.4293095015287496E-39</v>
      </c>
      <c r="IC90" s="86">
        <f t="shared" si="84"/>
        <v>7.3176163277764164E-40</v>
      </c>
      <c r="ID90" s="86">
        <f t="shared" si="84"/>
        <v>2.7481777082591807E-38</v>
      </c>
      <c r="IE90" s="86">
        <f t="shared" si="84"/>
        <v>9.9283660191522636E-40</v>
      </c>
      <c r="IF90" s="86">
        <f t="shared" si="84"/>
        <v>6.745137892294989E-20</v>
      </c>
      <c r="IG90" s="86">
        <f t="shared" si="84"/>
        <v>4.1142836831400365E-14</v>
      </c>
      <c r="II90" s="86">
        <f t="shared" si="85"/>
        <v>1.910207740807943E-118</v>
      </c>
      <c r="IJ90" s="86">
        <f t="shared" si="85"/>
        <v>5.5002078311416738E-118</v>
      </c>
      <c r="IK90" s="86">
        <f t="shared" si="85"/>
        <v>4.0927587698812505E-127</v>
      </c>
      <c r="IL90" s="86">
        <f t="shared" si="85"/>
        <v>3.1429288402220597E-128</v>
      </c>
      <c r="IM90" s="86">
        <f t="shared" si="85"/>
        <v>2.533269419795272E-129</v>
      </c>
      <c r="IN90" s="86">
        <f t="shared" si="85"/>
        <v>3.0288076539097599E-140</v>
      </c>
      <c r="IO90" s="86">
        <f t="shared" si="85"/>
        <v>6.5126963722983168E-132</v>
      </c>
      <c r="IP90" s="86">
        <f t="shared" si="85"/>
        <v>1.030989976638047E-130</v>
      </c>
      <c r="IQ90" s="86">
        <f t="shared" si="85"/>
        <v>1.5912520878623389E-143</v>
      </c>
      <c r="IR90" s="86">
        <f t="shared" si="85"/>
        <v>2.9655703037768524E-127</v>
      </c>
      <c r="IS90" s="86">
        <f t="shared" si="85"/>
        <v>2.3630875300761114E-132</v>
      </c>
      <c r="IT90" s="86">
        <f t="shared" si="85"/>
        <v>1.003067224585011E-126</v>
      </c>
      <c r="IU90" s="86">
        <f t="shared" si="85"/>
        <v>6.6263970950569816E-131</v>
      </c>
      <c r="IV90" s="86">
        <f t="shared" si="85"/>
        <v>9.0351220045300111E-83</v>
      </c>
      <c r="IW90" s="86">
        <f t="shared" si="85"/>
        <v>1.5302007960822877E-71</v>
      </c>
      <c r="IY90" s="86">
        <f t="shared" si="86"/>
        <v>0.13965578982552745</v>
      </c>
      <c r="IZ90" s="86">
        <f t="shared" si="86"/>
        <v>5.5818864125388945E-2</v>
      </c>
      <c r="JA90" s="86">
        <f t="shared" si="86"/>
        <v>3.2470436820858387E-2</v>
      </c>
      <c r="JB90" s="86">
        <f t="shared" si="86"/>
        <v>1.9650967021172243E-2</v>
      </c>
      <c r="JC90" s="86">
        <f t="shared" si="86"/>
        <v>1.3228453973336819E-2</v>
      </c>
      <c r="JD90" s="86">
        <f t="shared" si="86"/>
        <v>1.8924762323604891E-2</v>
      </c>
      <c r="JE90" s="86">
        <f t="shared" si="86"/>
        <v>2.0578061693036588E-2</v>
      </c>
      <c r="JF90" s="86">
        <f t="shared" si="86"/>
        <v>1.5060988352022499E-2</v>
      </c>
      <c r="JG90" s="86">
        <f t="shared" si="86"/>
        <v>1.0036526249171861E-2</v>
      </c>
      <c r="JH90" s="86">
        <f t="shared" si="86"/>
        <v>1.2580394634669544E-2</v>
      </c>
      <c r="JI90" s="86">
        <f t="shared" si="86"/>
        <v>2.0550044713604249E-2</v>
      </c>
      <c r="JJ90" s="86">
        <f t="shared" si="86"/>
        <v>3.3216882671139536E-2</v>
      </c>
      <c r="JK90" s="86">
        <f t="shared" si="86"/>
        <v>4.6017922885539721E-2</v>
      </c>
      <c r="JL90" s="86">
        <f t="shared" si="86"/>
        <v>1.9936964962277991E-2</v>
      </c>
      <c r="JM90" s="86">
        <f t="shared" si="86"/>
        <v>2.3160391857282782E-2</v>
      </c>
    </row>
    <row r="91" spans="2:273" x14ac:dyDescent="0.25">
      <c r="B91" s="2">
        <v>64</v>
      </c>
      <c r="C91" s="37">
        <v>103.047</v>
      </c>
      <c r="D91" s="37">
        <v>100.947</v>
      </c>
      <c r="E91" s="37">
        <v>98.105000000000004</v>
      </c>
      <c r="F91" s="37">
        <v>98.192999999999998</v>
      </c>
      <c r="G91" s="37">
        <v>97.86</v>
      </c>
      <c r="H91" s="37">
        <v>102.404</v>
      </c>
      <c r="I91" s="37">
        <v>106.36799999999999</v>
      </c>
      <c r="J91" s="37">
        <v>106.754</v>
      </c>
      <c r="K91" s="37">
        <v>106</v>
      </c>
      <c r="L91" s="37">
        <v>104.947</v>
      </c>
      <c r="M91" s="37">
        <v>100.316</v>
      </c>
      <c r="N91" s="37">
        <v>101.298</v>
      </c>
      <c r="O91" s="37">
        <v>100.035</v>
      </c>
      <c r="P91" s="37">
        <v>101.77200000000001</v>
      </c>
      <c r="Q91" s="37">
        <v>99.158000000000001</v>
      </c>
      <c r="S91" s="4">
        <f t="shared" si="88"/>
        <v>107.03055633676748</v>
      </c>
      <c r="T91" s="4">
        <f t="shared" si="88"/>
        <v>104.11808699225253</v>
      </c>
      <c r="U91" s="4">
        <f t="shared" si="88"/>
        <v>102.17172655316878</v>
      </c>
      <c r="V91" s="4">
        <f t="shared" si="88"/>
        <v>101.45062236577732</v>
      </c>
      <c r="W91" s="4">
        <f t="shared" si="88"/>
        <v>104.32122769693375</v>
      </c>
      <c r="X91" s="4">
        <f t="shared" si="88"/>
        <v>103.30291012909397</v>
      </c>
      <c r="Y91" s="4">
        <f t="shared" si="88"/>
        <v>104.79117619566557</v>
      </c>
      <c r="Z91" s="4">
        <f t="shared" si="88"/>
        <v>106.19722719133499</v>
      </c>
      <c r="AA91" s="4">
        <f t="shared" si="88"/>
        <v>107.50668217561604</v>
      </c>
      <c r="AB91" s="4">
        <f t="shared" si="88"/>
        <v>107.12533878655439</v>
      </c>
      <c r="AC91" s="4">
        <f t="shared" si="88"/>
        <v>104.44307075718874</v>
      </c>
      <c r="AD91" s="4">
        <f t="shared" si="88"/>
        <v>103.97023121482371</v>
      </c>
      <c r="AE91" s="4">
        <f t="shared" si="88"/>
        <v>103.19459319088546</v>
      </c>
      <c r="AF91" s="4">
        <f t="shared" si="88"/>
        <v>103.76949336316638</v>
      </c>
      <c r="AG91" s="4">
        <f t="shared" si="88"/>
        <v>100.12333581269739</v>
      </c>
      <c r="AI91" s="4">
        <f t="shared" si="89"/>
        <v>-3.983556336767478</v>
      </c>
      <c r="AJ91" s="4">
        <f t="shared" si="89"/>
        <v>-3.1710869922525262</v>
      </c>
      <c r="AK91" s="4">
        <f t="shared" si="89"/>
        <v>-4.0667265531687775</v>
      </c>
      <c r="AL91" s="4">
        <f t="shared" si="89"/>
        <v>-3.2576223657773227</v>
      </c>
      <c r="AM91" s="4">
        <f t="shared" si="89"/>
        <v>-6.4612276969337472</v>
      </c>
      <c r="AN91" s="4">
        <f t="shared" si="89"/>
        <v>-0.89891012909397716</v>
      </c>
      <c r="AO91" s="4">
        <f t="shared" si="89"/>
        <v>1.576823804334424</v>
      </c>
      <c r="AP91" s="4">
        <f t="shared" si="89"/>
        <v>0.55677280866501633</v>
      </c>
      <c r="AQ91" s="4">
        <f t="shared" si="89"/>
        <v>-1.5066821756160351</v>
      </c>
      <c r="AR91" s="4">
        <f t="shared" si="89"/>
        <v>-2.1783387865543915</v>
      </c>
      <c r="AS91" s="4">
        <f t="shared" si="89"/>
        <v>-4.1270707571887328</v>
      </c>
      <c r="AT91" s="4">
        <f t="shared" si="89"/>
        <v>-2.6722312148237108</v>
      </c>
      <c r="AU91" s="4">
        <f t="shared" si="89"/>
        <v>-3.1595931908854595</v>
      </c>
      <c r="AV91" s="4">
        <f t="shared" si="89"/>
        <v>-1.9974933631663703</v>
      </c>
      <c r="AW91" s="4">
        <f t="shared" si="89"/>
        <v>-0.96533581269738988</v>
      </c>
      <c r="AY91" s="2">
        <f t="shared" si="80"/>
        <v>95.923223659619623</v>
      </c>
      <c r="AZ91" s="2">
        <f t="shared" si="80"/>
        <v>96.306419136143475</v>
      </c>
      <c r="BA91" s="2">
        <f t="shared" si="80"/>
        <v>96.730191247236249</v>
      </c>
      <c r="BB91" s="2">
        <f t="shared" si="80"/>
        <v>94.774052084304543</v>
      </c>
      <c r="BC91" s="2">
        <f t="shared" si="80"/>
        <v>95.967481977615478</v>
      </c>
      <c r="BD91" s="2">
        <f t="shared" si="80"/>
        <v>99.279624033770901</v>
      </c>
      <c r="BE91" s="2">
        <f t="shared" si="80"/>
        <v>99.703993683293476</v>
      </c>
      <c r="BF91" s="2">
        <f t="shared" si="80"/>
        <v>99.24339694930589</v>
      </c>
      <c r="BG91" s="2">
        <f t="shared" si="80"/>
        <v>102.83123306852522</v>
      </c>
      <c r="BH91" s="2">
        <f t="shared" si="80"/>
        <v>101.15761234082149</v>
      </c>
      <c r="BI91" s="2">
        <f t="shared" si="80"/>
        <v>99.759613721474764</v>
      </c>
      <c r="BJ91" s="2">
        <f t="shared" si="80"/>
        <v>98.184002477280501</v>
      </c>
      <c r="BK91" s="2">
        <f t="shared" si="80"/>
        <v>98.55882267450103</v>
      </c>
      <c r="BL91" s="2">
        <f t="shared" si="80"/>
        <v>100.71746038556147</v>
      </c>
      <c r="BM91" s="2">
        <f t="shared" si="80"/>
        <v>98.095790606431834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106.96056236933799</v>
      </c>
      <c r="DL91" s="2">
        <f t="shared" si="90"/>
        <v>109.6831507823613</v>
      </c>
      <c r="DM91" s="2">
        <f t="shared" si="90"/>
        <v>109.04211095305833</v>
      </c>
      <c r="DN91" s="2">
        <f t="shared" si="90"/>
        <v>104.75002456140348</v>
      </c>
      <c r="DO91" s="2">
        <f t="shared" si="90"/>
        <v>109.36543825910934</v>
      </c>
      <c r="DP91" s="2">
        <f t="shared" si="90"/>
        <v>114.85179990516835</v>
      </c>
      <c r="DQ91" s="2">
        <f t="shared" si="90"/>
        <v>112.00391618338988</v>
      </c>
      <c r="DR91" s="2">
        <f t="shared" si="90"/>
        <v>115.03488674909725</v>
      </c>
      <c r="DS91" s="2">
        <f t="shared" si="90"/>
        <v>116.27567226890754</v>
      </c>
      <c r="DT91" s="2">
        <f t="shared" si="90"/>
        <v>115.20644761904761</v>
      </c>
      <c r="DU91" s="2">
        <f t="shared" si="90"/>
        <v>112.18162707444284</v>
      </c>
      <c r="DV91" s="2">
        <f t="shared" si="90"/>
        <v>110.69777408906882</v>
      </c>
      <c r="DW91" s="2">
        <f t="shared" si="90"/>
        <v>111.77739599518549</v>
      </c>
      <c r="DX91" s="2">
        <f t="shared" si="90"/>
        <v>109.56595305832144</v>
      </c>
      <c r="DY91" s="2">
        <f t="shared" si="90"/>
        <v>107.5030969251337</v>
      </c>
      <c r="EA91" s="2">
        <f t="shared" si="94"/>
        <v>94.639081479170983</v>
      </c>
      <c r="EB91" s="2">
        <f t="shared" si="91"/>
        <v>94.614858915762085</v>
      </c>
      <c r="EC91" s="2">
        <f t="shared" si="91"/>
        <v>95.157574287807989</v>
      </c>
      <c r="ED91" s="2">
        <f t="shared" si="91"/>
        <v>93.636505813641961</v>
      </c>
      <c r="EE91" s="2">
        <f t="shared" si="91"/>
        <v>94.564115448921598</v>
      </c>
      <c r="EF91" s="2">
        <f t="shared" si="91"/>
        <v>97.259773419533815</v>
      </c>
      <c r="EG91" s="2">
        <f t="shared" si="91"/>
        <v>98.149424781888982</v>
      </c>
      <c r="EH91" s="2">
        <f t="shared" si="91"/>
        <v>97.403134883199584</v>
      </c>
      <c r="EI91" s="2">
        <f t="shared" si="91"/>
        <v>101.0744479652914</v>
      </c>
      <c r="EJ91" s="2">
        <f t="shared" si="91"/>
        <v>99.309334206278791</v>
      </c>
      <c r="EK91" s="2">
        <f t="shared" si="91"/>
        <v>98.121987052744473</v>
      </c>
      <c r="EL91" s="2">
        <f t="shared" si="91"/>
        <v>96.766011558021248</v>
      </c>
      <c r="EM91" s="2">
        <f t="shared" si="91"/>
        <v>96.896178425026974</v>
      </c>
      <c r="EN91" s="2">
        <f t="shared" si="91"/>
        <v>99.616796924940999</v>
      </c>
      <c r="EO91" s="2">
        <f t="shared" si="91"/>
        <v>96.750862891269506</v>
      </c>
      <c r="EQ91" s="2">
        <f t="shared" si="92"/>
        <v>94.96493278431214</v>
      </c>
      <c r="ER91" s="2">
        <f t="shared" si="92"/>
        <v>94.459845708189832</v>
      </c>
      <c r="ES91" s="2">
        <f t="shared" si="92"/>
        <v>95.041225376420869</v>
      </c>
      <c r="ET91" s="2">
        <f t="shared" si="92"/>
        <v>93.16948563384102</v>
      </c>
      <c r="EU91" s="2">
        <f t="shared" si="92"/>
        <v>94.545162929064333</v>
      </c>
      <c r="EV91" s="2">
        <f t="shared" si="92"/>
        <v>97.894734823873208</v>
      </c>
      <c r="EW91" s="2">
        <f t="shared" si="92"/>
        <v>98.754000852648957</v>
      </c>
      <c r="EX91" s="2">
        <f t="shared" si="92"/>
        <v>98.088271555977869</v>
      </c>
      <c r="EY91" s="2">
        <f t="shared" si="92"/>
        <v>100.47622581639983</v>
      </c>
      <c r="EZ91" s="2">
        <f t="shared" si="92"/>
        <v>99.644976404541694</v>
      </c>
      <c r="FA91" s="2">
        <f t="shared" si="92"/>
        <v>98.347085800810802</v>
      </c>
      <c r="FB91" s="2">
        <f t="shared" si="92"/>
        <v>96.858677889152844</v>
      </c>
      <c r="FC91" s="2">
        <f t="shared" si="92"/>
        <v>96.631912111952346</v>
      </c>
      <c r="FD91" s="2">
        <f t="shared" si="92"/>
        <v>100.88249953789321</v>
      </c>
      <c r="FE91" s="2">
        <f t="shared" si="92"/>
        <v>98.984570874106439</v>
      </c>
      <c r="FG91" s="2">
        <f t="shared" si="93"/>
        <v>0.89579960993873431</v>
      </c>
      <c r="FH91" s="2">
        <f t="shared" si="93"/>
        <v>0.88773051556001847</v>
      </c>
      <c r="FI91" s="2">
        <f t="shared" si="93"/>
        <v>0.8867272870197902</v>
      </c>
      <c r="FJ91" s="2">
        <f t="shared" si="93"/>
        <v>0.89760161036941444</v>
      </c>
      <c r="FK91" s="2">
        <f t="shared" si="93"/>
        <v>0.90518494985888931</v>
      </c>
      <c r="FL91" s="2">
        <f t="shared" si="93"/>
        <v>0.88521786335301966</v>
      </c>
      <c r="FM91" s="2">
        <f t="shared" si="93"/>
        <v>0.88783506861798478</v>
      </c>
      <c r="FN91" s="2">
        <f t="shared" si="93"/>
        <v>0.89567203682679186</v>
      </c>
      <c r="FO91" s="2">
        <f t="shared" si="93"/>
        <v>0.88438205775292766</v>
      </c>
      <c r="FP91" s="2">
        <f t="shared" si="93"/>
        <v>0.88375932136503299</v>
      </c>
      <c r="FQ91" s="2">
        <f t="shared" si="93"/>
        <v>0.88353662446688219</v>
      </c>
      <c r="FR91" s="2">
        <f t="shared" si="93"/>
        <v>0.89822416446272746</v>
      </c>
      <c r="FS91" s="2">
        <f t="shared" si="93"/>
        <v>0.88825956462055355</v>
      </c>
      <c r="FT91" s="2">
        <f t="shared" si="93"/>
        <v>0.88946034307773947</v>
      </c>
      <c r="FU91" s="2">
        <f t="shared" si="93"/>
        <v>0.87505862261337297</v>
      </c>
      <c r="FW91" s="2">
        <f t="shared" si="82"/>
        <v>7.3366457961175147E-4</v>
      </c>
      <c r="FX91" s="2">
        <f t="shared" si="82"/>
        <v>9.6210429565195309E-4</v>
      </c>
      <c r="FY91" s="2">
        <f t="shared" si="82"/>
        <v>1.0500924880264119E-3</v>
      </c>
      <c r="FZ91" s="2">
        <f t="shared" si="82"/>
        <v>9.8529412097452364E-4</v>
      </c>
      <c r="GA91" s="2">
        <f t="shared" si="82"/>
        <v>1.1415742602925987E-3</v>
      </c>
      <c r="GB91" s="2">
        <f t="shared" si="82"/>
        <v>9.4529566928068856E-4</v>
      </c>
      <c r="GC91" s="2">
        <f t="shared" si="82"/>
        <v>9.6071288711275279E-4</v>
      </c>
      <c r="GD91" s="2">
        <f t="shared" si="82"/>
        <v>1.1345280331112649E-3</v>
      </c>
      <c r="GE91" s="2">
        <f t="shared" si="82"/>
        <v>1.2523280654792141E-3</v>
      </c>
      <c r="GF91" s="2">
        <f t="shared" si="82"/>
        <v>1.1526652709282139E-3</v>
      </c>
      <c r="GG91" s="2">
        <f t="shared" si="82"/>
        <v>8.5976943204795549E-4</v>
      </c>
      <c r="GH91" s="2">
        <f t="shared" si="82"/>
        <v>8.0015205200616906E-4</v>
      </c>
      <c r="GI91" s="2">
        <f t="shared" si="82"/>
        <v>7.17006982515044E-4</v>
      </c>
      <c r="GJ91" s="2">
        <f t="shared" si="82"/>
        <v>7.0091896904433775E-4</v>
      </c>
      <c r="GK91" s="2">
        <f t="shared" si="82"/>
        <v>6.8441577847471249E-4</v>
      </c>
      <c r="GM91" s="86">
        <f t="shared" si="83"/>
        <v>6.695642293531473E-2</v>
      </c>
      <c r="GN91" s="86">
        <f t="shared" si="83"/>
        <v>1.609041345029847E-2</v>
      </c>
      <c r="GO91" s="86">
        <f t="shared" si="83"/>
        <v>6.8969655086841223E-3</v>
      </c>
      <c r="GP91" s="86">
        <f t="shared" si="83"/>
        <v>2.0420374029278231E-3</v>
      </c>
      <c r="GQ91" s="86">
        <f t="shared" si="83"/>
        <v>1.8326259085527831E-4</v>
      </c>
      <c r="GR91" s="86">
        <f t="shared" si="83"/>
        <v>2.7111011321992134E-3</v>
      </c>
      <c r="GS91" s="86">
        <f t="shared" si="83"/>
        <v>2.7152149270823242E-3</v>
      </c>
      <c r="GT91" s="86">
        <f t="shared" si="83"/>
        <v>8.2535386570134874E-4</v>
      </c>
      <c r="GU91" s="86">
        <f t="shared" si="83"/>
        <v>5.4537347806669293E-4</v>
      </c>
      <c r="GV91" s="86">
        <f t="shared" si="83"/>
        <v>4.1853174909941616E-4</v>
      </c>
      <c r="GW91" s="86">
        <f t="shared" si="83"/>
        <v>2.5838952024598489E-3</v>
      </c>
      <c r="GX91" s="86">
        <f t="shared" si="83"/>
        <v>7.2582862209121055E-3</v>
      </c>
      <c r="GY91" s="86">
        <f t="shared" si="83"/>
        <v>1.2710187113806455E-2</v>
      </c>
      <c r="GZ91" s="86">
        <f t="shared" si="83"/>
        <v>3.6799929171874349E-3</v>
      </c>
      <c r="HA91" s="86">
        <f t="shared" si="83"/>
        <v>6.255531895147548E-3</v>
      </c>
      <c r="HC91" s="86">
        <f t="shared" si="73"/>
        <v>1.2568918116985756E-2</v>
      </c>
      <c r="HD91" s="86">
        <f t="shared" si="73"/>
        <v>1.3832195902831584E-2</v>
      </c>
      <c r="HE91" s="86">
        <f t="shared" si="73"/>
        <v>1.0032814809964966E-2</v>
      </c>
      <c r="HF91" s="86">
        <f t="shared" si="73"/>
        <v>1.4107726178679005E-2</v>
      </c>
      <c r="HG91" s="86">
        <f t="shared" si="87"/>
        <v>1.8662453527387147E-2</v>
      </c>
      <c r="HH91" s="86">
        <f t="shared" si="87"/>
        <v>8.0345663478440677E-3</v>
      </c>
      <c r="HI91" s="86">
        <f t="shared" si="87"/>
        <v>1.1115664313054859E-2</v>
      </c>
      <c r="HJ91" s="86">
        <f t="shared" si="87"/>
        <v>1.6362999334157111E-2</v>
      </c>
      <c r="HK91" s="86">
        <f t="shared" si="87"/>
        <v>1.0698989854377118E-2</v>
      </c>
      <c r="HL91" s="86">
        <f t="shared" si="87"/>
        <v>1.5089309054936498E-2</v>
      </c>
      <c r="HM91" s="86">
        <f t="shared" si="87"/>
        <v>1.0930017035340588E-2</v>
      </c>
      <c r="HN91" s="86">
        <f t="shared" si="87"/>
        <v>1.2671225631634673E-2</v>
      </c>
      <c r="HO91" s="86">
        <f t="shared" si="87"/>
        <v>7.8681574080441876E-3</v>
      </c>
      <c r="HP91" s="86">
        <f t="shared" si="87"/>
        <v>6.4295500042666097E-3</v>
      </c>
      <c r="HQ91" s="86">
        <f t="shared" si="87"/>
        <v>4.7163905299646121E-3</v>
      </c>
      <c r="HS91" s="86">
        <f t="shared" si="84"/>
        <v>1.2573446876596881E-34</v>
      </c>
      <c r="HT91" s="86">
        <f t="shared" si="84"/>
        <v>1.7033378170899743E-33</v>
      </c>
      <c r="HU91" s="86">
        <f t="shared" si="84"/>
        <v>3.6268528154030402E-36</v>
      </c>
      <c r="HV91" s="86">
        <f t="shared" si="84"/>
        <v>6.4905609312422999E-36</v>
      </c>
      <c r="HW91" s="86">
        <f t="shared" si="84"/>
        <v>5.5784590871406598E-36</v>
      </c>
      <c r="HX91" s="86">
        <f t="shared" si="84"/>
        <v>1.9968562488293667E-41</v>
      </c>
      <c r="HY91" s="86">
        <f t="shared" si="84"/>
        <v>4.3948492762364489E-39</v>
      </c>
      <c r="HZ91" s="86">
        <f t="shared" si="84"/>
        <v>2.9530945995825269E-37</v>
      </c>
      <c r="IA91" s="86">
        <f t="shared" si="84"/>
        <v>4.807323306908267E-42</v>
      </c>
      <c r="IB91" s="86">
        <f t="shared" si="84"/>
        <v>3.0460034135636266E-37</v>
      </c>
      <c r="IC91" s="86">
        <f t="shared" si="84"/>
        <v>2.3073361211924515E-38</v>
      </c>
      <c r="ID91" s="86">
        <f t="shared" si="84"/>
        <v>7.2559707132826397E-37</v>
      </c>
      <c r="IE91" s="86">
        <f t="shared" si="84"/>
        <v>2.8070107961516295E-38</v>
      </c>
      <c r="IF91" s="86">
        <f t="shared" si="84"/>
        <v>3.2782733846786359E-19</v>
      </c>
      <c r="IG91" s="86">
        <f t="shared" si="84"/>
        <v>1.208426476915621E-13</v>
      </c>
      <c r="II91" s="86">
        <f t="shared" si="85"/>
        <v>1.5781100254307168E-115</v>
      </c>
      <c r="IJ91" s="86">
        <f t="shared" si="85"/>
        <v>5.7178194713516892E-115</v>
      </c>
      <c r="IK91" s="86">
        <f t="shared" si="85"/>
        <v>8.0640409446805617E-124</v>
      </c>
      <c r="IL91" s="86">
        <f t="shared" si="85"/>
        <v>6.182342231316393E-125</v>
      </c>
      <c r="IM91" s="86">
        <f t="shared" si="85"/>
        <v>6.2635010654890239E-126</v>
      </c>
      <c r="IN91" s="86">
        <f t="shared" si="85"/>
        <v>1.1668813653247157E-136</v>
      </c>
      <c r="IO91" s="86">
        <f t="shared" si="85"/>
        <v>1.5539199898385593E-128</v>
      </c>
      <c r="IP91" s="86">
        <f t="shared" si="85"/>
        <v>2.7561733739935536E-127</v>
      </c>
      <c r="IQ91" s="86">
        <f t="shared" si="85"/>
        <v>1.0567573701701057E-139</v>
      </c>
      <c r="IR91" s="86">
        <f t="shared" si="85"/>
        <v>6.529802837007597E-124</v>
      </c>
      <c r="IS91" s="86">
        <f t="shared" si="85"/>
        <v>5.1315549945312932E-129</v>
      </c>
      <c r="IT91" s="86">
        <f t="shared" si="85"/>
        <v>1.4544294027448425E-123</v>
      </c>
      <c r="IU91" s="86">
        <f t="shared" si="85"/>
        <v>1.095918805159616E-127</v>
      </c>
      <c r="IV91" s="86">
        <f t="shared" si="85"/>
        <v>9.3109784663312257E-81</v>
      </c>
      <c r="IW91" s="86">
        <f t="shared" si="85"/>
        <v>8.1951003931049358E-70</v>
      </c>
      <c r="IY91" s="86">
        <f t="shared" si="86"/>
        <v>7.9525341052300483E-2</v>
      </c>
      <c r="IZ91" s="86">
        <f t="shared" si="86"/>
        <v>2.9922609353130056E-2</v>
      </c>
      <c r="JA91" s="86">
        <f t="shared" si="86"/>
        <v>1.6929780318649088E-2</v>
      </c>
      <c r="JB91" s="86">
        <f t="shared" si="86"/>
        <v>1.614976358160683E-2</v>
      </c>
      <c r="JC91" s="86">
        <f t="shared" si="86"/>
        <v>1.8845716118242425E-2</v>
      </c>
      <c r="JD91" s="86">
        <f t="shared" si="86"/>
        <v>1.0745667480043282E-2</v>
      </c>
      <c r="JE91" s="86">
        <f t="shared" si="86"/>
        <v>1.3830879240137183E-2</v>
      </c>
      <c r="JF91" s="86">
        <f t="shared" si="86"/>
        <v>1.718835319985846E-2</v>
      </c>
      <c r="JG91" s="86">
        <f t="shared" si="86"/>
        <v>1.1244363332443811E-2</v>
      </c>
      <c r="JH91" s="86">
        <f t="shared" si="86"/>
        <v>1.5507840804035914E-2</v>
      </c>
      <c r="JI91" s="86">
        <f t="shared" si="86"/>
        <v>1.3513912237800437E-2</v>
      </c>
      <c r="JJ91" s="86">
        <f t="shared" si="86"/>
        <v>1.992951185254678E-2</v>
      </c>
      <c r="JK91" s="86">
        <f t="shared" si="86"/>
        <v>2.0578344521850644E-2</v>
      </c>
      <c r="JL91" s="86">
        <f t="shared" si="86"/>
        <v>1.0109542921454044E-2</v>
      </c>
      <c r="JM91" s="86">
        <f t="shared" si="86"/>
        <v>1.0971922425233002E-2</v>
      </c>
    </row>
    <row r="92" spans="2:273" x14ac:dyDescent="0.25">
      <c r="B92" s="2">
        <v>65</v>
      </c>
      <c r="C92" s="37">
        <v>102.48399999999999</v>
      </c>
      <c r="D92" s="37">
        <v>103.053</v>
      </c>
      <c r="E92" s="37">
        <v>100.14</v>
      </c>
      <c r="F92" s="37">
        <v>100.42100000000001</v>
      </c>
      <c r="G92" s="37">
        <v>103.789</v>
      </c>
      <c r="H92" s="37">
        <v>101.158</v>
      </c>
      <c r="I92" s="37">
        <v>105.825</v>
      </c>
      <c r="J92" s="37">
        <v>109.42100000000001</v>
      </c>
      <c r="K92" s="37">
        <v>107.667</v>
      </c>
      <c r="L92" s="37">
        <v>105.211</v>
      </c>
      <c r="M92" s="37">
        <v>101.526</v>
      </c>
      <c r="N92" s="37">
        <v>104.08799999999999</v>
      </c>
      <c r="O92" s="37">
        <v>102.93</v>
      </c>
      <c r="P92" s="37">
        <v>104.544</v>
      </c>
      <c r="Q92" s="37">
        <v>102.509</v>
      </c>
      <c r="S92" s="4">
        <f t="shared" si="88"/>
        <v>105.32682164612561</v>
      </c>
      <c r="T92" s="4">
        <f t="shared" si="88"/>
        <v>105.70544404299756</v>
      </c>
      <c r="U92" s="4">
        <f t="shared" si="88"/>
        <v>103.93245399042542</v>
      </c>
      <c r="V92" s="4">
        <f t="shared" si="88"/>
        <v>104.22529853627802</v>
      </c>
      <c r="W92" s="4">
        <f t="shared" si="88"/>
        <v>108.01575812000557</v>
      </c>
      <c r="X92" s="4">
        <f t="shared" si="88"/>
        <v>104.96308264006655</v>
      </c>
      <c r="Y92" s="4">
        <f t="shared" si="88"/>
        <v>106.86194905724264</v>
      </c>
      <c r="Z92" s="4">
        <f t="shared" si="88"/>
        <v>109.27189756361761</v>
      </c>
      <c r="AA92" s="4">
        <f t="shared" si="88"/>
        <v>109.83250366179625</v>
      </c>
      <c r="AB92" s="4">
        <f t="shared" si="88"/>
        <v>109.75455316122171</v>
      </c>
      <c r="AC92" s="4">
        <f t="shared" si="88"/>
        <v>106.28778788267356</v>
      </c>
      <c r="AD92" s="4">
        <f t="shared" si="88"/>
        <v>105.78408071478925</v>
      </c>
      <c r="AE92" s="4">
        <f t="shared" si="88"/>
        <v>103.94562132099379</v>
      </c>
      <c r="AF92" s="4">
        <f t="shared" si="88"/>
        <v>105.00836041427998</v>
      </c>
      <c r="AG92" s="4">
        <f t="shared" si="88"/>
        <v>100.89787426021287</v>
      </c>
      <c r="AI92" s="4">
        <f t="shared" si="89"/>
        <v>-2.8428216461256142</v>
      </c>
      <c r="AJ92" s="4">
        <f t="shared" si="89"/>
        <v>-2.6524440429975584</v>
      </c>
      <c r="AK92" s="4">
        <f t="shared" si="89"/>
        <v>-3.7924539904254146</v>
      </c>
      <c r="AL92" s="4">
        <f t="shared" si="89"/>
        <v>-3.8042985362780115</v>
      </c>
      <c r="AM92" s="4">
        <f t="shared" si="89"/>
        <v>-4.2267581200055702</v>
      </c>
      <c r="AN92" s="4">
        <f t="shared" si="89"/>
        <v>-3.8050826400665443</v>
      </c>
      <c r="AO92" s="4">
        <f t="shared" si="89"/>
        <v>-1.0369490572426372</v>
      </c>
      <c r="AP92" s="4">
        <f t="shared" si="89"/>
        <v>0.14910243638239251</v>
      </c>
      <c r="AQ92" s="4">
        <f t="shared" si="89"/>
        <v>-2.1655036617962509</v>
      </c>
      <c r="AR92" s="4">
        <f t="shared" si="89"/>
        <v>-4.543553161221709</v>
      </c>
      <c r="AS92" s="4">
        <f t="shared" si="89"/>
        <v>-4.7617878826735591</v>
      </c>
      <c r="AT92" s="4">
        <f t="shared" si="89"/>
        <v>-1.6960807147892609</v>
      </c>
      <c r="AU92" s="4">
        <f t="shared" si="89"/>
        <v>-1.0156213209937874</v>
      </c>
      <c r="AV92" s="4">
        <f t="shared" si="89"/>
        <v>-0.4643604142799802</v>
      </c>
      <c r="AW92" s="4">
        <f t="shared" si="89"/>
        <v>1.611125739787127</v>
      </c>
      <c r="AY92" s="2">
        <f t="shared" si="80"/>
        <v>95.743188713551703</v>
      </c>
      <c r="AZ92" s="2">
        <f t="shared" si="80"/>
        <v>96.072115216999663</v>
      </c>
      <c r="BA92" s="2">
        <f t="shared" si="80"/>
        <v>96.495423182382567</v>
      </c>
      <c r="BB92" s="2">
        <f t="shared" si="80"/>
        <v>94.566315217872372</v>
      </c>
      <c r="BC92" s="2">
        <f t="shared" si="80"/>
        <v>95.745819099387219</v>
      </c>
      <c r="BD92" s="2">
        <f t="shared" si="80"/>
        <v>99.026891592458611</v>
      </c>
      <c r="BE92" s="2">
        <f t="shared" si="80"/>
        <v>99.493096969535898</v>
      </c>
      <c r="BF92" s="2">
        <f t="shared" si="80"/>
        <v>99.022730371246169</v>
      </c>
      <c r="BG92" s="2">
        <f t="shared" si="80"/>
        <v>102.56938013611123</v>
      </c>
      <c r="BH92" s="2">
        <f t="shared" si="80"/>
        <v>100.92059123425992</v>
      </c>
      <c r="BI92" s="2">
        <f t="shared" si="80"/>
        <v>99.531658886373449</v>
      </c>
      <c r="BJ92" s="2">
        <f t="shared" si="80"/>
        <v>97.984882111846531</v>
      </c>
      <c r="BK92" s="2">
        <f t="shared" si="80"/>
        <v>98.336950554585812</v>
      </c>
      <c r="BL92" s="2">
        <f t="shared" si="80"/>
        <v>100.55135979458309</v>
      </c>
      <c r="BM92" s="2">
        <f t="shared" si="80"/>
        <v>97.934792380459939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107.04387891986065</v>
      </c>
      <c r="DL92" s="2">
        <f t="shared" si="90"/>
        <v>109.82594452347082</v>
      </c>
      <c r="DM92" s="2">
        <f t="shared" si="90"/>
        <v>109.15253911806545</v>
      </c>
      <c r="DN92" s="2">
        <f t="shared" si="90"/>
        <v>104.79004318488526</v>
      </c>
      <c r="DO92" s="2">
        <f t="shared" si="90"/>
        <v>109.47374372469638</v>
      </c>
      <c r="DP92" s="2">
        <f t="shared" si="90"/>
        <v>115.04277524893317</v>
      </c>
      <c r="DQ92" s="2">
        <f t="shared" si="90"/>
        <v>112.09638023853813</v>
      </c>
      <c r="DR92" s="2">
        <f t="shared" si="90"/>
        <v>115.16238253638252</v>
      </c>
      <c r="DS92" s="2">
        <f t="shared" si="90"/>
        <v>116.45778907563023</v>
      </c>
      <c r="DT92" s="2">
        <f t="shared" si="90"/>
        <v>115.36593809523808</v>
      </c>
      <c r="DU92" s="2">
        <f t="shared" si="90"/>
        <v>112.30924751066854</v>
      </c>
      <c r="DV92" s="2">
        <f t="shared" si="90"/>
        <v>110.81317105263157</v>
      </c>
      <c r="DW92" s="2">
        <f t="shared" si="90"/>
        <v>111.89949633439109</v>
      </c>
      <c r="DX92" s="2">
        <f t="shared" si="90"/>
        <v>109.6685922238027</v>
      </c>
      <c r="DY92" s="2">
        <f t="shared" si="90"/>
        <v>107.67172627005348</v>
      </c>
      <c r="EA92" s="2">
        <f t="shared" si="94"/>
        <v>94.544060511540849</v>
      </c>
      <c r="EB92" s="2">
        <f t="shared" si="91"/>
        <v>94.485923697073574</v>
      </c>
      <c r="EC92" s="2">
        <f t="shared" si="91"/>
        <v>95.02098277915178</v>
      </c>
      <c r="ED92" s="2">
        <f t="shared" si="91"/>
        <v>93.503157691689438</v>
      </c>
      <c r="EE92" s="2">
        <f t="shared" si="91"/>
        <v>94.434414664957558</v>
      </c>
      <c r="EF92" s="2">
        <f t="shared" si="91"/>
        <v>97.132199176770641</v>
      </c>
      <c r="EG92" s="2">
        <f t="shared" si="91"/>
        <v>98.040267826942895</v>
      </c>
      <c r="EH92" s="2">
        <f t="shared" si="91"/>
        <v>97.307283280276209</v>
      </c>
      <c r="EI92" s="2">
        <f t="shared" si="91"/>
        <v>100.91435786946137</v>
      </c>
      <c r="EJ92" s="2">
        <f t="shared" si="91"/>
        <v>99.187315628574183</v>
      </c>
      <c r="EK92" s="2">
        <f t="shared" si="91"/>
        <v>97.995348561957684</v>
      </c>
      <c r="EL92" s="2">
        <f t="shared" si="91"/>
        <v>96.659145476960987</v>
      </c>
      <c r="EM92" s="2">
        <f t="shared" si="91"/>
        <v>96.781168284789644</v>
      </c>
      <c r="EN92" s="2">
        <f t="shared" si="91"/>
        <v>99.516940410286423</v>
      </c>
      <c r="EO92" s="2">
        <f t="shared" si="91"/>
        <v>96.665035019966993</v>
      </c>
      <c r="EQ92" s="2">
        <f t="shared" si="92"/>
        <v>94.861094920765979</v>
      </c>
      <c r="ER92" s="2">
        <f t="shared" si="92"/>
        <v>94.335083887296591</v>
      </c>
      <c r="ES92" s="2">
        <f t="shared" si="92"/>
        <v>94.908028536570839</v>
      </c>
      <c r="ET92" s="2">
        <f t="shared" si="92"/>
        <v>93.049067834468858</v>
      </c>
      <c r="EU92" s="2">
        <f t="shared" si="92"/>
        <v>94.416372033689399</v>
      </c>
      <c r="EV92" s="2">
        <f t="shared" si="92"/>
        <v>97.748209000695127</v>
      </c>
      <c r="EW92" s="2">
        <f t="shared" si="92"/>
        <v>98.626915021048418</v>
      </c>
      <c r="EX92" s="2">
        <f t="shared" si="92"/>
        <v>97.971499879142499</v>
      </c>
      <c r="EY92" s="2">
        <f t="shared" si="92"/>
        <v>100.33398614010147</v>
      </c>
      <c r="EZ92" s="2">
        <f t="shared" si="92"/>
        <v>99.513024833858665</v>
      </c>
      <c r="FA92" s="2">
        <f t="shared" si="92"/>
        <v>98.213855311874156</v>
      </c>
      <c r="FB92" s="2">
        <f t="shared" si="92"/>
        <v>96.749283608878173</v>
      </c>
      <c r="FC92" s="2">
        <f t="shared" si="92"/>
        <v>96.524158992344937</v>
      </c>
      <c r="FD92" s="2">
        <f t="shared" si="92"/>
        <v>100.74705555382882</v>
      </c>
      <c r="FE92" s="2">
        <f t="shared" si="92"/>
        <v>98.833134607857289</v>
      </c>
      <c r="FG92" s="2">
        <f t="shared" si="93"/>
        <v>0.90408875205608286</v>
      </c>
      <c r="FH92" s="2">
        <f t="shared" si="93"/>
        <v>0.8965874526505061</v>
      </c>
      <c r="FI92" s="2">
        <f t="shared" si="93"/>
        <v>0.89565406593556074</v>
      </c>
      <c r="FJ92" s="2">
        <f t="shared" si="93"/>
        <v>0.90576248356817124</v>
      </c>
      <c r="FK92" s="2">
        <f t="shared" si="93"/>
        <v>0.91280016476143611</v>
      </c>
      <c r="FL92" s="2">
        <f t="shared" si="93"/>
        <v>0.89424941026418825</v>
      </c>
      <c r="FM92" s="2">
        <f t="shared" si="93"/>
        <v>0.89668471745545297</v>
      </c>
      <c r="FN92" s="2">
        <f t="shared" si="93"/>
        <v>0.90397023947302368</v>
      </c>
      <c r="FO92" s="2">
        <f t="shared" si="93"/>
        <v>0.89347145517012139</v>
      </c>
      <c r="FP92" s="2">
        <f t="shared" si="93"/>
        <v>0.89289174648980918</v>
      </c>
      <c r="FQ92" s="2">
        <f t="shared" si="93"/>
        <v>0.89268442115850832</v>
      </c>
      <c r="FR92" s="2">
        <f t="shared" si="93"/>
        <v>0.90634059891458074</v>
      </c>
      <c r="FS92" s="2">
        <f t="shared" si="93"/>
        <v>0.89707960384715058</v>
      </c>
      <c r="FT92" s="2">
        <f t="shared" si="93"/>
        <v>0.89819646382637652</v>
      </c>
      <c r="FU92" s="2">
        <f t="shared" si="93"/>
        <v>0.88478550044479687</v>
      </c>
      <c r="FW92" s="2">
        <f t="shared" si="82"/>
        <v>8.0439027796322599E-4</v>
      </c>
      <c r="FX92" s="2">
        <f t="shared" si="82"/>
        <v>1.0548284712179939E-3</v>
      </c>
      <c r="FY92" s="2">
        <f t="shared" si="82"/>
        <v>1.1512868789962916E-3</v>
      </c>
      <c r="FZ92" s="2">
        <f t="shared" si="82"/>
        <v>1.080250832441231E-3</v>
      </c>
      <c r="GA92" s="2">
        <f t="shared" si="82"/>
        <v>1.2515734411132505E-3</v>
      </c>
      <c r="GB92" s="2">
        <f t="shared" si="82"/>
        <v>1.0364015700153502E-3</v>
      </c>
      <c r="GC92" s="2">
        <f t="shared" si="82"/>
        <v>1.0533031050765289E-3</v>
      </c>
      <c r="GD92" s="2">
        <f t="shared" si="82"/>
        <v>1.2438491029571593E-3</v>
      </c>
      <c r="GE92" s="2">
        <f t="shared" si="82"/>
        <v>1.3729845309948263E-3</v>
      </c>
      <c r="GF92" s="2">
        <f t="shared" si="82"/>
        <v>1.2637318011183294E-3</v>
      </c>
      <c r="GG92" s="2">
        <f t="shared" si="82"/>
        <v>9.4264024488164145E-4</v>
      </c>
      <c r="GH92" s="2">
        <f t="shared" si="82"/>
        <v>8.7728155492098909E-4</v>
      </c>
      <c r="GI92" s="2">
        <f t="shared" si="82"/>
        <v>7.8612814197120213E-4</v>
      </c>
      <c r="GJ92" s="2">
        <f t="shared" si="82"/>
        <v>7.6849039888834578E-4</v>
      </c>
      <c r="GK92" s="2">
        <f t="shared" si="82"/>
        <v>7.503974285514133E-4</v>
      </c>
      <c r="GM92" s="86">
        <f t="shared" si="83"/>
        <v>2.9719014859077703E-2</v>
      </c>
      <c r="GN92" s="86">
        <f t="shared" si="83"/>
        <v>4.4846128109686245E-3</v>
      </c>
      <c r="GO92" s="86">
        <f t="shared" si="83"/>
        <v>1.3931901538095067E-3</v>
      </c>
      <c r="GP92" s="86">
        <f t="shared" si="83"/>
        <v>2.8030252486593735E-4</v>
      </c>
      <c r="GQ92" s="86">
        <f t="shared" si="83"/>
        <v>1.4950759520183806E-5</v>
      </c>
      <c r="GR92" s="86">
        <f t="shared" si="83"/>
        <v>3.743251387349015E-4</v>
      </c>
      <c r="GS92" s="86">
        <f t="shared" si="83"/>
        <v>3.9083255780988783E-4</v>
      </c>
      <c r="GT92" s="86">
        <f t="shared" si="83"/>
        <v>1.016613239613976E-4</v>
      </c>
      <c r="GU92" s="86">
        <f t="shared" si="83"/>
        <v>5.6131801065900742E-5</v>
      </c>
      <c r="GV92" s="86">
        <f t="shared" si="83"/>
        <v>3.7628660594490208E-5</v>
      </c>
      <c r="GW92" s="86">
        <f t="shared" si="83"/>
        <v>3.4608919049568612E-4</v>
      </c>
      <c r="GX92" s="86">
        <f t="shared" si="83"/>
        <v>1.6687373384278495E-3</v>
      </c>
      <c r="GY92" s="86">
        <f t="shared" si="83"/>
        <v>3.1095302437955819E-3</v>
      </c>
      <c r="GZ92" s="86">
        <f t="shared" si="83"/>
        <v>6.3463463298711663E-4</v>
      </c>
      <c r="HA92" s="86">
        <f t="shared" si="83"/>
        <v>1.5624025434073218E-3</v>
      </c>
      <c r="HC92" s="86">
        <f t="shared" si="73"/>
        <v>1.9140643411272681E-2</v>
      </c>
      <c r="HD92" s="86">
        <f t="shared" si="73"/>
        <v>2.1276982192478908E-2</v>
      </c>
      <c r="HE92" s="86">
        <f t="shared" si="73"/>
        <v>1.6042751921659364E-2</v>
      </c>
      <c r="HF92" s="86">
        <f t="shared" si="73"/>
        <v>2.2106361020765877E-2</v>
      </c>
      <c r="HG92" s="86">
        <f t="shared" si="87"/>
        <v>2.9114175068829341E-2</v>
      </c>
      <c r="HH92" s="86">
        <f t="shared" si="87"/>
        <v>1.3214277701731248E-2</v>
      </c>
      <c r="HI92" s="86">
        <f t="shared" si="87"/>
        <v>1.7727124441369792E-2</v>
      </c>
      <c r="HJ92" s="86">
        <f t="shared" si="87"/>
        <v>2.5768999412588769E-2</v>
      </c>
      <c r="HK92" s="86">
        <f t="shared" si="87"/>
        <v>1.7768432791599842E-2</v>
      </c>
      <c r="HL92" s="86">
        <f t="shared" si="87"/>
        <v>2.3752441106407975E-2</v>
      </c>
      <c r="HM92" s="86">
        <f t="shared" si="87"/>
        <v>1.7336924550429608E-2</v>
      </c>
      <c r="HN92" s="86">
        <f t="shared" si="87"/>
        <v>1.9666222122475145E-2</v>
      </c>
      <c r="HO92" s="86">
        <f t="shared" si="87"/>
        <v>1.2516780832070456E-2</v>
      </c>
      <c r="HP92" s="86">
        <f t="shared" si="87"/>
        <v>1.0771140279450798E-2</v>
      </c>
      <c r="HQ92" s="86">
        <f t="shared" si="87"/>
        <v>8.4375993176245365E-3</v>
      </c>
      <c r="HS92" s="86">
        <f t="shared" si="84"/>
        <v>2.4425897128925733E-33</v>
      </c>
      <c r="HT92" s="86">
        <f t="shared" si="84"/>
        <v>3.4927768231770548E-32</v>
      </c>
      <c r="HU92" s="86">
        <f t="shared" si="84"/>
        <v>9.8879802971376571E-35</v>
      </c>
      <c r="HV92" s="86">
        <f t="shared" si="84"/>
        <v>1.7217215798466735E-34</v>
      </c>
      <c r="HW92" s="86">
        <f t="shared" si="84"/>
        <v>1.6145176345111508E-34</v>
      </c>
      <c r="HX92" s="86">
        <f t="shared" si="84"/>
        <v>7.8632365041925725E-40</v>
      </c>
      <c r="HY92" s="86">
        <f t="shared" si="84"/>
        <v>1.4027670421447811E-37</v>
      </c>
      <c r="HZ92" s="86">
        <f t="shared" si="84"/>
        <v>9.2344408043135415E-36</v>
      </c>
      <c r="IA92" s="86">
        <f t="shared" si="84"/>
        <v>2.3723922514184553E-40</v>
      </c>
      <c r="IB92" s="86">
        <f t="shared" si="84"/>
        <v>9.1611834061051728E-36</v>
      </c>
      <c r="IC92" s="86">
        <f t="shared" si="84"/>
        <v>6.7943964219262119E-37</v>
      </c>
      <c r="ID92" s="86">
        <f t="shared" si="84"/>
        <v>1.7967891436279452E-35</v>
      </c>
      <c r="IE92" s="86">
        <f t="shared" si="84"/>
        <v>7.4417885545657046E-37</v>
      </c>
      <c r="IF92" s="86">
        <f t="shared" si="84"/>
        <v>1.5470062952322096E-18</v>
      </c>
      <c r="IG92" s="86">
        <f t="shared" si="84"/>
        <v>3.4801410026230324E-13</v>
      </c>
      <c r="II92" s="86">
        <f t="shared" si="85"/>
        <v>1.1976795296642888E-112</v>
      </c>
      <c r="IJ92" s="86">
        <f t="shared" si="85"/>
        <v>5.4261197564773616E-112</v>
      </c>
      <c r="IK92" s="86">
        <f t="shared" si="85"/>
        <v>1.4364549787876151E-120</v>
      </c>
      <c r="IL92" s="86">
        <f t="shared" si="85"/>
        <v>1.1004824425199866E-121</v>
      </c>
      <c r="IM92" s="86">
        <f t="shared" si="85"/>
        <v>1.3940844690132181E-122</v>
      </c>
      <c r="IN92" s="86">
        <f t="shared" si="85"/>
        <v>4.0347170304224382E-133</v>
      </c>
      <c r="IO92" s="86">
        <f t="shared" si="85"/>
        <v>3.347804369758495E-125</v>
      </c>
      <c r="IP92" s="86">
        <f t="shared" si="85"/>
        <v>6.6264131243951594E-124</v>
      </c>
      <c r="IQ92" s="86">
        <f t="shared" si="85"/>
        <v>6.2236653631560385E-136</v>
      </c>
      <c r="IR92" s="86">
        <f t="shared" si="85"/>
        <v>1.296117005041784E-120</v>
      </c>
      <c r="IS92" s="86">
        <f t="shared" si="85"/>
        <v>1.009027805251674E-125</v>
      </c>
      <c r="IT92" s="86">
        <f t="shared" si="85"/>
        <v>1.9214194688835538E-120</v>
      </c>
      <c r="IU92" s="86">
        <f t="shared" si="85"/>
        <v>1.650939493077031E-124</v>
      </c>
      <c r="IV92" s="86">
        <f t="shared" si="85"/>
        <v>9.0536724952390557E-79</v>
      </c>
      <c r="IW92" s="86">
        <f t="shared" si="85"/>
        <v>4.1761902522632056E-68</v>
      </c>
      <c r="IY92" s="86">
        <f t="shared" si="86"/>
        <v>4.8859658270350381E-2</v>
      </c>
      <c r="IZ92" s="86">
        <f t="shared" si="86"/>
        <v>2.5761595003447532E-2</v>
      </c>
      <c r="JA92" s="86">
        <f t="shared" si="86"/>
        <v>1.743594207546887E-2</v>
      </c>
      <c r="JB92" s="86">
        <f t="shared" si="86"/>
        <v>2.2386663545631815E-2</v>
      </c>
      <c r="JC92" s="86">
        <f t="shared" si="86"/>
        <v>2.9129125828349523E-2</v>
      </c>
      <c r="JD92" s="86">
        <f t="shared" si="86"/>
        <v>1.358860284046615E-2</v>
      </c>
      <c r="JE92" s="86">
        <f t="shared" si="86"/>
        <v>1.8117956999179681E-2</v>
      </c>
      <c r="JF92" s="86">
        <f t="shared" si="86"/>
        <v>2.5870660736550168E-2</v>
      </c>
      <c r="JG92" s="86">
        <f t="shared" si="86"/>
        <v>1.7824564592665744E-2</v>
      </c>
      <c r="JH92" s="86">
        <f t="shared" si="86"/>
        <v>2.3790069767002466E-2</v>
      </c>
      <c r="JI92" s="86">
        <f t="shared" si="86"/>
        <v>1.7683013740925294E-2</v>
      </c>
      <c r="JJ92" s="86">
        <f t="shared" si="86"/>
        <v>2.1334959460902993E-2</v>
      </c>
      <c r="JK92" s="86">
        <f t="shared" si="86"/>
        <v>1.562631107586604E-2</v>
      </c>
      <c r="JL92" s="86">
        <f t="shared" si="86"/>
        <v>1.1405774912437916E-2</v>
      </c>
      <c r="JM92" s="86">
        <f t="shared" si="86"/>
        <v>1.0000001861379872E-2</v>
      </c>
    </row>
    <row r="93" spans="2:273" x14ac:dyDescent="0.25">
      <c r="B93" s="2">
        <v>66</v>
      </c>
      <c r="C93" s="37">
        <v>103.84399999999999</v>
      </c>
      <c r="D93" s="37">
        <v>106.035</v>
      </c>
      <c r="E93" s="37">
        <v>101.351</v>
      </c>
      <c r="F93" s="37">
        <v>104.386</v>
      </c>
      <c r="G93" s="37">
        <v>110.91200000000001</v>
      </c>
      <c r="H93" s="37">
        <v>103.26300000000001</v>
      </c>
      <c r="I93" s="37">
        <v>108.544</v>
      </c>
      <c r="J93" s="37">
        <v>110.91200000000001</v>
      </c>
      <c r="K93" s="37">
        <v>108.807</v>
      </c>
      <c r="L93" s="37">
        <v>104.509</v>
      </c>
      <c r="M93" s="37">
        <v>106.123</v>
      </c>
      <c r="N93" s="37">
        <v>105.73699999999999</v>
      </c>
      <c r="O93" s="37">
        <v>104.42100000000001</v>
      </c>
      <c r="P93" s="37">
        <v>105.596</v>
      </c>
      <c r="Q93" s="37">
        <v>100.474</v>
      </c>
      <c r="S93" s="4">
        <f t="shared" si="88"/>
        <v>106.57328066571151</v>
      </c>
      <c r="T93" s="4">
        <f t="shared" si="88"/>
        <v>109.128227739431</v>
      </c>
      <c r="U93" s="4">
        <f t="shared" si="88"/>
        <v>107.08583141883166</v>
      </c>
      <c r="V93" s="4">
        <f t="shared" si="88"/>
        <v>108.26344099865814</v>
      </c>
      <c r="W93" s="4">
        <f t="shared" si="88"/>
        <v>113.06226290657607</v>
      </c>
      <c r="X93" s="4">
        <f t="shared" si="88"/>
        <v>107.71331836544337</v>
      </c>
      <c r="Y93" s="4">
        <f t="shared" si="88"/>
        <v>110.06582345580971</v>
      </c>
      <c r="Z93" s="4">
        <f t="shared" si="88"/>
        <v>113.59036810479132</v>
      </c>
      <c r="AA93" s="4">
        <f t="shared" si="88"/>
        <v>113.30362688950389</v>
      </c>
      <c r="AB93" s="4">
        <f t="shared" si="88"/>
        <v>113.45091817472925</v>
      </c>
      <c r="AC93" s="4">
        <f t="shared" si="88"/>
        <v>109.15591475541481</v>
      </c>
      <c r="AD93" s="4">
        <f t="shared" si="88"/>
        <v>108.83839142435238</v>
      </c>
      <c r="AE93" s="4">
        <f t="shared" si="88"/>
        <v>106.09266357219828</v>
      </c>
      <c r="AF93" s="4">
        <f t="shared" si="88"/>
        <v>107.19045476936475</v>
      </c>
      <c r="AG93" s="4">
        <f t="shared" si="88"/>
        <v>102.50635923380457</v>
      </c>
      <c r="AI93" s="4">
        <f t="shared" si="89"/>
        <v>-2.7292806657115136</v>
      </c>
      <c r="AJ93" s="4">
        <f t="shared" si="89"/>
        <v>-3.0932277394310006</v>
      </c>
      <c r="AK93" s="4">
        <f t="shared" si="89"/>
        <v>-5.7348314188316607</v>
      </c>
      <c r="AL93" s="4">
        <f t="shared" si="89"/>
        <v>-3.8774409986581446</v>
      </c>
      <c r="AM93" s="4">
        <f t="shared" si="89"/>
        <v>-2.1502629065760601</v>
      </c>
      <c r="AN93" s="4">
        <f t="shared" si="89"/>
        <v>-4.4503183654433656</v>
      </c>
      <c r="AO93" s="4">
        <f t="shared" si="89"/>
        <v>-1.5218234558097095</v>
      </c>
      <c r="AP93" s="4">
        <f t="shared" si="89"/>
        <v>-2.6783681047913177</v>
      </c>
      <c r="AQ93" s="4">
        <f t="shared" si="89"/>
        <v>-4.4966268895038866</v>
      </c>
      <c r="AR93" s="4">
        <f t="shared" si="89"/>
        <v>-8.9419181747292527</v>
      </c>
      <c r="AS93" s="4">
        <f t="shared" si="89"/>
        <v>-3.0329147554148079</v>
      </c>
      <c r="AT93" s="4">
        <f t="shared" si="89"/>
        <v>-3.1013914243523857</v>
      </c>
      <c r="AU93" s="4">
        <f t="shared" si="89"/>
        <v>-1.6716635721982698</v>
      </c>
      <c r="AV93" s="4">
        <f t="shared" si="89"/>
        <v>-1.5944547693647451</v>
      </c>
      <c r="AW93" s="4">
        <f t="shared" si="89"/>
        <v>-2.03235923380457</v>
      </c>
      <c r="AY93" s="2">
        <f t="shared" ref="AY93:BM109" si="125">IF(OR($B93 &lt; C$230, $B93 &gt; C$233), #N/A, ((1-FG93)*DK93) + (FG93 - FW93)*EA93 + (FW93*EQ93))</f>
        <v>95.567734807310643</v>
      </c>
      <c r="AZ93" s="2">
        <f t="shared" si="125"/>
        <v>95.842736137321822</v>
      </c>
      <c r="BA93" s="2">
        <f t="shared" si="125"/>
        <v>96.265264240410076</v>
      </c>
      <c r="BB93" s="2">
        <f t="shared" si="125"/>
        <v>94.362481202365245</v>
      </c>
      <c r="BC93" s="2">
        <f t="shared" si="125"/>
        <v>95.529048051376535</v>
      </c>
      <c r="BD93" s="2">
        <f t="shared" si="125"/>
        <v>98.779936648339159</v>
      </c>
      <c r="BE93" s="2">
        <f t="shared" si="125"/>
        <v>99.287522338371119</v>
      </c>
      <c r="BF93" s="2">
        <f t="shared" si="125"/>
        <v>98.809114927703064</v>
      </c>
      <c r="BG93" s="2">
        <f t="shared" si="125"/>
        <v>102.3113966517987</v>
      </c>
      <c r="BH93" s="2">
        <f t="shared" si="125"/>
        <v>100.68892170993806</v>
      </c>
      <c r="BI93" s="2">
        <f t="shared" si="125"/>
        <v>99.308349864073676</v>
      </c>
      <c r="BJ93" s="2">
        <f t="shared" si="125"/>
        <v>97.790567125941195</v>
      </c>
      <c r="BK93" s="2">
        <f t="shared" si="125"/>
        <v>98.120445500482958</v>
      </c>
      <c r="BL93" s="2">
        <f t="shared" si="125"/>
        <v>100.38811995147515</v>
      </c>
      <c r="BM93" s="2">
        <f t="shared" si="125"/>
        <v>97.776341770839636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107.1271954703833</v>
      </c>
      <c r="DL93" s="2">
        <f t="shared" si="90"/>
        <v>109.96873826458035</v>
      </c>
      <c r="DM93" s="2">
        <f t="shared" si="90"/>
        <v>109.26296728307256</v>
      </c>
      <c r="DN93" s="2">
        <f t="shared" si="90"/>
        <v>104.83006180836705</v>
      </c>
      <c r="DO93" s="2">
        <f t="shared" si="90"/>
        <v>109.58204919028343</v>
      </c>
      <c r="DP93" s="2">
        <f t="shared" si="90"/>
        <v>115.23375059269799</v>
      </c>
      <c r="DQ93" s="2">
        <f t="shared" si="90"/>
        <v>112.1888442936864</v>
      </c>
      <c r="DR93" s="2">
        <f t="shared" si="90"/>
        <v>115.28987832366778</v>
      </c>
      <c r="DS93" s="2">
        <f t="shared" si="90"/>
        <v>116.63990588235292</v>
      </c>
      <c r="DT93" s="2">
        <f t="shared" si="90"/>
        <v>115.52542857142856</v>
      </c>
      <c r="DU93" s="2">
        <f t="shared" si="90"/>
        <v>112.43686794689424</v>
      </c>
      <c r="DV93" s="2">
        <f t="shared" si="90"/>
        <v>110.92856801619432</v>
      </c>
      <c r="DW93" s="2">
        <f t="shared" si="90"/>
        <v>112.02159667359669</v>
      </c>
      <c r="DX93" s="2">
        <f t="shared" si="90"/>
        <v>109.77123138928398</v>
      </c>
      <c r="DY93" s="2">
        <f t="shared" si="90"/>
        <v>107.84035561497328</v>
      </c>
      <c r="EA93" s="2">
        <f t="shared" si="94"/>
        <v>94.449039543910715</v>
      </c>
      <c r="EB93" s="2">
        <f t="shared" si="91"/>
        <v>94.356988478385077</v>
      </c>
      <c r="EC93" s="2">
        <f t="shared" si="91"/>
        <v>94.884391270495541</v>
      </c>
      <c r="ED93" s="2">
        <f t="shared" si="91"/>
        <v>93.369809569736901</v>
      </c>
      <c r="EE93" s="2">
        <f t="shared" si="91"/>
        <v>94.304713880993532</v>
      </c>
      <c r="EF93" s="2">
        <f t="shared" si="91"/>
        <v>97.004624934007452</v>
      </c>
      <c r="EG93" s="2">
        <f t="shared" si="91"/>
        <v>97.931110871996808</v>
      </c>
      <c r="EH93" s="2">
        <f t="shared" si="91"/>
        <v>97.211431677352834</v>
      </c>
      <c r="EI93" s="2">
        <f t="shared" si="91"/>
        <v>100.75426777363134</v>
      </c>
      <c r="EJ93" s="2">
        <f t="shared" si="91"/>
        <v>99.06529705086956</v>
      </c>
      <c r="EK93" s="2">
        <f t="shared" si="91"/>
        <v>97.868710071170909</v>
      </c>
      <c r="EL93" s="2">
        <f t="shared" si="91"/>
        <v>96.55227939590074</v>
      </c>
      <c r="EM93" s="2">
        <f t="shared" si="91"/>
        <v>96.666158144552327</v>
      </c>
      <c r="EN93" s="2">
        <f t="shared" si="91"/>
        <v>99.417083895631833</v>
      </c>
      <c r="EO93" s="2">
        <f t="shared" si="91"/>
        <v>96.579207148664466</v>
      </c>
      <c r="EQ93" s="2">
        <f t="shared" si="92"/>
        <v>94.757257057219803</v>
      </c>
      <c r="ER93" s="2">
        <f t="shared" si="92"/>
        <v>94.210322066403336</v>
      </c>
      <c r="ES93" s="2">
        <f t="shared" si="92"/>
        <v>94.77483169672081</v>
      </c>
      <c r="ET93" s="2">
        <f t="shared" si="92"/>
        <v>92.92865003509668</v>
      </c>
      <c r="EU93" s="2">
        <f t="shared" si="92"/>
        <v>94.287581138314465</v>
      </c>
      <c r="EV93" s="2">
        <f t="shared" si="92"/>
        <v>97.601683177517046</v>
      </c>
      <c r="EW93" s="2">
        <f t="shared" si="92"/>
        <v>98.499829189447894</v>
      </c>
      <c r="EX93" s="2">
        <f t="shared" si="92"/>
        <v>97.854728202307129</v>
      </c>
      <c r="EY93" s="2">
        <f t="shared" si="92"/>
        <v>100.19174646380311</v>
      </c>
      <c r="EZ93" s="2">
        <f t="shared" si="92"/>
        <v>99.381073263175651</v>
      </c>
      <c r="FA93" s="2">
        <f t="shared" si="92"/>
        <v>98.080624822937509</v>
      </c>
      <c r="FB93" s="2">
        <f t="shared" si="92"/>
        <v>96.639889328603488</v>
      </c>
      <c r="FC93" s="2">
        <f t="shared" si="92"/>
        <v>96.416405872737528</v>
      </c>
      <c r="FD93" s="2">
        <f t="shared" si="92"/>
        <v>100.61161156976441</v>
      </c>
      <c r="FE93" s="2">
        <f t="shared" si="92"/>
        <v>98.68169834160814</v>
      </c>
      <c r="FG93" s="2">
        <f t="shared" si="93"/>
        <v>0.91178342936905499</v>
      </c>
      <c r="FH93" s="2">
        <f t="shared" si="93"/>
        <v>0.90482058091681217</v>
      </c>
      <c r="FI93" s="2">
        <f t="shared" si="93"/>
        <v>0.90395354469906608</v>
      </c>
      <c r="FJ93" s="2">
        <f t="shared" si="93"/>
        <v>0.91333575401461509</v>
      </c>
      <c r="FK93" s="2">
        <f t="shared" si="93"/>
        <v>0.91985790359288344</v>
      </c>
      <c r="FL93" s="2">
        <f t="shared" si="93"/>
        <v>0.90264846908470575</v>
      </c>
      <c r="FM93" s="2">
        <f t="shared" si="93"/>
        <v>0.90491092331116474</v>
      </c>
      <c r="FN93" s="2">
        <f t="shared" si="93"/>
        <v>0.91167349580975954</v>
      </c>
      <c r="FO93" s="2">
        <f t="shared" si="93"/>
        <v>0.90192552532668679</v>
      </c>
      <c r="FP93" s="2">
        <f t="shared" si="93"/>
        <v>0.90138674446826428</v>
      </c>
      <c r="FQ93" s="2">
        <f t="shared" si="93"/>
        <v>0.90119404297355987</v>
      </c>
      <c r="FR93" s="2">
        <f t="shared" si="93"/>
        <v>0.91387182769342479</v>
      </c>
      <c r="FS93" s="2">
        <f t="shared" si="93"/>
        <v>0.90527768930793306</v>
      </c>
      <c r="FT93" s="2">
        <f t="shared" si="93"/>
        <v>0.90631487694538326</v>
      </c>
      <c r="FU93" s="2">
        <f t="shared" si="93"/>
        <v>0.89384698790144124</v>
      </c>
      <c r="FW93" s="2">
        <f t="shared" ref="FW93:GK109" si="127">POWER(10,($B93-C$232)/C$229)/(1+POWER(10,($B93-C$232)/C$229))</f>
        <v>8.8192795796663832E-4</v>
      </c>
      <c r="FX93" s="2">
        <f t="shared" si="127"/>
        <v>1.1564787268944726E-3</v>
      </c>
      <c r="FY93" s="2">
        <f t="shared" si="127"/>
        <v>1.2622207603137849E-3</v>
      </c>
      <c r="FZ93" s="2">
        <f t="shared" si="127"/>
        <v>1.1843480506116637E-3</v>
      </c>
      <c r="GA93" s="2">
        <f t="shared" si="127"/>
        <v>1.3721573016786943E-3</v>
      </c>
      <c r="GB93" s="2">
        <f t="shared" si="127"/>
        <v>1.1362781073475064E-3</v>
      </c>
      <c r="GC93" s="2">
        <f t="shared" si="127"/>
        <v>1.1548065363012382E-3</v>
      </c>
      <c r="GD93" s="2">
        <f t="shared" si="127"/>
        <v>1.3636897720241006E-3</v>
      </c>
      <c r="GE93" s="2">
        <f t="shared" si="127"/>
        <v>1.505248212077092E-3</v>
      </c>
      <c r="GF93" s="2">
        <f t="shared" si="127"/>
        <v>1.3854854437605113E-3</v>
      </c>
      <c r="GG93" s="2">
        <f t="shared" si="127"/>
        <v>1.0334904853229394E-3</v>
      </c>
      <c r="GH93" s="2">
        <f t="shared" si="127"/>
        <v>9.6183868822531323E-4</v>
      </c>
      <c r="GI93" s="2">
        <f t="shared" si="127"/>
        <v>8.6190699637775034E-4</v>
      </c>
      <c r="GJ93" s="2">
        <f t="shared" si="127"/>
        <v>8.4257049598662976E-4</v>
      </c>
      <c r="GK93" s="2">
        <f t="shared" si="127"/>
        <v>8.2273485532120014E-4</v>
      </c>
      <c r="GM93" s="86">
        <f t="shared" ref="GM93:HA109" si="128" xml:space="preserve"> _xlfn.NORM.DIST($B93, C$7, ABS(C$11), TRUE) * _xlfn.NORM.DIST(($B93 - C$7)*C$15, 0, ABS(C$11), TRUE) * 2</f>
        <v>1.1469945811008235E-2</v>
      </c>
      <c r="GN93" s="86">
        <f t="shared" si="128"/>
        <v>1.0147304672762723E-3</v>
      </c>
      <c r="GO93" s="86">
        <f t="shared" si="128"/>
        <v>2.1634133391395876E-4</v>
      </c>
      <c r="GP93" s="86">
        <f t="shared" si="128"/>
        <v>2.7992924702598085E-5</v>
      </c>
      <c r="GQ93" s="86">
        <f t="shared" si="128"/>
        <v>8.5243554065965851E-7</v>
      </c>
      <c r="GR93" s="86">
        <f t="shared" si="128"/>
        <v>3.7123870939557768E-5</v>
      </c>
      <c r="GS93" s="86">
        <f t="shared" si="128"/>
        <v>4.092765601505243E-5</v>
      </c>
      <c r="GT93" s="86">
        <f t="shared" si="128"/>
        <v>9.2066692666545942E-6</v>
      </c>
      <c r="GU93" s="86">
        <f t="shared" si="128"/>
        <v>4.114358542226775E-6</v>
      </c>
      <c r="GV93" s="86">
        <f t="shared" si="128"/>
        <v>2.3462177070399067E-6</v>
      </c>
      <c r="GW93" s="86">
        <f t="shared" si="128"/>
        <v>3.3069964989008444E-5</v>
      </c>
      <c r="GX93" s="86">
        <f t="shared" si="128"/>
        <v>3.0573763346399831E-4</v>
      </c>
      <c r="GY93" s="86">
        <f t="shared" si="128"/>
        <v>6.0066066716747614E-4</v>
      </c>
      <c r="GZ93" s="86">
        <f t="shared" si="128"/>
        <v>8.2802111412900415E-5</v>
      </c>
      <c r="HA93" s="86">
        <f t="shared" si="128"/>
        <v>3.2059367945433246E-4</v>
      </c>
      <c r="HC93" s="86">
        <f t="shared" si="73"/>
        <v>2.8538359239424764E-2</v>
      </c>
      <c r="HD93" s="86">
        <f t="shared" si="73"/>
        <v>3.1994905787969999E-2</v>
      </c>
      <c r="HE93" s="86">
        <f t="shared" si="73"/>
        <v>2.5013982973193991E-2</v>
      </c>
      <c r="HF93" s="86">
        <f t="shared" si="73"/>
        <v>3.3790561338296443E-2</v>
      </c>
      <c r="HG93" s="86">
        <f t="shared" si="87"/>
        <v>4.4254888067849142E-2</v>
      </c>
      <c r="HH93" s="86">
        <f t="shared" si="87"/>
        <v>2.1151489659555368E-2</v>
      </c>
      <c r="HI93" s="86">
        <f t="shared" si="87"/>
        <v>2.7559773485357326E-2</v>
      </c>
      <c r="HJ93" s="86">
        <f t="shared" si="87"/>
        <v>3.9529300896982429E-2</v>
      </c>
      <c r="HK93" s="86">
        <f t="shared" si="87"/>
        <v>2.8637726303262057E-2</v>
      </c>
      <c r="HL93" s="86">
        <f t="shared" si="87"/>
        <v>3.6439255415712968E-2</v>
      </c>
      <c r="HM93" s="86">
        <f t="shared" si="87"/>
        <v>2.6826134447144743E-2</v>
      </c>
      <c r="HN93" s="86">
        <f t="shared" si="87"/>
        <v>2.9823010707616511E-2</v>
      </c>
      <c r="HO93" s="86">
        <f t="shared" si="87"/>
        <v>1.9450419822842107E-2</v>
      </c>
      <c r="HP93" s="86">
        <f t="shared" si="87"/>
        <v>1.7546867739530063E-2</v>
      </c>
      <c r="HQ93" s="86">
        <f t="shared" si="87"/>
        <v>1.4594636496520638E-2</v>
      </c>
      <c r="HS93" s="86">
        <f t="shared" ref="HS93:IG109" si="129" xml:space="preserve"> _xlfn.NORM.DIST($B93, C$9, ABS(C$13), TRUE) * _xlfn.NORM.DIST(($B93 - C$9)*C$17, 0, ABS(C$13), TRUE) * 2</f>
        <v>4.4758596732192344E-32</v>
      </c>
      <c r="HT93" s="86">
        <f t="shared" si="129"/>
        <v>6.7265351814486397E-31</v>
      </c>
      <c r="HU93" s="86">
        <f t="shared" si="129"/>
        <v>2.5149560791044356E-33</v>
      </c>
      <c r="HV93" s="86">
        <f t="shared" si="129"/>
        <v>4.2635572723415434E-33</v>
      </c>
      <c r="HW93" s="86">
        <f t="shared" si="129"/>
        <v>4.3464385005859681E-33</v>
      </c>
      <c r="HX93" s="86">
        <f t="shared" si="129"/>
        <v>2.8740617066267844E-38</v>
      </c>
      <c r="HY93" s="86">
        <f t="shared" si="129"/>
        <v>4.1733813315712812E-36</v>
      </c>
      <c r="HZ93" s="86">
        <f t="shared" si="129"/>
        <v>2.6841875299850944E-34</v>
      </c>
      <c r="IA93" s="86">
        <f t="shared" si="129"/>
        <v>1.0777751486514311E-38</v>
      </c>
      <c r="IB93" s="86">
        <f t="shared" si="129"/>
        <v>2.5653771426269931E-34</v>
      </c>
      <c r="IC93" s="86">
        <f t="shared" si="129"/>
        <v>1.8685151476532367E-35</v>
      </c>
      <c r="ID93" s="86">
        <f t="shared" si="129"/>
        <v>4.1730758488016601E-34</v>
      </c>
      <c r="IE93" s="86">
        <f t="shared" si="129"/>
        <v>1.8500516368189113E-35</v>
      </c>
      <c r="IF93" s="86">
        <f t="shared" si="129"/>
        <v>7.0882191911734767E-18</v>
      </c>
      <c r="IG93" s="86">
        <f t="shared" si="129"/>
        <v>9.8271852228501999E-13</v>
      </c>
      <c r="II93" s="86">
        <f t="shared" ref="II93:IW109" si="130" xml:space="preserve"> _xlfn.NORM.DIST($B93, C$10, ABS(C$14), TRUE) * _xlfn.NORM.DIST(($B93 - C$10)*C$18, 0, ABS(C$14), TRUE) * 2</f>
        <v>8.3501147502226824E-110</v>
      </c>
      <c r="IJ93" s="86">
        <f t="shared" si="130"/>
        <v>4.7006501071252379E-109</v>
      </c>
      <c r="IK93" s="86">
        <f t="shared" si="130"/>
        <v>2.3133222448863698E-117</v>
      </c>
      <c r="IL93" s="86">
        <f t="shared" si="130"/>
        <v>1.7726656123309401E-118</v>
      </c>
      <c r="IM93" s="86">
        <f t="shared" si="130"/>
        <v>2.7931828231885453E-119</v>
      </c>
      <c r="IN93" s="86">
        <f t="shared" si="130"/>
        <v>1.2520821870035736E-129</v>
      </c>
      <c r="IO93" s="86">
        <f t="shared" si="130"/>
        <v>6.5126405634866321E-122</v>
      </c>
      <c r="IP93" s="86">
        <f t="shared" si="130"/>
        <v>1.4327570253609806E-120</v>
      </c>
      <c r="IQ93" s="86">
        <f t="shared" si="130"/>
        <v>3.2505294850025914E-132</v>
      </c>
      <c r="IR93" s="86">
        <f t="shared" si="130"/>
        <v>2.319224745412359E-117</v>
      </c>
      <c r="IS93" s="86">
        <f t="shared" si="130"/>
        <v>1.7965701377566972E-122</v>
      </c>
      <c r="IT93" s="86">
        <f t="shared" si="130"/>
        <v>2.3127065620857244E-117</v>
      </c>
      <c r="IU93" s="86">
        <f t="shared" si="130"/>
        <v>2.2653618182117338E-121</v>
      </c>
      <c r="IV93" s="86">
        <f t="shared" si="130"/>
        <v>8.3066161778413726E-77</v>
      </c>
      <c r="IW93" s="86">
        <f t="shared" si="130"/>
        <v>2.0250144962263835E-66</v>
      </c>
      <c r="IY93" s="86">
        <f t="shared" ref="IY93:JM109" si="131">GM93+HC93+HS93+II93</f>
        <v>4.0008305050432999E-2</v>
      </c>
      <c r="IZ93" s="86">
        <f t="shared" si="131"/>
        <v>3.300963625524627E-2</v>
      </c>
      <c r="JA93" s="86">
        <f t="shared" si="131"/>
        <v>2.5230324307107949E-2</v>
      </c>
      <c r="JB93" s="86">
        <f t="shared" si="131"/>
        <v>3.381855426299904E-2</v>
      </c>
      <c r="JC93" s="86">
        <f t="shared" si="131"/>
        <v>4.4255740503389804E-2</v>
      </c>
      <c r="JD93" s="86">
        <f t="shared" si="131"/>
        <v>2.1188613530494924E-2</v>
      </c>
      <c r="JE93" s="86">
        <f t="shared" si="131"/>
        <v>2.7600701141372377E-2</v>
      </c>
      <c r="JF93" s="86">
        <f t="shared" si="131"/>
        <v>3.9538507566249083E-2</v>
      </c>
      <c r="JG93" s="86">
        <f t="shared" si="131"/>
        <v>2.8641840661804283E-2</v>
      </c>
      <c r="JH93" s="86">
        <f t="shared" si="131"/>
        <v>3.6441601633420008E-2</v>
      </c>
      <c r="JI93" s="86">
        <f t="shared" si="131"/>
        <v>2.6859204412133752E-2</v>
      </c>
      <c r="JJ93" s="86">
        <f t="shared" si="131"/>
        <v>3.0128748341080508E-2</v>
      </c>
      <c r="JK93" s="86">
        <f t="shared" si="131"/>
        <v>2.0051080490009584E-2</v>
      </c>
      <c r="JL93" s="86">
        <f t="shared" si="131"/>
        <v>1.7629669850942969E-2</v>
      </c>
      <c r="JM93" s="86">
        <f t="shared" si="131"/>
        <v>1.491523017695769E-2</v>
      </c>
    </row>
    <row r="94" spans="2:273" x14ac:dyDescent="0.25">
      <c r="B94" s="2">
        <v>67</v>
      </c>
      <c r="C94" s="37">
        <v>111.125</v>
      </c>
      <c r="D94" s="37">
        <v>108.158</v>
      </c>
      <c r="E94" s="37">
        <v>105.982</v>
      </c>
      <c r="F94" s="37">
        <v>110.842</v>
      </c>
      <c r="G94" s="37">
        <v>114.56100000000001</v>
      </c>
      <c r="H94" s="37">
        <v>108.28100000000001</v>
      </c>
      <c r="I94" s="37">
        <v>111.509</v>
      </c>
      <c r="J94" s="37">
        <v>115.105</v>
      </c>
      <c r="K94" s="37">
        <v>113.842</v>
      </c>
      <c r="L94" s="37">
        <v>111.825</v>
      </c>
      <c r="M94" s="37">
        <v>108.404</v>
      </c>
      <c r="N94" s="37">
        <v>111.298</v>
      </c>
      <c r="O94" s="37">
        <v>106.07</v>
      </c>
      <c r="P94" s="37">
        <v>108.193</v>
      </c>
      <c r="Q94" s="37">
        <v>104.333</v>
      </c>
      <c r="S94" s="4">
        <f t="shared" si="88"/>
        <v>109.74602055430834</v>
      </c>
      <c r="T94" s="4">
        <f t="shared" si="88"/>
        <v>113.97113331612829</v>
      </c>
      <c r="U94" s="4">
        <f t="shared" si="88"/>
        <v>111.52867456969507</v>
      </c>
      <c r="V94" s="4">
        <f t="shared" si="88"/>
        <v>113.66130447901658</v>
      </c>
      <c r="W94" s="4">
        <f t="shared" si="88"/>
        <v>119.65710620164816</v>
      </c>
      <c r="X94" s="4">
        <f t="shared" si="88"/>
        <v>111.64001016890697</v>
      </c>
      <c r="Y94" s="4">
        <f t="shared" si="88"/>
        <v>114.46514586647426</v>
      </c>
      <c r="Z94" s="4">
        <f t="shared" si="88"/>
        <v>119.31642485242241</v>
      </c>
      <c r="AA94" s="4">
        <f t="shared" si="88"/>
        <v>118.15786911608069</v>
      </c>
      <c r="AB94" s="4">
        <f t="shared" si="88"/>
        <v>118.3833204373594</v>
      </c>
      <c r="AC94" s="4">
        <f t="shared" si="88"/>
        <v>113.09816413109642</v>
      </c>
      <c r="AD94" s="4">
        <f t="shared" si="88"/>
        <v>113.02708603221011</v>
      </c>
      <c r="AE94" s="4">
        <f t="shared" si="88"/>
        <v>109.31192270780224</v>
      </c>
      <c r="AF94" s="4">
        <f t="shared" si="88"/>
        <v>110.37280651481363</v>
      </c>
      <c r="AG94" s="4">
        <f t="shared" si="88"/>
        <v>105.02381311759784</v>
      </c>
      <c r="AI94" s="4">
        <f t="shared" si="89"/>
        <v>1.3789794456916553</v>
      </c>
      <c r="AJ94" s="4">
        <f t="shared" si="89"/>
        <v>-5.8131333161282868</v>
      </c>
      <c r="AK94" s="4">
        <f t="shared" si="89"/>
        <v>-5.546674569695071</v>
      </c>
      <c r="AL94" s="4">
        <f t="shared" si="89"/>
        <v>-2.81930447901658</v>
      </c>
      <c r="AM94" s="4">
        <f t="shared" si="89"/>
        <v>-5.0961062016481549</v>
      </c>
      <c r="AN94" s="4">
        <f t="shared" si="89"/>
        <v>-3.3590101689069627</v>
      </c>
      <c r="AO94" s="4">
        <f t="shared" si="89"/>
        <v>-2.9561458664742588</v>
      </c>
      <c r="AP94" s="4">
        <f t="shared" si="89"/>
        <v>-4.2114248524224109</v>
      </c>
      <c r="AQ94" s="4">
        <f t="shared" si="89"/>
        <v>-4.315869116080691</v>
      </c>
      <c r="AR94" s="4">
        <f t="shared" si="89"/>
        <v>-6.5583204373593986</v>
      </c>
      <c r="AS94" s="4">
        <f t="shared" si="89"/>
        <v>-4.6941641310964286</v>
      </c>
      <c r="AT94" s="4">
        <f t="shared" si="89"/>
        <v>-1.7290860322101054</v>
      </c>
      <c r="AU94" s="4">
        <f t="shared" si="89"/>
        <v>-3.2419227078022459</v>
      </c>
      <c r="AV94" s="4">
        <f t="shared" si="89"/>
        <v>-2.1798065148136345</v>
      </c>
      <c r="AW94" s="4">
        <f t="shared" si="89"/>
        <v>-0.69081311759784114</v>
      </c>
      <c r="AY94" s="2">
        <f t="shared" si="125"/>
        <v>95.396762059101349</v>
      </c>
      <c r="AZ94" s="2">
        <f t="shared" si="125"/>
        <v>95.618276891623424</v>
      </c>
      <c r="BA94" s="2">
        <f t="shared" si="125"/>
        <v>96.039707084830169</v>
      </c>
      <c r="BB94" s="2">
        <f t="shared" si="125"/>
        <v>94.16247748625706</v>
      </c>
      <c r="BC94" s="2">
        <f t="shared" si="125"/>
        <v>95.317065664262529</v>
      </c>
      <c r="BD94" s="2">
        <f t="shared" si="125"/>
        <v>98.538766192521109</v>
      </c>
      <c r="BE94" s="2">
        <f t="shared" si="125"/>
        <v>99.087179343265191</v>
      </c>
      <c r="BF94" s="2">
        <f t="shared" si="125"/>
        <v>98.602354270035008</v>
      </c>
      <c r="BG94" s="2">
        <f t="shared" si="125"/>
        <v>102.05741291253896</v>
      </c>
      <c r="BH94" s="2">
        <f t="shared" si="125"/>
        <v>100.46260421647536</v>
      </c>
      <c r="BI94" s="2">
        <f t="shared" si="125"/>
        <v>99.089697429116995</v>
      </c>
      <c r="BJ94" s="2">
        <f t="shared" si="125"/>
        <v>97.600973293229032</v>
      </c>
      <c r="BK94" s="2">
        <f t="shared" si="125"/>
        <v>97.909245474323754</v>
      </c>
      <c r="BL94" s="2">
        <f t="shared" si="125"/>
        <v>100.22777415346873</v>
      </c>
      <c r="BM94" s="2">
        <f t="shared" si="125"/>
        <v>97.620584769231343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107.21051202090594</v>
      </c>
      <c r="DL94" s="2">
        <f t="shared" si="90"/>
        <v>110.11153200568988</v>
      </c>
      <c r="DM94" s="2">
        <f t="shared" si="90"/>
        <v>109.37339544807966</v>
      </c>
      <c r="DN94" s="2">
        <f t="shared" si="90"/>
        <v>104.87008043184882</v>
      </c>
      <c r="DO94" s="2">
        <f t="shared" si="90"/>
        <v>109.69035465587046</v>
      </c>
      <c r="DP94" s="2">
        <f t="shared" si="90"/>
        <v>115.42472593646281</v>
      </c>
      <c r="DQ94" s="2">
        <f t="shared" si="90"/>
        <v>112.28130834883467</v>
      </c>
      <c r="DR94" s="2">
        <f t="shared" si="90"/>
        <v>115.41737411095303</v>
      </c>
      <c r="DS94" s="2">
        <f t="shared" si="90"/>
        <v>116.82202268907561</v>
      </c>
      <c r="DT94" s="2">
        <f t="shared" si="90"/>
        <v>115.68491904761903</v>
      </c>
      <c r="DU94" s="2">
        <f t="shared" si="90"/>
        <v>112.56448838311994</v>
      </c>
      <c r="DV94" s="2">
        <f t="shared" si="90"/>
        <v>111.04396497975708</v>
      </c>
      <c r="DW94" s="2">
        <f t="shared" si="90"/>
        <v>112.14369701280229</v>
      </c>
      <c r="DX94" s="2">
        <f t="shared" si="90"/>
        <v>109.87387055476525</v>
      </c>
      <c r="DY94" s="2">
        <f t="shared" si="90"/>
        <v>108.00898495989306</v>
      </c>
      <c r="EA94" s="2">
        <f t="shared" si="94"/>
        <v>94.354018576280566</v>
      </c>
      <c r="EB94" s="2">
        <f t="shared" si="91"/>
        <v>94.228053259696566</v>
      </c>
      <c r="EC94" s="2">
        <f t="shared" si="91"/>
        <v>94.747799761839318</v>
      </c>
      <c r="ED94" s="2">
        <f t="shared" si="91"/>
        <v>93.236461447784379</v>
      </c>
      <c r="EE94" s="2">
        <f t="shared" si="91"/>
        <v>94.175013097029492</v>
      </c>
      <c r="EF94" s="2">
        <f t="shared" si="91"/>
        <v>96.877050691244264</v>
      </c>
      <c r="EG94" s="2">
        <f t="shared" si="91"/>
        <v>97.82195391705072</v>
      </c>
      <c r="EH94" s="2">
        <f t="shared" si="91"/>
        <v>97.11558007442946</v>
      </c>
      <c r="EI94" s="2">
        <f t="shared" si="91"/>
        <v>100.59417767780131</v>
      </c>
      <c r="EJ94" s="2">
        <f t="shared" si="91"/>
        <v>98.943278473164952</v>
      </c>
      <c r="EK94" s="2">
        <f t="shared" si="91"/>
        <v>97.742071580384135</v>
      </c>
      <c r="EL94" s="2">
        <f t="shared" si="91"/>
        <v>96.445413314840479</v>
      </c>
      <c r="EM94" s="2">
        <f t="shared" si="91"/>
        <v>96.551148004314996</v>
      </c>
      <c r="EN94" s="2">
        <f t="shared" si="91"/>
        <v>99.317227380977258</v>
      </c>
      <c r="EO94" s="2">
        <f t="shared" si="91"/>
        <v>96.493379277361953</v>
      </c>
      <c r="EQ94" s="2">
        <f t="shared" si="92"/>
        <v>94.653419193673628</v>
      </c>
      <c r="ER94" s="2">
        <f t="shared" si="92"/>
        <v>94.085560245510095</v>
      </c>
      <c r="ES94" s="2">
        <f t="shared" si="92"/>
        <v>94.64163485687078</v>
      </c>
      <c r="ET94" s="2">
        <f t="shared" si="92"/>
        <v>92.808232235724503</v>
      </c>
      <c r="EU94" s="2">
        <f t="shared" si="92"/>
        <v>94.158790242939517</v>
      </c>
      <c r="EV94" s="2">
        <f t="shared" si="92"/>
        <v>97.455157354338965</v>
      </c>
      <c r="EW94" s="2">
        <f t="shared" si="92"/>
        <v>98.372743357847355</v>
      </c>
      <c r="EX94" s="2">
        <f t="shared" si="92"/>
        <v>97.737956525471773</v>
      </c>
      <c r="EY94" s="2">
        <f t="shared" si="92"/>
        <v>100.04950678750475</v>
      </c>
      <c r="EZ94" s="2">
        <f t="shared" si="92"/>
        <v>99.249121692492622</v>
      </c>
      <c r="FA94" s="2">
        <f t="shared" si="92"/>
        <v>97.947394334000862</v>
      </c>
      <c r="FB94" s="2">
        <f t="shared" si="92"/>
        <v>96.530495048328817</v>
      </c>
      <c r="FC94" s="2">
        <f t="shared" si="92"/>
        <v>96.308652753130119</v>
      </c>
      <c r="FD94" s="2">
        <f t="shared" si="92"/>
        <v>100.47616758570001</v>
      </c>
      <c r="FE94" s="2">
        <f t="shared" si="92"/>
        <v>98.530262075358991</v>
      </c>
      <c r="FG94" s="2">
        <f t="shared" si="93"/>
        <v>0.91891615026116391</v>
      </c>
      <c r="FH94" s="2">
        <f t="shared" si="93"/>
        <v>0.91246223054791775</v>
      </c>
      <c r="FI94" s="2">
        <f t="shared" si="93"/>
        <v>0.91165800937029573</v>
      </c>
      <c r="FJ94" s="2">
        <f t="shared" si="93"/>
        <v>0.92035392600354116</v>
      </c>
      <c r="FK94" s="2">
        <f t="shared" si="93"/>
        <v>0.92639047180411538</v>
      </c>
      <c r="FL94" s="2">
        <f t="shared" si="93"/>
        <v>0.910447250517053</v>
      </c>
      <c r="FM94" s="2">
        <f t="shared" si="93"/>
        <v>0.91254602069790858</v>
      </c>
      <c r="FN94" s="2">
        <f t="shared" si="93"/>
        <v>0.91881431389317647</v>
      </c>
      <c r="FO94" s="2">
        <f t="shared" si="93"/>
        <v>0.90977643259733776</v>
      </c>
      <c r="FP94" s="2">
        <f t="shared" si="93"/>
        <v>0.90927644303879973</v>
      </c>
      <c r="FQ94" s="2">
        <f t="shared" si="93"/>
        <v>0.90909760411125917</v>
      </c>
      <c r="FR94" s="2">
        <f t="shared" si="93"/>
        <v>0.92085034988063175</v>
      </c>
      <c r="FS94" s="2">
        <f t="shared" si="93"/>
        <v>0.91288617253557747</v>
      </c>
      <c r="FT94" s="2">
        <f t="shared" si="93"/>
        <v>0.91384797744456703</v>
      </c>
      <c r="FU94" s="2">
        <f t="shared" si="93"/>
        <v>0.90227451558312832</v>
      </c>
      <c r="FW94" s="2">
        <f t="shared" si="127"/>
        <v>9.6693250326908308E-4</v>
      </c>
      <c r="FX94" s="2">
        <f t="shared" si="127"/>
        <v>1.2679122410584431E-3</v>
      </c>
      <c r="FY94" s="2">
        <f t="shared" si="127"/>
        <v>1.3838290241578149E-3</v>
      </c>
      <c r="FZ94" s="2">
        <f t="shared" si="127"/>
        <v>1.298463446820137E-3</v>
      </c>
      <c r="GA94" s="2">
        <f t="shared" si="127"/>
        <v>1.5043414133469625E-3</v>
      </c>
      <c r="GB94" s="2">
        <f t="shared" si="127"/>
        <v>1.245767600864995E-3</v>
      </c>
      <c r="GC94" s="2">
        <f t="shared" si="127"/>
        <v>1.2660791293190342E-3</v>
      </c>
      <c r="GD94" s="2">
        <f t="shared" si="127"/>
        <v>1.495059401850305E-3</v>
      </c>
      <c r="GE94" s="2">
        <f t="shared" si="127"/>
        <v>1.6502321916131238E-3</v>
      </c>
      <c r="GF94" s="2">
        <f t="shared" si="127"/>
        <v>1.5189515432161562E-3</v>
      </c>
      <c r="GG94" s="2">
        <f t="shared" si="127"/>
        <v>1.1330868037885404E-3</v>
      </c>
      <c r="GH94" s="2">
        <f t="shared" si="127"/>
        <v>1.0545372925166256E-3</v>
      </c>
      <c r="GI94" s="2">
        <f t="shared" si="127"/>
        <v>9.4498364829671659E-4</v>
      </c>
      <c r="GJ94" s="2">
        <f t="shared" si="127"/>
        <v>9.2378508336761695E-4</v>
      </c>
      <c r="GK94" s="2">
        <f t="shared" si="127"/>
        <v>9.020392298235881E-4</v>
      </c>
      <c r="GM94" s="86">
        <f t="shared" si="128"/>
        <v>3.8406303985637456E-3</v>
      </c>
      <c r="GN94" s="86">
        <f t="shared" si="128"/>
        <v>1.8596086165248313E-4</v>
      </c>
      <c r="GO94" s="86">
        <f t="shared" si="128"/>
        <v>2.5755132885916246E-5</v>
      </c>
      <c r="GP94" s="86">
        <f t="shared" si="128"/>
        <v>2.0279401056290687E-6</v>
      </c>
      <c r="GQ94" s="86">
        <f t="shared" si="128"/>
        <v>3.3892236964600041E-8</v>
      </c>
      <c r="GR94" s="86">
        <f t="shared" si="128"/>
        <v>2.6362846862849243E-6</v>
      </c>
      <c r="GS94" s="86">
        <f t="shared" si="128"/>
        <v>3.1087870809676927E-6</v>
      </c>
      <c r="GT94" s="86">
        <f t="shared" si="128"/>
        <v>6.117136688358027E-7</v>
      </c>
      <c r="GU94" s="86">
        <f t="shared" si="128"/>
        <v>2.1431073755973712E-7</v>
      </c>
      <c r="GV94" s="86">
        <f t="shared" si="128"/>
        <v>1.0121831545238745E-7</v>
      </c>
      <c r="GW94" s="86">
        <f t="shared" si="128"/>
        <v>2.2471199649706752E-6</v>
      </c>
      <c r="GX94" s="86">
        <f t="shared" si="128"/>
        <v>4.4538650210556213E-5</v>
      </c>
      <c r="GY94" s="86">
        <f t="shared" si="128"/>
        <v>9.1359252756425182E-5</v>
      </c>
      <c r="GZ94" s="86">
        <f t="shared" si="128"/>
        <v>8.1525280120432705E-6</v>
      </c>
      <c r="HA94" s="86">
        <f t="shared" si="128"/>
        <v>5.3987894042078708E-5</v>
      </c>
      <c r="HC94" s="86">
        <f t="shared" si="73"/>
        <v>4.1667061596543153E-2</v>
      </c>
      <c r="HD94" s="86">
        <f t="shared" si="73"/>
        <v>4.7042713648662124E-2</v>
      </c>
      <c r="HE94" s="86">
        <f t="shared" si="73"/>
        <v>3.803921332226233E-2</v>
      </c>
      <c r="HF94" s="86">
        <f t="shared" si="73"/>
        <v>5.0395826222748047E-2</v>
      </c>
      <c r="HG94" s="86">
        <f t="shared" si="87"/>
        <v>6.5562963431744614E-2</v>
      </c>
      <c r="HH94" s="86">
        <f t="shared" si="87"/>
        <v>3.2957780584123346E-2</v>
      </c>
      <c r="HI94" s="86">
        <f t="shared" si="87"/>
        <v>4.1778076957601683E-2</v>
      </c>
      <c r="HJ94" s="86">
        <f t="shared" si="87"/>
        <v>5.908063155275356E-2</v>
      </c>
      <c r="HK94" s="86">
        <f t="shared" si="87"/>
        <v>4.4806451367564053E-2</v>
      </c>
      <c r="HL94" s="86">
        <f t="shared" si="87"/>
        <v>5.449595389652425E-2</v>
      </c>
      <c r="HM94" s="86">
        <f t="shared" si="87"/>
        <v>4.0501880471402379E-2</v>
      </c>
      <c r="HN94" s="86">
        <f t="shared" si="87"/>
        <v>4.4197754108055536E-2</v>
      </c>
      <c r="HO94" s="86">
        <f t="shared" si="87"/>
        <v>2.9529986990446729E-2</v>
      </c>
      <c r="HP94" s="86">
        <f t="shared" si="87"/>
        <v>2.7803324133207352E-2</v>
      </c>
      <c r="HQ94" s="86">
        <f t="shared" si="87"/>
        <v>2.4415259376123245E-2</v>
      </c>
      <c r="HS94" s="86">
        <f t="shared" si="129"/>
        <v>7.7364002850300698E-31</v>
      </c>
      <c r="HT94" s="86">
        <f t="shared" si="129"/>
        <v>1.2166635277309301E-29</v>
      </c>
      <c r="HU94" s="86">
        <f t="shared" si="129"/>
        <v>5.9676951315098764E-32</v>
      </c>
      <c r="HV94" s="86">
        <f t="shared" si="129"/>
        <v>9.8563926223547129E-32</v>
      </c>
      <c r="HW94" s="86">
        <f t="shared" si="129"/>
        <v>1.0884171372536102E-31</v>
      </c>
      <c r="HX94" s="86">
        <f t="shared" si="129"/>
        <v>9.7507609718023388E-37</v>
      </c>
      <c r="HY94" s="86">
        <f t="shared" si="129"/>
        <v>1.1573347598304973E-34</v>
      </c>
      <c r="HZ94" s="86">
        <f t="shared" si="129"/>
        <v>7.2525820556909711E-33</v>
      </c>
      <c r="IA94" s="86">
        <f t="shared" si="129"/>
        <v>4.5075121912427754E-37</v>
      </c>
      <c r="IB94" s="86">
        <f t="shared" si="129"/>
        <v>6.6886359646310864E-33</v>
      </c>
      <c r="IC94" s="86">
        <f t="shared" si="129"/>
        <v>4.7990518826457221E-34</v>
      </c>
      <c r="ID94" s="86">
        <f t="shared" si="129"/>
        <v>9.090339398078753E-33</v>
      </c>
      <c r="IE94" s="86">
        <f t="shared" si="129"/>
        <v>4.3129097567526334E-34</v>
      </c>
      <c r="IF94" s="86">
        <f t="shared" si="129"/>
        <v>3.1534519352592471E-17</v>
      </c>
      <c r="IG94" s="86">
        <f t="shared" si="129"/>
        <v>2.7209620679295624E-12</v>
      </c>
      <c r="II94" s="86">
        <f t="shared" si="130"/>
        <v>5.3480394096870632E-107</v>
      </c>
      <c r="IJ94" s="86">
        <f t="shared" si="130"/>
        <v>3.717390579932889E-106</v>
      </c>
      <c r="IK94" s="86">
        <f t="shared" si="130"/>
        <v>3.3681176870380022E-114</v>
      </c>
      <c r="IL94" s="86">
        <f t="shared" si="130"/>
        <v>2.5839629115323451E-115</v>
      </c>
      <c r="IM94" s="86">
        <f t="shared" si="130"/>
        <v>5.0379082044875737E-116</v>
      </c>
      <c r="IN94" s="86">
        <f t="shared" si="130"/>
        <v>3.4872899980732461E-126</v>
      </c>
      <c r="IO94" s="86">
        <f t="shared" si="130"/>
        <v>1.1439890641537508E-118</v>
      </c>
      <c r="IP94" s="86">
        <f t="shared" si="130"/>
        <v>2.7860628833435684E-117</v>
      </c>
      <c r="IQ94" s="86">
        <f t="shared" si="130"/>
        <v>1.505571174437086E-128</v>
      </c>
      <c r="IR94" s="86">
        <f t="shared" si="130"/>
        <v>3.7410906629669378E-114</v>
      </c>
      <c r="IS94" s="86">
        <f t="shared" si="130"/>
        <v>2.8965039242380023E-119</v>
      </c>
      <c r="IT94" s="86">
        <f t="shared" si="130"/>
        <v>2.5362357834974637E-114</v>
      </c>
      <c r="IU94" s="86">
        <f t="shared" si="130"/>
        <v>2.8313886944956249E-118</v>
      </c>
      <c r="IV94" s="86">
        <f t="shared" si="130"/>
        <v>7.1910983188410452E-75</v>
      </c>
      <c r="IW94" s="86">
        <f t="shared" si="130"/>
        <v>9.3432861283462731E-65</v>
      </c>
      <c r="IY94" s="86">
        <f t="shared" si="131"/>
        <v>4.5507691995106903E-2</v>
      </c>
      <c r="IZ94" s="86">
        <f t="shared" si="131"/>
        <v>4.7228674510314608E-2</v>
      </c>
      <c r="JA94" s="86">
        <f t="shared" si="131"/>
        <v>3.8064968455148243E-2</v>
      </c>
      <c r="JB94" s="86">
        <f t="shared" si="131"/>
        <v>5.0397854162853674E-2</v>
      </c>
      <c r="JC94" s="86">
        <f t="shared" si="131"/>
        <v>6.5562997323981576E-2</v>
      </c>
      <c r="JD94" s="86">
        <f t="shared" si="131"/>
        <v>3.2960416868809628E-2</v>
      </c>
      <c r="JE94" s="86">
        <f t="shared" si="131"/>
        <v>4.1781185744682647E-2</v>
      </c>
      <c r="JF94" s="86">
        <f t="shared" si="131"/>
        <v>5.9081243266422397E-2</v>
      </c>
      <c r="JG94" s="86">
        <f t="shared" si="131"/>
        <v>4.4806665678301612E-2</v>
      </c>
      <c r="JH94" s="86">
        <f t="shared" si="131"/>
        <v>5.4496055114839702E-2</v>
      </c>
      <c r="JI94" s="86">
        <f t="shared" si="131"/>
        <v>4.0504127591367352E-2</v>
      </c>
      <c r="JJ94" s="86">
        <f t="shared" si="131"/>
        <v>4.4242292758266091E-2</v>
      </c>
      <c r="JK94" s="86">
        <f t="shared" si="131"/>
        <v>2.9621346243203155E-2</v>
      </c>
      <c r="JL94" s="86">
        <f t="shared" si="131"/>
        <v>2.7811476661219428E-2</v>
      </c>
      <c r="JM94" s="86">
        <f t="shared" si="131"/>
        <v>2.4469247272886286E-2</v>
      </c>
    </row>
    <row r="95" spans="2:273" x14ac:dyDescent="0.25">
      <c r="B95" s="2">
        <v>68</v>
      </c>
      <c r="C95" s="37">
        <v>113.28100000000001</v>
      </c>
      <c r="D95" s="37">
        <v>115.43899999999999</v>
      </c>
      <c r="E95" s="37">
        <v>113.702</v>
      </c>
      <c r="F95" s="37">
        <v>119.298</v>
      </c>
      <c r="G95" s="37">
        <v>125.474</v>
      </c>
      <c r="H95" s="37">
        <v>113.26300000000001</v>
      </c>
      <c r="I95" s="37">
        <v>114.56100000000001</v>
      </c>
      <c r="J95" s="37">
        <v>121.596</v>
      </c>
      <c r="K95" s="37">
        <v>118.211</v>
      </c>
      <c r="L95" s="37">
        <v>114.667</v>
      </c>
      <c r="M95" s="37">
        <v>114.105</v>
      </c>
      <c r="N95" s="37">
        <v>114</v>
      </c>
      <c r="O95" s="37">
        <v>110.053</v>
      </c>
      <c r="P95" s="37">
        <v>114.08799999999999</v>
      </c>
      <c r="Q95" s="37">
        <v>107.28100000000001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114.3513369422528</v>
      </c>
      <c r="T95" s="4">
        <f t="shared" si="132"/>
        <v>120.21778084554532</v>
      </c>
      <c r="U95" s="4">
        <f t="shared" si="132"/>
        <v>117.40516447122985</v>
      </c>
      <c r="V95" s="4">
        <f t="shared" si="132"/>
        <v>120.5770083637488</v>
      </c>
      <c r="W95" s="4">
        <f t="shared" si="132"/>
        <v>127.93373155727633</v>
      </c>
      <c r="X95" s="4">
        <f t="shared" si="132"/>
        <v>116.95677093076347</v>
      </c>
      <c r="Y95" s="4">
        <f t="shared" si="132"/>
        <v>120.2278475008778</v>
      </c>
      <c r="Z95" s="4">
        <f t="shared" si="132"/>
        <v>126.59429660851396</v>
      </c>
      <c r="AA95" s="4">
        <f t="shared" si="132"/>
        <v>124.62229883765266</v>
      </c>
      <c r="AB95" s="4">
        <f t="shared" si="132"/>
        <v>124.69696752707705</v>
      </c>
      <c r="AC95" s="4">
        <f t="shared" si="132"/>
        <v>118.26840480797985</v>
      </c>
      <c r="AD95" s="4">
        <f t="shared" si="132"/>
        <v>118.4365925552971</v>
      </c>
      <c r="AE95" s="4">
        <f t="shared" si="132"/>
        <v>113.65847456052386</v>
      </c>
      <c r="AF95" s="4">
        <f t="shared" si="132"/>
        <v>114.75251466027385</v>
      </c>
      <c r="AG95" s="4">
        <f t="shared" si="132"/>
        <v>108.6564416716877</v>
      </c>
      <c r="AI95" s="4">
        <f t="shared" ref="AI95:AW111" si="133">IF(OR($B95 &lt; C$230, $B95 &gt; C$233), 0, C95-S95)</f>
        <v>-1.0703369422527942</v>
      </c>
      <c r="AJ95" s="4">
        <f t="shared" si="133"/>
        <v>-4.7787808455453273</v>
      </c>
      <c r="AK95" s="4">
        <f t="shared" si="133"/>
        <v>-3.7031644712298544</v>
      </c>
      <c r="AL95" s="4">
        <f t="shared" si="133"/>
        <v>-1.279008363748801</v>
      </c>
      <c r="AM95" s="4">
        <f t="shared" si="133"/>
        <v>-2.4597315572763279</v>
      </c>
      <c r="AN95" s="4">
        <f t="shared" si="133"/>
        <v>-3.6937709307634634</v>
      </c>
      <c r="AO95" s="4">
        <f t="shared" si="133"/>
        <v>-5.6668475008777932</v>
      </c>
      <c r="AP95" s="4">
        <f t="shared" si="133"/>
        <v>-4.9982966085139537</v>
      </c>
      <c r="AQ95" s="4">
        <f t="shared" si="133"/>
        <v>-6.4112988376526658</v>
      </c>
      <c r="AR95" s="4">
        <f t="shared" si="133"/>
        <v>-10.029967527077048</v>
      </c>
      <c r="AS95" s="4">
        <f t="shared" si="133"/>
        <v>-4.1634048079798447</v>
      </c>
      <c r="AT95" s="4">
        <f t="shared" si="133"/>
        <v>-4.4365925552970964</v>
      </c>
      <c r="AU95" s="4">
        <f t="shared" si="133"/>
        <v>-3.6054745605238594</v>
      </c>
      <c r="AV95" s="4">
        <f t="shared" si="133"/>
        <v>-0.66451466027385209</v>
      </c>
      <c r="AW95" s="4">
        <f t="shared" si="133"/>
        <v>-1.375441671687696</v>
      </c>
      <c r="AY95" s="2">
        <f t="shared" si="125"/>
        <v>95.230149422606189</v>
      </c>
      <c r="AZ95" s="2">
        <f t="shared" si="125"/>
        <v>95.398694454914363</v>
      </c>
      <c r="BA95" s="2">
        <f t="shared" si="125"/>
        <v>95.818709180628659</v>
      </c>
      <c r="BB95" s="2">
        <f t="shared" si="125"/>
        <v>93.966211659224172</v>
      </c>
      <c r="BC95" s="2">
        <f t="shared" si="125"/>
        <v>95.10974596599813</v>
      </c>
      <c r="BD95" s="2">
        <f t="shared" si="125"/>
        <v>98.303340716939772</v>
      </c>
      <c r="BE95" s="2">
        <f t="shared" si="125"/>
        <v>98.891948893064665</v>
      </c>
      <c r="BF95" s="2">
        <f t="shared" si="125"/>
        <v>98.402225772455196</v>
      </c>
      <c r="BG95" s="2">
        <f t="shared" si="125"/>
        <v>101.80750982116727</v>
      </c>
      <c r="BH95" s="2">
        <f t="shared" si="125"/>
        <v>100.24159700261292</v>
      </c>
      <c r="BI95" s="2">
        <f t="shared" si="125"/>
        <v>98.875674214868297</v>
      </c>
      <c r="BJ95" s="2">
        <f t="shared" si="125"/>
        <v>97.415991200993744</v>
      </c>
      <c r="BK95" s="2">
        <f t="shared" si="125"/>
        <v>97.70325529535296</v>
      </c>
      <c r="BL95" s="2">
        <f t="shared" si="125"/>
        <v>100.07032831399128</v>
      </c>
      <c r="BM95" s="2">
        <f t="shared" si="125"/>
        <v>97.467626426779901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107.29382857142859</v>
      </c>
      <c r="DL95" s="2">
        <f t="shared" si="134"/>
        <v>110.25432574679941</v>
      </c>
      <c r="DM95" s="2">
        <f t="shared" si="134"/>
        <v>109.48382361308678</v>
      </c>
      <c r="DN95" s="2">
        <f t="shared" si="134"/>
        <v>104.9100990553306</v>
      </c>
      <c r="DO95" s="2">
        <f t="shared" si="134"/>
        <v>109.79866012145752</v>
      </c>
      <c r="DP95" s="2">
        <f t="shared" si="134"/>
        <v>115.61570128022763</v>
      </c>
      <c r="DQ95" s="2">
        <f t="shared" si="134"/>
        <v>112.37377240398294</v>
      </c>
      <c r="DR95" s="2">
        <f t="shared" si="134"/>
        <v>115.5448698982383</v>
      </c>
      <c r="DS95" s="2">
        <f t="shared" si="134"/>
        <v>117.0041394957983</v>
      </c>
      <c r="DT95" s="2">
        <f t="shared" si="134"/>
        <v>115.84440952380952</v>
      </c>
      <c r="DU95" s="2">
        <f t="shared" si="134"/>
        <v>112.69210881934563</v>
      </c>
      <c r="DV95" s="2">
        <f t="shared" si="134"/>
        <v>111.15936194331982</v>
      </c>
      <c r="DW95" s="2">
        <f t="shared" si="134"/>
        <v>112.26579735200789</v>
      </c>
      <c r="DX95" s="2">
        <f t="shared" si="134"/>
        <v>109.97650972024653</v>
      </c>
      <c r="DY95" s="2">
        <f t="shared" si="134"/>
        <v>108.17761430481285</v>
      </c>
      <c r="EA95" s="2">
        <f t="shared" si="94"/>
        <v>94.258997608650432</v>
      </c>
      <c r="EB95" s="2">
        <f t="shared" si="91"/>
        <v>94.099118041008069</v>
      </c>
      <c r="EC95" s="2">
        <f t="shared" si="91"/>
        <v>94.611208253183094</v>
      </c>
      <c r="ED95" s="2">
        <f t="shared" si="91"/>
        <v>93.103113325831856</v>
      </c>
      <c r="EE95" s="2">
        <f t="shared" si="91"/>
        <v>94.045312313065466</v>
      </c>
      <c r="EF95" s="2">
        <f t="shared" si="91"/>
        <v>96.749476448481076</v>
      </c>
      <c r="EG95" s="2">
        <f t="shared" si="91"/>
        <v>97.712796962104633</v>
      </c>
      <c r="EH95" s="2">
        <f t="shared" si="91"/>
        <v>97.019728471506099</v>
      </c>
      <c r="EI95" s="2">
        <f t="shared" si="91"/>
        <v>100.43408758197128</v>
      </c>
      <c r="EJ95" s="2">
        <f t="shared" si="91"/>
        <v>98.821259895460329</v>
      </c>
      <c r="EK95" s="2">
        <f t="shared" si="91"/>
        <v>97.615433089597346</v>
      </c>
      <c r="EL95" s="2">
        <f t="shared" si="91"/>
        <v>96.338547233780218</v>
      </c>
      <c r="EM95" s="2">
        <f t="shared" ref="EM95:EO158" si="135">CQ$228*$B95+CQ$229</f>
        <v>96.436137864077679</v>
      </c>
      <c r="EN95" s="2">
        <f t="shared" si="135"/>
        <v>99.217370866322682</v>
      </c>
      <c r="EO95" s="2">
        <f t="shared" si="135"/>
        <v>96.40755140605944</v>
      </c>
      <c r="EQ95" s="2">
        <f t="shared" ref="EQ95:FE111" si="136">CU$228*$B95+CU$229</f>
        <v>94.549581330127467</v>
      </c>
      <c r="ER95" s="2">
        <f t="shared" si="136"/>
        <v>93.960798424616854</v>
      </c>
      <c r="ES95" s="2">
        <f t="shared" si="136"/>
        <v>94.508438017020751</v>
      </c>
      <c r="ET95" s="2">
        <f t="shared" si="136"/>
        <v>92.68781443635234</v>
      </c>
      <c r="EU95" s="2">
        <f t="shared" si="136"/>
        <v>94.029999347564583</v>
      </c>
      <c r="EV95" s="2">
        <f t="shared" si="136"/>
        <v>97.30863153116087</v>
      </c>
      <c r="EW95" s="2">
        <f t="shared" si="136"/>
        <v>98.245657526246816</v>
      </c>
      <c r="EX95" s="2">
        <f t="shared" si="136"/>
        <v>97.621184848636403</v>
      </c>
      <c r="EY95" s="2">
        <f t="shared" si="136"/>
        <v>99.907267111206394</v>
      </c>
      <c r="EZ95" s="2">
        <f t="shared" si="136"/>
        <v>99.117170121809608</v>
      </c>
      <c r="FA95" s="2">
        <f t="shared" si="136"/>
        <v>97.814163845064201</v>
      </c>
      <c r="FB95" s="2">
        <f t="shared" si="136"/>
        <v>96.421100768054131</v>
      </c>
      <c r="FC95" s="2">
        <f t="shared" si="136"/>
        <v>96.20089963352271</v>
      </c>
      <c r="FD95" s="2">
        <f t="shared" si="136"/>
        <v>100.3407236016356</v>
      </c>
      <c r="FE95" s="2">
        <f t="shared" si="136"/>
        <v>98.378825809109841</v>
      </c>
      <c r="FG95" s="2">
        <f t="shared" ref="FG95:FU111" si="137">POWER(10,($B95-C$231)/C$229)/(1+POWER(10,($B95-C$231)/C$229))</f>
        <v>0.92551926736339429</v>
      </c>
      <c r="FH95" s="2">
        <f t="shared" si="137"/>
        <v>0.91954491014530748</v>
      </c>
      <c r="FI95" s="2">
        <f t="shared" si="137"/>
        <v>0.91879996795278707</v>
      </c>
      <c r="FJ95" s="2">
        <f t="shared" si="137"/>
        <v>0.92684927758415614</v>
      </c>
      <c r="FK95" s="2">
        <f t="shared" si="137"/>
        <v>0.9324296701496565</v>
      </c>
      <c r="FL95" s="2">
        <f t="shared" si="137"/>
        <v>0.91767825347724874</v>
      </c>
      <c r="FM95" s="2">
        <f t="shared" si="137"/>
        <v>0.91962251802836814</v>
      </c>
      <c r="FN95" s="2">
        <f t="shared" si="137"/>
        <v>0.92542505107729522</v>
      </c>
      <c r="FO95" s="2">
        <f t="shared" si="137"/>
        <v>0.91705666665759522</v>
      </c>
      <c r="FP95" s="2">
        <f t="shared" si="137"/>
        <v>0.91659332305150742</v>
      </c>
      <c r="FQ95" s="2">
        <f t="shared" si="137"/>
        <v>0.9164275818644988</v>
      </c>
      <c r="FR95" s="2">
        <f t="shared" si="137"/>
        <v>0.92730841432991773</v>
      </c>
      <c r="FS95" s="2">
        <f t="shared" si="137"/>
        <v>0.91993756068808263</v>
      </c>
      <c r="FT95" s="2">
        <f t="shared" si="137"/>
        <v>0.92082826467895718</v>
      </c>
      <c r="FU95" s="2">
        <f t="shared" si="137"/>
        <v>0.91010027063470589</v>
      </c>
      <c r="FW95" s="2">
        <f t="shared" si="127"/>
        <v>1.0601215104633114E-3</v>
      </c>
      <c r="FX95" s="2">
        <f t="shared" si="127"/>
        <v>1.39006808563361E-3</v>
      </c>
      <c r="FY95" s="2">
        <f t="shared" si="127"/>
        <v>1.5171358003979163E-3</v>
      </c>
      <c r="FZ95" s="2">
        <f t="shared" si="127"/>
        <v>1.4235585238950071E-3</v>
      </c>
      <c r="GA95" s="2">
        <f t="shared" si="127"/>
        <v>1.6492381952147705E-3</v>
      </c>
      <c r="GB95" s="2">
        <f t="shared" si="127"/>
        <v>1.3657928579709996E-3</v>
      </c>
      <c r="GC95" s="2">
        <f t="shared" si="127"/>
        <v>1.3880586098766973E-3</v>
      </c>
      <c r="GD95" s="2">
        <f t="shared" si="127"/>
        <v>1.6390636164921653E-3</v>
      </c>
      <c r="GE95" s="2">
        <f t="shared" si="127"/>
        <v>1.8091555784395673E-3</v>
      </c>
      <c r="GF95" s="2">
        <f t="shared" si="127"/>
        <v>1.6652532124286745E-3</v>
      </c>
      <c r="GG95" s="2">
        <f t="shared" si="127"/>
        <v>1.2422691720980423E-3</v>
      </c>
      <c r="GH95" s="2">
        <f t="shared" si="127"/>
        <v>1.1561595207614853E-3</v>
      </c>
      <c r="GI95" s="2">
        <f t="shared" si="127"/>
        <v>1.0360595081945951E-3</v>
      </c>
      <c r="GJ95" s="2">
        <f t="shared" si="127"/>
        <v>1.0128199341382898E-3</v>
      </c>
      <c r="GK95" s="2">
        <f t="shared" si="127"/>
        <v>9.889802794641276E-4</v>
      </c>
      <c r="GM95" s="86">
        <f t="shared" si="128"/>
        <v>1.1139514953411606E-3</v>
      </c>
      <c r="GN95" s="86">
        <f t="shared" si="128"/>
        <v>2.7558077796935282E-5</v>
      </c>
      <c r="GO95" s="86">
        <f t="shared" si="128"/>
        <v>2.3463742202884746E-6</v>
      </c>
      <c r="GP95" s="86">
        <f t="shared" si="128"/>
        <v>1.0636313869141212E-7</v>
      </c>
      <c r="GQ95" s="86">
        <f t="shared" si="128"/>
        <v>9.3827950200629621E-10</v>
      </c>
      <c r="GR95" s="86">
        <f t="shared" si="128"/>
        <v>1.3377293175518856E-7</v>
      </c>
      <c r="GS95" s="86">
        <f t="shared" si="128"/>
        <v>1.7094640110006085E-7</v>
      </c>
      <c r="GT95" s="86">
        <f t="shared" si="128"/>
        <v>2.9776929636046529E-8</v>
      </c>
      <c r="GU95" s="86">
        <f t="shared" si="128"/>
        <v>7.9222230599282788E-9</v>
      </c>
      <c r="GV95" s="86">
        <f t="shared" si="128"/>
        <v>3.0167980495172536E-9</v>
      </c>
      <c r="GW95" s="86">
        <f t="shared" si="128"/>
        <v>1.0835743723454355E-7</v>
      </c>
      <c r="GX95" s="86">
        <f t="shared" si="128"/>
        <v>5.150928411857448E-6</v>
      </c>
      <c r="GY95" s="86">
        <f t="shared" si="128"/>
        <v>1.0920761082833936E-5</v>
      </c>
      <c r="GZ95" s="86">
        <f t="shared" si="128"/>
        <v>6.0470413923334401E-7</v>
      </c>
      <c r="HA95" s="86">
        <f t="shared" si="128"/>
        <v>7.4570275744930174E-6</v>
      </c>
      <c r="HC95" s="86">
        <f t="shared" si="73"/>
        <v>5.9584579369239402E-2</v>
      </c>
      <c r="HD95" s="86">
        <f t="shared" si="73"/>
        <v>6.7646164357061708E-2</v>
      </c>
      <c r="HE95" s="86">
        <f t="shared" si="73"/>
        <v>5.6432954351037456E-2</v>
      </c>
      <c r="HF95" s="86">
        <f t="shared" si="73"/>
        <v>7.3355004324904466E-2</v>
      </c>
      <c r="HG95" s="86">
        <f t="shared" si="87"/>
        <v>9.4695718068791845E-2</v>
      </c>
      <c r="HH95" s="86">
        <f t="shared" si="87"/>
        <v>5.0004550696989773E-2</v>
      </c>
      <c r="HI95" s="86">
        <f t="shared" si="87"/>
        <v>6.1768829187540571E-2</v>
      </c>
      <c r="HJ95" s="86">
        <f t="shared" si="87"/>
        <v>8.6061139625054503E-2</v>
      </c>
      <c r="HK95" s="86">
        <f t="shared" si="87"/>
        <v>6.8077107259297789E-2</v>
      </c>
      <c r="HL95" s="86">
        <f t="shared" si="87"/>
        <v>7.9472492553117585E-2</v>
      </c>
      <c r="HM95" s="86">
        <f t="shared" si="87"/>
        <v>5.9680237654516959E-2</v>
      </c>
      <c r="HN95" s="86">
        <f t="shared" si="87"/>
        <v>6.4027565021805205E-2</v>
      </c>
      <c r="HO95" s="86">
        <f t="shared" si="87"/>
        <v>4.3811241578209197E-2</v>
      </c>
      <c r="HP95" s="86">
        <f t="shared" si="87"/>
        <v>4.2861525632323323E-2</v>
      </c>
      <c r="HQ95" s="86">
        <f t="shared" si="87"/>
        <v>3.9515566285472412E-2</v>
      </c>
      <c r="HS95" s="86">
        <f t="shared" si="129"/>
        <v>1.2613775800660271E-29</v>
      </c>
      <c r="HT95" s="86">
        <f t="shared" si="129"/>
        <v>2.0668859497634207E-28</v>
      </c>
      <c r="HU95" s="86">
        <f t="shared" si="129"/>
        <v>1.3211284819216404E-30</v>
      </c>
      <c r="HV95" s="86">
        <f t="shared" si="129"/>
        <v>2.1272050906599312E-30</v>
      </c>
      <c r="HW95" s="86">
        <f t="shared" si="129"/>
        <v>2.5353490495983694E-30</v>
      </c>
      <c r="HX95" s="86">
        <f t="shared" si="129"/>
        <v>3.0706939242568E-35</v>
      </c>
      <c r="HY95" s="86">
        <f t="shared" si="129"/>
        <v>2.9916189122747962E-33</v>
      </c>
      <c r="HZ95" s="86">
        <f t="shared" si="129"/>
        <v>1.8216254420307546E-31</v>
      </c>
      <c r="IA95" s="86">
        <f t="shared" si="129"/>
        <v>1.735489009342326E-35</v>
      </c>
      <c r="IB95" s="86">
        <f t="shared" si="129"/>
        <v>1.6237507761103962E-31</v>
      </c>
      <c r="IC95" s="86">
        <f t="shared" si="129"/>
        <v>1.1511586066102518E-32</v>
      </c>
      <c r="ID95" s="86">
        <f t="shared" si="129"/>
        <v>1.8572744995008558E-31</v>
      </c>
      <c r="IE95" s="86">
        <f t="shared" si="129"/>
        <v>9.4285304785749862E-33</v>
      </c>
      <c r="IF95" s="86">
        <f t="shared" si="129"/>
        <v>1.3622145540534556E-16</v>
      </c>
      <c r="IG95" s="86">
        <f t="shared" si="129"/>
        <v>7.3872451951497547E-12</v>
      </c>
      <c r="II95" s="86">
        <f t="shared" si="130"/>
        <v>3.1466543180459684E-104</v>
      </c>
      <c r="IJ95" s="86">
        <f t="shared" si="130"/>
        <v>2.6836901210549345E-103</v>
      </c>
      <c r="IK95" s="86">
        <f t="shared" si="130"/>
        <v>4.4335097755343324E-111</v>
      </c>
      <c r="IL95" s="86">
        <f t="shared" si="130"/>
        <v>3.4085031608141821E-112</v>
      </c>
      <c r="IM95" s="86">
        <f t="shared" si="130"/>
        <v>8.1798270228014182E-113</v>
      </c>
      <c r="IN95" s="86">
        <f t="shared" si="130"/>
        <v>8.7172789206844701E-123</v>
      </c>
      <c r="IO95" s="86">
        <f t="shared" si="130"/>
        <v>1.8144982469103415E-115</v>
      </c>
      <c r="IP95" s="86">
        <f t="shared" si="130"/>
        <v>4.8723219206942358E-114</v>
      </c>
      <c r="IQ95" s="86">
        <f t="shared" si="130"/>
        <v>6.1842958196523203E-125</v>
      </c>
      <c r="IR95" s="86">
        <f t="shared" si="130"/>
        <v>5.4401738471465796E-111</v>
      </c>
      <c r="IS95" s="86">
        <f t="shared" si="130"/>
        <v>4.2285849004818896E-116</v>
      </c>
      <c r="IT95" s="86">
        <f t="shared" si="130"/>
        <v>2.5341451481399847E-111</v>
      </c>
      <c r="IU95" s="86">
        <f t="shared" si="130"/>
        <v>3.2234344035336792E-115</v>
      </c>
      <c r="IV95" s="86">
        <f t="shared" si="130"/>
        <v>5.8740807846567711E-73</v>
      </c>
      <c r="IW95" s="86">
        <f t="shared" si="130"/>
        <v>4.1020095649948742E-63</v>
      </c>
      <c r="IY95" s="86">
        <f t="shared" si="131"/>
        <v>6.069853086458056E-2</v>
      </c>
      <c r="IZ95" s="86">
        <f t="shared" si="131"/>
        <v>6.7673722434858641E-2</v>
      </c>
      <c r="JA95" s="86">
        <f t="shared" si="131"/>
        <v>5.6435300725257743E-2</v>
      </c>
      <c r="JB95" s="86">
        <f t="shared" si="131"/>
        <v>7.3355110688043151E-2</v>
      </c>
      <c r="JC95" s="86">
        <f t="shared" si="131"/>
        <v>9.4695719007071341E-2</v>
      </c>
      <c r="JD95" s="86">
        <f t="shared" si="131"/>
        <v>5.0004684469921526E-2</v>
      </c>
      <c r="JE95" s="86">
        <f t="shared" si="131"/>
        <v>6.1769000133941668E-2</v>
      </c>
      <c r="JF95" s="86">
        <f t="shared" si="131"/>
        <v>8.6061169401984133E-2</v>
      </c>
      <c r="JG95" s="86">
        <f t="shared" si="131"/>
        <v>6.8077115181520848E-2</v>
      </c>
      <c r="JH95" s="86">
        <f t="shared" si="131"/>
        <v>7.9472495569915633E-2</v>
      </c>
      <c r="JI95" s="86">
        <f t="shared" si="131"/>
        <v>5.968034601195419E-2</v>
      </c>
      <c r="JJ95" s="86">
        <f t="shared" si="131"/>
        <v>6.4032715950217062E-2</v>
      </c>
      <c r="JK95" s="86">
        <f t="shared" si="131"/>
        <v>4.382216233929203E-2</v>
      </c>
      <c r="JL95" s="86">
        <f t="shared" si="131"/>
        <v>4.2862130336462696E-2</v>
      </c>
      <c r="JM95" s="86">
        <f t="shared" si="131"/>
        <v>3.9523023320434149E-2</v>
      </c>
    </row>
    <row r="96" spans="2:273" x14ac:dyDescent="0.25">
      <c r="B96" s="2">
        <v>69</v>
      </c>
      <c r="C96" s="37">
        <v>120.51600000000001</v>
      </c>
      <c r="D96" s="37">
        <v>128.333</v>
      </c>
      <c r="E96" s="37">
        <v>121.93</v>
      </c>
      <c r="F96" s="37">
        <v>126.877</v>
      </c>
      <c r="G96" s="37">
        <v>140.24600000000001</v>
      </c>
      <c r="H96" s="37">
        <v>120.667</v>
      </c>
      <c r="I96" s="37">
        <v>124.22799999999999</v>
      </c>
      <c r="J96" s="37">
        <v>136.57900000000001</v>
      </c>
      <c r="K96" s="37">
        <v>130.47399999999999</v>
      </c>
      <c r="L96" s="37">
        <v>124.877</v>
      </c>
      <c r="M96" s="37">
        <v>120.93</v>
      </c>
      <c r="N96" s="37">
        <v>125.404</v>
      </c>
      <c r="O96" s="37">
        <v>114.877</v>
      </c>
      <c r="P96" s="37">
        <v>117.63200000000001</v>
      </c>
      <c r="Q96" s="37">
        <v>111</v>
      </c>
      <c r="S96" s="4">
        <f t="shared" si="132"/>
        <v>120.21842606079835</v>
      </c>
      <c r="T96" s="4">
        <f t="shared" si="132"/>
        <v>127.92862412476637</v>
      </c>
      <c r="U96" s="4">
        <f t="shared" si="132"/>
        <v>124.86369196606269</v>
      </c>
      <c r="V96" s="4">
        <f t="shared" si="132"/>
        <v>129.10375677107959</v>
      </c>
      <c r="W96" s="4">
        <f t="shared" si="132"/>
        <v>137.90715280732132</v>
      </c>
      <c r="X96" s="4">
        <f t="shared" si="132"/>
        <v>123.85222681890329</v>
      </c>
      <c r="Y96" s="4">
        <f t="shared" si="132"/>
        <v>127.48246852619174</v>
      </c>
      <c r="Z96" s="4">
        <f t="shared" si="132"/>
        <v>135.47198857180098</v>
      </c>
      <c r="AA96" s="4">
        <f t="shared" si="132"/>
        <v>132.8379237415142</v>
      </c>
      <c r="AB96" s="4">
        <f t="shared" si="132"/>
        <v>132.45768957649247</v>
      </c>
      <c r="AC96" s="4">
        <f t="shared" si="132"/>
        <v>124.7880009016601</v>
      </c>
      <c r="AD96" s="4">
        <f t="shared" si="132"/>
        <v>125.15675841700546</v>
      </c>
      <c r="AE96" s="4">
        <f t="shared" si="132"/>
        <v>119.26792343001787</v>
      </c>
      <c r="AF96" s="4">
        <f t="shared" si="132"/>
        <v>120.52406558249716</v>
      </c>
      <c r="AG96" s="4">
        <f t="shared" si="132"/>
        <v>113.61965249505192</v>
      </c>
      <c r="AI96" s="4">
        <f t="shared" si="133"/>
        <v>0.29757393920165498</v>
      </c>
      <c r="AJ96" s="4">
        <f t="shared" si="133"/>
        <v>0.40437587523362595</v>
      </c>
      <c r="AK96" s="4">
        <f t="shared" si="133"/>
        <v>-2.9336919660626819</v>
      </c>
      <c r="AL96" s="4">
        <f t="shared" si="133"/>
        <v>-2.226756771079593</v>
      </c>
      <c r="AM96" s="4">
        <f t="shared" si="133"/>
        <v>2.3388471926786849</v>
      </c>
      <c r="AN96" s="4">
        <f t="shared" si="133"/>
        <v>-3.1852268189032884</v>
      </c>
      <c r="AO96" s="4">
        <f t="shared" si="133"/>
        <v>-3.2544685261917436</v>
      </c>
      <c r="AP96" s="4">
        <f t="shared" si="133"/>
        <v>1.10701142819903</v>
      </c>
      <c r="AQ96" s="4">
        <f t="shared" si="133"/>
        <v>-2.3639237415142134</v>
      </c>
      <c r="AR96" s="4">
        <f t="shared" si="133"/>
        <v>-7.5806895764924747</v>
      </c>
      <c r="AS96" s="4">
        <f t="shared" si="133"/>
        <v>-3.8580009016600911</v>
      </c>
      <c r="AT96" s="4">
        <f t="shared" si="133"/>
        <v>0.24724158299453336</v>
      </c>
      <c r="AU96" s="4">
        <f t="shared" si="133"/>
        <v>-4.3909234300178781</v>
      </c>
      <c r="AV96" s="4">
        <f t="shared" si="133"/>
        <v>-2.8920655824971533</v>
      </c>
      <c r="AW96" s="4">
        <f t="shared" si="133"/>
        <v>-2.6196524950519233</v>
      </c>
      <c r="AY96" s="2">
        <f t="shared" si="125"/>
        <v>95.067758928686217</v>
      </c>
      <c r="AZ96" s="2">
        <f t="shared" si="125"/>
        <v>95.183913539760894</v>
      </c>
      <c r="BA96" s="2">
        <f t="shared" si="125"/>
        <v>95.602198144323097</v>
      </c>
      <c r="BB96" s="2">
        <f t="shared" si="125"/>
        <v>93.773575225283196</v>
      </c>
      <c r="BC96" s="2">
        <f t="shared" si="125"/>
        <v>94.906944737586883</v>
      </c>
      <c r="BD96" s="2">
        <f t="shared" si="125"/>
        <v>98.073581081732144</v>
      </c>
      <c r="BE96" s="2">
        <f t="shared" si="125"/>
        <v>98.701688490387696</v>
      </c>
      <c r="BF96" s="2">
        <f t="shared" si="125"/>
        <v>98.208486534855453</v>
      </c>
      <c r="BG96" s="2">
        <f t="shared" si="125"/>
        <v>101.56172489057276</v>
      </c>
      <c r="BH96" s="2">
        <f t="shared" si="125"/>
        <v>100.02582239853099</v>
      </c>
      <c r="BI96" s="2">
        <f t="shared" si="125"/>
        <v>98.666220280832064</v>
      </c>
      <c r="BJ96" s="2">
        <f t="shared" si="125"/>
        <v>97.235490953158589</v>
      </c>
      <c r="BK96" s="2">
        <f t="shared" si="125"/>
        <v>97.502352266291282</v>
      </c>
      <c r="BL96" s="2">
        <f t="shared" si="125"/>
        <v>99.915764727595914</v>
      </c>
      <c r="BM96" s="2">
        <f t="shared" si="125"/>
        <v>97.317535284154999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107.37714512195124</v>
      </c>
      <c r="DL96" s="2">
        <f t="shared" si="134"/>
        <v>110.39711948790894</v>
      </c>
      <c r="DM96" s="2">
        <f t="shared" si="134"/>
        <v>109.59425177809389</v>
      </c>
      <c r="DN96" s="2">
        <f t="shared" si="134"/>
        <v>104.95011767881239</v>
      </c>
      <c r="DO96" s="2">
        <f t="shared" si="134"/>
        <v>109.90696558704455</v>
      </c>
      <c r="DP96" s="2">
        <f t="shared" si="134"/>
        <v>115.80667662399244</v>
      </c>
      <c r="DQ96" s="2">
        <f t="shared" si="134"/>
        <v>112.4662364591312</v>
      </c>
      <c r="DR96" s="2">
        <f t="shared" si="134"/>
        <v>115.67236568552356</v>
      </c>
      <c r="DS96" s="2">
        <f t="shared" si="134"/>
        <v>117.18625630252099</v>
      </c>
      <c r="DT96" s="2">
        <f t="shared" si="134"/>
        <v>116.00389999999999</v>
      </c>
      <c r="DU96" s="2">
        <f t="shared" si="134"/>
        <v>112.81972925557135</v>
      </c>
      <c r="DV96" s="2">
        <f t="shared" si="134"/>
        <v>111.27475890688258</v>
      </c>
      <c r="DW96" s="2">
        <f t="shared" si="134"/>
        <v>112.3878976912135</v>
      </c>
      <c r="DX96" s="2">
        <f t="shared" si="134"/>
        <v>110.07914888572779</v>
      </c>
      <c r="DY96" s="2">
        <f t="shared" si="134"/>
        <v>108.34624364973263</v>
      </c>
      <c r="EA96" s="2">
        <f t="shared" si="94"/>
        <v>94.163976641020298</v>
      </c>
      <c r="EB96" s="2">
        <f t="shared" si="94"/>
        <v>93.970182822319572</v>
      </c>
      <c r="EC96" s="2">
        <f t="shared" si="94"/>
        <v>94.47461674452687</v>
      </c>
      <c r="ED96" s="2">
        <f t="shared" si="94"/>
        <v>92.969765203879319</v>
      </c>
      <c r="EE96" s="2">
        <f t="shared" si="94"/>
        <v>93.915611529101426</v>
      </c>
      <c r="EF96" s="2">
        <f t="shared" si="94"/>
        <v>96.621902205717888</v>
      </c>
      <c r="EG96" s="2">
        <f t="shared" si="94"/>
        <v>97.603640007158546</v>
      </c>
      <c r="EH96" s="2">
        <f t="shared" si="94"/>
        <v>96.923876868582724</v>
      </c>
      <c r="EI96" s="2">
        <f t="shared" si="94"/>
        <v>100.27399748614125</v>
      </c>
      <c r="EJ96" s="2">
        <f t="shared" si="94"/>
        <v>98.699241317755707</v>
      </c>
      <c r="EK96" s="2">
        <f t="shared" si="94"/>
        <v>97.488794598810571</v>
      </c>
      <c r="EL96" s="2">
        <f t="shared" si="94"/>
        <v>96.231681152719972</v>
      </c>
      <c r="EM96" s="2">
        <f t="shared" si="135"/>
        <v>96.321127723840348</v>
      </c>
      <c r="EN96" s="2">
        <f t="shared" si="135"/>
        <v>99.117514351668106</v>
      </c>
      <c r="EO96" s="2">
        <f t="shared" si="135"/>
        <v>96.321723534756913</v>
      </c>
      <c r="EQ96" s="2">
        <f t="shared" si="136"/>
        <v>94.445743466581291</v>
      </c>
      <c r="ER96" s="2">
        <f t="shared" si="136"/>
        <v>93.836036603723599</v>
      </c>
      <c r="ES96" s="2">
        <f t="shared" si="136"/>
        <v>94.375241177170736</v>
      </c>
      <c r="ET96" s="2">
        <f t="shared" si="136"/>
        <v>92.567396636980163</v>
      </c>
      <c r="EU96" s="2">
        <f t="shared" si="136"/>
        <v>93.90120845218965</v>
      </c>
      <c r="EV96" s="2">
        <f t="shared" si="136"/>
        <v>97.162105707982789</v>
      </c>
      <c r="EW96" s="2">
        <f t="shared" si="136"/>
        <v>98.118571694646278</v>
      </c>
      <c r="EX96" s="2">
        <f t="shared" si="136"/>
        <v>97.504413171801033</v>
      </c>
      <c r="EY96" s="2">
        <f t="shared" si="136"/>
        <v>99.765027434908035</v>
      </c>
      <c r="EZ96" s="2">
        <f t="shared" si="136"/>
        <v>98.985218551126579</v>
      </c>
      <c r="FA96" s="2">
        <f t="shared" si="136"/>
        <v>97.680933356127554</v>
      </c>
      <c r="FB96" s="2">
        <f t="shared" si="136"/>
        <v>96.31170648777946</v>
      </c>
      <c r="FC96" s="2">
        <f t="shared" si="136"/>
        <v>96.0931465139153</v>
      </c>
      <c r="FD96" s="2">
        <f t="shared" si="136"/>
        <v>100.20527961757121</v>
      </c>
      <c r="FE96" s="2">
        <f t="shared" si="136"/>
        <v>98.227389542860692</v>
      </c>
      <c r="FG96" s="2">
        <f t="shared" si="137"/>
        <v>0.93162466696213064</v>
      </c>
      <c r="FH96" s="2">
        <f t="shared" si="137"/>
        <v>0.92610094154298406</v>
      </c>
      <c r="FI96" s="2">
        <f t="shared" si="137"/>
        <v>0.92541177845998213</v>
      </c>
      <c r="FJ96" s="2">
        <f t="shared" si="137"/>
        <v>0.93285356217264093</v>
      </c>
      <c r="FK96" s="2">
        <f t="shared" si="137"/>
        <v>0.93800654737507239</v>
      </c>
      <c r="FL96" s="2">
        <f t="shared" si="137"/>
        <v>0.92437388302400436</v>
      </c>
      <c r="FM96" s="2">
        <f t="shared" si="137"/>
        <v>0.9261727331396401</v>
      </c>
      <c r="FN96" s="2">
        <f t="shared" si="137"/>
        <v>0.93153760255754547</v>
      </c>
      <c r="FO96" s="2">
        <f t="shared" si="137"/>
        <v>0.92379865481381918</v>
      </c>
      <c r="FP96" s="2">
        <f t="shared" si="137"/>
        <v>0.92336982663364198</v>
      </c>
      <c r="FQ96" s="2">
        <f t="shared" si="137"/>
        <v>0.92321642329759412</v>
      </c>
      <c r="FR96" s="2">
        <f t="shared" si="137"/>
        <v>0.93327772549325594</v>
      </c>
      <c r="FS96" s="2">
        <f t="shared" si="137"/>
        <v>0.92646415493483703</v>
      </c>
      <c r="FT96" s="2">
        <f t="shared" si="137"/>
        <v>0.92728798883890029</v>
      </c>
      <c r="FU96" s="2">
        <f t="shared" si="137"/>
        <v>0.91735674756539198</v>
      </c>
      <c r="FW96" s="2">
        <f t="shared" si="127"/>
        <v>1.1622812449740469E-3</v>
      </c>
      <c r="FX96" s="2">
        <f t="shared" si="127"/>
        <v>1.5239749648468452E-3</v>
      </c>
      <c r="FY96" s="2">
        <f t="shared" si="127"/>
        <v>1.6632628730640685E-3</v>
      </c>
      <c r="FZ96" s="2">
        <f t="shared" si="127"/>
        <v>1.5606865340152087E-3</v>
      </c>
      <c r="GA96" s="2">
        <f t="shared" si="127"/>
        <v>1.8080660299219871E-3</v>
      </c>
      <c r="GB96" s="2">
        <f t="shared" si="127"/>
        <v>1.4973647826069946E-3</v>
      </c>
      <c r="GC96" s="2">
        <f t="shared" si="127"/>
        <v>1.5217722089349715E-3</v>
      </c>
      <c r="GD96" s="2">
        <f t="shared" si="127"/>
        <v>1.7969133646549944E-3</v>
      </c>
      <c r="GE96" s="2">
        <f t="shared" si="127"/>
        <v>1.9833534626106293E-3</v>
      </c>
      <c r="GF96" s="2">
        <f t="shared" si="127"/>
        <v>1.8256205331476389E-3</v>
      </c>
      <c r="GG96" s="2">
        <f t="shared" si="127"/>
        <v>1.3619578277281651E-3</v>
      </c>
      <c r="GH96" s="2">
        <f t="shared" si="127"/>
        <v>1.267562316572762E-3</v>
      </c>
      <c r="GI96" s="2">
        <f t="shared" si="127"/>
        <v>1.1359031190009729E-3</v>
      </c>
      <c r="GJ96" s="2">
        <f t="shared" si="127"/>
        <v>1.1104264690346807E-3</v>
      </c>
      <c r="GK96" s="2">
        <f t="shared" si="127"/>
        <v>1.0842918551044575E-3</v>
      </c>
      <c r="GM96" s="86">
        <f t="shared" si="128"/>
        <v>2.7955617859113437E-4</v>
      </c>
      <c r="GN96" s="86">
        <f t="shared" si="128"/>
        <v>3.2989840018171996E-6</v>
      </c>
      <c r="GO96" s="86">
        <f t="shared" si="128"/>
        <v>1.6339044381328456E-7</v>
      </c>
      <c r="GP96" s="86">
        <f t="shared" si="128"/>
        <v>4.0335222203325162E-9</v>
      </c>
      <c r="GQ96" s="86">
        <f t="shared" si="128"/>
        <v>1.8068826939451807E-11</v>
      </c>
      <c r="GR96" s="86">
        <f t="shared" si="128"/>
        <v>4.8439392524434062E-9</v>
      </c>
      <c r="GS96" s="86">
        <f t="shared" si="128"/>
        <v>6.7962290437997431E-9</v>
      </c>
      <c r="GT96" s="86">
        <f t="shared" si="128"/>
        <v>1.060969719307998E-9</v>
      </c>
      <c r="GU96" s="86">
        <f t="shared" si="128"/>
        <v>2.0765933097302269E-10</v>
      </c>
      <c r="GV96" s="86">
        <f t="shared" si="128"/>
        <v>6.2062827446889923E-11</v>
      </c>
      <c r="GW96" s="86">
        <f t="shared" si="128"/>
        <v>3.7029322303918267E-9</v>
      </c>
      <c r="GX96" s="86">
        <f t="shared" si="128"/>
        <v>4.72441541761097E-7</v>
      </c>
      <c r="GY96" s="86">
        <f t="shared" si="128"/>
        <v>1.0246872309586176E-6</v>
      </c>
      <c r="GZ96" s="86">
        <f t="shared" si="128"/>
        <v>3.375332705063553E-8</v>
      </c>
      <c r="HA96" s="86">
        <f t="shared" si="128"/>
        <v>8.445833097463482E-7</v>
      </c>
      <c r="HC96" s="86">
        <f t="shared" si="73"/>
        <v>8.3473136745719878E-2</v>
      </c>
      <c r="HD96" s="86">
        <f t="shared" si="73"/>
        <v>9.5157421887218527E-2</v>
      </c>
      <c r="HE96" s="86">
        <f t="shared" si="73"/>
        <v>8.1697182190532999E-2</v>
      </c>
      <c r="HF96" s="86">
        <f t="shared" si="73"/>
        <v>0.10423879325465518</v>
      </c>
      <c r="HG96" s="86">
        <f t="shared" si="87"/>
        <v>0.13339102804691208</v>
      </c>
      <c r="HH96" s="86">
        <f t="shared" si="87"/>
        <v>7.389662650846987E-2</v>
      </c>
      <c r="HI96" s="86">
        <f t="shared" si="87"/>
        <v>8.9097256285026752E-2</v>
      </c>
      <c r="HJ96" s="86">
        <f t="shared" si="87"/>
        <v>0.12222288525715122</v>
      </c>
      <c r="HK96" s="86">
        <f t="shared" si="87"/>
        <v>0.10048120306700421</v>
      </c>
      <c r="HL96" s="86">
        <f t="shared" si="87"/>
        <v>0.11304890788560595</v>
      </c>
      <c r="HM96" s="86">
        <f t="shared" si="87"/>
        <v>8.5850688591692564E-2</v>
      </c>
      <c r="HN96" s="86">
        <f t="shared" si="87"/>
        <v>9.0690726955414913E-2</v>
      </c>
      <c r="HO96" s="86">
        <f t="shared" si="87"/>
        <v>6.3532502439267585E-2</v>
      </c>
      <c r="HP96" s="86">
        <f t="shared" si="87"/>
        <v>6.4304412485208975E-2</v>
      </c>
      <c r="HQ96" s="86">
        <f t="shared" si="87"/>
        <v>6.18981756861866E-2</v>
      </c>
      <c r="HS96" s="86">
        <f t="shared" si="129"/>
        <v>1.9400038935512506E-28</v>
      </c>
      <c r="HT96" s="86">
        <f t="shared" si="129"/>
        <v>3.2979077367202045E-27</v>
      </c>
      <c r="HU96" s="86">
        <f t="shared" si="129"/>
        <v>2.7286954006304241E-29</v>
      </c>
      <c r="HV96" s="86">
        <f t="shared" si="129"/>
        <v>4.2860333266303399E-29</v>
      </c>
      <c r="HW96" s="86">
        <f t="shared" si="129"/>
        <v>5.4937742658791678E-29</v>
      </c>
      <c r="HX96" s="86">
        <f t="shared" si="129"/>
        <v>8.9763251865543756E-34</v>
      </c>
      <c r="HY96" s="86">
        <f t="shared" si="129"/>
        <v>7.2083908390788765E-32</v>
      </c>
      <c r="HZ96" s="86">
        <f t="shared" si="129"/>
        <v>4.2532591955211784E-30</v>
      </c>
      <c r="IA96" s="86">
        <f t="shared" si="129"/>
        <v>6.1516665766110774E-34</v>
      </c>
      <c r="IB96" s="86">
        <f t="shared" si="129"/>
        <v>3.670337603499543E-30</v>
      </c>
      <c r="IC96" s="86">
        <f t="shared" si="129"/>
        <v>2.5789569560150245E-31</v>
      </c>
      <c r="ID96" s="86">
        <f t="shared" si="129"/>
        <v>3.5591989291050305E-30</v>
      </c>
      <c r="IE96" s="86">
        <f t="shared" si="129"/>
        <v>1.9329130692733709E-31</v>
      </c>
      <c r="IF96" s="86">
        <f t="shared" si="129"/>
        <v>5.713754782185556E-16</v>
      </c>
      <c r="IG96" s="86">
        <f t="shared" si="129"/>
        <v>1.9665960576152415E-11</v>
      </c>
      <c r="II96" s="86">
        <f t="shared" si="130"/>
        <v>1.700817725619905E-101</v>
      </c>
      <c r="IJ96" s="86">
        <f t="shared" si="130"/>
        <v>1.7686533650637628E-100</v>
      </c>
      <c r="IK96" s="86">
        <f t="shared" si="130"/>
        <v>5.2761817463601755E-108</v>
      </c>
      <c r="IL96" s="86">
        <f t="shared" si="130"/>
        <v>4.0687537291653665E-109</v>
      </c>
      <c r="IM96" s="86">
        <f t="shared" si="130"/>
        <v>1.1955932172915013E-109</v>
      </c>
      <c r="IN96" s="86">
        <f t="shared" si="130"/>
        <v>1.955751807230761E-119</v>
      </c>
      <c r="IO96" s="86">
        <f t="shared" si="130"/>
        <v>2.5987436034384389E-112</v>
      </c>
      <c r="IP96" s="86">
        <f t="shared" si="130"/>
        <v>7.6632005579792907E-111</v>
      </c>
      <c r="IQ96" s="86">
        <f t="shared" si="130"/>
        <v>2.2528049326759488E-121</v>
      </c>
      <c r="IR96" s="86">
        <f t="shared" si="130"/>
        <v>7.1316324452563394E-108</v>
      </c>
      <c r="IS96" s="86">
        <f t="shared" si="130"/>
        <v>5.5899657815984422E-113</v>
      </c>
      <c r="IT96" s="86">
        <f t="shared" si="130"/>
        <v>2.3070033059981347E-108</v>
      </c>
      <c r="IU96" s="86">
        <f t="shared" si="130"/>
        <v>3.3427016148807556E-112</v>
      </c>
      <c r="IV96" s="86">
        <f t="shared" si="130"/>
        <v>4.5275178209964565E-71</v>
      </c>
      <c r="IW96" s="86">
        <f t="shared" si="130"/>
        <v>1.7136460526977023E-61</v>
      </c>
      <c r="IY96" s="86">
        <f t="shared" si="131"/>
        <v>8.3752692924311006E-2</v>
      </c>
      <c r="IZ96" s="86">
        <f t="shared" si="131"/>
        <v>9.516072087122035E-2</v>
      </c>
      <c r="JA96" s="86">
        <f t="shared" si="131"/>
        <v>8.1697345580976813E-2</v>
      </c>
      <c r="JB96" s="86">
        <f t="shared" si="131"/>
        <v>0.10423879728817741</v>
      </c>
      <c r="JC96" s="86">
        <f t="shared" si="131"/>
        <v>0.1333910280649809</v>
      </c>
      <c r="JD96" s="86">
        <f t="shared" si="131"/>
        <v>7.389663135240912E-2</v>
      </c>
      <c r="JE96" s="86">
        <f t="shared" si="131"/>
        <v>8.909726308125579E-2</v>
      </c>
      <c r="JF96" s="86">
        <f t="shared" si="131"/>
        <v>0.12222288631812094</v>
      </c>
      <c r="JG96" s="86">
        <f t="shared" si="131"/>
        <v>0.10048120327466355</v>
      </c>
      <c r="JH96" s="86">
        <f t="shared" si="131"/>
        <v>0.11304890794766878</v>
      </c>
      <c r="JI96" s="86">
        <f t="shared" si="131"/>
        <v>8.5850692294624789E-2</v>
      </c>
      <c r="JJ96" s="86">
        <f t="shared" si="131"/>
        <v>9.0691199396956676E-2</v>
      </c>
      <c r="JK96" s="86">
        <f t="shared" si="131"/>
        <v>6.353352712649854E-2</v>
      </c>
      <c r="JL96" s="86">
        <f t="shared" si="131"/>
        <v>6.4304446238536594E-2</v>
      </c>
      <c r="JM96" s="86">
        <f t="shared" si="131"/>
        <v>6.1899020289162311E-2</v>
      </c>
    </row>
    <row r="97" spans="2:273" x14ac:dyDescent="0.25">
      <c r="B97" s="2">
        <v>70</v>
      </c>
      <c r="C97" s="37">
        <v>127.953</v>
      </c>
      <c r="D97" s="37">
        <v>139.54400000000001</v>
      </c>
      <c r="E97" s="37">
        <v>136.36799999999999</v>
      </c>
      <c r="F97" s="37">
        <v>140.49100000000001</v>
      </c>
      <c r="G97" s="37">
        <v>154.035</v>
      </c>
      <c r="H97" s="37">
        <v>130.351</v>
      </c>
      <c r="I97" s="37">
        <v>135.73699999999999</v>
      </c>
      <c r="J97" s="37">
        <v>146.19300000000001</v>
      </c>
      <c r="K97" s="37">
        <v>144.87700000000001</v>
      </c>
      <c r="L97" s="37">
        <v>138.649</v>
      </c>
      <c r="M97" s="37">
        <v>133.018</v>
      </c>
      <c r="N97" s="37">
        <v>136.404</v>
      </c>
      <c r="O97" s="37">
        <v>124.842</v>
      </c>
      <c r="P97" s="37">
        <v>126.71899999999999</v>
      </c>
      <c r="Q97" s="37">
        <v>116.22799999999999</v>
      </c>
      <c r="S97" s="4">
        <f t="shared" si="132"/>
        <v>127.29047151382738</v>
      </c>
      <c r="T97" s="4">
        <f t="shared" si="132"/>
        <v>137.10412231171992</v>
      </c>
      <c r="U97" s="4">
        <f t="shared" si="132"/>
        <v>133.96782835364311</v>
      </c>
      <c r="V97" s="4">
        <f t="shared" si="132"/>
        <v>139.21651814288555</v>
      </c>
      <c r="W97" s="4">
        <f t="shared" si="132"/>
        <v>149.43012303128629</v>
      </c>
      <c r="X97" s="4">
        <f t="shared" si="132"/>
        <v>132.4284061446559</v>
      </c>
      <c r="Y97" s="4">
        <f t="shared" si="132"/>
        <v>136.2621522085866</v>
      </c>
      <c r="Z97" s="4">
        <f t="shared" si="132"/>
        <v>145.85469480674297</v>
      </c>
      <c r="AA97" s="4">
        <f t="shared" si="132"/>
        <v>142.79927150667805</v>
      </c>
      <c r="AB97" s="4">
        <f t="shared" si="132"/>
        <v>141.61248847578082</v>
      </c>
      <c r="AC97" s="4">
        <f t="shared" si="132"/>
        <v>132.69694385832992</v>
      </c>
      <c r="AD97" s="4">
        <f t="shared" si="132"/>
        <v>133.20689799369259</v>
      </c>
      <c r="AE97" s="4">
        <f t="shared" si="132"/>
        <v>126.24437665965745</v>
      </c>
      <c r="AF97" s="4">
        <f t="shared" si="132"/>
        <v>127.81804918752124</v>
      </c>
      <c r="AG97" s="4">
        <f t="shared" si="132"/>
        <v>120.0650457555153</v>
      </c>
      <c r="AI97" s="4">
        <f t="shared" si="133"/>
        <v>0.66252848617261861</v>
      </c>
      <c r="AJ97" s="4">
        <f t="shared" si="133"/>
        <v>2.4398776882800917</v>
      </c>
      <c r="AK97" s="4">
        <f t="shared" si="133"/>
        <v>2.4001716463568812</v>
      </c>
      <c r="AL97" s="4">
        <f t="shared" si="133"/>
        <v>1.2744818571144663</v>
      </c>
      <c r="AM97" s="4">
        <f t="shared" si="133"/>
        <v>4.604876968713711</v>
      </c>
      <c r="AN97" s="4">
        <f t="shared" si="133"/>
        <v>-2.077406144655896</v>
      </c>
      <c r="AO97" s="4">
        <f t="shared" si="133"/>
        <v>-0.52515220858660427</v>
      </c>
      <c r="AP97" s="4">
        <f t="shared" si="133"/>
        <v>0.33830519325704245</v>
      </c>
      <c r="AQ97" s="4">
        <f t="shared" si="133"/>
        <v>2.0777284933219562</v>
      </c>
      <c r="AR97" s="4">
        <f t="shared" si="133"/>
        <v>-2.9634884757808209</v>
      </c>
      <c r="AS97" s="4">
        <f t="shared" si="133"/>
        <v>0.32105614167008412</v>
      </c>
      <c r="AT97" s="4">
        <f t="shared" si="133"/>
        <v>3.1971020063074036</v>
      </c>
      <c r="AU97" s="4">
        <f t="shared" si="133"/>
        <v>-1.402376659657449</v>
      </c>
      <c r="AV97" s="4">
        <f t="shared" si="133"/>
        <v>-1.0990491875212456</v>
      </c>
      <c r="AW97" s="4">
        <f t="shared" si="133"/>
        <v>-3.8370457555153052</v>
      </c>
      <c r="AY97" s="2">
        <f t="shared" si="125"/>
        <v>94.909439510115675</v>
      </c>
      <c r="AZ97" s="2">
        <f t="shared" si="125"/>
        <v>94.973831948156999</v>
      </c>
      <c r="BA97" s="2">
        <f t="shared" si="125"/>
        <v>95.390076717905373</v>
      </c>
      <c r="BB97" s="2">
        <f t="shared" si="125"/>
        <v>93.584447019011023</v>
      </c>
      <c r="BC97" s="2">
        <f t="shared" si="125"/>
        <v>94.708503606509879</v>
      </c>
      <c r="BD97" s="2">
        <f t="shared" si="125"/>
        <v>97.849374923157598</v>
      </c>
      <c r="BE97" s="2">
        <f t="shared" si="125"/>
        <v>98.516237008417335</v>
      </c>
      <c r="BF97" s="2">
        <f t="shared" si="125"/>
        <v>98.020878739690062</v>
      </c>
      <c r="BG97" s="2">
        <f t="shared" si="125"/>
        <v>101.32005798672837</v>
      </c>
      <c r="BH97" s="2">
        <f t="shared" si="125"/>
        <v>99.815172676429498</v>
      </c>
      <c r="BI97" s="2">
        <f t="shared" si="125"/>
        <v>98.461248319436223</v>
      </c>
      <c r="BJ97" s="2">
        <f t="shared" si="125"/>
        <v>97.059326432470769</v>
      </c>
      <c r="BK97" s="2">
        <f t="shared" si="125"/>
        <v>97.306391341071944</v>
      </c>
      <c r="BL97" s="2">
        <f t="shared" si="125"/>
        <v>99.764045603399325</v>
      </c>
      <c r="BM97" s="2">
        <f t="shared" si="125"/>
        <v>97.17034769768307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107.46046167247388</v>
      </c>
      <c r="DL97" s="2">
        <f t="shared" si="134"/>
        <v>110.53991322901847</v>
      </c>
      <c r="DM97" s="2">
        <f t="shared" si="134"/>
        <v>109.70467994310101</v>
      </c>
      <c r="DN97" s="2">
        <f t="shared" si="134"/>
        <v>104.99013630229418</v>
      </c>
      <c r="DO97" s="2">
        <f t="shared" si="134"/>
        <v>110.0152710526316</v>
      </c>
      <c r="DP97" s="2">
        <f t="shared" si="134"/>
        <v>115.99765196775725</v>
      </c>
      <c r="DQ97" s="2">
        <f t="shared" si="134"/>
        <v>112.55870051427947</v>
      </c>
      <c r="DR97" s="2">
        <f t="shared" si="134"/>
        <v>115.79986147280883</v>
      </c>
      <c r="DS97" s="2">
        <f t="shared" si="134"/>
        <v>117.36837310924368</v>
      </c>
      <c r="DT97" s="2">
        <f t="shared" si="134"/>
        <v>116.16339047619047</v>
      </c>
      <c r="DU97" s="2">
        <f t="shared" si="134"/>
        <v>112.94734969179704</v>
      </c>
      <c r="DV97" s="2">
        <f t="shared" si="134"/>
        <v>111.39015587044534</v>
      </c>
      <c r="DW97" s="2">
        <f t="shared" si="134"/>
        <v>112.5099980304191</v>
      </c>
      <c r="DX97" s="2">
        <f t="shared" si="134"/>
        <v>110.18178805120905</v>
      </c>
      <c r="DY97" s="2">
        <f t="shared" si="134"/>
        <v>108.51487299465242</v>
      </c>
      <c r="EA97" s="2">
        <f t="shared" si="94"/>
        <v>94.068955673390164</v>
      </c>
      <c r="EB97" s="2">
        <f t="shared" si="94"/>
        <v>93.841247603631061</v>
      </c>
      <c r="EC97" s="2">
        <f t="shared" si="94"/>
        <v>94.338025235870646</v>
      </c>
      <c r="ED97" s="2">
        <f t="shared" si="94"/>
        <v>92.836417081926797</v>
      </c>
      <c r="EE97" s="2">
        <f t="shared" si="94"/>
        <v>93.785910745137386</v>
      </c>
      <c r="EF97" s="2">
        <f t="shared" si="94"/>
        <v>96.494327962954699</v>
      </c>
      <c r="EG97" s="2">
        <f t="shared" si="94"/>
        <v>97.494483052212459</v>
      </c>
      <c r="EH97" s="2">
        <f t="shared" si="94"/>
        <v>96.828025265659349</v>
      </c>
      <c r="EI97" s="2">
        <f t="shared" si="94"/>
        <v>100.11390739031123</v>
      </c>
      <c r="EJ97" s="2">
        <f t="shared" si="94"/>
        <v>98.577222740051099</v>
      </c>
      <c r="EK97" s="2">
        <f t="shared" si="94"/>
        <v>97.362156108023783</v>
      </c>
      <c r="EL97" s="2">
        <f t="shared" si="94"/>
        <v>96.124815071659711</v>
      </c>
      <c r="EM97" s="2">
        <f t="shared" si="135"/>
        <v>96.206117583603032</v>
      </c>
      <c r="EN97" s="2">
        <f t="shared" si="135"/>
        <v>99.01765783701353</v>
      </c>
      <c r="EO97" s="2">
        <f t="shared" si="135"/>
        <v>96.2358956634544</v>
      </c>
      <c r="EQ97" s="2">
        <f t="shared" si="136"/>
        <v>94.34190560303513</v>
      </c>
      <c r="ER97" s="2">
        <f t="shared" si="136"/>
        <v>93.711274782830358</v>
      </c>
      <c r="ES97" s="2">
        <f t="shared" si="136"/>
        <v>94.242044337320706</v>
      </c>
      <c r="ET97" s="2">
        <f t="shared" si="136"/>
        <v>92.446978837607986</v>
      </c>
      <c r="EU97" s="2">
        <f t="shared" si="136"/>
        <v>93.772417556814716</v>
      </c>
      <c r="EV97" s="2">
        <f t="shared" si="136"/>
        <v>97.015579884804708</v>
      </c>
      <c r="EW97" s="2">
        <f t="shared" si="136"/>
        <v>97.991485863045739</v>
      </c>
      <c r="EX97" s="2">
        <f t="shared" si="136"/>
        <v>97.387641494965663</v>
      </c>
      <c r="EY97" s="2">
        <f t="shared" si="136"/>
        <v>99.622787758609675</v>
      </c>
      <c r="EZ97" s="2">
        <f t="shared" si="136"/>
        <v>98.85326698044355</v>
      </c>
      <c r="FA97" s="2">
        <f t="shared" si="136"/>
        <v>97.547702867190907</v>
      </c>
      <c r="FB97" s="2">
        <f t="shared" si="136"/>
        <v>96.202312207504789</v>
      </c>
      <c r="FC97" s="2">
        <f t="shared" si="136"/>
        <v>95.985393394307891</v>
      </c>
      <c r="FD97" s="2">
        <f t="shared" si="136"/>
        <v>100.06983563350681</v>
      </c>
      <c r="FE97" s="2">
        <f t="shared" si="136"/>
        <v>98.075953276611529</v>
      </c>
      <c r="FG97" s="2">
        <f t="shared" si="137"/>
        <v>0.93726351434889688</v>
      </c>
      <c r="FH97" s="2">
        <f t="shared" si="137"/>
        <v>0.93216215455259832</v>
      </c>
      <c r="FI97" s="2">
        <f t="shared" si="137"/>
        <v>0.93152533733703069</v>
      </c>
      <c r="FJ97" s="2">
        <f t="shared" si="137"/>
        <v>0.93839776509694128</v>
      </c>
      <c r="FK97" s="2">
        <f t="shared" si="137"/>
        <v>0.94315120315654055</v>
      </c>
      <c r="FL97" s="2">
        <f t="shared" si="137"/>
        <v>0.93056612926242033</v>
      </c>
      <c r="FM97" s="2">
        <f t="shared" si="137"/>
        <v>0.93222848869716346</v>
      </c>
      <c r="FN97" s="2">
        <f t="shared" si="137"/>
        <v>0.93718314592602781</v>
      </c>
      <c r="FO97" s="2">
        <f t="shared" si="137"/>
        <v>0.9300344356357324</v>
      </c>
      <c r="FP97" s="2">
        <f t="shared" si="137"/>
        <v>0.92963802689496777</v>
      </c>
      <c r="FQ97" s="2">
        <f t="shared" si="137"/>
        <v>0.92949621354734879</v>
      </c>
      <c r="FR97" s="2">
        <f t="shared" si="137"/>
        <v>0.93878920382063746</v>
      </c>
      <c r="FS97" s="2">
        <f t="shared" si="137"/>
        <v>0.93249774853488454</v>
      </c>
      <c r="FT97" s="2">
        <f t="shared" si="137"/>
        <v>0.93325885658854446</v>
      </c>
      <c r="FU97" s="2">
        <f t="shared" si="137"/>
        <v>0.92407636328015941</v>
      </c>
      <c r="FW97" s="2">
        <f t="shared" si="127"/>
        <v>1.2742731525377353E-3</v>
      </c>
      <c r="FX97" s="2">
        <f t="shared" si="127"/>
        <v>1.6707596680345705E-3</v>
      </c>
      <c r="FY97" s="2">
        <f t="shared" si="127"/>
        <v>1.8234388700834432E-3</v>
      </c>
      <c r="FZ97" s="2">
        <f t="shared" si="127"/>
        <v>1.7110011263212954E-3</v>
      </c>
      <c r="GA97" s="2">
        <f t="shared" si="127"/>
        <v>1.9821592132265764E-3</v>
      </c>
      <c r="GB97" s="2">
        <f t="shared" si="127"/>
        <v>1.6415906865985678E-3</v>
      </c>
      <c r="GC97" s="2">
        <f t="shared" si="127"/>
        <v>1.6683451037732432E-3</v>
      </c>
      <c r="GD97" s="2">
        <f t="shared" si="127"/>
        <v>1.9699348109725565E-3</v>
      </c>
      <c r="GE97" s="2">
        <f t="shared" si="127"/>
        <v>2.1742877762393783E-3</v>
      </c>
      <c r="GF97" s="2">
        <f t="shared" si="127"/>
        <v>2.001400597185132E-3</v>
      </c>
      <c r="GG97" s="2">
        <f t="shared" si="127"/>
        <v>1.4931608619763055E-3</v>
      </c>
      <c r="GH97" s="2">
        <f t="shared" si="127"/>
        <v>1.3896844949037033E-3</v>
      </c>
      <c r="GI97" s="2">
        <f t="shared" si="127"/>
        <v>1.2453565244386596E-3</v>
      </c>
      <c r="GJ97" s="2">
        <f t="shared" si="127"/>
        <v>1.2174279862915455E-3</v>
      </c>
      <c r="GK97" s="2">
        <f t="shared" si="127"/>
        <v>1.1887780186882809E-3</v>
      </c>
      <c r="GM97" s="86">
        <f t="shared" si="128"/>
        <v>6.0657072815034403E-5</v>
      </c>
      <c r="GN97" s="86">
        <f t="shared" si="128"/>
        <v>3.1880711092175966E-7</v>
      </c>
      <c r="GO97" s="86">
        <f t="shared" si="128"/>
        <v>8.6901234350732488E-9</v>
      </c>
      <c r="GP97" s="86">
        <f t="shared" si="128"/>
        <v>1.10499145538131E-10</v>
      </c>
      <c r="GQ97" s="86">
        <f t="shared" si="128"/>
        <v>2.4188894876551209E-13</v>
      </c>
      <c r="GR97" s="86">
        <f t="shared" si="128"/>
        <v>1.2505879207942028E-10</v>
      </c>
      <c r="GS97" s="86">
        <f t="shared" si="128"/>
        <v>1.9519155376256179E-10</v>
      </c>
      <c r="GT97" s="86">
        <f t="shared" si="128"/>
        <v>2.7654795361445362E-11</v>
      </c>
      <c r="GU97" s="86">
        <f t="shared" si="128"/>
        <v>3.8578498788690433E-12</v>
      </c>
      <c r="GV97" s="86">
        <f t="shared" si="128"/>
        <v>8.8080164383214714E-13</v>
      </c>
      <c r="GW97" s="86">
        <f t="shared" si="128"/>
        <v>8.9602095541065321E-11</v>
      </c>
      <c r="GX97" s="86">
        <f t="shared" si="128"/>
        <v>3.434264197442798E-8</v>
      </c>
      <c r="GY97" s="86">
        <f t="shared" si="128"/>
        <v>7.5408279471790948E-8</v>
      </c>
      <c r="GZ97" s="86">
        <f t="shared" si="128"/>
        <v>1.4168112008689371E-9</v>
      </c>
      <c r="HA97" s="86">
        <f t="shared" si="128"/>
        <v>7.8430384476215302E-8</v>
      </c>
      <c r="HC97" s="86">
        <f t="shared" si="73"/>
        <v>0.11458699769226917</v>
      </c>
      <c r="HD97" s="86">
        <f t="shared" si="73"/>
        <v>0.13098196477447724</v>
      </c>
      <c r="HE97" s="86">
        <f t="shared" si="73"/>
        <v>0.11544869244756076</v>
      </c>
      <c r="HF97" s="86">
        <f t="shared" si="73"/>
        <v>0.14465615258260514</v>
      </c>
      <c r="HG97" s="86">
        <f t="shared" si="87"/>
        <v>0.18332249921616048</v>
      </c>
      <c r="HH97" s="86">
        <f t="shared" si="87"/>
        <v>0.10640152781757396</v>
      </c>
      <c r="HI97" s="86">
        <f t="shared" si="87"/>
        <v>0.12542214598376419</v>
      </c>
      <c r="HJ97" s="86">
        <f t="shared" si="87"/>
        <v>0.16929612821424975</v>
      </c>
      <c r="HK97" s="86">
        <f t="shared" si="87"/>
        <v>0.14413777875987049</v>
      </c>
      <c r="HL97" s="86">
        <f t="shared" si="87"/>
        <v>0.15691657999937014</v>
      </c>
      <c r="HM97" s="86">
        <f t="shared" si="87"/>
        <v>0.12060034054522431</v>
      </c>
      <c r="HN97" s="86">
        <f t="shared" si="87"/>
        <v>0.12563508986546501</v>
      </c>
      <c r="HO97" s="86">
        <f t="shared" si="87"/>
        <v>9.0075305787711418E-2</v>
      </c>
      <c r="HP97" s="86">
        <f t="shared" si="87"/>
        <v>9.3920492509357634E-2</v>
      </c>
      <c r="HQ97" s="86">
        <f t="shared" si="87"/>
        <v>9.3879896364749485E-2</v>
      </c>
      <c r="HS97" s="86">
        <f t="shared" si="129"/>
        <v>2.814618285267354E-27</v>
      </c>
      <c r="HT97" s="86">
        <f t="shared" si="129"/>
        <v>4.9424930183290386E-26</v>
      </c>
      <c r="HU97" s="86">
        <f t="shared" si="129"/>
        <v>5.2583155261787336E-28</v>
      </c>
      <c r="HV97" s="86">
        <f t="shared" si="129"/>
        <v>8.0624400661977754E-28</v>
      </c>
      <c r="HW97" s="86">
        <f t="shared" si="129"/>
        <v>1.1074020840427409E-27</v>
      </c>
      <c r="HX97" s="86">
        <f t="shared" si="129"/>
        <v>2.4357551767721242E-32</v>
      </c>
      <c r="HY97" s="86">
        <f t="shared" si="129"/>
        <v>1.6190645073169275E-30</v>
      </c>
      <c r="HZ97" s="86">
        <f t="shared" si="129"/>
        <v>9.2319046509257871E-29</v>
      </c>
      <c r="IA97" s="86">
        <f t="shared" si="129"/>
        <v>2.0075209715960825E-32</v>
      </c>
      <c r="IB97" s="86">
        <f t="shared" si="129"/>
        <v>7.7251597861901896E-29</v>
      </c>
      <c r="IC97" s="86">
        <f t="shared" si="129"/>
        <v>5.3962378138870892E-30</v>
      </c>
      <c r="ID97" s="86">
        <f t="shared" si="129"/>
        <v>6.3976002176244781E-29</v>
      </c>
      <c r="IE97" s="86">
        <f t="shared" si="129"/>
        <v>3.7160653401380592E-30</v>
      </c>
      <c r="IF97" s="86">
        <f t="shared" si="129"/>
        <v>2.3271340506423245E-15</v>
      </c>
      <c r="IG97" s="86">
        <f t="shared" si="129"/>
        <v>5.1336553268365671E-11</v>
      </c>
      <c r="II97" s="86">
        <f t="shared" si="130"/>
        <v>8.4454523429747371E-99</v>
      </c>
      <c r="IJ97" s="86">
        <f t="shared" si="130"/>
        <v>1.0640735320849958E-97</v>
      </c>
      <c r="IK97" s="86">
        <f t="shared" si="130"/>
        <v>5.6768310033161108E-105</v>
      </c>
      <c r="IL97" s="86">
        <f t="shared" si="130"/>
        <v>4.3952318631535488E-106</v>
      </c>
      <c r="IM97" s="86">
        <f t="shared" si="130"/>
        <v>1.5731523950048872E-106</v>
      </c>
      <c r="IN97" s="86">
        <f t="shared" si="130"/>
        <v>3.9381189000732074E-116</v>
      </c>
      <c r="IO97" s="86">
        <f t="shared" si="130"/>
        <v>3.3608172216178253E-109</v>
      </c>
      <c r="IP97" s="86">
        <f t="shared" si="130"/>
        <v>1.0839671873002619E-107</v>
      </c>
      <c r="IQ97" s="86">
        <f t="shared" si="130"/>
        <v>7.2778649064872274E-118</v>
      </c>
      <c r="IR97" s="86">
        <f t="shared" si="130"/>
        <v>8.428093461710541E-105</v>
      </c>
      <c r="IS97" s="86">
        <f t="shared" si="130"/>
        <v>6.6914258242254069E-110</v>
      </c>
      <c r="IT97" s="86">
        <f t="shared" si="130"/>
        <v>1.9135596551365434E-105</v>
      </c>
      <c r="IU97" s="86">
        <f t="shared" si="130"/>
        <v>3.1574603316754487E-109</v>
      </c>
      <c r="IV97" s="86">
        <f t="shared" si="130"/>
        <v>3.2927444394758306E-69</v>
      </c>
      <c r="IW97" s="86">
        <f t="shared" si="130"/>
        <v>6.812006015298075E-60</v>
      </c>
      <c r="IY97" s="86">
        <f t="shared" si="131"/>
        <v>0.11464765476508421</v>
      </c>
      <c r="IZ97" s="86">
        <f t="shared" si="131"/>
        <v>0.13098228358158817</v>
      </c>
      <c r="JA97" s="86">
        <f t="shared" si="131"/>
        <v>0.1154487011376842</v>
      </c>
      <c r="JB97" s="86">
        <f t="shared" si="131"/>
        <v>0.14465615269310428</v>
      </c>
      <c r="JC97" s="86">
        <f t="shared" si="131"/>
        <v>0.18332249921640237</v>
      </c>
      <c r="JD97" s="86">
        <f t="shared" si="131"/>
        <v>0.10640152794263276</v>
      </c>
      <c r="JE97" s="86">
        <f t="shared" si="131"/>
        <v>0.12542214617895575</v>
      </c>
      <c r="JF97" s="86">
        <f t="shared" si="131"/>
        <v>0.16929612824190454</v>
      </c>
      <c r="JG97" s="86">
        <f t="shared" si="131"/>
        <v>0.14413777876372835</v>
      </c>
      <c r="JH97" s="86">
        <f t="shared" si="131"/>
        <v>0.15691658000025094</v>
      </c>
      <c r="JI97" s="86">
        <f t="shared" si="131"/>
        <v>0.1206003406348264</v>
      </c>
      <c r="JJ97" s="86">
        <f t="shared" si="131"/>
        <v>0.12563512420810699</v>
      </c>
      <c r="JK97" s="86">
        <f t="shared" si="131"/>
        <v>9.0075381195990886E-2</v>
      </c>
      <c r="JL97" s="86">
        <f t="shared" si="131"/>
        <v>9.3920493926171161E-2</v>
      </c>
      <c r="JM97" s="86">
        <f t="shared" si="131"/>
        <v>9.3879974846470524E-2</v>
      </c>
    </row>
    <row r="98" spans="2:273" x14ac:dyDescent="0.25">
      <c r="B98" s="2">
        <v>71</v>
      </c>
      <c r="C98" s="37">
        <v>136.39099999999999</v>
      </c>
      <c r="D98" s="37">
        <v>153.386</v>
      </c>
      <c r="E98" s="37">
        <v>149.26300000000001</v>
      </c>
      <c r="F98" s="37">
        <v>157.13999999999999</v>
      </c>
      <c r="G98" s="37">
        <v>169.63200000000001</v>
      </c>
      <c r="H98" s="37">
        <v>146.08799999999999</v>
      </c>
      <c r="I98" s="37">
        <v>148.54400000000001</v>
      </c>
      <c r="J98" s="37">
        <v>162.42099999999999</v>
      </c>
      <c r="K98" s="37">
        <v>158.13999999999999</v>
      </c>
      <c r="L98" s="37">
        <v>154.63200000000001</v>
      </c>
      <c r="M98" s="37">
        <v>148.053</v>
      </c>
      <c r="N98" s="37">
        <v>145.947</v>
      </c>
      <c r="O98" s="37">
        <v>133.614</v>
      </c>
      <c r="P98" s="37">
        <v>136.07</v>
      </c>
      <c r="Q98" s="37">
        <v>125.28100000000001</v>
      </c>
      <c r="S98" s="4">
        <f t="shared" si="132"/>
        <v>135.49350078851199</v>
      </c>
      <c r="T98" s="4">
        <f t="shared" si="132"/>
        <v>147.6275061915812</v>
      </c>
      <c r="U98" s="4">
        <f t="shared" si="132"/>
        <v>144.64749169897209</v>
      </c>
      <c r="V98" s="4">
        <f t="shared" si="132"/>
        <v>150.7348163069687</v>
      </c>
      <c r="W98" s="4">
        <f t="shared" si="132"/>
        <v>162.16224622433356</v>
      </c>
      <c r="X98" s="4">
        <f t="shared" si="132"/>
        <v>142.65175087203568</v>
      </c>
      <c r="Y98" s="4">
        <f t="shared" si="132"/>
        <v>146.46510310083488</v>
      </c>
      <c r="Z98" s="4">
        <f t="shared" si="132"/>
        <v>157.47133488933406</v>
      </c>
      <c r="AA98" s="4">
        <f t="shared" si="132"/>
        <v>154.30139700714145</v>
      </c>
      <c r="AB98" s="4">
        <f t="shared" si="132"/>
        <v>151.9579186300771</v>
      </c>
      <c r="AC98" s="4">
        <f t="shared" si="132"/>
        <v>141.9190684034499</v>
      </c>
      <c r="AD98" s="4">
        <f t="shared" si="132"/>
        <v>142.49819335704532</v>
      </c>
      <c r="AE98" s="4">
        <f t="shared" si="132"/>
        <v>134.61137701184919</v>
      </c>
      <c r="AF98" s="4">
        <f t="shared" si="132"/>
        <v>136.6530808688436</v>
      </c>
      <c r="AG98" s="4">
        <f t="shared" si="132"/>
        <v>128.01618442654052</v>
      </c>
      <c r="AI98" s="4">
        <f t="shared" si="133"/>
        <v>0.89749921148799672</v>
      </c>
      <c r="AJ98" s="4">
        <f t="shared" si="133"/>
        <v>5.7584938084187911</v>
      </c>
      <c r="AK98" s="4">
        <f t="shared" si="133"/>
        <v>4.6155083010279156</v>
      </c>
      <c r="AL98" s="4">
        <f t="shared" si="133"/>
        <v>6.4051836930312902</v>
      </c>
      <c r="AM98" s="4">
        <f t="shared" si="133"/>
        <v>7.4697537756664474</v>
      </c>
      <c r="AN98" s="4">
        <f t="shared" si="133"/>
        <v>3.4362491279643166</v>
      </c>
      <c r="AO98" s="4">
        <f t="shared" si="133"/>
        <v>2.0788968991651302</v>
      </c>
      <c r="AP98" s="4">
        <f t="shared" si="133"/>
        <v>4.9496651106659328</v>
      </c>
      <c r="AQ98" s="4">
        <f t="shared" si="133"/>
        <v>3.8386029928585401</v>
      </c>
      <c r="AR98" s="4">
        <f t="shared" si="133"/>
        <v>2.6740813699229022</v>
      </c>
      <c r="AS98" s="4">
        <f t="shared" si="133"/>
        <v>6.1339315965500987</v>
      </c>
      <c r="AT98" s="4">
        <f t="shared" si="133"/>
        <v>3.4488066429546791</v>
      </c>
      <c r="AU98" s="4">
        <f t="shared" si="133"/>
        <v>-0.99737701184918137</v>
      </c>
      <c r="AV98" s="4">
        <f t="shared" si="133"/>
        <v>-0.58308086884360932</v>
      </c>
      <c r="AW98" s="4">
        <f t="shared" si="133"/>
        <v>-2.7351844265405134</v>
      </c>
      <c r="AY98" s="2">
        <f t="shared" si="125"/>
        <v>94.755030406968658</v>
      </c>
      <c r="AZ98" s="2">
        <f t="shared" si="125"/>
        <v>94.768325479238456</v>
      </c>
      <c r="BA98" s="2">
        <f t="shared" si="125"/>
        <v>95.182227329987313</v>
      </c>
      <c r="BB98" s="2">
        <f t="shared" si="125"/>
        <v>93.398696260637081</v>
      </c>
      <c r="BC98" s="2">
        <f t="shared" si="125"/>
        <v>94.514253681576704</v>
      </c>
      <c r="BD98" s="2">
        <f t="shared" si="125"/>
        <v>97.630582549251116</v>
      </c>
      <c r="BE98" s="2">
        <f t="shared" si="125"/>
        <v>98.335418989128129</v>
      </c>
      <c r="BF98" s="2">
        <f t="shared" si="125"/>
        <v>97.839134370582414</v>
      </c>
      <c r="BG98" s="2">
        <f t="shared" si="125"/>
        <v>101.08247673629404</v>
      </c>
      <c r="BH98" s="2">
        <f t="shared" si="125"/>
        <v>99.609515441584165</v>
      </c>
      <c r="BI98" s="2">
        <f t="shared" si="125"/>
        <v>98.26064845652671</v>
      </c>
      <c r="BJ98" s="2">
        <f t="shared" si="125"/>
        <v>96.887339115790354</v>
      </c>
      <c r="BK98" s="2">
        <f t="shared" si="125"/>
        <v>97.115209808718845</v>
      </c>
      <c r="BL98" s="2">
        <f t="shared" si="125"/>
        <v>99.615116334918028</v>
      </c>
      <c r="BM98" s="2">
        <f t="shared" si="125"/>
        <v>97.026071985474289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107.54377822299654</v>
      </c>
      <c r="DL98" s="2">
        <f t="shared" si="134"/>
        <v>110.68270697012801</v>
      </c>
      <c r="DM98" s="2">
        <f t="shared" si="134"/>
        <v>109.81510810810812</v>
      </c>
      <c r="DN98" s="2">
        <f t="shared" si="134"/>
        <v>105.03015492577595</v>
      </c>
      <c r="DO98" s="2">
        <f t="shared" si="134"/>
        <v>110.12357651821864</v>
      </c>
      <c r="DP98" s="2">
        <f t="shared" si="134"/>
        <v>116.18862731152207</v>
      </c>
      <c r="DQ98" s="2">
        <f t="shared" si="134"/>
        <v>112.65116456942773</v>
      </c>
      <c r="DR98" s="2">
        <f t="shared" si="134"/>
        <v>115.92735726009408</v>
      </c>
      <c r="DS98" s="2">
        <f t="shared" si="134"/>
        <v>117.55048991596637</v>
      </c>
      <c r="DT98" s="2">
        <f t="shared" si="134"/>
        <v>116.32288095238094</v>
      </c>
      <c r="DU98" s="2">
        <f t="shared" si="134"/>
        <v>113.07497012802274</v>
      </c>
      <c r="DV98" s="2">
        <f t="shared" si="134"/>
        <v>111.50555283400809</v>
      </c>
      <c r="DW98" s="2">
        <f t="shared" si="134"/>
        <v>112.6320983696247</v>
      </c>
      <c r="DX98" s="2">
        <f t="shared" si="134"/>
        <v>110.28442721669033</v>
      </c>
      <c r="DY98" s="2">
        <f t="shared" si="134"/>
        <v>108.6835023395722</v>
      </c>
      <c r="EA98" s="2">
        <f t="shared" si="94"/>
        <v>93.973934705760016</v>
      </c>
      <c r="EB98" s="2">
        <f t="shared" si="94"/>
        <v>93.71231238494255</v>
      </c>
      <c r="EC98" s="2">
        <f t="shared" si="94"/>
        <v>94.201433727214422</v>
      </c>
      <c r="ED98" s="2">
        <f t="shared" si="94"/>
        <v>92.703068959974274</v>
      </c>
      <c r="EE98" s="2">
        <f t="shared" si="94"/>
        <v>93.65620996117336</v>
      </c>
      <c r="EF98" s="2">
        <f t="shared" si="94"/>
        <v>96.366753720191511</v>
      </c>
      <c r="EG98" s="2">
        <f t="shared" si="94"/>
        <v>97.385326097266372</v>
      </c>
      <c r="EH98" s="2">
        <f t="shared" si="94"/>
        <v>96.732173662735974</v>
      </c>
      <c r="EI98" s="2">
        <f t="shared" si="94"/>
        <v>99.953817294481198</v>
      </c>
      <c r="EJ98" s="2">
        <f t="shared" si="94"/>
        <v>98.455204162346476</v>
      </c>
      <c r="EK98" s="2">
        <f t="shared" si="94"/>
        <v>97.235517617237008</v>
      </c>
      <c r="EL98" s="2">
        <f t="shared" si="94"/>
        <v>96.01794899059945</v>
      </c>
      <c r="EM98" s="2">
        <f t="shared" si="135"/>
        <v>96.091107443365701</v>
      </c>
      <c r="EN98" s="2">
        <f t="shared" si="135"/>
        <v>98.917801322358955</v>
      </c>
      <c r="EO98" s="2">
        <f t="shared" si="135"/>
        <v>96.150067792151887</v>
      </c>
      <c r="EQ98" s="2">
        <f t="shared" si="136"/>
        <v>94.238067739488955</v>
      </c>
      <c r="ER98" s="2">
        <f t="shared" si="136"/>
        <v>93.586512961937117</v>
      </c>
      <c r="ES98" s="2">
        <f t="shared" si="136"/>
        <v>94.108847497470677</v>
      </c>
      <c r="ET98" s="2">
        <f t="shared" si="136"/>
        <v>92.326561038235809</v>
      </c>
      <c r="EU98" s="2">
        <f t="shared" si="136"/>
        <v>93.643626661439782</v>
      </c>
      <c r="EV98" s="2">
        <f t="shared" si="136"/>
        <v>96.869054061626628</v>
      </c>
      <c r="EW98" s="2">
        <f t="shared" si="136"/>
        <v>97.864400031445214</v>
      </c>
      <c r="EX98" s="2">
        <f t="shared" si="136"/>
        <v>97.270869818130294</v>
      </c>
      <c r="EY98" s="2">
        <f t="shared" si="136"/>
        <v>99.480548082311316</v>
      </c>
      <c r="EZ98" s="2">
        <f t="shared" si="136"/>
        <v>98.721315409760535</v>
      </c>
      <c r="FA98" s="2">
        <f t="shared" si="136"/>
        <v>97.41447237825426</v>
      </c>
      <c r="FB98" s="2">
        <f t="shared" si="136"/>
        <v>96.092917927230104</v>
      </c>
      <c r="FC98" s="2">
        <f t="shared" si="136"/>
        <v>95.877640274700468</v>
      </c>
      <c r="FD98" s="2">
        <f t="shared" si="136"/>
        <v>99.934391649442404</v>
      </c>
      <c r="FE98" s="2">
        <f t="shared" si="136"/>
        <v>97.924517010362379</v>
      </c>
      <c r="FG98" s="2">
        <f t="shared" si="137"/>
        <v>0.94246605013936247</v>
      </c>
      <c r="FH98" s="2">
        <f t="shared" si="137"/>
        <v>0.93775963721412126</v>
      </c>
      <c r="FI98" s="2">
        <f t="shared" si="137"/>
        <v>0.93717182390411646</v>
      </c>
      <c r="FJ98" s="2">
        <f t="shared" si="137"/>
        <v>0.94351191001076262</v>
      </c>
      <c r="FK98" s="2">
        <f t="shared" si="137"/>
        <v>0.94789263597949691</v>
      </c>
      <c r="FL98" s="2">
        <f t="shared" si="137"/>
        <v>0.93628630302419047</v>
      </c>
      <c r="FM98" s="2">
        <f t="shared" si="137"/>
        <v>0.93782086304977552</v>
      </c>
      <c r="FN98" s="2">
        <f t="shared" si="137"/>
        <v>0.94239193677278921</v>
      </c>
      <c r="FO98" s="2">
        <f t="shared" si="137"/>
        <v>0.93579538977226817</v>
      </c>
      <c r="FP98" s="2">
        <f t="shared" si="137"/>
        <v>0.93542935511424552</v>
      </c>
      <c r="FQ98" s="2">
        <f t="shared" si="137"/>
        <v>0.93529840171065426</v>
      </c>
      <c r="FR98" s="2">
        <f t="shared" si="137"/>
        <v>0.94387279564219473</v>
      </c>
      <c r="FS98" s="2">
        <f t="shared" si="137"/>
        <v>0.93806938014414865</v>
      </c>
      <c r="FT98" s="2">
        <f t="shared" si="137"/>
        <v>0.93877179129422073</v>
      </c>
      <c r="FU98" s="2">
        <f t="shared" si="137"/>
        <v>0.93029113325664536</v>
      </c>
      <c r="FW98" s="2">
        <f t="shared" si="127"/>
        <v>1.3970409760642013E-3</v>
      </c>
      <c r="FX98" s="2">
        <f t="shared" si="127"/>
        <v>1.831656298874906E-3</v>
      </c>
      <c r="FY98" s="2">
        <f t="shared" si="127"/>
        <v>1.9990092931477573E-3</v>
      </c>
      <c r="FZ98" s="2">
        <f t="shared" si="127"/>
        <v>1.8757657878590867E-3</v>
      </c>
      <c r="GA98" s="2">
        <f t="shared" si="127"/>
        <v>2.1729788086689308E-3</v>
      </c>
      <c r="GB98" s="2">
        <f t="shared" si="127"/>
        <v>1.7996833651201104E-3</v>
      </c>
      <c r="GC98" s="2">
        <f t="shared" si="127"/>
        <v>1.8290096345029009E-3</v>
      </c>
      <c r="GD98" s="2">
        <f t="shared" si="127"/>
        <v>2.1595801274187595E-3</v>
      </c>
      <c r="GE98" s="2">
        <f t="shared" si="127"/>
        <v>2.3835591363393885E-3</v>
      </c>
      <c r="GF98" s="2">
        <f t="shared" si="127"/>
        <v>2.1940684605487848E-3</v>
      </c>
      <c r="GG98" s="2">
        <f t="shared" si="127"/>
        <v>1.6369825089384165E-3</v>
      </c>
      <c r="GH98" s="2">
        <f t="shared" si="127"/>
        <v>1.5235544787511009E-3</v>
      </c>
      <c r="GI98" s="2">
        <f t="shared" si="127"/>
        <v>1.3653422299426457E-3</v>
      </c>
      <c r="GJ98" s="2">
        <f t="shared" si="127"/>
        <v>1.334726471703692E-3</v>
      </c>
      <c r="GK98" s="2">
        <f t="shared" si="127"/>
        <v>1.3033196982994363E-3</v>
      </c>
      <c r="GM98" s="86">
        <f t="shared" si="128"/>
        <v>1.1373305861158177E-5</v>
      </c>
      <c r="GN98" s="86">
        <f t="shared" si="128"/>
        <v>2.4860991513628915E-8</v>
      </c>
      <c r="GO98" s="86">
        <f t="shared" si="128"/>
        <v>3.5285484379364817E-10</v>
      </c>
      <c r="GP98" s="86">
        <f t="shared" si="128"/>
        <v>2.185610188589586E-12</v>
      </c>
      <c r="GQ98" s="86">
        <f t="shared" si="128"/>
        <v>2.2501675243960912E-15</v>
      </c>
      <c r="GR98" s="86">
        <f t="shared" si="128"/>
        <v>2.3008476657658166E-12</v>
      </c>
      <c r="GS98" s="86">
        <f t="shared" si="128"/>
        <v>4.0478132480746234E-12</v>
      </c>
      <c r="GT98" s="86">
        <f t="shared" si="128"/>
        <v>5.271491935079312E-13</v>
      </c>
      <c r="GU98" s="86">
        <f t="shared" si="128"/>
        <v>5.0782057306536891E-14</v>
      </c>
      <c r="GV98" s="86">
        <f t="shared" si="128"/>
        <v>8.620869294541679E-15</v>
      </c>
      <c r="GW98" s="86">
        <f t="shared" si="128"/>
        <v>1.5344423180526762E-12</v>
      </c>
      <c r="GX98" s="86">
        <f t="shared" si="128"/>
        <v>1.9776941309032763E-9</v>
      </c>
      <c r="GY98" s="86">
        <f t="shared" si="128"/>
        <v>4.3502915966103383E-9</v>
      </c>
      <c r="GZ98" s="86">
        <f t="shared" si="128"/>
        <v>4.4703959232882106E-11</v>
      </c>
      <c r="HA98" s="86">
        <f t="shared" si="128"/>
        <v>5.9715802292528848E-9</v>
      </c>
      <c r="HC98" s="86">
        <f t="shared" si="73"/>
        <v>0.15417310470849696</v>
      </c>
      <c r="HD98" s="86">
        <f t="shared" si="73"/>
        <v>0.1764722947891193</v>
      </c>
      <c r="HE98" s="86">
        <f t="shared" si="73"/>
        <v>0.15930476380419609</v>
      </c>
      <c r="HF98" s="86">
        <f t="shared" si="73"/>
        <v>0.19611493396379959</v>
      </c>
      <c r="HG98" s="86">
        <f t="shared" si="87"/>
        <v>0.24591520185324606</v>
      </c>
      <c r="HH98" s="86">
        <f t="shared" si="87"/>
        <v>0.14932818133184414</v>
      </c>
      <c r="HI98" s="86">
        <f t="shared" si="87"/>
        <v>0.17236809929139385</v>
      </c>
      <c r="HJ98" s="86">
        <f t="shared" si="87"/>
        <v>0.22881073049239323</v>
      </c>
      <c r="HK98" s="86">
        <f t="shared" si="87"/>
        <v>0.20104374688237545</v>
      </c>
      <c r="HL98" s="86">
        <f t="shared" si="87"/>
        <v>0.21261752709656642</v>
      </c>
      <c r="HM98" s="86">
        <f t="shared" si="87"/>
        <v>0.16549856670899815</v>
      </c>
      <c r="HN98" s="86">
        <f t="shared" si="87"/>
        <v>0.17027213195238128</v>
      </c>
      <c r="HO98" s="86">
        <f t="shared" si="87"/>
        <v>0.1248931466453533</v>
      </c>
      <c r="HP98" s="86">
        <f t="shared" si="87"/>
        <v>0.13359419101510833</v>
      </c>
      <c r="HQ98" s="86">
        <f t="shared" si="87"/>
        <v>0.13792263169211655</v>
      </c>
      <c r="HS98" s="86">
        <f t="shared" si="129"/>
        <v>3.8521609470049685E-26</v>
      </c>
      <c r="HT98" s="86">
        <f t="shared" si="129"/>
        <v>6.9574398821210664E-25</v>
      </c>
      <c r="HU98" s="86">
        <f t="shared" si="129"/>
        <v>9.454324375935062E-27</v>
      </c>
      <c r="HV98" s="86">
        <f t="shared" si="129"/>
        <v>1.4159661764139261E-26</v>
      </c>
      <c r="HW98" s="86">
        <f t="shared" si="129"/>
        <v>2.0766002812593079E-26</v>
      </c>
      <c r="HX98" s="86">
        <f t="shared" si="129"/>
        <v>6.1355186175307255E-31</v>
      </c>
      <c r="HY98" s="86">
        <f t="shared" si="129"/>
        <v>3.3899503202170197E-29</v>
      </c>
      <c r="HZ98" s="86">
        <f t="shared" si="129"/>
        <v>1.8628528390527983E-27</v>
      </c>
      <c r="IA98" s="86">
        <f t="shared" si="129"/>
        <v>6.0316332062714234E-31</v>
      </c>
      <c r="IB98" s="86">
        <f t="shared" si="129"/>
        <v>1.5140297870528845E-27</v>
      </c>
      <c r="IC98" s="86">
        <f t="shared" si="129"/>
        <v>1.0545946426939113E-28</v>
      </c>
      <c r="ID98" s="86">
        <f t="shared" si="129"/>
        <v>1.0786477877167597E-27</v>
      </c>
      <c r="IE98" s="86">
        <f t="shared" si="129"/>
        <v>6.6998581919138802E-29</v>
      </c>
      <c r="IF98" s="86">
        <f t="shared" si="129"/>
        <v>9.2034842875903378E-15</v>
      </c>
      <c r="IG98" s="86">
        <f t="shared" si="129"/>
        <v>1.3140859209322434E-10</v>
      </c>
      <c r="II98" s="86">
        <f t="shared" si="130"/>
        <v>3.852535511444433E-96</v>
      </c>
      <c r="IJ98" s="86">
        <f t="shared" si="130"/>
        <v>5.8441531944634634E-95</v>
      </c>
      <c r="IK98" s="86">
        <f t="shared" si="130"/>
        <v>5.5221590526365003E-102</v>
      </c>
      <c r="IL98" s="86">
        <f t="shared" si="130"/>
        <v>4.2966241996040757E-103</v>
      </c>
      <c r="IM98" s="86">
        <f t="shared" si="130"/>
        <v>1.8634119252749559E-103</v>
      </c>
      <c r="IN98" s="86">
        <f t="shared" si="130"/>
        <v>7.1171916531207696E-113</v>
      </c>
      <c r="IO98" s="86">
        <f t="shared" si="130"/>
        <v>3.9246724478981173E-106</v>
      </c>
      <c r="IP98" s="86">
        <f t="shared" si="130"/>
        <v>1.3789753114695361E-104</v>
      </c>
      <c r="IQ98" s="86">
        <f t="shared" si="130"/>
        <v>2.0851354915718066E-114</v>
      </c>
      <c r="IR98" s="86">
        <f t="shared" si="130"/>
        <v>8.9791794971296964E-102</v>
      </c>
      <c r="IS98" s="86">
        <f t="shared" si="130"/>
        <v>7.2531384695461076E-107</v>
      </c>
      <c r="IT98" s="86">
        <f t="shared" si="130"/>
        <v>1.4461559641050844E-102</v>
      </c>
      <c r="IU98" s="86">
        <f t="shared" si="130"/>
        <v>2.7167012603001826E-106</v>
      </c>
      <c r="IV98" s="86">
        <f t="shared" si="130"/>
        <v>2.2596210151008325E-67</v>
      </c>
      <c r="IW98" s="86">
        <f t="shared" si="130"/>
        <v>2.5766797723640473E-58</v>
      </c>
      <c r="IY98" s="86">
        <f t="shared" si="131"/>
        <v>0.15418447801435811</v>
      </c>
      <c r="IZ98" s="86">
        <f t="shared" si="131"/>
        <v>0.17647231965011081</v>
      </c>
      <c r="JA98" s="86">
        <f t="shared" si="131"/>
        <v>0.15930476415705094</v>
      </c>
      <c r="JB98" s="86">
        <f t="shared" si="131"/>
        <v>0.1961149339659852</v>
      </c>
      <c r="JC98" s="86">
        <f t="shared" si="131"/>
        <v>0.24591520185324831</v>
      </c>
      <c r="JD98" s="86">
        <f t="shared" si="131"/>
        <v>0.14932818133414499</v>
      </c>
      <c r="JE98" s="86">
        <f t="shared" si="131"/>
        <v>0.17236809929544167</v>
      </c>
      <c r="JF98" s="86">
        <f t="shared" si="131"/>
        <v>0.22881073049292039</v>
      </c>
      <c r="JG98" s="86">
        <f t="shared" si="131"/>
        <v>0.20104374688242624</v>
      </c>
      <c r="JH98" s="86">
        <f t="shared" si="131"/>
        <v>0.21261752709657505</v>
      </c>
      <c r="JI98" s="86">
        <f t="shared" si="131"/>
        <v>0.16549856671053259</v>
      </c>
      <c r="JJ98" s="86">
        <f t="shared" si="131"/>
        <v>0.1702721339300754</v>
      </c>
      <c r="JK98" s="86">
        <f t="shared" si="131"/>
        <v>0.12489315099564489</v>
      </c>
      <c r="JL98" s="86">
        <f t="shared" si="131"/>
        <v>0.13359419105982151</v>
      </c>
      <c r="JM98" s="86">
        <f t="shared" si="131"/>
        <v>0.13792263779510536</v>
      </c>
    </row>
    <row r="99" spans="2:273" x14ac:dyDescent="0.25">
      <c r="B99" s="2">
        <v>72</v>
      </c>
      <c r="C99" s="37">
        <v>147.71899999999999</v>
      </c>
      <c r="D99" s="37">
        <v>166.07</v>
      </c>
      <c r="E99" s="37">
        <v>164.22800000000001</v>
      </c>
      <c r="F99" s="37">
        <v>170.71899999999999</v>
      </c>
      <c r="G99" s="37">
        <v>182.24600000000001</v>
      </c>
      <c r="H99" s="37">
        <v>158.649</v>
      </c>
      <c r="I99" s="37">
        <v>162.298</v>
      </c>
      <c r="J99" s="37">
        <v>175.50899999999999</v>
      </c>
      <c r="K99" s="37">
        <v>173.404</v>
      </c>
      <c r="L99" s="37">
        <v>168.018</v>
      </c>
      <c r="M99" s="37">
        <v>158.649</v>
      </c>
      <c r="N99" s="37">
        <v>155.702</v>
      </c>
      <c r="O99" s="37">
        <v>146.87700000000001</v>
      </c>
      <c r="P99" s="37">
        <v>150.19300000000001</v>
      </c>
      <c r="Q99" s="37">
        <v>136.702</v>
      </c>
      <c r="S99" s="4">
        <f t="shared" si="132"/>
        <v>144.66868143711881</v>
      </c>
      <c r="T99" s="4">
        <f t="shared" si="132"/>
        <v>159.23171675347299</v>
      </c>
      <c r="U99" s="4">
        <f t="shared" si="132"/>
        <v>156.66360494425058</v>
      </c>
      <c r="V99" s="4">
        <f t="shared" si="132"/>
        <v>163.29642474624796</v>
      </c>
      <c r="W99" s="4">
        <f t="shared" si="132"/>
        <v>175.55715143338841</v>
      </c>
      <c r="X99" s="4">
        <f t="shared" si="132"/>
        <v>154.31174836484172</v>
      </c>
      <c r="Y99" s="4">
        <f t="shared" si="132"/>
        <v>157.82570480544922</v>
      </c>
      <c r="Z99" s="4">
        <f t="shared" si="132"/>
        <v>169.85939548183273</v>
      </c>
      <c r="AA99" s="4">
        <f t="shared" si="132"/>
        <v>166.90596047773201</v>
      </c>
      <c r="AB99" s="4">
        <f t="shared" si="132"/>
        <v>163.12255453267699</v>
      </c>
      <c r="AC99" s="4">
        <f t="shared" si="132"/>
        <v>152.23560422681606</v>
      </c>
      <c r="AD99" s="4">
        <f t="shared" si="132"/>
        <v>152.80682071483176</v>
      </c>
      <c r="AE99" s="4">
        <f t="shared" si="132"/>
        <v>144.27891635593537</v>
      </c>
      <c r="AF99" s="4">
        <f t="shared" si="132"/>
        <v>146.89186198724971</v>
      </c>
      <c r="AG99" s="4">
        <f t="shared" si="132"/>
        <v>137.3008894937517</v>
      </c>
      <c r="AI99" s="4">
        <f t="shared" si="133"/>
        <v>3.0503185628811877</v>
      </c>
      <c r="AJ99" s="4">
        <f t="shared" si="133"/>
        <v>6.8382832465269985</v>
      </c>
      <c r="AK99" s="4">
        <f t="shared" si="133"/>
        <v>7.5643950557494293</v>
      </c>
      <c r="AL99" s="4">
        <f t="shared" si="133"/>
        <v>7.4225752537520293</v>
      </c>
      <c r="AM99" s="4">
        <f t="shared" si="133"/>
        <v>6.6888485666115969</v>
      </c>
      <c r="AN99" s="4">
        <f t="shared" si="133"/>
        <v>4.3372516351582817</v>
      </c>
      <c r="AO99" s="4">
        <f t="shared" si="133"/>
        <v>4.4722951945507816</v>
      </c>
      <c r="AP99" s="4">
        <f t="shared" si="133"/>
        <v>5.6496045181672514</v>
      </c>
      <c r="AQ99" s="4">
        <f t="shared" si="133"/>
        <v>6.4980395222679874</v>
      </c>
      <c r="AR99" s="4">
        <f t="shared" si="133"/>
        <v>4.8954454673230146</v>
      </c>
      <c r="AS99" s="4">
        <f t="shared" si="133"/>
        <v>6.4133957731839359</v>
      </c>
      <c r="AT99" s="4">
        <f t="shared" si="133"/>
        <v>2.8951792851682399</v>
      </c>
      <c r="AU99" s="4">
        <f t="shared" si="133"/>
        <v>2.5980836440646442</v>
      </c>
      <c r="AV99" s="4">
        <f t="shared" si="133"/>
        <v>3.3011380127503003</v>
      </c>
      <c r="AW99" s="4">
        <f t="shared" si="133"/>
        <v>-0.59888949375169886</v>
      </c>
      <c r="AY99" s="2">
        <f t="shared" si="125"/>
        <v>94.604364161733258</v>
      </c>
      <c r="AZ99" s="2">
        <f t="shared" si="125"/>
        <v>94.567252373721317</v>
      </c>
      <c r="BA99" s="2">
        <f t="shared" si="125"/>
        <v>94.978516226038309</v>
      </c>
      <c r="BB99" s="2">
        <f t="shared" si="125"/>
        <v>93.216185256082738</v>
      </c>
      <c r="BC99" s="2">
        <f t="shared" si="125"/>
        <v>94.324018743825221</v>
      </c>
      <c r="BD99" s="2">
        <f t="shared" si="125"/>
        <v>97.417042294924642</v>
      </c>
      <c r="BE99" s="2">
        <f t="shared" si="125"/>
        <v>98.159048462242055</v>
      </c>
      <c r="BF99" s="2">
        <f t="shared" si="125"/>
        <v>97.662979315423684</v>
      </c>
      <c r="BG99" s="2">
        <f t="shared" si="125"/>
        <v>100.84892154868459</v>
      </c>
      <c r="BH99" s="2">
        <f t="shared" si="125"/>
        <v>99.408698527701731</v>
      </c>
      <c r="BI99" s="2">
        <f t="shared" si="125"/>
        <v>98.064292620110109</v>
      </c>
      <c r="BJ99" s="2">
        <f t="shared" si="125"/>
        <v>96.719361449268334</v>
      </c>
      <c r="BK99" s="2">
        <f t="shared" si="125"/>
        <v>96.928631486247525</v>
      </c>
      <c r="BL99" s="2">
        <f t="shared" si="125"/>
        <v>99.46890848771919</v>
      </c>
      <c r="BM99" s="2">
        <f t="shared" si="125"/>
        <v>96.884692337625353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107.62709477351919</v>
      </c>
      <c r="DL99" s="2">
        <f t="shared" si="134"/>
        <v>110.82550071123754</v>
      </c>
      <c r="DM99" s="2">
        <f t="shared" si="134"/>
        <v>109.92553627311523</v>
      </c>
      <c r="DN99" s="2">
        <f t="shared" si="134"/>
        <v>105.07017354925773</v>
      </c>
      <c r="DO99" s="2">
        <f t="shared" si="134"/>
        <v>110.23188198380569</v>
      </c>
      <c r="DP99" s="2">
        <f t="shared" si="134"/>
        <v>116.37960265528689</v>
      </c>
      <c r="DQ99" s="2">
        <f t="shared" si="134"/>
        <v>112.74362862457599</v>
      </c>
      <c r="DR99" s="2">
        <f t="shared" si="134"/>
        <v>116.05485304737934</v>
      </c>
      <c r="DS99" s="2">
        <f t="shared" si="134"/>
        <v>117.73260672268906</v>
      </c>
      <c r="DT99" s="2">
        <f t="shared" si="134"/>
        <v>116.48237142857141</v>
      </c>
      <c r="DU99" s="2">
        <f t="shared" si="134"/>
        <v>113.20259056424844</v>
      </c>
      <c r="DV99" s="2">
        <f t="shared" si="134"/>
        <v>111.62094979757084</v>
      </c>
      <c r="DW99" s="2">
        <f t="shared" si="134"/>
        <v>112.7541987088303</v>
      </c>
      <c r="DX99" s="2">
        <f t="shared" si="134"/>
        <v>110.3870663821716</v>
      </c>
      <c r="DY99" s="2">
        <f t="shared" si="134"/>
        <v>108.85213168449199</v>
      </c>
      <c r="EA99" s="2">
        <f t="shared" si="94"/>
        <v>93.878913738129881</v>
      </c>
      <c r="EB99" s="2">
        <f t="shared" si="94"/>
        <v>93.583377166254053</v>
      </c>
      <c r="EC99" s="2">
        <f t="shared" si="94"/>
        <v>94.064842218558198</v>
      </c>
      <c r="ED99" s="2">
        <f t="shared" si="94"/>
        <v>92.569720838021752</v>
      </c>
      <c r="EE99" s="2">
        <f t="shared" si="94"/>
        <v>93.52650917720932</v>
      </c>
      <c r="EF99" s="2">
        <f t="shared" si="94"/>
        <v>96.239179477428323</v>
      </c>
      <c r="EG99" s="2">
        <f t="shared" si="94"/>
        <v>97.276169142320285</v>
      </c>
      <c r="EH99" s="2">
        <f t="shared" si="94"/>
        <v>96.636322059812599</v>
      </c>
      <c r="EI99" s="2">
        <f t="shared" si="94"/>
        <v>99.793727198651169</v>
      </c>
      <c r="EJ99" s="2">
        <f t="shared" si="94"/>
        <v>98.333185584641868</v>
      </c>
      <c r="EK99" s="2">
        <f t="shared" si="94"/>
        <v>97.108879126450233</v>
      </c>
      <c r="EL99" s="2">
        <f t="shared" si="94"/>
        <v>95.911082909539203</v>
      </c>
      <c r="EM99" s="2">
        <f t="shared" si="135"/>
        <v>95.97609730312837</v>
      </c>
      <c r="EN99" s="2">
        <f t="shared" si="135"/>
        <v>98.817944807704379</v>
      </c>
      <c r="EO99" s="2">
        <f t="shared" si="135"/>
        <v>96.06423992084936</v>
      </c>
      <c r="EQ99" s="2">
        <f t="shared" si="136"/>
        <v>94.134229875942779</v>
      </c>
      <c r="ER99" s="2">
        <f t="shared" si="136"/>
        <v>93.461751141043862</v>
      </c>
      <c r="ES99" s="2">
        <f t="shared" si="136"/>
        <v>93.975650657620648</v>
      </c>
      <c r="ET99" s="2">
        <f t="shared" si="136"/>
        <v>92.206143238863632</v>
      </c>
      <c r="EU99" s="2">
        <f t="shared" si="136"/>
        <v>93.514835766064834</v>
      </c>
      <c r="EV99" s="2">
        <f t="shared" si="136"/>
        <v>96.722528238448533</v>
      </c>
      <c r="EW99" s="2">
        <f t="shared" si="136"/>
        <v>97.737314199844675</v>
      </c>
      <c r="EX99" s="2">
        <f t="shared" si="136"/>
        <v>97.154098141294938</v>
      </c>
      <c r="EY99" s="2">
        <f t="shared" si="136"/>
        <v>99.338308406012956</v>
      </c>
      <c r="EZ99" s="2">
        <f t="shared" si="136"/>
        <v>98.589363839077507</v>
      </c>
      <c r="FA99" s="2">
        <f t="shared" si="136"/>
        <v>97.281241889317613</v>
      </c>
      <c r="FB99" s="2">
        <f t="shared" si="136"/>
        <v>95.983523646955433</v>
      </c>
      <c r="FC99" s="2">
        <f t="shared" si="136"/>
        <v>95.769887155093059</v>
      </c>
      <c r="FD99" s="2">
        <f t="shared" si="136"/>
        <v>99.798947665378009</v>
      </c>
      <c r="FE99" s="2">
        <f t="shared" si="136"/>
        <v>97.77308074411323</v>
      </c>
      <c r="FG99" s="2">
        <f t="shared" si="137"/>
        <v>0.94726143227173953</v>
      </c>
      <c r="FH99" s="2">
        <f t="shared" si="137"/>
        <v>0.94292353653848104</v>
      </c>
      <c r="FI99" s="2">
        <f t="shared" si="137"/>
        <v>0.94238149585659714</v>
      </c>
      <c r="FJ99" s="2">
        <f t="shared" si="137"/>
        <v>0.94822490985318253</v>
      </c>
      <c r="FK99" s="2">
        <f t="shared" si="137"/>
        <v>0.95225863059940341</v>
      </c>
      <c r="FL99" s="2">
        <f t="shared" si="137"/>
        <v>0.94156482343923231</v>
      </c>
      <c r="FM99" s="2">
        <f t="shared" si="137"/>
        <v>0.94297999151740941</v>
      </c>
      <c r="FN99" s="2">
        <f t="shared" si="137"/>
        <v>0.94719315004600546</v>
      </c>
      <c r="FO99" s="2">
        <f t="shared" si="137"/>
        <v>0.9411120231129112</v>
      </c>
      <c r="FP99" s="2">
        <f t="shared" si="137"/>
        <v>0.94077438060570229</v>
      </c>
      <c r="FQ99" s="2">
        <f t="shared" si="137"/>
        <v>0.94065357953088813</v>
      </c>
      <c r="FR99" s="2">
        <f t="shared" si="137"/>
        <v>0.94855732719978236</v>
      </c>
      <c r="FS99" s="2">
        <f t="shared" si="137"/>
        <v>0.94320913731356737</v>
      </c>
      <c r="FT99" s="2">
        <f t="shared" si="137"/>
        <v>0.94385674275247167</v>
      </c>
      <c r="FU99" s="2">
        <f t="shared" si="137"/>
        <v>0.93603240471002402</v>
      </c>
      <c r="FW99" s="2">
        <f t="shared" si="127"/>
        <v>1.5316185317110597E-3</v>
      </c>
      <c r="FX99" s="2">
        <f t="shared" si="127"/>
        <v>2.0080163481451946E-3</v>
      </c>
      <c r="FY99" s="2">
        <f t="shared" si="127"/>
        <v>2.1914474594905238E-3</v>
      </c>
      <c r="FZ99" s="2">
        <f t="shared" si="127"/>
        <v>2.0563641462119321E-3</v>
      </c>
      <c r="GA99" s="2">
        <f t="shared" si="127"/>
        <v>2.3821244837189171E-3</v>
      </c>
      <c r="GB99" s="2">
        <f t="shared" si="127"/>
        <v>1.9729710024567778E-3</v>
      </c>
      <c r="GC99" s="2">
        <f t="shared" si="127"/>
        <v>2.0051153630130606E-3</v>
      </c>
      <c r="GD99" s="2">
        <f t="shared" si="127"/>
        <v>2.3674392608984806E-3</v>
      </c>
      <c r="GE99" s="2">
        <f t="shared" si="127"/>
        <v>2.6129197513055382E-3</v>
      </c>
      <c r="GF99" s="2">
        <f t="shared" si="127"/>
        <v>2.4052390873868946E-3</v>
      </c>
      <c r="GG99" s="2">
        <f t="shared" si="127"/>
        <v>1.7946321966574206E-3</v>
      </c>
      <c r="GH99" s="2">
        <f t="shared" si="127"/>
        <v>1.6702987497280335E-3</v>
      </c>
      <c r="GI99" s="2">
        <f t="shared" si="127"/>
        <v>1.4968708089674839E-3</v>
      </c>
      <c r="GJ99" s="2">
        <f t="shared" si="127"/>
        <v>1.4633100406742476E-3</v>
      </c>
      <c r="GK99" s="2">
        <f t="shared" si="127"/>
        <v>1.4288819614086891E-3</v>
      </c>
      <c r="GM99" s="86">
        <f t="shared" si="128"/>
        <v>1.8422541216285859E-6</v>
      </c>
      <c r="GN99" s="86">
        <f t="shared" si="128"/>
        <v>1.5640594065219939E-9</v>
      </c>
      <c r="GO99" s="86">
        <f t="shared" si="128"/>
        <v>1.0935068225596582E-11</v>
      </c>
      <c r="GP99" s="86">
        <f t="shared" si="128"/>
        <v>3.1201453009204012E-14</v>
      </c>
      <c r="GQ99" s="86">
        <f t="shared" si="128"/>
        <v>1.454180500394146E-17</v>
      </c>
      <c r="GR99" s="86">
        <f t="shared" si="128"/>
        <v>3.0156815724499467E-14</v>
      </c>
      <c r="GS99" s="86">
        <f t="shared" si="128"/>
        <v>6.0592194446082105E-14</v>
      </c>
      <c r="GT99" s="86">
        <f t="shared" si="128"/>
        <v>7.3469377557567935E-15</v>
      </c>
      <c r="GU99" s="86">
        <f t="shared" si="128"/>
        <v>4.7356861222094832E-16</v>
      </c>
      <c r="GV99" s="86">
        <f t="shared" si="128"/>
        <v>5.8180372354573958E-17</v>
      </c>
      <c r="GW99" s="86">
        <f t="shared" si="128"/>
        <v>1.8591345814607347E-14</v>
      </c>
      <c r="GX99" s="86">
        <f t="shared" si="128"/>
        <v>9.0201581082248207E-11</v>
      </c>
      <c r="GY99" s="86">
        <f t="shared" si="128"/>
        <v>1.9667987674085841E-10</v>
      </c>
      <c r="GZ99" s="86">
        <f t="shared" si="128"/>
        <v>1.0600162373326333E-12</v>
      </c>
      <c r="HA99" s="86">
        <f t="shared" si="128"/>
        <v>3.7279430510694971E-10</v>
      </c>
      <c r="HC99" s="86">
        <f t="shared" si="73"/>
        <v>0.20335583752350192</v>
      </c>
      <c r="HD99" s="86">
        <f t="shared" si="73"/>
        <v>0.23277522053804509</v>
      </c>
      <c r="HE99" s="86">
        <f t="shared" si="73"/>
        <v>0.21472796471561234</v>
      </c>
      <c r="HF99" s="86">
        <f t="shared" si="73"/>
        <v>0.25984000481609987</v>
      </c>
      <c r="HG99" s="86">
        <f t="shared" si="87"/>
        <v>0.32212366125371272</v>
      </c>
      <c r="HH99" s="86">
        <f t="shared" si="87"/>
        <v>0.204356754321673</v>
      </c>
      <c r="HI99" s="86">
        <f t="shared" si="87"/>
        <v>0.2313605164424706</v>
      </c>
      <c r="HJ99" s="86">
        <f t="shared" si="87"/>
        <v>0.30188687718417956</v>
      </c>
      <c r="HK99" s="86">
        <f t="shared" si="87"/>
        <v>0.27280974893194004</v>
      </c>
      <c r="HL99" s="86">
        <f t="shared" si="87"/>
        <v>0.28135214176818463</v>
      </c>
      <c r="HM99" s="86">
        <f t="shared" si="87"/>
        <v>0.22194641538201998</v>
      </c>
      <c r="HN99" s="86">
        <f t="shared" si="87"/>
        <v>0.2258281675301845</v>
      </c>
      <c r="HO99" s="86">
        <f t="shared" si="87"/>
        <v>0.16940650543878166</v>
      </c>
      <c r="HP99" s="86">
        <f t="shared" si="87"/>
        <v>0.1851376350883345</v>
      </c>
      <c r="HQ99" s="86">
        <f t="shared" si="87"/>
        <v>0.1963158712580689</v>
      </c>
      <c r="HS99" s="86">
        <f t="shared" si="129"/>
        <v>4.9735504467691432E-25</v>
      </c>
      <c r="HT99" s="86">
        <f t="shared" si="129"/>
        <v>9.1994034377476705E-24</v>
      </c>
      <c r="HU99" s="86">
        <f t="shared" si="129"/>
        <v>1.5860543750906737E-25</v>
      </c>
      <c r="HV99" s="86">
        <f t="shared" si="129"/>
        <v>2.3218068100662215E-25</v>
      </c>
      <c r="HW99" s="86">
        <f t="shared" si="129"/>
        <v>3.6226463200391845E-25</v>
      </c>
      <c r="HX99" s="86">
        <f t="shared" si="129"/>
        <v>1.4347021156935949E-29</v>
      </c>
      <c r="HY99" s="86">
        <f t="shared" si="129"/>
        <v>6.6166186535951788E-28</v>
      </c>
      <c r="HZ99" s="86">
        <f t="shared" si="129"/>
        <v>3.4945836054291133E-26</v>
      </c>
      <c r="IA99" s="86">
        <f t="shared" si="129"/>
        <v>1.668511614519166E-29</v>
      </c>
      <c r="IB99" s="86">
        <f t="shared" si="129"/>
        <v>2.7631106951650097E-26</v>
      </c>
      <c r="IC99" s="86">
        <f t="shared" si="129"/>
        <v>1.9250304515358177E-27</v>
      </c>
      <c r="ID99" s="86">
        <f t="shared" si="129"/>
        <v>1.7058843917741764E-26</v>
      </c>
      <c r="IE99" s="86">
        <f t="shared" si="129"/>
        <v>1.13283909994648E-27</v>
      </c>
      <c r="IF99" s="86">
        <f t="shared" si="129"/>
        <v>3.5344513948850422E-14</v>
      </c>
      <c r="IG99" s="86">
        <f t="shared" si="129"/>
        <v>3.2984759918483999E-10</v>
      </c>
      <c r="II99" s="86">
        <f t="shared" si="130"/>
        <v>1.6144747534419524E-93</v>
      </c>
      <c r="IJ99" s="86">
        <f t="shared" si="130"/>
        <v>2.9301858166558869E-92</v>
      </c>
      <c r="IK99" s="86">
        <f t="shared" si="130"/>
        <v>4.8565882304626132E-99</v>
      </c>
      <c r="IL99" s="86">
        <f t="shared" si="130"/>
        <v>3.8010253137186902E-100</v>
      </c>
      <c r="IM99" s="86">
        <f t="shared" si="130"/>
        <v>1.9870119454105706E-100</v>
      </c>
      <c r="IN99" s="86">
        <f t="shared" si="130"/>
        <v>1.1544518481952785E-109</v>
      </c>
      <c r="IO99" s="86">
        <f t="shared" si="130"/>
        <v>4.138486954802656E-103</v>
      </c>
      <c r="IP99" s="86">
        <f t="shared" si="130"/>
        <v>1.57773500127477E-101</v>
      </c>
      <c r="IQ99" s="86">
        <f t="shared" si="130"/>
        <v>5.2980665524575255E-111</v>
      </c>
      <c r="IR99" s="86">
        <f t="shared" si="130"/>
        <v>8.6240984684440341E-99</v>
      </c>
      <c r="IS99" s="86">
        <f t="shared" si="130"/>
        <v>7.1192379647893556E-104</v>
      </c>
      <c r="IT99" s="86">
        <f t="shared" si="130"/>
        <v>9.9579507513176037E-100</v>
      </c>
      <c r="IU99" s="86">
        <f t="shared" si="130"/>
        <v>2.1291772472860051E-103</v>
      </c>
      <c r="IV99" s="86">
        <f t="shared" si="130"/>
        <v>1.4631711053370127E-65</v>
      </c>
      <c r="IW99" s="86">
        <f t="shared" si="130"/>
        <v>9.2742665052472308E-57</v>
      </c>
      <c r="IY99" s="86">
        <f t="shared" si="131"/>
        <v>0.20335767977762356</v>
      </c>
      <c r="IZ99" s="86">
        <f t="shared" si="131"/>
        <v>0.2327752221021045</v>
      </c>
      <c r="JA99" s="86">
        <f t="shared" si="131"/>
        <v>0.2147279647265474</v>
      </c>
      <c r="JB99" s="86">
        <f t="shared" si="131"/>
        <v>0.25984000481613106</v>
      </c>
      <c r="JC99" s="86">
        <f t="shared" si="131"/>
        <v>0.32212366125371272</v>
      </c>
      <c r="JD99" s="86">
        <f t="shared" si="131"/>
        <v>0.20435675432170317</v>
      </c>
      <c r="JE99" s="86">
        <f t="shared" si="131"/>
        <v>0.23136051644253119</v>
      </c>
      <c r="JF99" s="86">
        <f t="shared" si="131"/>
        <v>0.30188687718418689</v>
      </c>
      <c r="JG99" s="86">
        <f t="shared" si="131"/>
        <v>0.27280974893194054</v>
      </c>
      <c r="JH99" s="86">
        <f t="shared" si="131"/>
        <v>0.28135214176818468</v>
      </c>
      <c r="JI99" s="86">
        <f t="shared" si="131"/>
        <v>0.22194641538203858</v>
      </c>
      <c r="JJ99" s="86">
        <f t="shared" si="131"/>
        <v>0.22582816762038607</v>
      </c>
      <c r="JK99" s="86">
        <f t="shared" si="131"/>
        <v>0.16940650563546153</v>
      </c>
      <c r="JL99" s="86">
        <f t="shared" si="131"/>
        <v>0.18513763508942985</v>
      </c>
      <c r="JM99" s="86">
        <f t="shared" si="131"/>
        <v>0.19631587196071079</v>
      </c>
    </row>
    <row r="100" spans="2:273" x14ac:dyDescent="0.25">
      <c r="B100" s="2">
        <v>73</v>
      </c>
      <c r="C100" s="37">
        <v>156.31200000000001</v>
      </c>
      <c r="D100" s="37">
        <v>177.87700000000001</v>
      </c>
      <c r="E100" s="37">
        <v>177.89500000000001</v>
      </c>
      <c r="F100" s="37">
        <v>180.19300000000001</v>
      </c>
      <c r="G100" s="37">
        <v>191.47399999999999</v>
      </c>
      <c r="H100" s="37">
        <v>175.053</v>
      </c>
      <c r="I100" s="37">
        <v>176.47399999999999</v>
      </c>
      <c r="J100" s="37">
        <v>187</v>
      </c>
      <c r="K100" s="37">
        <v>185.982</v>
      </c>
      <c r="L100" s="37">
        <v>178.75399999999999</v>
      </c>
      <c r="M100" s="37">
        <v>172.93</v>
      </c>
      <c r="N100" s="37">
        <v>168.54400000000001</v>
      </c>
      <c r="O100" s="37">
        <v>160.57900000000001</v>
      </c>
      <c r="P100" s="37">
        <v>163.26300000000001</v>
      </c>
      <c r="Q100" s="37">
        <v>150.596</v>
      </c>
      <c r="S100" s="4">
        <f t="shared" si="132"/>
        <v>154.5301645110535</v>
      </c>
      <c r="T100" s="4">
        <f t="shared" si="132"/>
        <v>171.45850591653681</v>
      </c>
      <c r="U100" s="4">
        <f t="shared" si="132"/>
        <v>169.5819876372226</v>
      </c>
      <c r="V100" s="4">
        <f t="shared" si="132"/>
        <v>176.32674378334383</v>
      </c>
      <c r="W100" s="4">
        <f t="shared" si="132"/>
        <v>188.83315567613761</v>
      </c>
      <c r="X100" s="4">
        <f t="shared" si="132"/>
        <v>166.99587005011279</v>
      </c>
      <c r="Y100" s="4">
        <f t="shared" si="132"/>
        <v>169.90292280480611</v>
      </c>
      <c r="Z100" s="4">
        <f t="shared" si="132"/>
        <v>182.36205084438362</v>
      </c>
      <c r="AA100" s="4">
        <f t="shared" si="132"/>
        <v>179.93406646820364</v>
      </c>
      <c r="AB100" s="4">
        <f t="shared" si="132"/>
        <v>174.56350107364415</v>
      </c>
      <c r="AC100" s="4">
        <f t="shared" si="132"/>
        <v>163.27284539791836</v>
      </c>
      <c r="AD100" s="4">
        <f t="shared" si="132"/>
        <v>163.74211475383757</v>
      </c>
      <c r="AE100" s="4">
        <f t="shared" si="132"/>
        <v>155.01775827459105</v>
      </c>
      <c r="AF100" s="4">
        <f t="shared" si="132"/>
        <v>158.20203424648935</v>
      </c>
      <c r="AG100" s="4">
        <f t="shared" si="132"/>
        <v>147.45814902220835</v>
      </c>
      <c r="AI100" s="4">
        <f t="shared" si="133"/>
        <v>1.7818354889465127</v>
      </c>
      <c r="AJ100" s="4">
        <f t="shared" si="133"/>
        <v>6.4184940834632016</v>
      </c>
      <c r="AK100" s="4">
        <f t="shared" si="133"/>
        <v>8.313012362777414</v>
      </c>
      <c r="AL100" s="4">
        <f t="shared" si="133"/>
        <v>3.8662562166561827</v>
      </c>
      <c r="AM100" s="4">
        <f t="shared" si="133"/>
        <v>2.6408443238623818</v>
      </c>
      <c r="AN100" s="4">
        <f t="shared" si="133"/>
        <v>8.0571299498872122</v>
      </c>
      <c r="AO100" s="4">
        <f t="shared" si="133"/>
        <v>6.5710771951938796</v>
      </c>
      <c r="AP100" s="4">
        <f t="shared" si="133"/>
        <v>4.6379491556163828</v>
      </c>
      <c r="AQ100" s="4">
        <f t="shared" si="133"/>
        <v>6.0479335317963603</v>
      </c>
      <c r="AR100" s="4">
        <f t="shared" si="133"/>
        <v>4.1904989263558434</v>
      </c>
      <c r="AS100" s="4">
        <f t="shared" si="133"/>
        <v>9.657154602081647</v>
      </c>
      <c r="AT100" s="4">
        <f t="shared" si="133"/>
        <v>4.8018852461624419</v>
      </c>
      <c r="AU100" s="4">
        <f t="shared" si="133"/>
        <v>5.5612417254089621</v>
      </c>
      <c r="AV100" s="4">
        <f t="shared" si="133"/>
        <v>5.0609657535106578</v>
      </c>
      <c r="AW100" s="4">
        <f t="shared" si="133"/>
        <v>3.1378509777916577</v>
      </c>
      <c r="AY100" s="2">
        <f t="shared" si="125"/>
        <v>94.457269221786362</v>
      </c>
      <c r="AZ100" s="2">
        <f t="shared" si="125"/>
        <v>94.370457291966247</v>
      </c>
      <c r="BA100" s="2">
        <f t="shared" si="125"/>
        <v>94.778797164601912</v>
      </c>
      <c r="BB100" s="2">
        <f t="shared" si="125"/>
        <v>93.036771755777295</v>
      </c>
      <c r="BC100" s="2">
        <f t="shared" si="125"/>
        <v>94.137618016006172</v>
      </c>
      <c r="BD100" s="2">
        <f t="shared" si="125"/>
        <v>97.208575328195039</v>
      </c>
      <c r="BE100" s="2">
        <f t="shared" si="125"/>
        <v>97.986932296828485</v>
      </c>
      <c r="BF100" s="2">
        <f t="shared" si="125"/>
        <v>97.492136887662483</v>
      </c>
      <c r="BG100" s="2">
        <f t="shared" si="125"/>
        <v>100.61931022294006</v>
      </c>
      <c r="BH100" s="2">
        <f t="shared" si="125"/>
        <v>99.212554388814638</v>
      </c>
      <c r="BI100" s="2">
        <f t="shared" si="125"/>
        <v>97.872038468482671</v>
      </c>
      <c r="BJ100" s="2">
        <f t="shared" si="125"/>
        <v>96.555219799905728</v>
      </c>
      <c r="BK100" s="2">
        <f t="shared" si="125"/>
        <v>96.746470427737719</v>
      </c>
      <c r="BL100" s="2">
        <f t="shared" si="125"/>
        <v>99.325342497389798</v>
      </c>
      <c r="BM100" s="2">
        <f t="shared" si="125"/>
        <v>96.746172452194585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107.71041132404183</v>
      </c>
      <c r="DL100" s="2">
        <f t="shared" si="134"/>
        <v>110.96829445234707</v>
      </c>
      <c r="DM100" s="2">
        <f t="shared" si="134"/>
        <v>110.03596443812235</v>
      </c>
      <c r="DN100" s="2">
        <f t="shared" si="134"/>
        <v>105.11019217273952</v>
      </c>
      <c r="DO100" s="2">
        <f t="shared" si="134"/>
        <v>110.34018744939274</v>
      </c>
      <c r="DP100" s="2">
        <f t="shared" si="134"/>
        <v>116.57057799905171</v>
      </c>
      <c r="DQ100" s="2">
        <f t="shared" si="134"/>
        <v>112.83609267972426</v>
      </c>
      <c r="DR100" s="2">
        <f t="shared" si="134"/>
        <v>116.18234883466461</v>
      </c>
      <c r="DS100" s="2">
        <f t="shared" si="134"/>
        <v>117.91472352941175</v>
      </c>
      <c r="DT100" s="2">
        <f t="shared" si="134"/>
        <v>116.6418619047619</v>
      </c>
      <c r="DU100" s="2">
        <f t="shared" si="134"/>
        <v>113.33021100047414</v>
      </c>
      <c r="DV100" s="2">
        <f t="shared" si="134"/>
        <v>111.73634676113359</v>
      </c>
      <c r="DW100" s="2">
        <f t="shared" si="134"/>
        <v>112.87629904803592</v>
      </c>
      <c r="DX100" s="2">
        <f t="shared" si="134"/>
        <v>110.48970554765287</v>
      </c>
      <c r="DY100" s="2">
        <f t="shared" si="134"/>
        <v>109.02076102941177</v>
      </c>
      <c r="EA100" s="2">
        <f t="shared" si="94"/>
        <v>93.783892770499747</v>
      </c>
      <c r="EB100" s="2">
        <f t="shared" si="94"/>
        <v>93.454441947565556</v>
      </c>
      <c r="EC100" s="2">
        <f t="shared" si="94"/>
        <v>93.928250709901974</v>
      </c>
      <c r="ED100" s="2">
        <f t="shared" si="94"/>
        <v>92.436372716069215</v>
      </c>
      <c r="EE100" s="2">
        <f t="shared" si="94"/>
        <v>93.396808393245294</v>
      </c>
      <c r="EF100" s="2">
        <f t="shared" si="94"/>
        <v>96.111605234665134</v>
      </c>
      <c r="EG100" s="2">
        <f t="shared" si="94"/>
        <v>97.167012187374198</v>
      </c>
      <c r="EH100" s="2">
        <f t="shared" si="94"/>
        <v>96.540470456889224</v>
      </c>
      <c r="EI100" s="2">
        <f t="shared" si="94"/>
        <v>99.63363710282114</v>
      </c>
      <c r="EJ100" s="2">
        <f t="shared" si="94"/>
        <v>98.211167006937245</v>
      </c>
      <c r="EK100" s="2">
        <f t="shared" si="94"/>
        <v>96.982240635663445</v>
      </c>
      <c r="EL100" s="2">
        <f t="shared" si="94"/>
        <v>95.804216828478943</v>
      </c>
      <c r="EM100" s="2">
        <f t="shared" si="135"/>
        <v>95.861087162891053</v>
      </c>
      <c r="EN100" s="2">
        <f t="shared" si="135"/>
        <v>98.718088293049789</v>
      </c>
      <c r="EO100" s="2">
        <f t="shared" si="135"/>
        <v>95.978412049546847</v>
      </c>
      <c r="EQ100" s="2">
        <f t="shared" si="136"/>
        <v>94.030392012396618</v>
      </c>
      <c r="ER100" s="2">
        <f t="shared" si="136"/>
        <v>93.336989320150622</v>
      </c>
      <c r="ES100" s="2">
        <f t="shared" si="136"/>
        <v>93.842453817770618</v>
      </c>
      <c r="ET100" s="2">
        <f t="shared" si="136"/>
        <v>92.085725439491469</v>
      </c>
      <c r="EU100" s="2">
        <f t="shared" si="136"/>
        <v>93.386044870689901</v>
      </c>
      <c r="EV100" s="2">
        <f t="shared" si="136"/>
        <v>96.576002415270452</v>
      </c>
      <c r="EW100" s="2">
        <f t="shared" si="136"/>
        <v>97.610228368244137</v>
      </c>
      <c r="EX100" s="2">
        <f t="shared" si="136"/>
        <v>97.037326464459568</v>
      </c>
      <c r="EY100" s="2">
        <f t="shared" si="136"/>
        <v>99.196068729714597</v>
      </c>
      <c r="EZ100" s="2">
        <f t="shared" si="136"/>
        <v>98.457412268394492</v>
      </c>
      <c r="FA100" s="2">
        <f t="shared" si="136"/>
        <v>97.148011400380966</v>
      </c>
      <c r="FB100" s="2">
        <f t="shared" si="136"/>
        <v>95.874129366680748</v>
      </c>
      <c r="FC100" s="2">
        <f t="shared" si="136"/>
        <v>95.66213403548565</v>
      </c>
      <c r="FD100" s="2">
        <f t="shared" si="136"/>
        <v>99.663503681313614</v>
      </c>
      <c r="FE100" s="2">
        <f t="shared" si="136"/>
        <v>97.621644477864081</v>
      </c>
      <c r="FG100" s="2">
        <f t="shared" si="137"/>
        <v>0.95167761832180642</v>
      </c>
      <c r="FH100" s="2">
        <f t="shared" si="137"/>
        <v>0.94768290443630554</v>
      </c>
      <c r="FI100" s="2">
        <f t="shared" si="137"/>
        <v>0.94718353053524262</v>
      </c>
      <c r="FJ100" s="2">
        <f t="shared" si="137"/>
        <v>0.95256445700139658</v>
      </c>
      <c r="FK100" s="2">
        <f t="shared" si="137"/>
        <v>0.95627567986275896</v>
      </c>
      <c r="FL100" s="2">
        <f t="shared" si="137"/>
        <v>0.94643105214596746</v>
      </c>
      <c r="FM100" s="2">
        <f t="shared" si="137"/>
        <v>0.94773491280373579</v>
      </c>
      <c r="FN100" s="2">
        <f t="shared" si="137"/>
        <v>0.95161476180788918</v>
      </c>
      <c r="FO100" s="2">
        <f t="shared" si="137"/>
        <v>0.94601379706321864</v>
      </c>
      <c r="FP100" s="2">
        <f t="shared" si="137"/>
        <v>0.94570263805140464</v>
      </c>
      <c r="FQ100" s="2">
        <f t="shared" si="137"/>
        <v>0.94559130767545119</v>
      </c>
      <c r="FR100" s="2">
        <f t="shared" si="137"/>
        <v>0.9528703974809849</v>
      </c>
      <c r="FS100" s="2">
        <f t="shared" si="137"/>
        <v>0.94794600486328207</v>
      </c>
      <c r="FT100" s="2">
        <f t="shared" si="137"/>
        <v>0.94854254108521296</v>
      </c>
      <c r="FU100" s="2">
        <f t="shared" si="137"/>
        <v>0.9413306418849251</v>
      </c>
      <c r="FW100" s="2">
        <f t="shared" si="127"/>
        <v>1.6791382022835239E-3</v>
      </c>
      <c r="FX100" s="2">
        <f t="shared" si="127"/>
        <v>2.2013196820293295E-3</v>
      </c>
      <c r="FY100" s="2">
        <f t="shared" si="127"/>
        <v>2.4023664324424633E-3</v>
      </c>
      <c r="FZ100" s="2">
        <f t="shared" si="127"/>
        <v>2.2543112071503018E-3</v>
      </c>
      <c r="GA100" s="2">
        <f t="shared" si="127"/>
        <v>2.6113474090099617E-3</v>
      </c>
      <c r="GB100" s="2">
        <f t="shared" si="127"/>
        <v>2.1629079791305648E-3</v>
      </c>
      <c r="GC100" s="2">
        <f t="shared" si="127"/>
        <v>2.1981400462942093E-3</v>
      </c>
      <c r="GD100" s="2">
        <f t="shared" si="127"/>
        <v>2.5952527582679343E-3</v>
      </c>
      <c r="GE100" s="2">
        <f t="shared" si="127"/>
        <v>2.864287477965982E-3</v>
      </c>
      <c r="GF100" s="2">
        <f t="shared" si="127"/>
        <v>2.6366803659034488E-3</v>
      </c>
      <c r="GG100" s="2">
        <f t="shared" si="127"/>
        <v>1.9674344264743564E-3</v>
      </c>
      <c r="GH100" s="2">
        <f t="shared" si="127"/>
        <v>1.8311510748682557E-3</v>
      </c>
      <c r="GI100" s="2">
        <f t="shared" si="127"/>
        <v>1.6410492117051002E-3</v>
      </c>
      <c r="GJ100" s="2">
        <f t="shared" si="127"/>
        <v>1.6042610682087015E-3</v>
      </c>
      <c r="GK100" s="2">
        <f t="shared" si="127"/>
        <v>1.5665219611673013E-3</v>
      </c>
      <c r="GM100" s="86">
        <f t="shared" si="128"/>
        <v>2.5774565295733489E-7</v>
      </c>
      <c r="GN100" s="86">
        <f t="shared" si="128"/>
        <v>7.9374612238043367E-11</v>
      </c>
      <c r="GO100" s="86">
        <f t="shared" si="128"/>
        <v>2.5860612630883589E-13</v>
      </c>
      <c r="GP100" s="86">
        <f t="shared" si="128"/>
        <v>3.2142077401711788E-16</v>
      </c>
      <c r="GQ100" s="86">
        <f t="shared" si="128"/>
        <v>6.5277149542864283E-20</v>
      </c>
      <c r="GR100" s="86">
        <f t="shared" si="128"/>
        <v>2.8153397004208286E-16</v>
      </c>
      <c r="GS100" s="86">
        <f t="shared" si="128"/>
        <v>6.5459948962548525E-16</v>
      </c>
      <c r="GT100" s="86">
        <f t="shared" si="128"/>
        <v>7.4858406113259197E-17</v>
      </c>
      <c r="GU100" s="86">
        <f t="shared" si="128"/>
        <v>3.1284431980335967E-18</v>
      </c>
      <c r="GV100" s="86">
        <f t="shared" si="128"/>
        <v>2.7071555384939965E-19</v>
      </c>
      <c r="GW100" s="86">
        <f t="shared" si="128"/>
        <v>1.5933982468231723E-16</v>
      </c>
      <c r="GX100" s="86">
        <f t="shared" si="128"/>
        <v>3.2578875020150024E-12</v>
      </c>
      <c r="GY100" s="86">
        <f t="shared" si="128"/>
        <v>6.9674085604053316E-12</v>
      </c>
      <c r="GZ100" s="86">
        <f t="shared" si="128"/>
        <v>1.8886566911783867E-14</v>
      </c>
      <c r="HA100" s="86">
        <f t="shared" si="128"/>
        <v>1.9082428320597288E-11</v>
      </c>
      <c r="HC100" s="86">
        <f t="shared" si="73"/>
        <v>0.26294107227500846</v>
      </c>
      <c r="HD100" s="86">
        <f t="shared" si="73"/>
        <v>0.30055049845214848</v>
      </c>
      <c r="HE100" s="86">
        <f t="shared" si="73"/>
        <v>0.28281427145161836</v>
      </c>
      <c r="HF100" s="86">
        <f t="shared" si="73"/>
        <v>0.33646917848093089</v>
      </c>
      <c r="HG100" s="86">
        <f t="shared" si="87"/>
        <v>0.41200435824213111</v>
      </c>
      <c r="HH100" s="86">
        <f t="shared" si="87"/>
        <v>0.27283075099315668</v>
      </c>
      <c r="HI100" s="86">
        <f t="shared" ref="HI100:HQ128" si="138" xml:space="preserve"> _xlfn.NORM.DIST($B100, I$8, ABS(I$12), TRUE) * _xlfn.NORM.DIST(($B100 - I$8)*I$16, 0, ABS(I$12), TRUE) * 2</f>
        <v>0.30343741047699069</v>
      </c>
      <c r="HJ100" s="86">
        <f t="shared" si="138"/>
        <v>0.38895541014227131</v>
      </c>
      <c r="HK100" s="86">
        <f t="shared" si="138"/>
        <v>0.36034622073275002</v>
      </c>
      <c r="HL100" s="86">
        <f t="shared" si="138"/>
        <v>0.36374051975489724</v>
      </c>
      <c r="HM100" s="86">
        <f t="shared" si="138"/>
        <v>0.29100296279810395</v>
      </c>
      <c r="HN100" s="86">
        <f t="shared" si="138"/>
        <v>0.29308857242047315</v>
      </c>
      <c r="HO100" s="86">
        <f t="shared" si="138"/>
        <v>0.22486065979859318</v>
      </c>
      <c r="HP100" s="86">
        <f t="shared" si="138"/>
        <v>0.25004124424520613</v>
      </c>
      <c r="HQ100" s="86">
        <f t="shared" si="138"/>
        <v>0.27051196713310477</v>
      </c>
      <c r="HS100" s="86">
        <f t="shared" si="129"/>
        <v>6.0578092249080686E-24</v>
      </c>
      <c r="HT100" s="86">
        <f t="shared" si="129"/>
        <v>1.1425847373116086E-22</v>
      </c>
      <c r="HU100" s="86">
        <f t="shared" si="129"/>
        <v>2.4826850581689673E-24</v>
      </c>
      <c r="HV100" s="86">
        <f t="shared" si="129"/>
        <v>3.5546620541964596E-24</v>
      </c>
      <c r="HW100" s="86">
        <f t="shared" si="129"/>
        <v>5.8794641304955429E-24</v>
      </c>
      <c r="HX100" s="86">
        <f t="shared" si="129"/>
        <v>3.1144112210737995E-28</v>
      </c>
      <c r="HY100" s="86">
        <f t="shared" si="129"/>
        <v>1.2039360290539574E-26</v>
      </c>
      <c r="HZ100" s="86">
        <f t="shared" si="129"/>
        <v>6.0947333520539124E-25</v>
      </c>
      <c r="IA100" s="86">
        <f t="shared" si="129"/>
        <v>4.2496762584290563E-28</v>
      </c>
      <c r="IB100" s="86">
        <f t="shared" si="129"/>
        <v>4.6958185947455281E-25</v>
      </c>
      <c r="IC100" s="86">
        <f t="shared" si="129"/>
        <v>3.2821465976106439E-26</v>
      </c>
      <c r="ID100" s="86">
        <f t="shared" si="129"/>
        <v>2.5306799487573651E-25</v>
      </c>
      <c r="IE100" s="86">
        <f t="shared" si="129"/>
        <v>1.7963911523408749E-26</v>
      </c>
      <c r="IF100" s="86">
        <f t="shared" si="129"/>
        <v>1.3180712486304522E-13</v>
      </c>
      <c r="IG100" s="86">
        <f t="shared" si="129"/>
        <v>8.1190048951135708E-10</v>
      </c>
      <c r="II100" s="86">
        <f t="shared" si="130"/>
        <v>6.215543550495824E-91</v>
      </c>
      <c r="IJ100" s="86">
        <f t="shared" si="130"/>
        <v>1.3412046445691888E-89</v>
      </c>
      <c r="IK100" s="86">
        <f t="shared" si="130"/>
        <v>3.8616766005956597E-96</v>
      </c>
      <c r="IL100" s="86">
        <f t="shared" si="130"/>
        <v>3.0430192553244858E-97</v>
      </c>
      <c r="IM100" s="86">
        <f t="shared" si="130"/>
        <v>1.9074297715378356E-97</v>
      </c>
      <c r="IN100" s="86">
        <f t="shared" si="130"/>
        <v>1.6807108317279219E-106</v>
      </c>
      <c r="IO100" s="86">
        <f t="shared" si="130"/>
        <v>3.9405978854265047E-100</v>
      </c>
      <c r="IP100" s="86">
        <f t="shared" si="130"/>
        <v>1.6234980625437406E-98</v>
      </c>
      <c r="IQ100" s="86">
        <f t="shared" si="130"/>
        <v>1.1938684115190836E-107</v>
      </c>
      <c r="IR100" s="86">
        <f t="shared" si="130"/>
        <v>7.4672975001013087E-96</v>
      </c>
      <c r="IS100" s="86">
        <f t="shared" si="130"/>
        <v>6.3276705047641787E-101</v>
      </c>
      <c r="IT100" s="86">
        <f t="shared" si="130"/>
        <v>6.2475394420489349E-97</v>
      </c>
      <c r="IU100" s="86">
        <f t="shared" si="130"/>
        <v>1.5200226423104901E-100</v>
      </c>
      <c r="IV100" s="86">
        <f t="shared" si="130"/>
        <v>8.9400275461992941E-64</v>
      </c>
      <c r="IW100" s="86">
        <f t="shared" si="130"/>
        <v>3.1763960942139196E-55</v>
      </c>
      <c r="IY100" s="86">
        <f t="shared" si="131"/>
        <v>0.26294133002066139</v>
      </c>
      <c r="IZ100" s="86">
        <f t="shared" si="131"/>
        <v>0.3005504985315231</v>
      </c>
      <c r="JA100" s="86">
        <f t="shared" si="131"/>
        <v>0.28281427145187699</v>
      </c>
      <c r="JB100" s="86">
        <f t="shared" si="131"/>
        <v>0.33646917848093122</v>
      </c>
      <c r="JC100" s="86">
        <f t="shared" si="131"/>
        <v>0.41200435824213111</v>
      </c>
      <c r="JD100" s="86">
        <f t="shared" si="131"/>
        <v>0.27283075099315696</v>
      </c>
      <c r="JE100" s="86">
        <f t="shared" si="131"/>
        <v>0.30343741047699135</v>
      </c>
      <c r="JF100" s="86">
        <f t="shared" si="131"/>
        <v>0.38895541014227136</v>
      </c>
      <c r="JG100" s="86">
        <f t="shared" si="131"/>
        <v>0.36034622073275002</v>
      </c>
      <c r="JH100" s="86">
        <f t="shared" si="131"/>
        <v>0.36374051975489724</v>
      </c>
      <c r="JI100" s="86">
        <f t="shared" si="131"/>
        <v>0.29100296279810411</v>
      </c>
      <c r="JJ100" s="86">
        <f t="shared" si="131"/>
        <v>0.29308857242373104</v>
      </c>
      <c r="JK100" s="86">
        <f t="shared" si="131"/>
        <v>0.22486065980556058</v>
      </c>
      <c r="JL100" s="86">
        <f t="shared" si="131"/>
        <v>0.25004124424535679</v>
      </c>
      <c r="JM100" s="86">
        <f t="shared" si="131"/>
        <v>0.27051196796408766</v>
      </c>
    </row>
    <row r="101" spans="2:273" x14ac:dyDescent="0.25">
      <c r="B101" s="2">
        <v>74</v>
      </c>
      <c r="C101" s="37">
        <v>167.35900000000001</v>
      </c>
      <c r="D101" s="37">
        <v>185.053</v>
      </c>
      <c r="E101" s="37">
        <v>186.702</v>
      </c>
      <c r="F101" s="37">
        <v>189.965</v>
      </c>
      <c r="G101" s="37">
        <v>197.24600000000001</v>
      </c>
      <c r="H101" s="37">
        <v>186.07</v>
      </c>
      <c r="I101" s="37">
        <v>186.386</v>
      </c>
      <c r="J101" s="37">
        <v>194.47399999999999</v>
      </c>
      <c r="K101" s="37">
        <v>191.86</v>
      </c>
      <c r="L101" s="37">
        <v>188.89500000000001</v>
      </c>
      <c r="M101" s="37">
        <v>180.22800000000001</v>
      </c>
      <c r="N101" s="37">
        <v>176.57900000000001</v>
      </c>
      <c r="O101" s="37">
        <v>170.965</v>
      </c>
      <c r="P101" s="37">
        <v>173.333</v>
      </c>
      <c r="Q101" s="37">
        <v>159.71899999999999</v>
      </c>
      <c r="S101" s="4">
        <f t="shared" si="132"/>
        <v>164.60361146754934</v>
      </c>
      <c r="T101" s="4">
        <f t="shared" si="132"/>
        <v>183.5493933610243</v>
      </c>
      <c r="U101" s="4">
        <f t="shared" si="132"/>
        <v>182.7216511048054</v>
      </c>
      <c r="V101" s="4">
        <f t="shared" si="132"/>
        <v>188.90834031432996</v>
      </c>
      <c r="W101" s="4">
        <f t="shared" si="132"/>
        <v>200.68579243784285</v>
      </c>
      <c r="X101" s="4">
        <f t="shared" si="132"/>
        <v>180.08499226501618</v>
      </c>
      <c r="Y101" s="4">
        <f t="shared" si="132"/>
        <v>182.08969410247886</v>
      </c>
      <c r="Z101" s="4">
        <f t="shared" si="132"/>
        <v>194.01522288654286</v>
      </c>
      <c r="AA101" s="4">
        <f t="shared" si="132"/>
        <v>192.41485479167193</v>
      </c>
      <c r="AB101" s="4">
        <f t="shared" si="132"/>
        <v>185.50988733604009</v>
      </c>
      <c r="AC101" s="4">
        <f t="shared" si="132"/>
        <v>174.50938008007591</v>
      </c>
      <c r="AD101" s="4">
        <f t="shared" si="132"/>
        <v>174.66207633884608</v>
      </c>
      <c r="AE101" s="4">
        <f t="shared" si="132"/>
        <v>166.43315473308093</v>
      </c>
      <c r="AF101" s="4">
        <f t="shared" si="132"/>
        <v>169.99508262958821</v>
      </c>
      <c r="AG101" s="4">
        <f t="shared" si="132"/>
        <v>157.55655855264948</v>
      </c>
      <c r="AI101" s="4">
        <f t="shared" si="133"/>
        <v>2.7553885324506666</v>
      </c>
      <c r="AJ101" s="4">
        <f t="shared" si="133"/>
        <v>1.5036066389756968</v>
      </c>
      <c r="AK101" s="4">
        <f t="shared" si="133"/>
        <v>3.9803488951945951</v>
      </c>
      <c r="AL101" s="4">
        <f t="shared" si="133"/>
        <v>1.0566596856700414</v>
      </c>
      <c r="AM101" s="4">
        <f t="shared" si="133"/>
        <v>-3.4397924378428399</v>
      </c>
      <c r="AN101" s="4">
        <f t="shared" si="133"/>
        <v>5.9850077349838102</v>
      </c>
      <c r="AO101" s="4">
        <f t="shared" si="133"/>
        <v>4.2963058975211368</v>
      </c>
      <c r="AP101" s="4">
        <f t="shared" si="133"/>
        <v>0.45877711345713124</v>
      </c>
      <c r="AQ101" s="4">
        <f t="shared" si="133"/>
        <v>-0.55485479167191443</v>
      </c>
      <c r="AR101" s="4">
        <f t="shared" si="133"/>
        <v>3.3851126639599158</v>
      </c>
      <c r="AS101" s="4">
        <f t="shared" si="133"/>
        <v>5.7186199199240946</v>
      </c>
      <c r="AT101" s="4">
        <f t="shared" si="133"/>
        <v>1.9169236611539304</v>
      </c>
      <c r="AU101" s="4">
        <f t="shared" si="133"/>
        <v>4.5318452669190776</v>
      </c>
      <c r="AV101" s="4">
        <f t="shared" si="133"/>
        <v>3.3379173704117875</v>
      </c>
      <c r="AW101" s="4">
        <f t="shared" si="133"/>
        <v>2.1624414473505169</v>
      </c>
      <c r="AY101" s="2">
        <f t="shared" si="125"/>
        <v>94.313572172909701</v>
      </c>
      <c r="AZ101" s="2">
        <f t="shared" si="125"/>
        <v>94.177774835055999</v>
      </c>
      <c r="BA101" s="2">
        <f t="shared" si="125"/>
        <v>94.582914688080123</v>
      </c>
      <c r="BB101" s="2">
        <f t="shared" si="125"/>
        <v>92.860310991632204</v>
      </c>
      <c r="BC101" s="2">
        <f t="shared" si="125"/>
        <v>93.954868538595932</v>
      </c>
      <c r="BD101" s="2">
        <f t="shared" si="125"/>
        <v>97.004989914928629</v>
      </c>
      <c r="BE101" s="2">
        <f t="shared" si="125"/>
        <v>97.8188731068268</v>
      </c>
      <c r="BF101" s="2">
        <f t="shared" si="125"/>
        <v>97.326330806848333</v>
      </c>
      <c r="BG101" s="2">
        <f t="shared" si="125"/>
        <v>100.39354212653583</v>
      </c>
      <c r="BH101" s="2">
        <f t="shared" si="125"/>
        <v>99.020903994460738</v>
      </c>
      <c r="BI101" s="2">
        <f t="shared" si="125"/>
        <v>97.68373288202028</v>
      </c>
      <c r="BJ101" s="2">
        <f t="shared" si="125"/>
        <v>96.394737006956561</v>
      </c>
      <c r="BK101" s="2">
        <f t="shared" si="125"/>
        <v>96.56853416752628</v>
      </c>
      <c r="BL101" s="2">
        <f t="shared" si="125"/>
        <v>99.184330079131271</v>
      </c>
      <c r="BM101" s="2">
        <f t="shared" si="125"/>
        <v>96.61045887358577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107.79372787456448</v>
      </c>
      <c r="DL101" s="2">
        <f t="shared" si="134"/>
        <v>111.1110881934566</v>
      </c>
      <c r="DM101" s="2">
        <f t="shared" si="134"/>
        <v>110.14639260312946</v>
      </c>
      <c r="DN101" s="2">
        <f t="shared" si="134"/>
        <v>105.1502107962213</v>
      </c>
      <c r="DO101" s="2">
        <f t="shared" si="134"/>
        <v>110.44849291497978</v>
      </c>
      <c r="DP101" s="2">
        <f t="shared" si="134"/>
        <v>116.76155334281653</v>
      </c>
      <c r="DQ101" s="2">
        <f t="shared" si="134"/>
        <v>112.92855673487253</v>
      </c>
      <c r="DR101" s="2">
        <f t="shared" si="134"/>
        <v>116.30984462194986</v>
      </c>
      <c r="DS101" s="2">
        <f t="shared" si="134"/>
        <v>118.09684033613442</v>
      </c>
      <c r="DT101" s="2">
        <f t="shared" si="134"/>
        <v>116.80135238095237</v>
      </c>
      <c r="DU101" s="2">
        <f t="shared" si="134"/>
        <v>113.45783143669983</v>
      </c>
      <c r="DV101" s="2">
        <f t="shared" si="134"/>
        <v>111.85174372469635</v>
      </c>
      <c r="DW101" s="2">
        <f t="shared" si="134"/>
        <v>112.99839938724151</v>
      </c>
      <c r="DX101" s="2">
        <f t="shared" si="134"/>
        <v>110.59234471313414</v>
      </c>
      <c r="DY101" s="2">
        <f t="shared" si="134"/>
        <v>109.18939037433157</v>
      </c>
      <c r="EA101" s="2">
        <f t="shared" si="94"/>
        <v>93.688871802869613</v>
      </c>
      <c r="EB101" s="2">
        <f t="shared" si="94"/>
        <v>93.325506728877045</v>
      </c>
      <c r="EC101" s="2">
        <f t="shared" si="94"/>
        <v>93.79165920124575</v>
      </c>
      <c r="ED101" s="2">
        <f t="shared" si="94"/>
        <v>92.303024594116692</v>
      </c>
      <c r="EE101" s="2">
        <f t="shared" si="94"/>
        <v>93.267107609281254</v>
      </c>
      <c r="EF101" s="2">
        <f t="shared" si="94"/>
        <v>95.984030991901946</v>
      </c>
      <c r="EG101" s="2">
        <f t="shared" si="94"/>
        <v>97.057855232428111</v>
      </c>
      <c r="EH101" s="2">
        <f t="shared" si="94"/>
        <v>96.444618853965849</v>
      </c>
      <c r="EI101" s="2">
        <f t="shared" si="94"/>
        <v>99.473547006991112</v>
      </c>
      <c r="EJ101" s="2">
        <f t="shared" si="94"/>
        <v>98.089148429232637</v>
      </c>
      <c r="EK101" s="2">
        <f t="shared" si="94"/>
        <v>96.85560214487667</v>
      </c>
      <c r="EL101" s="2">
        <f t="shared" si="94"/>
        <v>95.697350747418682</v>
      </c>
      <c r="EM101" s="2">
        <f t="shared" si="135"/>
        <v>95.746077022653722</v>
      </c>
      <c r="EN101" s="2">
        <f t="shared" si="135"/>
        <v>98.618231778395213</v>
      </c>
      <c r="EO101" s="2">
        <f t="shared" si="135"/>
        <v>95.892584178244334</v>
      </c>
      <c r="EQ101" s="2">
        <f t="shared" si="136"/>
        <v>93.926554148850443</v>
      </c>
      <c r="ER101" s="2">
        <f t="shared" si="136"/>
        <v>93.212227499257381</v>
      </c>
      <c r="ES101" s="2">
        <f t="shared" si="136"/>
        <v>93.709256977920603</v>
      </c>
      <c r="ET101" s="2">
        <f t="shared" si="136"/>
        <v>91.965307640119292</v>
      </c>
      <c r="EU101" s="2">
        <f t="shared" si="136"/>
        <v>93.257253975314967</v>
      </c>
      <c r="EV101" s="2">
        <f t="shared" si="136"/>
        <v>96.429476592092371</v>
      </c>
      <c r="EW101" s="2">
        <f t="shared" si="136"/>
        <v>97.483142536643612</v>
      </c>
      <c r="EX101" s="2">
        <f t="shared" si="136"/>
        <v>96.920554787624198</v>
      </c>
      <c r="EY101" s="2">
        <f t="shared" si="136"/>
        <v>99.053829053416223</v>
      </c>
      <c r="EZ101" s="2">
        <f t="shared" si="136"/>
        <v>98.325460697711463</v>
      </c>
      <c r="FA101" s="2">
        <f t="shared" si="136"/>
        <v>97.014780911444319</v>
      </c>
      <c r="FB101" s="2">
        <f t="shared" si="136"/>
        <v>95.764735086406077</v>
      </c>
      <c r="FC101" s="2">
        <f t="shared" si="136"/>
        <v>95.554380915878241</v>
      </c>
      <c r="FD101" s="2">
        <f t="shared" si="136"/>
        <v>99.528059697249205</v>
      </c>
      <c r="FE101" s="2">
        <f t="shared" si="136"/>
        <v>97.470208211614931</v>
      </c>
      <c r="FG101" s="2">
        <f t="shared" si="137"/>
        <v>0.95574128288533133</v>
      </c>
      <c r="FH101" s="2">
        <f t="shared" si="137"/>
        <v>0.95206558347349579</v>
      </c>
      <c r="FI101" s="2">
        <f t="shared" si="137"/>
        <v>0.95160590660333844</v>
      </c>
      <c r="FJ101" s="2">
        <f t="shared" si="137"/>
        <v>0.95655694741024466</v>
      </c>
      <c r="FK101" s="2">
        <f t="shared" si="137"/>
        <v>0.95996893593047827</v>
      </c>
      <c r="FL101" s="2">
        <f t="shared" si="137"/>
        <v>0.9509131687752479</v>
      </c>
      <c r="FM101" s="2">
        <f t="shared" si="137"/>
        <v>0.952113455175014</v>
      </c>
      <c r="FN101" s="2">
        <f t="shared" si="137"/>
        <v>0.95568346613430954</v>
      </c>
      <c r="FO101" s="2">
        <f t="shared" si="137"/>
        <v>0.95052900057072143</v>
      </c>
      <c r="FP101" s="2">
        <f t="shared" si="137"/>
        <v>0.95024249693764806</v>
      </c>
      <c r="FQ101" s="2">
        <f t="shared" si="137"/>
        <v>0.95013998424345303</v>
      </c>
      <c r="FR101" s="2">
        <f t="shared" si="137"/>
        <v>0.95683830466549624</v>
      </c>
      <c r="FS101" s="2">
        <f t="shared" si="137"/>
        <v>0.95230775277657254</v>
      </c>
      <c r="FT101" s="2">
        <f t="shared" si="137"/>
        <v>0.95285678945473173</v>
      </c>
      <c r="FU101" s="2">
        <f t="shared" si="137"/>
        <v>0.9462152582324842</v>
      </c>
      <c r="FW101" s="2">
        <f t="shared" si="127"/>
        <v>1.840840210586954E-3</v>
      </c>
      <c r="FX101" s="2">
        <f t="shared" si="127"/>
        <v>2.4131865230958408E-3</v>
      </c>
      <c r="FY101" s="2">
        <f t="shared" si="127"/>
        <v>2.6335320228543162E-3</v>
      </c>
      <c r="FZ101" s="2">
        <f t="shared" si="127"/>
        <v>2.4712656057618884E-3</v>
      </c>
      <c r="GA101" s="2">
        <f t="shared" si="127"/>
        <v>2.862564307557363E-3</v>
      </c>
      <c r="GB101" s="2">
        <f t="shared" si="127"/>
        <v>2.3710866565236121E-3</v>
      </c>
      <c r="GC101" s="2">
        <f t="shared" si="127"/>
        <v>2.4097016011794294E-3</v>
      </c>
      <c r="GD101" s="2">
        <f t="shared" si="127"/>
        <v>2.8449257353242931E-3</v>
      </c>
      <c r="GE101" s="2">
        <f t="shared" si="127"/>
        <v>3.1397611214398565E-3</v>
      </c>
      <c r="GF101" s="2">
        <f t="shared" si="127"/>
        <v>2.8903272836985098E-3</v>
      </c>
      <c r="GG101" s="2">
        <f t="shared" si="127"/>
        <v>2.1568395514967218E-3</v>
      </c>
      <c r="GH101" s="2">
        <f t="shared" si="127"/>
        <v>2.0074625767473398E-3</v>
      </c>
      <c r="GI101" s="2">
        <f t="shared" si="127"/>
        <v>1.799089837692567E-3</v>
      </c>
      <c r="GJ101" s="2">
        <f t="shared" si="127"/>
        <v>1.7587650672137923E-3</v>
      </c>
      <c r="GK101" s="2">
        <f t="shared" si="127"/>
        <v>1.7173976149450106E-3</v>
      </c>
      <c r="GM101" s="86">
        <f t="shared" si="128"/>
        <v>3.1143796720310822E-8</v>
      </c>
      <c r="GN101" s="86">
        <f t="shared" si="128"/>
        <v>3.2492258210574927E-12</v>
      </c>
      <c r="GO101" s="86">
        <f t="shared" si="128"/>
        <v>4.6667491433483167E-15</v>
      </c>
      <c r="GP101" s="86">
        <f t="shared" si="128"/>
        <v>2.3889993330265361E-18</v>
      </c>
      <c r="GQ101" s="86">
        <f t="shared" si="128"/>
        <v>2.0351835513520333E-22</v>
      </c>
      <c r="GR101" s="86">
        <f t="shared" si="128"/>
        <v>1.8718917716519448E-18</v>
      </c>
      <c r="GS101" s="86">
        <f t="shared" si="128"/>
        <v>5.1033526967358957E-18</v>
      </c>
      <c r="GT101" s="86">
        <f t="shared" si="128"/>
        <v>5.5758080779246008E-19</v>
      </c>
      <c r="GU101" s="86">
        <f t="shared" si="128"/>
        <v>1.4639376219166273E-20</v>
      </c>
      <c r="GV101" s="86">
        <f t="shared" si="128"/>
        <v>8.684281137865361E-22</v>
      </c>
      <c r="GW101" s="86">
        <f t="shared" si="128"/>
        <v>9.6593737867861002E-19</v>
      </c>
      <c r="GX101" s="86">
        <f t="shared" si="128"/>
        <v>9.3173198740030075E-14</v>
      </c>
      <c r="GY101" s="86">
        <f t="shared" si="128"/>
        <v>1.9338119000130373E-13</v>
      </c>
      <c r="GZ101" s="86">
        <f t="shared" si="128"/>
        <v>2.5283404089545556E-16</v>
      </c>
      <c r="HA101" s="86">
        <f t="shared" si="128"/>
        <v>8.009028309800603E-13</v>
      </c>
      <c r="HC101" s="86">
        <f t="shared" si="73"/>
        <v>0.33297678411014975</v>
      </c>
      <c r="HD101" s="86">
        <f t="shared" si="73"/>
        <v>0.37924632305231637</v>
      </c>
      <c r="HE101" s="86">
        <f t="shared" si="73"/>
        <v>0.36385264315050408</v>
      </c>
      <c r="HF101" s="86">
        <f t="shared" si="73"/>
        <v>0.42513117457608945</v>
      </c>
      <c r="HG101" s="86">
        <f t="shared" si="73"/>
        <v>0.51278701494131107</v>
      </c>
      <c r="HH101" s="86">
        <f t="shared" si="73"/>
        <v>0.35551032535583516</v>
      </c>
      <c r="HI101" s="86">
        <f t="shared" si="138"/>
        <v>0.38904683966275477</v>
      </c>
      <c r="HJ101" s="86">
        <f t="shared" si="138"/>
        <v>0.48875172570964431</v>
      </c>
      <c r="HK101" s="86">
        <f t="shared" si="138"/>
        <v>0.46312036463670181</v>
      </c>
      <c r="HL101" s="86">
        <f t="shared" si="138"/>
        <v>0.45915945412171982</v>
      </c>
      <c r="HM101" s="86">
        <f t="shared" si="138"/>
        <v>0.37320600402240783</v>
      </c>
      <c r="HN101" s="86">
        <f t="shared" si="138"/>
        <v>0.37175191431799065</v>
      </c>
      <c r="HO101" s="86">
        <f t="shared" si="138"/>
        <v>0.29210239636160096</v>
      </c>
      <c r="HP101" s="86">
        <f t="shared" si="138"/>
        <v>0.32897128551689553</v>
      </c>
      <c r="HQ101" s="86">
        <f t="shared" si="138"/>
        <v>0.35950114181116077</v>
      </c>
      <c r="HS101" s="86">
        <f t="shared" si="129"/>
        <v>6.9608465584055339E-23</v>
      </c>
      <c r="HT101" s="86">
        <f t="shared" si="129"/>
        <v>1.3330557629032188E-21</v>
      </c>
      <c r="HU101" s="86">
        <f t="shared" si="129"/>
        <v>3.62622162523828E-23</v>
      </c>
      <c r="HV101" s="86">
        <f t="shared" si="129"/>
        <v>5.0813920504492843E-23</v>
      </c>
      <c r="HW101" s="86">
        <f t="shared" si="129"/>
        <v>8.8777451156483797E-23</v>
      </c>
      <c r="HX101" s="86">
        <f t="shared" si="129"/>
        <v>6.2763281936539507E-27</v>
      </c>
      <c r="HY101" s="86">
        <f t="shared" si="129"/>
        <v>2.0422409206612082E-25</v>
      </c>
      <c r="HZ101" s="86">
        <f t="shared" si="129"/>
        <v>9.8825736672171701E-24</v>
      </c>
      <c r="IA101" s="86">
        <f t="shared" si="129"/>
        <v>9.9661758872366868E-27</v>
      </c>
      <c r="IB101" s="86">
        <f t="shared" si="129"/>
        <v>7.4316739952663902E-24</v>
      </c>
      <c r="IC101" s="86">
        <f t="shared" si="129"/>
        <v>5.227068570352355E-25</v>
      </c>
      <c r="ID101" s="86">
        <f t="shared" si="129"/>
        <v>3.5217098184929519E-24</v>
      </c>
      <c r="IE101" s="86">
        <f t="shared" si="129"/>
        <v>2.671615832052688E-25</v>
      </c>
      <c r="IF101" s="86">
        <f t="shared" si="129"/>
        <v>4.7732225252177108E-13</v>
      </c>
      <c r="IG101" s="86">
        <f t="shared" si="129"/>
        <v>1.9597470799836158E-9</v>
      </c>
      <c r="II101" s="86">
        <f t="shared" si="130"/>
        <v>2.1983290302580403E-88</v>
      </c>
      <c r="IJ101" s="86">
        <f t="shared" si="130"/>
        <v>5.6043347799397373E-87</v>
      </c>
      <c r="IK101" s="86">
        <f t="shared" si="130"/>
        <v>2.7761677932495921E-93</v>
      </c>
      <c r="IL101" s="86">
        <f t="shared" si="130"/>
        <v>2.204662136351813E-94</v>
      </c>
      <c r="IM101" s="86">
        <f t="shared" si="130"/>
        <v>1.6483756149007871E-94</v>
      </c>
      <c r="IN101" s="86">
        <f t="shared" si="130"/>
        <v>2.1961550310260665E-103</v>
      </c>
      <c r="IO101" s="86">
        <f t="shared" si="130"/>
        <v>3.3881905698221409E-97</v>
      </c>
      <c r="IP101" s="86">
        <f t="shared" si="130"/>
        <v>1.502493837568111E-95</v>
      </c>
      <c r="IQ101" s="86">
        <f t="shared" si="130"/>
        <v>2.3859133419380516E-104</v>
      </c>
      <c r="IR101" s="86">
        <f t="shared" si="130"/>
        <v>5.8289319285794754E-93</v>
      </c>
      <c r="IS101" s="86">
        <f t="shared" si="130"/>
        <v>5.0928359457458384E-98</v>
      </c>
      <c r="IT101" s="86">
        <f t="shared" si="130"/>
        <v>3.5713697486841785E-94</v>
      </c>
      <c r="IU101" s="86">
        <f t="shared" si="130"/>
        <v>9.8845991926349956E-98</v>
      </c>
      <c r="IV101" s="86">
        <f t="shared" si="130"/>
        <v>5.1542944326657787E-62</v>
      </c>
      <c r="IW101" s="86">
        <f t="shared" si="130"/>
        <v>1.0352090207970627E-53</v>
      </c>
      <c r="IY101" s="86">
        <f t="shared" si="131"/>
        <v>0.33297681525394646</v>
      </c>
      <c r="IZ101" s="86">
        <f t="shared" si="131"/>
        <v>0.3792463230555656</v>
      </c>
      <c r="JA101" s="86">
        <f t="shared" si="131"/>
        <v>0.36385264315050875</v>
      </c>
      <c r="JB101" s="86">
        <f t="shared" si="131"/>
        <v>0.42513117457608945</v>
      </c>
      <c r="JC101" s="86">
        <f t="shared" si="131"/>
        <v>0.51278701494131107</v>
      </c>
      <c r="JD101" s="86">
        <f t="shared" si="131"/>
        <v>0.35551032535583516</v>
      </c>
      <c r="JE101" s="86">
        <f t="shared" si="131"/>
        <v>0.38904683966275477</v>
      </c>
      <c r="JF101" s="86">
        <f t="shared" si="131"/>
        <v>0.48875172570964431</v>
      </c>
      <c r="JG101" s="86">
        <f t="shared" si="131"/>
        <v>0.46312036463670181</v>
      </c>
      <c r="JH101" s="86">
        <f t="shared" si="131"/>
        <v>0.45915945412171982</v>
      </c>
      <c r="JI101" s="86">
        <f t="shared" si="131"/>
        <v>0.37320600402240783</v>
      </c>
      <c r="JJ101" s="86">
        <f t="shared" si="131"/>
        <v>0.3717519143180838</v>
      </c>
      <c r="JK101" s="86">
        <f t="shared" si="131"/>
        <v>0.29210239636179436</v>
      </c>
      <c r="JL101" s="86">
        <f t="shared" si="131"/>
        <v>0.32897128551737315</v>
      </c>
      <c r="JM101" s="86">
        <f t="shared" si="131"/>
        <v>0.35950114377170878</v>
      </c>
    </row>
    <row r="102" spans="2:273" x14ac:dyDescent="0.25">
      <c r="B102" s="2">
        <v>75</v>
      </c>
      <c r="C102" s="37">
        <v>174.56200000000001</v>
      </c>
      <c r="D102" s="37">
        <v>192.07</v>
      </c>
      <c r="E102" s="37">
        <v>193.404</v>
      </c>
      <c r="F102" s="37">
        <v>194.93</v>
      </c>
      <c r="G102" s="37">
        <v>201.86</v>
      </c>
      <c r="H102" s="37">
        <v>192.36799999999999</v>
      </c>
      <c r="I102" s="37">
        <v>194.15799999999999</v>
      </c>
      <c r="J102" s="37">
        <v>197.947</v>
      </c>
      <c r="K102" s="37">
        <v>198.614</v>
      </c>
      <c r="L102" s="37">
        <v>194.351</v>
      </c>
      <c r="M102" s="37">
        <v>188.10499999999999</v>
      </c>
      <c r="N102" s="37">
        <v>182.56100000000001</v>
      </c>
      <c r="O102" s="37">
        <v>180.22800000000001</v>
      </c>
      <c r="P102" s="37">
        <v>181.63200000000001</v>
      </c>
      <c r="Q102" s="37">
        <v>166.45599999999999</v>
      </c>
      <c r="S102" s="4">
        <f t="shared" si="132"/>
        <v>174.09049078856521</v>
      </c>
      <c r="T102" s="4">
        <f t="shared" si="132"/>
        <v>194.17517951260183</v>
      </c>
      <c r="U102" s="4">
        <f t="shared" si="132"/>
        <v>194.93046905446062</v>
      </c>
      <c r="V102" s="4">
        <f t="shared" si="132"/>
        <v>199.3136882596699</v>
      </c>
      <c r="W102" s="4">
        <f t="shared" si="132"/>
        <v>208.15309449251345</v>
      </c>
      <c r="X102" s="4">
        <f t="shared" si="132"/>
        <v>192.71026306953473</v>
      </c>
      <c r="Y102" s="4">
        <f t="shared" si="132"/>
        <v>193.59462848817412</v>
      </c>
      <c r="Z102" s="4">
        <f t="shared" si="132"/>
        <v>202.77548198641068</v>
      </c>
      <c r="AA102" s="4">
        <f t="shared" si="132"/>
        <v>202.46801003595851</v>
      </c>
      <c r="AB102" s="4">
        <f t="shared" si="132"/>
        <v>194.49856033262</v>
      </c>
      <c r="AC102" s="4">
        <f t="shared" si="132"/>
        <v>185.2915258190971</v>
      </c>
      <c r="AD102" s="4">
        <f t="shared" si="132"/>
        <v>184.44166531964504</v>
      </c>
      <c r="AE102" s="4">
        <f t="shared" si="132"/>
        <v>177.89422045733147</v>
      </c>
      <c r="AF102" s="4">
        <f t="shared" si="132"/>
        <v>181.23442110343032</v>
      </c>
      <c r="AG102" s="4">
        <f t="shared" si="132"/>
        <v>165.88638162257797</v>
      </c>
      <c r="AI102" s="4">
        <f t="shared" si="133"/>
        <v>0.47150921143480673</v>
      </c>
      <c r="AJ102" s="4">
        <f t="shared" si="133"/>
        <v>-2.1051795126018362</v>
      </c>
      <c r="AK102" s="4">
        <f t="shared" si="133"/>
        <v>-1.5264690544606196</v>
      </c>
      <c r="AL102" s="4">
        <f t="shared" si="133"/>
        <v>-4.3836882596698956</v>
      </c>
      <c r="AM102" s="4">
        <f t="shared" si="133"/>
        <v>-6.2930944925134327</v>
      </c>
      <c r="AN102" s="4">
        <f t="shared" si="133"/>
        <v>-0.34226306953473795</v>
      </c>
      <c r="AO102" s="4">
        <f t="shared" si="133"/>
        <v>0.56337151182586354</v>
      </c>
      <c r="AP102" s="4">
        <f t="shared" si="133"/>
        <v>-4.8284819864106794</v>
      </c>
      <c r="AQ102" s="4">
        <f t="shared" si="133"/>
        <v>-3.8540100359585097</v>
      </c>
      <c r="AR102" s="4">
        <f t="shared" si="133"/>
        <v>-0.14756033262000301</v>
      </c>
      <c r="AS102" s="4">
        <f t="shared" si="133"/>
        <v>2.8134741809028867</v>
      </c>
      <c r="AT102" s="4">
        <f t="shared" si="133"/>
        <v>-1.8806653196450327</v>
      </c>
      <c r="AU102" s="4">
        <f t="shared" si="133"/>
        <v>2.3337795426685375</v>
      </c>
      <c r="AV102" s="4">
        <f t="shared" si="133"/>
        <v>0.39757889656968359</v>
      </c>
      <c r="AW102" s="4">
        <f t="shared" si="133"/>
        <v>0.56961837742201737</v>
      </c>
      <c r="AY102" s="2">
        <f t="shared" si="125"/>
        <v>94.173099631458498</v>
      </c>
      <c r="AZ102" s="2">
        <f t="shared" si="125"/>
        <v>93.98903262761435</v>
      </c>
      <c r="BA102" s="2">
        <f t="shared" si="125"/>
        <v>94.390706985433823</v>
      </c>
      <c r="BB102" s="2">
        <f t="shared" si="125"/>
        <v>92.686657415244923</v>
      </c>
      <c r="BC102" s="2">
        <f t="shared" si="125"/>
        <v>93.775587183613055</v>
      </c>
      <c r="BD102" s="2">
        <f t="shared" si="125"/>
        <v>96.806085161378334</v>
      </c>
      <c r="BE102" s="2">
        <f t="shared" si="125"/>
        <v>97.654671738317759</v>
      </c>
      <c r="BF102" s="2">
        <f t="shared" si="125"/>
        <v>97.16528768389793</v>
      </c>
      <c r="BG102" s="2">
        <f t="shared" si="125"/>
        <v>100.17150194665895</v>
      </c>
      <c r="BH102" s="2">
        <f t="shared" si="125"/>
        <v>98.833560245872377</v>
      </c>
      <c r="BI102" s="2">
        <f t="shared" si="125"/>
        <v>97.499215032909191</v>
      </c>
      <c r="BJ102" s="2">
        <f t="shared" si="125"/>
        <v>96.237734561291632</v>
      </c>
      <c r="BK102" s="2">
        <f t="shared" si="125"/>
        <v>96.394626523238301</v>
      </c>
      <c r="BL102" s="2">
        <f t="shared" si="125"/>
        <v>99.045776357029965</v>
      </c>
      <c r="BM102" s="2">
        <f t="shared" si="125"/>
        <v>96.477484022285907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107.87704442508712</v>
      </c>
      <c r="DL102" s="2">
        <f t="shared" si="134"/>
        <v>111.25388193456612</v>
      </c>
      <c r="DM102" s="2">
        <f t="shared" si="134"/>
        <v>110.25682076813656</v>
      </c>
      <c r="DN102" s="2">
        <f t="shared" si="134"/>
        <v>105.19022941970307</v>
      </c>
      <c r="DO102" s="2">
        <f t="shared" si="134"/>
        <v>110.55679838056682</v>
      </c>
      <c r="DP102" s="2">
        <f t="shared" si="134"/>
        <v>116.95252868658135</v>
      </c>
      <c r="DQ102" s="2">
        <f t="shared" si="134"/>
        <v>113.0210207900208</v>
      </c>
      <c r="DR102" s="2">
        <f t="shared" si="134"/>
        <v>116.43734040923513</v>
      </c>
      <c r="DS102" s="2">
        <f t="shared" si="134"/>
        <v>118.27895714285711</v>
      </c>
      <c r="DT102" s="2">
        <f t="shared" si="134"/>
        <v>116.96084285714285</v>
      </c>
      <c r="DU102" s="2">
        <f t="shared" si="134"/>
        <v>113.58545187292553</v>
      </c>
      <c r="DV102" s="2">
        <f t="shared" si="134"/>
        <v>111.96714068825909</v>
      </c>
      <c r="DW102" s="2">
        <f t="shared" si="134"/>
        <v>113.12049972644712</v>
      </c>
      <c r="DX102" s="2">
        <f t="shared" si="134"/>
        <v>110.69498387861542</v>
      </c>
      <c r="DY102" s="2">
        <f t="shared" si="134"/>
        <v>109.35801971925135</v>
      </c>
      <c r="EA102" s="2">
        <f t="shared" si="94"/>
        <v>93.593850835239465</v>
      </c>
      <c r="EB102" s="2">
        <f t="shared" si="94"/>
        <v>93.196571510188534</v>
      </c>
      <c r="EC102" s="2">
        <f t="shared" si="94"/>
        <v>93.655067692589526</v>
      </c>
      <c r="ED102" s="2">
        <f t="shared" si="94"/>
        <v>92.16967647216417</v>
      </c>
      <c r="EE102" s="2">
        <f t="shared" si="94"/>
        <v>93.137406825317214</v>
      </c>
      <c r="EF102" s="2">
        <f t="shared" si="94"/>
        <v>95.856456749138758</v>
      </c>
      <c r="EG102" s="2">
        <f t="shared" si="94"/>
        <v>96.948698277482023</v>
      </c>
      <c r="EH102" s="2">
        <f t="shared" si="94"/>
        <v>96.348767251042474</v>
      </c>
      <c r="EI102" s="2">
        <f t="shared" si="94"/>
        <v>99.313456911161083</v>
      </c>
      <c r="EJ102" s="2">
        <f t="shared" si="94"/>
        <v>97.967129851528014</v>
      </c>
      <c r="EK102" s="2">
        <f t="shared" si="94"/>
        <v>96.728963654089895</v>
      </c>
      <c r="EL102" s="2">
        <f t="shared" si="94"/>
        <v>95.590484666358435</v>
      </c>
      <c r="EM102" s="2">
        <f t="shared" si="135"/>
        <v>95.631066882416405</v>
      </c>
      <c r="EN102" s="2">
        <f t="shared" si="135"/>
        <v>98.518375263740637</v>
      </c>
      <c r="EO102" s="2">
        <f t="shared" si="135"/>
        <v>95.806756306941807</v>
      </c>
      <c r="EQ102" s="2">
        <f t="shared" si="136"/>
        <v>93.822716285304267</v>
      </c>
      <c r="ER102" s="2">
        <f t="shared" si="136"/>
        <v>93.087465678364126</v>
      </c>
      <c r="ES102" s="2">
        <f t="shared" si="136"/>
        <v>93.576060138070574</v>
      </c>
      <c r="ET102" s="2">
        <f t="shared" si="136"/>
        <v>91.844889840747115</v>
      </c>
      <c r="EU102" s="2">
        <f t="shared" si="136"/>
        <v>93.128463079940019</v>
      </c>
      <c r="EV102" s="2">
        <f t="shared" si="136"/>
        <v>96.282950768914276</v>
      </c>
      <c r="EW102" s="2">
        <f t="shared" si="136"/>
        <v>97.356056705043073</v>
      </c>
      <c r="EX102" s="2">
        <f t="shared" si="136"/>
        <v>96.803783110788828</v>
      </c>
      <c r="EY102" s="2">
        <f t="shared" si="136"/>
        <v>98.911589377117863</v>
      </c>
      <c r="EZ102" s="2">
        <f t="shared" si="136"/>
        <v>98.193509127028449</v>
      </c>
      <c r="FA102" s="2">
        <f t="shared" si="136"/>
        <v>96.881550422507672</v>
      </c>
      <c r="FB102" s="2">
        <f t="shared" si="136"/>
        <v>95.655340806131392</v>
      </c>
      <c r="FC102" s="2">
        <f t="shared" si="136"/>
        <v>95.446627796270832</v>
      </c>
      <c r="FD102" s="2">
        <f t="shared" si="136"/>
        <v>99.39261571318481</v>
      </c>
      <c r="FE102" s="2">
        <f t="shared" si="136"/>
        <v>97.318771945365782</v>
      </c>
      <c r="FG102" s="2">
        <f t="shared" si="137"/>
        <v>0.95947776502757376</v>
      </c>
      <c r="FH102" s="2">
        <f t="shared" si="137"/>
        <v>0.95609812722235366</v>
      </c>
      <c r="FI102" s="2">
        <f t="shared" si="137"/>
        <v>0.95567532087824636</v>
      </c>
      <c r="FJ102" s="2">
        <f t="shared" si="137"/>
        <v>0.96022743380385511</v>
      </c>
      <c r="FK102" s="2">
        <f t="shared" si="137"/>
        <v>0.96336218629643322</v>
      </c>
      <c r="FL102" s="2">
        <f t="shared" si="137"/>
        <v>0.95503808242703181</v>
      </c>
      <c r="FM102" s="2">
        <f t="shared" si="137"/>
        <v>0.95614215717617612</v>
      </c>
      <c r="FN102" s="2">
        <f t="shared" si="137"/>
        <v>0.95942462215333635</v>
      </c>
      <c r="FO102" s="2">
        <f t="shared" si="137"/>
        <v>0.95468465860626028</v>
      </c>
      <c r="FP102" s="2">
        <f t="shared" si="137"/>
        <v>0.95442106779076863</v>
      </c>
      <c r="FQ102" s="2">
        <f t="shared" si="137"/>
        <v>0.95432675019567048</v>
      </c>
      <c r="FR102" s="2">
        <f t="shared" si="137"/>
        <v>0.96048600127302486</v>
      </c>
      <c r="FS102" s="2">
        <f t="shared" si="137"/>
        <v>0.95632085839410841</v>
      </c>
      <c r="FT102" s="2">
        <f t="shared" si="137"/>
        <v>0.95682579040772842</v>
      </c>
      <c r="FU102" s="2">
        <f t="shared" si="137"/>
        <v>0.95071449010794962</v>
      </c>
      <c r="FW102" s="2">
        <f t="shared" si="127"/>
        <v>2.0180827400947238E-3</v>
      </c>
      <c r="FX102" s="2">
        <f t="shared" si="127"/>
        <v>2.6453905062937865E-3</v>
      </c>
      <c r="FY102" s="2">
        <f t="shared" si="127"/>
        <v>2.8868769487734773E-3</v>
      </c>
      <c r="FZ102" s="2">
        <f t="shared" si="127"/>
        <v>2.7090429547766913E-3</v>
      </c>
      <c r="GA102" s="2">
        <f t="shared" si="127"/>
        <v>3.1378727461608626E-3</v>
      </c>
      <c r="GB102" s="2">
        <f t="shared" si="127"/>
        <v>2.5992502203372523E-3</v>
      </c>
      <c r="GC102" s="2">
        <f t="shared" si="127"/>
        <v>2.6415711427673033E-3</v>
      </c>
      <c r="GD102" s="2">
        <f t="shared" si="127"/>
        <v>3.1185430816092212E-3</v>
      </c>
      <c r="GE102" s="2">
        <f t="shared" si="127"/>
        <v>3.4416370752532598E-3</v>
      </c>
      <c r="GF102" s="2">
        <f t="shared" si="127"/>
        <v>3.1682973552882945E-3</v>
      </c>
      <c r="GG102" s="2">
        <f t="shared" si="127"/>
        <v>2.3644355301601057E-3</v>
      </c>
      <c r="GH102" s="2">
        <f t="shared" si="127"/>
        <v>2.200712718929956E-3</v>
      </c>
      <c r="GI102" s="2">
        <f t="shared" si="127"/>
        <v>1.9723204384711366E-3</v>
      </c>
      <c r="GJ102" s="2">
        <f t="shared" si="127"/>
        <v>1.9281203800882256E-3</v>
      </c>
      <c r="GK102" s="2">
        <f t="shared" si="127"/>
        <v>1.8827770788803334E-3</v>
      </c>
      <c r="GM102" s="86">
        <f t="shared" si="128"/>
        <v>3.2499230818451024E-9</v>
      </c>
      <c r="GN102" s="86">
        <f t="shared" si="128"/>
        <v>1.0728452945678239E-13</v>
      </c>
      <c r="GO102" s="86">
        <f t="shared" si="128"/>
        <v>6.4258284211331302E-17</v>
      </c>
      <c r="GP102" s="86">
        <f t="shared" si="128"/>
        <v>1.2810566659221621E-20</v>
      </c>
      <c r="GQ102" s="86">
        <f t="shared" si="128"/>
        <v>4.4067542934897149E-25</v>
      </c>
      <c r="GR102" s="86">
        <f t="shared" si="128"/>
        <v>8.8635647219269162E-21</v>
      </c>
      <c r="GS102" s="86">
        <f t="shared" si="128"/>
        <v>2.8709826937811367E-20</v>
      </c>
      <c r="GT102" s="86">
        <f t="shared" si="128"/>
        <v>3.0359019816232146E-21</v>
      </c>
      <c r="GU102" s="86">
        <f t="shared" si="128"/>
        <v>4.8522415842495373E-23</v>
      </c>
      <c r="GV102" s="86">
        <f t="shared" si="128"/>
        <v>1.920495991549593E-24</v>
      </c>
      <c r="GW102" s="86">
        <f t="shared" si="128"/>
        <v>4.1415039503348828E-21</v>
      </c>
      <c r="GX102" s="86">
        <f t="shared" si="128"/>
        <v>2.1098924938824622E-15</v>
      </c>
      <c r="GY102" s="86">
        <f t="shared" si="128"/>
        <v>4.2050254739643728E-15</v>
      </c>
      <c r="GZ102" s="86">
        <f t="shared" si="128"/>
        <v>2.5429645615754469E-18</v>
      </c>
      <c r="HA102" s="86">
        <f t="shared" si="128"/>
        <v>2.7560678493147653E-14</v>
      </c>
      <c r="HC102" s="86">
        <f t="shared" si="73"/>
        <v>0.41168748117254345</v>
      </c>
      <c r="HD102" s="86">
        <f t="shared" si="73"/>
        <v>0.46522357946279635</v>
      </c>
      <c r="HE102" s="86">
        <f t="shared" si="73"/>
        <v>0.45584389693032323</v>
      </c>
      <c r="HF102" s="86">
        <f t="shared" si="73"/>
        <v>0.52032654883492346</v>
      </c>
      <c r="HG102" s="86">
        <f t="shared" si="73"/>
        <v>0.6111576040916612</v>
      </c>
      <c r="HH102" s="86">
        <f t="shared" si="73"/>
        <v>0.45199226411755811</v>
      </c>
      <c r="HI102" s="86">
        <f t="shared" si="138"/>
        <v>0.48758384691055634</v>
      </c>
      <c r="HJ102" s="86">
        <f t="shared" si="138"/>
        <v>0.59296243809766491</v>
      </c>
      <c r="HK102" s="86">
        <f t="shared" si="138"/>
        <v>0.57473161871097012</v>
      </c>
      <c r="HL102" s="86">
        <f t="shared" si="138"/>
        <v>0.56227097338144405</v>
      </c>
      <c r="HM102" s="86">
        <f t="shared" si="138"/>
        <v>0.46833222798267343</v>
      </c>
      <c r="HN102" s="86">
        <f t="shared" si="138"/>
        <v>0.4586576011366067</v>
      </c>
      <c r="HO102" s="86">
        <f t="shared" si="138"/>
        <v>0.37103222171021505</v>
      </c>
      <c r="HP102" s="86">
        <f t="shared" si="138"/>
        <v>0.42029165860856699</v>
      </c>
      <c r="HQ102" s="86">
        <f t="shared" si="138"/>
        <v>0.45625546447378756</v>
      </c>
      <c r="HS102" s="86">
        <f t="shared" si="129"/>
        <v>7.5460051710929213E-22</v>
      </c>
      <c r="HT102" s="86">
        <f t="shared" si="129"/>
        <v>1.4610089811414037E-20</v>
      </c>
      <c r="HU102" s="86">
        <f t="shared" si="129"/>
        <v>4.9423144453674388E-22</v>
      </c>
      <c r="HV102" s="86">
        <f t="shared" si="129"/>
        <v>6.7825551733772578E-22</v>
      </c>
      <c r="HW102" s="86">
        <f t="shared" si="129"/>
        <v>1.2472001756216262E-21</v>
      </c>
      <c r="HX102" s="86">
        <f t="shared" si="129"/>
        <v>1.1742575882033952E-25</v>
      </c>
      <c r="HY102" s="86">
        <f t="shared" si="129"/>
        <v>3.2296790304472345E-24</v>
      </c>
      <c r="HZ102" s="86">
        <f t="shared" si="129"/>
        <v>1.4898969155505016E-22</v>
      </c>
      <c r="IA102" s="86">
        <f t="shared" si="129"/>
        <v>2.1520986901882359E-25</v>
      </c>
      <c r="IB102" s="86">
        <f t="shared" si="129"/>
        <v>1.0953134987143151E-22</v>
      </c>
      <c r="IC102" s="86">
        <f t="shared" si="129"/>
        <v>7.7758992406058938E-24</v>
      </c>
      <c r="ID102" s="86">
        <f t="shared" si="129"/>
        <v>4.5973803441345386E-23</v>
      </c>
      <c r="IE102" s="86">
        <f t="shared" si="129"/>
        <v>3.72647850034202E-24</v>
      </c>
      <c r="IF102" s="86">
        <f t="shared" si="129"/>
        <v>1.6786097590762806E-12</v>
      </c>
      <c r="IG102" s="86">
        <f t="shared" si="129"/>
        <v>4.6388817293691442E-9</v>
      </c>
      <c r="II102" s="86">
        <f t="shared" si="130"/>
        <v>7.1429002732275194E-86</v>
      </c>
      <c r="IJ102" s="86">
        <f t="shared" si="130"/>
        <v>2.1378890975869972E-84</v>
      </c>
      <c r="IK102" s="86">
        <f t="shared" si="130"/>
        <v>1.8044456240283307E-90</v>
      </c>
      <c r="IL102" s="86">
        <f t="shared" si="130"/>
        <v>1.4454922868234046E-91</v>
      </c>
      <c r="IM102" s="86">
        <f t="shared" si="130"/>
        <v>1.2824090330071674E-91</v>
      </c>
      <c r="IN102" s="86">
        <f t="shared" si="130"/>
        <v>2.5756612504266526E-100</v>
      </c>
      <c r="IO102" s="86">
        <f t="shared" si="130"/>
        <v>2.6306415282009414E-94</v>
      </c>
      <c r="IP102" s="86">
        <f t="shared" si="130"/>
        <v>1.2506046607922972E-92</v>
      </c>
      <c r="IQ102" s="86">
        <f t="shared" si="130"/>
        <v>4.2287830544027062E-101</v>
      </c>
      <c r="IR102" s="86">
        <f t="shared" si="130"/>
        <v>4.1019798893679901E-90</v>
      </c>
      <c r="IS102" s="86">
        <f t="shared" si="130"/>
        <v>3.7117934180117812E-95</v>
      </c>
      <c r="IT102" s="86">
        <f t="shared" si="130"/>
        <v>1.8601591375116977E-91</v>
      </c>
      <c r="IU102" s="86">
        <f t="shared" si="130"/>
        <v>5.8551955045701671E-95</v>
      </c>
      <c r="IV102" s="86">
        <f t="shared" si="130"/>
        <v>2.8040691132322318E-60</v>
      </c>
      <c r="IW102" s="86">
        <f t="shared" si="130"/>
        <v>3.2104226383851093E-52</v>
      </c>
      <c r="IY102" s="86">
        <f t="shared" si="131"/>
        <v>0.41168748442246655</v>
      </c>
      <c r="IZ102" s="86">
        <f t="shared" si="131"/>
        <v>0.46522357946290366</v>
      </c>
      <c r="JA102" s="86">
        <f t="shared" si="131"/>
        <v>0.45584389693032329</v>
      </c>
      <c r="JB102" s="86">
        <f t="shared" si="131"/>
        <v>0.52032654883492346</v>
      </c>
      <c r="JC102" s="86">
        <f t="shared" si="131"/>
        <v>0.6111576040916612</v>
      </c>
      <c r="JD102" s="86">
        <f t="shared" si="131"/>
        <v>0.45199226411755811</v>
      </c>
      <c r="JE102" s="86">
        <f t="shared" si="131"/>
        <v>0.48758384691055634</v>
      </c>
      <c r="JF102" s="86">
        <f t="shared" si="131"/>
        <v>0.59296243809766491</v>
      </c>
      <c r="JG102" s="86">
        <f t="shared" si="131"/>
        <v>0.57473161871097012</v>
      </c>
      <c r="JH102" s="86">
        <f t="shared" si="131"/>
        <v>0.56227097338144405</v>
      </c>
      <c r="JI102" s="86">
        <f t="shared" si="131"/>
        <v>0.46833222798267343</v>
      </c>
      <c r="JJ102" s="86">
        <f t="shared" si="131"/>
        <v>0.45865760113660881</v>
      </c>
      <c r="JK102" s="86">
        <f t="shared" si="131"/>
        <v>0.37103222171021927</v>
      </c>
      <c r="JL102" s="86">
        <f t="shared" si="131"/>
        <v>0.42029165861024559</v>
      </c>
      <c r="JM102" s="86">
        <f t="shared" si="131"/>
        <v>0.45625546911269682</v>
      </c>
    </row>
    <row r="103" spans="2:273" x14ac:dyDescent="0.25">
      <c r="B103" s="2">
        <v>76</v>
      </c>
      <c r="C103" s="37">
        <v>178.797</v>
      </c>
      <c r="D103" s="37">
        <v>195.404</v>
      </c>
      <c r="E103" s="37">
        <v>196.87700000000001</v>
      </c>
      <c r="F103" s="37">
        <v>197.73699999999999</v>
      </c>
      <c r="G103" s="37">
        <v>198</v>
      </c>
      <c r="H103" s="37">
        <v>199.351</v>
      </c>
      <c r="I103" s="37">
        <v>199.26300000000001</v>
      </c>
      <c r="J103" s="37">
        <v>197.14</v>
      </c>
      <c r="K103" s="37">
        <v>198.54400000000001</v>
      </c>
      <c r="L103" s="37">
        <v>194.71899999999999</v>
      </c>
      <c r="M103" s="37">
        <v>192.43899999999999</v>
      </c>
      <c r="N103" s="37">
        <v>187.947</v>
      </c>
      <c r="O103" s="37">
        <v>186.649</v>
      </c>
      <c r="P103" s="37">
        <v>186.10499999999999</v>
      </c>
      <c r="Q103" s="37">
        <v>168.982</v>
      </c>
      <c r="S103" s="4">
        <f t="shared" si="132"/>
        <v>181.64597738280924</v>
      </c>
      <c r="T103" s="4">
        <f t="shared" si="132"/>
        <v>201.05077380303021</v>
      </c>
      <c r="U103" s="4">
        <f t="shared" si="132"/>
        <v>203.95644937789535</v>
      </c>
      <c r="V103" s="4">
        <f t="shared" si="132"/>
        <v>204.18988810914294</v>
      </c>
      <c r="W103" s="4">
        <f t="shared" si="132"/>
        <v>205.21034079866951</v>
      </c>
      <c r="X103" s="4">
        <f t="shared" si="132"/>
        <v>203.28258835013452</v>
      </c>
      <c r="Y103" s="4">
        <f t="shared" si="132"/>
        <v>202.96876166146438</v>
      </c>
      <c r="Z103" s="4">
        <f t="shared" si="132"/>
        <v>203.65347733186758</v>
      </c>
      <c r="AA103" s="4">
        <f t="shared" si="132"/>
        <v>205.12566048301005</v>
      </c>
      <c r="AB103" s="4">
        <f t="shared" si="132"/>
        <v>197.96211474476604</v>
      </c>
      <c r="AC103" s="4">
        <f t="shared" si="132"/>
        <v>194.65674439581909</v>
      </c>
      <c r="AD103" s="4">
        <f t="shared" si="132"/>
        <v>191.09002759450647</v>
      </c>
      <c r="AE103" s="4">
        <f t="shared" si="132"/>
        <v>188.30554271870915</v>
      </c>
      <c r="AF103" s="4">
        <f t="shared" si="132"/>
        <v>189.96637411258848</v>
      </c>
      <c r="AG103" s="4">
        <f t="shared" si="132"/>
        <v>169.80042779657677</v>
      </c>
      <c r="AI103" s="4">
        <f t="shared" si="133"/>
        <v>-2.8489773828092382</v>
      </c>
      <c r="AJ103" s="4">
        <f t="shared" si="133"/>
        <v>-5.6467738030302144</v>
      </c>
      <c r="AK103" s="4">
        <f t="shared" si="133"/>
        <v>-7.0794493778953438</v>
      </c>
      <c r="AL103" s="4">
        <f t="shared" si="133"/>
        <v>-6.4528881091429469</v>
      </c>
      <c r="AM103" s="4">
        <f t="shared" si="133"/>
        <v>-7.2103407986695061</v>
      </c>
      <c r="AN103" s="4">
        <f t="shared" si="133"/>
        <v>-3.9315883501345184</v>
      </c>
      <c r="AO103" s="4">
        <f t="shared" si="133"/>
        <v>-3.7057616614643791</v>
      </c>
      <c r="AP103" s="4">
        <f t="shared" si="133"/>
        <v>-6.5134773318675911</v>
      </c>
      <c r="AQ103" s="4">
        <f t="shared" si="133"/>
        <v>-6.5816604830100403</v>
      </c>
      <c r="AR103" s="4">
        <f t="shared" si="133"/>
        <v>-3.2431147447660464</v>
      </c>
      <c r="AS103" s="4">
        <f t="shared" si="133"/>
        <v>-2.2177443958190963</v>
      </c>
      <c r="AT103" s="4">
        <f t="shared" si="133"/>
        <v>-3.1430275945064636</v>
      </c>
      <c r="AU103" s="4">
        <f t="shared" si="133"/>
        <v>-1.6565427187091473</v>
      </c>
      <c r="AV103" s="4">
        <f t="shared" si="133"/>
        <v>-3.8613741125884928</v>
      </c>
      <c r="AW103" s="4">
        <f t="shared" si="133"/>
        <v>-0.81842779657677056</v>
      </c>
      <c r="AY103" s="2">
        <f t="shared" si="125"/>
        <v>94.035679824993124</v>
      </c>
      <c r="AZ103" s="2">
        <f t="shared" si="125"/>
        <v>93.804053987719499</v>
      </c>
      <c r="BA103" s="2">
        <f t="shared" si="125"/>
        <v>94.202008370367921</v>
      </c>
      <c r="BB103" s="2">
        <f t="shared" si="125"/>
        <v>92.515666162563321</v>
      </c>
      <c r="BC103" s="2">
        <f t="shared" si="125"/>
        <v>93.599592339174777</v>
      </c>
      <c r="BD103" s="2">
        <f t="shared" si="125"/>
        <v>96.611654262355316</v>
      </c>
      <c r="BE103" s="2">
        <f t="shared" si="125"/>
        <v>97.494129370559548</v>
      </c>
      <c r="BF103" s="2">
        <f t="shared" si="125"/>
        <v>97.008739058578158</v>
      </c>
      <c r="BG103" s="2">
        <f t="shared" si="125"/>
        <v>99.953063024791163</v>
      </c>
      <c r="BH103" s="2">
        <f t="shared" si="125"/>
        <v>98.650330938815443</v>
      </c>
      <c r="BI103" s="2">
        <f t="shared" si="125"/>
        <v>97.318319054369667</v>
      </c>
      <c r="BJ103" s="2">
        <f t="shared" si="125"/>
        <v>96.084034443591051</v>
      </c>
      <c r="BK103" s="2">
        <f t="shared" si="125"/>
        <v>96.224549989575408</v>
      </c>
      <c r="BL103" s="2">
        <f t="shared" si="125"/>
        <v>98.909581725996816</v>
      </c>
      <c r="BM103" s="2">
        <f t="shared" si="125"/>
        <v>96.347168914742866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107.96036097560977</v>
      </c>
      <c r="DL103" s="2">
        <f t="shared" si="134"/>
        <v>111.39667567567565</v>
      </c>
      <c r="DM103" s="2">
        <f t="shared" si="134"/>
        <v>110.36724893314369</v>
      </c>
      <c r="DN103" s="2">
        <f t="shared" si="134"/>
        <v>105.23024804318486</v>
      </c>
      <c r="DO103" s="2">
        <f t="shared" si="134"/>
        <v>110.66510384615387</v>
      </c>
      <c r="DP103" s="2">
        <f t="shared" si="134"/>
        <v>117.14350403034616</v>
      </c>
      <c r="DQ103" s="2">
        <f t="shared" si="134"/>
        <v>113.11348484516905</v>
      </c>
      <c r="DR103" s="2">
        <f t="shared" si="134"/>
        <v>116.56483619652039</v>
      </c>
      <c r="DS103" s="2">
        <f t="shared" si="134"/>
        <v>118.4610739495798</v>
      </c>
      <c r="DT103" s="2">
        <f t="shared" si="134"/>
        <v>117.12033333333332</v>
      </c>
      <c r="DU103" s="2">
        <f t="shared" si="134"/>
        <v>113.71307230915124</v>
      </c>
      <c r="DV103" s="2">
        <f t="shared" si="134"/>
        <v>112.08253765182185</v>
      </c>
      <c r="DW103" s="2">
        <f t="shared" si="134"/>
        <v>113.24260006565272</v>
      </c>
      <c r="DX103" s="2">
        <f t="shared" si="134"/>
        <v>110.79762304409668</v>
      </c>
      <c r="DY103" s="2">
        <f t="shared" si="134"/>
        <v>109.52664906417112</v>
      </c>
      <c r="EA103" s="2">
        <f t="shared" si="94"/>
        <v>93.498829867609331</v>
      </c>
      <c r="EB103" s="2">
        <f t="shared" si="94"/>
        <v>93.067636291500037</v>
      </c>
      <c r="EC103" s="2">
        <f t="shared" si="94"/>
        <v>93.518476183933302</v>
      </c>
      <c r="ED103" s="2">
        <f t="shared" si="94"/>
        <v>92.036328350211647</v>
      </c>
      <c r="EE103" s="2">
        <f t="shared" si="94"/>
        <v>93.007706041353188</v>
      </c>
      <c r="EF103" s="2">
        <f t="shared" si="94"/>
        <v>95.72888250637557</v>
      </c>
      <c r="EG103" s="2">
        <f t="shared" si="94"/>
        <v>96.839541322535936</v>
      </c>
      <c r="EH103" s="2">
        <f t="shared" si="94"/>
        <v>96.2529156481191</v>
      </c>
      <c r="EI103" s="2">
        <f t="shared" si="94"/>
        <v>99.153366815331054</v>
      </c>
      <c r="EJ103" s="2">
        <f t="shared" si="94"/>
        <v>97.845111273823392</v>
      </c>
      <c r="EK103" s="2">
        <f t="shared" si="94"/>
        <v>96.602325163303107</v>
      </c>
      <c r="EL103" s="2">
        <f t="shared" si="94"/>
        <v>95.483618585298174</v>
      </c>
      <c r="EM103" s="2">
        <f t="shared" si="135"/>
        <v>95.516056742179074</v>
      </c>
      <c r="EN103" s="2">
        <f t="shared" si="135"/>
        <v>98.418518749086061</v>
      </c>
      <c r="EO103" s="2">
        <f t="shared" si="135"/>
        <v>95.720928435639294</v>
      </c>
      <c r="EQ103" s="2">
        <f t="shared" si="136"/>
        <v>93.718878421758106</v>
      </c>
      <c r="ER103" s="2">
        <f t="shared" si="136"/>
        <v>92.962703857470885</v>
      </c>
      <c r="ES103" s="2">
        <f t="shared" si="136"/>
        <v>93.442863298220544</v>
      </c>
      <c r="ET103" s="2">
        <f t="shared" si="136"/>
        <v>91.724472041374938</v>
      </c>
      <c r="EU103" s="2">
        <f t="shared" si="136"/>
        <v>92.999672184565085</v>
      </c>
      <c r="EV103" s="2">
        <f t="shared" si="136"/>
        <v>96.136424945736195</v>
      </c>
      <c r="EW103" s="2">
        <f t="shared" si="136"/>
        <v>97.228970873442535</v>
      </c>
      <c r="EX103" s="2">
        <f t="shared" si="136"/>
        <v>96.687011433953472</v>
      </c>
      <c r="EY103" s="2">
        <f t="shared" si="136"/>
        <v>98.769349700819504</v>
      </c>
      <c r="EZ103" s="2">
        <f t="shared" si="136"/>
        <v>98.06155755634542</v>
      </c>
      <c r="FA103" s="2">
        <f t="shared" si="136"/>
        <v>96.748319933571025</v>
      </c>
      <c r="FB103" s="2">
        <f t="shared" si="136"/>
        <v>95.545946525856721</v>
      </c>
      <c r="FC103" s="2">
        <f t="shared" si="136"/>
        <v>95.338874676663423</v>
      </c>
      <c r="FD103" s="2">
        <f t="shared" si="136"/>
        <v>99.257171729120401</v>
      </c>
      <c r="FE103" s="2">
        <f t="shared" si="136"/>
        <v>97.167335679116633</v>
      </c>
      <c r="FG103" s="2">
        <f t="shared" si="137"/>
        <v>0.96291104114047688</v>
      </c>
      <c r="FH103" s="2">
        <f t="shared" si="137"/>
        <v>0.95980575023604198</v>
      </c>
      <c r="FI103" s="2">
        <f t="shared" si="137"/>
        <v>0.95941713531201289</v>
      </c>
      <c r="FJ103" s="2">
        <f t="shared" si="137"/>
        <v>0.96359960334031125</v>
      </c>
      <c r="FK103" s="2">
        <f t="shared" si="137"/>
        <v>0.96647785039676071</v>
      </c>
      <c r="FL103" s="2">
        <f t="shared" si="137"/>
        <v>0.95883137408698393</v>
      </c>
      <c r="FM103" s="2">
        <f t="shared" si="137"/>
        <v>0.95984621791545888</v>
      </c>
      <c r="FN103" s="2">
        <f t="shared" si="137"/>
        <v>0.96286222655777842</v>
      </c>
      <c r="FO103" s="2">
        <f t="shared" si="137"/>
        <v>0.9585064720230051</v>
      </c>
      <c r="FP103" s="2">
        <f t="shared" si="137"/>
        <v>0.95826414011666672</v>
      </c>
      <c r="FQ103" s="2">
        <f t="shared" si="137"/>
        <v>0.95817742660477634</v>
      </c>
      <c r="FR103" s="2">
        <f t="shared" si="137"/>
        <v>0.9638370734621925</v>
      </c>
      <c r="FS103" s="2">
        <f t="shared" si="137"/>
        <v>0.96001045795432471</v>
      </c>
      <c r="FT103" s="2">
        <f t="shared" si="137"/>
        <v>0.96047450093648101</v>
      </c>
      <c r="FU103" s="2">
        <f t="shared" si="137"/>
        <v>0.95485530670052865</v>
      </c>
      <c r="FW103" s="2">
        <f t="shared" si="127"/>
        <v>2.2123529752289942E-3</v>
      </c>
      <c r="FX103" s="2">
        <f t="shared" si="127"/>
        <v>2.8998728976126981E-3</v>
      </c>
      <c r="FY103" s="2">
        <f t="shared" si="127"/>
        <v>3.1645162460601645E-3</v>
      </c>
      <c r="FZ103" s="2">
        <f t="shared" si="127"/>
        <v>2.9696303791080605E-3</v>
      </c>
      <c r="GA103" s="2">
        <f t="shared" si="127"/>
        <v>3.4395677664102943E-3</v>
      </c>
      <c r="GB103" s="2">
        <f t="shared" si="127"/>
        <v>2.8493066695154641E-3</v>
      </c>
      <c r="GC103" s="2">
        <f t="shared" si="127"/>
        <v>2.8956871840892196E-3</v>
      </c>
      <c r="GD103" s="2">
        <f t="shared" si="127"/>
        <v>3.4183859980987255E-3</v>
      </c>
      <c r="GE103" s="2">
        <f t="shared" si="127"/>
        <v>3.7724274041790557E-3</v>
      </c>
      <c r="GF103" s="2">
        <f t="shared" si="127"/>
        <v>3.472907399762673E-3</v>
      </c>
      <c r="GG103" s="2">
        <f t="shared" si="127"/>
        <v>2.5919607360607578E-3</v>
      </c>
      <c r="GH103" s="2">
        <f t="shared" si="127"/>
        <v>2.4125212838487149E-3</v>
      </c>
      <c r="GI103" s="2">
        <f t="shared" si="127"/>
        <v>2.1621949213454041E-3</v>
      </c>
      <c r="GJ103" s="2">
        <f t="shared" si="127"/>
        <v>2.1137487534312058E-3</v>
      </c>
      <c r="GK103" s="2">
        <f t="shared" si="127"/>
        <v>2.0640490869973959E-3</v>
      </c>
      <c r="GM103" s="86">
        <f t="shared" si="128"/>
        <v>2.9288125489878291E-10</v>
      </c>
      <c r="GN103" s="86">
        <f t="shared" si="128"/>
        <v>2.8572303602774093E-15</v>
      </c>
      <c r="GO103" s="86">
        <f t="shared" si="128"/>
        <v>6.7509901147001684E-19</v>
      </c>
      <c r="GP103" s="86">
        <f t="shared" si="128"/>
        <v>4.955738880570492E-23</v>
      </c>
      <c r="GQ103" s="86">
        <f t="shared" si="128"/>
        <v>6.6265164794147861E-28</v>
      </c>
      <c r="GR103" s="86">
        <f t="shared" si="128"/>
        <v>2.9887678936091008E-23</v>
      </c>
      <c r="GS103" s="86">
        <f t="shared" si="128"/>
        <v>1.165413499418679E-22</v>
      </c>
      <c r="GT103" s="86">
        <f t="shared" si="128"/>
        <v>1.2082605163207475E-23</v>
      </c>
      <c r="GU103" s="86">
        <f t="shared" si="128"/>
        <v>1.1390930070892061E-25</v>
      </c>
      <c r="GV103" s="86">
        <f t="shared" si="128"/>
        <v>2.9276729951651545E-27</v>
      </c>
      <c r="GW103" s="86">
        <f t="shared" si="128"/>
        <v>1.255825884337016E-23</v>
      </c>
      <c r="GX103" s="86">
        <f t="shared" si="128"/>
        <v>3.7829578711973156E-17</v>
      </c>
      <c r="GY103" s="86">
        <f t="shared" si="128"/>
        <v>7.1634344669260586E-17</v>
      </c>
      <c r="GZ103" s="86">
        <f t="shared" si="128"/>
        <v>1.9215439177749765E-20</v>
      </c>
      <c r="HA103" s="86">
        <f t="shared" si="128"/>
        <v>7.7755460068698232E-16</v>
      </c>
      <c r="HC103" s="86">
        <f t="shared" si="73"/>
        <v>0.49334384086582828</v>
      </c>
      <c r="HD103" s="86">
        <f t="shared" si="73"/>
        <v>0.54820577556423933</v>
      </c>
      <c r="HE103" s="86">
        <f t="shared" si="73"/>
        <v>0.55008207110116558</v>
      </c>
      <c r="HF103" s="86">
        <f t="shared" si="73"/>
        <v>0.60493666599749063</v>
      </c>
      <c r="HG103" s="86">
        <f t="shared" si="73"/>
        <v>0.6685143801976472</v>
      </c>
      <c r="HH103" s="86">
        <f t="shared" si="73"/>
        <v>0.5575301827471778</v>
      </c>
      <c r="HI103" s="86">
        <f t="shared" si="138"/>
        <v>0.59408126401560035</v>
      </c>
      <c r="HJ103" s="86">
        <f t="shared" si="138"/>
        <v>0.67026283834739753</v>
      </c>
      <c r="HK103" s="86">
        <f t="shared" si="138"/>
        <v>0.665355954305481</v>
      </c>
      <c r="HL103" s="86">
        <f t="shared" si="138"/>
        <v>0.65100287701944315</v>
      </c>
      <c r="HM103" s="86">
        <f t="shared" si="138"/>
        <v>0.57388669106836565</v>
      </c>
      <c r="HN103" s="86">
        <f t="shared" si="138"/>
        <v>0.54411021745570354</v>
      </c>
      <c r="HO103" s="86">
        <f t="shared" si="138"/>
        <v>0.45896319090873178</v>
      </c>
      <c r="HP103" s="86">
        <f t="shared" si="138"/>
        <v>0.51607772169412502</v>
      </c>
      <c r="HQ103" s="86">
        <f t="shared" si="138"/>
        <v>0.54276221761752086</v>
      </c>
      <c r="HS103" s="86">
        <f t="shared" si="129"/>
        <v>7.7177847949720049E-21</v>
      </c>
      <c r="HT103" s="86">
        <f t="shared" si="129"/>
        <v>1.5042384108441671E-19</v>
      </c>
      <c r="HU103" s="86">
        <f t="shared" si="129"/>
        <v>6.2858638885170724E-21</v>
      </c>
      <c r="HV103" s="86">
        <f t="shared" si="129"/>
        <v>8.4536720307117506E-21</v>
      </c>
      <c r="HW103" s="86">
        <f t="shared" si="129"/>
        <v>1.6302525669093965E-20</v>
      </c>
      <c r="HX103" s="86">
        <f t="shared" si="129"/>
        <v>2.0396828677816043E-24</v>
      </c>
      <c r="HY103" s="86">
        <f t="shared" si="129"/>
        <v>4.7618321664694673E-23</v>
      </c>
      <c r="HZ103" s="86">
        <f t="shared" si="129"/>
        <v>2.0884740275910429E-21</v>
      </c>
      <c r="IA103" s="86">
        <f t="shared" si="129"/>
        <v>4.2793003527830398E-24</v>
      </c>
      <c r="IB103" s="86">
        <f t="shared" si="129"/>
        <v>1.5034254930342657E-21</v>
      </c>
      <c r="IC103" s="86">
        <f t="shared" si="129"/>
        <v>1.0805590872560327E-22</v>
      </c>
      <c r="ID103" s="86">
        <f t="shared" si="129"/>
        <v>5.6301567467600352E-22</v>
      </c>
      <c r="IE103" s="86">
        <f t="shared" si="129"/>
        <v>4.8751346520114239E-23</v>
      </c>
      <c r="IF103" s="86">
        <f t="shared" si="129"/>
        <v>5.7327502965712277E-12</v>
      </c>
      <c r="IG103" s="86">
        <f t="shared" si="129"/>
        <v>1.0768406327870568E-8</v>
      </c>
      <c r="II103" s="86">
        <f t="shared" si="130"/>
        <v>2.132197781358539E-83</v>
      </c>
      <c r="IJ103" s="86">
        <f t="shared" si="130"/>
        <v>7.4452868800501534E-82</v>
      </c>
      <c r="IK103" s="86">
        <f t="shared" si="130"/>
        <v>1.0604089667094237E-87</v>
      </c>
      <c r="IL103" s="86">
        <f t="shared" si="130"/>
        <v>8.5768740374110057E-89</v>
      </c>
      <c r="IM103" s="86">
        <f t="shared" si="130"/>
        <v>8.9817939717853052E-89</v>
      </c>
      <c r="IN103" s="86">
        <f t="shared" si="130"/>
        <v>2.7112734242254218E-97</v>
      </c>
      <c r="IO103" s="86">
        <f t="shared" si="130"/>
        <v>1.8443644223293331E-91</v>
      </c>
      <c r="IP103" s="86">
        <f t="shared" si="130"/>
        <v>9.3621838543322358E-90</v>
      </c>
      <c r="IQ103" s="86">
        <f t="shared" si="130"/>
        <v>6.6472532807721969E-98</v>
      </c>
      <c r="IR103" s="86">
        <f t="shared" si="130"/>
        <v>2.6024384656418028E-87</v>
      </c>
      <c r="IS103" s="86">
        <f t="shared" si="130"/>
        <v>2.4497350293788497E-92</v>
      </c>
      <c r="IT103" s="86">
        <f t="shared" si="130"/>
        <v>8.8279055678576667E-89</v>
      </c>
      <c r="IU103" s="86">
        <f t="shared" si="130"/>
        <v>3.1593645749135841E-92</v>
      </c>
      <c r="IV103" s="86">
        <f t="shared" si="130"/>
        <v>1.4394611028525465E-58</v>
      </c>
      <c r="IW103" s="86">
        <f t="shared" si="130"/>
        <v>9.4741377978763593E-51</v>
      </c>
      <c r="IY103" s="86">
        <f t="shared" si="131"/>
        <v>0.49334384115870955</v>
      </c>
      <c r="IZ103" s="86">
        <f t="shared" si="131"/>
        <v>0.54820577556424221</v>
      </c>
      <c r="JA103" s="86">
        <f t="shared" si="131"/>
        <v>0.55008207110116558</v>
      </c>
      <c r="JB103" s="86">
        <f t="shared" si="131"/>
        <v>0.60493666599749063</v>
      </c>
      <c r="JC103" s="86">
        <f t="shared" si="131"/>
        <v>0.6685143801976472</v>
      </c>
      <c r="JD103" s="86">
        <f t="shared" si="131"/>
        <v>0.5575301827471778</v>
      </c>
      <c r="JE103" s="86">
        <f t="shared" si="131"/>
        <v>0.59408126401560035</v>
      </c>
      <c r="JF103" s="86">
        <f t="shared" si="131"/>
        <v>0.67026283834739753</v>
      </c>
      <c r="JG103" s="86">
        <f t="shared" si="131"/>
        <v>0.665355954305481</v>
      </c>
      <c r="JH103" s="86">
        <f t="shared" si="131"/>
        <v>0.65100287701944315</v>
      </c>
      <c r="JI103" s="86">
        <f t="shared" si="131"/>
        <v>0.57388669106836565</v>
      </c>
      <c r="JJ103" s="86">
        <f t="shared" si="131"/>
        <v>0.54411021745570354</v>
      </c>
      <c r="JK103" s="86">
        <f t="shared" si="131"/>
        <v>0.45896319090873183</v>
      </c>
      <c r="JL103" s="86">
        <f t="shared" si="131"/>
        <v>0.51607772169985777</v>
      </c>
      <c r="JM103" s="86">
        <f t="shared" si="131"/>
        <v>0.54276222838592791</v>
      </c>
    </row>
    <row r="104" spans="2:273" x14ac:dyDescent="0.25">
      <c r="B104" s="2">
        <v>77</v>
      </c>
      <c r="C104" s="37">
        <v>182.96899999999999</v>
      </c>
      <c r="D104" s="37">
        <v>192.15799999999999</v>
      </c>
      <c r="E104" s="37">
        <v>198.50899999999999</v>
      </c>
      <c r="F104" s="37">
        <v>194.45599999999999</v>
      </c>
      <c r="G104" s="37">
        <v>189.43899999999999</v>
      </c>
      <c r="H104" s="37">
        <v>199.75399999999999</v>
      </c>
      <c r="I104" s="37">
        <v>198.57900000000001</v>
      </c>
      <c r="J104" s="37">
        <v>188.684</v>
      </c>
      <c r="K104" s="37">
        <v>192.965</v>
      </c>
      <c r="L104" s="37">
        <v>190.10499999999999</v>
      </c>
      <c r="M104" s="37">
        <v>191.45599999999999</v>
      </c>
      <c r="N104" s="37">
        <v>186.63200000000001</v>
      </c>
      <c r="O104" s="37">
        <v>188.351</v>
      </c>
      <c r="P104" s="37">
        <v>189.10499999999999</v>
      </c>
      <c r="Q104" s="37">
        <v>165.54400000000001</v>
      </c>
      <c r="S104" s="4">
        <f t="shared" si="132"/>
        <v>185.25084008916883</v>
      </c>
      <c r="T104" s="4">
        <f t="shared" si="132"/>
        <v>200.97084939740458</v>
      </c>
      <c r="U104" s="4">
        <f t="shared" si="132"/>
        <v>205.76572031497338</v>
      </c>
      <c r="V104" s="4">
        <f t="shared" si="132"/>
        <v>198.7249303954695</v>
      </c>
      <c r="W104" s="4">
        <f t="shared" si="132"/>
        <v>185.79438331840555</v>
      </c>
      <c r="X104" s="4">
        <f t="shared" si="132"/>
        <v>207.8075446865671</v>
      </c>
      <c r="Y104" s="4">
        <f t="shared" si="132"/>
        <v>205.989929832413</v>
      </c>
      <c r="Z104" s="4">
        <f t="shared" si="132"/>
        <v>189.35791557589397</v>
      </c>
      <c r="AA104" s="4">
        <f t="shared" si="132"/>
        <v>191.79835503627635</v>
      </c>
      <c r="AB104" s="4">
        <f t="shared" si="132"/>
        <v>189.65095451451762</v>
      </c>
      <c r="AC104" s="4">
        <f t="shared" si="132"/>
        <v>199.89238216975639</v>
      </c>
      <c r="AD104" s="4">
        <f t="shared" si="132"/>
        <v>191.66705491953144</v>
      </c>
      <c r="AE104" s="4">
        <f t="shared" si="132"/>
        <v>195.64995274514348</v>
      </c>
      <c r="AF104" s="4">
        <f t="shared" si="132"/>
        <v>192.87102374392586</v>
      </c>
      <c r="AG104" s="4">
        <f t="shared" si="132"/>
        <v>166.46889020844796</v>
      </c>
      <c r="AI104" s="4">
        <f t="shared" si="133"/>
        <v>-2.2818400891688384</v>
      </c>
      <c r="AJ104" s="4">
        <f t="shared" si="133"/>
        <v>-8.8128493974045909</v>
      </c>
      <c r="AK104" s="4">
        <f t="shared" si="133"/>
        <v>-7.2567203149733928</v>
      </c>
      <c r="AL104" s="4">
        <f t="shared" si="133"/>
        <v>-4.2689303954695106</v>
      </c>
      <c r="AM104" s="4">
        <f t="shared" si="133"/>
        <v>3.6446166815944423</v>
      </c>
      <c r="AN104" s="4">
        <f t="shared" si="133"/>
        <v>-8.0535446865671076</v>
      </c>
      <c r="AO104" s="4">
        <f t="shared" si="133"/>
        <v>-7.4109298324129895</v>
      </c>
      <c r="AP104" s="4">
        <f t="shared" si="133"/>
        <v>-0.67391557589397166</v>
      </c>
      <c r="AQ104" s="4">
        <f t="shared" si="133"/>
        <v>1.1666449637236553</v>
      </c>
      <c r="AR104" s="4">
        <f t="shared" si="133"/>
        <v>0.45404548548236789</v>
      </c>
      <c r="AS104" s="4">
        <f t="shared" si="133"/>
        <v>-8.4363821697563992</v>
      </c>
      <c r="AT104" s="4">
        <f t="shared" si="133"/>
        <v>-5.0350549195314329</v>
      </c>
      <c r="AU104" s="4">
        <f t="shared" si="133"/>
        <v>-7.298952745143481</v>
      </c>
      <c r="AV104" s="4">
        <f t="shared" si="133"/>
        <v>-3.7660237439258708</v>
      </c>
      <c r="AW104" s="4">
        <f t="shared" si="133"/>
        <v>-0.92489020844794823</v>
      </c>
      <c r="AY104" s="2">
        <f t="shared" si="125"/>
        <v>93.901143892010509</v>
      </c>
      <c r="AZ104" s="2">
        <f t="shared" si="125"/>
        <v>93.622660213614637</v>
      </c>
      <c r="BA104" s="2">
        <f t="shared" si="125"/>
        <v>94.016651402656322</v>
      </c>
      <c r="BB104" s="2">
        <f t="shared" si="125"/>
        <v>92.347194271180172</v>
      </c>
      <c r="BC104" s="2">
        <f t="shared" si="125"/>
        <v>93.426705298081799</v>
      </c>
      <c r="BD104" s="2">
        <f t="shared" si="125"/>
        <v>96.421487288627873</v>
      </c>
      <c r="BE104" s="2">
        <f t="shared" si="125"/>
        <v>97.337049265069396</v>
      </c>
      <c r="BF104" s="2">
        <f t="shared" si="125"/>
        <v>96.856423036874446</v>
      </c>
      <c r="BG104" s="2">
        <f t="shared" si="125"/>
        <v>99.738090293065284</v>
      </c>
      <c r="BH104" s="2">
        <f t="shared" si="125"/>
        <v>98.471021304035375</v>
      </c>
      <c r="BI104" s="2">
        <f t="shared" si="125"/>
        <v>97.140876335870459</v>
      </c>
      <c r="BJ104" s="2">
        <f t="shared" si="125"/>
        <v>95.933460653459846</v>
      </c>
      <c r="BK104" s="2">
        <f t="shared" si="125"/>
        <v>96.058107756868537</v>
      </c>
      <c r="BL104" s="2">
        <f t="shared" si="125"/>
        <v>98.775643462779627</v>
      </c>
      <c r="BM104" s="2">
        <f t="shared" si="125"/>
        <v>96.21942557977745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108.04367752613243</v>
      </c>
      <c r="DL104" s="2">
        <f t="shared" si="134"/>
        <v>111.53946941678518</v>
      </c>
      <c r="DM104" s="2">
        <f t="shared" si="134"/>
        <v>110.47767709815079</v>
      </c>
      <c r="DN104" s="2">
        <f t="shared" si="134"/>
        <v>105.27026666666664</v>
      </c>
      <c r="DO104" s="2">
        <f t="shared" si="134"/>
        <v>110.77340931174092</v>
      </c>
      <c r="DP104" s="2">
        <f t="shared" si="134"/>
        <v>117.33447937411097</v>
      </c>
      <c r="DQ104" s="2">
        <f t="shared" si="134"/>
        <v>113.20594890031732</v>
      </c>
      <c r="DR104" s="2">
        <f t="shared" si="134"/>
        <v>116.69233198380564</v>
      </c>
      <c r="DS104" s="2">
        <f t="shared" si="134"/>
        <v>118.64319075630249</v>
      </c>
      <c r="DT104" s="2">
        <f t="shared" si="134"/>
        <v>117.2798238095238</v>
      </c>
      <c r="DU104" s="2">
        <f t="shared" si="134"/>
        <v>113.84069274537694</v>
      </c>
      <c r="DV104" s="2">
        <f t="shared" si="134"/>
        <v>112.19793461538461</v>
      </c>
      <c r="DW104" s="2">
        <f t="shared" si="134"/>
        <v>113.36470040485833</v>
      </c>
      <c r="DX104" s="2">
        <f t="shared" si="134"/>
        <v>110.90026220957796</v>
      </c>
      <c r="DY104" s="2">
        <f t="shared" si="134"/>
        <v>109.69527840909092</v>
      </c>
      <c r="EA104" s="2">
        <f t="shared" si="94"/>
        <v>93.403808899979197</v>
      </c>
      <c r="EB104" s="2">
        <f t="shared" si="94"/>
        <v>92.93870107281154</v>
      </c>
      <c r="EC104" s="2">
        <f t="shared" si="94"/>
        <v>93.381884675277078</v>
      </c>
      <c r="ED104" s="2">
        <f t="shared" si="94"/>
        <v>91.902980228259111</v>
      </c>
      <c r="EE104" s="2">
        <f t="shared" si="94"/>
        <v>92.878005257389148</v>
      </c>
      <c r="EF104" s="2">
        <f t="shared" si="94"/>
        <v>95.601308263612381</v>
      </c>
      <c r="EG104" s="2">
        <f t="shared" si="94"/>
        <v>96.730384367589849</v>
      </c>
      <c r="EH104" s="2">
        <f t="shared" si="94"/>
        <v>96.157064045195725</v>
      </c>
      <c r="EI104" s="2">
        <f t="shared" si="94"/>
        <v>98.993276719501026</v>
      </c>
      <c r="EJ104" s="2">
        <f t="shared" si="94"/>
        <v>97.723092696118783</v>
      </c>
      <c r="EK104" s="2">
        <f t="shared" si="94"/>
        <v>96.475686672516332</v>
      </c>
      <c r="EL104" s="2">
        <f t="shared" si="94"/>
        <v>95.376752504237913</v>
      </c>
      <c r="EM104" s="2">
        <f t="shared" si="135"/>
        <v>95.401046601941758</v>
      </c>
      <c r="EN104" s="2">
        <f t="shared" si="135"/>
        <v>98.318662234431486</v>
      </c>
      <c r="EO104" s="2">
        <f t="shared" si="135"/>
        <v>95.635100564336767</v>
      </c>
      <c r="EQ104" s="2">
        <f t="shared" si="136"/>
        <v>93.61504055821193</v>
      </c>
      <c r="ER104" s="2">
        <f t="shared" si="136"/>
        <v>92.837942036577644</v>
      </c>
      <c r="ES104" s="2">
        <f t="shared" si="136"/>
        <v>93.309666458370515</v>
      </c>
      <c r="ET104" s="2">
        <f t="shared" si="136"/>
        <v>91.604054242002775</v>
      </c>
      <c r="EU104" s="2">
        <f t="shared" si="136"/>
        <v>92.870881289190152</v>
      </c>
      <c r="EV104" s="2">
        <f t="shared" si="136"/>
        <v>95.989899122558114</v>
      </c>
      <c r="EW104" s="2">
        <f t="shared" si="136"/>
        <v>97.101885041841996</v>
      </c>
      <c r="EX104" s="2">
        <f t="shared" si="136"/>
        <v>96.570239757118102</v>
      </c>
      <c r="EY104" s="2">
        <f t="shared" si="136"/>
        <v>98.627110024521144</v>
      </c>
      <c r="EZ104" s="2">
        <f t="shared" si="136"/>
        <v>97.929605985662391</v>
      </c>
      <c r="FA104" s="2">
        <f t="shared" si="136"/>
        <v>96.615089444634378</v>
      </c>
      <c r="FB104" s="2">
        <f t="shared" si="136"/>
        <v>95.43655224558205</v>
      </c>
      <c r="FC104" s="2">
        <f t="shared" si="136"/>
        <v>95.231121557056014</v>
      </c>
      <c r="FD104" s="2">
        <f t="shared" si="136"/>
        <v>99.121727745056006</v>
      </c>
      <c r="FE104" s="2">
        <f t="shared" si="136"/>
        <v>97.015899412867483</v>
      </c>
      <c r="FG104" s="2">
        <f t="shared" si="137"/>
        <v>0.96606371894556287</v>
      </c>
      <c r="FH104" s="2">
        <f t="shared" si="137"/>
        <v>0.9632123030216555</v>
      </c>
      <c r="FI104" s="2">
        <f t="shared" si="137"/>
        <v>0.96285534945530993</v>
      </c>
      <c r="FJ104" s="2">
        <f t="shared" si="137"/>
        <v>0.96669577557572439</v>
      </c>
      <c r="FK104" s="2">
        <f t="shared" si="137"/>
        <v>0.9693369930331992</v>
      </c>
      <c r="FL104" s="2">
        <f t="shared" si="137"/>
        <v>0.96231726525745709</v>
      </c>
      <c r="FM104" s="2">
        <f t="shared" si="137"/>
        <v>0.96324947229718816</v>
      </c>
      <c r="FN104" s="2">
        <f t="shared" si="137"/>
        <v>0.96601890732356321</v>
      </c>
      <c r="FO104" s="2">
        <f t="shared" si="137"/>
        <v>0.96201878403545726</v>
      </c>
      <c r="FP104" s="2">
        <f t="shared" si="137"/>
        <v>0.96179614726284934</v>
      </c>
      <c r="FQ104" s="2">
        <f t="shared" si="137"/>
        <v>0.96171647893634016</v>
      </c>
      <c r="FR104" s="2">
        <f t="shared" si="137"/>
        <v>0.96691374033790756</v>
      </c>
      <c r="FS104" s="2">
        <f t="shared" si="137"/>
        <v>0.96340032287720334</v>
      </c>
      <c r="FT104" s="2">
        <f t="shared" si="137"/>
        <v>0.96382651170532185</v>
      </c>
      <c r="FU104" s="2">
        <f t="shared" si="137"/>
        <v>0.95866335112963019</v>
      </c>
      <c r="FW104" s="2">
        <f t="shared" si="127"/>
        <v>2.4252791386567907E-3</v>
      </c>
      <c r="FX104" s="2">
        <f t="shared" si="127"/>
        <v>3.1787580683499597E-3</v>
      </c>
      <c r="FY104" s="2">
        <f t="shared" si="127"/>
        <v>3.4687640278343547E-3</v>
      </c>
      <c r="FZ104" s="2">
        <f t="shared" si="127"/>
        <v>3.2552023309126541E-3</v>
      </c>
      <c r="GA104" s="2">
        <f t="shared" si="127"/>
        <v>3.7701599577279724E-3</v>
      </c>
      <c r="GB104" s="2">
        <f t="shared" si="127"/>
        <v>3.1233440425659179E-3</v>
      </c>
      <c r="GC104" s="2">
        <f t="shared" si="127"/>
        <v>3.1741710898815986E-3</v>
      </c>
      <c r="GD104" s="2">
        <f t="shared" si="127"/>
        <v>3.7469499698849097E-3</v>
      </c>
      <c r="GE104" s="2">
        <f t="shared" si="127"/>
        <v>4.1348794769226517E-3</v>
      </c>
      <c r="GF104" s="2">
        <f t="shared" si="127"/>
        <v>3.8066917715232468E-3</v>
      </c>
      <c r="GG104" s="2">
        <f t="shared" si="127"/>
        <v>2.8413179105255511E-3</v>
      </c>
      <c r="GH104" s="2">
        <f t="shared" si="127"/>
        <v>2.6446614254458439E-3</v>
      </c>
      <c r="GI104" s="2">
        <f t="shared" si="127"/>
        <v>2.3703051303573899E-3</v>
      </c>
      <c r="GJ104" s="2">
        <f t="shared" si="127"/>
        <v>2.3172068707198244E-3</v>
      </c>
      <c r="GK104" s="2">
        <f t="shared" si="127"/>
        <v>2.2627342284234917E-3</v>
      </c>
      <c r="GM104" s="86">
        <f t="shared" si="128"/>
        <v>2.2794370962939649E-11</v>
      </c>
      <c r="GN104" s="86">
        <f t="shared" si="128"/>
        <v>6.1375276646000457E-17</v>
      </c>
      <c r="GO104" s="86">
        <f t="shared" si="128"/>
        <v>5.4114285444140708E-21</v>
      </c>
      <c r="GP104" s="86">
        <f t="shared" si="128"/>
        <v>1.382982870718117E-25</v>
      </c>
      <c r="GQ104" s="86">
        <f t="shared" si="128"/>
        <v>6.9196039847698478E-31</v>
      </c>
      <c r="GR104" s="86">
        <f t="shared" si="128"/>
        <v>7.1764381208611948E-26</v>
      </c>
      <c r="GS104" s="86">
        <f t="shared" si="128"/>
        <v>3.413361071843218E-25</v>
      </c>
      <c r="GT104" s="86">
        <f t="shared" si="128"/>
        <v>3.5148189812431622E-26</v>
      </c>
      <c r="GU104" s="86">
        <f t="shared" si="128"/>
        <v>1.8938122475264313E-28</v>
      </c>
      <c r="GV104" s="86">
        <f t="shared" si="128"/>
        <v>3.0762763991331151E-30</v>
      </c>
      <c r="GW104" s="86">
        <f t="shared" si="128"/>
        <v>2.6930149277712586E-26</v>
      </c>
      <c r="GX104" s="86">
        <f t="shared" si="128"/>
        <v>5.3702194732515057E-19</v>
      </c>
      <c r="GY104" s="86">
        <f t="shared" si="128"/>
        <v>9.5600219748321497E-19</v>
      </c>
      <c r="GZ104" s="86">
        <f t="shared" si="128"/>
        <v>1.0908017846938087E-22</v>
      </c>
      <c r="HA104" s="86">
        <f t="shared" si="128"/>
        <v>1.7982803645831345E-17</v>
      </c>
      <c r="HC104" s="86">
        <f t="shared" si="73"/>
        <v>0.56552127949251041</v>
      </c>
      <c r="HD104" s="86">
        <f t="shared" si="73"/>
        <v>0.60798233169018479</v>
      </c>
      <c r="HE104" s="86">
        <f t="shared" si="73"/>
        <v>0.62356283957094916</v>
      </c>
      <c r="HF104" s="86">
        <f t="shared" si="73"/>
        <v>0.64453133711061328</v>
      </c>
      <c r="HG104" s="86">
        <f t="shared" si="73"/>
        <v>0.62562766819703941</v>
      </c>
      <c r="HH104" s="86">
        <f t="shared" si="73"/>
        <v>0.65057940578059481</v>
      </c>
      <c r="HI104" s="86">
        <f t="shared" si="138"/>
        <v>0.683315441478754</v>
      </c>
      <c r="HJ104" s="86">
        <f t="shared" si="138"/>
        <v>0.65642068663692354</v>
      </c>
      <c r="HK104" s="86">
        <f t="shared" si="138"/>
        <v>0.66214953429079404</v>
      </c>
      <c r="HL104" s="86">
        <f t="shared" si="138"/>
        <v>0.67207181652829329</v>
      </c>
      <c r="HM104" s="86">
        <f t="shared" si="138"/>
        <v>0.67430373670404498</v>
      </c>
      <c r="HN104" s="86">
        <f t="shared" si="138"/>
        <v>0.60786430111226575</v>
      </c>
      <c r="HO104" s="86">
        <f t="shared" si="138"/>
        <v>0.54675761565416681</v>
      </c>
      <c r="HP104" s="86">
        <f t="shared" si="138"/>
        <v>0.59559187103890576</v>
      </c>
      <c r="HQ104" s="86">
        <f t="shared" si="138"/>
        <v>0.58921752273062478</v>
      </c>
      <c r="HS104" s="86">
        <f t="shared" si="129"/>
        <v>7.4473468927110004E-20</v>
      </c>
      <c r="HT104" s="86">
        <f t="shared" si="129"/>
        <v>1.4549744213317731E-18</v>
      </c>
      <c r="HU104" s="86">
        <f t="shared" si="129"/>
        <v>7.460614511012349E-20</v>
      </c>
      <c r="HV104" s="86">
        <f t="shared" si="129"/>
        <v>9.8390974489737028E-20</v>
      </c>
      <c r="HW104" s="86">
        <f t="shared" si="129"/>
        <v>1.9827907833869027E-19</v>
      </c>
      <c r="HX104" s="86">
        <f t="shared" si="129"/>
        <v>3.2894098802091635E-23</v>
      </c>
      <c r="HY104" s="86">
        <f t="shared" si="129"/>
        <v>6.5458442111711904E-22</v>
      </c>
      <c r="HZ104" s="86">
        <f t="shared" si="129"/>
        <v>2.72211077181338E-20</v>
      </c>
      <c r="IA104" s="86">
        <f t="shared" si="129"/>
        <v>7.8356966774811385E-23</v>
      </c>
      <c r="IB104" s="86">
        <f t="shared" si="129"/>
        <v>1.9219119800777924E-20</v>
      </c>
      <c r="IC104" s="86">
        <f t="shared" si="129"/>
        <v>1.4027043649804465E-21</v>
      </c>
      <c r="ID104" s="86">
        <f t="shared" si="129"/>
        <v>6.4684067707686219E-21</v>
      </c>
      <c r="IE104" s="86">
        <f t="shared" si="129"/>
        <v>5.9820595308298674E-22</v>
      </c>
      <c r="IF104" s="86">
        <f t="shared" si="129"/>
        <v>1.9013502947800425E-11</v>
      </c>
      <c r="IG104" s="86">
        <f t="shared" si="129"/>
        <v>2.451454195486947E-8</v>
      </c>
      <c r="II104" s="86">
        <f t="shared" si="130"/>
        <v>5.84728436807811E-81</v>
      </c>
      <c r="IJ104" s="86">
        <f t="shared" si="130"/>
        <v>2.367097176905611E-79</v>
      </c>
      <c r="IK104" s="86">
        <f t="shared" si="130"/>
        <v>5.6342727701246733E-85</v>
      </c>
      <c r="IL104" s="86">
        <f t="shared" si="130"/>
        <v>4.6055879081987609E-86</v>
      </c>
      <c r="IM104" s="86">
        <f t="shared" si="130"/>
        <v>5.6632961794937315E-86</v>
      </c>
      <c r="IN104" s="86">
        <f t="shared" si="130"/>
        <v>2.5616507916189619E-94</v>
      </c>
      <c r="IO104" s="86">
        <f t="shared" si="130"/>
        <v>1.167686491349331E-88</v>
      </c>
      <c r="IP104" s="86">
        <f t="shared" si="130"/>
        <v>6.3035846557481505E-87</v>
      </c>
      <c r="IQ104" s="86">
        <f t="shared" si="130"/>
        <v>9.2669933408522046E-95</v>
      </c>
      <c r="IR104" s="86">
        <f t="shared" si="130"/>
        <v>1.4885154966696256E-84</v>
      </c>
      <c r="IS104" s="86">
        <f t="shared" si="130"/>
        <v>1.4640930853691894E-89</v>
      </c>
      <c r="IT104" s="86">
        <f t="shared" si="130"/>
        <v>3.8173369810820147E-86</v>
      </c>
      <c r="IU104" s="86">
        <f t="shared" si="130"/>
        <v>1.5528764019485196E-89</v>
      </c>
      <c r="IV104" s="86">
        <f t="shared" si="130"/>
        <v>6.9727742472619938E-57</v>
      </c>
      <c r="IW104" s="86">
        <f t="shared" si="130"/>
        <v>2.6604995053656434E-49</v>
      </c>
      <c r="IY104" s="86">
        <f t="shared" si="131"/>
        <v>0.56552127951530473</v>
      </c>
      <c r="IZ104" s="86">
        <f t="shared" si="131"/>
        <v>0.6079823316901849</v>
      </c>
      <c r="JA104" s="86">
        <f t="shared" si="131"/>
        <v>0.62356283957094916</v>
      </c>
      <c r="JB104" s="86">
        <f t="shared" si="131"/>
        <v>0.64453133711061328</v>
      </c>
      <c r="JC104" s="86">
        <f t="shared" si="131"/>
        <v>0.62562766819703941</v>
      </c>
      <c r="JD104" s="86">
        <f t="shared" si="131"/>
        <v>0.65057940578059481</v>
      </c>
      <c r="JE104" s="86">
        <f t="shared" si="131"/>
        <v>0.683315441478754</v>
      </c>
      <c r="JF104" s="86">
        <f t="shared" si="131"/>
        <v>0.65642068663692354</v>
      </c>
      <c r="JG104" s="86">
        <f t="shared" si="131"/>
        <v>0.66214953429079404</v>
      </c>
      <c r="JH104" s="86">
        <f t="shared" si="131"/>
        <v>0.67207181652829329</v>
      </c>
      <c r="JI104" s="86">
        <f t="shared" si="131"/>
        <v>0.67430373670404498</v>
      </c>
      <c r="JJ104" s="86">
        <f t="shared" si="131"/>
        <v>0.60786430111226575</v>
      </c>
      <c r="JK104" s="86">
        <f t="shared" si="131"/>
        <v>0.54675761565416681</v>
      </c>
      <c r="JL104" s="86">
        <f t="shared" si="131"/>
        <v>0.59559187105791922</v>
      </c>
      <c r="JM104" s="86">
        <f t="shared" si="131"/>
        <v>0.58921754724516673</v>
      </c>
    </row>
    <row r="105" spans="2:273" x14ac:dyDescent="0.25">
      <c r="B105" s="2">
        <v>78</v>
      </c>
      <c r="C105" s="37">
        <v>177.90600000000001</v>
      </c>
      <c r="D105" s="37">
        <v>190.982</v>
      </c>
      <c r="E105" s="37">
        <v>192.52600000000001</v>
      </c>
      <c r="F105" s="37">
        <v>183.63200000000001</v>
      </c>
      <c r="G105" s="37">
        <v>160.947</v>
      </c>
      <c r="H105" s="37">
        <v>196.21100000000001</v>
      </c>
      <c r="I105" s="37">
        <v>192.649</v>
      </c>
      <c r="J105" s="37">
        <v>165.47399999999999</v>
      </c>
      <c r="K105" s="37">
        <v>165.54400000000001</v>
      </c>
      <c r="L105" s="37">
        <v>170.49100000000001</v>
      </c>
      <c r="M105" s="37">
        <v>183.404</v>
      </c>
      <c r="N105" s="37">
        <v>180.386</v>
      </c>
      <c r="O105" s="37">
        <v>192.47399999999999</v>
      </c>
      <c r="P105" s="37">
        <v>184.10499999999999</v>
      </c>
      <c r="Q105" s="37">
        <v>155.84200000000001</v>
      </c>
      <c r="S105" s="4">
        <f t="shared" si="132"/>
        <v>182.6169729452273</v>
      </c>
      <c r="T105" s="4">
        <f t="shared" si="132"/>
        <v>191.15223998879384</v>
      </c>
      <c r="U105" s="4">
        <f t="shared" si="132"/>
        <v>195.69468916752498</v>
      </c>
      <c r="V105" s="4">
        <f t="shared" si="132"/>
        <v>180.01206693387053</v>
      </c>
      <c r="W105" s="4">
        <f t="shared" si="132"/>
        <v>153.13078472255992</v>
      </c>
      <c r="X105" s="4">
        <f t="shared" si="132"/>
        <v>198.78464193472121</v>
      </c>
      <c r="Y105" s="4">
        <f t="shared" si="132"/>
        <v>193.96656140254137</v>
      </c>
      <c r="Z105" s="4">
        <f t="shared" si="132"/>
        <v>159.43689480868017</v>
      </c>
      <c r="AA105" s="4">
        <f t="shared" si="132"/>
        <v>160.72541314266775</v>
      </c>
      <c r="AB105" s="4">
        <f t="shared" si="132"/>
        <v>166.3170603576902</v>
      </c>
      <c r="AC105" s="4">
        <f t="shared" si="132"/>
        <v>193.42367892180232</v>
      </c>
      <c r="AD105" s="4">
        <f t="shared" si="132"/>
        <v>183.41318504351153</v>
      </c>
      <c r="AE105" s="4">
        <f t="shared" si="132"/>
        <v>196.72868230607924</v>
      </c>
      <c r="AF105" s="4">
        <f t="shared" si="132"/>
        <v>186.15547793722789</v>
      </c>
      <c r="AG105" s="4">
        <f t="shared" si="132"/>
        <v>154.91823936017644</v>
      </c>
      <c r="AI105" s="4">
        <f t="shared" si="133"/>
        <v>-4.7109729452272973</v>
      </c>
      <c r="AJ105" s="4">
        <f t="shared" si="133"/>
        <v>-0.17023998879383839</v>
      </c>
      <c r="AK105" s="4">
        <f t="shared" si="133"/>
        <v>-3.168689167524974</v>
      </c>
      <c r="AL105" s="4">
        <f t="shared" si="133"/>
        <v>3.6199330661294766</v>
      </c>
      <c r="AM105" s="4">
        <f t="shared" si="133"/>
        <v>7.8162152774400795</v>
      </c>
      <c r="AN105" s="4">
        <f t="shared" si="133"/>
        <v>-2.573641934721195</v>
      </c>
      <c r="AO105" s="4">
        <f t="shared" si="133"/>
        <v>-1.3175614025413722</v>
      </c>
      <c r="AP105" s="4">
        <f t="shared" si="133"/>
        <v>6.0371051913198244</v>
      </c>
      <c r="AQ105" s="4">
        <f t="shared" si="133"/>
        <v>4.8185868573322637</v>
      </c>
      <c r="AR105" s="4">
        <f t="shared" si="133"/>
        <v>4.1739396423098185</v>
      </c>
      <c r="AS105" s="4">
        <f t="shared" si="133"/>
        <v>-10.019678921802324</v>
      </c>
      <c r="AT105" s="4">
        <f t="shared" si="133"/>
        <v>-3.0271850435115368</v>
      </c>
      <c r="AU105" s="4">
        <f t="shared" si="133"/>
        <v>-4.2546823060792462</v>
      </c>
      <c r="AV105" s="4">
        <f t="shared" si="133"/>
        <v>-2.0504779372278961</v>
      </c>
      <c r="AW105" s="4">
        <f t="shared" si="133"/>
        <v>0.92376063982356982</v>
      </c>
      <c r="AY105" s="2">
        <f t="shared" si="125"/>
        <v>93.769326931181254</v>
      </c>
      <c r="AZ105" s="2">
        <f t="shared" si="125"/>
        <v>93.444672519402872</v>
      </c>
      <c r="BA105" s="2">
        <f t="shared" si="125"/>
        <v>93.834468682604154</v>
      </c>
      <c r="BB105" s="2">
        <f t="shared" si="125"/>
        <v>92.181101676420951</v>
      </c>
      <c r="BC105" s="2">
        <f t="shared" si="125"/>
        <v>93.256751383085884</v>
      </c>
      <c r="BD105" s="2">
        <f t="shared" si="125"/>
        <v>96.2353735505815</v>
      </c>
      <c r="BE105" s="2">
        <f t="shared" si="125"/>
        <v>97.183238197776689</v>
      </c>
      <c r="BF105" s="2">
        <f t="shared" si="125"/>
        <v>96.708085574692575</v>
      </c>
      <c r="BG105" s="2">
        <f t="shared" si="125"/>
        <v>99.526442836194789</v>
      </c>
      <c r="BH105" s="2">
        <f t="shared" si="125"/>
        <v>98.295436159449736</v>
      </c>
      <c r="BI105" s="2">
        <f t="shared" si="125"/>
        <v>96.966717473862275</v>
      </c>
      <c r="BJ105" s="2">
        <f t="shared" si="125"/>
        <v>95.785840461606341</v>
      </c>
      <c r="BK105" s="2">
        <f t="shared" si="125"/>
        <v>95.895105389796115</v>
      </c>
      <c r="BL105" s="2">
        <f t="shared" si="125"/>
        <v>98.643857104593152</v>
      </c>
      <c r="BM105" s="2">
        <f t="shared" si="125"/>
        <v>96.094159183572401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108.12699407665507</v>
      </c>
      <c r="DL105" s="2">
        <f t="shared" si="134"/>
        <v>111.68226315789471</v>
      </c>
      <c r="DM105" s="2">
        <f t="shared" si="134"/>
        <v>110.5881052631579</v>
      </c>
      <c r="DN105" s="2">
        <f t="shared" si="134"/>
        <v>105.31028529014841</v>
      </c>
      <c r="DO105" s="2">
        <f t="shared" si="134"/>
        <v>110.88171477732796</v>
      </c>
      <c r="DP105" s="2">
        <f t="shared" si="134"/>
        <v>117.52545471787579</v>
      </c>
      <c r="DQ105" s="2">
        <f t="shared" si="134"/>
        <v>113.29841295546559</v>
      </c>
      <c r="DR105" s="2">
        <f t="shared" si="134"/>
        <v>116.81982777109091</v>
      </c>
      <c r="DS105" s="2">
        <f t="shared" si="134"/>
        <v>118.82530756302518</v>
      </c>
      <c r="DT105" s="2">
        <f t="shared" si="134"/>
        <v>117.43931428571427</v>
      </c>
      <c r="DU105" s="2">
        <f t="shared" si="134"/>
        <v>113.96831318160264</v>
      </c>
      <c r="DV105" s="2">
        <f t="shared" si="134"/>
        <v>112.31333157894736</v>
      </c>
      <c r="DW105" s="2">
        <f t="shared" si="134"/>
        <v>113.48680074406393</v>
      </c>
      <c r="DX105" s="2">
        <f t="shared" si="134"/>
        <v>111.00290137505922</v>
      </c>
      <c r="DY105" s="2">
        <f t="shared" si="134"/>
        <v>109.86390775401071</v>
      </c>
      <c r="EA105" s="2">
        <f t="shared" si="94"/>
        <v>93.308787932349048</v>
      </c>
      <c r="EB105" s="2">
        <f t="shared" si="94"/>
        <v>92.809765854123029</v>
      </c>
      <c r="EC105" s="2">
        <f t="shared" si="94"/>
        <v>93.245293166620854</v>
      </c>
      <c r="ED105" s="2">
        <f t="shared" si="94"/>
        <v>91.769632106306588</v>
      </c>
      <c r="EE105" s="2">
        <f t="shared" si="94"/>
        <v>92.748304473425122</v>
      </c>
      <c r="EF105" s="2">
        <f t="shared" si="94"/>
        <v>95.473734020849207</v>
      </c>
      <c r="EG105" s="2">
        <f t="shared" si="94"/>
        <v>96.621227412643748</v>
      </c>
      <c r="EH105" s="2">
        <f t="shared" si="94"/>
        <v>96.061212442272364</v>
      </c>
      <c r="EI105" s="2">
        <f t="shared" si="94"/>
        <v>98.833186623670997</v>
      </c>
      <c r="EJ105" s="2">
        <f t="shared" si="94"/>
        <v>97.601074118414161</v>
      </c>
      <c r="EK105" s="2">
        <f t="shared" si="94"/>
        <v>96.349048181729557</v>
      </c>
      <c r="EL105" s="2">
        <f t="shared" si="94"/>
        <v>95.269886423177667</v>
      </c>
      <c r="EM105" s="2">
        <f t="shared" si="135"/>
        <v>95.286036461704427</v>
      </c>
      <c r="EN105" s="2">
        <f t="shared" si="135"/>
        <v>98.21880571977691</v>
      </c>
      <c r="EO105" s="2">
        <f t="shared" si="135"/>
        <v>95.549272693034254</v>
      </c>
      <c r="EQ105" s="2">
        <f t="shared" si="136"/>
        <v>93.511202694665769</v>
      </c>
      <c r="ER105" s="2">
        <f t="shared" si="136"/>
        <v>92.713180215684389</v>
      </c>
      <c r="ES105" s="2">
        <f t="shared" si="136"/>
        <v>93.176469618520485</v>
      </c>
      <c r="ET105" s="2">
        <f t="shared" si="136"/>
        <v>91.483636442630598</v>
      </c>
      <c r="EU105" s="2">
        <f t="shared" si="136"/>
        <v>92.742090393815218</v>
      </c>
      <c r="EV105" s="2">
        <f t="shared" si="136"/>
        <v>95.843373299380033</v>
      </c>
      <c r="EW105" s="2">
        <f t="shared" si="136"/>
        <v>96.974799210241457</v>
      </c>
      <c r="EX105" s="2">
        <f t="shared" si="136"/>
        <v>96.453468080282732</v>
      </c>
      <c r="EY105" s="2">
        <f t="shared" si="136"/>
        <v>98.484870348222785</v>
      </c>
      <c r="EZ105" s="2">
        <f t="shared" si="136"/>
        <v>97.797654414979377</v>
      </c>
      <c r="FA105" s="2">
        <f t="shared" si="136"/>
        <v>96.481858955697732</v>
      </c>
      <c r="FB105" s="2">
        <f t="shared" si="136"/>
        <v>95.327157965307364</v>
      </c>
      <c r="FC105" s="2">
        <f t="shared" si="136"/>
        <v>95.12336843744859</v>
      </c>
      <c r="FD105" s="2">
        <f t="shared" si="136"/>
        <v>98.986283760991597</v>
      </c>
      <c r="FE105" s="2">
        <f t="shared" si="136"/>
        <v>96.864463146618334</v>
      </c>
      <c r="FG105" s="2">
        <f t="shared" si="137"/>
        <v>0.96895704880614475</v>
      </c>
      <c r="FH105" s="2">
        <f t="shared" si="137"/>
        <v>0.96634026778824356</v>
      </c>
      <c r="FI105" s="2">
        <f t="shared" si="137"/>
        <v>0.96601259413569351</v>
      </c>
      <c r="FJ105" s="2">
        <f t="shared" si="137"/>
        <v>0.96953691698267552</v>
      </c>
      <c r="FK105" s="2">
        <f t="shared" si="137"/>
        <v>0.9719593512653647</v>
      </c>
      <c r="FL105" s="2">
        <f t="shared" si="137"/>
        <v>0.96551860846687709</v>
      </c>
      <c r="FM105" s="2">
        <f t="shared" si="137"/>
        <v>0.96637438698382239</v>
      </c>
      <c r="FN105" s="2">
        <f t="shared" si="137"/>
        <v>0.96891593479116911</v>
      </c>
      <c r="FO105" s="2">
        <f t="shared" si="137"/>
        <v>0.96524456894606292</v>
      </c>
      <c r="FP105" s="2">
        <f t="shared" si="137"/>
        <v>0.96504015380382457</v>
      </c>
      <c r="FQ105" s="2">
        <f t="shared" si="137"/>
        <v>0.9649670039519217</v>
      </c>
      <c r="FR105" s="2">
        <f t="shared" si="137"/>
        <v>0.96973686955410066</v>
      </c>
      <c r="FS105" s="2">
        <f t="shared" si="137"/>
        <v>0.96651285659198771</v>
      </c>
      <c r="FT105" s="2">
        <f t="shared" si="137"/>
        <v>0.96690404629851767</v>
      </c>
      <c r="FU105" s="2">
        <f t="shared" si="137"/>
        <v>0.96216290796524218</v>
      </c>
      <c r="FW105" s="2">
        <f t="shared" si="127"/>
        <v>2.6586436082353991E-3</v>
      </c>
      <c r="FX105" s="2">
        <f t="shared" si="127"/>
        <v>3.4843703231270265E-3</v>
      </c>
      <c r="FY105" s="2">
        <f t="shared" si="127"/>
        <v>3.8021516956337586E-3</v>
      </c>
      <c r="FZ105" s="2">
        <f t="shared" si="127"/>
        <v>3.5681377846253819E-3</v>
      </c>
      <c r="GA105" s="2">
        <f t="shared" si="127"/>
        <v>4.1323950795411216E-3</v>
      </c>
      <c r="GB105" s="2">
        <f t="shared" si="127"/>
        <v>3.4236469784373219E-3</v>
      </c>
      <c r="GC105" s="2">
        <f t="shared" si="127"/>
        <v>3.4793438825240402E-3</v>
      </c>
      <c r="GD105" s="2">
        <f t="shared" si="127"/>
        <v>4.1069642806439103E-3</v>
      </c>
      <c r="GE105" s="2">
        <f t="shared" si="127"/>
        <v>4.5319972598864902E-3</v>
      </c>
      <c r="GF105" s="2">
        <f t="shared" si="127"/>
        <v>4.1724221516568462E-3</v>
      </c>
      <c r="GG105" s="2">
        <f t="shared" si="127"/>
        <v>3.1145893496908918E-3</v>
      </c>
      <c r="GH105" s="2">
        <f t="shared" si="127"/>
        <v>2.8990738842079372E-3</v>
      </c>
      <c r="GI105" s="2">
        <f t="shared" si="127"/>
        <v>2.5983936857950341E-3</v>
      </c>
      <c r="GJ105" s="2">
        <f t="shared" si="127"/>
        <v>2.5401989229812557E-3</v>
      </c>
      <c r="GK105" s="2">
        <f t="shared" si="127"/>
        <v>2.480497241381753E-3</v>
      </c>
      <c r="GM105" s="86">
        <f t="shared" si="128"/>
        <v>1.5320797707433542E-12</v>
      </c>
      <c r="GN105" s="86">
        <f t="shared" si="128"/>
        <v>1.0633220915167955E-18</v>
      </c>
      <c r="GO105" s="86">
        <f t="shared" si="128"/>
        <v>3.3093260572948812E-23</v>
      </c>
      <c r="GP105" s="86">
        <f t="shared" si="128"/>
        <v>2.7840221728567267E-28</v>
      </c>
      <c r="GQ105" s="86">
        <f t="shared" si="128"/>
        <v>5.0174408031252699E-34</v>
      </c>
      <c r="GR105" s="86">
        <f t="shared" si="128"/>
        <v>1.2269612068789272E-28</v>
      </c>
      <c r="GS105" s="86">
        <f t="shared" si="128"/>
        <v>7.2129161363263938E-28</v>
      </c>
      <c r="GT105" s="86">
        <f t="shared" si="128"/>
        <v>7.4728487003980042E-29</v>
      </c>
      <c r="GU105" s="86">
        <f t="shared" si="128"/>
        <v>2.2296285058391676E-31</v>
      </c>
      <c r="GV105" s="86">
        <f t="shared" si="128"/>
        <v>2.2278135009553568E-33</v>
      </c>
      <c r="GW105" s="86">
        <f t="shared" si="128"/>
        <v>4.083726413346062E-29</v>
      </c>
      <c r="GX105" s="86">
        <f t="shared" si="128"/>
        <v>6.035677010896875E-21</v>
      </c>
      <c r="GY105" s="86">
        <f t="shared" si="128"/>
        <v>9.9945668850327184E-21</v>
      </c>
      <c r="GZ105" s="86">
        <f t="shared" si="128"/>
        <v>4.6515935522701245E-25</v>
      </c>
      <c r="HA105" s="86">
        <f t="shared" si="128"/>
        <v>3.408907552355351E-19</v>
      </c>
      <c r="HC105" s="86">
        <f t="shared" si="73"/>
        <v>0.60849079487047852</v>
      </c>
      <c r="HD105" s="86">
        <f t="shared" si="73"/>
        <v>0.61755773795113222</v>
      </c>
      <c r="HE105" s="86">
        <f t="shared" si="73"/>
        <v>0.63783074168236653</v>
      </c>
      <c r="HF105" s="86">
        <f t="shared" si="73"/>
        <v>0.60022427914138088</v>
      </c>
      <c r="HG105" s="86">
        <f t="shared" si="73"/>
        <v>0.46306021371870709</v>
      </c>
      <c r="HH105" s="86">
        <f t="shared" si="73"/>
        <v>0.67504594508197746</v>
      </c>
      <c r="HI105" s="86">
        <f t="shared" si="138"/>
        <v>0.68524042345436009</v>
      </c>
      <c r="HJ105" s="86">
        <f t="shared" si="138"/>
        <v>0.50743549040764502</v>
      </c>
      <c r="HK105" s="86">
        <f t="shared" si="138"/>
        <v>0.50586408437353059</v>
      </c>
      <c r="HL105" s="86">
        <f t="shared" si="138"/>
        <v>0.56888621755787416</v>
      </c>
      <c r="HM105" s="86">
        <f t="shared" si="138"/>
        <v>0.71012127901554445</v>
      </c>
      <c r="HN105" s="86">
        <f t="shared" si="138"/>
        <v>0.62137248353699615</v>
      </c>
      <c r="HO105" s="86">
        <f t="shared" si="138"/>
        <v>0.61378421089391988</v>
      </c>
      <c r="HP105" s="86">
        <f t="shared" si="138"/>
        <v>0.62388943866453717</v>
      </c>
      <c r="HQ105" s="86">
        <f t="shared" si="138"/>
        <v>0.56620210937282589</v>
      </c>
      <c r="HS105" s="86">
        <f t="shared" si="129"/>
        <v>6.7804361702970567E-19</v>
      </c>
      <c r="HT105" s="86">
        <f t="shared" si="129"/>
        <v>1.3221656135007305E-17</v>
      </c>
      <c r="HU105" s="86">
        <f t="shared" si="129"/>
        <v>8.2637476582539157E-19</v>
      </c>
      <c r="HV105" s="86">
        <f t="shared" si="129"/>
        <v>1.0694011305016037E-18</v>
      </c>
      <c r="HW105" s="86">
        <f t="shared" si="129"/>
        <v>2.2439940289646887E-18</v>
      </c>
      <c r="HX105" s="86">
        <f t="shared" si="129"/>
        <v>4.9254404242284136E-22</v>
      </c>
      <c r="HY105" s="86">
        <f t="shared" si="129"/>
        <v>8.3897643939553837E-21</v>
      </c>
      <c r="HZ105" s="86">
        <f t="shared" si="129"/>
        <v>3.2991718571663679E-19</v>
      </c>
      <c r="IA105" s="86">
        <f t="shared" si="129"/>
        <v>1.3212818392196452E-21</v>
      </c>
      <c r="IB105" s="86">
        <f t="shared" si="129"/>
        <v>2.2882894353324192E-19</v>
      </c>
      <c r="IC105" s="86">
        <f t="shared" si="129"/>
        <v>1.7010570359170443E-20</v>
      </c>
      <c r="ID105" s="86">
        <f t="shared" si="129"/>
        <v>6.971971101980796E-20</v>
      </c>
      <c r="IE105" s="86">
        <f t="shared" si="129"/>
        <v>6.8850111316005103E-21</v>
      </c>
      <c r="IF105" s="86">
        <f t="shared" si="129"/>
        <v>6.1243274167314704E-11</v>
      </c>
      <c r="IG105" s="86">
        <f t="shared" si="129"/>
        <v>5.4731870069982122E-8</v>
      </c>
      <c r="II105" s="86">
        <f t="shared" si="130"/>
        <v>1.4731864558550263E-78</v>
      </c>
      <c r="IJ105" s="86">
        <f t="shared" si="130"/>
        <v>6.8705658023249376E-77</v>
      </c>
      <c r="IK105" s="86">
        <f t="shared" si="130"/>
        <v>2.7067040601634674E-82</v>
      </c>
      <c r="IL105" s="86">
        <f t="shared" si="130"/>
        <v>2.2381404707039271E-83</v>
      </c>
      <c r="IM105" s="86">
        <f t="shared" si="130"/>
        <v>3.2147620479682269E-83</v>
      </c>
      <c r="IN105" s="86">
        <f t="shared" si="130"/>
        <v>2.1723606870387235E-91</v>
      </c>
      <c r="IO105" s="86">
        <f t="shared" si="130"/>
        <v>6.6758046329655226E-86</v>
      </c>
      <c r="IP105" s="86">
        <f t="shared" si="130"/>
        <v>3.817288728656576E-84</v>
      </c>
      <c r="IQ105" s="86">
        <f t="shared" si="130"/>
        <v>1.1458009641312077E-91</v>
      </c>
      <c r="IR105" s="86">
        <f t="shared" si="130"/>
        <v>7.6756634194973984E-82</v>
      </c>
      <c r="IS105" s="86">
        <f t="shared" si="130"/>
        <v>7.9238405817289271E-87</v>
      </c>
      <c r="IT105" s="86">
        <f t="shared" si="130"/>
        <v>1.5040478215345122E-83</v>
      </c>
      <c r="IU105" s="86">
        <f t="shared" si="130"/>
        <v>6.9527363524227111E-87</v>
      </c>
      <c r="IV105" s="86">
        <f t="shared" si="130"/>
        <v>3.1871945023879134E-55</v>
      </c>
      <c r="IW105" s="86">
        <f t="shared" si="130"/>
        <v>7.1094409989926443E-48</v>
      </c>
      <c r="IY105" s="86">
        <f t="shared" si="131"/>
        <v>0.60849079487201063</v>
      </c>
      <c r="IZ105" s="86">
        <f t="shared" si="131"/>
        <v>0.61755773795113222</v>
      </c>
      <c r="JA105" s="86">
        <f t="shared" si="131"/>
        <v>0.63783074168236653</v>
      </c>
      <c r="JB105" s="86">
        <f t="shared" si="131"/>
        <v>0.60022427914138088</v>
      </c>
      <c r="JC105" s="86">
        <f t="shared" si="131"/>
        <v>0.46306021371870709</v>
      </c>
      <c r="JD105" s="86">
        <f t="shared" si="131"/>
        <v>0.67504594508197746</v>
      </c>
      <c r="JE105" s="86">
        <f t="shared" si="131"/>
        <v>0.68524042345436009</v>
      </c>
      <c r="JF105" s="86">
        <f t="shared" si="131"/>
        <v>0.50743549040764502</v>
      </c>
      <c r="JG105" s="86">
        <f t="shared" si="131"/>
        <v>0.50586408437353059</v>
      </c>
      <c r="JH105" s="86">
        <f t="shared" si="131"/>
        <v>0.56888621755787416</v>
      </c>
      <c r="JI105" s="86">
        <f t="shared" si="131"/>
        <v>0.71012127901554445</v>
      </c>
      <c r="JJ105" s="86">
        <f t="shared" si="131"/>
        <v>0.62137248353699615</v>
      </c>
      <c r="JK105" s="86">
        <f t="shared" si="131"/>
        <v>0.61378421089391988</v>
      </c>
      <c r="JL105" s="86">
        <f t="shared" si="131"/>
        <v>0.6238894387257804</v>
      </c>
      <c r="JM105" s="86">
        <f t="shared" si="131"/>
        <v>0.56620216410469593</v>
      </c>
    </row>
    <row r="106" spans="2:273" x14ac:dyDescent="0.25">
      <c r="B106" s="2">
        <v>79</v>
      </c>
      <c r="C106" s="37">
        <v>173.28100000000001</v>
      </c>
      <c r="D106" s="37">
        <v>177.035</v>
      </c>
      <c r="E106" s="37">
        <v>178.52600000000001</v>
      </c>
      <c r="F106" s="37">
        <v>158.22800000000001</v>
      </c>
      <c r="G106" s="37">
        <v>117.351</v>
      </c>
      <c r="H106" s="37">
        <v>178.49100000000001</v>
      </c>
      <c r="I106" s="37">
        <v>169.87700000000001</v>
      </c>
      <c r="J106" s="37">
        <v>127.544</v>
      </c>
      <c r="K106" s="37">
        <v>124.754</v>
      </c>
      <c r="L106" s="37">
        <v>134.89500000000001</v>
      </c>
      <c r="M106" s="37">
        <v>170.36799999999999</v>
      </c>
      <c r="N106" s="37">
        <v>171.54400000000001</v>
      </c>
      <c r="O106" s="37">
        <v>187.87700000000001</v>
      </c>
      <c r="P106" s="37">
        <v>171.75399999999999</v>
      </c>
      <c r="Q106" s="37">
        <v>141.86000000000001</v>
      </c>
      <c r="S106" s="4">
        <f t="shared" si="132"/>
        <v>172.41912323279513</v>
      </c>
      <c r="T106" s="4">
        <f t="shared" si="132"/>
        <v>171.73923384790902</v>
      </c>
      <c r="U106" s="4">
        <f t="shared" si="132"/>
        <v>172.83954452248028</v>
      </c>
      <c r="V106" s="4">
        <f t="shared" si="132"/>
        <v>151.88391447027604</v>
      </c>
      <c r="W106" s="4">
        <f t="shared" si="132"/>
        <v>121.5151089992265</v>
      </c>
      <c r="X106" s="4">
        <f t="shared" si="132"/>
        <v>171.90728547586727</v>
      </c>
      <c r="Y106" s="4">
        <f t="shared" si="132"/>
        <v>163.05274613545217</v>
      </c>
      <c r="Z106" s="4">
        <f t="shared" si="132"/>
        <v>127.11763068104054</v>
      </c>
      <c r="AA106" s="4">
        <f t="shared" si="132"/>
        <v>127.14302687461611</v>
      </c>
      <c r="AB106" s="4">
        <f t="shared" si="132"/>
        <v>136.04830086851999</v>
      </c>
      <c r="AC106" s="4">
        <f t="shared" si="132"/>
        <v>167.55446305809636</v>
      </c>
      <c r="AD106" s="4">
        <f t="shared" si="132"/>
        <v>166.16951494355573</v>
      </c>
      <c r="AE106" s="4">
        <f t="shared" si="132"/>
        <v>188.25825391529682</v>
      </c>
      <c r="AF106" s="4">
        <f t="shared" si="132"/>
        <v>168.74489773877573</v>
      </c>
      <c r="AG106" s="4">
        <f t="shared" si="132"/>
        <v>137.81673091613132</v>
      </c>
      <c r="AI106" s="4">
        <f t="shared" si="133"/>
        <v>0.86187676720487616</v>
      </c>
      <c r="AJ106" s="4">
        <f t="shared" si="133"/>
        <v>5.2957661520909767</v>
      </c>
      <c r="AK106" s="4">
        <f t="shared" si="133"/>
        <v>5.6864554775197291</v>
      </c>
      <c r="AL106" s="4">
        <f t="shared" si="133"/>
        <v>6.3440855297239693</v>
      </c>
      <c r="AM106" s="4">
        <f t="shared" si="133"/>
        <v>-4.1641089992264995</v>
      </c>
      <c r="AN106" s="4">
        <f t="shared" si="133"/>
        <v>6.5837145241327448</v>
      </c>
      <c r="AO106" s="4">
        <f t="shared" si="133"/>
        <v>6.8242538645478419</v>
      </c>
      <c r="AP106" s="4">
        <f t="shared" si="133"/>
        <v>0.42636931895945906</v>
      </c>
      <c r="AQ106" s="4">
        <f t="shared" si="133"/>
        <v>-2.389026874616107</v>
      </c>
      <c r="AR106" s="4">
        <f t="shared" si="133"/>
        <v>-1.1533008685199775</v>
      </c>
      <c r="AS106" s="4">
        <f t="shared" si="133"/>
        <v>2.8135369419036351</v>
      </c>
      <c r="AT106" s="4">
        <f t="shared" si="133"/>
        <v>5.3744850564442856</v>
      </c>
      <c r="AU106" s="4">
        <f t="shared" si="133"/>
        <v>-0.38125391529680996</v>
      </c>
      <c r="AV106" s="4">
        <f t="shared" si="133"/>
        <v>3.0091022612242568</v>
      </c>
      <c r="AW106" s="4">
        <f t="shared" si="133"/>
        <v>4.0432690838686938</v>
      </c>
      <c r="AY106" s="2">
        <f t="shared" si="125"/>
        <v>93.64006882948712</v>
      </c>
      <c r="AZ106" s="2">
        <f t="shared" si="125"/>
        <v>93.269913652924757</v>
      </c>
      <c r="BA106" s="2">
        <f t="shared" si="125"/>
        <v>93.655294349601874</v>
      </c>
      <c r="BB106" s="2">
        <f t="shared" si="125"/>
        <v>92.017252011675851</v>
      </c>
      <c r="BC106" s="2">
        <f t="shared" si="125"/>
        <v>93.089560840139754</v>
      </c>
      <c r="BD106" s="2">
        <f t="shared" si="125"/>
        <v>96.053103576762609</v>
      </c>
      <c r="BE106" s="2">
        <f t="shared" si="125"/>
        <v>97.032507608855795</v>
      </c>
      <c r="BF106" s="2">
        <f t="shared" si="125"/>
        <v>96.56348145212597</v>
      </c>
      <c r="BG106" s="2">
        <f t="shared" si="125"/>
        <v>99.317976106214829</v>
      </c>
      <c r="BH106" s="2">
        <f t="shared" si="125"/>
        <v>98.123381709698123</v>
      </c>
      <c r="BI106" s="2">
        <f t="shared" si="125"/>
        <v>96.7956739090436</v>
      </c>
      <c r="BJ106" s="2">
        <f t="shared" si="125"/>
        <v>95.641005416386562</v>
      </c>
      <c r="BK106" s="2">
        <f t="shared" si="125"/>
        <v>95.735352201751553</v>
      </c>
      <c r="BL106" s="2">
        <f t="shared" si="125"/>
        <v>98.514117615030401</v>
      </c>
      <c r="BM106" s="2">
        <f t="shared" si="125"/>
        <v>95.971269879256084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108.21031062717772</v>
      </c>
      <c r="DL106" s="2">
        <f t="shared" si="134"/>
        <v>111.82505689900425</v>
      </c>
      <c r="DM106" s="2">
        <f t="shared" si="134"/>
        <v>110.69853342816502</v>
      </c>
      <c r="DN106" s="2">
        <f t="shared" si="134"/>
        <v>105.3503039136302</v>
      </c>
      <c r="DO106" s="2">
        <f t="shared" si="134"/>
        <v>110.99002024291501</v>
      </c>
      <c r="DP106" s="2">
        <f t="shared" si="134"/>
        <v>117.71643006164061</v>
      </c>
      <c r="DQ106" s="2">
        <f t="shared" si="134"/>
        <v>113.39087701061385</v>
      </c>
      <c r="DR106" s="2">
        <f t="shared" si="134"/>
        <v>116.94732355837617</v>
      </c>
      <c r="DS106" s="2">
        <f t="shared" si="134"/>
        <v>119.00742436974787</v>
      </c>
      <c r="DT106" s="2">
        <f t="shared" si="134"/>
        <v>117.59880476190474</v>
      </c>
      <c r="DU106" s="2">
        <f t="shared" si="134"/>
        <v>114.09593361782834</v>
      </c>
      <c r="DV106" s="2">
        <f t="shared" si="134"/>
        <v>112.42872854251011</v>
      </c>
      <c r="DW106" s="2">
        <f t="shared" si="134"/>
        <v>113.60890108326953</v>
      </c>
      <c r="DX106" s="2">
        <f t="shared" si="134"/>
        <v>111.1055405405405</v>
      </c>
      <c r="DY106" s="2">
        <f t="shared" si="134"/>
        <v>110.03253709893049</v>
      </c>
      <c r="EA106" s="2">
        <f t="shared" si="94"/>
        <v>93.213766964718914</v>
      </c>
      <c r="EB106" s="2">
        <f t="shared" si="94"/>
        <v>92.680830635434532</v>
      </c>
      <c r="EC106" s="2">
        <f t="shared" si="94"/>
        <v>93.10870165796463</v>
      </c>
      <c r="ED106" s="2">
        <f t="shared" si="94"/>
        <v>91.636283984354066</v>
      </c>
      <c r="EE106" s="2">
        <f t="shared" si="94"/>
        <v>92.618603689461082</v>
      </c>
      <c r="EF106" s="2">
        <f t="shared" si="94"/>
        <v>95.346159778086019</v>
      </c>
      <c r="EG106" s="2">
        <f t="shared" si="94"/>
        <v>96.512070457697661</v>
      </c>
      <c r="EH106" s="2">
        <f t="shared" si="94"/>
        <v>95.965360839348989</v>
      </c>
      <c r="EI106" s="2">
        <f t="shared" si="94"/>
        <v>98.673096527840968</v>
      </c>
      <c r="EJ106" s="2">
        <f t="shared" si="94"/>
        <v>97.479055540709552</v>
      </c>
      <c r="EK106" s="2">
        <f t="shared" si="94"/>
        <v>96.222409690942769</v>
      </c>
      <c r="EL106" s="2">
        <f t="shared" si="94"/>
        <v>95.163020342117406</v>
      </c>
      <c r="EM106" s="2">
        <f t="shared" si="135"/>
        <v>95.17102632146711</v>
      </c>
      <c r="EN106" s="2">
        <f t="shared" si="135"/>
        <v>98.11894920512232</v>
      </c>
      <c r="EO106" s="2">
        <f t="shared" si="135"/>
        <v>95.463444821731741</v>
      </c>
      <c r="EQ106" s="2">
        <f t="shared" si="136"/>
        <v>93.407364831119594</v>
      </c>
      <c r="ER106" s="2">
        <f t="shared" si="136"/>
        <v>92.588418394791148</v>
      </c>
      <c r="ES106" s="2">
        <f t="shared" si="136"/>
        <v>93.043272778670456</v>
      </c>
      <c r="ET106" s="2">
        <f t="shared" si="136"/>
        <v>91.363218643258421</v>
      </c>
      <c r="EU106" s="2">
        <f t="shared" si="136"/>
        <v>92.613299498440284</v>
      </c>
      <c r="EV106" s="2">
        <f t="shared" si="136"/>
        <v>95.696847476201953</v>
      </c>
      <c r="EW106" s="2">
        <f t="shared" si="136"/>
        <v>96.847713378640933</v>
      </c>
      <c r="EX106" s="2">
        <f t="shared" si="136"/>
        <v>96.336696403447363</v>
      </c>
      <c r="EY106" s="2">
        <f t="shared" si="136"/>
        <v>98.342630671924425</v>
      </c>
      <c r="EZ106" s="2">
        <f t="shared" si="136"/>
        <v>97.665702844296348</v>
      </c>
      <c r="FA106" s="2">
        <f t="shared" si="136"/>
        <v>96.348628466761085</v>
      </c>
      <c r="FB106" s="2">
        <f t="shared" si="136"/>
        <v>95.217763685032693</v>
      </c>
      <c r="FC106" s="2">
        <f t="shared" si="136"/>
        <v>95.015615317841181</v>
      </c>
      <c r="FD106" s="2">
        <f t="shared" si="136"/>
        <v>98.850839776927202</v>
      </c>
      <c r="FE106" s="2">
        <f t="shared" si="136"/>
        <v>96.713026880369185</v>
      </c>
      <c r="FG106" s="2">
        <f t="shared" si="137"/>
        <v>0.97161094894459532</v>
      </c>
      <c r="FH106" s="2">
        <f t="shared" si="137"/>
        <v>0.96921077117314147</v>
      </c>
      <c r="FI106" s="2">
        <f t="shared" si="137"/>
        <v>0.96891014250648599</v>
      </c>
      <c r="FJ106" s="2">
        <f t="shared" si="137"/>
        <v>0.97214266870927135</v>
      </c>
      <c r="FK106" s="2">
        <f t="shared" si="137"/>
        <v>0.97436337184724375</v>
      </c>
      <c r="FL106" s="2">
        <f t="shared" si="137"/>
        <v>0.96845689574387739</v>
      </c>
      <c r="FM106" s="2">
        <f t="shared" si="137"/>
        <v>0.96924207329553969</v>
      </c>
      <c r="FN106" s="2">
        <f t="shared" si="137"/>
        <v>0.97157324669947409</v>
      </c>
      <c r="FO106" s="2">
        <f t="shared" si="137"/>
        <v>0.96820543916748802</v>
      </c>
      <c r="FP106" s="2">
        <f t="shared" si="137"/>
        <v>0.96801786146957869</v>
      </c>
      <c r="FQ106" s="2">
        <f t="shared" si="137"/>
        <v>0.96795073524390307</v>
      </c>
      <c r="FR106" s="2">
        <f t="shared" si="137"/>
        <v>0.97232600592953566</v>
      </c>
      <c r="FS106" s="2">
        <f t="shared" si="137"/>
        <v>0.96936910813716914</v>
      </c>
      <c r="FT106" s="2">
        <f t="shared" si="137"/>
        <v>0.96972797677501554</v>
      </c>
      <c r="FU106" s="2">
        <f t="shared" si="137"/>
        <v>0.96537689281757533</v>
      </c>
      <c r="FW106" s="2">
        <f t="shared" si="127"/>
        <v>2.9143972015423791E-3</v>
      </c>
      <c r="FX106" s="2">
        <f t="shared" si="127"/>
        <v>3.8192521847705894E-3</v>
      </c>
      <c r="FY106" s="2">
        <f t="shared" si="127"/>
        <v>4.1674477097809132E-3</v>
      </c>
      <c r="FZ106" s="2">
        <f t="shared" si="127"/>
        <v>3.91103891631857E-3</v>
      </c>
      <c r="GA106" s="2">
        <f t="shared" si="127"/>
        <v>4.5292753437922145E-3</v>
      </c>
      <c r="GB106" s="2">
        <f t="shared" si="127"/>
        <v>3.7527147141405018E-3</v>
      </c>
      <c r="GC106" s="2">
        <f t="shared" si="127"/>
        <v>3.8137445031837815E-3</v>
      </c>
      <c r="GD106" s="2">
        <f t="shared" si="127"/>
        <v>4.5014131798427458E-3</v>
      </c>
      <c r="GE106" s="2">
        <f t="shared" si="127"/>
        <v>4.9670643865754611E-3</v>
      </c>
      <c r="GF106" s="2">
        <f t="shared" si="127"/>
        <v>4.5731290115442512E-3</v>
      </c>
      <c r="GG106" s="2">
        <f t="shared" si="127"/>
        <v>3.4140534230918409E-3</v>
      </c>
      <c r="GH106" s="2">
        <f t="shared" si="127"/>
        <v>3.177882457521407E-3</v>
      </c>
      <c r="GI106" s="2">
        <f t="shared" si="127"/>
        <v>2.8483679688448824E-3</v>
      </c>
      <c r="GJ106" s="2">
        <f t="shared" si="127"/>
        <v>2.7845903027607448E-3</v>
      </c>
      <c r="GK106" s="2">
        <f t="shared" si="127"/>
        <v>2.7191604078881403E-3</v>
      </c>
      <c r="GM106" s="86">
        <f t="shared" si="128"/>
        <v>8.8930228489967456E-14</v>
      </c>
      <c r="GN106" s="86">
        <f t="shared" si="128"/>
        <v>1.4857150946926542E-20</v>
      </c>
      <c r="GO106" s="86">
        <f t="shared" si="128"/>
        <v>1.5439068686663018E-25</v>
      </c>
      <c r="GP106" s="86">
        <f t="shared" si="128"/>
        <v>4.0425154999949327E-31</v>
      </c>
      <c r="GQ106" s="86">
        <f t="shared" si="128"/>
        <v>2.5261551637041396E-37</v>
      </c>
      <c r="GR106" s="86">
        <f t="shared" si="128"/>
        <v>1.4935652680790935E-31</v>
      </c>
      <c r="GS106" s="86">
        <f t="shared" si="128"/>
        <v>1.0995985258484267E-30</v>
      </c>
      <c r="GT106" s="86">
        <f t="shared" si="128"/>
        <v>1.1611174022428417E-31</v>
      </c>
      <c r="GU106" s="86">
        <f t="shared" si="128"/>
        <v>1.858648131664971E-34</v>
      </c>
      <c r="GV106" s="86">
        <f t="shared" si="128"/>
        <v>1.1118198433348952E-36</v>
      </c>
      <c r="GW106" s="86">
        <f t="shared" si="128"/>
        <v>4.378724575841232E-32</v>
      </c>
      <c r="GX106" s="86">
        <f t="shared" si="128"/>
        <v>5.3704720250759669E-23</v>
      </c>
      <c r="GY106" s="86">
        <f t="shared" si="128"/>
        <v>8.184897822352775E-23</v>
      </c>
      <c r="GZ106" s="86">
        <f t="shared" si="128"/>
        <v>1.4900021476726474E-27</v>
      </c>
      <c r="HA106" s="86">
        <f t="shared" si="128"/>
        <v>5.2959645327836481E-21</v>
      </c>
      <c r="HC106" s="86">
        <f t="shared" si="73"/>
        <v>0.60099145122759223</v>
      </c>
      <c r="HD106" s="86">
        <f t="shared" si="73"/>
        <v>0.55787069713602322</v>
      </c>
      <c r="HE106" s="86">
        <f t="shared" si="73"/>
        <v>0.56131065388669632</v>
      </c>
      <c r="HF106" s="86">
        <f t="shared" si="73"/>
        <v>0.46574092537307948</v>
      </c>
      <c r="HG106" s="86">
        <f t="shared" si="73"/>
        <v>0.2537329647038809</v>
      </c>
      <c r="HH106" s="86">
        <f t="shared" si="73"/>
        <v>0.56807083667179847</v>
      </c>
      <c r="HI106" s="86">
        <f t="shared" si="138"/>
        <v>0.53106257930575496</v>
      </c>
      <c r="HJ106" s="86">
        <f t="shared" si="138"/>
        <v>0.28475260804359903</v>
      </c>
      <c r="HK106" s="86">
        <f t="shared" si="138"/>
        <v>0.26751422795444096</v>
      </c>
      <c r="HL106" s="86">
        <f t="shared" si="138"/>
        <v>0.36350924642172178</v>
      </c>
      <c r="HM106" s="86">
        <f t="shared" si="138"/>
        <v>0.58949013516282767</v>
      </c>
      <c r="HN106" s="86">
        <f t="shared" si="138"/>
        <v>0.56303297397385188</v>
      </c>
      <c r="HO106" s="86">
        <f t="shared" si="138"/>
        <v>0.62902657998150568</v>
      </c>
      <c r="HP106" s="86">
        <f t="shared" si="138"/>
        <v>0.56928159482756757</v>
      </c>
      <c r="HQ106" s="86">
        <f t="shared" si="138"/>
        <v>0.46793209763408861</v>
      </c>
      <c r="HS106" s="86">
        <f t="shared" si="129"/>
        <v>5.8247277552654018E-18</v>
      </c>
      <c r="HT106" s="86">
        <f t="shared" si="129"/>
        <v>1.1288246078431637E-16</v>
      </c>
      <c r="HU106" s="86">
        <f t="shared" si="129"/>
        <v>8.5426296587050966E-18</v>
      </c>
      <c r="HV106" s="86">
        <f t="shared" si="129"/>
        <v>1.0854771719637207E-17</v>
      </c>
      <c r="HW106" s="86">
        <f t="shared" si="129"/>
        <v>2.3632546479489019E-17</v>
      </c>
      <c r="HX106" s="86">
        <f t="shared" si="129"/>
        <v>6.8479533668219866E-21</v>
      </c>
      <c r="HY106" s="86">
        <f t="shared" si="129"/>
        <v>1.0026359929863753E-19</v>
      </c>
      <c r="HZ106" s="86">
        <f t="shared" si="129"/>
        <v>3.7183190479869208E-18</v>
      </c>
      <c r="IA106" s="86">
        <f t="shared" si="129"/>
        <v>2.0518549473133575E-20</v>
      </c>
      <c r="IB106" s="86">
        <f t="shared" si="129"/>
        <v>2.5376605878178433E-18</v>
      </c>
      <c r="IC106" s="86">
        <f t="shared" si="129"/>
        <v>1.9271844514111407E-19</v>
      </c>
      <c r="ID106" s="86">
        <f t="shared" si="129"/>
        <v>7.0503555828709967E-19</v>
      </c>
      <c r="IE106" s="86">
        <f t="shared" si="129"/>
        <v>7.4329820702536076E-20</v>
      </c>
      <c r="IF106" s="86">
        <f t="shared" si="129"/>
        <v>1.9158606656998379E-10</v>
      </c>
      <c r="IG106" s="86">
        <f t="shared" si="129"/>
        <v>1.198426835632283E-7</v>
      </c>
      <c r="II106" s="86">
        <f t="shared" si="130"/>
        <v>3.4098955465661753E-76</v>
      </c>
      <c r="IJ106" s="86">
        <f t="shared" si="130"/>
        <v>1.8205986864861548E-74</v>
      </c>
      <c r="IK106" s="86">
        <f t="shared" si="130"/>
        <v>1.1756710564226067E-79</v>
      </c>
      <c r="IL106" s="86">
        <f t="shared" si="130"/>
        <v>9.8432704849331302E-81</v>
      </c>
      <c r="IM106" s="86">
        <f t="shared" si="130"/>
        <v>1.6428792776469327E-80</v>
      </c>
      <c r="IN106" s="86">
        <f t="shared" si="130"/>
        <v>1.653533018148797E-88</v>
      </c>
      <c r="IO106" s="86">
        <f t="shared" si="130"/>
        <v>3.4465324714077803E-83</v>
      </c>
      <c r="IP106" s="86">
        <f t="shared" si="130"/>
        <v>2.0791379459113222E-81</v>
      </c>
      <c r="IQ106" s="86">
        <f t="shared" si="130"/>
        <v>1.2564850585841217E-88</v>
      </c>
      <c r="IR106" s="86">
        <f t="shared" si="130"/>
        <v>3.5683879521224088E-79</v>
      </c>
      <c r="IS106" s="86">
        <f t="shared" si="130"/>
        <v>3.8835024551423224E-84</v>
      </c>
      <c r="IT106" s="86">
        <f t="shared" si="130"/>
        <v>5.3996342277286924E-81</v>
      </c>
      <c r="IU106" s="86">
        <f t="shared" si="130"/>
        <v>2.8356943205745381E-84</v>
      </c>
      <c r="IV106" s="86">
        <f t="shared" si="130"/>
        <v>1.3747122200214851E-53</v>
      </c>
      <c r="IW106" s="86">
        <f t="shared" si="130"/>
        <v>1.807837648881901E-46</v>
      </c>
      <c r="IY106" s="86">
        <f t="shared" si="131"/>
        <v>0.60099145122768116</v>
      </c>
      <c r="IZ106" s="86">
        <f t="shared" si="131"/>
        <v>0.55787069713602333</v>
      </c>
      <c r="JA106" s="86">
        <f t="shared" si="131"/>
        <v>0.56131065388669632</v>
      </c>
      <c r="JB106" s="86">
        <f t="shared" si="131"/>
        <v>0.46574092537307948</v>
      </c>
      <c r="JC106" s="86">
        <f t="shared" si="131"/>
        <v>0.2537329647038809</v>
      </c>
      <c r="JD106" s="86">
        <f t="shared" si="131"/>
        <v>0.56807083667179847</v>
      </c>
      <c r="JE106" s="86">
        <f t="shared" si="131"/>
        <v>0.53106257930575496</v>
      </c>
      <c r="JF106" s="86">
        <f t="shared" si="131"/>
        <v>0.28475260804359903</v>
      </c>
      <c r="JG106" s="86">
        <f t="shared" si="131"/>
        <v>0.26751422795444096</v>
      </c>
      <c r="JH106" s="86">
        <f t="shared" si="131"/>
        <v>0.36350924642172178</v>
      </c>
      <c r="JI106" s="86">
        <f t="shared" si="131"/>
        <v>0.58949013516282767</v>
      </c>
      <c r="JJ106" s="86">
        <f t="shared" si="131"/>
        <v>0.56303297397385188</v>
      </c>
      <c r="JK106" s="86">
        <f t="shared" si="131"/>
        <v>0.62902657998150568</v>
      </c>
      <c r="JL106" s="86">
        <f t="shared" si="131"/>
        <v>0.56928159501915365</v>
      </c>
      <c r="JM106" s="86">
        <f t="shared" si="131"/>
        <v>0.46793221747677216</v>
      </c>
    </row>
    <row r="107" spans="2:273" x14ac:dyDescent="0.25">
      <c r="B107" s="2">
        <v>80</v>
      </c>
      <c r="C107" s="37">
        <v>159.81200000000001</v>
      </c>
      <c r="D107" s="37">
        <v>155.053</v>
      </c>
      <c r="E107" s="37">
        <v>152.93</v>
      </c>
      <c r="F107" s="37">
        <v>123.842</v>
      </c>
      <c r="G107" s="37">
        <v>96.965000000000003</v>
      </c>
      <c r="H107" s="37">
        <v>139.50899999999999</v>
      </c>
      <c r="I107" s="37">
        <v>126.684</v>
      </c>
      <c r="J107" s="37">
        <v>101.28100000000001</v>
      </c>
      <c r="K107" s="37">
        <v>104.702</v>
      </c>
      <c r="L107" s="37">
        <v>108.175</v>
      </c>
      <c r="M107" s="37">
        <v>138.386</v>
      </c>
      <c r="N107" s="37">
        <v>148.702</v>
      </c>
      <c r="O107" s="37">
        <v>174.596</v>
      </c>
      <c r="P107" s="37">
        <v>148.93</v>
      </c>
      <c r="Q107" s="37">
        <v>120.42100000000001</v>
      </c>
      <c r="S107" s="4">
        <f t="shared" si="132"/>
        <v>155.74069907254571</v>
      </c>
      <c r="T107" s="4">
        <f t="shared" si="132"/>
        <v>147.1818713533259</v>
      </c>
      <c r="U107" s="4">
        <f t="shared" si="132"/>
        <v>143.64493220886879</v>
      </c>
      <c r="V107" s="4">
        <f t="shared" si="132"/>
        <v>124.1966399120716</v>
      </c>
      <c r="W107" s="4">
        <f t="shared" si="132"/>
        <v>102.34817978022593</v>
      </c>
      <c r="X107" s="4">
        <f t="shared" si="132"/>
        <v>136.96362837178484</v>
      </c>
      <c r="Y107" s="4">
        <f t="shared" si="132"/>
        <v>127.56769135177667</v>
      </c>
      <c r="Z107" s="4">
        <f t="shared" si="132"/>
        <v>106.4775815829379</v>
      </c>
      <c r="AA107" s="4">
        <f t="shared" si="132"/>
        <v>107.14728806016763</v>
      </c>
      <c r="AB107" s="4">
        <f t="shared" si="132"/>
        <v>112.77345593288042</v>
      </c>
      <c r="AC107" s="4">
        <f t="shared" si="132"/>
        <v>131.80483856454697</v>
      </c>
      <c r="AD107" s="4">
        <f t="shared" si="132"/>
        <v>143.93090551109302</v>
      </c>
      <c r="AE107" s="4">
        <f t="shared" si="132"/>
        <v>169.74101388377684</v>
      </c>
      <c r="AF107" s="4">
        <f t="shared" si="132"/>
        <v>145.11745593536565</v>
      </c>
      <c r="AG107" s="4">
        <f t="shared" si="132"/>
        <v>120.50808986960297</v>
      </c>
      <c r="AI107" s="4">
        <f t="shared" si="133"/>
        <v>4.0713009274543026</v>
      </c>
      <c r="AJ107" s="4">
        <f t="shared" si="133"/>
        <v>7.8711286466740944</v>
      </c>
      <c r="AK107" s="4">
        <f t="shared" si="133"/>
        <v>9.2850677911312118</v>
      </c>
      <c r="AL107" s="4">
        <f t="shared" si="133"/>
        <v>-0.35463991207160461</v>
      </c>
      <c r="AM107" s="4">
        <f t="shared" si="133"/>
        <v>-5.3831797802259302</v>
      </c>
      <c r="AN107" s="4">
        <f t="shared" si="133"/>
        <v>2.5453716282151504</v>
      </c>
      <c r="AO107" s="4">
        <f t="shared" si="133"/>
        <v>-0.88369135177667602</v>
      </c>
      <c r="AP107" s="4">
        <f t="shared" si="133"/>
        <v>-5.1965815829378954</v>
      </c>
      <c r="AQ107" s="4">
        <f t="shared" si="133"/>
        <v>-2.445288060167627</v>
      </c>
      <c r="AR107" s="4">
        <f t="shared" si="133"/>
        <v>-4.5984559328804266</v>
      </c>
      <c r="AS107" s="4">
        <f t="shared" si="133"/>
        <v>6.5811614354530263</v>
      </c>
      <c r="AT107" s="4">
        <f t="shared" si="133"/>
        <v>4.7710944889069822</v>
      </c>
      <c r="AU107" s="4">
        <f t="shared" si="133"/>
        <v>4.8549861162231593</v>
      </c>
      <c r="AV107" s="4">
        <f t="shared" si="133"/>
        <v>3.812544064634352</v>
      </c>
      <c r="AW107" s="4">
        <f t="shared" si="133"/>
        <v>-8.7089869602962722E-2</v>
      </c>
      <c r="AY107" s="2">
        <f t="shared" si="125"/>
        <v>93.513214897090108</v>
      </c>
      <c r="AZ107" s="2">
        <f t="shared" si="125"/>
        <v>93.09820922888774</v>
      </c>
      <c r="BA107" s="2">
        <f t="shared" si="125"/>
        <v>93.478965315616705</v>
      </c>
      <c r="BB107" s="2">
        <f t="shared" si="125"/>
        <v>91.855513237213827</v>
      </c>
      <c r="BC107" s="2">
        <f t="shared" si="125"/>
        <v>92.924969529086184</v>
      </c>
      <c r="BD107" s="2">
        <f t="shared" si="125"/>
        <v>95.874470746080661</v>
      </c>
      <c r="BE107" s="2">
        <f t="shared" si="125"/>
        <v>96.884674503574686</v>
      </c>
      <c r="BF107" s="2">
        <f t="shared" si="125"/>
        <v>96.422374979628344</v>
      </c>
      <c r="BG107" s="2">
        <f t="shared" si="125"/>
        <v>99.112543819169659</v>
      </c>
      <c r="BH107" s="2">
        <f t="shared" si="125"/>
        <v>97.95466702880212</v>
      </c>
      <c r="BI107" s="2">
        <f t="shared" si="125"/>
        <v>96.627579281455823</v>
      </c>
      <c r="BJ107" s="2">
        <f t="shared" si="125"/>
        <v>95.498792134546179</v>
      </c>
      <c r="BK107" s="2">
        <f t="shared" si="125"/>
        <v>95.578662359441736</v>
      </c>
      <c r="BL107" s="2">
        <f t="shared" si="125"/>
        <v>98.386320357232762</v>
      </c>
      <c r="BM107" s="2">
        <f t="shared" si="125"/>
        <v>95.850654399679996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108.29362717770037</v>
      </c>
      <c r="DL107" s="2">
        <f t="shared" si="134"/>
        <v>111.96785064011378</v>
      </c>
      <c r="DM107" s="2">
        <f t="shared" si="134"/>
        <v>110.80896159317213</v>
      </c>
      <c r="DN107" s="2">
        <f t="shared" si="134"/>
        <v>105.39032253711198</v>
      </c>
      <c r="DO107" s="2">
        <f t="shared" si="134"/>
        <v>111.09832570850205</v>
      </c>
      <c r="DP107" s="2">
        <f t="shared" si="134"/>
        <v>117.90740540540543</v>
      </c>
      <c r="DQ107" s="2">
        <f t="shared" si="134"/>
        <v>113.48334106576212</v>
      </c>
      <c r="DR107" s="2">
        <f t="shared" si="134"/>
        <v>117.07481934566144</v>
      </c>
      <c r="DS107" s="2">
        <f t="shared" si="134"/>
        <v>119.18954117647056</v>
      </c>
      <c r="DT107" s="2">
        <f t="shared" si="134"/>
        <v>117.75829523809523</v>
      </c>
      <c r="DU107" s="2">
        <f t="shared" si="134"/>
        <v>114.22355405405403</v>
      </c>
      <c r="DV107" s="2">
        <f t="shared" si="134"/>
        <v>112.54412550607286</v>
      </c>
      <c r="DW107" s="2">
        <f t="shared" si="134"/>
        <v>113.73100142247513</v>
      </c>
      <c r="DX107" s="2">
        <f t="shared" si="134"/>
        <v>111.20817970602177</v>
      </c>
      <c r="DY107" s="2">
        <f t="shared" si="134"/>
        <v>110.20116644385027</v>
      </c>
      <c r="EA107" s="2">
        <f t="shared" si="94"/>
        <v>93.11874599708878</v>
      </c>
      <c r="EB107" s="2">
        <f t="shared" si="94"/>
        <v>92.551895416746021</v>
      </c>
      <c r="EC107" s="2">
        <f t="shared" si="94"/>
        <v>92.972110149308406</v>
      </c>
      <c r="ED107" s="2">
        <f t="shared" si="94"/>
        <v>91.502935862401529</v>
      </c>
      <c r="EE107" s="2">
        <f t="shared" si="94"/>
        <v>92.488902905497042</v>
      </c>
      <c r="EF107" s="2">
        <f t="shared" si="94"/>
        <v>95.218585535322831</v>
      </c>
      <c r="EG107" s="2">
        <f t="shared" si="94"/>
        <v>96.402913502751574</v>
      </c>
      <c r="EH107" s="2">
        <f t="shared" si="94"/>
        <v>95.869509236425614</v>
      </c>
      <c r="EI107" s="2">
        <f t="shared" si="94"/>
        <v>98.51300643201094</v>
      </c>
      <c r="EJ107" s="2">
        <f t="shared" si="94"/>
        <v>97.35703696300493</v>
      </c>
      <c r="EK107" s="2">
        <f t="shared" si="94"/>
        <v>96.095771200155994</v>
      </c>
      <c r="EL107" s="2">
        <f t="shared" si="94"/>
        <v>95.056154261057145</v>
      </c>
      <c r="EM107" s="2">
        <f t="shared" si="135"/>
        <v>95.056016181229779</v>
      </c>
      <c r="EN107" s="2">
        <f t="shared" si="135"/>
        <v>98.019092690467744</v>
      </c>
      <c r="EO107" s="2">
        <f t="shared" si="135"/>
        <v>95.377616950429214</v>
      </c>
      <c r="EQ107" s="2">
        <f t="shared" si="136"/>
        <v>93.303526967573418</v>
      </c>
      <c r="ER107" s="2">
        <f t="shared" si="136"/>
        <v>92.463656573897907</v>
      </c>
      <c r="ES107" s="2">
        <f t="shared" si="136"/>
        <v>92.910075938820441</v>
      </c>
      <c r="ET107" s="2">
        <f t="shared" si="136"/>
        <v>91.242800843886243</v>
      </c>
      <c r="EU107" s="2">
        <f t="shared" si="136"/>
        <v>92.484508603065336</v>
      </c>
      <c r="EV107" s="2">
        <f t="shared" si="136"/>
        <v>95.550321653023857</v>
      </c>
      <c r="EW107" s="2">
        <f t="shared" si="136"/>
        <v>96.720627547040394</v>
      </c>
      <c r="EX107" s="2">
        <f t="shared" si="136"/>
        <v>96.219924726611993</v>
      </c>
      <c r="EY107" s="2">
        <f t="shared" si="136"/>
        <v>98.200390995626066</v>
      </c>
      <c r="EZ107" s="2">
        <f t="shared" si="136"/>
        <v>97.533751273613333</v>
      </c>
      <c r="FA107" s="2">
        <f t="shared" si="136"/>
        <v>96.215397977824423</v>
      </c>
      <c r="FB107" s="2">
        <f t="shared" si="136"/>
        <v>95.108369404758008</v>
      </c>
      <c r="FC107" s="2">
        <f t="shared" si="136"/>
        <v>94.907862198233772</v>
      </c>
      <c r="FD107" s="2">
        <f t="shared" si="136"/>
        <v>98.715395792862807</v>
      </c>
      <c r="FE107" s="2">
        <f t="shared" si="136"/>
        <v>96.561590614120036</v>
      </c>
      <c r="FG107" s="2">
        <f t="shared" si="137"/>
        <v>0.97404404158306013</v>
      </c>
      <c r="FH107" s="2">
        <f t="shared" si="137"/>
        <v>0.97184361058180702</v>
      </c>
      <c r="FI107" s="2">
        <f t="shared" si="137"/>
        <v>0.97156793505475014</v>
      </c>
      <c r="FJ107" s="2">
        <f t="shared" si="137"/>
        <v>0.97453138468413159</v>
      </c>
      <c r="FK107" s="2">
        <f t="shared" si="137"/>
        <v>0.97656625668162045</v>
      </c>
      <c r="FL107" s="2">
        <f t="shared" si="137"/>
        <v>0.97115228157481193</v>
      </c>
      <c r="FM107" s="2">
        <f t="shared" si="137"/>
        <v>0.97187231368744986</v>
      </c>
      <c r="FN107" s="2">
        <f t="shared" si="137"/>
        <v>0.97400948418427202</v>
      </c>
      <c r="FO107" s="2">
        <f t="shared" si="137"/>
        <v>0.97092166702076876</v>
      </c>
      <c r="FP107" s="2">
        <f t="shared" si="137"/>
        <v>0.97074963006885395</v>
      </c>
      <c r="FQ107" s="2">
        <f t="shared" si="137"/>
        <v>0.97068806384361483</v>
      </c>
      <c r="FR107" s="2">
        <f t="shared" si="137"/>
        <v>0.97469941021212381</v>
      </c>
      <c r="FS107" s="2">
        <f t="shared" si="137"/>
        <v>0.97198879919268122</v>
      </c>
      <c r="FT107" s="2">
        <f t="shared" si="137"/>
        <v>0.97231785224636735</v>
      </c>
      <c r="FU107" s="2">
        <f t="shared" si="137"/>
        <v>0.96832686006246926</v>
      </c>
      <c r="FW107" s="2">
        <f t="shared" si="127"/>
        <v>3.1946747212198558E-3</v>
      </c>
      <c r="FX107" s="2">
        <f t="shared" si="127"/>
        <v>4.1861842437700024E-3</v>
      </c>
      <c r="FY107" s="2">
        <f t="shared" si="127"/>
        <v>4.5676790305111559E-3</v>
      </c>
      <c r="FZ107" s="2">
        <f t="shared" si="127"/>
        <v>4.2867513762010539E-3</v>
      </c>
      <c r="GA107" s="2">
        <f t="shared" si="127"/>
        <v>4.9640824723309537E-3</v>
      </c>
      <c r="GB107" s="2">
        <f t="shared" si="127"/>
        <v>4.1132806259821146E-3</v>
      </c>
      <c r="GC107" s="2">
        <f t="shared" si="127"/>
        <v>4.1801496358093541E-3</v>
      </c>
      <c r="GD107" s="2">
        <f t="shared" si="127"/>
        <v>4.9335588170340292E-3</v>
      </c>
      <c r="GE107" s="2">
        <f t="shared" si="127"/>
        <v>5.4436691194659935E-3</v>
      </c>
      <c r="GF107" s="2">
        <f t="shared" si="127"/>
        <v>5.0121248635417335E-3</v>
      </c>
      <c r="GG107" s="2">
        <f t="shared" si="127"/>
        <v>3.7422025257994045E-3</v>
      </c>
      <c r="GH107" s="2">
        <f t="shared" si="127"/>
        <v>3.4834108234747026E-3</v>
      </c>
      <c r="GI107" s="2">
        <f t="shared" si="127"/>
        <v>3.1223153433030206E-3</v>
      </c>
      <c r="GJ107" s="2">
        <f t="shared" si="127"/>
        <v>3.0524225119949169E-3</v>
      </c>
      <c r="GK107" s="2">
        <f t="shared" si="127"/>
        <v>2.9807181383892409E-3</v>
      </c>
      <c r="GM107" s="86">
        <f t="shared" si="128"/>
        <v>4.4578238163089108E-15</v>
      </c>
      <c r="GN107" s="86">
        <f t="shared" si="128"/>
        <v>1.6740760168759538E-22</v>
      </c>
      <c r="GO107" s="86">
        <f t="shared" si="128"/>
        <v>5.4944143264828184E-28</v>
      </c>
      <c r="GP107" s="86">
        <f t="shared" si="128"/>
        <v>4.2337493586042952E-34</v>
      </c>
      <c r="GQ107" s="86">
        <f t="shared" si="128"/>
        <v>8.8304408579822488E-41</v>
      </c>
      <c r="GR107" s="86">
        <f t="shared" si="128"/>
        <v>1.2943450512652584E-34</v>
      </c>
      <c r="GS107" s="86">
        <f t="shared" si="128"/>
        <v>1.2092467027633959E-33</v>
      </c>
      <c r="GT107" s="86">
        <f t="shared" si="128"/>
        <v>1.3183602791558151E-34</v>
      </c>
      <c r="GU107" s="86">
        <f t="shared" si="128"/>
        <v>1.0969290920899495E-37</v>
      </c>
      <c r="GV107" s="86">
        <f t="shared" si="128"/>
        <v>3.8233127838579858E-40</v>
      </c>
      <c r="GW107" s="86">
        <f t="shared" si="128"/>
        <v>3.3194864682451587E-35</v>
      </c>
      <c r="GX107" s="86">
        <f t="shared" si="128"/>
        <v>3.7829038523267892E-25</v>
      </c>
      <c r="GY107" s="86">
        <f t="shared" si="128"/>
        <v>5.250219415216261E-25</v>
      </c>
      <c r="GZ107" s="86">
        <f t="shared" si="128"/>
        <v>3.5847974187769749E-30</v>
      </c>
      <c r="HA107" s="86">
        <f t="shared" si="128"/>
        <v>6.7419543008319266E-23</v>
      </c>
      <c r="HC107" s="86">
        <f t="shared" si="73"/>
        <v>0.53279781780354019</v>
      </c>
      <c r="HD107" s="86">
        <f t="shared" si="73"/>
        <v>0.43627519221647681</v>
      </c>
      <c r="HE107" s="86">
        <f t="shared" si="73"/>
        <v>0.40648022253131388</v>
      </c>
      <c r="HF107" s="86">
        <f t="shared" si="73"/>
        <v>0.28936818755373439</v>
      </c>
      <c r="HG107" s="86">
        <f t="shared" si="73"/>
        <v>9.8242142640294031E-2</v>
      </c>
      <c r="HH107" s="86">
        <f t="shared" si="73"/>
        <v>0.35376369935651003</v>
      </c>
      <c r="HI107" s="86">
        <f t="shared" si="138"/>
        <v>0.2832557435804065</v>
      </c>
      <c r="HJ107" s="86">
        <f t="shared" si="138"/>
        <v>0.10923681984933739</v>
      </c>
      <c r="HK107" s="86">
        <f t="shared" si="138"/>
        <v>9.1057474410826025E-2</v>
      </c>
      <c r="HL107" s="86">
        <f t="shared" si="138"/>
        <v>0.16459986961772066</v>
      </c>
      <c r="HM107" s="86">
        <f t="shared" si="138"/>
        <v>0.33482428127093489</v>
      </c>
      <c r="HN107" s="86">
        <f t="shared" si="138"/>
        <v>0.43913779596849362</v>
      </c>
      <c r="HO107" s="86">
        <f t="shared" si="138"/>
        <v>0.56768347855744905</v>
      </c>
      <c r="HP107" s="86">
        <f t="shared" si="138"/>
        <v>0.43522881491584303</v>
      </c>
      <c r="HQ107" s="86">
        <f t="shared" si="138"/>
        <v>0.32477702672456299</v>
      </c>
      <c r="HS107" s="86">
        <f t="shared" si="129"/>
        <v>4.7214082546171701E-17</v>
      </c>
      <c r="HT107" s="86">
        <f t="shared" si="129"/>
        <v>9.0551783778579619E-16</v>
      </c>
      <c r="HU107" s="86">
        <f t="shared" si="129"/>
        <v>8.2421232519407301E-17</v>
      </c>
      <c r="HV107" s="86">
        <f t="shared" si="129"/>
        <v>1.0290020185478176E-16</v>
      </c>
      <c r="HW107" s="86">
        <f t="shared" si="129"/>
        <v>2.3161487144769233E-16</v>
      </c>
      <c r="HX107" s="86">
        <f t="shared" si="129"/>
        <v>8.8406350226913435E-20</v>
      </c>
      <c r="HY107" s="86">
        <f t="shared" si="129"/>
        <v>1.1172864493643095E-18</v>
      </c>
      <c r="HZ107" s="86">
        <f t="shared" si="129"/>
        <v>3.8972010697176302E-17</v>
      </c>
      <c r="IA107" s="86">
        <f t="shared" si="129"/>
        <v>2.9346296331744567E-19</v>
      </c>
      <c r="IB107" s="86">
        <f t="shared" si="129"/>
        <v>2.6213324945294555E-17</v>
      </c>
      <c r="IC107" s="86">
        <f t="shared" si="129"/>
        <v>2.0398456044665881E-18</v>
      </c>
      <c r="ID107" s="86">
        <f t="shared" si="129"/>
        <v>6.6893000236834774E-18</v>
      </c>
      <c r="IE107" s="86">
        <f t="shared" si="129"/>
        <v>7.5273465879981716E-19</v>
      </c>
      <c r="IF107" s="86">
        <f t="shared" si="129"/>
        <v>5.8209202334086463E-10</v>
      </c>
      <c r="IG107" s="86">
        <f t="shared" si="129"/>
        <v>2.5736457250454972E-7</v>
      </c>
      <c r="II107" s="86">
        <f t="shared" si="130"/>
        <v>7.2511604623046523E-74</v>
      </c>
      <c r="IJ107" s="86">
        <f t="shared" si="130"/>
        <v>4.4043818723732323E-72</v>
      </c>
      <c r="IK107" s="86">
        <f t="shared" si="130"/>
        <v>4.6171812934369522E-77</v>
      </c>
      <c r="IL107" s="86">
        <f t="shared" si="130"/>
        <v>3.9178254691720601E-78</v>
      </c>
      <c r="IM107" s="86">
        <f t="shared" si="130"/>
        <v>7.5586427446199409E-78</v>
      </c>
      <c r="IN107" s="86">
        <f t="shared" si="130"/>
        <v>1.1297086009288678E-85</v>
      </c>
      <c r="IO107" s="86">
        <f t="shared" si="130"/>
        <v>1.606816373792574E-80</v>
      </c>
      <c r="IP107" s="86">
        <f t="shared" si="130"/>
        <v>1.0185363859294779E-78</v>
      </c>
      <c r="IQ107" s="86">
        <f t="shared" si="130"/>
        <v>1.2220461372822046E-85</v>
      </c>
      <c r="IR107" s="86">
        <f t="shared" si="130"/>
        <v>1.4956359394799319E-76</v>
      </c>
      <c r="IS107" s="86">
        <f t="shared" si="130"/>
        <v>1.7235971466163595E-81</v>
      </c>
      <c r="IT107" s="86">
        <f t="shared" si="130"/>
        <v>1.7663305052479525E-78</v>
      </c>
      <c r="IU107" s="86">
        <f t="shared" si="130"/>
        <v>1.0535400391188123E-81</v>
      </c>
      <c r="IV107" s="86">
        <f t="shared" si="130"/>
        <v>5.595235721960976E-52</v>
      </c>
      <c r="IW107" s="86">
        <f t="shared" si="130"/>
        <v>4.3745979502579053E-45</v>
      </c>
      <c r="IY107" s="86">
        <f t="shared" si="131"/>
        <v>0.53279781780354463</v>
      </c>
      <c r="IZ107" s="86">
        <f t="shared" si="131"/>
        <v>0.4362751922164777</v>
      </c>
      <c r="JA107" s="86">
        <f t="shared" si="131"/>
        <v>0.40648022253131394</v>
      </c>
      <c r="JB107" s="86">
        <f t="shared" si="131"/>
        <v>0.2893681875537345</v>
      </c>
      <c r="JC107" s="86">
        <f t="shared" si="131"/>
        <v>9.8242142640294267E-2</v>
      </c>
      <c r="JD107" s="86">
        <f t="shared" si="131"/>
        <v>0.35376369935651003</v>
      </c>
      <c r="JE107" s="86">
        <f t="shared" si="131"/>
        <v>0.2832557435804065</v>
      </c>
      <c r="JF107" s="86">
        <f t="shared" si="131"/>
        <v>0.10923681984933743</v>
      </c>
      <c r="JG107" s="86">
        <f t="shared" si="131"/>
        <v>9.1057474410826025E-2</v>
      </c>
      <c r="JH107" s="86">
        <f t="shared" si="131"/>
        <v>0.16459986961772069</v>
      </c>
      <c r="JI107" s="86">
        <f t="shared" si="131"/>
        <v>0.33482428127093489</v>
      </c>
      <c r="JJ107" s="86">
        <f t="shared" si="131"/>
        <v>0.43913779596849362</v>
      </c>
      <c r="JK107" s="86">
        <f t="shared" si="131"/>
        <v>0.56768347855744905</v>
      </c>
      <c r="JL107" s="86">
        <f t="shared" si="131"/>
        <v>0.43522881549793507</v>
      </c>
      <c r="JM107" s="86">
        <f t="shared" si="131"/>
        <v>0.32477728408913548</v>
      </c>
    </row>
    <row r="108" spans="2:273" x14ac:dyDescent="0.25">
      <c r="B108" s="2">
        <v>81</v>
      </c>
      <c r="C108" s="37">
        <v>139.797</v>
      </c>
      <c r="D108" s="37">
        <v>123.158</v>
      </c>
      <c r="E108" s="37">
        <v>114.158</v>
      </c>
      <c r="F108" s="37">
        <v>98.93</v>
      </c>
      <c r="G108" s="37">
        <v>93</v>
      </c>
      <c r="H108" s="37">
        <v>104.965</v>
      </c>
      <c r="I108" s="37">
        <v>99.841999999999999</v>
      </c>
      <c r="J108" s="37">
        <v>98.034999999999997</v>
      </c>
      <c r="K108" s="37">
        <v>96.841999999999999</v>
      </c>
      <c r="L108" s="37">
        <v>96.981999999999999</v>
      </c>
      <c r="M108" s="37">
        <v>109.93</v>
      </c>
      <c r="N108" s="37">
        <v>122.526</v>
      </c>
      <c r="O108" s="37">
        <v>153.404</v>
      </c>
      <c r="P108" s="37">
        <v>123.57899999999999</v>
      </c>
      <c r="Q108" s="37">
        <v>104.56100000000001</v>
      </c>
      <c r="S108" s="4">
        <f t="shared" si="132"/>
        <v>136.28610165931821</v>
      </c>
      <c r="T108" s="4">
        <f t="shared" si="132"/>
        <v>124.19897029478471</v>
      </c>
      <c r="U108" s="4">
        <f t="shared" si="132"/>
        <v>118.28374459230551</v>
      </c>
      <c r="V108" s="4">
        <f t="shared" si="132"/>
        <v>105.12908567678211</v>
      </c>
      <c r="W108" s="4">
        <f t="shared" si="132"/>
        <v>94.876810012545178</v>
      </c>
      <c r="X108" s="4">
        <f t="shared" si="132"/>
        <v>110.88700712238568</v>
      </c>
      <c r="Y108" s="4">
        <f t="shared" si="132"/>
        <v>105.67295340104134</v>
      </c>
      <c r="Z108" s="4">
        <f t="shared" si="132"/>
        <v>98.433548079751063</v>
      </c>
      <c r="AA108" s="4">
        <f t="shared" si="132"/>
        <v>100.31675141060255</v>
      </c>
      <c r="AB108" s="4">
        <f t="shared" si="132"/>
        <v>101.67571782008899</v>
      </c>
      <c r="AC108" s="4">
        <f t="shared" si="132"/>
        <v>107.10184735332818</v>
      </c>
      <c r="AD108" s="4">
        <f t="shared" si="132"/>
        <v>123.03904669077697</v>
      </c>
      <c r="AE108" s="4">
        <f t="shared" si="132"/>
        <v>145.59411469093482</v>
      </c>
      <c r="AF108" s="4">
        <f t="shared" si="132"/>
        <v>123.21511516345188</v>
      </c>
      <c r="AG108" s="4">
        <f t="shared" si="132"/>
        <v>107.5350021994869</v>
      </c>
      <c r="AI108" s="4">
        <f t="shared" si="133"/>
        <v>3.5108983406817913</v>
      </c>
      <c r="AJ108" s="4">
        <f t="shared" si="133"/>
        <v>-1.0409702947847137</v>
      </c>
      <c r="AK108" s="4">
        <f t="shared" si="133"/>
        <v>-4.1257445923055087</v>
      </c>
      <c r="AL108" s="4">
        <f t="shared" si="133"/>
        <v>-6.1990856767821043</v>
      </c>
      <c r="AM108" s="4">
        <f t="shared" si="133"/>
        <v>-1.8768100125451781</v>
      </c>
      <c r="AN108" s="4">
        <f t="shared" si="133"/>
        <v>-5.9220071223856792</v>
      </c>
      <c r="AO108" s="4">
        <f t="shared" si="133"/>
        <v>-5.8309534010413415</v>
      </c>
      <c r="AP108" s="4">
        <f t="shared" si="133"/>
        <v>-0.3985480797510661</v>
      </c>
      <c r="AQ108" s="4">
        <f t="shared" si="133"/>
        <v>-3.4747514106025505</v>
      </c>
      <c r="AR108" s="4">
        <f t="shared" si="133"/>
        <v>-4.6937178200889917</v>
      </c>
      <c r="AS108" s="4">
        <f t="shared" si="133"/>
        <v>2.8281526466718248</v>
      </c>
      <c r="AT108" s="4">
        <f t="shared" si="133"/>
        <v>-0.5130466907769744</v>
      </c>
      <c r="AU108" s="4">
        <f t="shared" si="133"/>
        <v>7.8098853090651801</v>
      </c>
      <c r="AV108" s="4">
        <f t="shared" si="133"/>
        <v>0.36388483654810955</v>
      </c>
      <c r="AW108" s="4">
        <f t="shared" si="133"/>
        <v>-2.9740021994868897</v>
      </c>
      <c r="AY108" s="2">
        <f t="shared" si="125"/>
        <v>93.388616334843462</v>
      </c>
      <c r="AZ108" s="2">
        <f t="shared" si="125"/>
        <v>92.929388809343166</v>
      </c>
      <c r="BA108" s="2">
        <f t="shared" si="125"/>
        <v>93.305322263562346</v>
      </c>
      <c r="BB108" s="2">
        <f t="shared" si="125"/>
        <v>91.69575812016555</v>
      </c>
      <c r="BC108" s="2">
        <f t="shared" si="125"/>
        <v>92.762819439085163</v>
      </c>
      <c r="BD108" s="2">
        <f t="shared" si="125"/>
        <v>95.699272611514758</v>
      </c>
      <c r="BE108" s="2">
        <f t="shared" si="125"/>
        <v>96.73956213562461</v>
      </c>
      <c r="BF108" s="2">
        <f t="shared" si="125"/>
        <v>96.284540474131646</v>
      </c>
      <c r="BG108" s="2">
        <f t="shared" si="125"/>
        <v>98.909999563571702</v>
      </c>
      <c r="BH108" s="2">
        <f t="shared" si="125"/>
        <v>97.789105260833807</v>
      </c>
      <c r="BI108" s="2">
        <f t="shared" si="125"/>
        <v>96.462270534077646</v>
      </c>
      <c r="BJ108" s="2">
        <f t="shared" si="125"/>
        <v>95.35904290409691</v>
      </c>
      <c r="BK108" s="2">
        <f t="shared" si="125"/>
        <v>95.424855750693055</v>
      </c>
      <c r="BL108" s="2">
        <f t="shared" si="125"/>
        <v>98.260361893998848</v>
      </c>
      <c r="BM108" s="2">
        <f t="shared" si="125"/>
        <v>95.732207413437607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108.37694372822301</v>
      </c>
      <c r="DL108" s="2">
        <f t="shared" si="134"/>
        <v>112.11064438122331</v>
      </c>
      <c r="DM108" s="2">
        <f t="shared" si="134"/>
        <v>110.91938975817925</v>
      </c>
      <c r="DN108" s="2">
        <f t="shared" si="134"/>
        <v>105.43034116059377</v>
      </c>
      <c r="DO108" s="2">
        <f t="shared" si="134"/>
        <v>111.2066311740891</v>
      </c>
      <c r="DP108" s="2">
        <f t="shared" si="134"/>
        <v>118.09838074917025</v>
      </c>
      <c r="DQ108" s="2">
        <f t="shared" si="134"/>
        <v>113.57580512091039</v>
      </c>
      <c r="DR108" s="2">
        <f t="shared" si="134"/>
        <v>117.20231513294669</v>
      </c>
      <c r="DS108" s="2">
        <f t="shared" si="134"/>
        <v>119.37165798319324</v>
      </c>
      <c r="DT108" s="2">
        <f t="shared" si="134"/>
        <v>117.91778571428571</v>
      </c>
      <c r="DU108" s="2">
        <f t="shared" si="134"/>
        <v>114.35117449027973</v>
      </c>
      <c r="DV108" s="2">
        <f t="shared" si="134"/>
        <v>112.65952246963562</v>
      </c>
      <c r="DW108" s="2">
        <f t="shared" si="134"/>
        <v>113.85310176168073</v>
      </c>
      <c r="DX108" s="2">
        <f t="shared" si="134"/>
        <v>111.31081887150305</v>
      </c>
      <c r="DY108" s="2">
        <f t="shared" si="134"/>
        <v>110.36979578877006</v>
      </c>
      <c r="EA108" s="2">
        <f t="shared" si="94"/>
        <v>93.023725029458646</v>
      </c>
      <c r="EB108" s="2">
        <f t="shared" si="94"/>
        <v>92.422960198057524</v>
      </c>
      <c r="EC108" s="2">
        <f t="shared" si="94"/>
        <v>92.835518640652182</v>
      </c>
      <c r="ED108" s="2">
        <f t="shared" si="94"/>
        <v>91.369587740449006</v>
      </c>
      <c r="EE108" s="2">
        <f t="shared" si="94"/>
        <v>92.359202121533016</v>
      </c>
      <c r="EF108" s="2">
        <f t="shared" si="94"/>
        <v>95.091011292559642</v>
      </c>
      <c r="EG108" s="2">
        <f t="shared" si="94"/>
        <v>96.293756547805486</v>
      </c>
      <c r="EH108" s="2">
        <f t="shared" si="94"/>
        <v>95.773657633502239</v>
      </c>
      <c r="EI108" s="2">
        <f t="shared" si="94"/>
        <v>98.352916336180911</v>
      </c>
      <c r="EJ108" s="2">
        <f t="shared" si="94"/>
        <v>97.235018385300322</v>
      </c>
      <c r="EK108" s="2">
        <f t="shared" si="94"/>
        <v>95.969132709369205</v>
      </c>
      <c r="EL108" s="2">
        <f t="shared" si="94"/>
        <v>94.949288179996898</v>
      </c>
      <c r="EM108" s="2">
        <f t="shared" si="135"/>
        <v>94.941006040992448</v>
      </c>
      <c r="EN108" s="2">
        <f t="shared" si="135"/>
        <v>97.919236175813168</v>
      </c>
      <c r="EO108" s="2">
        <f t="shared" si="135"/>
        <v>95.291789079126701</v>
      </c>
      <c r="EQ108" s="2">
        <f t="shared" si="136"/>
        <v>93.199689104027257</v>
      </c>
      <c r="ER108" s="2">
        <f t="shared" si="136"/>
        <v>92.338894753004652</v>
      </c>
      <c r="ES108" s="2">
        <f t="shared" si="136"/>
        <v>92.776879098970412</v>
      </c>
      <c r="ET108" s="2">
        <f t="shared" si="136"/>
        <v>91.122383044514081</v>
      </c>
      <c r="EU108" s="2">
        <f t="shared" si="136"/>
        <v>92.355717707690403</v>
      </c>
      <c r="EV108" s="2">
        <f t="shared" si="136"/>
        <v>95.403795829845777</v>
      </c>
      <c r="EW108" s="2">
        <f t="shared" si="136"/>
        <v>96.593541715439855</v>
      </c>
      <c r="EX108" s="2">
        <f t="shared" si="136"/>
        <v>96.103153049776637</v>
      </c>
      <c r="EY108" s="2">
        <f t="shared" si="136"/>
        <v>98.058151319327706</v>
      </c>
      <c r="EZ108" s="2">
        <f t="shared" si="136"/>
        <v>97.401799702930305</v>
      </c>
      <c r="FA108" s="2">
        <f t="shared" si="136"/>
        <v>96.082167488887777</v>
      </c>
      <c r="FB108" s="2">
        <f t="shared" si="136"/>
        <v>94.998975124483337</v>
      </c>
      <c r="FC108" s="2">
        <f t="shared" si="136"/>
        <v>94.800109078626363</v>
      </c>
      <c r="FD108" s="2">
        <f t="shared" si="136"/>
        <v>98.579951808798398</v>
      </c>
      <c r="FE108" s="2">
        <f t="shared" si="136"/>
        <v>96.410154347870886</v>
      </c>
      <c r="FG108" s="2">
        <f t="shared" si="137"/>
        <v>0.97627369742795744</v>
      </c>
      <c r="FH108" s="2">
        <f t="shared" si="137"/>
        <v>0.97425729119751514</v>
      </c>
      <c r="FI108" s="2">
        <f t="shared" si="137"/>
        <v>0.9740046155797415</v>
      </c>
      <c r="FJ108" s="2">
        <f t="shared" si="137"/>
        <v>0.97672017756914264</v>
      </c>
      <c r="FK108" s="2">
        <f t="shared" si="137"/>
        <v>0.97858401413577989</v>
      </c>
      <c r="FL108" s="2">
        <f t="shared" si="137"/>
        <v>0.97362361728857549</v>
      </c>
      <c r="FM108" s="2">
        <f t="shared" si="137"/>
        <v>0.97428359886547256</v>
      </c>
      <c r="FN108" s="2">
        <f t="shared" si="137"/>
        <v>0.97624203615602589</v>
      </c>
      <c r="FO108" s="2">
        <f t="shared" si="137"/>
        <v>0.97341221821602764</v>
      </c>
      <c r="FP108" s="2">
        <f t="shared" si="137"/>
        <v>0.97325451028622612</v>
      </c>
      <c r="FQ108" s="2">
        <f t="shared" si="137"/>
        <v>0.97319807077186504</v>
      </c>
      <c r="FR108" s="2">
        <f t="shared" si="137"/>
        <v>0.97687410552172216</v>
      </c>
      <c r="FS108" s="2">
        <f t="shared" si="137"/>
        <v>0.97439036162439863</v>
      </c>
      <c r="FT108" s="2">
        <f t="shared" si="137"/>
        <v>0.97469193761191775</v>
      </c>
      <c r="FU108" s="2">
        <f t="shared" si="137"/>
        <v>0.97103302520129375</v>
      </c>
      <c r="FW108" s="2">
        <f t="shared" si="127"/>
        <v>3.5018118595521678E-3</v>
      </c>
      <c r="FX108" s="2">
        <f t="shared" si="127"/>
        <v>4.5882066840424018E-3</v>
      </c>
      <c r="FY108" s="2">
        <f t="shared" si="127"/>
        <v>5.0061543446633721E-3</v>
      </c>
      <c r="FZ108" s="2">
        <f t="shared" si="127"/>
        <v>4.6983862669073943E-3</v>
      </c>
      <c r="GA108" s="2">
        <f t="shared" si="127"/>
        <v>5.4404026459998625E-3</v>
      </c>
      <c r="GB108" s="2">
        <f t="shared" si="127"/>
        <v>4.5083334254276278E-3</v>
      </c>
      <c r="GC108" s="2">
        <f t="shared" si="127"/>
        <v>4.5815952056472466E-3</v>
      </c>
      <c r="GD108" s="2">
        <f t="shared" si="127"/>
        <v>5.4069660599383521E-3</v>
      </c>
      <c r="GE108" s="2">
        <f t="shared" si="127"/>
        <v>5.9657313220014213E-3</v>
      </c>
      <c r="GF108" s="2">
        <f t="shared" si="127"/>
        <v>5.4930294157104894E-3</v>
      </c>
      <c r="GG108" s="2">
        <f t="shared" si="127"/>
        <v>4.101762570838656E-3</v>
      </c>
      <c r="GH108" s="2">
        <f t="shared" si="127"/>
        <v>3.8182008212089345E-3</v>
      </c>
      <c r="GI108" s="2">
        <f t="shared" si="127"/>
        <v>3.4225197114846877E-3</v>
      </c>
      <c r="GJ108" s="2">
        <f t="shared" si="127"/>
        <v>3.3459293796553376E-3</v>
      </c>
      <c r="GK108" s="2">
        <f t="shared" si="127"/>
        <v>3.2673528408561771E-3</v>
      </c>
      <c r="GM108" s="86">
        <f t="shared" si="128"/>
        <v>1.9296886470424839E-16</v>
      </c>
      <c r="GN108" s="86">
        <f t="shared" si="128"/>
        <v>1.5210659980971731E-24</v>
      </c>
      <c r="GO108" s="86">
        <f t="shared" si="128"/>
        <v>1.4914225634136394E-30</v>
      </c>
      <c r="GP108" s="86">
        <f t="shared" si="128"/>
        <v>3.1978668719614224E-37</v>
      </c>
      <c r="GQ108" s="86">
        <f t="shared" si="128"/>
        <v>2.1429598976542808E-44</v>
      </c>
      <c r="GR108" s="86">
        <f t="shared" si="128"/>
        <v>7.9848233813055764E-38</v>
      </c>
      <c r="GS108" s="86">
        <f t="shared" si="128"/>
        <v>9.5920609144512179E-37</v>
      </c>
      <c r="GT108" s="86">
        <f t="shared" si="128"/>
        <v>1.0937504056502129E-37</v>
      </c>
      <c r="GU108" s="86">
        <f t="shared" si="128"/>
        <v>4.5827136292902128E-41</v>
      </c>
      <c r="GV108" s="86">
        <f t="shared" si="128"/>
        <v>9.0581829078559733E-44</v>
      </c>
      <c r="GW108" s="86">
        <f t="shared" si="128"/>
        <v>1.7790232699912836E-38</v>
      </c>
      <c r="GX108" s="86">
        <f t="shared" si="128"/>
        <v>2.1092778426629584E-27</v>
      </c>
      <c r="GY108" s="86">
        <f t="shared" si="128"/>
        <v>2.6376800014368622E-27</v>
      </c>
      <c r="GZ108" s="86">
        <f t="shared" si="128"/>
        <v>6.4773022985897701E-33</v>
      </c>
      <c r="HA108" s="86">
        <f t="shared" si="128"/>
        <v>7.0319696431099966E-25</v>
      </c>
      <c r="HC108" s="86">
        <f t="shared" si="73"/>
        <v>0.41564704009596104</v>
      </c>
      <c r="HD108" s="86">
        <f t="shared" si="73"/>
        <v>0.28895510166584121</v>
      </c>
      <c r="HE108" s="86">
        <f t="shared" si="73"/>
        <v>0.2338322518197786</v>
      </c>
      <c r="HF108" s="86">
        <f t="shared" si="73"/>
        <v>0.13980343612963012</v>
      </c>
      <c r="HG108" s="86">
        <f t="shared" si="73"/>
        <v>2.6081368881219244E-2</v>
      </c>
      <c r="HH108" s="86">
        <f t="shared" si="73"/>
        <v>0.15208169798612955</v>
      </c>
      <c r="HI108" s="86">
        <f t="shared" si="138"/>
        <v>9.5709801521598553E-2</v>
      </c>
      <c r="HJ108" s="86">
        <f t="shared" si="138"/>
        <v>2.7569437957282523E-2</v>
      </c>
      <c r="HK108" s="86">
        <f t="shared" si="138"/>
        <v>1.9074524242556241E-2</v>
      </c>
      <c r="HL108" s="86">
        <f t="shared" si="138"/>
        <v>5.0644323823322755E-2</v>
      </c>
      <c r="HM108" s="86">
        <f t="shared" si="138"/>
        <v>0.11693184609101925</v>
      </c>
      <c r="HN108" s="86">
        <f t="shared" si="138"/>
        <v>0.28784641076437084</v>
      </c>
      <c r="HO108" s="86">
        <f t="shared" si="138"/>
        <v>0.43622782692663448</v>
      </c>
      <c r="HP108" s="86">
        <f t="shared" si="138"/>
        <v>0.27016813483597235</v>
      </c>
      <c r="HQ108" s="86">
        <f t="shared" si="138"/>
        <v>0.18596083010510861</v>
      </c>
      <c r="HS108" s="86">
        <f t="shared" si="129"/>
        <v>3.6112923360645409E-16</v>
      </c>
      <c r="HT108" s="86">
        <f t="shared" si="129"/>
        <v>6.8252568322090304E-15</v>
      </c>
      <c r="HU108" s="86">
        <f t="shared" si="129"/>
        <v>7.4223658845105823E-16</v>
      </c>
      <c r="HV108" s="86">
        <f t="shared" si="129"/>
        <v>9.1106601698903661E-16</v>
      </c>
      <c r="HW108" s="86">
        <f t="shared" si="129"/>
        <v>2.112587094935502E-15</v>
      </c>
      <c r="HX108" s="86">
        <f t="shared" si="129"/>
        <v>1.0598219426663931E-18</v>
      </c>
      <c r="HY108" s="86">
        <f t="shared" si="129"/>
        <v>1.1610029071910639E-17</v>
      </c>
      <c r="HZ108" s="86">
        <f t="shared" si="129"/>
        <v>3.7988071911612902E-16</v>
      </c>
      <c r="IA108" s="86">
        <f t="shared" si="129"/>
        <v>3.8658009719549927E-18</v>
      </c>
      <c r="IB108" s="86">
        <f t="shared" si="129"/>
        <v>2.5223153985749137E-16</v>
      </c>
      <c r="IC108" s="86">
        <f t="shared" si="129"/>
        <v>2.0172528325006932E-17</v>
      </c>
      <c r="ID108" s="86">
        <f t="shared" si="129"/>
        <v>5.9550162690477106E-17</v>
      </c>
      <c r="IE108" s="86">
        <f t="shared" si="129"/>
        <v>7.1508597886830751E-18</v>
      </c>
      <c r="IF108" s="86">
        <f t="shared" si="129"/>
        <v>1.7177322059942461E-9</v>
      </c>
      <c r="IG108" s="86">
        <f t="shared" si="129"/>
        <v>5.4208078898659353E-7</v>
      </c>
      <c r="II108" s="86">
        <f t="shared" si="130"/>
        <v>1.4166429881076496E-71</v>
      </c>
      <c r="IJ108" s="86">
        <f t="shared" si="130"/>
        <v>9.7276654559034387E-70</v>
      </c>
      <c r="IK108" s="86">
        <f t="shared" si="130"/>
        <v>1.6395255054641485E-74</v>
      </c>
      <c r="IL108" s="86">
        <f t="shared" si="130"/>
        <v>1.4112641152460654E-75</v>
      </c>
      <c r="IM108" s="86">
        <f t="shared" si="130"/>
        <v>3.1308887198109354E-75</v>
      </c>
      <c r="IN108" s="86">
        <f t="shared" si="130"/>
        <v>6.9278186390086935E-83</v>
      </c>
      <c r="IO108" s="86">
        <f t="shared" si="130"/>
        <v>6.7648652655398087E-78</v>
      </c>
      <c r="IP108" s="86">
        <f t="shared" si="130"/>
        <v>4.4878571452900167E-76</v>
      </c>
      <c r="IQ108" s="86">
        <f t="shared" si="130"/>
        <v>1.0541551819077569E-82</v>
      </c>
      <c r="IR108" s="86">
        <f t="shared" si="130"/>
        <v>5.651734148245976E-74</v>
      </c>
      <c r="IS108" s="86">
        <f t="shared" si="130"/>
        <v>6.92749085940758E-79</v>
      </c>
      <c r="IT108" s="86">
        <f t="shared" si="130"/>
        <v>5.2648750796848948E-76</v>
      </c>
      <c r="IU108" s="86">
        <f t="shared" si="130"/>
        <v>3.5656113796205026E-79</v>
      </c>
      <c r="IV108" s="86">
        <f t="shared" si="130"/>
        <v>2.1489761817854421E-50</v>
      </c>
      <c r="IW108" s="86">
        <f t="shared" si="130"/>
        <v>1.0073370253096943E-43</v>
      </c>
      <c r="IY108" s="86">
        <f t="shared" si="131"/>
        <v>0.4156470400959616</v>
      </c>
      <c r="IZ108" s="86">
        <f t="shared" si="131"/>
        <v>0.28895510166584804</v>
      </c>
      <c r="JA108" s="86">
        <f t="shared" si="131"/>
        <v>0.23383225181977935</v>
      </c>
      <c r="JB108" s="86">
        <f t="shared" si="131"/>
        <v>0.13980343612963103</v>
      </c>
      <c r="JC108" s="86">
        <f t="shared" si="131"/>
        <v>2.6081368881221357E-2</v>
      </c>
      <c r="JD108" s="86">
        <f t="shared" si="131"/>
        <v>0.15208169798612955</v>
      </c>
      <c r="JE108" s="86">
        <f t="shared" si="131"/>
        <v>9.5709801521598567E-2</v>
      </c>
      <c r="JF108" s="86">
        <f t="shared" si="131"/>
        <v>2.7569437957282901E-2</v>
      </c>
      <c r="JG108" s="86">
        <f t="shared" si="131"/>
        <v>1.9074524242556245E-2</v>
      </c>
      <c r="JH108" s="86">
        <f t="shared" si="131"/>
        <v>5.0644323823323005E-2</v>
      </c>
      <c r="JI108" s="86">
        <f t="shared" si="131"/>
        <v>0.11693184609101927</v>
      </c>
      <c r="JJ108" s="86">
        <f t="shared" si="131"/>
        <v>0.2878464107643709</v>
      </c>
      <c r="JK108" s="86">
        <f t="shared" si="131"/>
        <v>0.43622782692663448</v>
      </c>
      <c r="JL108" s="86">
        <f t="shared" si="131"/>
        <v>0.27016813655370453</v>
      </c>
      <c r="JM108" s="86">
        <f t="shared" si="131"/>
        <v>0.18596137218589759</v>
      </c>
    </row>
    <row r="109" spans="2:273" x14ac:dyDescent="0.25">
      <c r="B109" s="2">
        <v>82</v>
      </c>
      <c r="C109" s="37">
        <v>119.672</v>
      </c>
      <c r="D109" s="37">
        <v>99.438999999999993</v>
      </c>
      <c r="E109" s="37">
        <v>93.543999999999997</v>
      </c>
      <c r="F109" s="37">
        <v>91.281000000000006</v>
      </c>
      <c r="G109" s="37">
        <v>90.736999999999995</v>
      </c>
      <c r="H109" s="37">
        <v>95.543999999999997</v>
      </c>
      <c r="I109" s="37">
        <v>97.438999999999993</v>
      </c>
      <c r="J109" s="37">
        <v>97.034999999999997</v>
      </c>
      <c r="K109" s="37">
        <v>98.174999999999997</v>
      </c>
      <c r="L109" s="37">
        <v>96.052999999999997</v>
      </c>
      <c r="M109" s="37">
        <v>99.281000000000006</v>
      </c>
      <c r="N109" s="37">
        <v>103.77200000000001</v>
      </c>
      <c r="O109" s="37">
        <v>123.63200000000001</v>
      </c>
      <c r="P109" s="37">
        <v>103.93</v>
      </c>
      <c r="Q109" s="37">
        <v>95.192999999999998</v>
      </c>
      <c r="S109" s="4">
        <f t="shared" si="132"/>
        <v>118.64348801946494</v>
      </c>
      <c r="T109" s="4">
        <f t="shared" si="132"/>
        <v>107.66633987654815</v>
      </c>
      <c r="U109" s="4">
        <f t="shared" si="132"/>
        <v>102.65480844256702</v>
      </c>
      <c r="V109" s="4">
        <f t="shared" si="132"/>
        <v>95.737779693446001</v>
      </c>
      <c r="W109" s="4">
        <f t="shared" si="132"/>
        <v>92.917503644010679</v>
      </c>
      <c r="X109" s="4">
        <f t="shared" si="132"/>
        <v>99.183347888280878</v>
      </c>
      <c r="Y109" s="4">
        <f t="shared" si="132"/>
        <v>98.143503926030533</v>
      </c>
      <c r="Z109" s="4">
        <f t="shared" si="132"/>
        <v>96.440728102642126</v>
      </c>
      <c r="AA109" s="4">
        <f t="shared" si="132"/>
        <v>98.855399704487681</v>
      </c>
      <c r="AB109" s="4">
        <f t="shared" si="132"/>
        <v>98.29218601374356</v>
      </c>
      <c r="AC109" s="4">
        <f t="shared" si="132"/>
        <v>98.130259866380143</v>
      </c>
      <c r="AD109" s="4">
        <f t="shared" si="132"/>
        <v>108.14099827625854</v>
      </c>
      <c r="AE109" s="4">
        <f t="shared" si="132"/>
        <v>123.11901262336289</v>
      </c>
      <c r="AF109" s="4">
        <f t="shared" si="132"/>
        <v>108.57475597185011</v>
      </c>
      <c r="AG109" s="4">
        <f t="shared" si="132"/>
        <v>100.14002647606867</v>
      </c>
      <c r="AI109" s="4">
        <f t="shared" si="133"/>
        <v>1.0285119805350575</v>
      </c>
      <c r="AJ109" s="4">
        <f t="shared" si="133"/>
        <v>-8.2273398765481573</v>
      </c>
      <c r="AK109" s="4">
        <f t="shared" si="133"/>
        <v>-9.1108084425670199</v>
      </c>
      <c r="AL109" s="4">
        <f t="shared" si="133"/>
        <v>-4.4567796934459949</v>
      </c>
      <c r="AM109" s="4">
        <f t="shared" si="133"/>
        <v>-2.1805036440106846</v>
      </c>
      <c r="AN109" s="4">
        <f t="shared" si="133"/>
        <v>-3.6393478882808807</v>
      </c>
      <c r="AO109" s="4">
        <f t="shared" si="133"/>
        <v>-0.70450392603054013</v>
      </c>
      <c r="AP109" s="4">
        <f t="shared" si="133"/>
        <v>0.59427189735787067</v>
      </c>
      <c r="AQ109" s="4">
        <f t="shared" si="133"/>
        <v>-0.68039970448768372</v>
      </c>
      <c r="AR109" s="4">
        <f t="shared" si="133"/>
        <v>-2.2391860137435629</v>
      </c>
      <c r="AS109" s="4">
        <f t="shared" si="133"/>
        <v>1.1507401336198626</v>
      </c>
      <c r="AT109" s="4">
        <f t="shared" si="133"/>
        <v>-4.3689982762585373</v>
      </c>
      <c r="AU109" s="4">
        <f t="shared" si="133"/>
        <v>0.51298737663711336</v>
      </c>
      <c r="AV109" s="4">
        <f t="shared" si="133"/>
        <v>-4.6447559718501026</v>
      </c>
      <c r="AW109" s="4">
        <f t="shared" si="133"/>
        <v>-4.9470264760686717</v>
      </c>
      <c r="AY109" s="2">
        <f t="shared" si="125"/>
        <v>93.266130558220041</v>
      </c>
      <c r="AZ109" s="2">
        <f t="shared" si="125"/>
        <v>92.763286762032635</v>
      </c>
      <c r="BA109" s="2">
        <f t="shared" si="125"/>
        <v>93.134210439022141</v>
      </c>
      <c r="BB109" s="2">
        <f t="shared" si="125"/>
        <v>91.537864586608777</v>
      </c>
      <c r="BC109" s="2">
        <f t="shared" si="125"/>
        <v>92.602959053757985</v>
      </c>
      <c r="BD109" s="2">
        <f t="shared" si="125"/>
        <v>95.527311951466089</v>
      </c>
      <c r="BE109" s="2">
        <f t="shared" si="125"/>
        <v>96.597000502140588</v>
      </c>
      <c r="BF109" s="2">
        <f t="shared" si="125"/>
        <v>96.149762539643504</v>
      </c>
      <c r="BG109" s="2">
        <f t="shared" si="125"/>
        <v>98.710198150218304</v>
      </c>
      <c r="BH109" s="2">
        <f t="shared" si="125"/>
        <v>97.626514571917298</v>
      </c>
      <c r="BI109" s="2">
        <f t="shared" si="125"/>
        <v>96.299588794304825</v>
      </c>
      <c r="BJ109" s="2">
        <f t="shared" si="125"/>
        <v>95.221606125107854</v>
      </c>
      <c r="BK109" s="2">
        <f t="shared" si="125"/>
        <v>95.273758646360605</v>
      </c>
      <c r="BL109" s="2">
        <f t="shared" si="125"/>
        <v>98.136140633766502</v>
      </c>
      <c r="BM109" s="2">
        <f t="shared" si="125"/>
        <v>95.615822664725442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>
        <f t="shared" si="126"/>
        <v>90.736999999999995</v>
      </c>
      <c r="CJ109" s="2" t="str">
        <f t="shared" si="126"/>
        <v/>
      </c>
      <c r="CK109" s="2" t="str">
        <f t="shared" si="126"/>
        <v/>
      </c>
      <c r="CL109" s="2">
        <f t="shared" si="126"/>
        <v>97.034999999999997</v>
      </c>
      <c r="CM109" s="2">
        <f t="shared" si="126"/>
        <v>98.174999999999997</v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>
        <f t="shared" si="114"/>
        <v>90.736999999999995</v>
      </c>
      <c r="CZ109" s="2" t="str">
        <f t="shared" si="115"/>
        <v/>
      </c>
      <c r="DA109" s="2" t="str">
        <f t="shared" si="116"/>
        <v/>
      </c>
      <c r="DB109" s="2">
        <f t="shared" si="117"/>
        <v>97.034999999999997</v>
      </c>
      <c r="DC109" s="2">
        <f t="shared" si="118"/>
        <v>98.174999999999997</v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108.46026027874566</v>
      </c>
      <c r="DL109" s="2">
        <f t="shared" si="134"/>
        <v>112.25343812233284</v>
      </c>
      <c r="DM109" s="2">
        <f t="shared" si="134"/>
        <v>111.02981792318636</v>
      </c>
      <c r="DN109" s="2">
        <f t="shared" si="134"/>
        <v>105.47035978407554</v>
      </c>
      <c r="DO109" s="2">
        <f t="shared" si="134"/>
        <v>111.31493663967613</v>
      </c>
      <c r="DP109" s="2">
        <f t="shared" si="134"/>
        <v>118.28935609293507</v>
      </c>
      <c r="DQ109" s="2">
        <f t="shared" si="134"/>
        <v>113.66826917605866</v>
      </c>
      <c r="DR109" s="2">
        <f t="shared" si="134"/>
        <v>117.32981092023195</v>
      </c>
      <c r="DS109" s="2">
        <f t="shared" si="134"/>
        <v>119.55377478991593</v>
      </c>
      <c r="DT109" s="2">
        <f t="shared" si="134"/>
        <v>118.07727619047618</v>
      </c>
      <c r="DU109" s="2">
        <f t="shared" si="134"/>
        <v>114.47879492650543</v>
      </c>
      <c r="DV109" s="2">
        <f t="shared" si="134"/>
        <v>112.77491943319836</v>
      </c>
      <c r="DW109" s="2">
        <f t="shared" si="134"/>
        <v>113.97520210088634</v>
      </c>
      <c r="DX109" s="2">
        <f t="shared" si="134"/>
        <v>111.41345803698431</v>
      </c>
      <c r="DY109" s="2">
        <f t="shared" si="134"/>
        <v>110.53842513368986</v>
      </c>
      <c r="EA109" s="2">
        <f t="shared" si="94"/>
        <v>92.928704061828498</v>
      </c>
      <c r="EB109" s="2">
        <f t="shared" si="94"/>
        <v>92.294024979369013</v>
      </c>
      <c r="EC109" s="2">
        <f t="shared" si="94"/>
        <v>92.698927131995958</v>
      </c>
      <c r="ED109" s="2">
        <f t="shared" si="94"/>
        <v>91.236239618496484</v>
      </c>
      <c r="EE109" s="2">
        <f t="shared" si="94"/>
        <v>92.229501337568976</v>
      </c>
      <c r="EF109" s="2">
        <f t="shared" si="94"/>
        <v>94.963437049796454</v>
      </c>
      <c r="EG109" s="2">
        <f t="shared" si="94"/>
        <v>96.184599592859399</v>
      </c>
      <c r="EH109" s="2">
        <f t="shared" si="94"/>
        <v>95.677806030578864</v>
      </c>
      <c r="EI109" s="2">
        <f t="shared" si="94"/>
        <v>98.192826240350882</v>
      </c>
      <c r="EJ109" s="2">
        <f t="shared" si="94"/>
        <v>97.112999807595699</v>
      </c>
      <c r="EK109" s="2">
        <f t="shared" si="94"/>
        <v>95.842494218582431</v>
      </c>
      <c r="EL109" s="2">
        <f t="shared" si="94"/>
        <v>94.842422098936638</v>
      </c>
      <c r="EM109" s="2">
        <f t="shared" si="135"/>
        <v>94.825995900755132</v>
      </c>
      <c r="EN109" s="2">
        <f t="shared" si="135"/>
        <v>97.819379661158592</v>
      </c>
      <c r="EO109" s="2">
        <f t="shared" si="135"/>
        <v>95.205961207824188</v>
      </c>
      <c r="EQ109" s="2">
        <f t="shared" si="136"/>
        <v>93.095851240481082</v>
      </c>
      <c r="ER109" s="2">
        <f t="shared" si="136"/>
        <v>92.214132932111411</v>
      </c>
      <c r="ES109" s="2">
        <f t="shared" si="136"/>
        <v>92.643682259120382</v>
      </c>
      <c r="ET109" s="2">
        <f t="shared" si="136"/>
        <v>91.001965245141903</v>
      </c>
      <c r="EU109" s="2">
        <f t="shared" si="136"/>
        <v>92.226926812315469</v>
      </c>
      <c r="EV109" s="2">
        <f t="shared" si="136"/>
        <v>95.257270006667696</v>
      </c>
      <c r="EW109" s="2">
        <f t="shared" si="136"/>
        <v>96.46645588383933</v>
      </c>
      <c r="EX109" s="2">
        <f t="shared" si="136"/>
        <v>95.986381372941267</v>
      </c>
      <c r="EY109" s="2">
        <f t="shared" si="136"/>
        <v>97.915911643029347</v>
      </c>
      <c r="EZ109" s="2">
        <f t="shared" si="136"/>
        <v>97.26984813224729</v>
      </c>
      <c r="FA109" s="2">
        <f t="shared" si="136"/>
        <v>95.94893699995113</v>
      </c>
      <c r="FB109" s="2">
        <f t="shared" si="136"/>
        <v>94.889580844208666</v>
      </c>
      <c r="FC109" s="2">
        <f t="shared" si="136"/>
        <v>94.692355959018954</v>
      </c>
      <c r="FD109" s="2">
        <f t="shared" si="136"/>
        <v>98.444507824734004</v>
      </c>
      <c r="FE109" s="2">
        <f t="shared" si="136"/>
        <v>96.258718081621737</v>
      </c>
      <c r="FG109" s="2">
        <f t="shared" si="137"/>
        <v>0.978316086292495</v>
      </c>
      <c r="FH109" s="2">
        <f t="shared" si="137"/>
        <v>0.9764690711168813</v>
      </c>
      <c r="FI109" s="2">
        <f t="shared" si="137"/>
        <v>0.97623757555559476</v>
      </c>
      <c r="FJ109" s="2">
        <f t="shared" si="137"/>
        <v>0.97872497042914708</v>
      </c>
      <c r="FK109" s="2">
        <f t="shared" si="137"/>
        <v>0.98043151439870857</v>
      </c>
      <c r="FL109" s="2">
        <f t="shared" si="137"/>
        <v>0.97588849421896073</v>
      </c>
      <c r="FM109" s="2">
        <f t="shared" si="137"/>
        <v>0.97649317300125626</v>
      </c>
      <c r="FN109" s="2">
        <f t="shared" si="137"/>
        <v>0.97828708984577428</v>
      </c>
      <c r="FO109" s="2">
        <f t="shared" si="137"/>
        <v>0.9756947943308123</v>
      </c>
      <c r="FP109" s="2">
        <f t="shared" si="137"/>
        <v>0.97555028564184265</v>
      </c>
      <c r="FQ109" s="2">
        <f t="shared" si="137"/>
        <v>0.97549856881136598</v>
      </c>
      <c r="FR109" s="2">
        <f t="shared" si="137"/>
        <v>0.97886592936639438</v>
      </c>
      <c r="FS109" s="2">
        <f t="shared" si="137"/>
        <v>0.97659098301917646</v>
      </c>
      <c r="FT109" s="2">
        <f t="shared" si="137"/>
        <v>0.97686725997998647</v>
      </c>
      <c r="FU109" s="2">
        <f t="shared" si="137"/>
        <v>0.97351429878000018</v>
      </c>
      <c r="FW109" s="2">
        <f t="shared" si="127"/>
        <v>3.8383635656543051E-3</v>
      </c>
      <c r="FX109" s="2">
        <f t="shared" si="127"/>
        <v>5.0286425999410394E-3</v>
      </c>
      <c r="FY109" s="2">
        <f t="shared" si="127"/>
        <v>5.4864891948892373E-3</v>
      </c>
      <c r="FZ109" s="2">
        <f t="shared" si="127"/>
        <v>5.1493439431738851E-3</v>
      </c>
      <c r="GA109" s="2">
        <f t="shared" si="127"/>
        <v>5.9621534630762132E-3</v>
      </c>
      <c r="GB109" s="2">
        <f t="shared" si="127"/>
        <v>4.9411401239913841E-3</v>
      </c>
      <c r="GC109" s="2">
        <f t="shared" si="127"/>
        <v>5.0213996671745051E-3</v>
      </c>
      <c r="GD109" s="2">
        <f t="shared" si="127"/>
        <v>5.9255293139721778E-3</v>
      </c>
      <c r="GE109" s="2">
        <f t="shared" si="127"/>
        <v>6.5375315573693443E-3</v>
      </c>
      <c r="GF109" s="2">
        <f t="shared" si="127"/>
        <v>6.0197967482467701E-3</v>
      </c>
      <c r="GG109" s="2">
        <f t="shared" si="127"/>
        <v>4.4957141327875497E-3</v>
      </c>
      <c r="GH109" s="2">
        <f t="shared" si="127"/>
        <v>4.1850322955151965E-3</v>
      </c>
      <c r="GI109" s="2">
        <f t="shared" si="127"/>
        <v>3.7514795065022462E-3</v>
      </c>
      <c r="GJ109" s="2">
        <f t="shared" si="127"/>
        <v>3.6675546901179081E-3</v>
      </c>
      <c r="GK109" s="2">
        <f t="shared" si="127"/>
        <v>3.5814521739954103E-3</v>
      </c>
      <c r="GM109" s="86">
        <f t="shared" si="128"/>
        <v>7.2131067944729364E-18</v>
      </c>
      <c r="GN109" s="86">
        <f t="shared" si="128"/>
        <v>1.1143324366715671E-26</v>
      </c>
      <c r="GO109" s="86">
        <f t="shared" si="128"/>
        <v>3.0875656259881647E-33</v>
      </c>
      <c r="GP109" s="86">
        <f t="shared" si="128"/>
        <v>1.7418935462393291E-40</v>
      </c>
      <c r="GQ109" s="86">
        <f t="shared" si="128"/>
        <v>3.6100859775190538E-48</v>
      </c>
      <c r="GR109" s="86">
        <f t="shared" si="128"/>
        <v>3.5061000978844682E-41</v>
      </c>
      <c r="GS109" s="86">
        <f t="shared" si="128"/>
        <v>5.487585660139E-40</v>
      </c>
      <c r="GT109" s="86">
        <f t="shared" si="128"/>
        <v>6.629562570972585E-41</v>
      </c>
      <c r="GU109" s="86">
        <f t="shared" si="128"/>
        <v>1.3551146121843757E-44</v>
      </c>
      <c r="GV109" s="86">
        <f t="shared" si="128"/>
        <v>1.4783741267894993E-47</v>
      </c>
      <c r="GW109" s="86">
        <f t="shared" si="128"/>
        <v>6.7395768447891016E-42</v>
      </c>
      <c r="GX109" s="86">
        <f t="shared" si="128"/>
        <v>9.3090136643054076E-30</v>
      </c>
      <c r="GY109" s="86">
        <f t="shared" si="128"/>
        <v>1.0377887380433938E-29</v>
      </c>
      <c r="GZ109" s="86">
        <f t="shared" si="128"/>
        <v>8.7888528815551724E-36</v>
      </c>
      <c r="HA109" s="86">
        <f t="shared" si="128"/>
        <v>6.0084245388913249E-27</v>
      </c>
      <c r="HC109" s="86">
        <f t="shared" si="73"/>
        <v>0.28079273976438224</v>
      </c>
      <c r="HD109" s="86">
        <f t="shared" si="73"/>
        <v>0.15942566578693099</v>
      </c>
      <c r="HE109" s="86">
        <f t="shared" si="73"/>
        <v>0.10419225246087523</v>
      </c>
      <c r="HF109" s="86">
        <f t="shared" si="73"/>
        <v>5.1476764894649765E-2</v>
      </c>
      <c r="HG109" s="86">
        <f t="shared" si="73"/>
        <v>4.6591566662745245E-3</v>
      </c>
      <c r="HH109" s="86">
        <f t="shared" si="73"/>
        <v>4.3128522055424334E-2</v>
      </c>
      <c r="HI109" s="86">
        <f t="shared" si="138"/>
        <v>1.9466930978992349E-2</v>
      </c>
      <c r="HJ109" s="86">
        <f t="shared" si="138"/>
        <v>4.4714384857544153E-3</v>
      </c>
      <c r="HK109" s="86">
        <f t="shared" si="138"/>
        <v>2.394729439416223E-3</v>
      </c>
      <c r="HL109" s="86">
        <f t="shared" si="138"/>
        <v>1.0313824518118632E-2</v>
      </c>
      <c r="HM109" s="86">
        <f t="shared" si="138"/>
        <v>2.3503728222777204E-2</v>
      </c>
      <c r="HN109" s="86">
        <f t="shared" si="138"/>
        <v>0.15574458417028991</v>
      </c>
      <c r="HO109" s="86">
        <f t="shared" si="138"/>
        <v>0.27772732496466968</v>
      </c>
      <c r="HP109" s="86">
        <f t="shared" si="138"/>
        <v>0.1330764313177277</v>
      </c>
      <c r="HQ109" s="86">
        <f t="shared" si="138"/>
        <v>8.6739140709041207E-2</v>
      </c>
      <c r="HS109" s="86">
        <f t="shared" si="129"/>
        <v>2.6065589691680839E-15</v>
      </c>
      <c r="HT109" s="86">
        <f t="shared" si="129"/>
        <v>4.8341023088491846E-14</v>
      </c>
      <c r="HU109" s="86">
        <f t="shared" si="129"/>
        <v>6.2391599469209018E-15</v>
      </c>
      <c r="HV109" s="86">
        <f t="shared" si="129"/>
        <v>7.5343570141647645E-15</v>
      </c>
      <c r="HW109" s="86">
        <f t="shared" si="129"/>
        <v>1.7934223135261047E-14</v>
      </c>
      <c r="HX109" s="86">
        <f t="shared" si="129"/>
        <v>1.1798605373734394E-17</v>
      </c>
      <c r="HY109" s="86">
        <f t="shared" si="129"/>
        <v>1.1250482352275464E-16</v>
      </c>
      <c r="HZ109" s="86">
        <f t="shared" si="129"/>
        <v>3.4439431295197363E-15</v>
      </c>
      <c r="IA109" s="86">
        <f t="shared" si="129"/>
        <v>4.6906340535870119E-17</v>
      </c>
      <c r="IB109" s="86">
        <f t="shared" si="129"/>
        <v>2.2609456492066692E-15</v>
      </c>
      <c r="IC109" s="86">
        <f t="shared" si="129"/>
        <v>1.8639466036330627E-16</v>
      </c>
      <c r="ID109" s="86">
        <f t="shared" si="129"/>
        <v>4.9743667803671676E-16</v>
      </c>
      <c r="IE109" s="86">
        <f t="shared" si="129"/>
        <v>6.3728055343377872E-17</v>
      </c>
      <c r="IF109" s="86">
        <f t="shared" si="129"/>
        <v>4.9234580495614769E-9</v>
      </c>
      <c r="IG109" s="86">
        <f t="shared" si="129"/>
        <v>1.1198764366387191E-6</v>
      </c>
      <c r="II109" s="86">
        <f t="shared" si="130"/>
        <v>2.5427479829367612E-69</v>
      </c>
      <c r="IJ109" s="86">
        <f t="shared" si="130"/>
        <v>1.9615044620972998E-67</v>
      </c>
      <c r="IK109" s="86">
        <f t="shared" si="130"/>
        <v>5.2639758352229354E-72</v>
      </c>
      <c r="IL109" s="86">
        <f t="shared" si="130"/>
        <v>4.600798596266882E-73</v>
      </c>
      <c r="IM109" s="86">
        <f t="shared" si="130"/>
        <v>1.1675664629704485E-72</v>
      </c>
      <c r="IN109" s="86">
        <f t="shared" si="130"/>
        <v>3.813354458264041E-80</v>
      </c>
      <c r="IO109" s="86">
        <f t="shared" si="130"/>
        <v>2.5719658092159435E-75</v>
      </c>
      <c r="IP109" s="86">
        <f t="shared" si="130"/>
        <v>1.7785875190839989E-73</v>
      </c>
      <c r="IQ109" s="86">
        <f t="shared" si="130"/>
        <v>8.0651592941578752E-80</v>
      </c>
      <c r="IR109" s="86">
        <f t="shared" si="130"/>
        <v>1.9255025840536362E-71</v>
      </c>
      <c r="IS109" s="86">
        <f t="shared" si="130"/>
        <v>2.5214365074335745E-76</v>
      </c>
      <c r="IT109" s="86">
        <f t="shared" si="130"/>
        <v>1.4299352182787987E-73</v>
      </c>
      <c r="IU109" s="86">
        <f t="shared" si="130"/>
        <v>1.0992888162346986E-76</v>
      </c>
      <c r="IV109" s="86">
        <f t="shared" si="130"/>
        <v>7.7885182310705633E-49</v>
      </c>
      <c r="IW109" s="86">
        <f t="shared" si="130"/>
        <v>2.2073577113044295E-42</v>
      </c>
      <c r="IY109" s="86">
        <f t="shared" si="131"/>
        <v>0.28079273976438485</v>
      </c>
      <c r="IZ109" s="86">
        <f t="shared" si="131"/>
        <v>0.15942566578697934</v>
      </c>
      <c r="JA109" s="86">
        <f t="shared" si="131"/>
        <v>0.10419225246088147</v>
      </c>
      <c r="JB109" s="86">
        <f t="shared" si="131"/>
        <v>5.1476764894657301E-2</v>
      </c>
      <c r="JC109" s="86">
        <f t="shared" si="131"/>
        <v>4.6591566662924589E-3</v>
      </c>
      <c r="JD109" s="86">
        <f t="shared" si="131"/>
        <v>4.3128522055424348E-2</v>
      </c>
      <c r="JE109" s="86">
        <f t="shared" si="131"/>
        <v>1.946693097899246E-2</v>
      </c>
      <c r="JF109" s="86">
        <f t="shared" si="131"/>
        <v>4.4714384857578596E-3</v>
      </c>
      <c r="JG109" s="86">
        <f t="shared" si="131"/>
        <v>2.3947294394162698E-3</v>
      </c>
      <c r="JH109" s="86">
        <f t="shared" si="131"/>
        <v>1.0313824518120893E-2</v>
      </c>
      <c r="JI109" s="86">
        <f t="shared" si="131"/>
        <v>2.3503728222777392E-2</v>
      </c>
      <c r="JJ109" s="86">
        <f t="shared" si="131"/>
        <v>0.15574458417029041</v>
      </c>
      <c r="JK109" s="86">
        <f t="shared" si="131"/>
        <v>0.27772732496466973</v>
      </c>
      <c r="JL109" s="86">
        <f t="shared" si="131"/>
        <v>0.13307643624118576</v>
      </c>
      <c r="JM109" s="86">
        <f t="shared" si="131"/>
        <v>8.6740260585477846E-2</v>
      </c>
    </row>
    <row r="110" spans="2:273" x14ac:dyDescent="0.25">
      <c r="B110" s="2">
        <v>83</v>
      </c>
      <c r="C110" s="37">
        <v>101.89100000000001</v>
      </c>
      <c r="D110" s="37">
        <v>92.543999999999997</v>
      </c>
      <c r="E110" s="37">
        <v>88.561000000000007</v>
      </c>
      <c r="F110" s="37">
        <v>91.14</v>
      </c>
      <c r="G110" s="37">
        <v>89.192999999999998</v>
      </c>
      <c r="H110" s="37">
        <v>93.86</v>
      </c>
      <c r="I110" s="37">
        <v>95.227999999999994</v>
      </c>
      <c r="J110" s="37">
        <v>94.158000000000001</v>
      </c>
      <c r="K110" s="37">
        <v>99.543999999999997</v>
      </c>
      <c r="L110" s="37">
        <v>96.474000000000004</v>
      </c>
      <c r="M110" s="37">
        <v>94.105000000000004</v>
      </c>
      <c r="N110" s="37">
        <v>94.263000000000005</v>
      </c>
      <c r="O110" s="37">
        <v>104.526</v>
      </c>
      <c r="P110" s="37">
        <v>96.841999999999999</v>
      </c>
      <c r="Q110" s="37">
        <v>93.087999999999994</v>
      </c>
      <c r="S110" s="4">
        <f t="shared" si="132"/>
        <v>105.86142422241052</v>
      </c>
      <c r="T110" s="4">
        <f t="shared" si="132"/>
        <v>98.37963586198147</v>
      </c>
      <c r="U110" s="4">
        <f t="shared" si="132"/>
        <v>95.692901987834389</v>
      </c>
      <c r="V110" s="4">
        <f t="shared" si="132"/>
        <v>92.35579517373138</v>
      </c>
      <c r="W110" s="4">
        <f t="shared" si="132"/>
        <v>92.475881943732062</v>
      </c>
      <c r="X110" s="4">
        <f t="shared" si="132"/>
        <v>95.915045243203721</v>
      </c>
      <c r="Y110" s="4">
        <f t="shared" si="132"/>
        <v>96.611117745501105</v>
      </c>
      <c r="Z110" s="4">
        <f t="shared" si="132"/>
        <v>96.042405672024316</v>
      </c>
      <c r="AA110" s="4">
        <f t="shared" si="132"/>
        <v>98.521680995148898</v>
      </c>
      <c r="AB110" s="4">
        <f t="shared" si="132"/>
        <v>97.539882406488559</v>
      </c>
      <c r="AC110" s="4">
        <f t="shared" si="132"/>
        <v>96.311684249737581</v>
      </c>
      <c r="AD110" s="4">
        <f t="shared" si="132"/>
        <v>99.942994405438284</v>
      </c>
      <c r="AE110" s="4">
        <f t="shared" si="132"/>
        <v>107.53834240812402</v>
      </c>
      <c r="AF110" s="4">
        <f t="shared" si="132"/>
        <v>101.37556601255459</v>
      </c>
      <c r="AG110" s="4">
        <f t="shared" si="132"/>
        <v>96.87664505694859</v>
      </c>
      <c r="AI110" s="4">
        <f t="shared" si="133"/>
        <v>-3.9704242224105144</v>
      </c>
      <c r="AJ110" s="4">
        <f t="shared" si="133"/>
        <v>-5.8356358619814728</v>
      </c>
      <c r="AK110" s="4">
        <f t="shared" si="133"/>
        <v>-7.1319019878343823</v>
      </c>
      <c r="AL110" s="4">
        <f t="shared" si="133"/>
        <v>-1.2157951737313795</v>
      </c>
      <c r="AM110" s="4">
        <f t="shared" si="133"/>
        <v>-3.2828819437320647</v>
      </c>
      <c r="AN110" s="4">
        <f t="shared" si="133"/>
        <v>-2.0550452432037218</v>
      </c>
      <c r="AO110" s="4">
        <f t="shared" si="133"/>
        <v>-1.3831177455011101</v>
      </c>
      <c r="AP110" s="4">
        <f t="shared" si="133"/>
        <v>-1.8844056720243145</v>
      </c>
      <c r="AQ110" s="4">
        <f t="shared" si="133"/>
        <v>1.0223190048510986</v>
      </c>
      <c r="AR110" s="4">
        <f t="shared" si="133"/>
        <v>-1.065882406488555</v>
      </c>
      <c r="AS110" s="4">
        <f t="shared" si="133"/>
        <v>-2.2066842497375774</v>
      </c>
      <c r="AT110" s="4">
        <f t="shared" si="133"/>
        <v>-5.6799944054382792</v>
      </c>
      <c r="AU110" s="4">
        <f t="shared" si="133"/>
        <v>-3.0123424081240273</v>
      </c>
      <c r="AV110" s="4">
        <f t="shared" si="133"/>
        <v>-4.5335660125545871</v>
      </c>
      <c r="AW110" s="4">
        <f t="shared" si="133"/>
        <v>-3.7886450569485959</v>
      </c>
      <c r="AY110" s="2">
        <f t="shared" ref="AY110:BM126" si="139">IF(OR($B110 &lt; C$230, $B110 &gt; C$233), #N/A, ((1-FG110)*DK110) + (FG110 - FW110)*EA110 + (FW110*EQ110))</f>
        <v>93.145621399209773</v>
      </c>
      <c r="AZ110" s="2">
        <f t="shared" si="139"/>
        <v>92.599742925153095</v>
      </c>
      <c r="BA110" s="2">
        <f t="shared" si="139"/>
        <v>92.965480261958064</v>
      </c>
      <c r="BB110" s="2">
        <f t="shared" si="139"/>
        <v>91.38171596484014</v>
      </c>
      <c r="BC110" s="2">
        <f t="shared" si="139"/>
        <v>92.445243588647088</v>
      </c>
      <c r="BD110" s="2">
        <f t="shared" si="139"/>
        <v>95.35839758266512</v>
      </c>
      <c r="BE110" s="2">
        <f t="shared" si="139"/>
        <v>96.456826677146552</v>
      </c>
      <c r="BF110" s="2">
        <f t="shared" si="139"/>
        <v>96.017836183307409</v>
      </c>
      <c r="BG110" s="2">
        <f t="shared" si="139"/>
        <v>98.512996732032207</v>
      </c>
      <c r="BH110" s="2">
        <f t="shared" si="139"/>
        <v>97.466718884829248</v>
      </c>
      <c r="BI110" s="2">
        <f t="shared" si="139"/>
        <v>96.139380060964385</v>
      </c>
      <c r="BJ110" s="2">
        <f t="shared" si="139"/>
        <v>95.086336611909289</v>
      </c>
      <c r="BK110" s="2">
        <f t="shared" si="139"/>
        <v>95.125204184866988</v>
      </c>
      <c r="BL110" s="2">
        <f t="shared" si="139"/>
        <v>98.013557340341279</v>
      </c>
      <c r="BM110" s="2">
        <f t="shared" si="139"/>
        <v>95.501393917510043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>
        <f t="shared" si="140"/>
        <v>89.192999999999998</v>
      </c>
      <c r="CJ110" s="2">
        <f t="shared" si="140"/>
        <v>93.86</v>
      </c>
      <c r="CK110" s="2">
        <f t="shared" si="140"/>
        <v>95.227999999999994</v>
      </c>
      <c r="CL110" s="2">
        <f t="shared" si="140"/>
        <v>94.158000000000001</v>
      </c>
      <c r="CM110" s="2">
        <f t="shared" si="140"/>
        <v>99.543999999999997</v>
      </c>
      <c r="CN110" s="2">
        <f t="shared" si="140"/>
        <v>96.474000000000004</v>
      </c>
      <c r="CO110" s="2">
        <f t="shared" si="140"/>
        <v>94.105000000000004</v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>
        <f t="shared" si="114"/>
        <v>89.192999999999998</v>
      </c>
      <c r="CZ110" s="2">
        <f t="shared" si="115"/>
        <v>93.86</v>
      </c>
      <c r="DA110" s="2">
        <f t="shared" si="116"/>
        <v>95.227999999999994</v>
      </c>
      <c r="DB110" s="2">
        <f t="shared" si="117"/>
        <v>94.158000000000001</v>
      </c>
      <c r="DC110" s="2">
        <f t="shared" si="118"/>
        <v>99.543999999999997</v>
      </c>
      <c r="DD110" s="2">
        <f t="shared" si="119"/>
        <v>96.474000000000004</v>
      </c>
      <c r="DE110" s="2">
        <f t="shared" si="120"/>
        <v>94.105000000000004</v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108.54357682926832</v>
      </c>
      <c r="DL110" s="2">
        <f t="shared" si="134"/>
        <v>112.39623186344237</v>
      </c>
      <c r="DM110" s="2">
        <f t="shared" si="134"/>
        <v>111.14024608819346</v>
      </c>
      <c r="DN110" s="2">
        <f t="shared" si="134"/>
        <v>105.51037840755733</v>
      </c>
      <c r="DO110" s="2">
        <f t="shared" si="134"/>
        <v>111.42324210526318</v>
      </c>
      <c r="DP110" s="2">
        <f t="shared" si="134"/>
        <v>118.48033143669988</v>
      </c>
      <c r="DQ110" s="2">
        <f t="shared" si="134"/>
        <v>113.76073323120691</v>
      </c>
      <c r="DR110" s="2">
        <f t="shared" si="134"/>
        <v>117.45730670751722</v>
      </c>
      <c r="DS110" s="2">
        <f t="shared" si="134"/>
        <v>119.73589159663862</v>
      </c>
      <c r="DT110" s="2">
        <f t="shared" si="134"/>
        <v>118.23676666666665</v>
      </c>
      <c r="DU110" s="2">
        <f t="shared" si="134"/>
        <v>114.60641536273113</v>
      </c>
      <c r="DV110" s="2">
        <f t="shared" si="134"/>
        <v>112.89031639676112</v>
      </c>
      <c r="DW110" s="2">
        <f t="shared" si="134"/>
        <v>114.09730244009194</v>
      </c>
      <c r="DX110" s="2">
        <f t="shared" si="134"/>
        <v>111.51609720246557</v>
      </c>
      <c r="DY110" s="2">
        <f t="shared" si="134"/>
        <v>110.70705447860963</v>
      </c>
      <c r="EA110" s="2">
        <f t="shared" si="94"/>
        <v>92.833683094198364</v>
      </c>
      <c r="EB110" s="2">
        <f t="shared" si="94"/>
        <v>92.165089760680516</v>
      </c>
      <c r="EC110" s="2">
        <f t="shared" si="94"/>
        <v>92.562335623339735</v>
      </c>
      <c r="ED110" s="2">
        <f t="shared" si="94"/>
        <v>91.102891496543961</v>
      </c>
      <c r="EE110" s="2">
        <f t="shared" si="94"/>
        <v>92.09980055360495</v>
      </c>
      <c r="EF110" s="2">
        <f t="shared" si="94"/>
        <v>94.835862807033266</v>
      </c>
      <c r="EG110" s="2">
        <f t="shared" si="94"/>
        <v>96.075442637913312</v>
      </c>
      <c r="EH110" s="2">
        <f t="shared" si="94"/>
        <v>95.581954427655489</v>
      </c>
      <c r="EI110" s="2">
        <f t="shared" si="94"/>
        <v>98.032736144520868</v>
      </c>
      <c r="EJ110" s="2">
        <f t="shared" si="94"/>
        <v>96.990981229891077</v>
      </c>
      <c r="EK110" s="2">
        <f t="shared" si="94"/>
        <v>95.715855727795656</v>
      </c>
      <c r="EL110" s="2">
        <f t="shared" si="94"/>
        <v>94.735556017876391</v>
      </c>
      <c r="EM110" s="2">
        <f t="shared" si="135"/>
        <v>94.710985760517801</v>
      </c>
      <c r="EN110" s="2">
        <f t="shared" si="135"/>
        <v>97.719523146504017</v>
      </c>
      <c r="EO110" s="2">
        <f t="shared" si="135"/>
        <v>95.120133336521661</v>
      </c>
      <c r="EQ110" s="2">
        <f t="shared" si="136"/>
        <v>92.992013376934921</v>
      </c>
      <c r="ER110" s="2">
        <f t="shared" si="136"/>
        <v>92.089371111218171</v>
      </c>
      <c r="ES110" s="2">
        <f t="shared" si="136"/>
        <v>92.510485419270353</v>
      </c>
      <c r="ET110" s="2">
        <f t="shared" si="136"/>
        <v>90.881547445769726</v>
      </c>
      <c r="EU110" s="2">
        <f t="shared" si="136"/>
        <v>92.098135916940535</v>
      </c>
      <c r="EV110" s="2">
        <f t="shared" si="136"/>
        <v>95.110744183489601</v>
      </c>
      <c r="EW110" s="2">
        <f t="shared" si="136"/>
        <v>96.339370052238792</v>
      </c>
      <c r="EX110" s="2">
        <f t="shared" si="136"/>
        <v>95.869609696105897</v>
      </c>
      <c r="EY110" s="2">
        <f t="shared" si="136"/>
        <v>97.773671966730987</v>
      </c>
      <c r="EZ110" s="2">
        <f t="shared" si="136"/>
        <v>97.137896561564261</v>
      </c>
      <c r="FA110" s="2">
        <f t="shared" si="136"/>
        <v>95.815706511014483</v>
      </c>
      <c r="FB110" s="2">
        <f t="shared" si="136"/>
        <v>94.780186563933981</v>
      </c>
      <c r="FC110" s="2">
        <f t="shared" si="136"/>
        <v>94.584602839411545</v>
      </c>
      <c r="FD110" s="2">
        <f t="shared" si="136"/>
        <v>98.309063840669609</v>
      </c>
      <c r="FE110" s="2">
        <f t="shared" si="136"/>
        <v>96.107281815372588</v>
      </c>
      <c r="FG110" s="2">
        <f t="shared" si="137"/>
        <v>0.98018623199297827</v>
      </c>
      <c r="FH110" s="2">
        <f t="shared" si="137"/>
        <v>0.97849501243824777</v>
      </c>
      <c r="FI110" s="2">
        <f t="shared" si="137"/>
        <v>0.97828300466641149</v>
      </c>
      <c r="FJ110" s="2">
        <f t="shared" si="137"/>
        <v>0.9805605523221208</v>
      </c>
      <c r="FK110" s="2">
        <f t="shared" si="137"/>
        <v>0.9821225473624664</v>
      </c>
      <c r="FL110" s="2">
        <f t="shared" si="137"/>
        <v>0.97796329337409305</v>
      </c>
      <c r="FM110" s="2">
        <f t="shared" si="137"/>
        <v>0.97851708487721256</v>
      </c>
      <c r="FN110" s="2">
        <f t="shared" si="137"/>
        <v>0.98015968565014566</v>
      </c>
      <c r="FO110" s="2">
        <f t="shared" si="137"/>
        <v>0.97778588198306704</v>
      </c>
      <c r="FP110" s="2">
        <f t="shared" si="137"/>
        <v>0.97765352128656169</v>
      </c>
      <c r="FQ110" s="2">
        <f t="shared" si="137"/>
        <v>0.97760615116511285</v>
      </c>
      <c r="FR110" s="2">
        <f t="shared" si="137"/>
        <v>0.98068958945899187</v>
      </c>
      <c r="FS110" s="2">
        <f t="shared" si="137"/>
        <v>0.97860665805791813</v>
      </c>
      <c r="FT110" s="2">
        <f t="shared" si="137"/>
        <v>0.97885966066887464</v>
      </c>
      <c r="FU110" s="2">
        <f t="shared" si="137"/>
        <v>0.97578832919935699</v>
      </c>
      <c r="FW110" s="2">
        <f t="shared" ref="FW110:GK126" si="141">POWER(10,($B110-C$232)/C$229)/(1+POWER(10,($B110-C$232)/C$229))</f>
        <v>4.2071239832179256E-3</v>
      </c>
      <c r="FX110" s="2">
        <f t="shared" si="141"/>
        <v>5.5111232215336262E-3</v>
      </c>
      <c r="FY110" s="2">
        <f t="shared" si="141"/>
        <v>6.0126331290361306E-3</v>
      </c>
      <c r="FZ110" s="2">
        <f t="shared" si="141"/>
        <v>5.6433397502458071E-3</v>
      </c>
      <c r="GA110" s="2">
        <f t="shared" si="141"/>
        <v>6.5336130237396003E-3</v>
      </c>
      <c r="GB110" s="2">
        <f t="shared" si="141"/>
        <v>5.415270883882134E-3</v>
      </c>
      <c r="GC110" s="2">
        <f t="shared" si="141"/>
        <v>5.5031891984514813E-3</v>
      </c>
      <c r="GD110" s="2">
        <f t="shared" si="141"/>
        <v>6.4935014600254375E-3</v>
      </c>
      <c r="GE110" s="2">
        <f t="shared" si="141"/>
        <v>7.1637424273515958E-3</v>
      </c>
      <c r="GF110" s="2">
        <f t="shared" si="141"/>
        <v>6.5967446280509566E-3</v>
      </c>
      <c r="GG110" s="2">
        <f t="shared" si="141"/>
        <v>4.9273153568648647E-3</v>
      </c>
      <c r="GH110" s="2">
        <f t="shared" si="141"/>
        <v>4.5869446173990728E-3</v>
      </c>
      <c r="GI110" s="2">
        <f t="shared" si="141"/>
        <v>4.1119272277647069E-3</v>
      </c>
      <c r="GJ110" s="2">
        <f t="shared" si="141"/>
        <v>4.0199713279979827E-3</v>
      </c>
      <c r="GK110" s="2">
        <f t="shared" si="141"/>
        <v>3.9256277891164355E-3</v>
      </c>
      <c r="GM110" s="86">
        <f t="shared" ref="GM110:HA126" si="142" xml:space="preserve"> _xlfn.NORM.DIST($B110, C$7, ABS(C$11), TRUE) * _xlfn.NORM.DIST(($B110 - C$7)*C$15, 0, ABS(C$11), TRUE) * 2</f>
        <v>2.3281105413019438E-19</v>
      </c>
      <c r="GN110" s="86">
        <f t="shared" si="142"/>
        <v>6.5816352832224673E-29</v>
      </c>
      <c r="GO110" s="86">
        <f t="shared" si="142"/>
        <v>4.8744273707244906E-36</v>
      </c>
      <c r="GP110" s="86">
        <f t="shared" si="142"/>
        <v>6.8418100931782827E-44</v>
      </c>
      <c r="GQ110" s="86">
        <f t="shared" si="142"/>
        <v>4.2213793025029856E-52</v>
      </c>
      <c r="GR110" s="86">
        <f t="shared" si="142"/>
        <v>1.0956717108358716E-44</v>
      </c>
      <c r="GS110" s="86">
        <f t="shared" si="142"/>
        <v>2.2640084240109718E-43</v>
      </c>
      <c r="GT110" s="86">
        <f t="shared" si="142"/>
        <v>2.9355540450797826E-44</v>
      </c>
      <c r="GU110" s="86">
        <f t="shared" si="142"/>
        <v>2.8358711756769605E-48</v>
      </c>
      <c r="GV110" s="86">
        <f t="shared" si="142"/>
        <v>1.6619476608872123E-51</v>
      </c>
      <c r="GW110" s="86">
        <f t="shared" si="142"/>
        <v>1.8045793535579412E-45</v>
      </c>
      <c r="GX110" s="86">
        <f t="shared" si="142"/>
        <v>3.2516097186208577E-32</v>
      </c>
      <c r="GY110" s="86">
        <f t="shared" si="142"/>
        <v>3.1974031340981361E-32</v>
      </c>
      <c r="GZ110" s="86">
        <f t="shared" si="142"/>
        <v>8.9543548806897055E-39</v>
      </c>
      <c r="HA110" s="86">
        <f t="shared" si="142"/>
        <v>4.2051566754322204E-29</v>
      </c>
      <c r="HC110" s="86">
        <f t="shared" si="73"/>
        <v>0.16226864153671469</v>
      </c>
      <c r="HD110" s="86">
        <f t="shared" si="73"/>
        <v>7.240618929011193E-2</v>
      </c>
      <c r="HE110" s="86">
        <f t="shared" si="73"/>
        <v>3.5350284836041385E-2</v>
      </c>
      <c r="HF110" s="86">
        <f t="shared" si="73"/>
        <v>1.4253705671254871E-2</v>
      </c>
      <c r="HG110" s="86">
        <f t="shared" si="73"/>
        <v>5.5355331039371423E-4</v>
      </c>
      <c r="HH110" s="86">
        <f t="shared" si="73"/>
        <v>7.8461190456477741E-3</v>
      </c>
      <c r="HI110" s="86">
        <f t="shared" si="138"/>
        <v>2.313004609407514E-3</v>
      </c>
      <c r="HJ110" s="86">
        <f t="shared" si="138"/>
        <v>4.5943674627868281E-4</v>
      </c>
      <c r="HK110" s="86">
        <f t="shared" si="138"/>
        <v>1.7740206238536782E-4</v>
      </c>
      <c r="HL110" s="86">
        <f t="shared" si="138"/>
        <v>1.3679994652758553E-3</v>
      </c>
      <c r="HM110" s="86">
        <f t="shared" si="138"/>
        <v>2.6176349875007246E-3</v>
      </c>
      <c r="HN110" s="86">
        <f t="shared" si="138"/>
        <v>6.867274324827316E-2</v>
      </c>
      <c r="HO110" s="86">
        <f t="shared" si="138"/>
        <v>0.14354932120522557</v>
      </c>
      <c r="HP110" s="86">
        <f t="shared" si="138"/>
        <v>5.1195935431735659E-2</v>
      </c>
      <c r="HQ110" s="86">
        <f t="shared" si="138"/>
        <v>3.267903005723085E-2</v>
      </c>
      <c r="HS110" s="86">
        <f t="shared" ref="HS110:IG126" si="143" xml:space="preserve"> _xlfn.NORM.DIST($B110, C$9, ABS(C$13), TRUE) * _xlfn.NORM.DIST(($B110 - C$9)*C$17, 0, ABS(C$13), TRUE) * 2</f>
        <v>1.7754419941885339E-14</v>
      </c>
      <c r="HT110" s="86">
        <f t="shared" si="143"/>
        <v>3.2174591421222719E-13</v>
      </c>
      <c r="HU110" s="86">
        <f t="shared" si="143"/>
        <v>4.8957298930807679E-14</v>
      </c>
      <c r="HV110" s="86">
        <f t="shared" si="143"/>
        <v>5.8201231767091771E-14</v>
      </c>
      <c r="HW110" s="86">
        <f t="shared" si="143"/>
        <v>1.4170997229155465E-13</v>
      </c>
      <c r="HX110" s="86">
        <f t="shared" si="143"/>
        <v>1.2198325570559658E-16</v>
      </c>
      <c r="HY110" s="86">
        <f t="shared" si="143"/>
        <v>1.0167202265332262E-15</v>
      </c>
      <c r="HZ110" s="86">
        <f t="shared" si="143"/>
        <v>2.9040722753669736E-14</v>
      </c>
      <c r="IA110" s="86">
        <f t="shared" si="143"/>
        <v>5.2427397527307851E-16</v>
      </c>
      <c r="IB110" s="86">
        <f t="shared" si="143"/>
        <v>1.888084115503314E-14</v>
      </c>
      <c r="IC110" s="86">
        <f t="shared" si="143"/>
        <v>1.6093096467236407E-15</v>
      </c>
      <c r="ID110" s="86">
        <f t="shared" si="143"/>
        <v>3.8991226322323916E-15</v>
      </c>
      <c r="IE110" s="86">
        <f t="shared" si="143"/>
        <v>5.3281839401878319E-16</v>
      </c>
      <c r="IF110" s="86">
        <f t="shared" si="143"/>
        <v>1.3707302513043724E-8</v>
      </c>
      <c r="IG110" s="86">
        <f t="shared" si="143"/>
        <v>2.2692416156169776E-6</v>
      </c>
      <c r="II110" s="86">
        <f t="shared" ref="II110:IW126" si="144" xml:space="preserve"> _xlfn.NORM.DIST($B110, C$10, ABS(C$14), TRUE) * _xlfn.NORM.DIST(($B110 - C$10)*C$18, 0, ABS(C$14), TRUE) * 2</f>
        <v>4.193145539035529E-67</v>
      </c>
      <c r="IJ110" s="86">
        <f t="shared" si="144"/>
        <v>3.6110316490542396E-65</v>
      </c>
      <c r="IK110" s="86">
        <f t="shared" si="144"/>
        <v>1.5281591755186748E-69</v>
      </c>
      <c r="IL110" s="86">
        <f t="shared" si="144"/>
        <v>1.357451222123713E-70</v>
      </c>
      <c r="IM110" s="86">
        <f t="shared" si="144"/>
        <v>3.920040207311126E-70</v>
      </c>
      <c r="IN110" s="86">
        <f t="shared" si="144"/>
        <v>1.8840946756697258E-77</v>
      </c>
      <c r="IO110" s="86">
        <f t="shared" si="144"/>
        <v>8.830568988370829E-73</v>
      </c>
      <c r="IP110" s="86">
        <f t="shared" si="144"/>
        <v>6.3400100147904382E-71</v>
      </c>
      <c r="IQ110" s="86">
        <f t="shared" si="144"/>
        <v>5.4729042762904005E-77</v>
      </c>
      <c r="IR110" s="86">
        <f t="shared" si="144"/>
        <v>5.9144970794695559E-69</v>
      </c>
      <c r="IS110" s="86">
        <f t="shared" si="144"/>
        <v>8.3110530578516194E-74</v>
      </c>
      <c r="IT110" s="86">
        <f t="shared" si="144"/>
        <v>3.5388385135132147E-71</v>
      </c>
      <c r="IU110" s="86">
        <f t="shared" si="144"/>
        <v>3.0873661279676713E-74</v>
      </c>
      <c r="IV110" s="86">
        <f t="shared" si="144"/>
        <v>2.6637390169938441E-47</v>
      </c>
      <c r="IW110" s="86">
        <f t="shared" si="144"/>
        <v>4.6029409417338627E-41</v>
      </c>
      <c r="IY110" s="86">
        <f t="shared" ref="IY110:JM126" si="145">GM110+HC110+HS110+II110</f>
        <v>0.16226864153673246</v>
      </c>
      <c r="IZ110" s="86">
        <f t="shared" si="145"/>
        <v>7.2406189290433673E-2</v>
      </c>
      <c r="JA110" s="86">
        <f t="shared" si="145"/>
        <v>3.5350284836090339E-2</v>
      </c>
      <c r="JB110" s="86">
        <f t="shared" si="145"/>
        <v>1.4253705671313073E-2</v>
      </c>
      <c r="JC110" s="86">
        <f t="shared" si="145"/>
        <v>5.5355331053542423E-4</v>
      </c>
      <c r="JD110" s="86">
        <f t="shared" si="145"/>
        <v>7.8461190456478955E-3</v>
      </c>
      <c r="JE110" s="86">
        <f t="shared" si="145"/>
        <v>2.3130046094085306E-3</v>
      </c>
      <c r="JF110" s="86">
        <f t="shared" si="145"/>
        <v>4.5943674630772354E-4</v>
      </c>
      <c r="JG110" s="86">
        <f t="shared" si="145"/>
        <v>1.7740206238589209E-4</v>
      </c>
      <c r="JH110" s="86">
        <f t="shared" si="145"/>
        <v>1.3679994652947363E-3</v>
      </c>
      <c r="JI110" s="86">
        <f t="shared" si="145"/>
        <v>2.617634987502334E-3</v>
      </c>
      <c r="JJ110" s="86">
        <f t="shared" si="145"/>
        <v>6.867274324827706E-2</v>
      </c>
      <c r="JK110" s="86">
        <f t="shared" si="145"/>
        <v>0.14354932120522609</v>
      </c>
      <c r="JL110" s="86">
        <f t="shared" si="145"/>
        <v>5.1195949139038174E-2</v>
      </c>
      <c r="JM110" s="86">
        <f t="shared" si="145"/>
        <v>3.2681299298846465E-2</v>
      </c>
    </row>
    <row r="111" spans="2:273" x14ac:dyDescent="0.25">
      <c r="B111" s="2">
        <v>84</v>
      </c>
      <c r="C111" s="37">
        <v>93.593999999999994</v>
      </c>
      <c r="D111" s="37">
        <v>93.543999999999997</v>
      </c>
      <c r="E111" s="37">
        <v>89.754000000000005</v>
      </c>
      <c r="F111" s="37">
        <v>90.825000000000003</v>
      </c>
      <c r="G111" s="37">
        <v>91.93</v>
      </c>
      <c r="H111" s="37">
        <v>94.596000000000004</v>
      </c>
      <c r="I111" s="37">
        <v>96.123000000000005</v>
      </c>
      <c r="J111" s="37">
        <v>94.192999999999998</v>
      </c>
      <c r="K111" s="37">
        <v>96.438999999999993</v>
      </c>
      <c r="L111" s="37">
        <v>95.772000000000006</v>
      </c>
      <c r="M111" s="37">
        <v>97.034999999999997</v>
      </c>
      <c r="N111" s="37">
        <v>94.034999999999997</v>
      </c>
      <c r="O111" s="37">
        <v>95.578999999999994</v>
      </c>
      <c r="P111" s="37">
        <v>96.332999999999998</v>
      </c>
      <c r="Q111" s="37">
        <v>93.385999999999996</v>
      </c>
      <c r="S111" s="4">
        <f t="shared" si="132"/>
        <v>98.370552696335935</v>
      </c>
      <c r="T111" s="4">
        <f t="shared" si="132"/>
        <v>94.245682699222641</v>
      </c>
      <c r="U111" s="4">
        <f t="shared" si="132"/>
        <v>93.378900823459446</v>
      </c>
      <c r="V111" s="4">
        <f t="shared" si="132"/>
        <v>91.393118728662643</v>
      </c>
      <c r="W111" s="4">
        <f t="shared" si="132"/>
        <v>92.291471907108686</v>
      </c>
      <c r="X111" s="4">
        <f t="shared" si="132"/>
        <v>95.244977028413231</v>
      </c>
      <c r="Y111" s="4">
        <f t="shared" si="132"/>
        <v>96.327590021968902</v>
      </c>
      <c r="Z111" s="4">
        <f t="shared" si="132"/>
        <v>95.88984759990808</v>
      </c>
      <c r="AA111" s="4">
        <f t="shared" si="132"/>
        <v>98.318553391979364</v>
      </c>
      <c r="AB111" s="4">
        <f t="shared" si="132"/>
        <v>97.314650630395363</v>
      </c>
      <c r="AC111" s="4">
        <f t="shared" si="132"/>
        <v>95.990164612377555</v>
      </c>
      <c r="AD111" s="4">
        <f t="shared" si="132"/>
        <v>96.408909798466098</v>
      </c>
      <c r="AE111" s="4">
        <f t="shared" si="132"/>
        <v>99.355799418746344</v>
      </c>
      <c r="AF111" s="4">
        <f t="shared" si="132"/>
        <v>98.716268671266079</v>
      </c>
      <c r="AG111" s="4">
        <f t="shared" si="132"/>
        <v>95.719831536481337</v>
      </c>
      <c r="AI111" s="4">
        <f t="shared" si="133"/>
        <v>-4.7765526963359406</v>
      </c>
      <c r="AJ111" s="4">
        <f t="shared" si="133"/>
        <v>-0.70168269922264415</v>
      </c>
      <c r="AK111" s="4">
        <f t="shared" si="133"/>
        <v>-3.6249008234594413</v>
      </c>
      <c r="AL111" s="4">
        <f t="shared" si="133"/>
        <v>-0.56811872866263968</v>
      </c>
      <c r="AM111" s="4">
        <f t="shared" si="133"/>
        <v>-0.3614719071086796</v>
      </c>
      <c r="AN111" s="4">
        <f t="shared" si="133"/>
        <v>-0.64897702841322769</v>
      </c>
      <c r="AO111" s="4">
        <f t="shared" si="133"/>
        <v>-0.20459002196889742</v>
      </c>
      <c r="AP111" s="4">
        <f t="shared" si="133"/>
        <v>-1.6968475999080823</v>
      </c>
      <c r="AQ111" s="4">
        <f t="shared" si="133"/>
        <v>-1.8795533919793712</v>
      </c>
      <c r="AR111" s="4">
        <f t="shared" si="133"/>
        <v>-1.5426506303953573</v>
      </c>
      <c r="AS111" s="4">
        <f t="shared" si="133"/>
        <v>1.0448353876224417</v>
      </c>
      <c r="AT111" s="4">
        <f t="shared" si="133"/>
        <v>-2.3739097984661015</v>
      </c>
      <c r="AU111" s="4">
        <f t="shared" si="133"/>
        <v>-3.7767994187463501</v>
      </c>
      <c r="AV111" s="4">
        <f t="shared" si="133"/>
        <v>-2.3832686712660802</v>
      </c>
      <c r="AW111" s="4">
        <f t="shared" si="133"/>
        <v>-2.3338315364813411</v>
      </c>
      <c r="AY111" s="2">
        <f t="shared" si="139"/>
        <v>93.026959205508106</v>
      </c>
      <c r="AZ111" s="2">
        <f t="shared" si="139"/>
        <v>92.438603104877359</v>
      </c>
      <c r="BA111" s="2">
        <f t="shared" si="139"/>
        <v>92.798987782972475</v>
      </c>
      <c r="BB111" s="2">
        <f t="shared" si="139"/>
        <v>91.227201137046578</v>
      </c>
      <c r="BC111" s="2">
        <f t="shared" si="139"/>
        <v>92.289535121237819</v>
      </c>
      <c r="BD111" s="2">
        <f t="shared" si="139"/>
        <v>95.192344965982159</v>
      </c>
      <c r="BE111" s="2">
        <f t="shared" si="139"/>
        <v>96.318885007593664</v>
      </c>
      <c r="BF111" s="2">
        <f t="shared" si="139"/>
        <v>95.888566794426836</v>
      </c>
      <c r="BG111" s="2">
        <f t="shared" si="139"/>
        <v>98.318255721185864</v>
      </c>
      <c r="BH111" s="2">
        <f t="shared" si="139"/>
        <v>97.309548425102832</v>
      </c>
      <c r="BI111" s="2">
        <f t="shared" si="139"/>
        <v>95.981495722491232</v>
      </c>
      <c r="BJ111" s="2">
        <f t="shared" si="139"/>
        <v>94.953095777891349</v>
      </c>
      <c r="BK111" s="2">
        <f t="shared" si="139"/>
        <v>94.97903270538248</v>
      </c>
      <c r="BL111" s="2">
        <f t="shared" si="139"/>
        <v>97.892515522982976</v>
      </c>
      <c r="BM111" s="2">
        <f t="shared" si="139"/>
        <v>95.388815723814446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>
        <f t="shared" si="140"/>
        <v>89.754000000000005</v>
      </c>
      <c r="CH111" s="2">
        <f t="shared" si="140"/>
        <v>90.825000000000003</v>
      </c>
      <c r="CI111" s="2">
        <f t="shared" si="140"/>
        <v>91.93</v>
      </c>
      <c r="CJ111" s="2">
        <f t="shared" si="140"/>
        <v>94.596000000000004</v>
      </c>
      <c r="CK111" s="2">
        <f t="shared" si="140"/>
        <v>96.123000000000005</v>
      </c>
      <c r="CL111" s="2">
        <f t="shared" si="140"/>
        <v>94.192999999999998</v>
      </c>
      <c r="CM111" s="2">
        <f t="shared" si="140"/>
        <v>96.438999999999993</v>
      </c>
      <c r="CN111" s="2">
        <f t="shared" si="140"/>
        <v>95.772000000000006</v>
      </c>
      <c r="CO111" s="2">
        <f t="shared" si="140"/>
        <v>97.034999999999997</v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>
        <f t="shared" si="140"/>
        <v>93.385999999999996</v>
      </c>
      <c r="CU111" s="2" t="str">
        <f t="shared" si="110"/>
        <v/>
      </c>
      <c r="CV111" s="2" t="str">
        <f t="shared" si="111"/>
        <v/>
      </c>
      <c r="CW111" s="2">
        <f t="shared" si="112"/>
        <v>89.754000000000005</v>
      </c>
      <c r="CX111" s="2">
        <f t="shared" si="113"/>
        <v>90.825000000000003</v>
      </c>
      <c r="CY111" s="2">
        <f t="shared" si="114"/>
        <v>91.93</v>
      </c>
      <c r="CZ111" s="2">
        <f t="shared" si="115"/>
        <v>94.596000000000004</v>
      </c>
      <c r="DA111" s="2">
        <f t="shared" si="116"/>
        <v>96.123000000000005</v>
      </c>
      <c r="DB111" s="2">
        <f t="shared" si="117"/>
        <v>94.192999999999998</v>
      </c>
      <c r="DC111" s="2">
        <f t="shared" si="118"/>
        <v>96.438999999999993</v>
      </c>
      <c r="DD111" s="2">
        <f t="shared" si="119"/>
        <v>95.772000000000006</v>
      </c>
      <c r="DE111" s="2">
        <f t="shared" si="120"/>
        <v>97.034999999999997</v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>
        <f t="shared" si="124"/>
        <v>93.385999999999996</v>
      </c>
      <c r="DK111" s="2">
        <f t="shared" si="134"/>
        <v>108.62689337979096</v>
      </c>
      <c r="DL111" s="2">
        <f t="shared" si="134"/>
        <v>112.5390256045519</v>
      </c>
      <c r="DM111" s="2">
        <f t="shared" si="134"/>
        <v>111.25067425320059</v>
      </c>
      <c r="DN111" s="2">
        <f t="shared" si="134"/>
        <v>105.55039703103911</v>
      </c>
      <c r="DO111" s="2">
        <f t="shared" si="134"/>
        <v>111.53154757085022</v>
      </c>
      <c r="DP111" s="2">
        <f t="shared" si="134"/>
        <v>118.6713067804647</v>
      </c>
      <c r="DQ111" s="2">
        <f t="shared" si="134"/>
        <v>113.85319728635518</v>
      </c>
      <c r="DR111" s="2">
        <f t="shared" si="134"/>
        <v>117.58480249480247</v>
      </c>
      <c r="DS111" s="2">
        <f t="shared" si="134"/>
        <v>119.91800840336131</v>
      </c>
      <c r="DT111" s="2">
        <f t="shared" si="134"/>
        <v>118.39625714285714</v>
      </c>
      <c r="DU111" s="2">
        <f t="shared" si="134"/>
        <v>114.73403579895682</v>
      </c>
      <c r="DV111" s="2">
        <f t="shared" si="134"/>
        <v>113.00571336032388</v>
      </c>
      <c r="DW111" s="2">
        <f t="shared" si="134"/>
        <v>114.21940277929754</v>
      </c>
      <c r="DX111" s="2">
        <f t="shared" si="134"/>
        <v>111.61873636794685</v>
      </c>
      <c r="DY111" s="2">
        <f t="shared" si="134"/>
        <v>110.87568382352941</v>
      </c>
      <c r="EA111" s="2">
        <f t="shared" si="94"/>
        <v>92.738662126568229</v>
      </c>
      <c r="EB111" s="2">
        <f t="shared" si="94"/>
        <v>92.036154541992005</v>
      </c>
      <c r="EC111" s="2">
        <f t="shared" si="94"/>
        <v>92.425744114683511</v>
      </c>
      <c r="ED111" s="2">
        <f t="shared" si="94"/>
        <v>90.969543374591424</v>
      </c>
      <c r="EE111" s="2">
        <f t="shared" si="94"/>
        <v>91.97009976964091</v>
      </c>
      <c r="EF111" s="2">
        <f t="shared" si="94"/>
        <v>94.708288564270077</v>
      </c>
      <c r="EG111" s="2">
        <f t="shared" si="94"/>
        <v>95.966285682967225</v>
      </c>
      <c r="EH111" s="2">
        <f t="shared" si="94"/>
        <v>95.486102824732114</v>
      </c>
      <c r="EI111" s="2">
        <f t="shared" si="94"/>
        <v>97.872646048690825</v>
      </c>
      <c r="EJ111" s="2">
        <f t="shared" si="94"/>
        <v>96.868962652186468</v>
      </c>
      <c r="EK111" s="2">
        <f t="shared" si="94"/>
        <v>95.589217237008867</v>
      </c>
      <c r="EL111" s="2">
        <f t="shared" si="94"/>
        <v>94.62868993681613</v>
      </c>
      <c r="EM111" s="2">
        <f t="shared" si="135"/>
        <v>94.595975620280484</v>
      </c>
      <c r="EN111" s="2">
        <f t="shared" si="135"/>
        <v>97.619666631849441</v>
      </c>
      <c r="EO111" s="2">
        <f t="shared" si="135"/>
        <v>95.034305465219148</v>
      </c>
      <c r="EQ111" s="2">
        <f t="shared" si="136"/>
        <v>92.888175513388745</v>
      </c>
      <c r="ER111" s="2">
        <f t="shared" si="136"/>
        <v>91.964609290324915</v>
      </c>
      <c r="ES111" s="2">
        <f t="shared" si="136"/>
        <v>92.377288579420323</v>
      </c>
      <c r="ET111" s="2">
        <f t="shared" si="136"/>
        <v>90.761129646397549</v>
      </c>
      <c r="EU111" s="2">
        <f t="shared" si="136"/>
        <v>91.969345021565587</v>
      </c>
      <c r="EV111" s="2">
        <f t="shared" si="136"/>
        <v>94.96421836031152</v>
      </c>
      <c r="EW111" s="2">
        <f t="shared" si="136"/>
        <v>96.212284220638253</v>
      </c>
      <c r="EX111" s="2">
        <f t="shared" si="136"/>
        <v>95.752838019270527</v>
      </c>
      <c r="EY111" s="2">
        <f t="shared" si="136"/>
        <v>97.631432290432627</v>
      </c>
      <c r="EZ111" s="2">
        <f t="shared" si="136"/>
        <v>97.005944990881233</v>
      </c>
      <c r="FA111" s="2">
        <f t="shared" si="136"/>
        <v>95.682476022077836</v>
      </c>
      <c r="FB111" s="2">
        <f t="shared" si="136"/>
        <v>94.67079228365931</v>
      </c>
      <c r="FC111" s="2">
        <f t="shared" si="136"/>
        <v>94.476849719804136</v>
      </c>
      <c r="FD111" s="2">
        <f t="shared" si="136"/>
        <v>98.1736198566052</v>
      </c>
      <c r="FE111" s="2">
        <f t="shared" si="136"/>
        <v>95.955845549123438</v>
      </c>
      <c r="FG111" s="2">
        <f t="shared" si="137"/>
        <v>0.98189806996191853</v>
      </c>
      <c r="FH111" s="2">
        <f t="shared" si="137"/>
        <v>0.98035003646840113</v>
      </c>
      <c r="FI111" s="2">
        <f t="shared" si="137"/>
        <v>0.98015594564402642</v>
      </c>
      <c r="FJ111" s="2">
        <f t="shared" si="137"/>
        <v>0.98224063631331315</v>
      </c>
      <c r="FK111" s="2">
        <f t="shared" si="137"/>
        <v>0.98366988177842274</v>
      </c>
      <c r="FL111" s="2">
        <f t="shared" si="137"/>
        <v>0.97986323969002531</v>
      </c>
      <c r="FM111" s="2">
        <f t="shared" si="137"/>
        <v>0.98037024313079713</v>
      </c>
      <c r="FN111" s="2">
        <f t="shared" si="137"/>
        <v>0.98187377471418902</v>
      </c>
      <c r="FO111" s="2">
        <f t="shared" si="137"/>
        <v>0.97970080674623838</v>
      </c>
      <c r="FP111" s="2">
        <f t="shared" si="137"/>
        <v>0.97957961765790158</v>
      </c>
      <c r="FQ111" s="2">
        <f t="shared" si="137"/>
        <v>0.97953624501821501</v>
      </c>
      <c r="FR111" s="2">
        <f t="shared" si="137"/>
        <v>0.98235872185826856</v>
      </c>
      <c r="FS111" s="2">
        <f t="shared" si="137"/>
        <v>0.98045224391064467</v>
      </c>
      <c r="FT111" s="2">
        <f t="shared" si="137"/>
        <v>0.98068385101351729</v>
      </c>
      <c r="FU111" s="2">
        <f t="shared" si="137"/>
        <v>0.97787155212908661</v>
      </c>
      <c r="FW111" s="2">
        <f t="shared" si="141"/>
        <v>4.6111480707440589E-3</v>
      </c>
      <c r="FX111" s="2">
        <f t="shared" si="141"/>
        <v>6.0396151657956905E-3</v>
      </c>
      <c r="FY111" s="2">
        <f t="shared" si="141"/>
        <v>6.5888989861720079E-3</v>
      </c>
      <c r="FZ111" s="2">
        <f t="shared" si="141"/>
        <v>6.1844318185290655E-3</v>
      </c>
      <c r="GA111" s="2">
        <f t="shared" si="141"/>
        <v>7.1594512538867838E-3</v>
      </c>
      <c r="GB111" s="2">
        <f t="shared" si="141"/>
        <v>5.9346258720638098E-3</v>
      </c>
      <c r="GC111" s="2">
        <f t="shared" si="141"/>
        <v>6.0309249195436131E-3</v>
      </c>
      <c r="GD111" s="2">
        <f t="shared" si="141"/>
        <v>7.1155250241210508E-3</v>
      </c>
      <c r="GE111" s="2">
        <f t="shared" si="141"/>
        <v>7.8494622582002578E-3</v>
      </c>
      <c r="GF111" s="2">
        <f t="shared" si="141"/>
        <v>7.2285860742443116E-3</v>
      </c>
      <c r="GG111" s="2">
        <f t="shared" si="141"/>
        <v>5.400126750183208E-3</v>
      </c>
      <c r="GH111" s="2">
        <f t="shared" si="141"/>
        <v>5.027259995539636E-3</v>
      </c>
      <c r="GI111" s="2">
        <f t="shared" si="141"/>
        <v>4.5068506307015003E-3</v>
      </c>
      <c r="GJ111" s="2">
        <f t="shared" si="141"/>
        <v>4.40610204949223E-3</v>
      </c>
      <c r="GK111" s="2">
        <f t="shared" si="141"/>
        <v>4.3027356696416618E-3</v>
      </c>
      <c r="GM111" s="86">
        <f t="shared" si="142"/>
        <v>6.4878799652272679E-21</v>
      </c>
      <c r="GN111" s="86">
        <f t="shared" si="142"/>
        <v>3.1337405842385112E-31</v>
      </c>
      <c r="GO111" s="86">
        <f t="shared" si="142"/>
        <v>5.8678445649306338E-39</v>
      </c>
      <c r="GP111" s="86">
        <f t="shared" si="142"/>
        <v>1.9376256572136018E-47</v>
      </c>
      <c r="GQ111" s="86">
        <f t="shared" si="142"/>
        <v>3.4259890008814385E-56</v>
      </c>
      <c r="GR111" s="86">
        <f t="shared" si="142"/>
        <v>2.4366182558573197E-48</v>
      </c>
      <c r="GS111" s="86">
        <f t="shared" si="142"/>
        <v>6.7353048201303602E-47</v>
      </c>
      <c r="GT111" s="86">
        <f t="shared" si="142"/>
        <v>9.4949054906763598E-48</v>
      </c>
      <c r="GU111" s="86">
        <f t="shared" si="142"/>
        <v>4.1995694102961E-52</v>
      </c>
      <c r="GV111" s="86">
        <f t="shared" si="142"/>
        <v>1.2867385333200363E-55</v>
      </c>
      <c r="GW111" s="86">
        <f t="shared" si="142"/>
        <v>3.4147930335051294E-49</v>
      </c>
      <c r="GX111" s="86">
        <f t="shared" si="142"/>
        <v>8.9883597930117435E-35</v>
      </c>
      <c r="GY111" s="86">
        <f t="shared" si="142"/>
        <v>7.7134010778889049E-35</v>
      </c>
      <c r="GZ111" s="86">
        <f t="shared" si="142"/>
        <v>6.8494600574054563E-42</v>
      </c>
      <c r="HA111" s="86">
        <f t="shared" si="142"/>
        <v>2.410411790432691E-31</v>
      </c>
      <c r="HC111" s="86">
        <f t="shared" si="73"/>
        <v>7.9501712447645229E-2</v>
      </c>
      <c r="HD111" s="86">
        <f t="shared" si="73"/>
        <v>2.6845314371279093E-2</v>
      </c>
      <c r="HE111" s="86">
        <f t="shared" si="73"/>
        <v>9.0293666051995351E-3</v>
      </c>
      <c r="HF111" s="86">
        <f t="shared" si="73"/>
        <v>2.9421906625099218E-3</v>
      </c>
      <c r="HG111" s="86">
        <f t="shared" si="73"/>
        <v>4.3424850012604875E-5</v>
      </c>
      <c r="HH111" s="86">
        <f t="shared" si="73"/>
        <v>9.0034461532831475E-4</v>
      </c>
      <c r="HI111" s="86">
        <f t="shared" si="138"/>
        <v>1.5774039810444526E-4</v>
      </c>
      <c r="HJ111" s="86">
        <f t="shared" si="138"/>
        <v>2.9646452672742701E-5</v>
      </c>
      <c r="HK111" s="86">
        <f t="shared" si="138"/>
        <v>7.6834371205075751E-6</v>
      </c>
      <c r="HL111" s="86">
        <f t="shared" si="138"/>
        <v>1.170068930034852E-4</v>
      </c>
      <c r="HM111" s="86">
        <f t="shared" si="138"/>
        <v>1.5804009348439771E-4</v>
      </c>
      <c r="HN111" s="86">
        <f t="shared" si="138"/>
        <v>2.4457242852854572E-2</v>
      </c>
      <c r="HO111" s="86">
        <f t="shared" si="138"/>
        <v>5.9379720819156379E-2</v>
      </c>
      <c r="HP111" s="86">
        <f t="shared" si="138"/>
        <v>1.5220853532898856E-2</v>
      </c>
      <c r="HQ111" s="86">
        <f t="shared" si="138"/>
        <v>9.8897336055132536E-3</v>
      </c>
      <c r="HS111" s="86">
        <f t="shared" si="143"/>
        <v>1.1413041231275461E-13</v>
      </c>
      <c r="HT111" s="86">
        <f t="shared" si="143"/>
        <v>2.0125120205663303E-12</v>
      </c>
      <c r="HU111" s="86">
        <f t="shared" si="143"/>
        <v>3.586294740382161E-13</v>
      </c>
      <c r="HV111" s="86">
        <f t="shared" si="143"/>
        <v>4.1998834984212075E-13</v>
      </c>
      <c r="HW111" s="86">
        <f t="shared" si="143"/>
        <v>1.0423204371868015E-12</v>
      </c>
      <c r="HX111" s="86">
        <f t="shared" si="143"/>
        <v>1.1712972635539675E-15</v>
      </c>
      <c r="HY111" s="86">
        <f t="shared" si="143"/>
        <v>8.5693882448789877E-15</v>
      </c>
      <c r="HZ111" s="86">
        <f t="shared" si="143"/>
        <v>2.2778902639340374E-13</v>
      </c>
      <c r="IA111" s="86">
        <f t="shared" si="143"/>
        <v>5.3982298009109365E-15</v>
      </c>
      <c r="IB111" s="86">
        <f t="shared" si="143"/>
        <v>1.4690028605424285E-13</v>
      </c>
      <c r="IC111" s="86">
        <f t="shared" si="143"/>
        <v>1.298385798699524E-14</v>
      </c>
      <c r="ID111" s="86">
        <f t="shared" si="143"/>
        <v>2.8680967225485092E-14</v>
      </c>
      <c r="IE111" s="86">
        <f t="shared" si="143"/>
        <v>4.1795132255743256E-15</v>
      </c>
      <c r="IF111" s="86">
        <f t="shared" si="143"/>
        <v>3.7069603584622401E-8</v>
      </c>
      <c r="IG111" s="86">
        <f t="shared" si="143"/>
        <v>4.5103534641120385E-6</v>
      </c>
      <c r="II111" s="86">
        <f t="shared" si="144"/>
        <v>6.3529314512902349E-65</v>
      </c>
      <c r="IJ111" s="86">
        <f t="shared" si="144"/>
        <v>6.0693074916483341E-63</v>
      </c>
      <c r="IK111" s="86">
        <f t="shared" si="144"/>
        <v>4.011317839654486E-67</v>
      </c>
      <c r="IL111" s="86">
        <f t="shared" si="144"/>
        <v>3.6248157718235843E-68</v>
      </c>
      <c r="IM111" s="86">
        <f t="shared" si="144"/>
        <v>1.1849482429502515E-67</v>
      </c>
      <c r="IN111" s="86">
        <f t="shared" si="144"/>
        <v>8.3557928395452656E-75</v>
      </c>
      <c r="IO111" s="86">
        <f t="shared" si="144"/>
        <v>2.738004693536898E-70</v>
      </c>
      <c r="IP111" s="86">
        <f t="shared" si="144"/>
        <v>2.0327695140886751E-68</v>
      </c>
      <c r="IQ111" s="86">
        <f t="shared" si="144"/>
        <v>3.2940074714907717E-74</v>
      </c>
      <c r="IR111" s="86">
        <f t="shared" si="144"/>
        <v>1.6379774504388778E-66</v>
      </c>
      <c r="IS111" s="86">
        <f t="shared" si="144"/>
        <v>2.4808715993061727E-71</v>
      </c>
      <c r="IT111" s="86">
        <f t="shared" si="144"/>
        <v>7.9804120664658427E-69</v>
      </c>
      <c r="IU111" s="86">
        <f t="shared" si="144"/>
        <v>7.8989042336727477E-72</v>
      </c>
      <c r="IV111" s="86">
        <f t="shared" si="144"/>
        <v>8.5969784400569872E-46</v>
      </c>
      <c r="IW111" s="86">
        <f t="shared" si="144"/>
        <v>9.1341158173025358E-40</v>
      </c>
      <c r="IY111" s="86">
        <f t="shared" si="145"/>
        <v>7.950171244775936E-2</v>
      </c>
      <c r="IZ111" s="86">
        <f t="shared" si="145"/>
        <v>2.6845314373291605E-2</v>
      </c>
      <c r="JA111" s="86">
        <f t="shared" si="145"/>
        <v>9.0293666055581649E-3</v>
      </c>
      <c r="JB111" s="86">
        <f t="shared" si="145"/>
        <v>2.9421906629299101E-3</v>
      </c>
      <c r="JC111" s="86">
        <f t="shared" si="145"/>
        <v>4.3424851054925314E-5</v>
      </c>
      <c r="JD111" s="86">
        <f t="shared" si="145"/>
        <v>9.0034461532948601E-4</v>
      </c>
      <c r="JE111" s="86">
        <f t="shared" si="145"/>
        <v>1.5774039811301466E-4</v>
      </c>
      <c r="JF111" s="86">
        <f t="shared" si="145"/>
        <v>2.9646452900531728E-5</v>
      </c>
      <c r="JG111" s="86">
        <f t="shared" si="145"/>
        <v>7.6834371259058042E-6</v>
      </c>
      <c r="JH111" s="86">
        <f t="shared" si="145"/>
        <v>1.1700689315038549E-4</v>
      </c>
      <c r="JI111" s="86">
        <f t="shared" si="145"/>
        <v>1.5804009349738157E-4</v>
      </c>
      <c r="JJ111" s="86">
        <f t="shared" si="145"/>
        <v>2.4457242852883254E-2</v>
      </c>
      <c r="JK111" s="86">
        <f t="shared" si="145"/>
        <v>5.9379720819160556E-2</v>
      </c>
      <c r="JL111" s="86">
        <f t="shared" si="145"/>
        <v>1.5220890602502441E-2</v>
      </c>
      <c r="JM111" s="86">
        <f t="shared" si="145"/>
        <v>9.894243958977365E-3</v>
      </c>
    </row>
    <row r="112" spans="2:273" x14ac:dyDescent="0.25">
      <c r="B112" s="2">
        <v>85</v>
      </c>
      <c r="C112" s="37">
        <v>91.483999999999995</v>
      </c>
      <c r="D112" s="37">
        <v>90.596000000000004</v>
      </c>
      <c r="E112" s="37">
        <v>91.912000000000006</v>
      </c>
      <c r="F112" s="37">
        <v>89.543999999999997</v>
      </c>
      <c r="G112" s="37">
        <v>91.263000000000005</v>
      </c>
      <c r="H112" s="37">
        <v>94.718999999999994</v>
      </c>
      <c r="I112" s="37">
        <v>94.876999999999995</v>
      </c>
      <c r="J112" s="37">
        <v>93.192999999999998</v>
      </c>
      <c r="K112" s="37">
        <v>97.367999999999995</v>
      </c>
      <c r="L112" s="37">
        <v>95.841999999999999</v>
      </c>
      <c r="M112" s="37">
        <v>95.825000000000003</v>
      </c>
      <c r="N112" s="37">
        <v>95.105000000000004</v>
      </c>
      <c r="O112" s="37">
        <v>92.683999999999997</v>
      </c>
      <c r="P112" s="37">
        <v>96.736999999999995</v>
      </c>
      <c r="Q112" s="37">
        <v>92.632000000000005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94.779465625466486</v>
      </c>
      <c r="T112" s="4">
        <f t="shared" si="146"/>
        <v>92.732076378375936</v>
      </c>
      <c r="U112" s="4">
        <f t="shared" si="146"/>
        <v>92.725317161687428</v>
      </c>
      <c r="V112" s="4">
        <f t="shared" si="146"/>
        <v>91.094825659256884</v>
      </c>
      <c r="W112" s="4">
        <f t="shared" si="146"/>
        <v>92.135781618513363</v>
      </c>
      <c r="X112" s="4">
        <f t="shared" si="146"/>
        <v>95.032031000919673</v>
      </c>
      <c r="Y112" s="4">
        <f t="shared" si="146"/>
        <v>96.183301655849618</v>
      </c>
      <c r="Z112" s="4">
        <f t="shared" si="146"/>
        <v>95.7618109501894</v>
      </c>
      <c r="AA112" s="4">
        <f t="shared" si="146"/>
        <v>98.125845334497114</v>
      </c>
      <c r="AB112" s="4">
        <f t="shared" si="146"/>
        <v>97.155064165859912</v>
      </c>
      <c r="AC112" s="4">
        <f t="shared" si="146"/>
        <v>95.826022808034381</v>
      </c>
      <c r="AD112" s="4">
        <f t="shared" si="146"/>
        <v>95.167221941609043</v>
      </c>
      <c r="AE112" s="4">
        <f t="shared" si="146"/>
        <v>96.042401926230085</v>
      </c>
      <c r="AF112" s="4">
        <f t="shared" si="146"/>
        <v>97.925207828614347</v>
      </c>
      <c r="AG112" s="4">
        <f t="shared" si="146"/>
        <v>95.34479992874833</v>
      </c>
      <c r="AI112" s="4">
        <f t="shared" ref="AI112:AW128" si="147">IF(OR($B112 &lt; C$230, $B112 &gt; C$233), 0, C112-S112)</f>
        <v>-3.2954656254664911</v>
      </c>
      <c r="AJ112" s="4">
        <f t="shared" si="147"/>
        <v>-2.1360763783759324</v>
      </c>
      <c r="AK112" s="4">
        <f t="shared" si="147"/>
        <v>-0.81331716168742219</v>
      </c>
      <c r="AL112" s="4">
        <f t="shared" si="147"/>
        <v>-1.550825659256887</v>
      </c>
      <c r="AM112" s="4">
        <f t="shared" si="147"/>
        <v>-0.87278161851335767</v>
      </c>
      <c r="AN112" s="4">
        <f t="shared" si="147"/>
        <v>-0.31303100091967906</v>
      </c>
      <c r="AO112" s="4">
        <f t="shared" si="147"/>
        <v>-1.306301655849623</v>
      </c>
      <c r="AP112" s="4">
        <f t="shared" si="147"/>
        <v>-2.5688109501894019</v>
      </c>
      <c r="AQ112" s="4">
        <f t="shared" si="147"/>
        <v>-0.75784533449711944</v>
      </c>
      <c r="AR112" s="4">
        <f t="shared" si="147"/>
        <v>-1.3130641658599131</v>
      </c>
      <c r="AS112" s="4">
        <f t="shared" si="147"/>
        <v>-1.0228080343779311E-3</v>
      </c>
      <c r="AT112" s="4">
        <f t="shared" si="147"/>
        <v>-6.2221941609038822E-2</v>
      </c>
      <c r="AU112" s="4">
        <f t="shared" si="147"/>
        <v>-3.358401926230087</v>
      </c>
      <c r="AV112" s="4">
        <f t="shared" si="147"/>
        <v>-1.1882078286143525</v>
      </c>
      <c r="AW112" s="4">
        <f t="shared" si="147"/>
        <v>-2.7127999287483249</v>
      </c>
      <c r="AY112" s="2">
        <f t="shared" si="139"/>
        <v>92.910020854150517</v>
      </c>
      <c r="AZ112" s="2">
        <f t="shared" si="139"/>
        <v>92.279719429644132</v>
      </c>
      <c r="BA112" s="2">
        <f t="shared" si="139"/>
        <v>92.634595006517401</v>
      </c>
      <c r="BB112" s="2">
        <f t="shared" si="139"/>
        <v>91.074214614761459</v>
      </c>
      <c r="BC112" s="2">
        <f t="shared" si="139"/>
        <v>92.135702631521056</v>
      </c>
      <c r="BD112" s="2">
        <f t="shared" si="139"/>
        <v>95.028976633762227</v>
      </c>
      <c r="BE112" s="2">
        <f t="shared" si="139"/>
        <v>96.183027193604133</v>
      </c>
      <c r="BF112" s="2">
        <f t="shared" si="139"/>
        <v>95.76177001062463</v>
      </c>
      <c r="BG112" s="2">
        <f t="shared" si="139"/>
        <v>98.125839529048136</v>
      </c>
      <c r="BH112" s="2">
        <f t="shared" si="139"/>
        <v>97.154840105024206</v>
      </c>
      <c r="BI112" s="2">
        <f t="shared" si="139"/>
        <v>95.825792929722866</v>
      </c>
      <c r="BJ112" s="2">
        <f t="shared" si="139"/>
        <v>94.821751721810699</v>
      </c>
      <c r="BK112" s="2">
        <f t="shared" si="139"/>
        <v>94.835091953110989</v>
      </c>
      <c r="BL112" s="2">
        <f t="shared" si="139"/>
        <v>97.772921722080667</v>
      </c>
      <c r="BM112" s="2">
        <f t="shared" si="139"/>
        <v>95.277984034920962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>
        <f t="shared" si="140"/>
        <v>90.596000000000004</v>
      </c>
      <c r="CG112" s="2">
        <f t="shared" si="140"/>
        <v>91.912000000000006</v>
      </c>
      <c r="CH112" s="2">
        <f t="shared" si="140"/>
        <v>89.543999999999997</v>
      </c>
      <c r="CI112" s="2">
        <f t="shared" si="140"/>
        <v>91.263000000000005</v>
      </c>
      <c r="CJ112" s="2">
        <f t="shared" si="140"/>
        <v>94.718999999999994</v>
      </c>
      <c r="CK112" s="2">
        <f t="shared" si="140"/>
        <v>94.876999999999995</v>
      </c>
      <c r="CL112" s="2">
        <f t="shared" si="140"/>
        <v>93.192999999999998</v>
      </c>
      <c r="CM112" s="2">
        <f t="shared" si="140"/>
        <v>97.367999999999995</v>
      </c>
      <c r="CN112" s="2">
        <f t="shared" si="140"/>
        <v>95.841999999999999</v>
      </c>
      <c r="CO112" s="2">
        <f t="shared" si="140"/>
        <v>95.825000000000003</v>
      </c>
      <c r="CP112" s="2">
        <f t="shared" si="140"/>
        <v>95.105000000000004</v>
      </c>
      <c r="CQ112" s="2" t="str">
        <f t="shared" si="140"/>
        <v/>
      </c>
      <c r="CR112" s="2">
        <f t="shared" si="140"/>
        <v>96.736999999999995</v>
      </c>
      <c r="CS112" s="2">
        <f t="shared" si="140"/>
        <v>92.632000000000005</v>
      </c>
      <c r="CU112" s="2" t="str">
        <f t="shared" si="110"/>
        <v/>
      </c>
      <c r="CV112" s="2">
        <f t="shared" si="111"/>
        <v>90.596000000000004</v>
      </c>
      <c r="CW112" s="2">
        <f t="shared" si="112"/>
        <v>91.912000000000006</v>
      </c>
      <c r="CX112" s="2">
        <f t="shared" si="113"/>
        <v>89.543999999999997</v>
      </c>
      <c r="CY112" s="2">
        <f t="shared" si="114"/>
        <v>91.263000000000005</v>
      </c>
      <c r="CZ112" s="2">
        <f t="shared" si="115"/>
        <v>94.718999999999994</v>
      </c>
      <c r="DA112" s="2">
        <f t="shared" si="116"/>
        <v>94.876999999999995</v>
      </c>
      <c r="DB112" s="2">
        <f t="shared" si="117"/>
        <v>93.192999999999998</v>
      </c>
      <c r="DC112" s="2">
        <f t="shared" si="118"/>
        <v>97.367999999999995</v>
      </c>
      <c r="DD112" s="2">
        <f t="shared" si="119"/>
        <v>95.841999999999999</v>
      </c>
      <c r="DE112" s="2">
        <f t="shared" si="120"/>
        <v>95.825000000000003</v>
      </c>
      <c r="DF112" s="2">
        <f t="shared" si="121"/>
        <v>95.105000000000004</v>
      </c>
      <c r="DG112" s="2" t="str">
        <f t="shared" si="122"/>
        <v/>
      </c>
      <c r="DH112" s="2">
        <f t="shared" si="123"/>
        <v>96.736999999999995</v>
      </c>
      <c r="DI112" s="2">
        <f t="shared" si="124"/>
        <v>92.632000000000005</v>
      </c>
      <c r="DK112" s="2">
        <f t="shared" ref="DK112:DY128" si="148">BO$228*$B112+BO$229</f>
        <v>108.71020993031361</v>
      </c>
      <c r="DL112" s="2">
        <f t="shared" si="148"/>
        <v>112.68181934566144</v>
      </c>
      <c r="DM112" s="2">
        <f t="shared" si="148"/>
        <v>111.36110241820769</v>
      </c>
      <c r="DN112" s="2">
        <f t="shared" si="148"/>
        <v>105.5904156545209</v>
      </c>
      <c r="DO112" s="2">
        <f t="shared" si="148"/>
        <v>111.63985303643727</v>
      </c>
      <c r="DP112" s="2">
        <f t="shared" si="148"/>
        <v>118.86228212422952</v>
      </c>
      <c r="DQ112" s="2">
        <f t="shared" si="148"/>
        <v>113.94566134150345</v>
      </c>
      <c r="DR112" s="2">
        <f t="shared" si="148"/>
        <v>117.71229828208774</v>
      </c>
      <c r="DS112" s="2">
        <f t="shared" si="148"/>
        <v>120.100125210084</v>
      </c>
      <c r="DT112" s="2">
        <f t="shared" si="148"/>
        <v>118.55574761904761</v>
      </c>
      <c r="DU112" s="2">
        <f t="shared" si="148"/>
        <v>114.86165623518254</v>
      </c>
      <c r="DV112" s="2">
        <f t="shared" si="148"/>
        <v>113.12111032388663</v>
      </c>
      <c r="DW112" s="2">
        <f t="shared" si="148"/>
        <v>114.34150311850314</v>
      </c>
      <c r="DX112" s="2">
        <f t="shared" si="148"/>
        <v>111.72137553342812</v>
      </c>
      <c r="DY112" s="2">
        <f t="shared" si="148"/>
        <v>111.04431316844921</v>
      </c>
      <c r="EA112" s="2">
        <f t="shared" si="94"/>
        <v>92.643641158938095</v>
      </c>
      <c r="EB112" s="2">
        <f t="shared" si="94"/>
        <v>91.907219323303508</v>
      </c>
      <c r="EC112" s="2">
        <f t="shared" si="94"/>
        <v>92.289152606027287</v>
      </c>
      <c r="ED112" s="2">
        <f t="shared" si="94"/>
        <v>90.836195252638902</v>
      </c>
      <c r="EE112" s="2">
        <f t="shared" si="94"/>
        <v>91.84039898567687</v>
      </c>
      <c r="EF112" s="2">
        <f t="shared" si="94"/>
        <v>94.580714321506889</v>
      </c>
      <c r="EG112" s="2">
        <f t="shared" si="94"/>
        <v>95.857128728021138</v>
      </c>
      <c r="EH112" s="2">
        <f t="shared" si="94"/>
        <v>95.39025122180874</v>
      </c>
      <c r="EI112" s="2">
        <f t="shared" si="94"/>
        <v>97.712555952860811</v>
      </c>
      <c r="EJ112" s="2">
        <f t="shared" si="94"/>
        <v>96.746944074481846</v>
      </c>
      <c r="EK112" s="2">
        <f t="shared" si="94"/>
        <v>95.462578746222093</v>
      </c>
      <c r="EL112" s="2">
        <f t="shared" si="94"/>
        <v>94.521823855755869</v>
      </c>
      <c r="EM112" s="2">
        <f t="shared" si="135"/>
        <v>94.480965480043153</v>
      </c>
      <c r="EN112" s="2">
        <f t="shared" si="135"/>
        <v>97.519810117194851</v>
      </c>
      <c r="EO112" s="2">
        <f t="shared" si="135"/>
        <v>94.948477593916635</v>
      </c>
      <c r="EQ112" s="2">
        <f t="shared" ref="EQ112:FE128" si="149">CU$228*$B112+CU$229</f>
        <v>92.78433764984257</v>
      </c>
      <c r="ER112" s="2">
        <f t="shared" si="149"/>
        <v>91.839847469431675</v>
      </c>
      <c r="ES112" s="2">
        <f t="shared" si="149"/>
        <v>92.244091739570308</v>
      </c>
      <c r="ET112" s="2">
        <f t="shared" si="149"/>
        <v>90.640711847025386</v>
      </c>
      <c r="EU112" s="2">
        <f t="shared" si="149"/>
        <v>91.840554126190654</v>
      </c>
      <c r="EV112" s="2">
        <f t="shared" si="149"/>
        <v>94.817692537133439</v>
      </c>
      <c r="EW112" s="2">
        <f t="shared" si="149"/>
        <v>96.085198389037714</v>
      </c>
      <c r="EX112" s="2">
        <f t="shared" si="149"/>
        <v>95.636066342435157</v>
      </c>
      <c r="EY112" s="2">
        <f t="shared" si="149"/>
        <v>97.489192614134268</v>
      </c>
      <c r="EZ112" s="2">
        <f t="shared" si="149"/>
        <v>96.873993420198218</v>
      </c>
      <c r="FA112" s="2">
        <f t="shared" si="149"/>
        <v>95.549245533141189</v>
      </c>
      <c r="FB112" s="2">
        <f t="shared" si="149"/>
        <v>94.561398003384625</v>
      </c>
      <c r="FC112" s="2">
        <f t="shared" si="149"/>
        <v>94.369096600196727</v>
      </c>
      <c r="FD112" s="2">
        <f t="shared" si="149"/>
        <v>98.038175872540805</v>
      </c>
      <c r="FE112" s="2">
        <f t="shared" si="149"/>
        <v>95.804409282874275</v>
      </c>
      <c r="FG112" s="2">
        <f t="shared" ref="FG112:FU128" si="150">POWER(10,($B112-C$231)/C$229)/(1+POWER(10,($B112-C$231)/C$229))</f>
        <v>0.98346450629367144</v>
      </c>
      <c r="FH112" s="2">
        <f t="shared" si="150"/>
        <v>0.98204798151713824</v>
      </c>
      <c r="FI112" s="2">
        <f t="shared" si="150"/>
        <v>0.98187035184655269</v>
      </c>
      <c r="FJ112" s="2">
        <f t="shared" si="150"/>
        <v>0.98377791868234454</v>
      </c>
      <c r="FK112" s="2">
        <f t="shared" si="150"/>
        <v>0.98508532467377874</v>
      </c>
      <c r="FL112" s="2">
        <f t="shared" si="150"/>
        <v>0.98160245925901235</v>
      </c>
      <c r="FM112" s="2">
        <f t="shared" si="150"/>
        <v>0.98206647407081837</v>
      </c>
      <c r="FN112" s="2">
        <f t="shared" si="150"/>
        <v>0.98344227796395178</v>
      </c>
      <c r="FO112" s="2">
        <f t="shared" si="150"/>
        <v>0.98145379017053902</v>
      </c>
      <c r="FP112" s="2">
        <f t="shared" si="150"/>
        <v>0.98134286734101195</v>
      </c>
      <c r="FQ112" s="2">
        <f t="shared" si="150"/>
        <v>0.98130316834028841</v>
      </c>
      <c r="FR112" s="2">
        <f t="shared" si="150"/>
        <v>0.98388595022177538</v>
      </c>
      <c r="FS112" s="2">
        <f t="shared" si="150"/>
        <v>0.9821415181395855</v>
      </c>
      <c r="FT112" s="2">
        <f t="shared" si="150"/>
        <v>0.98235347050107458</v>
      </c>
      <c r="FU112" s="2">
        <f t="shared" si="150"/>
        <v>0.97977924458769672</v>
      </c>
      <c r="FW112" s="2">
        <f t="shared" si="141"/>
        <v>5.0537750193434356E-3</v>
      </c>
      <c r="FX112" s="2">
        <f t="shared" si="141"/>
        <v>6.6184498300719662E-3</v>
      </c>
      <c r="FY112" s="2">
        <f t="shared" si="141"/>
        <v>7.2199944321261417E-3</v>
      </c>
      <c r="FZ112" s="2">
        <f t="shared" si="141"/>
        <v>6.7770510301315362E-3</v>
      </c>
      <c r="GA112" s="2">
        <f t="shared" si="141"/>
        <v>7.8447635752999616E-3</v>
      </c>
      <c r="GB112" s="2">
        <f t="shared" si="141"/>
        <v>6.5034642345031847E-3</v>
      </c>
      <c r="GC112" s="2">
        <f t="shared" si="141"/>
        <v>6.6089322514027967E-3</v>
      </c>
      <c r="GD112" s="2">
        <f t="shared" si="141"/>
        <v>7.7966656864951675E-3</v>
      </c>
      <c r="GE112" s="2">
        <f t="shared" si="141"/>
        <v>8.6002512304575746E-3</v>
      </c>
      <c r="GF112" s="2">
        <f t="shared" si="141"/>
        <v>7.9204632807754419E-3</v>
      </c>
      <c r="GG112" s="2">
        <f t="shared" si="141"/>
        <v>5.9180379728229976E-3</v>
      </c>
      <c r="GH112" s="2">
        <f t="shared" si="141"/>
        <v>5.5096086956656328E-3</v>
      </c>
      <c r="GI112" s="2">
        <f t="shared" si="141"/>
        <v>4.9395156850981503E-3</v>
      </c>
      <c r="GJ112" s="2">
        <f t="shared" si="141"/>
        <v>4.8291419938656681E-3</v>
      </c>
      <c r="GK112" s="2">
        <f t="shared" si="141"/>
        <v>4.7158981810472411E-3</v>
      </c>
      <c r="GM112" s="86">
        <f t="shared" si="142"/>
        <v>1.5609519905102505E-22</v>
      </c>
      <c r="GN112" s="86">
        <f t="shared" si="142"/>
        <v>1.2027098750429496E-33</v>
      </c>
      <c r="GO112" s="86">
        <f t="shared" si="142"/>
        <v>5.385647247530968E-42</v>
      </c>
      <c r="GP112" s="86">
        <f t="shared" si="142"/>
        <v>3.9562122190055558E-51</v>
      </c>
      <c r="GQ112" s="86">
        <f t="shared" si="142"/>
        <v>1.9296320695827735E-60</v>
      </c>
      <c r="GR112" s="86">
        <f t="shared" si="142"/>
        <v>3.8556768974322082E-52</v>
      </c>
      <c r="GS112" s="86">
        <f t="shared" si="142"/>
        <v>1.4446922081933311E-50</v>
      </c>
      <c r="GT112" s="86">
        <f t="shared" si="142"/>
        <v>2.2430811322108074E-51</v>
      </c>
      <c r="GU112" s="86">
        <f t="shared" si="142"/>
        <v>4.4003238539909173E-56</v>
      </c>
      <c r="GV112" s="86">
        <f t="shared" si="142"/>
        <v>6.8605137625444622E-60</v>
      </c>
      <c r="GW112" s="86">
        <f t="shared" si="142"/>
        <v>4.5661710559491294E-53</v>
      </c>
      <c r="GX112" s="86">
        <f t="shared" si="142"/>
        <v>1.9661298482614938E-37</v>
      </c>
      <c r="GY112" s="86">
        <f t="shared" si="142"/>
        <v>1.4568446827429535E-37</v>
      </c>
      <c r="GZ112" s="86">
        <f t="shared" si="142"/>
        <v>3.9332849714396092E-45</v>
      </c>
      <c r="HA112" s="86">
        <f t="shared" si="142"/>
        <v>1.1314660428343677E-33</v>
      </c>
      <c r="HC112" s="86">
        <f t="shared" si="73"/>
        <v>3.2811640154078905E-2</v>
      </c>
      <c r="HD112" s="86">
        <f t="shared" si="73"/>
        <v>8.0789819349669206E-3</v>
      </c>
      <c r="HE112" s="86">
        <f t="shared" si="73"/>
        <v>1.7235265002499671E-3</v>
      </c>
      <c r="HF112" s="86">
        <f t="shared" si="73"/>
        <v>4.5017435486396386E-4</v>
      </c>
      <c r="HG112" s="86">
        <f t="shared" si="73"/>
        <v>2.2392038255397013E-6</v>
      </c>
      <c r="HH112" s="86">
        <f t="shared" si="73"/>
        <v>6.4501132120315215E-5</v>
      </c>
      <c r="HI112" s="86">
        <f t="shared" si="138"/>
        <v>6.1098653230326906E-6</v>
      </c>
      <c r="HJ112" s="86">
        <f t="shared" si="138"/>
        <v>1.1949892200500311E-6</v>
      </c>
      <c r="HK112" s="86">
        <f t="shared" si="138"/>
        <v>1.9349599435004241E-7</v>
      </c>
      <c r="HL112" s="86">
        <f t="shared" si="138"/>
        <v>6.4139737287067985E-6</v>
      </c>
      <c r="HM112" s="86">
        <f t="shared" si="138"/>
        <v>5.106874722543246E-6</v>
      </c>
      <c r="HN112" s="86">
        <f t="shared" si="138"/>
        <v>6.9927442574960674E-3</v>
      </c>
      <c r="HO112" s="86">
        <f t="shared" si="138"/>
        <v>1.9465369377031857E-2</v>
      </c>
      <c r="HP112" s="86">
        <f t="shared" si="138"/>
        <v>3.4729954294698945E-3</v>
      </c>
      <c r="HQ112" s="86">
        <f t="shared" si="138"/>
        <v>2.3959358148669583E-3</v>
      </c>
      <c r="HS112" s="86">
        <f t="shared" si="143"/>
        <v>6.9243038777275577E-13</v>
      </c>
      <c r="HT112" s="86">
        <f t="shared" si="143"/>
        <v>1.1831033772117359E-11</v>
      </c>
      <c r="HU112" s="86">
        <f t="shared" si="143"/>
        <v>2.4526988924554973E-12</v>
      </c>
      <c r="HV112" s="86">
        <f t="shared" si="143"/>
        <v>2.8313510524490231E-12</v>
      </c>
      <c r="HW112" s="86">
        <f t="shared" si="143"/>
        <v>7.1370960511250615E-12</v>
      </c>
      <c r="HX112" s="86">
        <f t="shared" si="143"/>
        <v>1.0446225147118395E-14</v>
      </c>
      <c r="HY112" s="86">
        <f t="shared" si="143"/>
        <v>6.7366524636519762E-14</v>
      </c>
      <c r="HZ112" s="86">
        <f t="shared" si="143"/>
        <v>1.662135434281229E-12</v>
      </c>
      <c r="IA112" s="86">
        <f t="shared" si="143"/>
        <v>5.1208915190035712E-14</v>
      </c>
      <c r="IB112" s="86">
        <f t="shared" si="143"/>
        <v>1.0649434033281449E-12</v>
      </c>
      <c r="IC112" s="86">
        <f t="shared" si="143"/>
        <v>9.7893348092404039E-14</v>
      </c>
      <c r="ID112" s="86">
        <f t="shared" si="143"/>
        <v>1.979904318078278E-13</v>
      </c>
      <c r="IE112" s="86">
        <f t="shared" si="143"/>
        <v>3.0760535213315396E-14</v>
      </c>
      <c r="IF112" s="86">
        <f t="shared" si="143"/>
        <v>9.7383780225443751E-8</v>
      </c>
      <c r="IG112" s="86">
        <f t="shared" si="143"/>
        <v>8.7937745755164624E-6</v>
      </c>
      <c r="II112" s="86">
        <f t="shared" si="144"/>
        <v>8.8432135470220732E-63</v>
      </c>
      <c r="IJ112" s="86">
        <f t="shared" si="144"/>
        <v>9.313600615857033E-61</v>
      </c>
      <c r="IK112" s="86">
        <f t="shared" si="144"/>
        <v>9.5208203176061403E-65</v>
      </c>
      <c r="IL112" s="86">
        <f t="shared" si="144"/>
        <v>8.7603850313443505E-66</v>
      </c>
      <c r="IM112" s="86">
        <f t="shared" si="144"/>
        <v>3.224879476885769E-65</v>
      </c>
      <c r="IN112" s="86">
        <f t="shared" si="144"/>
        <v>3.3263409009213143E-72</v>
      </c>
      <c r="IO112" s="86">
        <f t="shared" si="144"/>
        <v>7.6666648995438177E-68</v>
      </c>
      <c r="IP112" s="86">
        <f t="shared" si="144"/>
        <v>5.8623953755694986E-66</v>
      </c>
      <c r="IQ112" s="86">
        <f t="shared" si="144"/>
        <v>1.7584853576996185E-71</v>
      </c>
      <c r="IR112" s="86">
        <f t="shared" si="144"/>
        <v>4.0899662235712718E-64</v>
      </c>
      <c r="IS112" s="86">
        <f t="shared" si="144"/>
        <v>6.7065200649318347E-69</v>
      </c>
      <c r="IT112" s="86">
        <f t="shared" si="144"/>
        <v>1.639888748403173E-66</v>
      </c>
      <c r="IU112" s="86">
        <f t="shared" si="144"/>
        <v>1.8409924581314073E-69</v>
      </c>
      <c r="IV112" s="86">
        <f t="shared" si="144"/>
        <v>2.6183112065542517E-44</v>
      </c>
      <c r="IW112" s="86">
        <f t="shared" si="144"/>
        <v>1.7249237209936179E-38</v>
      </c>
      <c r="IY112" s="86">
        <f t="shared" si="145"/>
        <v>3.2811640154771338E-2</v>
      </c>
      <c r="IZ112" s="86">
        <f t="shared" si="145"/>
        <v>8.078981946797955E-3</v>
      </c>
      <c r="JA112" s="86">
        <f t="shared" si="145"/>
        <v>1.7235265027026659E-3</v>
      </c>
      <c r="JB112" s="86">
        <f t="shared" si="145"/>
        <v>4.501743576953149E-4</v>
      </c>
      <c r="JC112" s="86">
        <f t="shared" si="145"/>
        <v>2.2392109626357523E-6</v>
      </c>
      <c r="JD112" s="86">
        <f t="shared" si="145"/>
        <v>6.4501132130761435E-5</v>
      </c>
      <c r="JE112" s="86">
        <f t="shared" si="145"/>
        <v>6.1098653903992157E-6</v>
      </c>
      <c r="JF112" s="86">
        <f t="shared" si="145"/>
        <v>1.1949908821854654E-6</v>
      </c>
      <c r="JG112" s="86">
        <f t="shared" si="145"/>
        <v>1.934960455589576E-7</v>
      </c>
      <c r="JH112" s="86">
        <f t="shared" si="145"/>
        <v>6.4139747936502022E-6</v>
      </c>
      <c r="JI112" s="86">
        <f t="shared" si="145"/>
        <v>5.1068748204365937E-6</v>
      </c>
      <c r="JJ112" s="86">
        <f t="shared" si="145"/>
        <v>6.9927442576940575E-3</v>
      </c>
      <c r="JK112" s="86">
        <f t="shared" si="145"/>
        <v>1.9465369377062617E-2</v>
      </c>
      <c r="JL112" s="86">
        <f t="shared" si="145"/>
        <v>3.4730928132501201E-3</v>
      </c>
      <c r="JM112" s="86">
        <f t="shared" si="145"/>
        <v>2.4047295894424748E-3</v>
      </c>
    </row>
    <row r="113" spans="2:273" x14ac:dyDescent="0.25">
      <c r="B113" s="2">
        <v>86</v>
      </c>
      <c r="C113" s="37">
        <v>89.938000000000002</v>
      </c>
      <c r="D113" s="37">
        <v>90.578999999999994</v>
      </c>
      <c r="E113" s="37">
        <v>91</v>
      </c>
      <c r="F113" s="37">
        <v>89.034999999999997</v>
      </c>
      <c r="G113" s="37">
        <v>91.14</v>
      </c>
      <c r="H113" s="37">
        <v>94.245999999999995</v>
      </c>
      <c r="I113" s="37">
        <v>95.543999999999997</v>
      </c>
      <c r="J113" s="37">
        <v>93.86</v>
      </c>
      <c r="K113" s="37">
        <v>97.649000000000001</v>
      </c>
      <c r="L113" s="37">
        <v>95.052999999999997</v>
      </c>
      <c r="M113" s="37">
        <v>93.456000000000003</v>
      </c>
      <c r="N113" s="37">
        <v>95.210999999999999</v>
      </c>
      <c r="O113" s="37">
        <v>93.825000000000003</v>
      </c>
      <c r="P113" s="37">
        <v>96.192999999999998</v>
      </c>
      <c r="Q113" s="37">
        <v>92.561000000000007</v>
      </c>
      <c r="S113" s="4">
        <f t="shared" si="146"/>
        <v>93.336181473841592</v>
      </c>
      <c r="T113" s="4">
        <f t="shared" si="146"/>
        <v>92.213160903008188</v>
      </c>
      <c r="U113" s="4">
        <f t="shared" si="146"/>
        <v>92.482548806410563</v>
      </c>
      <c r="V113" s="4">
        <f t="shared" si="146"/>
        <v>90.924514608181653</v>
      </c>
      <c r="W113" s="4">
        <f t="shared" si="146"/>
        <v>91.983624046412459</v>
      </c>
      <c r="X113" s="4">
        <f t="shared" si="146"/>
        <v>94.868230412736054</v>
      </c>
      <c r="Y113" s="4">
        <f t="shared" si="146"/>
        <v>96.049117070763202</v>
      </c>
      <c r="Z113" s="4">
        <f t="shared" si="146"/>
        <v>95.637272293568216</v>
      </c>
      <c r="AA113" s="4">
        <f t="shared" si="146"/>
        <v>97.935617216823985</v>
      </c>
      <c r="AB113" s="4">
        <f t="shared" si="146"/>
        <v>97.002443935160144</v>
      </c>
      <c r="AC113" s="4">
        <f t="shared" si="146"/>
        <v>95.67213802892681</v>
      </c>
      <c r="AD113" s="4">
        <f t="shared" si="146"/>
        <v>94.756739828420237</v>
      </c>
      <c r="AE113" s="4">
        <f t="shared" si="146"/>
        <v>94.951758388649608</v>
      </c>
      <c r="AF113" s="4">
        <f t="shared" si="146"/>
        <v>97.675884646695607</v>
      </c>
      <c r="AG113" s="4">
        <f t="shared" si="146"/>
        <v>95.187978027103171</v>
      </c>
      <c r="AI113" s="4">
        <f t="shared" si="147"/>
        <v>-3.3981814738415892</v>
      </c>
      <c r="AJ113" s="4">
        <f t="shared" si="147"/>
        <v>-1.6341609030081941</v>
      </c>
      <c r="AK113" s="4">
        <f t="shared" si="147"/>
        <v>-1.4825488064105627</v>
      </c>
      <c r="AL113" s="4">
        <f t="shared" si="147"/>
        <v>-1.8895146081816563</v>
      </c>
      <c r="AM113" s="4">
        <f t="shared" si="147"/>
        <v>-0.84362404641245803</v>
      </c>
      <c r="AN113" s="4">
        <f t="shared" si="147"/>
        <v>-0.62223041273605872</v>
      </c>
      <c r="AO113" s="4">
        <f t="shared" si="147"/>
        <v>-0.50511707076320533</v>
      </c>
      <c r="AP113" s="4">
        <f t="shared" si="147"/>
        <v>-1.7772722935682168</v>
      </c>
      <c r="AQ113" s="4">
        <f t="shared" si="147"/>
        <v>-0.28661721682398422</v>
      </c>
      <c r="AR113" s="4">
        <f t="shared" si="147"/>
        <v>-1.9494439351601471</v>
      </c>
      <c r="AS113" s="4">
        <f t="shared" si="147"/>
        <v>-2.2161380289268067</v>
      </c>
      <c r="AT113" s="4">
        <f t="shared" si="147"/>
        <v>0.45426017157976162</v>
      </c>
      <c r="AU113" s="4">
        <f t="shared" si="147"/>
        <v>-1.1267583886496055</v>
      </c>
      <c r="AV113" s="4">
        <f t="shared" si="147"/>
        <v>-1.4828846466956094</v>
      </c>
      <c r="AW113" s="4">
        <f t="shared" si="147"/>
        <v>-2.6269780271031635</v>
      </c>
      <c r="AY113" s="2">
        <f t="shared" si="139"/>
        <v>92.794689694685545</v>
      </c>
      <c r="AZ113" s="2">
        <f t="shared" si="139"/>
        <v>92.122950582886801</v>
      </c>
      <c r="BA113" s="2">
        <f t="shared" si="139"/>
        <v>92.472170101254704</v>
      </c>
      <c r="BB113" s="2">
        <f t="shared" si="139"/>
        <v>90.922656551740232</v>
      </c>
      <c r="BC113" s="2">
        <f t="shared" si="139"/>
        <v>91.983621968931132</v>
      </c>
      <c r="BD113" s="2">
        <f t="shared" si="139"/>
        <v>94.868122464527985</v>
      </c>
      <c r="BE113" s="2">
        <f t="shared" si="139"/>
        <v>96.049112272055197</v>
      </c>
      <c r="BF113" s="2">
        <f t="shared" si="139"/>
        <v>95.6372714921865</v>
      </c>
      <c r="BG113" s="2">
        <f t="shared" si="139"/>
        <v>97.935617152577677</v>
      </c>
      <c r="BH113" s="2">
        <f t="shared" si="139"/>
        <v>97.002437769352966</v>
      </c>
      <c r="BI113" s="2">
        <f t="shared" si="139"/>
        <v>95.672134844540324</v>
      </c>
      <c r="BJ113" s="2">
        <f t="shared" si="139"/>
        <v>94.692179232343022</v>
      </c>
      <c r="BK113" s="2">
        <f t="shared" si="139"/>
        <v>94.693237177645528</v>
      </c>
      <c r="BL113" s="2">
        <f t="shared" si="139"/>
        <v>97.654685704218011</v>
      </c>
      <c r="BM113" s="2">
        <f t="shared" si="139"/>
        <v>95.168796673025128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>
        <f t="shared" si="140"/>
        <v>90.578999999999994</v>
      </c>
      <c r="CG113" s="2">
        <f t="shared" si="140"/>
        <v>91</v>
      </c>
      <c r="CH113" s="2">
        <f t="shared" si="140"/>
        <v>89.034999999999997</v>
      </c>
      <c r="CI113" s="2">
        <f t="shared" si="140"/>
        <v>91.14</v>
      </c>
      <c r="CJ113" s="2">
        <f t="shared" si="140"/>
        <v>94.245999999999995</v>
      </c>
      <c r="CK113" s="2">
        <f t="shared" si="140"/>
        <v>95.543999999999997</v>
      </c>
      <c r="CL113" s="2">
        <f t="shared" si="140"/>
        <v>93.86</v>
      </c>
      <c r="CM113" s="2">
        <f t="shared" si="140"/>
        <v>97.649000000000001</v>
      </c>
      <c r="CN113" s="2">
        <f t="shared" si="140"/>
        <v>95.052999999999997</v>
      </c>
      <c r="CO113" s="2">
        <f t="shared" si="140"/>
        <v>93.456000000000003</v>
      </c>
      <c r="CP113" s="2">
        <f t="shared" si="140"/>
        <v>95.210999999999999</v>
      </c>
      <c r="CQ113" s="2">
        <f t="shared" si="140"/>
        <v>93.825000000000003</v>
      </c>
      <c r="CR113" s="2">
        <f t="shared" si="140"/>
        <v>96.192999999999998</v>
      </c>
      <c r="CS113" s="2">
        <f t="shared" si="140"/>
        <v>92.561000000000007</v>
      </c>
      <c r="CU113" s="2" t="str">
        <f t="shared" si="110"/>
        <v/>
      </c>
      <c r="CV113" s="2">
        <f t="shared" si="111"/>
        <v>90.578999999999994</v>
      </c>
      <c r="CW113" s="2">
        <f t="shared" si="112"/>
        <v>91</v>
      </c>
      <c r="CX113" s="2">
        <f t="shared" si="113"/>
        <v>89.034999999999997</v>
      </c>
      <c r="CY113" s="2">
        <f t="shared" si="114"/>
        <v>91.14</v>
      </c>
      <c r="CZ113" s="2">
        <f t="shared" si="115"/>
        <v>94.245999999999995</v>
      </c>
      <c r="DA113" s="2">
        <f t="shared" si="116"/>
        <v>95.543999999999997</v>
      </c>
      <c r="DB113" s="2">
        <f t="shared" si="117"/>
        <v>93.86</v>
      </c>
      <c r="DC113" s="2">
        <f t="shared" si="118"/>
        <v>97.649000000000001</v>
      </c>
      <c r="DD113" s="2">
        <f t="shared" si="119"/>
        <v>95.052999999999997</v>
      </c>
      <c r="DE113" s="2">
        <f t="shared" si="120"/>
        <v>93.456000000000003</v>
      </c>
      <c r="DF113" s="2">
        <f t="shared" si="121"/>
        <v>95.210999999999999</v>
      </c>
      <c r="DG113" s="2">
        <f t="shared" si="122"/>
        <v>93.825000000000003</v>
      </c>
      <c r="DH113" s="2">
        <f t="shared" si="123"/>
        <v>96.192999999999998</v>
      </c>
      <c r="DI113" s="2">
        <f t="shared" si="124"/>
        <v>92.561000000000007</v>
      </c>
      <c r="DK113" s="2">
        <f t="shared" si="148"/>
        <v>108.79352648083625</v>
      </c>
      <c r="DL113" s="2">
        <f t="shared" si="148"/>
        <v>112.82461308677097</v>
      </c>
      <c r="DM113" s="2">
        <f t="shared" si="148"/>
        <v>111.4715305832148</v>
      </c>
      <c r="DN113" s="2">
        <f t="shared" si="148"/>
        <v>105.63043427800267</v>
      </c>
      <c r="DO113" s="2">
        <f t="shared" si="148"/>
        <v>111.74815850202431</v>
      </c>
      <c r="DP113" s="2">
        <f t="shared" si="148"/>
        <v>119.05325746799434</v>
      </c>
      <c r="DQ113" s="2">
        <f t="shared" si="148"/>
        <v>114.03812539665171</v>
      </c>
      <c r="DR113" s="2">
        <f t="shared" si="148"/>
        <v>117.839794069373</v>
      </c>
      <c r="DS113" s="2">
        <f t="shared" si="148"/>
        <v>120.28224201680669</v>
      </c>
      <c r="DT113" s="2">
        <f t="shared" si="148"/>
        <v>118.71523809523809</v>
      </c>
      <c r="DU113" s="2">
        <f t="shared" si="148"/>
        <v>114.98927667140823</v>
      </c>
      <c r="DV113" s="2">
        <f t="shared" si="148"/>
        <v>113.23650728744938</v>
      </c>
      <c r="DW113" s="2">
        <f t="shared" si="148"/>
        <v>114.46360345770874</v>
      </c>
      <c r="DX113" s="2">
        <f t="shared" si="148"/>
        <v>111.82401469890939</v>
      </c>
      <c r="DY113" s="2">
        <f t="shared" si="148"/>
        <v>111.212942513369</v>
      </c>
      <c r="EA113" s="2">
        <f t="shared" si="94"/>
        <v>92.548620191307947</v>
      </c>
      <c r="EB113" s="2">
        <f t="shared" si="94"/>
        <v>91.778284104614997</v>
      </c>
      <c r="EC113" s="2">
        <f t="shared" si="94"/>
        <v>92.152561097371063</v>
      </c>
      <c r="ED113" s="2">
        <f t="shared" si="94"/>
        <v>90.702847130686379</v>
      </c>
      <c r="EE113" s="2">
        <f t="shared" si="94"/>
        <v>91.710698201712844</v>
      </c>
      <c r="EF113" s="2">
        <f t="shared" si="94"/>
        <v>94.453140078743701</v>
      </c>
      <c r="EG113" s="2">
        <f t="shared" si="94"/>
        <v>95.747971773075051</v>
      </c>
      <c r="EH113" s="2">
        <f t="shared" si="94"/>
        <v>95.294399618885365</v>
      </c>
      <c r="EI113" s="2">
        <f t="shared" si="94"/>
        <v>97.552465857030768</v>
      </c>
      <c r="EJ113" s="2">
        <f t="shared" si="94"/>
        <v>96.624925496777223</v>
      </c>
      <c r="EK113" s="2">
        <f t="shared" si="94"/>
        <v>95.335940255435318</v>
      </c>
      <c r="EL113" s="2">
        <f t="shared" si="94"/>
        <v>94.414957774695623</v>
      </c>
      <c r="EM113" s="2">
        <f t="shared" si="135"/>
        <v>94.365955339805822</v>
      </c>
      <c r="EN113" s="2">
        <f t="shared" si="135"/>
        <v>97.419953602540275</v>
      </c>
      <c r="EO113" s="2">
        <f t="shared" si="135"/>
        <v>94.862649722614108</v>
      </c>
      <c r="EQ113" s="2">
        <f t="shared" si="149"/>
        <v>92.680499786296409</v>
      </c>
      <c r="ER113" s="2">
        <f t="shared" si="149"/>
        <v>91.715085648538434</v>
      </c>
      <c r="ES113" s="2">
        <f t="shared" si="149"/>
        <v>92.110894899720279</v>
      </c>
      <c r="ET113" s="2">
        <f t="shared" si="149"/>
        <v>90.520294047653209</v>
      </c>
      <c r="EU113" s="2">
        <f t="shared" si="149"/>
        <v>91.71176323081572</v>
      </c>
      <c r="EV113" s="2">
        <f t="shared" si="149"/>
        <v>94.671166713955358</v>
      </c>
      <c r="EW113" s="2">
        <f t="shared" si="149"/>
        <v>95.958112557437175</v>
      </c>
      <c r="EX113" s="2">
        <f t="shared" si="149"/>
        <v>95.519294665599801</v>
      </c>
      <c r="EY113" s="2">
        <f t="shared" si="149"/>
        <v>97.346952937835908</v>
      </c>
      <c r="EZ113" s="2">
        <f t="shared" si="149"/>
        <v>96.742041849515189</v>
      </c>
      <c r="FA113" s="2">
        <f t="shared" si="149"/>
        <v>95.416015044204542</v>
      </c>
      <c r="FB113" s="2">
        <f t="shared" si="149"/>
        <v>94.452003723109954</v>
      </c>
      <c r="FC113" s="2">
        <f t="shared" si="149"/>
        <v>94.261343480589318</v>
      </c>
      <c r="FD113" s="2">
        <f t="shared" si="149"/>
        <v>97.902731888476396</v>
      </c>
      <c r="FE113" s="2">
        <f t="shared" si="149"/>
        <v>95.65297301662514</v>
      </c>
      <c r="FG113" s="2">
        <f t="shared" si="150"/>
        <v>0.98489747717755904</v>
      </c>
      <c r="FH113" s="2">
        <f t="shared" si="150"/>
        <v>0.98360166201878307</v>
      </c>
      <c r="FI113" s="2">
        <f t="shared" si="150"/>
        <v>0.98343914628910289</v>
      </c>
      <c r="FJ113" s="2">
        <f t="shared" si="150"/>
        <v>0.98518413832462637</v>
      </c>
      <c r="FK113" s="2">
        <f t="shared" si="150"/>
        <v>0.98637978021720929</v>
      </c>
      <c r="FL113" s="2">
        <f t="shared" si="150"/>
        <v>0.98319403820184526</v>
      </c>
      <c r="FM113" s="2">
        <f t="shared" si="150"/>
        <v>0.98361858080775122</v>
      </c>
      <c r="FN113" s="2">
        <f t="shared" si="150"/>
        <v>0.98487714554044992</v>
      </c>
      <c r="FO113" s="2">
        <f t="shared" si="150"/>
        <v>0.98305800855630809</v>
      </c>
      <c r="FP113" s="2">
        <f t="shared" si="150"/>
        <v>0.98295651376306314</v>
      </c>
      <c r="FQ113" s="2">
        <f t="shared" si="150"/>
        <v>0.98292018855052077</v>
      </c>
      <c r="FR113" s="2">
        <f t="shared" si="150"/>
        <v>0.98528294518776904</v>
      </c>
      <c r="FS113" s="2">
        <f t="shared" si="150"/>
        <v>0.9836872378639252</v>
      </c>
      <c r="FT113" s="2">
        <f t="shared" si="150"/>
        <v>0.98388114602189769</v>
      </c>
      <c r="FU113" s="2">
        <f t="shared" si="150"/>
        <v>0.98152558206482921</v>
      </c>
      <c r="FW113" s="2">
        <f t="shared" si="141"/>
        <v>5.5386535852062959E-3</v>
      </c>
      <c r="FX113" s="2">
        <f t="shared" si="141"/>
        <v>7.2523550404318309E-3</v>
      </c>
      <c r="FY113" s="2">
        <f t="shared" si="141"/>
        <v>7.9110558507970771E-3</v>
      </c>
      <c r="FZ113" s="2">
        <f t="shared" si="141"/>
        <v>7.4260332684843097E-3</v>
      </c>
      <c r="GA113" s="2">
        <f t="shared" si="141"/>
        <v>8.5951070191658853E-3</v>
      </c>
      <c r="GB113" s="2">
        <f t="shared" si="141"/>
        <v>7.1264353041605027E-3</v>
      </c>
      <c r="GC113" s="2">
        <f t="shared" si="141"/>
        <v>7.2419325279151105E-3</v>
      </c>
      <c r="GD113" s="2">
        <f t="shared" si="141"/>
        <v>8.5424482279012354E-3</v>
      </c>
      <c r="GE113" s="2">
        <f t="shared" si="141"/>
        <v>9.4221700350421832E-3</v>
      </c>
      <c r="GF113" s="2">
        <f t="shared" si="141"/>
        <v>8.6779839918133487E-3</v>
      </c>
      <c r="GG113" s="2">
        <f t="shared" si="141"/>
        <v>6.485296745557821E-3</v>
      </c>
      <c r="GH113" s="2">
        <f t="shared" si="141"/>
        <v>6.0379562854944177E-3</v>
      </c>
      <c r="GI113" s="2">
        <f t="shared" si="141"/>
        <v>5.4134914187658765E-3</v>
      </c>
      <c r="GJ113" s="2">
        <f t="shared" si="141"/>
        <v>5.2925830513457688E-3</v>
      </c>
      <c r="GK113" s="2">
        <f t="shared" si="141"/>
        <v>5.1685279469283413E-3</v>
      </c>
      <c r="GM113" s="86">
        <f t="shared" si="142"/>
        <v>3.2421430007325627E-24</v>
      </c>
      <c r="GN113" s="86">
        <f t="shared" si="142"/>
        <v>3.7203788009131821E-36</v>
      </c>
      <c r="GO113" s="86">
        <f t="shared" si="142"/>
        <v>3.7684266067988992E-45</v>
      </c>
      <c r="GP113" s="86">
        <f t="shared" si="142"/>
        <v>5.8232097187408938E-55</v>
      </c>
      <c r="GQ113" s="86">
        <f t="shared" si="142"/>
        <v>7.5419493406297105E-65</v>
      </c>
      <c r="GR113" s="86">
        <f t="shared" si="142"/>
        <v>4.3408742628507552E-56</v>
      </c>
      <c r="GS113" s="86">
        <f t="shared" si="142"/>
        <v>2.2340381747416946E-54</v>
      </c>
      <c r="GT113" s="86">
        <f t="shared" si="142"/>
        <v>3.870024132419016E-55</v>
      </c>
      <c r="GU113" s="86">
        <f t="shared" si="142"/>
        <v>3.2619956850253921E-60</v>
      </c>
      <c r="GV113" s="86">
        <f t="shared" si="142"/>
        <v>2.5186809600529748E-64</v>
      </c>
      <c r="GW113" s="86">
        <f t="shared" si="142"/>
        <v>4.3141579481748852E-57</v>
      </c>
      <c r="GX113" s="86">
        <f t="shared" si="142"/>
        <v>3.4029605759831192E-40</v>
      </c>
      <c r="GY113" s="86">
        <f t="shared" si="142"/>
        <v>2.1540676689860032E-40</v>
      </c>
      <c r="GZ113" s="86">
        <f t="shared" si="142"/>
        <v>1.6954719839585981E-48</v>
      </c>
      <c r="HA113" s="86">
        <f t="shared" si="142"/>
        <v>4.3490142574796238E-36</v>
      </c>
      <c r="HC113" s="86">
        <f t="shared" si="73"/>
        <v>1.1356312508624521E-2</v>
      </c>
      <c r="HD113" s="86">
        <f t="shared" si="73"/>
        <v>1.9659248881285251E-3</v>
      </c>
      <c r="HE113" s="86">
        <f t="shared" si="73"/>
        <v>2.4468245983814393E-4</v>
      </c>
      <c r="HF113" s="86">
        <f t="shared" si="73"/>
        <v>5.087260427800533E-5</v>
      </c>
      <c r="HG113" s="86">
        <f t="shared" si="73"/>
        <v>7.5688826490129435E-8</v>
      </c>
      <c r="HH113" s="86">
        <f t="shared" si="73"/>
        <v>2.8668781206384192E-6</v>
      </c>
      <c r="HI113" s="86">
        <f t="shared" si="138"/>
        <v>1.3356081855506296E-7</v>
      </c>
      <c r="HJ113" s="86">
        <f t="shared" si="138"/>
        <v>2.9990423987962691E-8</v>
      </c>
      <c r="HK113" s="86">
        <f t="shared" si="138"/>
        <v>2.8243230292639553E-9</v>
      </c>
      <c r="HL113" s="86">
        <f t="shared" si="138"/>
        <v>2.2448530713544236E-7</v>
      </c>
      <c r="HM113" s="86">
        <f t="shared" si="138"/>
        <v>8.7648674269112573E-8</v>
      </c>
      <c r="HN113" s="86">
        <f t="shared" si="138"/>
        <v>1.5985978729569986E-3</v>
      </c>
      <c r="HO113" s="86">
        <f t="shared" si="138"/>
        <v>5.0233934857172678E-3</v>
      </c>
      <c r="HP113" s="86">
        <f t="shared" si="138"/>
        <v>6.0548532692505908E-4</v>
      </c>
      <c r="HQ113" s="86">
        <f t="shared" si="138"/>
        <v>4.6374499458058188E-4</v>
      </c>
      <c r="HS113" s="86">
        <f t="shared" si="143"/>
        <v>3.965123429555015E-12</v>
      </c>
      <c r="HT113" s="86">
        <f t="shared" si="143"/>
        <v>6.5373116883801182E-11</v>
      </c>
      <c r="HU113" s="86">
        <f t="shared" si="143"/>
        <v>1.5662028506779681E-11</v>
      </c>
      <c r="HV113" s="86">
        <f t="shared" si="143"/>
        <v>1.7833523894739396E-11</v>
      </c>
      <c r="HW113" s="86">
        <f t="shared" si="143"/>
        <v>4.5498967089723521E-11</v>
      </c>
      <c r="HX113" s="86">
        <f t="shared" si="143"/>
        <v>8.6538159759912524E-14</v>
      </c>
      <c r="HY113" s="86">
        <f t="shared" si="143"/>
        <v>4.9398646103545176E-13</v>
      </c>
      <c r="HZ113" s="86">
        <f t="shared" si="143"/>
        <v>1.1283558153162361E-11</v>
      </c>
      <c r="IA113" s="86">
        <f t="shared" si="143"/>
        <v>4.4758894903619672E-13</v>
      </c>
      <c r="IB113" s="86">
        <f t="shared" si="143"/>
        <v>7.1939723651469659E-12</v>
      </c>
      <c r="IC113" s="86">
        <f t="shared" si="143"/>
        <v>6.8979139802345246E-13</v>
      </c>
      <c r="ID113" s="86">
        <f t="shared" si="143"/>
        <v>1.2827623779678629E-12</v>
      </c>
      <c r="IE113" s="86">
        <f t="shared" si="143"/>
        <v>2.1242696770776387E-13</v>
      </c>
      <c r="IF113" s="86">
        <f t="shared" si="143"/>
        <v>2.4852958016461622E-7</v>
      </c>
      <c r="IG113" s="86">
        <f t="shared" si="143"/>
        <v>1.6818677311065497E-5</v>
      </c>
      <c r="II113" s="86">
        <f t="shared" si="144"/>
        <v>1.1309725709255495E-60</v>
      </c>
      <c r="IJ113" s="86">
        <f t="shared" si="144"/>
        <v>1.3048834845949527E-58</v>
      </c>
      <c r="IK113" s="86">
        <f t="shared" si="144"/>
        <v>2.0433171991931797E-62</v>
      </c>
      <c r="IL113" s="86">
        <f t="shared" si="144"/>
        <v>1.9162012477627072E-63</v>
      </c>
      <c r="IM113" s="86">
        <f t="shared" si="144"/>
        <v>7.9020256930270249E-63</v>
      </c>
      <c r="IN113" s="86">
        <f t="shared" si="144"/>
        <v>1.1886254078078971E-69</v>
      </c>
      <c r="IO113" s="86">
        <f t="shared" si="144"/>
        <v>1.9387000213430981E-65</v>
      </c>
      <c r="IP113" s="86">
        <f t="shared" si="144"/>
        <v>1.5207450737560861E-63</v>
      </c>
      <c r="IQ113" s="86">
        <f t="shared" si="144"/>
        <v>8.3265736591042681E-69</v>
      </c>
      <c r="IR113" s="86">
        <f t="shared" si="144"/>
        <v>9.2078631104826942E-62</v>
      </c>
      <c r="IS113" s="86">
        <f t="shared" si="144"/>
        <v>1.6418731852682562E-66</v>
      </c>
      <c r="IT113" s="86">
        <f t="shared" si="144"/>
        <v>3.0706653457373876E-64</v>
      </c>
      <c r="IU113" s="86">
        <f t="shared" si="144"/>
        <v>3.9088399250912363E-67</v>
      </c>
      <c r="IV113" s="86">
        <f t="shared" si="144"/>
        <v>7.5252698438494741E-43</v>
      </c>
      <c r="IW113" s="86">
        <f t="shared" si="144"/>
        <v>3.0999135215073948E-37</v>
      </c>
      <c r="IY113" s="86">
        <f t="shared" si="145"/>
        <v>1.1356312512589645E-2</v>
      </c>
      <c r="IZ113" s="86">
        <f t="shared" si="145"/>
        <v>1.9659249535016422E-3</v>
      </c>
      <c r="JA113" s="86">
        <f t="shared" si="145"/>
        <v>2.4468247550017247E-4</v>
      </c>
      <c r="JB113" s="86">
        <f t="shared" si="145"/>
        <v>5.0872622111529226E-5</v>
      </c>
      <c r="JC113" s="86">
        <f t="shared" si="145"/>
        <v>7.5734325457219156E-8</v>
      </c>
      <c r="JD113" s="86">
        <f t="shared" si="145"/>
        <v>2.8668782071765791E-6</v>
      </c>
      <c r="JE113" s="86">
        <f t="shared" si="145"/>
        <v>1.33561312541524E-7</v>
      </c>
      <c r="JF113" s="86">
        <f t="shared" si="145"/>
        <v>3.0001707546115852E-8</v>
      </c>
      <c r="JG113" s="86">
        <f t="shared" si="145"/>
        <v>2.8247706182129915E-9</v>
      </c>
      <c r="JH113" s="86">
        <f t="shared" si="145"/>
        <v>2.2449250110780751E-7</v>
      </c>
      <c r="JI113" s="86">
        <f t="shared" si="145"/>
        <v>8.7649364060510594E-8</v>
      </c>
      <c r="JJ113" s="86">
        <f t="shared" si="145"/>
        <v>1.5985978742397609E-3</v>
      </c>
      <c r="JK113" s="86">
        <f t="shared" si="145"/>
        <v>5.023393485929695E-3</v>
      </c>
      <c r="JL113" s="86">
        <f t="shared" si="145"/>
        <v>6.0573385650522374E-4</v>
      </c>
      <c r="JM113" s="86">
        <f t="shared" si="145"/>
        <v>4.8056367189164739E-4</v>
      </c>
    </row>
    <row r="114" spans="2:273" x14ac:dyDescent="0.25">
      <c r="B114" s="2">
        <v>87</v>
      </c>
      <c r="C114" s="37">
        <v>91.188000000000002</v>
      </c>
      <c r="D114" s="37">
        <v>92.632000000000005</v>
      </c>
      <c r="E114" s="37">
        <v>92.772000000000006</v>
      </c>
      <c r="F114" s="37">
        <v>90.736999999999995</v>
      </c>
      <c r="G114" s="37">
        <v>90.683999999999997</v>
      </c>
      <c r="H114" s="37">
        <v>93.123000000000005</v>
      </c>
      <c r="I114" s="37">
        <v>94.649000000000001</v>
      </c>
      <c r="J114" s="37">
        <v>94.421000000000006</v>
      </c>
      <c r="K114" s="37">
        <v>96.718999999999994</v>
      </c>
      <c r="L114" s="37">
        <v>95.876999999999995</v>
      </c>
      <c r="M114" s="37">
        <v>94.174999999999997</v>
      </c>
      <c r="N114" s="37">
        <v>91.86</v>
      </c>
      <c r="O114" s="37">
        <v>92.509</v>
      </c>
      <c r="P114" s="37">
        <v>96.087999999999994</v>
      </c>
      <c r="Q114" s="37">
        <v>93.525999999999996</v>
      </c>
      <c r="S114" s="4">
        <f t="shared" si="146"/>
        <v>92.810178698343663</v>
      </c>
      <c r="T114" s="4">
        <f t="shared" si="146"/>
        <v>91.982440565593592</v>
      </c>
      <c r="U114" s="4">
        <f t="shared" si="146"/>
        <v>92.312451978095439</v>
      </c>
      <c r="V114" s="4">
        <f t="shared" si="146"/>
        <v>90.772553835807187</v>
      </c>
      <c r="W114" s="4">
        <f t="shared" si="146"/>
        <v>91.83317584030398</v>
      </c>
      <c r="X114" s="4">
        <f t="shared" si="146"/>
        <v>94.709622139414989</v>
      </c>
      <c r="Y114" s="4">
        <f t="shared" si="146"/>
        <v>95.91700656732074</v>
      </c>
      <c r="Z114" s="4">
        <f t="shared" si="146"/>
        <v>95.514906649365159</v>
      </c>
      <c r="AA114" s="4">
        <f t="shared" si="146"/>
        <v>97.747462630304284</v>
      </c>
      <c r="AB114" s="4">
        <f t="shared" si="146"/>
        <v>96.852192441720064</v>
      </c>
      <c r="AC114" s="4">
        <f t="shared" si="146"/>
        <v>95.520390807640268</v>
      </c>
      <c r="AD114" s="4">
        <f t="shared" si="146"/>
        <v>94.573724068413895</v>
      </c>
      <c r="AE114" s="4">
        <f t="shared" si="146"/>
        <v>94.596062911699207</v>
      </c>
      <c r="AF114" s="4">
        <f t="shared" si="146"/>
        <v>97.540144034227822</v>
      </c>
      <c r="AG114" s="4">
        <f t="shared" si="146"/>
        <v>95.080840328596111</v>
      </c>
      <c r="AI114" s="4">
        <f t="shared" si="147"/>
        <v>-1.6221786983436601</v>
      </c>
      <c r="AJ114" s="4">
        <f t="shared" si="147"/>
        <v>0.64955943440641306</v>
      </c>
      <c r="AK114" s="4">
        <f t="shared" si="147"/>
        <v>0.45954802190456689</v>
      </c>
      <c r="AL114" s="4">
        <f t="shared" si="147"/>
        <v>-3.5553835807192513E-2</v>
      </c>
      <c r="AM114" s="4">
        <f t="shared" si="147"/>
        <v>-1.1491758403039825</v>
      </c>
      <c r="AN114" s="4">
        <f t="shared" si="147"/>
        <v>-1.5866221394149846</v>
      </c>
      <c r="AO114" s="4">
        <f t="shared" si="147"/>
        <v>-1.2680065673207395</v>
      </c>
      <c r="AP114" s="4">
        <f t="shared" si="147"/>
        <v>-1.0939066493651524</v>
      </c>
      <c r="AQ114" s="4">
        <f t="shared" si="147"/>
        <v>-1.0284626303042899</v>
      </c>
      <c r="AR114" s="4">
        <f t="shared" si="147"/>
        <v>-0.97519244172006836</v>
      </c>
      <c r="AS114" s="4">
        <f t="shared" si="147"/>
        <v>-1.3453908076402712</v>
      </c>
      <c r="AT114" s="4">
        <f t="shared" si="147"/>
        <v>-2.7137240684138959</v>
      </c>
      <c r="AU114" s="4">
        <f t="shared" si="147"/>
        <v>-2.0870629116992063</v>
      </c>
      <c r="AV114" s="4">
        <f t="shared" si="147"/>
        <v>-1.4521440342278282</v>
      </c>
      <c r="AW114" s="4">
        <f t="shared" si="147"/>
        <v>-1.5548403285961143</v>
      </c>
      <c r="AY114" s="2">
        <f t="shared" si="139"/>
        <v>92.680855435053246</v>
      </c>
      <c r="AZ114" s="2">
        <f t="shared" si="139"/>
        <v>91.968161933581754</v>
      </c>
      <c r="BA114" s="2">
        <f t="shared" si="139"/>
        <v>92.31158751563062</v>
      </c>
      <c r="BB114" s="2">
        <f t="shared" si="139"/>
        <v>90.772432706251948</v>
      </c>
      <c r="BC114" s="2">
        <f t="shared" si="139"/>
        <v>91.833175759502154</v>
      </c>
      <c r="BD114" s="2">
        <f t="shared" si="139"/>
        <v>94.709619828159418</v>
      </c>
      <c r="BE114" s="2">
        <f t="shared" si="139"/>
        <v>95.917006520287728</v>
      </c>
      <c r="BF114" s="2">
        <f t="shared" si="139"/>
        <v>95.514906622753784</v>
      </c>
      <c r="BG114" s="2">
        <f t="shared" si="139"/>
        <v>97.747462628788739</v>
      </c>
      <c r="BH114" s="2">
        <f t="shared" si="139"/>
        <v>96.852192324077492</v>
      </c>
      <c r="BI114" s="2">
        <f t="shared" si="139"/>
        <v>95.520390783385466</v>
      </c>
      <c r="BJ114" s="2">
        <f t="shared" si="139"/>
        <v>94.564259725574772</v>
      </c>
      <c r="BK114" s="2">
        <f t="shared" si="139"/>
        <v>94.553331142962364</v>
      </c>
      <c r="BL114" s="2">
        <f t="shared" si="139"/>
        <v>97.537720579003263</v>
      </c>
      <c r="BM114" s="2">
        <f t="shared" si="139"/>
        <v>95.0611536794637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91.188000000000002</v>
      </c>
      <c r="CF114" s="2">
        <f t="shared" si="140"/>
        <v>92.632000000000005</v>
      </c>
      <c r="CG114" s="2">
        <f t="shared" si="140"/>
        <v>92.772000000000006</v>
      </c>
      <c r="CH114" s="2">
        <f t="shared" si="140"/>
        <v>90.736999999999995</v>
      </c>
      <c r="CI114" s="2">
        <f t="shared" si="140"/>
        <v>90.683999999999997</v>
      </c>
      <c r="CJ114" s="2">
        <f t="shared" si="140"/>
        <v>93.123000000000005</v>
      </c>
      <c r="CK114" s="2">
        <f t="shared" si="140"/>
        <v>94.649000000000001</v>
      </c>
      <c r="CL114" s="2">
        <f t="shared" si="140"/>
        <v>94.421000000000006</v>
      </c>
      <c r="CM114" s="2">
        <f t="shared" si="140"/>
        <v>96.718999999999994</v>
      </c>
      <c r="CN114" s="2">
        <f t="shared" si="140"/>
        <v>95.876999999999995</v>
      </c>
      <c r="CO114" s="2">
        <f t="shared" si="140"/>
        <v>94.174999999999997</v>
      </c>
      <c r="CP114" s="2">
        <f t="shared" si="140"/>
        <v>91.86</v>
      </c>
      <c r="CQ114" s="2">
        <f t="shared" si="140"/>
        <v>92.509</v>
      </c>
      <c r="CR114" s="2">
        <f t="shared" si="140"/>
        <v>96.087999999999994</v>
      </c>
      <c r="CS114" s="2">
        <f t="shared" si="140"/>
        <v>93.525999999999996</v>
      </c>
      <c r="CU114" s="2">
        <f t="shared" si="110"/>
        <v>91.188000000000002</v>
      </c>
      <c r="CV114" s="2">
        <f t="shared" si="111"/>
        <v>92.632000000000005</v>
      </c>
      <c r="CW114" s="2">
        <f t="shared" si="112"/>
        <v>92.772000000000006</v>
      </c>
      <c r="CX114" s="2">
        <f t="shared" si="113"/>
        <v>90.736999999999995</v>
      </c>
      <c r="CY114" s="2">
        <f t="shared" si="114"/>
        <v>90.683999999999997</v>
      </c>
      <c r="CZ114" s="2">
        <f t="shared" si="115"/>
        <v>93.123000000000005</v>
      </c>
      <c r="DA114" s="2">
        <f t="shared" si="116"/>
        <v>94.649000000000001</v>
      </c>
      <c r="DB114" s="2">
        <f t="shared" si="117"/>
        <v>94.421000000000006</v>
      </c>
      <c r="DC114" s="2">
        <f t="shared" si="118"/>
        <v>96.718999999999994</v>
      </c>
      <c r="DD114" s="2">
        <f t="shared" si="119"/>
        <v>95.876999999999995</v>
      </c>
      <c r="DE114" s="2">
        <f t="shared" si="120"/>
        <v>94.174999999999997</v>
      </c>
      <c r="DF114" s="2">
        <f t="shared" si="121"/>
        <v>91.86</v>
      </c>
      <c r="DG114" s="2">
        <f t="shared" si="122"/>
        <v>92.509</v>
      </c>
      <c r="DH114" s="2">
        <f t="shared" si="123"/>
        <v>96.087999999999994</v>
      </c>
      <c r="DI114" s="2">
        <f t="shared" si="124"/>
        <v>93.525999999999996</v>
      </c>
      <c r="DK114" s="2">
        <f t="shared" si="148"/>
        <v>108.8768430313589</v>
      </c>
      <c r="DL114" s="2">
        <f t="shared" si="148"/>
        <v>112.9674068278805</v>
      </c>
      <c r="DM114" s="2">
        <f t="shared" si="148"/>
        <v>111.58195874822192</v>
      </c>
      <c r="DN114" s="2">
        <f t="shared" si="148"/>
        <v>105.67045290148445</v>
      </c>
      <c r="DO114" s="2">
        <f t="shared" si="148"/>
        <v>111.85646396761136</v>
      </c>
      <c r="DP114" s="2">
        <f t="shared" si="148"/>
        <v>119.24423281175915</v>
      </c>
      <c r="DQ114" s="2">
        <f t="shared" si="148"/>
        <v>114.13058945179998</v>
      </c>
      <c r="DR114" s="2">
        <f t="shared" si="148"/>
        <v>117.96728985665825</v>
      </c>
      <c r="DS114" s="2">
        <f t="shared" si="148"/>
        <v>120.46435882352938</v>
      </c>
      <c r="DT114" s="2">
        <f t="shared" si="148"/>
        <v>118.87472857142856</v>
      </c>
      <c r="DU114" s="2">
        <f t="shared" si="148"/>
        <v>115.11689710763393</v>
      </c>
      <c r="DV114" s="2">
        <f t="shared" si="148"/>
        <v>113.35190425101213</v>
      </c>
      <c r="DW114" s="2">
        <f t="shared" si="148"/>
        <v>114.58570379691434</v>
      </c>
      <c r="DX114" s="2">
        <f t="shared" si="148"/>
        <v>111.92665386439066</v>
      </c>
      <c r="DY114" s="2">
        <f t="shared" si="148"/>
        <v>111.38157185828878</v>
      </c>
      <c r="EA114" s="2">
        <f t="shared" si="94"/>
        <v>92.453599223677813</v>
      </c>
      <c r="EB114" s="2">
        <f t="shared" si="94"/>
        <v>91.6493488859265</v>
      </c>
      <c r="EC114" s="2">
        <f t="shared" si="94"/>
        <v>92.015969588714839</v>
      </c>
      <c r="ED114" s="2">
        <f t="shared" si="94"/>
        <v>90.569499008733857</v>
      </c>
      <c r="EE114" s="2">
        <f t="shared" si="94"/>
        <v>91.580997417748804</v>
      </c>
      <c r="EF114" s="2">
        <f t="shared" si="94"/>
        <v>94.325565835980512</v>
      </c>
      <c r="EG114" s="2">
        <f t="shared" si="94"/>
        <v>95.638814818128964</v>
      </c>
      <c r="EH114" s="2">
        <f t="shared" si="94"/>
        <v>95.19854801596199</v>
      </c>
      <c r="EI114" s="2">
        <f t="shared" si="94"/>
        <v>97.392375761200753</v>
      </c>
      <c r="EJ114" s="2">
        <f t="shared" si="94"/>
        <v>96.502906919072615</v>
      </c>
      <c r="EK114" s="2">
        <f t="shared" si="94"/>
        <v>95.209301764648529</v>
      </c>
      <c r="EL114" s="2">
        <f t="shared" si="94"/>
        <v>94.308091693635362</v>
      </c>
      <c r="EM114" s="2">
        <f t="shared" si="135"/>
        <v>94.250945199568505</v>
      </c>
      <c r="EN114" s="2">
        <f t="shared" si="135"/>
        <v>97.320097087885699</v>
      </c>
      <c r="EO114" s="2">
        <f t="shared" si="135"/>
        <v>94.776821851311595</v>
      </c>
      <c r="EQ114" s="2">
        <f t="shared" si="149"/>
        <v>92.576661922750233</v>
      </c>
      <c r="ER114" s="2">
        <f t="shared" si="149"/>
        <v>91.590323827645179</v>
      </c>
      <c r="ES114" s="2">
        <f t="shared" si="149"/>
        <v>91.977698059870249</v>
      </c>
      <c r="ET114" s="2">
        <f t="shared" si="149"/>
        <v>90.399876248281032</v>
      </c>
      <c r="EU114" s="2">
        <f t="shared" si="149"/>
        <v>91.582972335440786</v>
      </c>
      <c r="EV114" s="2">
        <f t="shared" si="149"/>
        <v>94.524640890777263</v>
      </c>
      <c r="EW114" s="2">
        <f t="shared" si="149"/>
        <v>95.831026725836651</v>
      </c>
      <c r="EX114" s="2">
        <f t="shared" si="149"/>
        <v>95.402522988764431</v>
      </c>
      <c r="EY114" s="2">
        <f t="shared" si="149"/>
        <v>97.204713261537535</v>
      </c>
      <c r="EZ114" s="2">
        <f t="shared" si="149"/>
        <v>96.610090278832175</v>
      </c>
      <c r="FA114" s="2">
        <f t="shared" si="149"/>
        <v>95.282784555267895</v>
      </c>
      <c r="FB114" s="2">
        <f t="shared" si="149"/>
        <v>94.342609442835268</v>
      </c>
      <c r="FC114" s="2">
        <f t="shared" si="149"/>
        <v>94.153590360981894</v>
      </c>
      <c r="FD114" s="2">
        <f t="shared" si="149"/>
        <v>97.767287904412001</v>
      </c>
      <c r="FE114" s="2">
        <f t="shared" si="149"/>
        <v>95.501536750375976</v>
      </c>
      <c r="FG114" s="2">
        <f t="shared" si="150"/>
        <v>0.98620800788101981</v>
      </c>
      <c r="FH114" s="2">
        <f t="shared" si="150"/>
        <v>0.9850229279559819</v>
      </c>
      <c r="FI114" s="2">
        <f t="shared" si="150"/>
        <v>0.98487428107786268</v>
      </c>
      <c r="FJ114" s="2">
        <f t="shared" si="150"/>
        <v>0.98647013554966578</v>
      </c>
      <c r="FK114" s="2">
        <f t="shared" si="150"/>
        <v>0.98756330739694598</v>
      </c>
      <c r="FL114" s="2">
        <f t="shared" si="150"/>
        <v>0.9846500820987325</v>
      </c>
      <c r="FM114" s="2">
        <f t="shared" si="150"/>
        <v>0.98503840267589315</v>
      </c>
      <c r="FN114" s="2">
        <f t="shared" si="150"/>
        <v>0.98618941579471253</v>
      </c>
      <c r="FO114" s="2">
        <f t="shared" si="150"/>
        <v>0.9845256523734639</v>
      </c>
      <c r="FP114" s="2">
        <f t="shared" si="150"/>
        <v>0.98443281059969967</v>
      </c>
      <c r="FQ114" s="2">
        <f t="shared" si="150"/>
        <v>0.98439958191854593</v>
      </c>
      <c r="FR114" s="2">
        <f t="shared" si="150"/>
        <v>0.98656048310236644</v>
      </c>
      <c r="FS114" s="2">
        <f t="shared" si="150"/>
        <v>0.98510119917419803</v>
      </c>
      <c r="FT114" s="2">
        <f t="shared" si="150"/>
        <v>0.98527855125239916</v>
      </c>
      <c r="FU114" s="2">
        <f t="shared" si="150"/>
        <v>0.98312369734339988</v>
      </c>
      <c r="FW114" s="2">
        <f t="shared" si="141"/>
        <v>6.069769454369928E-3</v>
      </c>
      <c r="FX114" s="2">
        <f t="shared" si="141"/>
        <v>7.9464890607560991E-3</v>
      </c>
      <c r="FY114" s="2">
        <f t="shared" si="141"/>
        <v>8.667684687088284E-3</v>
      </c>
      <c r="FZ114" s="2">
        <f t="shared" si="141"/>
        <v>8.1366540545354301E-3</v>
      </c>
      <c r="GA114" s="2">
        <f t="shared" si="141"/>
        <v>9.4165388653807969E-3</v>
      </c>
      <c r="GB114" s="2">
        <f t="shared" si="141"/>
        <v>7.8086121501308968E-3</v>
      </c>
      <c r="GC114" s="2">
        <f t="shared" si="141"/>
        <v>7.9350769670860719E-3</v>
      </c>
      <c r="GD114" s="2">
        <f t="shared" si="141"/>
        <v>9.3588949967156783E-3</v>
      </c>
      <c r="GE114" s="2">
        <f t="shared" si="141"/>
        <v>1.0321821117762166E-2</v>
      </c>
      <c r="GF114" s="2">
        <f t="shared" si="141"/>
        <v>9.5072604105280682E-3</v>
      </c>
      <c r="GG114" s="2">
        <f t="shared" si="141"/>
        <v>7.1065399879258161E-3</v>
      </c>
      <c r="GH114" s="2">
        <f t="shared" si="141"/>
        <v>6.6166330215940662E-3</v>
      </c>
      <c r="GI114" s="2">
        <f t="shared" si="141"/>
        <v>5.9326767642047789E-3</v>
      </c>
      <c r="GJ114" s="2">
        <f t="shared" si="141"/>
        <v>5.8002402050031506E-3</v>
      </c>
      <c r="GK114" s="2">
        <f t="shared" si="141"/>
        <v>5.6643536685735086E-3</v>
      </c>
      <c r="GM114" s="86">
        <f t="shared" si="142"/>
        <v>5.8129789483919461E-26</v>
      </c>
      <c r="GN114" s="86">
        <f t="shared" si="142"/>
        <v>9.2747829198678195E-39</v>
      </c>
      <c r="GO114" s="86">
        <f t="shared" si="142"/>
        <v>2.0100458231737478E-48</v>
      </c>
      <c r="GP114" s="86">
        <f t="shared" si="142"/>
        <v>6.1784886711217047E-59</v>
      </c>
      <c r="GQ114" s="86">
        <f t="shared" si="142"/>
        <v>2.0454021466195052E-69</v>
      </c>
      <c r="GR114" s="86">
        <f t="shared" si="142"/>
        <v>3.4767795017931883E-60</v>
      </c>
      <c r="GS114" s="86">
        <f t="shared" si="142"/>
        <v>2.4903694808268355E-58</v>
      </c>
      <c r="GT114" s="86">
        <f t="shared" si="142"/>
        <v>4.8759562493227621E-59</v>
      </c>
      <c r="GU114" s="86">
        <f t="shared" si="142"/>
        <v>1.7106521321204585E-64</v>
      </c>
      <c r="GV114" s="86">
        <f t="shared" si="142"/>
        <v>6.3664913375272114E-69</v>
      </c>
      <c r="GW114" s="86">
        <f t="shared" si="142"/>
        <v>2.8797542228618434E-61</v>
      </c>
      <c r="GX114" s="86">
        <f t="shared" si="142"/>
        <v>4.6599292384714233E-43</v>
      </c>
      <c r="GY114" s="86">
        <f t="shared" si="142"/>
        <v>2.4931357906134793E-43</v>
      </c>
      <c r="GZ114" s="86">
        <f t="shared" si="142"/>
        <v>5.4855914330778855E-52</v>
      </c>
      <c r="HA114" s="86">
        <f t="shared" si="142"/>
        <v>1.3686764531572465E-38</v>
      </c>
      <c r="HC114" s="86">
        <f t="shared" si="73"/>
        <v>3.285955675726582E-3</v>
      </c>
      <c r="HD114" s="86">
        <f t="shared" si="73"/>
        <v>3.8582776402534987E-4</v>
      </c>
      <c r="HE114" s="86">
        <f t="shared" si="73"/>
        <v>2.5757040169718254E-5</v>
      </c>
      <c r="HF114" s="86">
        <f t="shared" si="73"/>
        <v>4.2363742581120974E-6</v>
      </c>
      <c r="HG114" s="86">
        <f t="shared" si="73"/>
        <v>1.6743277030486294E-9</v>
      </c>
      <c r="HH114" s="86">
        <f t="shared" si="73"/>
        <v>7.8755110769409069E-8</v>
      </c>
      <c r="HI114" s="86">
        <f t="shared" si="138"/>
        <v>1.6413590849961019E-9</v>
      </c>
      <c r="HJ114" s="86">
        <f t="shared" si="138"/>
        <v>4.6771445073510559E-10</v>
      </c>
      <c r="HK114" s="86">
        <f t="shared" si="138"/>
        <v>2.3849913291408639E-11</v>
      </c>
      <c r="HL114" s="86">
        <f t="shared" si="138"/>
        <v>5.0048798431984708E-9</v>
      </c>
      <c r="HM114" s="86">
        <f t="shared" si="138"/>
        <v>7.9527614407177406E-10</v>
      </c>
      <c r="HN114" s="86">
        <f t="shared" si="138"/>
        <v>2.9142205969076432E-4</v>
      </c>
      <c r="HO114" s="86">
        <f t="shared" si="138"/>
        <v>1.0160797227174521E-3</v>
      </c>
      <c r="HP114" s="86">
        <f t="shared" si="138"/>
        <v>8.0433240654156915E-5</v>
      </c>
      <c r="HQ114" s="86">
        <f t="shared" si="138"/>
        <v>7.1638834773474E-5</v>
      </c>
      <c r="HS114" s="86">
        <f t="shared" si="143"/>
        <v>2.1432439228742507E-11</v>
      </c>
      <c r="HT114" s="86">
        <f t="shared" si="143"/>
        <v>3.395508893201655E-10</v>
      </c>
      <c r="HU114" s="86">
        <f t="shared" si="143"/>
        <v>9.3389232354121729E-11</v>
      </c>
      <c r="HV114" s="86">
        <f t="shared" si="143"/>
        <v>1.0495589207774483E-10</v>
      </c>
      <c r="HW114" s="86">
        <f t="shared" si="143"/>
        <v>2.7007590289118148E-10</v>
      </c>
      <c r="HX114" s="86">
        <f t="shared" si="143"/>
        <v>6.6595619881990251E-13</v>
      </c>
      <c r="HY114" s="86">
        <f t="shared" si="143"/>
        <v>3.3790620087719425E-12</v>
      </c>
      <c r="HZ114" s="86">
        <f t="shared" si="143"/>
        <v>7.1271124030155353E-11</v>
      </c>
      <c r="IA114" s="86">
        <f t="shared" si="143"/>
        <v>3.6049168803796711E-12</v>
      </c>
      <c r="IB114" s="86">
        <f t="shared" si="143"/>
        <v>4.5288593398405837E-11</v>
      </c>
      <c r="IC114" s="86">
        <f t="shared" si="143"/>
        <v>4.5428703038104816E-12</v>
      </c>
      <c r="ID114" s="86">
        <f t="shared" si="143"/>
        <v>7.8006465737798092E-12</v>
      </c>
      <c r="IE114" s="86">
        <f t="shared" si="143"/>
        <v>1.3765794796186145E-12</v>
      </c>
      <c r="IF114" s="86">
        <f t="shared" si="143"/>
        <v>6.1618903478139653E-7</v>
      </c>
      <c r="IG114" s="86">
        <f t="shared" si="143"/>
        <v>3.1555727507800738E-5</v>
      </c>
      <c r="II114" s="86">
        <f t="shared" si="144"/>
        <v>1.3289375695497828E-58</v>
      </c>
      <c r="IJ114" s="86">
        <f t="shared" si="144"/>
        <v>1.6691940176800939E-56</v>
      </c>
      <c r="IK114" s="86">
        <f t="shared" si="144"/>
        <v>3.9653082500566814E-60</v>
      </c>
      <c r="IL114" s="86">
        <f t="shared" si="144"/>
        <v>3.7935438993458328E-61</v>
      </c>
      <c r="IM114" s="86">
        <f t="shared" si="144"/>
        <v>1.7433321638662436E-60</v>
      </c>
      <c r="IN114" s="86">
        <f t="shared" si="144"/>
        <v>3.8126567931359777E-67</v>
      </c>
      <c r="IO114" s="86">
        <f t="shared" si="144"/>
        <v>4.427432178928185E-63</v>
      </c>
      <c r="IP114" s="86">
        <f t="shared" si="144"/>
        <v>3.5484441399779456E-61</v>
      </c>
      <c r="IQ114" s="86">
        <f t="shared" si="144"/>
        <v>3.4971445975175319E-66</v>
      </c>
      <c r="IR114" s="86">
        <f t="shared" si="144"/>
        <v>1.8690945151798129E-59</v>
      </c>
      <c r="IS114" s="86">
        <f t="shared" si="144"/>
        <v>3.6402936750120341E-64</v>
      </c>
      <c r="IT114" s="86">
        <f t="shared" si="144"/>
        <v>5.2394342761960033E-62</v>
      </c>
      <c r="IU114" s="86">
        <f t="shared" si="144"/>
        <v>7.5606470963176672E-65</v>
      </c>
      <c r="IV114" s="86">
        <f t="shared" si="144"/>
        <v>2.0410451531157791E-41</v>
      </c>
      <c r="IW114" s="86">
        <f t="shared" si="144"/>
        <v>5.3016347429693906E-36</v>
      </c>
      <c r="IY114" s="86">
        <f t="shared" si="145"/>
        <v>3.2859556971590212E-3</v>
      </c>
      <c r="IZ114" s="86">
        <f t="shared" si="145"/>
        <v>3.8582810357623917E-4</v>
      </c>
      <c r="JA114" s="86">
        <f t="shared" si="145"/>
        <v>2.5757133558950609E-5</v>
      </c>
      <c r="JB114" s="86">
        <f t="shared" si="145"/>
        <v>4.2364792140041752E-6</v>
      </c>
      <c r="JC114" s="86">
        <f t="shared" si="145"/>
        <v>1.944403605939811E-9</v>
      </c>
      <c r="JD114" s="86">
        <f t="shared" si="145"/>
        <v>7.8755776725607891E-8</v>
      </c>
      <c r="JE114" s="86">
        <f t="shared" si="145"/>
        <v>1.6447381470048738E-9</v>
      </c>
      <c r="JF114" s="86">
        <f t="shared" si="145"/>
        <v>5.3898557476526098E-10</v>
      </c>
      <c r="JG114" s="86">
        <f t="shared" si="145"/>
        <v>2.745483017178831E-11</v>
      </c>
      <c r="JH114" s="86">
        <f t="shared" si="145"/>
        <v>5.0501684365968762E-9</v>
      </c>
      <c r="JI114" s="86">
        <f t="shared" si="145"/>
        <v>7.9981901437558451E-10</v>
      </c>
      <c r="JJ114" s="86">
        <f t="shared" si="145"/>
        <v>2.914220674914109E-4</v>
      </c>
      <c r="JK114" s="86">
        <f t="shared" si="145"/>
        <v>1.0160797240940315E-3</v>
      </c>
      <c r="JL114" s="86">
        <f t="shared" si="145"/>
        <v>8.104942968893831E-5</v>
      </c>
      <c r="JM114" s="86">
        <f t="shared" si="145"/>
        <v>1.0319456228127474E-4</v>
      </c>
    </row>
    <row r="115" spans="2:273" x14ac:dyDescent="0.25">
      <c r="B115" s="2">
        <v>88</v>
      </c>
      <c r="C115" s="37">
        <v>94.406000000000006</v>
      </c>
      <c r="D115" s="37">
        <v>91.367999999999995</v>
      </c>
      <c r="E115" s="37">
        <v>91.667000000000002</v>
      </c>
      <c r="F115" s="37">
        <v>92.385999999999996</v>
      </c>
      <c r="G115" s="37">
        <v>90.281000000000006</v>
      </c>
      <c r="H115" s="37">
        <v>93.912000000000006</v>
      </c>
      <c r="I115" s="37">
        <v>93.367999999999995</v>
      </c>
      <c r="J115" s="37">
        <v>95.789000000000001</v>
      </c>
      <c r="K115" s="37">
        <v>93.614000000000004</v>
      </c>
      <c r="L115" s="37">
        <v>96</v>
      </c>
      <c r="M115" s="37">
        <v>95.421000000000006</v>
      </c>
      <c r="N115" s="37">
        <v>91.683999999999997</v>
      </c>
      <c r="O115" s="37">
        <v>94.543999999999997</v>
      </c>
      <c r="P115" s="37">
        <v>94.701999999999998</v>
      </c>
      <c r="Q115" s="37">
        <v>92.509</v>
      </c>
      <c r="S115" s="4">
        <f t="shared" si="146"/>
        <v>92.593800641301087</v>
      </c>
      <c r="T115" s="4">
        <f t="shared" si="146"/>
        <v>91.817014424081762</v>
      </c>
      <c r="U115" s="4">
        <f t="shared" si="146"/>
        <v>92.152780308236217</v>
      </c>
      <c r="V115" s="4">
        <f t="shared" si="146"/>
        <v>90.623460132351084</v>
      </c>
      <c r="W115" s="4">
        <f t="shared" si="146"/>
        <v>91.684253509930357</v>
      </c>
      <c r="X115" s="4">
        <f t="shared" si="146"/>
        <v>94.553313652960384</v>
      </c>
      <c r="Y115" s="4">
        <f t="shared" si="146"/>
        <v>95.78658329941797</v>
      </c>
      <c r="Z115" s="4">
        <f t="shared" si="146"/>
        <v>95.394520248692373</v>
      </c>
      <c r="AA115" s="4">
        <f t="shared" si="146"/>
        <v>97.561255384856238</v>
      </c>
      <c r="AB115" s="4">
        <f t="shared" si="146"/>
        <v>96.70396183483318</v>
      </c>
      <c r="AC115" s="4">
        <f t="shared" si="146"/>
        <v>95.370436280673076</v>
      </c>
      <c r="AD115" s="4">
        <f t="shared" si="146"/>
        <v>94.438966353078172</v>
      </c>
      <c r="AE115" s="4">
        <f t="shared" si="146"/>
        <v>94.420674101492523</v>
      </c>
      <c r="AF115" s="4">
        <f t="shared" si="146"/>
        <v>97.422671613214504</v>
      </c>
      <c r="AG115" s="4">
        <f t="shared" si="146"/>
        <v>94.988367032423085</v>
      </c>
      <c r="AI115" s="4">
        <f t="shared" si="147"/>
        <v>1.8121993586989191</v>
      </c>
      <c r="AJ115" s="4">
        <f t="shared" si="147"/>
        <v>-0.44901442408176706</v>
      </c>
      <c r="AK115" s="4">
        <f t="shared" si="147"/>
        <v>-0.48578030823621532</v>
      </c>
      <c r="AL115" s="4">
        <f t="shared" si="147"/>
        <v>1.7625398676489112</v>
      </c>
      <c r="AM115" s="4">
        <f t="shared" si="147"/>
        <v>-1.4032535099303516</v>
      </c>
      <c r="AN115" s="4">
        <f t="shared" si="147"/>
        <v>-0.64131365296037757</v>
      </c>
      <c r="AO115" s="4">
        <f t="shared" si="147"/>
        <v>-2.4185832994179748</v>
      </c>
      <c r="AP115" s="4">
        <f t="shared" si="147"/>
        <v>0.39447975130762813</v>
      </c>
      <c r="AQ115" s="4">
        <f t="shared" si="147"/>
        <v>-3.9472553848562342</v>
      </c>
      <c r="AR115" s="4">
        <f t="shared" si="147"/>
        <v>-0.70396183483317998</v>
      </c>
      <c r="AS115" s="4">
        <f t="shared" si="147"/>
        <v>5.0563719326930823E-2</v>
      </c>
      <c r="AT115" s="4">
        <f t="shared" si="147"/>
        <v>-2.7549663530781743</v>
      </c>
      <c r="AU115" s="4">
        <f t="shared" si="147"/>
        <v>0.12332589850747411</v>
      </c>
      <c r="AV115" s="4">
        <f t="shared" si="147"/>
        <v>-2.7206716132145061</v>
      </c>
      <c r="AW115" s="4">
        <f t="shared" si="147"/>
        <v>-2.4793670324230845</v>
      </c>
      <c r="AY115" s="2">
        <f t="shared" si="139"/>
        <v>92.568413981560198</v>
      </c>
      <c r="AZ115" s="2">
        <f t="shared" si="139"/>
        <v>91.815225581804981</v>
      </c>
      <c r="BA115" s="2">
        <f t="shared" si="139"/>
        <v>92.152728014679184</v>
      </c>
      <c r="BB115" s="2">
        <f t="shared" si="139"/>
        <v>90.623454363265196</v>
      </c>
      <c r="BC115" s="2">
        <f t="shared" si="139"/>
        <v>91.684253265255762</v>
      </c>
      <c r="BD115" s="2">
        <f t="shared" si="139"/>
        <v>94.553313622028796</v>
      </c>
      <c r="BE115" s="2">
        <f t="shared" si="139"/>
        <v>95.786583294534026</v>
      </c>
      <c r="BF115" s="2">
        <f t="shared" si="139"/>
        <v>95.394520151905326</v>
      </c>
      <c r="BG115" s="2">
        <f t="shared" si="139"/>
        <v>97.561255376900348</v>
      </c>
      <c r="BH115" s="2">
        <f t="shared" si="139"/>
        <v>96.703961767098519</v>
      </c>
      <c r="BI115" s="2">
        <f t="shared" si="139"/>
        <v>95.370436272559331</v>
      </c>
      <c r="BJ115" s="2">
        <f t="shared" si="139"/>
        <v>94.437881128234537</v>
      </c>
      <c r="BK115" s="2">
        <f t="shared" si="139"/>
        <v>94.415244065372562</v>
      </c>
      <c r="BL115" s="2">
        <f t="shared" si="139"/>
        <v>97.421942848648939</v>
      </c>
      <c r="BM115" s="2">
        <f t="shared" si="139"/>
        <v>94.954957554153012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94.406000000000006</v>
      </c>
      <c r="CF115" s="2">
        <f t="shared" si="140"/>
        <v>91.367999999999995</v>
      </c>
      <c r="CG115" s="2">
        <f t="shared" si="140"/>
        <v>91.667000000000002</v>
      </c>
      <c r="CH115" s="2">
        <f t="shared" si="140"/>
        <v>92.385999999999996</v>
      </c>
      <c r="CI115" s="2">
        <f t="shared" si="140"/>
        <v>90.281000000000006</v>
      </c>
      <c r="CJ115" s="2">
        <f t="shared" si="140"/>
        <v>93.912000000000006</v>
      </c>
      <c r="CK115" s="2">
        <f t="shared" si="140"/>
        <v>93.367999999999995</v>
      </c>
      <c r="CL115" s="2">
        <f t="shared" si="140"/>
        <v>95.789000000000001</v>
      </c>
      <c r="CM115" s="2">
        <f t="shared" si="140"/>
        <v>93.614000000000004</v>
      </c>
      <c r="CN115" s="2">
        <f t="shared" si="140"/>
        <v>96</v>
      </c>
      <c r="CO115" s="2">
        <f t="shared" si="140"/>
        <v>95.421000000000006</v>
      </c>
      <c r="CP115" s="2">
        <f t="shared" si="140"/>
        <v>91.683999999999997</v>
      </c>
      <c r="CQ115" s="2">
        <f t="shared" si="140"/>
        <v>94.543999999999997</v>
      </c>
      <c r="CR115" s="2">
        <f t="shared" si="140"/>
        <v>94.701999999999998</v>
      </c>
      <c r="CS115" s="2">
        <f t="shared" si="140"/>
        <v>92.509</v>
      </c>
      <c r="CU115" s="2">
        <f t="shared" si="110"/>
        <v>94.406000000000006</v>
      </c>
      <c r="CV115" s="2">
        <f t="shared" si="111"/>
        <v>91.367999999999995</v>
      </c>
      <c r="CW115" s="2">
        <f t="shared" si="112"/>
        <v>91.667000000000002</v>
      </c>
      <c r="CX115" s="2">
        <f t="shared" si="113"/>
        <v>92.385999999999996</v>
      </c>
      <c r="CY115" s="2">
        <f t="shared" si="114"/>
        <v>90.281000000000006</v>
      </c>
      <c r="CZ115" s="2">
        <f t="shared" si="115"/>
        <v>93.912000000000006</v>
      </c>
      <c r="DA115" s="2">
        <f t="shared" si="116"/>
        <v>93.367999999999995</v>
      </c>
      <c r="DB115" s="2">
        <f t="shared" si="117"/>
        <v>95.789000000000001</v>
      </c>
      <c r="DC115" s="2">
        <f t="shared" si="118"/>
        <v>93.614000000000004</v>
      </c>
      <c r="DD115" s="2">
        <f t="shared" si="119"/>
        <v>96</v>
      </c>
      <c r="DE115" s="2">
        <f t="shared" si="120"/>
        <v>95.421000000000006</v>
      </c>
      <c r="DF115" s="2">
        <f t="shared" si="121"/>
        <v>91.683999999999997</v>
      </c>
      <c r="DG115" s="2">
        <f t="shared" si="122"/>
        <v>94.543999999999997</v>
      </c>
      <c r="DH115" s="2">
        <f t="shared" si="123"/>
        <v>94.701999999999998</v>
      </c>
      <c r="DI115" s="2">
        <f t="shared" si="124"/>
        <v>92.509</v>
      </c>
      <c r="DK115" s="2">
        <f t="shared" si="148"/>
        <v>108.96015958188156</v>
      </c>
      <c r="DL115" s="2">
        <f t="shared" si="148"/>
        <v>113.11020056899002</v>
      </c>
      <c r="DM115" s="2">
        <f t="shared" si="148"/>
        <v>111.69238691322903</v>
      </c>
      <c r="DN115" s="2">
        <f t="shared" si="148"/>
        <v>105.71047152496624</v>
      </c>
      <c r="DO115" s="2">
        <f t="shared" si="148"/>
        <v>111.9647694331984</v>
      </c>
      <c r="DP115" s="2">
        <f t="shared" si="148"/>
        <v>119.43520815552397</v>
      </c>
      <c r="DQ115" s="2">
        <f t="shared" si="148"/>
        <v>114.22305350694825</v>
      </c>
      <c r="DR115" s="2">
        <f t="shared" si="148"/>
        <v>118.09478564394352</v>
      </c>
      <c r="DS115" s="2">
        <f t="shared" si="148"/>
        <v>120.64647563025207</v>
      </c>
      <c r="DT115" s="2">
        <f t="shared" si="148"/>
        <v>119.03421904761905</v>
      </c>
      <c r="DU115" s="2">
        <f t="shared" si="148"/>
        <v>115.24451754385963</v>
      </c>
      <c r="DV115" s="2">
        <f t="shared" si="148"/>
        <v>113.46730121457489</v>
      </c>
      <c r="DW115" s="2">
        <f t="shared" si="148"/>
        <v>114.70780413611995</v>
      </c>
      <c r="DX115" s="2">
        <f t="shared" si="148"/>
        <v>112.02929302987194</v>
      </c>
      <c r="DY115" s="2">
        <f t="shared" si="148"/>
        <v>111.55020120320856</v>
      </c>
      <c r="EA115" s="2">
        <f t="shared" si="94"/>
        <v>92.358578256047679</v>
      </c>
      <c r="EB115" s="2">
        <f t="shared" si="94"/>
        <v>91.520413667237989</v>
      </c>
      <c r="EC115" s="2">
        <f t="shared" si="94"/>
        <v>91.879378080058615</v>
      </c>
      <c r="ED115" s="2">
        <f t="shared" si="94"/>
        <v>90.43615088678132</v>
      </c>
      <c r="EE115" s="2">
        <f t="shared" si="94"/>
        <v>91.451296633784779</v>
      </c>
      <c r="EF115" s="2">
        <f t="shared" si="94"/>
        <v>94.197991593217324</v>
      </c>
      <c r="EG115" s="2">
        <f t="shared" si="94"/>
        <v>95.529657863182877</v>
      </c>
      <c r="EH115" s="2">
        <f t="shared" si="94"/>
        <v>95.102696413038615</v>
      </c>
      <c r="EI115" s="2">
        <f t="shared" si="94"/>
        <v>97.232285665370711</v>
      </c>
      <c r="EJ115" s="2">
        <f t="shared" si="94"/>
        <v>96.380888341367992</v>
      </c>
      <c r="EK115" s="2">
        <f t="shared" si="94"/>
        <v>95.082663273861755</v>
      </c>
      <c r="EL115" s="2">
        <f t="shared" si="94"/>
        <v>94.201225612575101</v>
      </c>
      <c r="EM115" s="2">
        <f t="shared" si="135"/>
        <v>94.135935059331175</v>
      </c>
      <c r="EN115" s="2">
        <f t="shared" si="135"/>
        <v>97.220240573231123</v>
      </c>
      <c r="EO115" s="2">
        <f t="shared" si="135"/>
        <v>94.690993980009083</v>
      </c>
      <c r="EQ115" s="2">
        <f t="shared" si="149"/>
        <v>92.472824059204058</v>
      </c>
      <c r="ER115" s="2">
        <f t="shared" si="149"/>
        <v>91.465562006751938</v>
      </c>
      <c r="ES115" s="2">
        <f t="shared" si="149"/>
        <v>91.84450122002022</v>
      </c>
      <c r="ET115" s="2">
        <f t="shared" si="149"/>
        <v>90.279458448908855</v>
      </c>
      <c r="EU115" s="2">
        <f t="shared" si="149"/>
        <v>91.454181440065838</v>
      </c>
      <c r="EV115" s="2">
        <f t="shared" si="149"/>
        <v>94.378115067599182</v>
      </c>
      <c r="EW115" s="2">
        <f t="shared" si="149"/>
        <v>95.703940894236112</v>
      </c>
      <c r="EX115" s="2">
        <f t="shared" si="149"/>
        <v>95.285751311929062</v>
      </c>
      <c r="EY115" s="2">
        <f t="shared" si="149"/>
        <v>97.062473585239189</v>
      </c>
      <c r="EZ115" s="2">
        <f t="shared" si="149"/>
        <v>96.478138708149146</v>
      </c>
      <c r="FA115" s="2">
        <f t="shared" si="149"/>
        <v>95.149554066331248</v>
      </c>
      <c r="FB115" s="2">
        <f t="shared" si="149"/>
        <v>94.233215162560597</v>
      </c>
      <c r="FC115" s="2">
        <f t="shared" si="149"/>
        <v>94.045837241374485</v>
      </c>
      <c r="FD115" s="2">
        <f t="shared" si="149"/>
        <v>97.631843920347592</v>
      </c>
      <c r="FE115" s="2">
        <f t="shared" si="149"/>
        <v>95.350100484126827</v>
      </c>
      <c r="FG115" s="2">
        <f t="shared" si="150"/>
        <v>0.98740627062365982</v>
      </c>
      <c r="FH115" s="2">
        <f t="shared" si="150"/>
        <v>0.9863227237659008</v>
      </c>
      <c r="FI115" s="2">
        <f t="shared" si="150"/>
        <v>0.98618679640679996</v>
      </c>
      <c r="FJ115" s="2">
        <f t="shared" si="150"/>
        <v>0.98764590965129972</v>
      </c>
      <c r="FK115" s="2">
        <f t="shared" si="150"/>
        <v>0.98864517602290047</v>
      </c>
      <c r="FL115" s="2">
        <f t="shared" si="150"/>
        <v>0.98598177510630902</v>
      </c>
      <c r="FM115" s="2">
        <f t="shared" si="150"/>
        <v>0.98633687412964455</v>
      </c>
      <c r="FN115" s="2">
        <f t="shared" si="150"/>
        <v>0.9873892731823336</v>
      </c>
      <c r="FO115" s="2">
        <f t="shared" si="150"/>
        <v>0.98586798543689913</v>
      </c>
      <c r="FP115" s="2">
        <f t="shared" si="150"/>
        <v>0.98578308099011791</v>
      </c>
      <c r="FQ115" s="2">
        <f t="shared" si="150"/>
        <v>0.98575269279291899</v>
      </c>
      <c r="FR115" s="2">
        <f t="shared" si="150"/>
        <v>0.98772850347864272</v>
      </c>
      <c r="FS115" s="2">
        <f t="shared" si="150"/>
        <v>0.98639429598736761</v>
      </c>
      <c r="FT115" s="2">
        <f t="shared" si="150"/>
        <v>0.9865564653854525</v>
      </c>
      <c r="FU115" s="2">
        <f t="shared" si="150"/>
        <v>0.98458573992542764</v>
      </c>
      <c r="FW115" s="2">
        <f t="shared" si="141"/>
        <v>6.6514747560018732E-3</v>
      </c>
      <c r="FX115" s="2">
        <f t="shared" si="141"/>
        <v>8.7064770577960828E-3</v>
      </c>
      <c r="FY115" s="2">
        <f t="shared" si="141"/>
        <v>9.4959863223028698E-3</v>
      </c>
      <c r="FZ115" s="2">
        <f t="shared" si="141"/>
        <v>8.9146656612898688E-3</v>
      </c>
      <c r="GA115" s="2">
        <f t="shared" si="141"/>
        <v>1.0315657869954413E-2</v>
      </c>
      <c r="GB115" s="2">
        <f t="shared" si="141"/>
        <v>8.5555275655409546E-3</v>
      </c>
      <c r="GC115" s="2">
        <f t="shared" si="141"/>
        <v>8.6939830968050091E-3</v>
      </c>
      <c r="GD115" s="2">
        <f t="shared" si="141"/>
        <v>1.0252566960709678E-2</v>
      </c>
      <c r="GE115" s="2">
        <f t="shared" si="141"/>
        <v>1.1306392547510943E-2</v>
      </c>
      <c r="GF115" s="2">
        <f t="shared" si="141"/>
        <v>1.0414950701087824E-2</v>
      </c>
      <c r="GG115" s="2">
        <f t="shared" si="141"/>
        <v>7.7868272942928666E-3</v>
      </c>
      <c r="GH115" s="2">
        <f t="shared" si="141"/>
        <v>7.250365490810008E-3</v>
      </c>
      <c r="GI115" s="2">
        <f t="shared" si="141"/>
        <v>6.5013295250390176E-3</v>
      </c>
      <c r="GJ115" s="2">
        <f t="shared" si="141"/>
        <v>6.3562799638096183E-3</v>
      </c>
      <c r="GK115" s="2">
        <f t="shared" si="141"/>
        <v>6.207448005528699E-3</v>
      </c>
      <c r="GM115" s="86">
        <f t="shared" si="142"/>
        <v>8.9961742655033416E-28</v>
      </c>
      <c r="GN115" s="86">
        <f t="shared" si="142"/>
        <v>1.8632660328876496E-41</v>
      </c>
      <c r="GO115" s="86">
        <f t="shared" si="142"/>
        <v>8.1722018228738828E-52</v>
      </c>
      <c r="GP115" s="86">
        <f t="shared" si="142"/>
        <v>4.7250323860072603E-63</v>
      </c>
      <c r="GQ115" s="86">
        <f t="shared" si="142"/>
        <v>3.8488175023267293E-74</v>
      </c>
      <c r="GR115" s="86">
        <f t="shared" si="142"/>
        <v>1.9809029737760905E-64</v>
      </c>
      <c r="GS115" s="86">
        <f t="shared" si="142"/>
        <v>2.0010518036424716E-62</v>
      </c>
      <c r="GT115" s="86">
        <f t="shared" si="142"/>
        <v>4.4858946900063174E-63</v>
      </c>
      <c r="GU115" s="86">
        <f t="shared" si="142"/>
        <v>6.3457602179623245E-69</v>
      </c>
      <c r="GV115" s="86">
        <f t="shared" si="142"/>
        <v>1.1079018045541182E-73</v>
      </c>
      <c r="GW115" s="86">
        <f t="shared" si="142"/>
        <v>1.3579779012817392E-65</v>
      </c>
      <c r="GX115" s="86">
        <f t="shared" si="142"/>
        <v>5.0483094296987365E-46</v>
      </c>
      <c r="GY115" s="86">
        <f t="shared" si="142"/>
        <v>2.2585878916650455E-46</v>
      </c>
      <c r="GZ115" s="86">
        <f t="shared" si="142"/>
        <v>1.3320424707382803E-55</v>
      </c>
      <c r="HA115" s="86">
        <f t="shared" si="142"/>
        <v>3.5264404799022811E-41</v>
      </c>
      <c r="HC115" s="86">
        <f t="shared" si="73"/>
        <v>7.9322754698930192E-4</v>
      </c>
      <c r="HD115" s="86">
        <f t="shared" si="73"/>
        <v>6.0971430145365571E-5</v>
      </c>
      <c r="HE115" s="86">
        <f t="shared" si="73"/>
        <v>2.006704159539987E-6</v>
      </c>
      <c r="HF115" s="86">
        <f t="shared" si="73"/>
        <v>2.5960566395990472E-7</v>
      </c>
      <c r="HG115" s="86">
        <f t="shared" si="73"/>
        <v>2.4216508181083564E-11</v>
      </c>
      <c r="HH115" s="86">
        <f t="shared" si="73"/>
        <v>1.3340864537234375E-9</v>
      </c>
      <c r="HI115" s="86">
        <f t="shared" si="138"/>
        <v>1.1313301141684029E-11</v>
      </c>
      <c r="HJ115" s="86">
        <f t="shared" si="138"/>
        <v>4.5275977790655868E-12</v>
      </c>
      <c r="HK115" s="86">
        <f t="shared" si="138"/>
        <v>1.1640042951838302E-13</v>
      </c>
      <c r="HL115" s="86">
        <f t="shared" si="138"/>
        <v>7.098279098057436E-11</v>
      </c>
      <c r="HM115" s="86">
        <f t="shared" si="138"/>
        <v>3.8040439130275395E-12</v>
      </c>
      <c r="HN115" s="86">
        <f t="shared" si="138"/>
        <v>4.2291867938276397E-5</v>
      </c>
      <c r="HO115" s="86">
        <f t="shared" si="138"/>
        <v>1.6062113739448612E-4</v>
      </c>
      <c r="HP115" s="86">
        <f t="shared" si="138"/>
        <v>8.1279609724017276E-6</v>
      </c>
      <c r="HQ115" s="86">
        <f t="shared" si="138"/>
        <v>8.828645254448662E-6</v>
      </c>
      <c r="HS115" s="86">
        <f t="shared" si="143"/>
        <v>1.0935834739850651E-10</v>
      </c>
      <c r="HT115" s="86">
        <f t="shared" si="143"/>
        <v>1.6579844717261232E-9</v>
      </c>
      <c r="HU115" s="86">
        <f t="shared" si="143"/>
        <v>5.2003711352381065E-10</v>
      </c>
      <c r="HV115" s="86">
        <f t="shared" si="143"/>
        <v>5.7722628846726079E-10</v>
      </c>
      <c r="HW115" s="86">
        <f t="shared" si="143"/>
        <v>1.4928768748723707E-9</v>
      </c>
      <c r="HX115" s="86">
        <f t="shared" si="143"/>
        <v>4.7611358222810626E-12</v>
      </c>
      <c r="HY115" s="86">
        <f t="shared" si="143"/>
        <v>2.1563762588025354E-11</v>
      </c>
      <c r="HZ115" s="86">
        <f t="shared" si="143"/>
        <v>4.189048591004229E-10</v>
      </c>
      <c r="IA115" s="86">
        <f t="shared" si="143"/>
        <v>2.6757191709898438E-11</v>
      </c>
      <c r="IB115" s="86">
        <f t="shared" si="143"/>
        <v>2.657237848303908E-10</v>
      </c>
      <c r="IC115" s="86">
        <f t="shared" si="143"/>
        <v>2.7965782951247374E-11</v>
      </c>
      <c r="ID115" s="86">
        <f t="shared" si="143"/>
        <v>4.4527792503605495E-11</v>
      </c>
      <c r="IE115" s="86">
        <f t="shared" si="143"/>
        <v>8.3714333518251057E-12</v>
      </c>
      <c r="IF115" s="86">
        <f t="shared" si="143"/>
        <v>1.4842864225996591E-6</v>
      </c>
      <c r="IG115" s="86">
        <f t="shared" si="143"/>
        <v>5.8083644283722428E-5</v>
      </c>
      <c r="II115" s="86">
        <f t="shared" si="144"/>
        <v>1.4347373521735768E-56</v>
      </c>
      <c r="IJ115" s="86">
        <f t="shared" si="144"/>
        <v>1.949523482246285E-54</v>
      </c>
      <c r="IK115" s="86">
        <f t="shared" si="144"/>
        <v>6.9583103167803904E-58</v>
      </c>
      <c r="IL115" s="86">
        <f t="shared" si="144"/>
        <v>6.7973696621871036E-59</v>
      </c>
      <c r="IM115" s="86">
        <f t="shared" si="144"/>
        <v>3.4629391765478555E-58</v>
      </c>
      <c r="IN115" s="86">
        <f t="shared" si="144"/>
        <v>1.0977929847286199E-64</v>
      </c>
      <c r="IO115" s="86">
        <f t="shared" si="144"/>
        <v>9.1313715520280385E-61</v>
      </c>
      <c r="IP115" s="86">
        <f t="shared" si="144"/>
        <v>7.4477657101208396E-59</v>
      </c>
      <c r="IQ115" s="86">
        <f t="shared" si="144"/>
        <v>1.3028283777677709E-63</v>
      </c>
      <c r="IR115" s="86">
        <f t="shared" si="144"/>
        <v>3.4209225455011914E-57</v>
      </c>
      <c r="IS115" s="86">
        <f t="shared" si="144"/>
        <v>7.309588415093322E-62</v>
      </c>
      <c r="IT115" s="86">
        <f t="shared" si="144"/>
        <v>8.1465766370153024E-60</v>
      </c>
      <c r="IU115" s="86">
        <f t="shared" si="144"/>
        <v>1.3322630488777729E-62</v>
      </c>
      <c r="IV115" s="86">
        <f t="shared" si="144"/>
        <v>5.2241715563957134E-40</v>
      </c>
      <c r="IW115" s="86">
        <f t="shared" si="144"/>
        <v>8.6288918567935043E-35</v>
      </c>
      <c r="IY115" s="86">
        <f t="shared" si="145"/>
        <v>7.9322765634764927E-4</v>
      </c>
      <c r="IZ115" s="86">
        <f t="shared" si="145"/>
        <v>6.0973088129837297E-5</v>
      </c>
      <c r="JA115" s="86">
        <f t="shared" si="145"/>
        <v>2.007224196653511E-6</v>
      </c>
      <c r="JB115" s="86">
        <f t="shared" si="145"/>
        <v>2.6018289024837197E-7</v>
      </c>
      <c r="JC115" s="86">
        <f t="shared" si="145"/>
        <v>1.5170933830534542E-9</v>
      </c>
      <c r="JD115" s="86">
        <f t="shared" si="145"/>
        <v>1.3388475895457186E-9</v>
      </c>
      <c r="JE115" s="86">
        <f t="shared" si="145"/>
        <v>3.2877063729709383E-11</v>
      </c>
      <c r="JF115" s="86">
        <f t="shared" si="145"/>
        <v>4.2343245687948849E-10</v>
      </c>
      <c r="JG115" s="86">
        <f t="shared" si="145"/>
        <v>2.6873592139416823E-11</v>
      </c>
      <c r="JH115" s="86">
        <f t="shared" si="145"/>
        <v>3.3670657581096515E-10</v>
      </c>
      <c r="JI115" s="86">
        <f t="shared" si="145"/>
        <v>3.1769826864274913E-11</v>
      </c>
      <c r="JJ115" s="86">
        <f t="shared" si="145"/>
        <v>4.2291912466068902E-5</v>
      </c>
      <c r="JK115" s="86">
        <f t="shared" si="145"/>
        <v>1.6062114576591947E-4</v>
      </c>
      <c r="JL115" s="86">
        <f t="shared" si="145"/>
        <v>9.6122473950013867E-6</v>
      </c>
      <c r="JM115" s="86">
        <f t="shared" si="145"/>
        <v>6.6912289538171094E-5</v>
      </c>
    </row>
    <row r="116" spans="2:273" x14ac:dyDescent="0.25">
      <c r="B116" s="2">
        <v>89</v>
      </c>
      <c r="C116" s="37">
        <v>91.953000000000003</v>
      </c>
      <c r="D116" s="37">
        <v>93.332999999999998</v>
      </c>
      <c r="E116" s="37">
        <v>92.491</v>
      </c>
      <c r="F116" s="37">
        <v>89.018000000000001</v>
      </c>
      <c r="G116" s="37">
        <v>92.367999999999995</v>
      </c>
      <c r="H116" s="37">
        <v>94.123000000000005</v>
      </c>
      <c r="I116" s="37">
        <v>96.667000000000002</v>
      </c>
      <c r="J116" s="37">
        <v>94.281000000000006</v>
      </c>
      <c r="K116" s="37">
        <v>97.965000000000003</v>
      </c>
      <c r="L116" s="37">
        <v>97.263000000000005</v>
      </c>
      <c r="M116" s="37">
        <v>93.263000000000005</v>
      </c>
      <c r="N116" s="37">
        <v>94.403999999999996</v>
      </c>
      <c r="O116" s="37">
        <v>91.543999999999997</v>
      </c>
      <c r="P116" s="37">
        <v>96.456000000000003</v>
      </c>
      <c r="Q116" s="37">
        <v>93.14</v>
      </c>
      <c r="S116" s="4">
        <f t="shared" si="146"/>
        <v>92.461353568398636</v>
      </c>
      <c r="T116" s="4">
        <f t="shared" si="146"/>
        <v>91.664197668368786</v>
      </c>
      <c r="U116" s="4">
        <f t="shared" si="146"/>
        <v>91.995481141555643</v>
      </c>
      <c r="V116" s="4">
        <f t="shared" si="146"/>
        <v>90.475638792493797</v>
      </c>
      <c r="W116" s="4">
        <f t="shared" si="146"/>
        <v>91.536751410487298</v>
      </c>
      <c r="X116" s="4">
        <f t="shared" si="146"/>
        <v>94.399056223167321</v>
      </c>
      <c r="Y116" s="4">
        <f t="shared" si="146"/>
        <v>95.657722842214866</v>
      </c>
      <c r="Z116" s="4">
        <f t="shared" si="146"/>
        <v>95.275966299962604</v>
      </c>
      <c r="AA116" s="4">
        <f t="shared" si="146"/>
        <v>97.376880497971285</v>
      </c>
      <c r="AB116" s="4">
        <f t="shared" si="146"/>
        <v>96.557611486966195</v>
      </c>
      <c r="AC116" s="4">
        <f t="shared" si="146"/>
        <v>95.222153074657896</v>
      </c>
      <c r="AD116" s="4">
        <f t="shared" si="146"/>
        <v>94.313034898600662</v>
      </c>
      <c r="AE116" s="4">
        <f t="shared" si="146"/>
        <v>94.279382353736509</v>
      </c>
      <c r="AF116" s="4">
        <f t="shared" si="146"/>
        <v>97.308550614902629</v>
      </c>
      <c r="AG116" s="4">
        <f t="shared" si="146"/>
        <v>94.908383189573073</v>
      </c>
      <c r="AI116" s="4">
        <f t="shared" si="147"/>
        <v>-0.50835356839863266</v>
      </c>
      <c r="AJ116" s="4">
        <f t="shared" si="147"/>
        <v>1.6688023316312126</v>
      </c>
      <c r="AK116" s="4">
        <f t="shared" si="147"/>
        <v>0.49551885844435617</v>
      </c>
      <c r="AL116" s="4">
        <f t="shared" si="147"/>
        <v>-1.4576387924937961</v>
      </c>
      <c r="AM116" s="4">
        <f t="shared" si="147"/>
        <v>0.83124858951269687</v>
      </c>
      <c r="AN116" s="4">
        <f t="shared" si="147"/>
        <v>-0.27605622316731626</v>
      </c>
      <c r="AO116" s="4">
        <f t="shared" si="147"/>
        <v>1.0092771577851352</v>
      </c>
      <c r="AP116" s="4">
        <f t="shared" si="147"/>
        <v>-0.99496629996259855</v>
      </c>
      <c r="AQ116" s="4">
        <f t="shared" si="147"/>
        <v>0.58811950202871799</v>
      </c>
      <c r="AR116" s="4">
        <f t="shared" si="147"/>
        <v>0.70538851303381023</v>
      </c>
      <c r="AS116" s="4">
        <f t="shared" si="147"/>
        <v>-1.9591530746578911</v>
      </c>
      <c r="AT116" s="4">
        <f t="shared" si="147"/>
        <v>9.0965101399334003E-2</v>
      </c>
      <c r="AU116" s="4">
        <f t="shared" si="147"/>
        <v>-2.7353823537365116</v>
      </c>
      <c r="AV116" s="4">
        <f t="shared" si="147"/>
        <v>-0.85255061490262563</v>
      </c>
      <c r="AW116" s="4">
        <f t="shared" si="147"/>
        <v>-1.7683831895730719</v>
      </c>
      <c r="AY116" s="2">
        <f t="shared" si="139"/>
        <v>92.457267242730325</v>
      </c>
      <c r="AZ116" s="2">
        <f t="shared" si="139"/>
        <v>91.664020334431058</v>
      </c>
      <c r="BA116" s="2">
        <f t="shared" si="139"/>
        <v>91.995478652147526</v>
      </c>
      <c r="BB116" s="2">
        <f t="shared" si="139"/>
        <v>90.47563822562455</v>
      </c>
      <c r="BC116" s="2">
        <f t="shared" si="139"/>
        <v>91.536750206174744</v>
      </c>
      <c r="BD116" s="2">
        <f t="shared" si="139"/>
        <v>94.39905621609023</v>
      </c>
      <c r="BE116" s="2">
        <f t="shared" si="139"/>
        <v>95.657722815647205</v>
      </c>
      <c r="BF116" s="2">
        <f t="shared" si="139"/>
        <v>95.275965792804072</v>
      </c>
      <c r="BG116" s="2">
        <f t="shared" si="139"/>
        <v>97.376880445811835</v>
      </c>
      <c r="BH116" s="2">
        <f t="shared" si="139"/>
        <v>96.557611137452867</v>
      </c>
      <c r="BI116" s="2">
        <f t="shared" si="139"/>
        <v>95.222153030200701</v>
      </c>
      <c r="BJ116" s="2">
        <f t="shared" si="139"/>
        <v>94.312937717733064</v>
      </c>
      <c r="BK116" s="2">
        <f t="shared" si="139"/>
        <v>94.278853493667143</v>
      </c>
      <c r="BL116" s="2">
        <f t="shared" si="139"/>
        <v>97.307272399963054</v>
      </c>
      <c r="BM116" s="2">
        <f t="shared" si="139"/>
        <v>94.850113399371423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91.953000000000003</v>
      </c>
      <c r="CF116" s="2">
        <f t="shared" si="140"/>
        <v>93.332999999999998</v>
      </c>
      <c r="CG116" s="2">
        <f t="shared" si="140"/>
        <v>92.491</v>
      </c>
      <c r="CH116" s="2">
        <f t="shared" si="140"/>
        <v>89.018000000000001</v>
      </c>
      <c r="CI116" s="2">
        <f t="shared" si="140"/>
        <v>92.367999999999995</v>
      </c>
      <c r="CJ116" s="2">
        <f t="shared" si="140"/>
        <v>94.123000000000005</v>
      </c>
      <c r="CK116" s="2">
        <f t="shared" si="140"/>
        <v>96.667000000000002</v>
      </c>
      <c r="CL116" s="2">
        <f t="shared" si="140"/>
        <v>94.281000000000006</v>
      </c>
      <c r="CM116" s="2">
        <f t="shared" si="140"/>
        <v>97.965000000000003</v>
      </c>
      <c r="CN116" s="2">
        <f t="shared" si="140"/>
        <v>97.263000000000005</v>
      </c>
      <c r="CO116" s="2">
        <f t="shared" si="140"/>
        <v>93.263000000000005</v>
      </c>
      <c r="CP116" s="2">
        <f t="shared" si="140"/>
        <v>94.403999999999996</v>
      </c>
      <c r="CQ116" s="2">
        <f t="shared" si="140"/>
        <v>91.543999999999997</v>
      </c>
      <c r="CR116" s="2">
        <f t="shared" si="140"/>
        <v>96.456000000000003</v>
      </c>
      <c r="CS116" s="2">
        <f t="shared" si="140"/>
        <v>93.14</v>
      </c>
      <c r="CU116" s="2">
        <f t="shared" si="110"/>
        <v>91.953000000000003</v>
      </c>
      <c r="CV116" s="2">
        <f t="shared" si="111"/>
        <v>93.332999999999998</v>
      </c>
      <c r="CW116" s="2">
        <f t="shared" si="112"/>
        <v>92.491</v>
      </c>
      <c r="CX116" s="2">
        <f t="shared" si="113"/>
        <v>89.018000000000001</v>
      </c>
      <c r="CY116" s="2">
        <f t="shared" si="114"/>
        <v>92.367999999999995</v>
      </c>
      <c r="CZ116" s="2">
        <f t="shared" si="115"/>
        <v>94.123000000000005</v>
      </c>
      <c r="DA116" s="2">
        <f t="shared" si="116"/>
        <v>96.667000000000002</v>
      </c>
      <c r="DB116" s="2">
        <f t="shared" si="117"/>
        <v>94.281000000000006</v>
      </c>
      <c r="DC116" s="2">
        <f t="shared" si="118"/>
        <v>97.965000000000003</v>
      </c>
      <c r="DD116" s="2">
        <f t="shared" si="119"/>
        <v>97.263000000000005</v>
      </c>
      <c r="DE116" s="2">
        <f t="shared" si="120"/>
        <v>93.263000000000005</v>
      </c>
      <c r="DF116" s="2">
        <f t="shared" si="121"/>
        <v>94.403999999999996</v>
      </c>
      <c r="DG116" s="2">
        <f t="shared" si="122"/>
        <v>91.543999999999997</v>
      </c>
      <c r="DH116" s="2">
        <f t="shared" si="123"/>
        <v>96.456000000000003</v>
      </c>
      <c r="DI116" s="2">
        <f t="shared" si="124"/>
        <v>93.14</v>
      </c>
      <c r="DK116" s="2">
        <f t="shared" si="148"/>
        <v>109.04347613240419</v>
      </c>
      <c r="DL116" s="2">
        <f t="shared" si="148"/>
        <v>113.25299431009955</v>
      </c>
      <c r="DM116" s="2">
        <f t="shared" si="148"/>
        <v>111.80281507823614</v>
      </c>
      <c r="DN116" s="2">
        <f t="shared" si="148"/>
        <v>105.75049014844802</v>
      </c>
      <c r="DO116" s="2">
        <f t="shared" si="148"/>
        <v>112.07307489878545</v>
      </c>
      <c r="DP116" s="2">
        <f t="shared" si="148"/>
        <v>119.62618349928879</v>
      </c>
      <c r="DQ116" s="2">
        <f t="shared" si="148"/>
        <v>114.31551756209652</v>
      </c>
      <c r="DR116" s="2">
        <f t="shared" si="148"/>
        <v>118.22228143122878</v>
      </c>
      <c r="DS116" s="2">
        <f t="shared" si="148"/>
        <v>120.82859243697476</v>
      </c>
      <c r="DT116" s="2">
        <f t="shared" si="148"/>
        <v>119.19370952380952</v>
      </c>
      <c r="DU116" s="2">
        <f t="shared" si="148"/>
        <v>115.37213798008533</v>
      </c>
      <c r="DV116" s="2">
        <f t="shared" si="148"/>
        <v>113.58269817813763</v>
      </c>
      <c r="DW116" s="2">
        <f t="shared" si="148"/>
        <v>114.82990447532555</v>
      </c>
      <c r="DX116" s="2">
        <f t="shared" si="148"/>
        <v>112.1319321953532</v>
      </c>
      <c r="DY116" s="2">
        <f t="shared" si="148"/>
        <v>111.71883054812835</v>
      </c>
      <c r="EA116" s="2">
        <f t="shared" si="94"/>
        <v>92.26355728841753</v>
      </c>
      <c r="EB116" s="2">
        <f t="shared" si="94"/>
        <v>91.391478448549492</v>
      </c>
      <c r="EC116" s="2">
        <f t="shared" si="94"/>
        <v>91.742786571402391</v>
      </c>
      <c r="ED116" s="2">
        <f t="shared" si="94"/>
        <v>90.302802764828797</v>
      </c>
      <c r="EE116" s="2">
        <f t="shared" ref="EE116:EL147" si="151">CI$228*$B116+CI$229</f>
        <v>91.321595849820739</v>
      </c>
      <c r="EF116" s="2">
        <f t="shared" si="151"/>
        <v>94.070417350454136</v>
      </c>
      <c r="EG116" s="2">
        <f t="shared" si="151"/>
        <v>95.420500908236789</v>
      </c>
      <c r="EH116" s="2">
        <f t="shared" si="151"/>
        <v>95.006844810115254</v>
      </c>
      <c r="EI116" s="2">
        <f t="shared" si="151"/>
        <v>97.072195569540696</v>
      </c>
      <c r="EJ116" s="2">
        <f t="shared" si="151"/>
        <v>96.258869763663384</v>
      </c>
      <c r="EK116" s="2">
        <f t="shared" si="151"/>
        <v>94.95602478307498</v>
      </c>
      <c r="EL116" s="2">
        <f t="shared" si="151"/>
        <v>94.094359531514854</v>
      </c>
      <c r="EM116" s="2">
        <f t="shared" si="135"/>
        <v>94.020924919093858</v>
      </c>
      <c r="EN116" s="2">
        <f t="shared" si="135"/>
        <v>97.120384058576548</v>
      </c>
      <c r="EO116" s="2">
        <f t="shared" si="135"/>
        <v>94.605166108706555</v>
      </c>
      <c r="EQ116" s="2">
        <f t="shared" si="149"/>
        <v>92.368986195657897</v>
      </c>
      <c r="ER116" s="2">
        <f t="shared" si="149"/>
        <v>91.340800185858697</v>
      </c>
      <c r="ES116" s="2">
        <f t="shared" si="149"/>
        <v>91.711304380170191</v>
      </c>
      <c r="ET116" s="2">
        <f t="shared" si="149"/>
        <v>90.159040649536678</v>
      </c>
      <c r="EU116" s="2">
        <f t="shared" si="149"/>
        <v>91.325390544690904</v>
      </c>
      <c r="EV116" s="2">
        <f t="shared" si="149"/>
        <v>94.231589244421102</v>
      </c>
      <c r="EW116" s="2">
        <f t="shared" si="149"/>
        <v>95.576855062635573</v>
      </c>
      <c r="EX116" s="2">
        <f t="shared" si="149"/>
        <v>95.168979635093692</v>
      </c>
      <c r="EY116" s="2">
        <f t="shared" si="149"/>
        <v>96.920233908940816</v>
      </c>
      <c r="EZ116" s="2">
        <f t="shared" si="149"/>
        <v>96.346187137466131</v>
      </c>
      <c r="FA116" s="2">
        <f t="shared" si="149"/>
        <v>95.016323577394587</v>
      </c>
      <c r="FB116" s="2">
        <f t="shared" si="149"/>
        <v>94.123820882285912</v>
      </c>
      <c r="FC116" s="2">
        <f t="shared" si="149"/>
        <v>93.938084121767076</v>
      </c>
      <c r="FD116" s="2">
        <f t="shared" si="149"/>
        <v>97.496399936283197</v>
      </c>
      <c r="FE116" s="2">
        <f t="shared" si="149"/>
        <v>95.198664217877678</v>
      </c>
      <c r="FG116" s="2">
        <f t="shared" si="150"/>
        <v>0.98850164083480319</v>
      </c>
      <c r="FH116" s="2">
        <f t="shared" si="150"/>
        <v>0.98751114608471846</v>
      </c>
      <c r="FI116" s="2">
        <f t="shared" si="150"/>
        <v>0.98738687845509221</v>
      </c>
      <c r="FJ116" s="2">
        <f t="shared" si="150"/>
        <v>0.98872067477136261</v>
      </c>
      <c r="FK116" s="2">
        <f t="shared" si="150"/>
        <v>0.98963392068923361</v>
      </c>
      <c r="FL116" s="2">
        <f t="shared" si="150"/>
        <v>0.98719943807173449</v>
      </c>
      <c r="FM116" s="2">
        <f t="shared" si="150"/>
        <v>0.98752408247165324</v>
      </c>
      <c r="FN116" s="2">
        <f t="shared" si="150"/>
        <v>0.98848610454805785</v>
      </c>
      <c r="FO116" s="2">
        <f t="shared" si="150"/>
        <v>0.98709540313359301</v>
      </c>
      <c r="FP116" s="2">
        <f t="shared" si="150"/>
        <v>0.98701777584514705</v>
      </c>
      <c r="FQ116" s="2">
        <f t="shared" si="150"/>
        <v>0.9869899919374816</v>
      </c>
      <c r="FR116" s="2">
        <f t="shared" si="150"/>
        <v>0.98879616471902376</v>
      </c>
      <c r="FS116" s="2">
        <f t="shared" si="150"/>
        <v>0.98757657770780616</v>
      </c>
      <c r="FT116" s="2">
        <f t="shared" si="150"/>
        <v>0.98772483059450222</v>
      </c>
      <c r="FU116" s="2">
        <f t="shared" si="150"/>
        <v>0.98592293517998064</v>
      </c>
      <c r="FW116" s="2">
        <f t="shared" si="141"/>
        <v>7.2885198365407067E-3</v>
      </c>
      <c r="FX116" s="2">
        <f t="shared" si="141"/>
        <v>9.5384501021651396E-3</v>
      </c>
      <c r="FY116" s="2">
        <f t="shared" si="141"/>
        <v>1.0402611542137818E-2</v>
      </c>
      <c r="FZ116" s="2">
        <f t="shared" si="141"/>
        <v>9.7663367818140306E-3</v>
      </c>
      <c r="GA116" s="2">
        <f t="shared" si="141"/>
        <v>1.1299648115969993E-2</v>
      </c>
      <c r="GB116" s="2">
        <f t="shared" si="141"/>
        <v>9.3732125774961001E-3</v>
      </c>
      <c r="GC116" s="2">
        <f t="shared" si="141"/>
        <v>9.5247737154303107E-3</v>
      </c>
      <c r="GD116" s="2">
        <f t="shared" si="141"/>
        <v>1.1230607380989263E-2</v>
      </c>
      <c r="GE116" s="2">
        <f t="shared" si="141"/>
        <v>1.238370450839793E-2</v>
      </c>
      <c r="GF116" s="2">
        <f t="shared" si="141"/>
        <v>1.1408303116063168E-2</v>
      </c>
      <c r="GG116" s="2">
        <f t="shared" si="141"/>
        <v>8.5316768458738139E-3</v>
      </c>
      <c r="GH116" s="2">
        <f t="shared" si="141"/>
        <v>7.9443106121191397E-3</v>
      </c>
      <c r="GI116" s="2">
        <f t="shared" si="141"/>
        <v>7.1240975757967586E-3</v>
      </c>
      <c r="GJ116" s="2">
        <f t="shared" si="141"/>
        <v>6.9652510014835238E-3</v>
      </c>
      <c r="GK116" s="2">
        <f t="shared" si="141"/>
        <v>6.8022576326696831E-3</v>
      </c>
      <c r="GM116" s="86">
        <f t="shared" si="142"/>
        <v>1.2016530344997025E-29</v>
      </c>
      <c r="GN116" s="86">
        <f t="shared" si="142"/>
        <v>3.0162491604353189E-44</v>
      </c>
      <c r="GO116" s="86">
        <f t="shared" si="142"/>
        <v>2.5323609919744241E-55</v>
      </c>
      <c r="GP116" s="86">
        <f t="shared" si="142"/>
        <v>2.6043413819494972E-67</v>
      </c>
      <c r="GQ116" s="86">
        <f t="shared" si="142"/>
        <v>5.024573036990978E-79</v>
      </c>
      <c r="GR116" s="86">
        <f t="shared" si="142"/>
        <v>8.0278817108825284E-69</v>
      </c>
      <c r="GS116" s="86">
        <f t="shared" si="142"/>
        <v>1.1588850820641744E-66</v>
      </c>
      <c r="GT116" s="86">
        <f t="shared" si="142"/>
        <v>3.0133517486111892E-67</v>
      </c>
      <c r="GU116" s="86">
        <f t="shared" si="142"/>
        <v>1.6650084040955108E-73</v>
      </c>
      <c r="GV116" s="86">
        <f t="shared" si="142"/>
        <v>1.3272212289825926E-78</v>
      </c>
      <c r="GW116" s="86">
        <f t="shared" si="142"/>
        <v>4.52348546128606E-70</v>
      </c>
      <c r="GX116" s="86">
        <f t="shared" si="142"/>
        <v>4.3263881488579261E-49</v>
      </c>
      <c r="GY116" s="86">
        <f t="shared" si="142"/>
        <v>1.6013966371378413E-49</v>
      </c>
      <c r="GZ116" s="86">
        <f t="shared" si="142"/>
        <v>2.4273996312233584E-59</v>
      </c>
      <c r="HA116" s="86">
        <f t="shared" si="142"/>
        <v>7.43817565812139E-44</v>
      </c>
      <c r="HC116" s="86">
        <f t="shared" si="73"/>
        <v>1.5953534332250875E-4</v>
      </c>
      <c r="HD116" s="86">
        <f t="shared" si="73"/>
        <v>7.750487989477476E-6</v>
      </c>
      <c r="HE116" s="86">
        <f t="shared" si="73"/>
        <v>1.1557979891257071E-7</v>
      </c>
      <c r="HF116" s="86">
        <f t="shared" si="73"/>
        <v>1.16976675417087E-8</v>
      </c>
      <c r="HG116" s="86">
        <f t="shared" si="73"/>
        <v>2.2888837867755021E-13</v>
      </c>
      <c r="HH116" s="86">
        <f t="shared" si="73"/>
        <v>1.3917086613275123E-11</v>
      </c>
      <c r="HI116" s="86">
        <f t="shared" si="138"/>
        <v>4.3675229531168551E-14</v>
      </c>
      <c r="HJ116" s="86">
        <f t="shared" si="138"/>
        <v>2.7187726287097181E-14</v>
      </c>
      <c r="HK116" s="86">
        <f t="shared" si="138"/>
        <v>3.2816597079881919E-16</v>
      </c>
      <c r="HL116" s="86">
        <f t="shared" si="138"/>
        <v>6.3992782606929436E-13</v>
      </c>
      <c r="HM116" s="86">
        <f t="shared" si="138"/>
        <v>9.5761501362398842E-15</v>
      </c>
      <c r="HN116" s="86">
        <f t="shared" si="138"/>
        <v>4.8807850284670864E-6</v>
      </c>
      <c r="HO116" s="86">
        <f t="shared" si="138"/>
        <v>1.9807228836531926E-5</v>
      </c>
      <c r="HP116" s="86">
        <f t="shared" si="138"/>
        <v>6.2422214607459254E-7</v>
      </c>
      <c r="HQ116" s="86">
        <f t="shared" si="138"/>
        <v>8.6790959168414782E-7</v>
      </c>
      <c r="HS116" s="86">
        <f t="shared" si="143"/>
        <v>5.2678321276602129E-10</v>
      </c>
      <c r="HT116" s="86">
        <f t="shared" si="143"/>
        <v>7.6115135803387914E-9</v>
      </c>
      <c r="HU116" s="86">
        <f t="shared" si="143"/>
        <v>2.7046379742941954E-9</v>
      </c>
      <c r="HV116" s="86">
        <f t="shared" si="143"/>
        <v>2.9669018523932717E-9</v>
      </c>
      <c r="HW116" s="86">
        <f t="shared" si="143"/>
        <v>7.6854842354372392E-9</v>
      </c>
      <c r="HX116" s="86">
        <f t="shared" si="143"/>
        <v>3.1625939895710335E-11</v>
      </c>
      <c r="HY116" s="86">
        <f t="shared" si="143"/>
        <v>1.2839293318101885E-10</v>
      </c>
      <c r="HZ116" s="86">
        <f t="shared" si="143"/>
        <v>2.2914112488695969E-9</v>
      </c>
      <c r="IA116" s="86">
        <f t="shared" si="143"/>
        <v>1.8304919874354967E-10</v>
      </c>
      <c r="IB116" s="86">
        <f t="shared" si="143"/>
        <v>1.4532558491134455E-9</v>
      </c>
      <c r="IC116" s="86">
        <f t="shared" si="143"/>
        <v>1.6093390963016261E-10</v>
      </c>
      <c r="ID116" s="86">
        <f t="shared" si="143"/>
        <v>2.3860806790681419E-10</v>
      </c>
      <c r="IE116" s="86">
        <f t="shared" si="143"/>
        <v>4.7779248616008525E-11</v>
      </c>
      <c r="IF116" s="86">
        <f t="shared" si="143"/>
        <v>3.4738796485560858E-6</v>
      </c>
      <c r="IG116" s="86">
        <f t="shared" si="143"/>
        <v>1.0489137048064772E-4</v>
      </c>
      <c r="II116" s="86">
        <f t="shared" si="144"/>
        <v>1.423182446600494E-54</v>
      </c>
      <c r="IJ116" s="86">
        <f t="shared" si="144"/>
        <v>2.0789431462565752E-52</v>
      </c>
      <c r="IK116" s="86">
        <f t="shared" si="144"/>
        <v>1.104136048890578E-55</v>
      </c>
      <c r="IL116" s="86">
        <f t="shared" si="144"/>
        <v>1.102388004855503E-56</v>
      </c>
      <c r="IM116" s="86">
        <f t="shared" si="144"/>
        <v>6.1935440475836657E-56</v>
      </c>
      <c r="IN116" s="86">
        <f t="shared" si="144"/>
        <v>2.8374559545542964E-62</v>
      </c>
      <c r="IO116" s="86">
        <f t="shared" si="144"/>
        <v>1.7008611276859593E-58</v>
      </c>
      <c r="IP116" s="86">
        <f t="shared" si="144"/>
        <v>1.4061353477563336E-56</v>
      </c>
      <c r="IQ116" s="86">
        <f t="shared" si="144"/>
        <v>4.3052092345009176E-61</v>
      </c>
      <c r="IR116" s="86">
        <f t="shared" si="144"/>
        <v>5.6454875798870336E-55</v>
      </c>
      <c r="IS116" s="86">
        <f t="shared" si="144"/>
        <v>1.329274502906123E-59</v>
      </c>
      <c r="IT116" s="86">
        <f t="shared" si="144"/>
        <v>1.1542770220064862E-57</v>
      </c>
      <c r="IU116" s="86">
        <f t="shared" si="144"/>
        <v>2.1386805266493904E-60</v>
      </c>
      <c r="IV116" s="86">
        <f t="shared" si="144"/>
        <v>1.2618895188119623E-38</v>
      </c>
      <c r="IW116" s="86">
        <f t="shared" si="144"/>
        <v>1.3365645405471432E-33</v>
      </c>
      <c r="IY116" s="86">
        <f t="shared" si="145"/>
        <v>1.5953587010572151E-4</v>
      </c>
      <c r="IZ116" s="86">
        <f t="shared" si="145"/>
        <v>7.7580995030578141E-6</v>
      </c>
      <c r="JA116" s="86">
        <f t="shared" si="145"/>
        <v>1.1828443688686491E-7</v>
      </c>
      <c r="JB116" s="86">
        <f t="shared" si="145"/>
        <v>1.4664569394101972E-8</v>
      </c>
      <c r="JC116" s="86">
        <f t="shared" si="145"/>
        <v>7.6857131238159175E-9</v>
      </c>
      <c r="JD116" s="86">
        <f t="shared" si="145"/>
        <v>4.554302650898546E-11</v>
      </c>
      <c r="JE116" s="86">
        <f t="shared" si="145"/>
        <v>1.2843660841055001E-10</v>
      </c>
      <c r="JF116" s="86">
        <f t="shared" si="145"/>
        <v>2.291438436595884E-9</v>
      </c>
      <c r="JG116" s="86">
        <f t="shared" si="145"/>
        <v>1.8304952690952047E-10</v>
      </c>
      <c r="JH116" s="86">
        <f t="shared" si="145"/>
        <v>1.4538957769395148E-9</v>
      </c>
      <c r="JI116" s="86">
        <f t="shared" si="145"/>
        <v>1.6094348578029886E-10</v>
      </c>
      <c r="JJ116" s="86">
        <f t="shared" si="145"/>
        <v>4.8810236365349929E-6</v>
      </c>
      <c r="JK116" s="86">
        <f t="shared" si="145"/>
        <v>1.9807276615780542E-5</v>
      </c>
      <c r="JL116" s="86">
        <f t="shared" si="145"/>
        <v>4.098101794630678E-6</v>
      </c>
      <c r="JM116" s="86">
        <f t="shared" si="145"/>
        <v>1.0575928007233186E-4</v>
      </c>
    </row>
    <row r="117" spans="2:273" x14ac:dyDescent="0.25">
      <c r="B117" s="2">
        <v>90</v>
      </c>
      <c r="C117" s="37">
        <v>91.218999999999994</v>
      </c>
      <c r="D117" s="37">
        <v>93.105000000000004</v>
      </c>
      <c r="E117" s="37">
        <v>92.543999999999997</v>
      </c>
      <c r="F117" s="37">
        <v>89.316000000000003</v>
      </c>
      <c r="G117" s="37">
        <v>91.298000000000002</v>
      </c>
      <c r="H117" s="37">
        <v>93.912000000000006</v>
      </c>
      <c r="I117" s="37">
        <v>93.421000000000006</v>
      </c>
      <c r="J117" s="37">
        <v>93.525999999999996</v>
      </c>
      <c r="K117" s="37">
        <v>97.438999999999993</v>
      </c>
      <c r="L117" s="37">
        <v>95.789000000000001</v>
      </c>
      <c r="M117" s="37">
        <v>94.981999999999999</v>
      </c>
      <c r="N117" s="37">
        <v>92.525999999999996</v>
      </c>
      <c r="O117" s="37">
        <v>92.263000000000005</v>
      </c>
      <c r="P117" s="37">
        <v>95.332999999999998</v>
      </c>
      <c r="Q117" s="37">
        <v>94.298000000000002</v>
      </c>
      <c r="S117" s="4">
        <f t="shared" si="146"/>
        <v>92.347861231387569</v>
      </c>
      <c r="T117" s="4">
        <f t="shared" si="146"/>
        <v>91.514446897704417</v>
      </c>
      <c r="U117" s="4">
        <f t="shared" si="146"/>
        <v>91.839733706039198</v>
      </c>
      <c r="V117" s="4">
        <f t="shared" si="146"/>
        <v>90.328908009189192</v>
      </c>
      <c r="W117" s="4">
        <f t="shared" si="146"/>
        <v>91.390574073236877</v>
      </c>
      <c r="X117" s="4">
        <f t="shared" si="146"/>
        <v>94.246707363199064</v>
      </c>
      <c r="Y117" s="4">
        <f t="shared" si="146"/>
        <v>95.530312054653294</v>
      </c>
      <c r="Z117" s="4">
        <f t="shared" si="146"/>
        <v>95.159108256833576</v>
      </c>
      <c r="AA117" s="4">
        <f t="shared" si="146"/>
        <v>97.194228997371496</v>
      </c>
      <c r="AB117" s="4">
        <f t="shared" si="146"/>
        <v>96.413014104426793</v>
      </c>
      <c r="AC117" s="4">
        <f t="shared" si="146"/>
        <v>95.075429117784736</v>
      </c>
      <c r="AD117" s="4">
        <f t="shared" si="146"/>
        <v>94.189337029160939</v>
      </c>
      <c r="AE117" s="4">
        <f t="shared" si="146"/>
        <v>94.144083618654776</v>
      </c>
      <c r="AF117" s="4">
        <f t="shared" si="146"/>
        <v>97.196418802790291</v>
      </c>
      <c r="AG117" s="4">
        <f t="shared" si="146"/>
        <v>94.846387600698819</v>
      </c>
      <c r="AI117" s="4">
        <f t="shared" si="147"/>
        <v>-1.1288612313875745</v>
      </c>
      <c r="AJ117" s="4">
        <f t="shared" si="147"/>
        <v>1.590553102295587</v>
      </c>
      <c r="AK117" s="4">
        <f t="shared" si="147"/>
        <v>0.70426629396079932</v>
      </c>
      <c r="AL117" s="4">
        <f t="shared" si="147"/>
        <v>-1.0129080091891893</v>
      </c>
      <c r="AM117" s="4">
        <f t="shared" si="147"/>
        <v>-9.2574073236875165E-2</v>
      </c>
      <c r="AN117" s="4">
        <f t="shared" si="147"/>
        <v>-0.33470736319905825</v>
      </c>
      <c r="AO117" s="4">
        <f t="shared" si="147"/>
        <v>-2.1093120546532873</v>
      </c>
      <c r="AP117" s="4">
        <f t="shared" si="147"/>
        <v>-1.6331082568335802</v>
      </c>
      <c r="AQ117" s="4">
        <f t="shared" si="147"/>
        <v>0.2447710026284966</v>
      </c>
      <c r="AR117" s="4">
        <f t="shared" si="147"/>
        <v>-0.6240141044267915</v>
      </c>
      <c r="AS117" s="4">
        <f t="shared" si="147"/>
        <v>-9.3429117784737059E-2</v>
      </c>
      <c r="AT117" s="4">
        <f t="shared" si="147"/>
        <v>-1.6633370291609424</v>
      </c>
      <c r="AU117" s="4">
        <f t="shared" si="147"/>
        <v>-1.8810836186547704</v>
      </c>
      <c r="AV117" s="4">
        <f t="shared" si="147"/>
        <v>-1.8634188027902923</v>
      </c>
      <c r="AW117" s="4">
        <f t="shared" si="147"/>
        <v>-0.54838760069881687</v>
      </c>
      <c r="AY117" s="2">
        <f t="shared" si="139"/>
        <v>92.347322905354901</v>
      </c>
      <c r="AZ117" s="2">
        <f t="shared" si="139"/>
        <v>91.514431624204121</v>
      </c>
      <c r="BA117" s="2">
        <f t="shared" si="139"/>
        <v>91.839732690255957</v>
      </c>
      <c r="BB117" s="2">
        <f t="shared" si="139"/>
        <v>90.328906282062491</v>
      </c>
      <c r="BC117" s="2">
        <f t="shared" si="139"/>
        <v>91.390568553624675</v>
      </c>
      <c r="BD117" s="2">
        <f t="shared" si="139"/>
        <v>94.246707322618605</v>
      </c>
      <c r="BE117" s="2">
        <f t="shared" si="139"/>
        <v>95.530311912887726</v>
      </c>
      <c r="BF117" s="2">
        <f t="shared" si="139"/>
        <v>95.159105785978127</v>
      </c>
      <c r="BG117" s="2">
        <f t="shared" si="139"/>
        <v>97.194228682658618</v>
      </c>
      <c r="BH117" s="2">
        <f t="shared" si="139"/>
        <v>96.413012397573766</v>
      </c>
      <c r="BI117" s="2">
        <f t="shared" si="139"/>
        <v>95.075428887974709</v>
      </c>
      <c r="BJ117" s="2">
        <f t="shared" si="139"/>
        <v>94.189329928516159</v>
      </c>
      <c r="BK117" s="2">
        <f t="shared" si="139"/>
        <v>94.144044143787809</v>
      </c>
      <c r="BL117" s="2">
        <f t="shared" si="139"/>
        <v>97.193632447170742</v>
      </c>
      <c r="BM117" s="2">
        <f t="shared" si="139"/>
        <v>94.746528979543868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91.218999999999994</v>
      </c>
      <c r="CF117" s="2">
        <f t="shared" si="140"/>
        <v>93.105000000000004</v>
      </c>
      <c r="CG117" s="2">
        <f t="shared" si="140"/>
        <v>92.543999999999997</v>
      </c>
      <c r="CH117" s="2">
        <f t="shared" si="140"/>
        <v>89.316000000000003</v>
      </c>
      <c r="CI117" s="2">
        <f t="shared" si="140"/>
        <v>91.298000000000002</v>
      </c>
      <c r="CJ117" s="2">
        <f t="shared" si="140"/>
        <v>93.912000000000006</v>
      </c>
      <c r="CK117" s="2">
        <f t="shared" si="140"/>
        <v>93.421000000000006</v>
      </c>
      <c r="CL117" s="2">
        <f t="shared" si="140"/>
        <v>93.525999999999996</v>
      </c>
      <c r="CM117" s="2">
        <f t="shared" si="140"/>
        <v>97.438999999999993</v>
      </c>
      <c r="CN117" s="2">
        <f t="shared" si="140"/>
        <v>95.789000000000001</v>
      </c>
      <c r="CO117" s="2">
        <f t="shared" si="140"/>
        <v>94.981999999999999</v>
      </c>
      <c r="CP117" s="2">
        <f t="shared" si="140"/>
        <v>92.525999999999996</v>
      </c>
      <c r="CQ117" s="2">
        <f t="shared" si="140"/>
        <v>92.263000000000005</v>
      </c>
      <c r="CR117" s="2">
        <f t="shared" si="140"/>
        <v>95.332999999999998</v>
      </c>
      <c r="CS117" s="2">
        <f t="shared" si="140"/>
        <v>94.298000000000002</v>
      </c>
      <c r="CU117" s="2">
        <f t="shared" si="110"/>
        <v>91.218999999999994</v>
      </c>
      <c r="CV117" s="2">
        <f t="shared" si="111"/>
        <v>93.105000000000004</v>
      </c>
      <c r="CW117" s="2">
        <f t="shared" si="112"/>
        <v>92.543999999999997</v>
      </c>
      <c r="CX117" s="2">
        <f t="shared" si="113"/>
        <v>89.316000000000003</v>
      </c>
      <c r="CY117" s="2">
        <f t="shared" si="114"/>
        <v>91.298000000000002</v>
      </c>
      <c r="CZ117" s="2">
        <f t="shared" si="115"/>
        <v>93.912000000000006</v>
      </c>
      <c r="DA117" s="2">
        <f t="shared" si="116"/>
        <v>93.421000000000006</v>
      </c>
      <c r="DB117" s="2">
        <f t="shared" si="117"/>
        <v>93.525999999999996</v>
      </c>
      <c r="DC117" s="2">
        <f t="shared" si="118"/>
        <v>97.438999999999993</v>
      </c>
      <c r="DD117" s="2">
        <f t="shared" si="119"/>
        <v>95.789000000000001</v>
      </c>
      <c r="DE117" s="2">
        <f t="shared" si="120"/>
        <v>94.981999999999999</v>
      </c>
      <c r="DF117" s="2">
        <f t="shared" si="121"/>
        <v>92.525999999999996</v>
      </c>
      <c r="DG117" s="2">
        <f t="shared" si="122"/>
        <v>92.263000000000005</v>
      </c>
      <c r="DH117" s="2">
        <f t="shared" si="123"/>
        <v>95.332999999999998</v>
      </c>
      <c r="DI117" s="2">
        <f t="shared" si="124"/>
        <v>94.298000000000002</v>
      </c>
      <c r="DK117" s="2">
        <f t="shared" si="148"/>
        <v>109.12679268292685</v>
      </c>
      <c r="DL117" s="2">
        <f t="shared" si="148"/>
        <v>113.39578805120908</v>
      </c>
      <c r="DM117" s="2">
        <f t="shared" si="148"/>
        <v>111.91324324324326</v>
      </c>
      <c r="DN117" s="2">
        <f t="shared" si="148"/>
        <v>105.79050877192979</v>
      </c>
      <c r="DO117" s="2">
        <f t="shared" si="148"/>
        <v>112.1813803643725</v>
      </c>
      <c r="DP117" s="2">
        <f t="shared" si="148"/>
        <v>119.8171588430536</v>
      </c>
      <c r="DQ117" s="2">
        <f t="shared" si="148"/>
        <v>114.40798161724477</v>
      </c>
      <c r="DR117" s="2">
        <f t="shared" si="148"/>
        <v>118.34977721851405</v>
      </c>
      <c r="DS117" s="2">
        <f t="shared" si="148"/>
        <v>121.01070924369745</v>
      </c>
      <c r="DT117" s="2">
        <f t="shared" si="148"/>
        <v>119.35319999999999</v>
      </c>
      <c r="DU117" s="2">
        <f t="shared" si="148"/>
        <v>115.49975841631102</v>
      </c>
      <c r="DV117" s="2">
        <f t="shared" si="148"/>
        <v>113.69809514170039</v>
      </c>
      <c r="DW117" s="2">
        <f t="shared" si="148"/>
        <v>114.95200481453115</v>
      </c>
      <c r="DX117" s="2">
        <f t="shared" si="148"/>
        <v>112.23457136083448</v>
      </c>
      <c r="DY117" s="2">
        <f t="shared" si="148"/>
        <v>111.88745989304815</v>
      </c>
      <c r="EA117" s="2">
        <f t="shared" ref="EA117:EK159" si="152">CE$228*$B117+CE$229</f>
        <v>92.168536320787396</v>
      </c>
      <c r="EB117" s="2">
        <f t="shared" si="152"/>
        <v>91.262543229860981</v>
      </c>
      <c r="EC117" s="2">
        <f t="shared" si="152"/>
        <v>91.606195062746167</v>
      </c>
      <c r="ED117" s="2">
        <f t="shared" si="152"/>
        <v>90.169454642876275</v>
      </c>
      <c r="EE117" s="2">
        <f t="shared" si="151"/>
        <v>91.191895065856698</v>
      </c>
      <c r="EF117" s="2">
        <f t="shared" si="151"/>
        <v>93.942843107690948</v>
      </c>
      <c r="EG117" s="2">
        <f t="shared" si="151"/>
        <v>95.311343953290702</v>
      </c>
      <c r="EH117" s="2">
        <f t="shared" si="151"/>
        <v>94.910993207191879</v>
      </c>
      <c r="EI117" s="2">
        <f t="shared" si="151"/>
        <v>96.912105473710668</v>
      </c>
      <c r="EJ117" s="2">
        <f t="shared" si="151"/>
        <v>96.136851185958761</v>
      </c>
      <c r="EK117" s="2">
        <f t="shared" si="151"/>
        <v>94.829386292288191</v>
      </c>
      <c r="EL117" s="2">
        <f t="shared" si="151"/>
        <v>93.987493450454593</v>
      </c>
      <c r="EM117" s="2">
        <f t="shared" si="135"/>
        <v>93.905914778856527</v>
      </c>
      <c r="EN117" s="2">
        <f t="shared" si="135"/>
        <v>97.020527543921972</v>
      </c>
      <c r="EO117" s="2">
        <f t="shared" si="135"/>
        <v>94.519338237404043</v>
      </c>
      <c r="EQ117" s="2">
        <f t="shared" si="149"/>
        <v>92.265148332111721</v>
      </c>
      <c r="ER117" s="2">
        <f t="shared" si="149"/>
        <v>91.216038364965442</v>
      </c>
      <c r="ES117" s="2">
        <f t="shared" si="149"/>
        <v>91.578107540320161</v>
      </c>
      <c r="ET117" s="2">
        <f t="shared" si="149"/>
        <v>90.038622850164515</v>
      </c>
      <c r="EU117" s="2">
        <f t="shared" si="149"/>
        <v>91.196599649315971</v>
      </c>
      <c r="EV117" s="2">
        <f t="shared" si="149"/>
        <v>94.085063421243021</v>
      </c>
      <c r="EW117" s="2">
        <f t="shared" si="149"/>
        <v>95.449769231035049</v>
      </c>
      <c r="EX117" s="2">
        <f t="shared" si="149"/>
        <v>95.052207958258322</v>
      </c>
      <c r="EY117" s="2">
        <f t="shared" si="149"/>
        <v>96.777994232642456</v>
      </c>
      <c r="EZ117" s="2">
        <f t="shared" si="149"/>
        <v>96.214235566783103</v>
      </c>
      <c r="FA117" s="2">
        <f t="shared" si="149"/>
        <v>94.88309308845794</v>
      </c>
      <c r="FB117" s="2">
        <f t="shared" si="149"/>
        <v>94.014426602011241</v>
      </c>
      <c r="FC117" s="2">
        <f t="shared" si="149"/>
        <v>93.830331002159667</v>
      </c>
      <c r="FD117" s="2">
        <f t="shared" si="149"/>
        <v>97.360955952218802</v>
      </c>
      <c r="FE117" s="2">
        <f t="shared" si="149"/>
        <v>95.047227951628528</v>
      </c>
      <c r="FG117" s="2">
        <f t="shared" si="150"/>
        <v>0.98950275141502175</v>
      </c>
      <c r="FH117" s="2">
        <f t="shared" si="150"/>
        <v>0.98859749983572387</v>
      </c>
      <c r="FI117" s="2">
        <f t="shared" si="150"/>
        <v>0.98848391567551297</v>
      </c>
      <c r="FJ117" s="2">
        <f t="shared" si="150"/>
        <v>0.98970291370148666</v>
      </c>
      <c r="FK117" s="2">
        <f t="shared" si="150"/>
        <v>0.99053739243783001</v>
      </c>
      <c r="FL117" s="2">
        <f t="shared" si="150"/>
        <v>0.9883125851111324</v>
      </c>
      <c r="FM117" s="2">
        <f t="shared" si="150"/>
        <v>0.98860932391969636</v>
      </c>
      <c r="FN117" s="2">
        <f t="shared" si="150"/>
        <v>0.98948855341914599</v>
      </c>
      <c r="FO117" s="2">
        <f t="shared" si="150"/>
        <v>0.98821748915580521</v>
      </c>
      <c r="FP117" s="2">
        <f t="shared" si="150"/>
        <v>0.98814653069302483</v>
      </c>
      <c r="FQ117" s="2">
        <f t="shared" si="150"/>
        <v>0.98812113341683272</v>
      </c>
      <c r="FR117" s="2">
        <f t="shared" si="150"/>
        <v>0.98977189775390972</v>
      </c>
      <c r="FS117" s="2">
        <f t="shared" si="150"/>
        <v>0.98865730520736617</v>
      </c>
      <c r="FT117" s="2">
        <f t="shared" si="150"/>
        <v>0.98879280776229972</v>
      </c>
      <c r="FU117" s="2">
        <f t="shared" si="150"/>
        <v>0.98714564251635617</v>
      </c>
      <c r="FW117" s="2">
        <f t="shared" si="141"/>
        <v>7.9860874000601042E-3</v>
      </c>
      <c r="FX117" s="2">
        <f t="shared" si="141"/>
        <v>1.0449086764225752E-2</v>
      </c>
      <c r="FY117" s="2">
        <f t="shared" si="141"/>
        <v>1.1394800629877314E-2</v>
      </c>
      <c r="FZ117" s="2">
        <f t="shared" si="141"/>
        <v>1.0698494803159472E-2</v>
      </c>
      <c r="GA117" s="2">
        <f t="shared" si="141"/>
        <v>1.2376325488611424E-2</v>
      </c>
      <c r="GB117" s="2">
        <f t="shared" si="141"/>
        <v>1.0268237542559908E-2</v>
      </c>
      <c r="GC117" s="2">
        <f t="shared" si="141"/>
        <v>1.043411844653902E-2</v>
      </c>
      <c r="GD117" s="2">
        <f t="shared" si="141"/>
        <v>1.2300788111250988E-2</v>
      </c>
      <c r="GE117" s="2">
        <f t="shared" si="141"/>
        <v>1.3562258371404628E-2</v>
      </c>
      <c r="GF117" s="2">
        <f t="shared" si="141"/>
        <v>1.2495202745544607E-2</v>
      </c>
      <c r="GG117" s="2">
        <f t="shared" si="141"/>
        <v>9.3471038425209842E-3</v>
      </c>
      <c r="GH117" s="2">
        <f t="shared" si="141"/>
        <v>8.7040920941907872E-3</v>
      </c>
      <c r="GI117" s="2">
        <f t="shared" si="141"/>
        <v>7.8060524024704675E-3</v>
      </c>
      <c r="GJ117" s="2">
        <f t="shared" si="141"/>
        <v>7.632117110380786E-3</v>
      </c>
      <c r="GK117" s="2">
        <f t="shared" si="141"/>
        <v>7.4536355847288757E-3</v>
      </c>
      <c r="GM117" s="86">
        <f t="shared" si="142"/>
        <v>1.3852668157043918E-31</v>
      </c>
      <c r="GN117" s="86">
        <f t="shared" si="142"/>
        <v>3.9341418600411469E-47</v>
      </c>
      <c r="GO117" s="86">
        <f t="shared" si="142"/>
        <v>5.9804570702512824E-59</v>
      </c>
      <c r="GP117" s="86">
        <f t="shared" si="142"/>
        <v>1.0345029159680881E-71</v>
      </c>
      <c r="GQ117" s="86">
        <f t="shared" si="142"/>
        <v>4.5505737996528479E-84</v>
      </c>
      <c r="GR117" s="86">
        <f t="shared" si="142"/>
        <v>2.3139756833516335E-73</v>
      </c>
      <c r="GS117" s="86">
        <f t="shared" si="142"/>
        <v>4.8370293511650173E-71</v>
      </c>
      <c r="GT117" s="86">
        <f t="shared" si="142"/>
        <v>1.477858762078093E-71</v>
      </c>
      <c r="GU117" s="86">
        <f t="shared" si="142"/>
        <v>3.0897979383147833E-78</v>
      </c>
      <c r="GV117" s="86">
        <f t="shared" si="142"/>
        <v>1.0944502382230603E-83</v>
      </c>
      <c r="GW117" s="86">
        <f t="shared" si="142"/>
        <v>1.0643024739256646E-74</v>
      </c>
      <c r="GX117" s="86">
        <f t="shared" si="142"/>
        <v>2.9328418730763878E-52</v>
      </c>
      <c r="GY117" s="86">
        <f t="shared" si="142"/>
        <v>8.8858817231850788E-53</v>
      </c>
      <c r="GZ117" s="86">
        <f t="shared" si="142"/>
        <v>3.3194224680935935E-63</v>
      </c>
      <c r="HA117" s="86">
        <f t="shared" si="142"/>
        <v>1.2842854606666019E-46</v>
      </c>
      <c r="HC117" s="86">
        <f t="shared" si="73"/>
        <v>2.6709912687695289E-5</v>
      </c>
      <c r="HD117" s="86">
        <f t="shared" si="73"/>
        <v>7.9204467621003438E-7</v>
      </c>
      <c r="HE117" s="86">
        <f t="shared" si="73"/>
        <v>4.9183805903450729E-9</v>
      </c>
      <c r="HF117" s="86">
        <f t="shared" si="73"/>
        <v>3.8740518905411172E-10</v>
      </c>
      <c r="HG117" s="86">
        <f t="shared" si="73"/>
        <v>1.41339742478826E-15</v>
      </c>
      <c r="HH117" s="86">
        <f t="shared" si="73"/>
        <v>8.9341137534138026E-14</v>
      </c>
      <c r="HI117" s="86">
        <f t="shared" si="138"/>
        <v>9.4361975207744025E-17</v>
      </c>
      <c r="HJ117" s="86">
        <f t="shared" si="138"/>
        <v>1.0124045129790883E-16</v>
      </c>
      <c r="HK117" s="86">
        <f t="shared" si="138"/>
        <v>5.3430942562315349E-19</v>
      </c>
      <c r="HL117" s="86">
        <f t="shared" si="138"/>
        <v>3.6656190433773186E-15</v>
      </c>
      <c r="HM117" s="86">
        <f t="shared" si="138"/>
        <v>1.2674250021416381E-17</v>
      </c>
      <c r="HN117" s="86">
        <f t="shared" si="138"/>
        <v>4.4767305386456562E-7</v>
      </c>
      <c r="HO117" s="86">
        <f t="shared" si="138"/>
        <v>1.9032719309874599E-6</v>
      </c>
      <c r="HP117" s="86">
        <f t="shared" si="138"/>
        <v>3.6417030928124855E-8</v>
      </c>
      <c r="HQ117" s="86">
        <f t="shared" si="138"/>
        <v>6.8063927720190882E-8</v>
      </c>
      <c r="HS117" s="86">
        <f t="shared" si="143"/>
        <v>2.3957925834501037E-9</v>
      </c>
      <c r="HT117" s="86">
        <f t="shared" si="143"/>
        <v>3.2856901909689502E-8</v>
      </c>
      <c r="HU117" s="86">
        <f t="shared" si="143"/>
        <v>1.3139391580148514E-8</v>
      </c>
      <c r="HV117" s="86">
        <f t="shared" si="143"/>
        <v>1.4253833868014949E-8</v>
      </c>
      <c r="HW117" s="86">
        <f t="shared" si="143"/>
        <v>3.6854400392658119E-8</v>
      </c>
      <c r="HX117" s="86">
        <f t="shared" si="143"/>
        <v>1.9520449166759433E-10</v>
      </c>
      <c r="HY117" s="86">
        <f t="shared" si="143"/>
        <v>7.1333125584432813E-10</v>
      </c>
      <c r="HZ117" s="86">
        <f t="shared" si="143"/>
        <v>1.1666326656174669E-8</v>
      </c>
      <c r="IA117" s="86">
        <f t="shared" si="143"/>
        <v>1.1543460843637989E-9</v>
      </c>
      <c r="IB117" s="86">
        <f t="shared" si="143"/>
        <v>7.4093110886235934E-9</v>
      </c>
      <c r="IC117" s="86">
        <f t="shared" si="143"/>
        <v>8.6583710011919165E-10</v>
      </c>
      <c r="ID117" s="86">
        <f t="shared" si="143"/>
        <v>1.2004209763912156E-9</v>
      </c>
      <c r="IE117" s="86">
        <f t="shared" si="143"/>
        <v>2.5595127076979336E-10</v>
      </c>
      <c r="IF117" s="86">
        <f t="shared" si="143"/>
        <v>7.900103221137391E-6</v>
      </c>
      <c r="IG117" s="86">
        <f t="shared" si="143"/>
        <v>1.8584825257392861E-4</v>
      </c>
      <c r="II117" s="86">
        <f t="shared" si="144"/>
        <v>1.2971028272626406E-52</v>
      </c>
      <c r="IJ117" s="86">
        <f t="shared" si="144"/>
        <v>2.0242097616500166E-50</v>
      </c>
      <c r="IK117" s="86">
        <f t="shared" si="144"/>
        <v>1.5843093932580347E-53</v>
      </c>
      <c r="IL117" s="86">
        <f t="shared" si="144"/>
        <v>1.6182002899432626E-54</v>
      </c>
      <c r="IM117" s="86">
        <f t="shared" si="144"/>
        <v>9.9740209451183647E-54</v>
      </c>
      <c r="IN117" s="86">
        <f t="shared" si="144"/>
        <v>6.5835478104796701E-60</v>
      </c>
      <c r="IO117" s="86">
        <f t="shared" si="144"/>
        <v>2.861256136892443E-56</v>
      </c>
      <c r="IP117" s="86">
        <f t="shared" si="144"/>
        <v>2.3880770691885637E-54</v>
      </c>
      <c r="IQ117" s="86">
        <f t="shared" si="144"/>
        <v>1.2619503354144671E-58</v>
      </c>
      <c r="IR117" s="86">
        <f t="shared" si="144"/>
        <v>8.4006517241190961E-53</v>
      </c>
      <c r="IS117" s="86">
        <f t="shared" si="144"/>
        <v>2.1893114459436747E-57</v>
      </c>
      <c r="IT117" s="86">
        <f t="shared" si="144"/>
        <v>1.4903721096900677E-55</v>
      </c>
      <c r="IU117" s="86">
        <f t="shared" si="144"/>
        <v>3.1277499183530793E-58</v>
      </c>
      <c r="IV117" s="86">
        <f t="shared" si="144"/>
        <v>2.876533138428971E-37</v>
      </c>
      <c r="IW117" s="86">
        <f t="shared" si="144"/>
        <v>1.9702415265565211E-32</v>
      </c>
      <c r="IY117" s="86">
        <f t="shared" si="145"/>
        <v>2.671230848027874E-5</v>
      </c>
      <c r="IZ117" s="86">
        <f t="shared" si="145"/>
        <v>8.2490157811972391E-7</v>
      </c>
      <c r="JA117" s="86">
        <f t="shared" si="145"/>
        <v>1.8057772170493586E-8</v>
      </c>
      <c r="JB117" s="86">
        <f t="shared" si="145"/>
        <v>1.464123905706906E-8</v>
      </c>
      <c r="JC117" s="86">
        <f t="shared" si="145"/>
        <v>3.6854401806055544E-8</v>
      </c>
      <c r="JD117" s="86">
        <f t="shared" si="145"/>
        <v>1.9529383280512846E-10</v>
      </c>
      <c r="JE117" s="86">
        <f t="shared" si="145"/>
        <v>7.1333135020630337E-10</v>
      </c>
      <c r="JF117" s="86">
        <f t="shared" si="145"/>
        <v>1.1666326757415121E-8</v>
      </c>
      <c r="JG117" s="86">
        <f t="shared" si="145"/>
        <v>1.1543460848981084E-9</v>
      </c>
      <c r="JH117" s="86">
        <f t="shared" si="145"/>
        <v>7.4093147542426364E-9</v>
      </c>
      <c r="JI117" s="86">
        <f t="shared" si="145"/>
        <v>8.6583711279344169E-10</v>
      </c>
      <c r="JJ117" s="86">
        <f t="shared" si="145"/>
        <v>4.4887347484095683E-7</v>
      </c>
      <c r="JK117" s="86">
        <f t="shared" si="145"/>
        <v>1.9035278822582296E-6</v>
      </c>
      <c r="JL117" s="86">
        <f t="shared" si="145"/>
        <v>7.9365202520655167E-6</v>
      </c>
      <c r="JM117" s="86">
        <f t="shared" si="145"/>
        <v>1.8591631650164881E-4</v>
      </c>
    </row>
    <row r="118" spans="2:273" x14ac:dyDescent="0.25">
      <c r="B118" s="2">
        <v>91</v>
      </c>
      <c r="C118" s="37">
        <v>91.141000000000005</v>
      </c>
      <c r="D118" s="37">
        <v>89.227999999999994</v>
      </c>
      <c r="E118" s="37">
        <v>90.543999999999997</v>
      </c>
      <c r="F118" s="37">
        <v>90.07</v>
      </c>
      <c r="G118" s="37">
        <v>93.245999999999995</v>
      </c>
      <c r="H118" s="37">
        <v>90.227999999999994</v>
      </c>
      <c r="I118" s="37">
        <v>97.667000000000002</v>
      </c>
      <c r="J118" s="37">
        <v>95.227999999999994</v>
      </c>
      <c r="K118" s="37">
        <v>99.087999999999994</v>
      </c>
      <c r="L118" s="37">
        <v>95.825000000000003</v>
      </c>
      <c r="M118" s="37">
        <v>93.93</v>
      </c>
      <c r="N118" s="37">
        <v>94.438999999999993</v>
      </c>
      <c r="O118" s="37">
        <v>93.491</v>
      </c>
      <c r="P118" s="37">
        <v>97.158000000000001</v>
      </c>
      <c r="Q118" s="37">
        <v>95.07</v>
      </c>
      <c r="S118" s="4">
        <f t="shared" si="146"/>
        <v>92.23855214619789</v>
      </c>
      <c r="T118" s="4">
        <f t="shared" si="146"/>
        <v>91.366357933316408</v>
      </c>
      <c r="U118" s="4">
        <f t="shared" si="146"/>
        <v>91.685393573264165</v>
      </c>
      <c r="V118" s="4">
        <f t="shared" si="146"/>
        <v>90.183193055565965</v>
      </c>
      <c r="W118" s="4">
        <f t="shared" si="146"/>
        <v>91.24563982280182</v>
      </c>
      <c r="X118" s="4">
        <f t="shared" si="146"/>
        <v>94.096134027386768</v>
      </c>
      <c r="Y118" s="4">
        <f t="shared" si="146"/>
        <v>95.404244439706432</v>
      </c>
      <c r="Z118" s="4">
        <f t="shared" si="146"/>
        <v>95.043821623106922</v>
      </c>
      <c r="AA118" s="4">
        <f t="shared" si="146"/>
        <v>97.013198583678999</v>
      </c>
      <c r="AB118" s="4">
        <f t="shared" si="146"/>
        <v>96.270052018674008</v>
      </c>
      <c r="AC118" s="4">
        <f t="shared" si="146"/>
        <v>94.930158772766859</v>
      </c>
      <c r="AD118" s="4">
        <f t="shared" si="146"/>
        <v>94.066965997141708</v>
      </c>
      <c r="AE118" s="4">
        <f t="shared" si="146"/>
        <v>94.010710377018199</v>
      </c>
      <c r="AF118" s="4">
        <f t="shared" si="146"/>
        <v>97.08688772837543</v>
      </c>
      <c r="AG118" s="4">
        <f t="shared" si="146"/>
        <v>94.811870332118232</v>
      </c>
      <c r="AI118" s="4">
        <f t="shared" si="147"/>
        <v>-1.0975521461978843</v>
      </c>
      <c r="AJ118" s="4">
        <f t="shared" si="147"/>
        <v>-2.1383579333164136</v>
      </c>
      <c r="AK118" s="4">
        <f t="shared" si="147"/>
        <v>-1.1413935732641676</v>
      </c>
      <c r="AL118" s="4">
        <f t="shared" si="147"/>
        <v>-0.11319305556597214</v>
      </c>
      <c r="AM118" s="4">
        <f t="shared" si="147"/>
        <v>2.0003601771981749</v>
      </c>
      <c r="AN118" s="4">
        <f t="shared" si="147"/>
        <v>-3.8681340273867733</v>
      </c>
      <c r="AO118" s="4">
        <f t="shared" si="147"/>
        <v>2.2627555602935701</v>
      </c>
      <c r="AP118" s="4">
        <f t="shared" si="147"/>
        <v>0.18417837689307248</v>
      </c>
      <c r="AQ118" s="4">
        <f t="shared" si="147"/>
        <v>2.0748014163209945</v>
      </c>
      <c r="AR118" s="4">
        <f t="shared" si="147"/>
        <v>-0.44505201867400501</v>
      </c>
      <c r="AS118" s="4">
        <f t="shared" si="147"/>
        <v>-1.0001587727668522</v>
      </c>
      <c r="AT118" s="4">
        <f t="shared" si="147"/>
        <v>0.37203400285828536</v>
      </c>
      <c r="AU118" s="4">
        <f t="shared" si="147"/>
        <v>-0.51971037701819967</v>
      </c>
      <c r="AV118" s="4">
        <f t="shared" si="147"/>
        <v>7.1112271624571122E-2</v>
      </c>
      <c r="AW118" s="4">
        <f t="shared" si="147"/>
        <v>0.25812966788176084</v>
      </c>
      <c r="AY118" s="2">
        <f t="shared" si="139"/>
        <v>92.238494189770833</v>
      </c>
      <c r="AZ118" s="2">
        <f t="shared" si="139"/>
        <v>91.36635138367069</v>
      </c>
      <c r="BA118" s="2">
        <f t="shared" si="139"/>
        <v>91.685389477779353</v>
      </c>
      <c r="BB118" s="2">
        <f t="shared" si="139"/>
        <v>90.183185658773041</v>
      </c>
      <c r="BC118" s="2">
        <f t="shared" si="139"/>
        <v>91.245616302755607</v>
      </c>
      <c r="BD118" s="2">
        <f t="shared" si="139"/>
        <v>94.09613380418206</v>
      </c>
      <c r="BE118" s="2">
        <f t="shared" si="139"/>
        <v>95.40424373488338</v>
      </c>
      <c r="BF118" s="2">
        <f t="shared" si="139"/>
        <v>95.043810438448304</v>
      </c>
      <c r="BG118" s="2">
        <f t="shared" si="139"/>
        <v>97.01319683642194</v>
      </c>
      <c r="BH118" s="2">
        <f t="shared" si="139"/>
        <v>96.270044261147916</v>
      </c>
      <c r="BI118" s="2">
        <f t="shared" si="139"/>
        <v>94.930157663785806</v>
      </c>
      <c r="BJ118" s="2">
        <f t="shared" si="139"/>
        <v>94.066964132830293</v>
      </c>
      <c r="BK118" s="2">
        <f t="shared" si="139"/>
        <v>94.010707698636253</v>
      </c>
      <c r="BL118" s="2">
        <f t="shared" si="139"/>
        <v>97.080949432836618</v>
      </c>
      <c r="BM118" s="2">
        <f t="shared" si="139"/>
        <v>94.644114707266311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91.141000000000005</v>
      </c>
      <c r="CF118" s="2">
        <f t="shared" si="140"/>
        <v>89.227999999999994</v>
      </c>
      <c r="CG118" s="2">
        <f t="shared" si="140"/>
        <v>90.543999999999997</v>
      </c>
      <c r="CH118" s="2">
        <f t="shared" si="140"/>
        <v>90.07</v>
      </c>
      <c r="CI118" s="2">
        <f t="shared" si="140"/>
        <v>93.245999999999995</v>
      </c>
      <c r="CJ118" s="2">
        <f t="shared" si="140"/>
        <v>90.227999999999994</v>
      </c>
      <c r="CK118" s="2">
        <f t="shared" si="140"/>
        <v>97.667000000000002</v>
      </c>
      <c r="CL118" s="2">
        <f t="shared" si="140"/>
        <v>95.227999999999994</v>
      </c>
      <c r="CM118" s="2">
        <f t="shared" si="140"/>
        <v>99.087999999999994</v>
      </c>
      <c r="CN118" s="2">
        <f t="shared" si="140"/>
        <v>95.825000000000003</v>
      </c>
      <c r="CO118" s="2">
        <f t="shared" si="140"/>
        <v>93.93</v>
      </c>
      <c r="CP118" s="2">
        <f t="shared" si="140"/>
        <v>94.438999999999993</v>
      </c>
      <c r="CQ118" s="2">
        <f t="shared" si="140"/>
        <v>93.491</v>
      </c>
      <c r="CR118" s="2">
        <f t="shared" si="140"/>
        <v>97.158000000000001</v>
      </c>
      <c r="CS118" s="2">
        <f t="shared" si="140"/>
        <v>95.07</v>
      </c>
      <c r="CU118" s="2">
        <f t="shared" si="110"/>
        <v>91.141000000000005</v>
      </c>
      <c r="CV118" s="2">
        <f t="shared" si="111"/>
        <v>89.227999999999994</v>
      </c>
      <c r="CW118" s="2">
        <f t="shared" si="112"/>
        <v>90.543999999999997</v>
      </c>
      <c r="CX118" s="2">
        <f t="shared" si="113"/>
        <v>90.07</v>
      </c>
      <c r="CY118" s="2">
        <f t="shared" si="114"/>
        <v>93.245999999999995</v>
      </c>
      <c r="CZ118" s="2">
        <f t="shared" si="115"/>
        <v>90.227999999999994</v>
      </c>
      <c r="DA118" s="2">
        <f t="shared" si="116"/>
        <v>97.667000000000002</v>
      </c>
      <c r="DB118" s="2">
        <f t="shared" si="117"/>
        <v>95.227999999999994</v>
      </c>
      <c r="DC118" s="2">
        <f t="shared" si="118"/>
        <v>99.087999999999994</v>
      </c>
      <c r="DD118" s="2">
        <f t="shared" si="119"/>
        <v>95.825000000000003</v>
      </c>
      <c r="DE118" s="2">
        <f t="shared" si="120"/>
        <v>93.93</v>
      </c>
      <c r="DF118" s="2">
        <f t="shared" si="121"/>
        <v>94.438999999999993</v>
      </c>
      <c r="DG118" s="2">
        <f t="shared" si="122"/>
        <v>93.491</v>
      </c>
      <c r="DH118" s="2">
        <f t="shared" si="123"/>
        <v>97.158000000000001</v>
      </c>
      <c r="DI118" s="2">
        <f t="shared" si="124"/>
        <v>95.07</v>
      </c>
      <c r="DK118" s="2">
        <f t="shared" si="148"/>
        <v>109.2101092334495</v>
      </c>
      <c r="DL118" s="2">
        <f t="shared" si="148"/>
        <v>113.53858179231861</v>
      </c>
      <c r="DM118" s="2">
        <f t="shared" si="148"/>
        <v>112.02367140825037</v>
      </c>
      <c r="DN118" s="2">
        <f t="shared" si="148"/>
        <v>105.83052739541158</v>
      </c>
      <c r="DO118" s="2">
        <f t="shared" si="148"/>
        <v>112.28968582995954</v>
      </c>
      <c r="DP118" s="2">
        <f t="shared" si="148"/>
        <v>120.00813418681842</v>
      </c>
      <c r="DQ118" s="2">
        <f t="shared" si="148"/>
        <v>114.50044567239304</v>
      </c>
      <c r="DR118" s="2">
        <f t="shared" si="148"/>
        <v>118.4772730057993</v>
      </c>
      <c r="DS118" s="2">
        <f t="shared" si="148"/>
        <v>121.19282605042014</v>
      </c>
      <c r="DT118" s="2">
        <f t="shared" si="148"/>
        <v>119.51269047619047</v>
      </c>
      <c r="DU118" s="2">
        <f t="shared" si="148"/>
        <v>115.62737885253672</v>
      </c>
      <c r="DV118" s="2">
        <f t="shared" si="148"/>
        <v>113.81349210526315</v>
      </c>
      <c r="DW118" s="2">
        <f t="shared" si="148"/>
        <v>115.07410515373675</v>
      </c>
      <c r="DX118" s="2">
        <f t="shared" si="148"/>
        <v>112.33721052631574</v>
      </c>
      <c r="DY118" s="2">
        <f t="shared" si="148"/>
        <v>112.05608923796792</v>
      </c>
      <c r="EA118" s="2">
        <f t="shared" si="152"/>
        <v>92.073515353157262</v>
      </c>
      <c r="EB118" s="2">
        <f t="shared" si="152"/>
        <v>91.133608011172484</v>
      </c>
      <c r="EC118" s="2">
        <f t="shared" si="152"/>
        <v>91.469603554089943</v>
      </c>
      <c r="ED118" s="2">
        <f t="shared" si="152"/>
        <v>90.036106520923738</v>
      </c>
      <c r="EE118" s="2">
        <f t="shared" si="151"/>
        <v>91.062194281892673</v>
      </c>
      <c r="EF118" s="2">
        <f t="shared" si="151"/>
        <v>93.815268864927759</v>
      </c>
      <c r="EG118" s="2">
        <f t="shared" si="151"/>
        <v>95.202186998344615</v>
      </c>
      <c r="EH118" s="2">
        <f t="shared" si="151"/>
        <v>94.815141604268504</v>
      </c>
      <c r="EI118" s="2">
        <f t="shared" si="151"/>
        <v>96.752015377880639</v>
      </c>
      <c r="EJ118" s="2">
        <f t="shared" si="151"/>
        <v>96.014832608254153</v>
      </c>
      <c r="EK118" s="2">
        <f t="shared" si="151"/>
        <v>94.702747801501417</v>
      </c>
      <c r="EL118" s="2">
        <f t="shared" si="151"/>
        <v>93.880627369394333</v>
      </c>
      <c r="EM118" s="2">
        <f t="shared" si="135"/>
        <v>93.79090463861921</v>
      </c>
      <c r="EN118" s="2">
        <f t="shared" si="135"/>
        <v>96.920671029267396</v>
      </c>
      <c r="EO118" s="2">
        <f t="shared" si="135"/>
        <v>94.43351036610153</v>
      </c>
      <c r="EQ118" s="2">
        <f t="shared" si="149"/>
        <v>92.16131046856556</v>
      </c>
      <c r="ER118" s="2">
        <f t="shared" si="149"/>
        <v>91.091276544072201</v>
      </c>
      <c r="ES118" s="2">
        <f t="shared" si="149"/>
        <v>91.444910700470146</v>
      </c>
      <c r="ET118" s="2">
        <f t="shared" si="149"/>
        <v>89.918205050792338</v>
      </c>
      <c r="EU118" s="2">
        <f t="shared" si="149"/>
        <v>91.067808753941037</v>
      </c>
      <c r="EV118" s="2">
        <f t="shared" si="149"/>
        <v>93.938537598064926</v>
      </c>
      <c r="EW118" s="2">
        <f t="shared" si="149"/>
        <v>95.32268339943451</v>
      </c>
      <c r="EX118" s="2">
        <f t="shared" si="149"/>
        <v>94.935436281422966</v>
      </c>
      <c r="EY118" s="2">
        <f t="shared" si="149"/>
        <v>96.635754556344096</v>
      </c>
      <c r="EZ118" s="2">
        <f t="shared" si="149"/>
        <v>96.082283996100074</v>
      </c>
      <c r="FA118" s="2">
        <f t="shared" si="149"/>
        <v>94.749862599521293</v>
      </c>
      <c r="FB118" s="2">
        <f t="shared" si="149"/>
        <v>93.90503232173657</v>
      </c>
      <c r="FC118" s="2">
        <f t="shared" si="149"/>
        <v>93.722577882552258</v>
      </c>
      <c r="FD118" s="2">
        <f t="shared" si="149"/>
        <v>97.225511968154393</v>
      </c>
      <c r="FE118" s="2">
        <f t="shared" si="149"/>
        <v>94.895791685379379</v>
      </c>
      <c r="FG118" s="2">
        <f t="shared" si="150"/>
        <v>0.99041754472888777</v>
      </c>
      <c r="FH118" s="2">
        <f t="shared" si="150"/>
        <v>0.98959035229215742</v>
      </c>
      <c r="FI118" s="2">
        <f t="shared" si="150"/>
        <v>0.98948655309227307</v>
      </c>
      <c r="FJ118" s="2">
        <f t="shared" si="150"/>
        <v>0.99060042937037929</v>
      </c>
      <c r="FK118" s="2">
        <f t="shared" si="150"/>
        <v>0.99136280794905829</v>
      </c>
      <c r="FL118" s="2">
        <f t="shared" si="150"/>
        <v>0.98932997825157254</v>
      </c>
      <c r="FM118" s="2">
        <f t="shared" si="150"/>
        <v>0.98960115764474166</v>
      </c>
      <c r="FN118" s="2">
        <f t="shared" si="150"/>
        <v>0.99040457203332044</v>
      </c>
      <c r="FO118" s="2">
        <f t="shared" si="150"/>
        <v>0.98924307032872105</v>
      </c>
      <c r="FP118" s="2">
        <f t="shared" si="150"/>
        <v>0.98917822064309935</v>
      </c>
      <c r="FQ118" s="2">
        <f t="shared" si="150"/>
        <v>0.98915500960821323</v>
      </c>
      <c r="FR118" s="2">
        <f t="shared" si="150"/>
        <v>0.9906634573507006</v>
      </c>
      <c r="FS118" s="2">
        <f t="shared" si="150"/>
        <v>0.98964500476228368</v>
      </c>
      <c r="FT118" s="2">
        <f t="shared" si="150"/>
        <v>0.98976883012683414</v>
      </c>
      <c r="FU118" s="2">
        <f t="shared" si="150"/>
        <v>0.98826341204309776</v>
      </c>
      <c r="FW118" s="2">
        <f t="shared" si="141"/>
        <v>8.749829109395332E-3</v>
      </c>
      <c r="FX118" s="2">
        <f t="shared" si="141"/>
        <v>1.144565733592583E-2</v>
      </c>
      <c r="FY118" s="2">
        <f t="shared" si="141"/>
        <v>1.2480430081617885E-2</v>
      </c>
      <c r="FZ118" s="2">
        <f t="shared" si="141"/>
        <v>1.1718570708742959E-2</v>
      </c>
      <c r="GA118" s="2">
        <f t="shared" si="141"/>
        <v>1.3554186730175815E-2</v>
      </c>
      <c r="GB118" s="2">
        <f t="shared" si="141"/>
        <v>1.12477558647618E-2</v>
      </c>
      <c r="GC118" s="2">
        <f t="shared" si="141"/>
        <v>1.1429277919393712E-2</v>
      </c>
      <c r="GD118" s="2">
        <f t="shared" si="141"/>
        <v>1.347155848160965E-2</v>
      </c>
      <c r="GE118" s="2">
        <f t="shared" si="141"/>
        <v>1.4851288245069533E-2</v>
      </c>
      <c r="GF118" s="2">
        <f t="shared" si="141"/>
        <v>1.3684220838575657E-2</v>
      </c>
      <c r="GG118" s="2">
        <f t="shared" si="141"/>
        <v>1.0239661518459099E-2</v>
      </c>
      <c r="GH118" s="2">
        <f t="shared" si="141"/>
        <v>9.5358394286683568E-3</v>
      </c>
      <c r="GI118" s="2">
        <f t="shared" si="141"/>
        <v>8.5527250815049024E-3</v>
      </c>
      <c r="GJ118" s="2">
        <f t="shared" si="141"/>
        <v>8.3622925708750507E-3</v>
      </c>
      <c r="GK118" s="2">
        <f t="shared" si="141"/>
        <v>8.1668759913772742E-3</v>
      </c>
      <c r="GM118" s="86">
        <f t="shared" si="142"/>
        <v>1.378140555400933E-33</v>
      </c>
      <c r="GN118" s="86">
        <f t="shared" si="142"/>
        <v>4.1342326917992381E-50</v>
      </c>
      <c r="GO118" s="86">
        <f t="shared" si="142"/>
        <v>1.0763083712582378E-62</v>
      </c>
      <c r="GP118" s="86">
        <f t="shared" si="142"/>
        <v>2.9612734760838376E-76</v>
      </c>
      <c r="GQ118" s="86">
        <f t="shared" si="142"/>
        <v>2.8589224120531714E-89</v>
      </c>
      <c r="GR118" s="86">
        <f t="shared" si="142"/>
        <v>4.743595614835202E-78</v>
      </c>
      <c r="GS118" s="86">
        <f t="shared" si="142"/>
        <v>1.4549388439250862E-75</v>
      </c>
      <c r="GT118" s="86">
        <f t="shared" si="142"/>
        <v>5.2914124631330645E-76</v>
      </c>
      <c r="GU118" s="86">
        <f t="shared" si="142"/>
        <v>4.0550599150423293E-83</v>
      </c>
      <c r="GV118" s="86">
        <f t="shared" si="142"/>
        <v>6.2120041000161199E-89</v>
      </c>
      <c r="GW118" s="86">
        <f t="shared" si="142"/>
        <v>1.768638792829082E-79</v>
      </c>
      <c r="GX118" s="86">
        <f t="shared" si="142"/>
        <v>1.5725642509273082E-55</v>
      </c>
      <c r="GY118" s="86">
        <f t="shared" si="142"/>
        <v>3.8584519436463777E-56</v>
      </c>
      <c r="GZ118" s="86">
        <f t="shared" si="142"/>
        <v>3.4060713564195642E-67</v>
      </c>
      <c r="HA118" s="86">
        <f t="shared" si="142"/>
        <v>1.8150795163465676E-49</v>
      </c>
      <c r="HC118" s="86">
        <f t="shared" si="73"/>
        <v>3.7207560704696333E-6</v>
      </c>
      <c r="HD118" s="86">
        <f t="shared" si="73"/>
        <v>6.5051420480385094E-8</v>
      </c>
      <c r="HE118" s="86">
        <f t="shared" si="73"/>
        <v>1.545846005196371E-10</v>
      </c>
      <c r="HF118" s="86">
        <f t="shared" si="73"/>
        <v>9.4280820019120792E-12</v>
      </c>
      <c r="HG118" s="86">
        <f t="shared" si="73"/>
        <v>5.7013322120407596E-18</v>
      </c>
      <c r="HH118" s="86">
        <f t="shared" si="73"/>
        <v>3.5279696223799044E-16</v>
      </c>
      <c r="HI118" s="86">
        <f t="shared" si="138"/>
        <v>1.1404736591787029E-19</v>
      </c>
      <c r="HJ118" s="86">
        <f t="shared" si="138"/>
        <v>2.3374286190001833E-19</v>
      </c>
      <c r="HK118" s="86">
        <f t="shared" si="138"/>
        <v>5.0233468462727318E-22</v>
      </c>
      <c r="HL118" s="86">
        <f t="shared" si="138"/>
        <v>1.3338575752326143E-17</v>
      </c>
      <c r="HM118" s="86">
        <f t="shared" si="138"/>
        <v>8.8144340656030742E-21</v>
      </c>
      <c r="HN118" s="86">
        <f t="shared" si="138"/>
        <v>3.2623867724568231E-8</v>
      </c>
      <c r="HO118" s="86">
        <f t="shared" si="138"/>
        <v>1.4241307264676915E-7</v>
      </c>
      <c r="HP118" s="86">
        <f t="shared" si="138"/>
        <v>1.6135806090667942E-9</v>
      </c>
      <c r="HQ118" s="86">
        <f t="shared" si="138"/>
        <v>4.2585825671362462E-9</v>
      </c>
      <c r="HS118" s="86">
        <f t="shared" si="143"/>
        <v>1.0288341325863577E-8</v>
      </c>
      <c r="HT118" s="86">
        <f t="shared" si="143"/>
        <v>1.3338374611618463E-7</v>
      </c>
      <c r="HU118" s="86">
        <f t="shared" si="143"/>
        <v>5.9633878255442463E-8</v>
      </c>
      <c r="HV118" s="86">
        <f t="shared" si="143"/>
        <v>6.4016442605434823E-8</v>
      </c>
      <c r="HW118" s="86">
        <f t="shared" si="143"/>
        <v>1.6464465949542283E-7</v>
      </c>
      <c r="HX118" s="86">
        <f t="shared" si="143"/>
        <v>1.1196964465318396E-9</v>
      </c>
      <c r="HY118" s="86">
        <f t="shared" si="143"/>
        <v>3.6984976860605232E-9</v>
      </c>
      <c r="HZ118" s="86">
        <f t="shared" si="143"/>
        <v>5.5293384904640168E-8</v>
      </c>
      <c r="IA118" s="86">
        <f t="shared" si="143"/>
        <v>6.7113703434387772E-9</v>
      </c>
      <c r="IB118" s="86">
        <f t="shared" si="143"/>
        <v>3.5220707688866297E-8</v>
      </c>
      <c r="IC118" s="86">
        <f t="shared" si="143"/>
        <v>4.3555384153928042E-9</v>
      </c>
      <c r="ID118" s="86">
        <f t="shared" si="143"/>
        <v>5.6705088072237068E-9</v>
      </c>
      <c r="IE118" s="86">
        <f t="shared" si="143"/>
        <v>1.287049325623834E-9</v>
      </c>
      <c r="IF118" s="86">
        <f t="shared" si="143"/>
        <v>1.7458293718750766E-5</v>
      </c>
      <c r="IG118" s="86">
        <f t="shared" si="143"/>
        <v>3.2309809329040732E-4</v>
      </c>
      <c r="II118" s="86">
        <f t="shared" si="144"/>
        <v>1.086224239612768E-50</v>
      </c>
      <c r="IJ118" s="86">
        <f t="shared" si="144"/>
        <v>1.7995910245962616E-48</v>
      </c>
      <c r="IK118" s="86">
        <f t="shared" si="144"/>
        <v>2.0557157973668838E-51</v>
      </c>
      <c r="IL118" s="86">
        <f t="shared" si="144"/>
        <v>2.1500128107994277E-52</v>
      </c>
      <c r="IM118" s="86">
        <f t="shared" si="144"/>
        <v>1.4462569734287788E-51</v>
      </c>
      <c r="IN118" s="86">
        <f t="shared" si="144"/>
        <v>1.3712595509400807E-57</v>
      </c>
      <c r="IO118" s="86">
        <f t="shared" si="144"/>
        <v>4.3471670520280368E-54</v>
      </c>
      <c r="IP118" s="86">
        <f t="shared" si="144"/>
        <v>3.6483549429696567E-52</v>
      </c>
      <c r="IQ118" s="86">
        <f t="shared" si="144"/>
        <v>3.2812490812260984E-56</v>
      </c>
      <c r="IR118" s="86">
        <f t="shared" si="144"/>
        <v>1.1271593599014324E-50</v>
      </c>
      <c r="IS118" s="86">
        <f t="shared" si="144"/>
        <v>3.2657110640063672E-55</v>
      </c>
      <c r="IT118" s="86">
        <f t="shared" si="144"/>
        <v>1.7536183046317735E-53</v>
      </c>
      <c r="IU118" s="86">
        <f t="shared" si="144"/>
        <v>4.1672912342341459E-56</v>
      </c>
      <c r="IV118" s="86">
        <f t="shared" si="144"/>
        <v>6.1882366412707638E-36</v>
      </c>
      <c r="IW118" s="86">
        <f t="shared" si="144"/>
        <v>2.7640686914434832E-31</v>
      </c>
      <c r="IY118" s="86">
        <f t="shared" si="145"/>
        <v>3.7310444117954967E-6</v>
      </c>
      <c r="IZ118" s="86">
        <f t="shared" si="145"/>
        <v>1.9843516659656971E-7</v>
      </c>
      <c r="JA118" s="86">
        <f t="shared" si="145"/>
        <v>5.9788462855962105E-8</v>
      </c>
      <c r="JB118" s="86">
        <f t="shared" si="145"/>
        <v>6.4025870687436732E-8</v>
      </c>
      <c r="JC118" s="86">
        <f t="shared" si="145"/>
        <v>1.6464465950112416E-7</v>
      </c>
      <c r="JD118" s="86">
        <f t="shared" si="145"/>
        <v>1.1196967993288019E-9</v>
      </c>
      <c r="JE118" s="86">
        <f t="shared" si="145"/>
        <v>3.6984976861745707E-9</v>
      </c>
      <c r="JF118" s="86">
        <f t="shared" si="145"/>
        <v>5.529338490487391E-8</v>
      </c>
      <c r="JG118" s="86">
        <f t="shared" si="145"/>
        <v>6.7113703434392793E-9</v>
      </c>
      <c r="JH118" s="86">
        <f t="shared" si="145"/>
        <v>3.5220707702204876E-8</v>
      </c>
      <c r="JI118" s="86">
        <f t="shared" si="145"/>
        <v>4.3555384154016186E-9</v>
      </c>
      <c r="JJ118" s="86">
        <f t="shared" si="145"/>
        <v>3.829437653179194E-8</v>
      </c>
      <c r="JK118" s="86">
        <f t="shared" si="145"/>
        <v>1.4370012197239299E-7</v>
      </c>
      <c r="JL118" s="86">
        <f t="shared" si="145"/>
        <v>1.7459907299359832E-5</v>
      </c>
      <c r="JM118" s="86">
        <f t="shared" si="145"/>
        <v>3.2310235187297447E-4</v>
      </c>
    </row>
    <row r="119" spans="2:273" x14ac:dyDescent="0.25">
      <c r="B119" s="2">
        <v>92</v>
      </c>
      <c r="C119" s="37">
        <v>92.75</v>
      </c>
      <c r="D119" s="37">
        <v>89.578999999999994</v>
      </c>
      <c r="E119" s="37">
        <v>90.491</v>
      </c>
      <c r="F119" s="37">
        <v>87.421000000000006</v>
      </c>
      <c r="G119" s="37">
        <v>89.772000000000006</v>
      </c>
      <c r="H119" s="37">
        <v>93.578999999999994</v>
      </c>
      <c r="I119" s="37">
        <v>94.385999999999996</v>
      </c>
      <c r="J119" s="37">
        <v>94</v>
      </c>
      <c r="K119" s="37">
        <v>93.772000000000006</v>
      </c>
      <c r="L119" s="37">
        <v>96.825000000000003</v>
      </c>
      <c r="M119" s="37">
        <v>95.332999999999998</v>
      </c>
      <c r="N119" s="37">
        <v>93.825000000000003</v>
      </c>
      <c r="O119" s="37">
        <v>94.876999999999995</v>
      </c>
      <c r="P119" s="37">
        <v>95.772000000000006</v>
      </c>
      <c r="Q119" s="37">
        <v>95.456000000000003</v>
      </c>
      <c r="S119" s="4">
        <f t="shared" si="146"/>
        <v>92.130704683438182</v>
      </c>
      <c r="T119" s="4">
        <f t="shared" si="146"/>
        <v>91.219698722302908</v>
      </c>
      <c r="U119" s="4">
        <f t="shared" si="146"/>
        <v>91.5323708603905</v>
      </c>
      <c r="V119" s="4">
        <f t="shared" si="146"/>
        <v>90.038438099547122</v>
      </c>
      <c r="W119" s="4">
        <f t="shared" si="146"/>
        <v>91.101900411146715</v>
      </c>
      <c r="X119" s="4">
        <f t="shared" si="146"/>
        <v>93.947210570616207</v>
      </c>
      <c r="Y119" s="4">
        <f t="shared" si="146"/>
        <v>95.279420700319505</v>
      </c>
      <c r="Z119" s="4">
        <f t="shared" si="146"/>
        <v>94.93000468603735</v>
      </c>
      <c r="AA119" s="4">
        <f t="shared" si="146"/>
        <v>96.833696534964716</v>
      </c>
      <c r="AB119" s="4">
        <f t="shared" si="146"/>
        <v>96.128624789604586</v>
      </c>
      <c r="AC119" s="4">
        <f t="shared" si="146"/>
        <v>94.786243991079758</v>
      </c>
      <c r="AD119" s="4">
        <f t="shared" si="146"/>
        <v>93.945758784681914</v>
      </c>
      <c r="AE119" s="4">
        <f t="shared" si="146"/>
        <v>93.878744671663952</v>
      </c>
      <c r="AF119" s="4">
        <f t="shared" si="146"/>
        <v>96.981438332994514</v>
      </c>
      <c r="AG119" s="4">
        <f t="shared" si="146"/>
        <v>94.819017783573983</v>
      </c>
      <c r="AI119" s="4">
        <f t="shared" si="147"/>
        <v>0.6192953165618178</v>
      </c>
      <c r="AJ119" s="4">
        <f t="shared" si="147"/>
        <v>-1.6406987223029148</v>
      </c>
      <c r="AK119" s="4">
        <f t="shared" si="147"/>
        <v>-1.0413708603905008</v>
      </c>
      <c r="AL119" s="4">
        <f t="shared" si="147"/>
        <v>-2.6174380995471154</v>
      </c>
      <c r="AM119" s="4">
        <f t="shared" si="147"/>
        <v>-1.3299004111467099</v>
      </c>
      <c r="AN119" s="4">
        <f t="shared" si="147"/>
        <v>-0.36821057061621332</v>
      </c>
      <c r="AO119" s="4">
        <f t="shared" si="147"/>
        <v>-0.89342070031950982</v>
      </c>
      <c r="AP119" s="4">
        <f t="shared" si="147"/>
        <v>-0.93000468603734987</v>
      </c>
      <c r="AQ119" s="4">
        <f t="shared" si="147"/>
        <v>-3.0616965349647103</v>
      </c>
      <c r="AR119" s="4">
        <f t="shared" si="147"/>
        <v>0.69637521039541639</v>
      </c>
      <c r="AS119" s="4">
        <f t="shared" si="147"/>
        <v>0.54675600892024079</v>
      </c>
      <c r="AT119" s="4">
        <f t="shared" si="147"/>
        <v>-0.12075878468191092</v>
      </c>
      <c r="AU119" s="4">
        <f t="shared" si="147"/>
        <v>0.99825532833604314</v>
      </c>
      <c r="AV119" s="4">
        <f t="shared" si="147"/>
        <v>-1.2094383329945089</v>
      </c>
      <c r="AW119" s="4">
        <f t="shared" si="147"/>
        <v>0.63698221642601993</v>
      </c>
      <c r="AY119" s="2">
        <f t="shared" si="139"/>
        <v>92.130699590247673</v>
      </c>
      <c r="AZ119" s="2">
        <f t="shared" si="139"/>
        <v>91.219677883887883</v>
      </c>
      <c r="BA119" s="2">
        <f t="shared" si="139"/>
        <v>91.532354295662515</v>
      </c>
      <c r="BB119" s="2">
        <f t="shared" si="139"/>
        <v>90.038408460278063</v>
      </c>
      <c r="BC119" s="2">
        <f t="shared" si="139"/>
        <v>91.101807230240382</v>
      </c>
      <c r="BD119" s="2">
        <f t="shared" si="139"/>
        <v>93.947209431518388</v>
      </c>
      <c r="BE119" s="2">
        <f t="shared" si="139"/>
        <v>95.279417435420939</v>
      </c>
      <c r="BF119" s="2">
        <f t="shared" si="139"/>
        <v>94.929957645790708</v>
      </c>
      <c r="BG119" s="2">
        <f t="shared" si="139"/>
        <v>96.833687608904967</v>
      </c>
      <c r="BH119" s="2">
        <f t="shared" si="139"/>
        <v>96.128591977374924</v>
      </c>
      <c r="BI119" s="2">
        <f t="shared" si="139"/>
        <v>94.786238995268619</v>
      </c>
      <c r="BJ119" s="2">
        <f t="shared" si="139"/>
        <v>93.945752402755375</v>
      </c>
      <c r="BK119" s="2">
        <f t="shared" si="139"/>
        <v>93.878742582092841</v>
      </c>
      <c r="BL119" s="2">
        <f t="shared" si="139"/>
        <v>96.969152893105971</v>
      </c>
      <c r="BM119" s="2">
        <f t="shared" si="139"/>
        <v>94.542783564471932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92.75</v>
      </c>
      <c r="CF119" s="2">
        <f t="shared" si="140"/>
        <v>89.578999999999994</v>
      </c>
      <c r="CG119" s="2">
        <f t="shared" si="140"/>
        <v>90.491</v>
      </c>
      <c r="CH119" s="2">
        <f t="shared" si="140"/>
        <v>87.421000000000006</v>
      </c>
      <c r="CI119" s="2">
        <f t="shared" si="140"/>
        <v>89.772000000000006</v>
      </c>
      <c r="CJ119" s="2">
        <f t="shared" si="140"/>
        <v>93.578999999999994</v>
      </c>
      <c r="CK119" s="2">
        <f t="shared" si="140"/>
        <v>94.385999999999996</v>
      </c>
      <c r="CL119" s="2">
        <f t="shared" si="140"/>
        <v>94</v>
      </c>
      <c r="CM119" s="2">
        <f t="shared" si="140"/>
        <v>93.772000000000006</v>
      </c>
      <c r="CN119" s="2">
        <f t="shared" si="140"/>
        <v>96.825000000000003</v>
      </c>
      <c r="CO119" s="2">
        <f t="shared" si="140"/>
        <v>95.332999999999998</v>
      </c>
      <c r="CP119" s="2">
        <f t="shared" si="140"/>
        <v>93.825000000000003</v>
      </c>
      <c r="CQ119" s="2">
        <f t="shared" si="140"/>
        <v>94.876999999999995</v>
      </c>
      <c r="CR119" s="2">
        <f t="shared" si="140"/>
        <v>95.772000000000006</v>
      </c>
      <c r="CS119" s="2">
        <f t="shared" si="140"/>
        <v>95.456000000000003</v>
      </c>
      <c r="CU119" s="2">
        <f t="shared" si="110"/>
        <v>92.75</v>
      </c>
      <c r="CV119" s="2">
        <f t="shared" si="111"/>
        <v>89.578999999999994</v>
      </c>
      <c r="CW119" s="2">
        <f t="shared" si="112"/>
        <v>90.491</v>
      </c>
      <c r="CX119" s="2">
        <f t="shared" si="113"/>
        <v>87.421000000000006</v>
      </c>
      <c r="CY119" s="2">
        <f t="shared" si="114"/>
        <v>89.772000000000006</v>
      </c>
      <c r="CZ119" s="2">
        <f t="shared" si="115"/>
        <v>93.578999999999994</v>
      </c>
      <c r="DA119" s="2">
        <f t="shared" si="116"/>
        <v>94.385999999999996</v>
      </c>
      <c r="DB119" s="2">
        <f t="shared" si="117"/>
        <v>94</v>
      </c>
      <c r="DC119" s="2">
        <f t="shared" si="118"/>
        <v>93.772000000000006</v>
      </c>
      <c r="DD119" s="2">
        <f t="shared" si="119"/>
        <v>96.825000000000003</v>
      </c>
      <c r="DE119" s="2">
        <f t="shared" si="120"/>
        <v>95.332999999999998</v>
      </c>
      <c r="DF119" s="2">
        <f t="shared" si="121"/>
        <v>93.825000000000003</v>
      </c>
      <c r="DG119" s="2">
        <f t="shared" si="122"/>
        <v>94.876999999999995</v>
      </c>
      <c r="DH119" s="2">
        <f t="shared" si="123"/>
        <v>95.772000000000006</v>
      </c>
      <c r="DI119" s="2">
        <f t="shared" si="124"/>
        <v>95.456000000000003</v>
      </c>
      <c r="DK119" s="2">
        <f t="shared" si="148"/>
        <v>109.29342578397214</v>
      </c>
      <c r="DL119" s="2">
        <f t="shared" si="148"/>
        <v>113.68137553342814</v>
      </c>
      <c r="DM119" s="2">
        <f t="shared" si="148"/>
        <v>112.13409957325749</v>
      </c>
      <c r="DN119" s="2">
        <f t="shared" si="148"/>
        <v>105.87054601889336</v>
      </c>
      <c r="DO119" s="2">
        <f t="shared" si="148"/>
        <v>112.39799129554657</v>
      </c>
      <c r="DP119" s="2">
        <f t="shared" si="148"/>
        <v>120.19910953058324</v>
      </c>
      <c r="DQ119" s="2">
        <f t="shared" si="148"/>
        <v>114.59290972754131</v>
      </c>
      <c r="DR119" s="2">
        <f t="shared" si="148"/>
        <v>118.60476879308456</v>
      </c>
      <c r="DS119" s="2">
        <f t="shared" si="148"/>
        <v>121.37494285714283</v>
      </c>
      <c r="DT119" s="2">
        <f t="shared" si="148"/>
        <v>119.67218095238094</v>
      </c>
      <c r="DU119" s="2">
        <f t="shared" si="148"/>
        <v>115.75499928876243</v>
      </c>
      <c r="DV119" s="2">
        <f t="shared" si="148"/>
        <v>113.9288890688259</v>
      </c>
      <c r="DW119" s="2">
        <f t="shared" si="148"/>
        <v>115.19620549294235</v>
      </c>
      <c r="DX119" s="2">
        <f t="shared" si="148"/>
        <v>112.43984969179702</v>
      </c>
      <c r="DY119" s="2">
        <f t="shared" si="148"/>
        <v>112.2247185828877</v>
      </c>
      <c r="EA119" s="2">
        <f t="shared" si="152"/>
        <v>91.978494385527128</v>
      </c>
      <c r="EB119" s="2">
        <f t="shared" si="152"/>
        <v>91.004672792483973</v>
      </c>
      <c r="EC119" s="2">
        <f t="shared" si="152"/>
        <v>91.333012045433719</v>
      </c>
      <c r="ED119" s="2">
        <f t="shared" si="152"/>
        <v>89.902758398971216</v>
      </c>
      <c r="EE119" s="2">
        <f t="shared" si="151"/>
        <v>90.932493497928633</v>
      </c>
      <c r="EF119" s="2">
        <f t="shared" si="151"/>
        <v>93.687694622164571</v>
      </c>
      <c r="EG119" s="2">
        <f t="shared" si="151"/>
        <v>95.093030043398528</v>
      </c>
      <c r="EH119" s="2">
        <f t="shared" si="151"/>
        <v>94.719290001345129</v>
      </c>
      <c r="EI119" s="2">
        <f t="shared" si="151"/>
        <v>96.59192528205061</v>
      </c>
      <c r="EJ119" s="2">
        <f t="shared" si="151"/>
        <v>95.89281403054953</v>
      </c>
      <c r="EK119" s="2">
        <f t="shared" si="151"/>
        <v>94.576109310714628</v>
      </c>
      <c r="EL119" s="2">
        <f t="shared" si="151"/>
        <v>93.773761288334086</v>
      </c>
      <c r="EM119" s="2">
        <f t="shared" si="135"/>
        <v>93.675894498381879</v>
      </c>
      <c r="EN119" s="2">
        <f t="shared" si="135"/>
        <v>96.820814514612806</v>
      </c>
      <c r="EO119" s="2">
        <f t="shared" si="135"/>
        <v>94.347682494799002</v>
      </c>
      <c r="EQ119" s="2">
        <f t="shared" si="149"/>
        <v>92.057472605019385</v>
      </c>
      <c r="ER119" s="2">
        <f t="shared" si="149"/>
        <v>90.96651472317896</v>
      </c>
      <c r="ES119" s="2">
        <f t="shared" si="149"/>
        <v>91.311713860620117</v>
      </c>
      <c r="ET119" s="2">
        <f t="shared" si="149"/>
        <v>89.797787251420161</v>
      </c>
      <c r="EU119" s="2">
        <f t="shared" si="149"/>
        <v>90.939017858566089</v>
      </c>
      <c r="EV119" s="2">
        <f t="shared" si="149"/>
        <v>93.792011774886845</v>
      </c>
      <c r="EW119" s="2">
        <f t="shared" si="149"/>
        <v>95.195597567833971</v>
      </c>
      <c r="EX119" s="2">
        <f t="shared" si="149"/>
        <v>94.818664604587596</v>
      </c>
      <c r="EY119" s="2">
        <f t="shared" si="149"/>
        <v>96.493514880045737</v>
      </c>
      <c r="EZ119" s="2">
        <f t="shared" si="149"/>
        <v>95.950332425417059</v>
      </c>
      <c r="FA119" s="2">
        <f t="shared" si="149"/>
        <v>94.616632110584646</v>
      </c>
      <c r="FB119" s="2">
        <f t="shared" si="149"/>
        <v>93.795638041461885</v>
      </c>
      <c r="FC119" s="2">
        <f t="shared" si="149"/>
        <v>93.614824762944849</v>
      </c>
      <c r="FD119" s="2">
        <f t="shared" si="149"/>
        <v>97.090067984089998</v>
      </c>
      <c r="FE119" s="2">
        <f t="shared" si="149"/>
        <v>94.74435541913023</v>
      </c>
      <c r="FG119" s="2">
        <f t="shared" si="150"/>
        <v>0.99125332214445894</v>
      </c>
      <c r="FH119" s="2">
        <f t="shared" si="150"/>
        <v>0.99049758485088679</v>
      </c>
      <c r="FI119" s="2">
        <f t="shared" si="150"/>
        <v>0.99040274433391806</v>
      </c>
      <c r="FJ119" s="2">
        <f t="shared" si="150"/>
        <v>0.99142039384859859</v>
      </c>
      <c r="FK119" s="2">
        <f t="shared" si="150"/>
        <v>0.99211679615637016</v>
      </c>
      <c r="FL119" s="2">
        <f t="shared" si="150"/>
        <v>0.99025967984614571</v>
      </c>
      <c r="FM119" s="2">
        <f t="shared" si="150"/>
        <v>0.99050745751737079</v>
      </c>
      <c r="FN119" s="2">
        <f t="shared" si="150"/>
        <v>0.99124147091561554</v>
      </c>
      <c r="FO119" s="2">
        <f t="shared" si="150"/>
        <v>0.99018026923308122</v>
      </c>
      <c r="FP119" s="2">
        <f t="shared" si="150"/>
        <v>0.99012101316121093</v>
      </c>
      <c r="FQ119" s="2">
        <f t="shared" si="150"/>
        <v>0.99009980403112063</v>
      </c>
      <c r="FR119" s="2">
        <f t="shared" si="150"/>
        <v>0.99147797093084555</v>
      </c>
      <c r="FS119" s="2">
        <f t="shared" si="150"/>
        <v>0.99054751968848653</v>
      </c>
      <c r="FT119" s="2">
        <f t="shared" si="150"/>
        <v>0.99066065459832875</v>
      </c>
      <c r="FU119" s="2">
        <f t="shared" si="150"/>
        <v>0.98928503930645706</v>
      </c>
      <c r="FW119" s="2">
        <f t="shared" si="141"/>
        <v>9.5859047270067787E-3</v>
      </c>
      <c r="FX119" s="2">
        <f t="shared" si="141"/>
        <v>1.2536070673429897E-2</v>
      </c>
      <c r="FY119" s="2">
        <f t="shared" si="141"/>
        <v>1.3668061894792163E-2</v>
      </c>
      <c r="FZ119" s="2">
        <f t="shared" si="141"/>
        <v>1.2834646593115241E-2</v>
      </c>
      <c r="GA119" s="2">
        <f t="shared" si="141"/>
        <v>1.4842460974983743E-2</v>
      </c>
      <c r="GB119" s="2">
        <f t="shared" si="141"/>
        <v>1.2319550338628157E-2</v>
      </c>
      <c r="GC119" s="2">
        <f t="shared" si="141"/>
        <v>1.2518150570614195E-2</v>
      </c>
      <c r="GD119" s="2">
        <f t="shared" si="141"/>
        <v>1.4752096671077155E-2</v>
      </c>
      <c r="GE119" s="2">
        <f t="shared" si="141"/>
        <v>1.6260814835205001E-2</v>
      </c>
      <c r="GF119" s="2">
        <f t="shared" si="141"/>
        <v>1.4984666590185871E-2</v>
      </c>
      <c r="GG119" s="2">
        <f t="shared" si="141"/>
        <v>1.1216484779884569E-2</v>
      </c>
      <c r="GH119" s="2">
        <f t="shared" si="141"/>
        <v>1.0446229478207654E-2</v>
      </c>
      <c r="GI119" s="2">
        <f t="shared" si="141"/>
        <v>9.3701447805688738E-3</v>
      </c>
      <c r="GJ119" s="2">
        <f t="shared" si="141"/>
        <v>9.1616800235768663E-3</v>
      </c>
      <c r="GK119" s="2">
        <f t="shared" si="141"/>
        <v>8.9477512940623442E-3</v>
      </c>
      <c r="GM119" s="86">
        <f t="shared" si="142"/>
        <v>1.1831333343755804E-35</v>
      </c>
      <c r="GN119" s="86">
        <f t="shared" si="142"/>
        <v>3.500062856832063E-53</v>
      </c>
      <c r="GO119" s="86">
        <f t="shared" si="142"/>
        <v>1.4760679189763394E-66</v>
      </c>
      <c r="GP119" s="86">
        <f t="shared" si="142"/>
        <v>6.1081927633596585E-81</v>
      </c>
      <c r="GQ119" s="86">
        <f t="shared" si="142"/>
        <v>1.2459019349990544E-94</v>
      </c>
      <c r="GR119" s="86">
        <f t="shared" si="142"/>
        <v>6.9154583534219244E-83</v>
      </c>
      <c r="GS119" s="86">
        <f t="shared" si="142"/>
        <v>3.1536401920616561E-80</v>
      </c>
      <c r="GT119" s="86">
        <f t="shared" si="142"/>
        <v>1.383060953917164E-80</v>
      </c>
      <c r="GU119" s="86">
        <f t="shared" si="142"/>
        <v>3.7635097223737872E-88</v>
      </c>
      <c r="GV119" s="86">
        <f t="shared" si="142"/>
        <v>2.4267509463481534E-94</v>
      </c>
      <c r="GW119" s="86">
        <f t="shared" si="142"/>
        <v>2.0757197084895946E-84</v>
      </c>
      <c r="GX119" s="86">
        <f t="shared" si="142"/>
        <v>6.6689847311824628E-59</v>
      </c>
      <c r="GY119" s="86">
        <f t="shared" si="142"/>
        <v>1.3110225248000506E-59</v>
      </c>
      <c r="GZ119" s="86">
        <f t="shared" si="142"/>
        <v>2.6223409534529038E-71</v>
      </c>
      <c r="HA119" s="86">
        <f t="shared" si="142"/>
        <v>2.0996391023042205E-52</v>
      </c>
      <c r="HC119" s="86">
        <f t="shared" si="73"/>
        <v>4.3114345967794297E-7</v>
      </c>
      <c r="HD119" s="86">
        <f t="shared" si="73"/>
        <v>4.293309199978117E-9</v>
      </c>
      <c r="HE119" s="86">
        <f t="shared" si="73"/>
        <v>3.587992451869804E-12</v>
      </c>
      <c r="HF119" s="86">
        <f t="shared" si="73"/>
        <v>1.6859077360106632E-13</v>
      </c>
      <c r="HG119" s="86">
        <f t="shared" si="73"/>
        <v>1.5021919065650471E-20</v>
      </c>
      <c r="HH119" s="86">
        <f t="shared" si="73"/>
        <v>8.5680601125719572E-19</v>
      </c>
      <c r="HI119" s="86">
        <f t="shared" si="138"/>
        <v>7.7089898068588731E-23</v>
      </c>
      <c r="HJ119" s="86">
        <f t="shared" si="138"/>
        <v>3.345667551938049E-22</v>
      </c>
      <c r="HK119" s="86">
        <f t="shared" si="138"/>
        <v>2.7267783288515271E-25</v>
      </c>
      <c r="HL119" s="86">
        <f t="shared" si="138"/>
        <v>3.0829587231665731E-20</v>
      </c>
      <c r="HM119" s="86">
        <f t="shared" si="138"/>
        <v>3.2201190499677307E-24</v>
      </c>
      <c r="HN119" s="86">
        <f t="shared" si="138"/>
        <v>1.8886572673086765E-9</v>
      </c>
      <c r="HO119" s="86">
        <f t="shared" si="138"/>
        <v>8.2950545679722682E-9</v>
      </c>
      <c r="HP119" s="86">
        <f t="shared" si="138"/>
        <v>5.4296309046616349E-11</v>
      </c>
      <c r="HQ119" s="86">
        <f t="shared" si="138"/>
        <v>2.1259221907688112E-10</v>
      </c>
      <c r="HS119" s="86">
        <f t="shared" si="143"/>
        <v>4.1722119314438856E-8</v>
      </c>
      <c r="HT119" s="86">
        <f t="shared" si="143"/>
        <v>5.0928639810605555E-7</v>
      </c>
      <c r="HU119" s="86">
        <f t="shared" si="143"/>
        <v>2.528891428779272E-7</v>
      </c>
      <c r="HV119" s="86">
        <f t="shared" si="143"/>
        <v>2.6881270987874429E-7</v>
      </c>
      <c r="HW119" s="86">
        <f t="shared" si="143"/>
        <v>6.8536847197640782E-7</v>
      </c>
      <c r="HX119" s="86">
        <f t="shared" si="143"/>
        <v>5.9694100855630956E-9</v>
      </c>
      <c r="HY119" s="86">
        <f t="shared" si="143"/>
        <v>1.7897798711158762E-8</v>
      </c>
      <c r="HZ119" s="86">
        <f t="shared" si="143"/>
        <v>2.4400158425033105E-7</v>
      </c>
      <c r="IA119" s="86">
        <f t="shared" si="143"/>
        <v>3.598054740354676E-8</v>
      </c>
      <c r="IB119" s="86">
        <f t="shared" si="143"/>
        <v>1.5612431181193973E-7</v>
      </c>
      <c r="IC119" s="86">
        <f t="shared" si="143"/>
        <v>2.0488920764863012E-8</v>
      </c>
      <c r="ID119" s="86">
        <f t="shared" si="143"/>
        <v>2.515365076618025E-8</v>
      </c>
      <c r="IE119" s="86">
        <f t="shared" si="143"/>
        <v>6.0757364174289805E-9</v>
      </c>
      <c r="IF119" s="86">
        <f t="shared" si="143"/>
        <v>3.7493387036917206E-5</v>
      </c>
      <c r="IG119" s="86">
        <f t="shared" si="143"/>
        <v>5.5118049934449302E-4</v>
      </c>
      <c r="II119" s="86">
        <f t="shared" si="144"/>
        <v>8.3579881927066284E-49</v>
      </c>
      <c r="IJ119" s="86">
        <f t="shared" si="144"/>
        <v>1.460846437656294E-46</v>
      </c>
      <c r="IK119" s="86">
        <f t="shared" si="144"/>
        <v>2.4121222295956656E-49</v>
      </c>
      <c r="IL119" s="86">
        <f t="shared" si="144"/>
        <v>2.5856395521206992E-50</v>
      </c>
      <c r="IM119" s="86">
        <f t="shared" si="144"/>
        <v>1.8883075861042627E-49</v>
      </c>
      <c r="IN119" s="86">
        <f t="shared" si="144"/>
        <v>2.5639831318591436E-55</v>
      </c>
      <c r="IO119" s="86">
        <f t="shared" si="144"/>
        <v>5.9651958597542074E-52</v>
      </c>
      <c r="IP119" s="86">
        <f t="shared" si="144"/>
        <v>5.0139646610517057E-50</v>
      </c>
      <c r="IQ119" s="86">
        <f t="shared" si="144"/>
        <v>7.568216987327591E-54</v>
      </c>
      <c r="IR119" s="86">
        <f t="shared" si="144"/>
        <v>1.3637239407989796E-48</v>
      </c>
      <c r="IS119" s="86">
        <f t="shared" si="144"/>
        <v>4.4119632593028112E-53</v>
      </c>
      <c r="IT119" s="86">
        <f t="shared" si="144"/>
        <v>1.8803443564767403E-51</v>
      </c>
      <c r="IU119" s="86">
        <f t="shared" si="144"/>
        <v>5.058447827938184E-54</v>
      </c>
      <c r="IV119" s="86">
        <f t="shared" si="144"/>
        <v>1.2563757983834329E-34</v>
      </c>
      <c r="IW119" s="86">
        <f t="shared" si="144"/>
        <v>3.6904856133885899E-30</v>
      </c>
      <c r="IY119" s="86">
        <f t="shared" si="145"/>
        <v>4.7286557899238181E-7</v>
      </c>
      <c r="IZ119" s="86">
        <f t="shared" si="145"/>
        <v>5.1357970730603366E-7</v>
      </c>
      <c r="JA119" s="86">
        <f t="shared" si="145"/>
        <v>2.5289273087037907E-7</v>
      </c>
      <c r="JB119" s="86">
        <f t="shared" si="145"/>
        <v>2.6881287846951787E-7</v>
      </c>
      <c r="JC119" s="86">
        <f t="shared" si="145"/>
        <v>6.8536847197642286E-7</v>
      </c>
      <c r="JD119" s="86">
        <f t="shared" si="145"/>
        <v>5.9694100864199017E-9</v>
      </c>
      <c r="JE119" s="86">
        <f t="shared" si="145"/>
        <v>1.7897798711158838E-8</v>
      </c>
      <c r="JF119" s="86">
        <f t="shared" si="145"/>
        <v>2.4400158425033137E-7</v>
      </c>
      <c r="JG119" s="86">
        <f t="shared" si="145"/>
        <v>3.598054740354676E-8</v>
      </c>
      <c r="JH119" s="86">
        <f t="shared" si="145"/>
        <v>1.5612431181197057E-7</v>
      </c>
      <c r="JI119" s="86">
        <f t="shared" si="145"/>
        <v>2.0488920764863016E-8</v>
      </c>
      <c r="JJ119" s="86">
        <f t="shared" si="145"/>
        <v>2.7042308033488927E-8</v>
      </c>
      <c r="JK119" s="86">
        <f t="shared" si="145"/>
        <v>1.4370790985401248E-8</v>
      </c>
      <c r="JL119" s="86">
        <f t="shared" si="145"/>
        <v>3.7493441333226253E-5</v>
      </c>
      <c r="JM119" s="86">
        <f t="shared" si="145"/>
        <v>5.5118071193671213E-4</v>
      </c>
    </row>
    <row r="120" spans="2:273" x14ac:dyDescent="0.25">
      <c r="B120" s="2">
        <v>93</v>
      </c>
      <c r="C120" s="37">
        <v>92.203000000000003</v>
      </c>
      <c r="D120" s="37">
        <v>92.174999999999997</v>
      </c>
      <c r="E120" s="37">
        <v>92.192999999999998</v>
      </c>
      <c r="F120" s="37">
        <v>89.034999999999997</v>
      </c>
      <c r="G120" s="37">
        <v>90.158000000000001</v>
      </c>
      <c r="H120" s="37">
        <v>93.981999999999999</v>
      </c>
      <c r="I120" s="37">
        <v>94.105000000000004</v>
      </c>
      <c r="J120" s="37">
        <v>95.754000000000005</v>
      </c>
      <c r="K120" s="37">
        <v>96.227999999999994</v>
      </c>
      <c r="L120" s="37">
        <v>96.474000000000004</v>
      </c>
      <c r="M120" s="37">
        <v>95.367999999999995</v>
      </c>
      <c r="N120" s="37">
        <v>92.754000000000005</v>
      </c>
      <c r="O120" s="37">
        <v>94.649000000000001</v>
      </c>
      <c r="P120" s="37">
        <v>97</v>
      </c>
      <c r="Q120" s="37">
        <v>96.876999999999995</v>
      </c>
      <c r="S120" s="4">
        <f t="shared" si="146"/>
        <v>92.02386297036098</v>
      </c>
      <c r="T120" s="4">
        <f t="shared" si="146"/>
        <v>91.074386765238714</v>
      </c>
      <c r="U120" s="4">
        <f t="shared" si="146"/>
        <v>91.380600679267019</v>
      </c>
      <c r="V120" s="4">
        <f t="shared" si="146"/>
        <v>89.89462242785909</v>
      </c>
      <c r="W120" s="4">
        <f t="shared" si="146"/>
        <v>90.959403864003505</v>
      </c>
      <c r="X120" s="4">
        <f t="shared" si="146"/>
        <v>93.799819994866724</v>
      </c>
      <c r="Y120" s="4">
        <f t="shared" si="146"/>
        <v>95.155751931370105</v>
      </c>
      <c r="Z120" s="4">
        <f t="shared" si="146"/>
        <v>94.817616221159739</v>
      </c>
      <c r="AA120" s="4">
        <f t="shared" si="146"/>
        <v>96.655651622689078</v>
      </c>
      <c r="AB120" s="4">
        <f t="shared" si="146"/>
        <v>95.988676242472607</v>
      </c>
      <c r="AC120" s="4">
        <f t="shared" si="146"/>
        <v>94.643599151855184</v>
      </c>
      <c r="AD120" s="4">
        <f t="shared" si="146"/>
        <v>93.825637642734236</v>
      </c>
      <c r="AE120" s="4">
        <f t="shared" si="146"/>
        <v>93.748062183747507</v>
      </c>
      <c r="AF120" s="4">
        <f t="shared" si="146"/>
        <v>96.882844920069019</v>
      </c>
      <c r="AG120" s="4">
        <f t="shared" si="146"/>
        <v>94.888297566518958</v>
      </c>
      <c r="AI120" s="4">
        <f t="shared" si="147"/>
        <v>0.17913702963902267</v>
      </c>
      <c r="AJ120" s="4">
        <f t="shared" si="147"/>
        <v>1.1006132347612834</v>
      </c>
      <c r="AK120" s="4">
        <f t="shared" si="147"/>
        <v>0.81239932073297894</v>
      </c>
      <c r="AL120" s="4">
        <f t="shared" si="147"/>
        <v>-0.85962242785909382</v>
      </c>
      <c r="AM120" s="4">
        <f t="shared" si="147"/>
        <v>-0.80140386400350394</v>
      </c>
      <c r="AN120" s="4">
        <f t="shared" si="147"/>
        <v>0.18218000513327581</v>
      </c>
      <c r="AO120" s="4">
        <f t="shared" si="147"/>
        <v>-1.050751931370101</v>
      </c>
      <c r="AP120" s="4">
        <f t="shared" si="147"/>
        <v>0.93638377884026625</v>
      </c>
      <c r="AQ120" s="4">
        <f t="shared" si="147"/>
        <v>-0.42765162268908341</v>
      </c>
      <c r="AR120" s="4">
        <f t="shared" si="147"/>
        <v>0.48532375752739654</v>
      </c>
      <c r="AS120" s="4">
        <f t="shared" si="147"/>
        <v>0.72440084814481054</v>
      </c>
      <c r="AT120" s="4">
        <f t="shared" si="147"/>
        <v>-1.0716376427342311</v>
      </c>
      <c r="AU120" s="4">
        <f t="shared" si="147"/>
        <v>0.90093781625249392</v>
      </c>
      <c r="AV120" s="4">
        <f t="shared" si="147"/>
        <v>0.11715507993098129</v>
      </c>
      <c r="AW120" s="4">
        <f t="shared" si="147"/>
        <v>1.9887024334810377</v>
      </c>
      <c r="AY120" s="2">
        <f t="shared" si="139"/>
        <v>92.023862605357465</v>
      </c>
      <c r="AZ120" s="2">
        <f t="shared" si="139"/>
        <v>91.074315546406197</v>
      </c>
      <c r="BA120" s="2">
        <f t="shared" si="139"/>
        <v>91.380538178060959</v>
      </c>
      <c r="BB120" s="2">
        <f t="shared" si="139"/>
        <v>89.894511604436246</v>
      </c>
      <c r="BC120" s="2">
        <f t="shared" si="139"/>
        <v>90.959060642670835</v>
      </c>
      <c r="BD120" s="2">
        <f t="shared" si="139"/>
        <v>93.799814601270185</v>
      </c>
      <c r="BE120" s="2">
        <f t="shared" si="139"/>
        <v>95.155737840444175</v>
      </c>
      <c r="BF120" s="2">
        <f t="shared" si="139"/>
        <v>94.817432403319216</v>
      </c>
      <c r="BG120" s="2">
        <f t="shared" si="139"/>
        <v>96.655609663854534</v>
      </c>
      <c r="BH120" s="2">
        <f t="shared" si="139"/>
        <v>95.988547080864564</v>
      </c>
      <c r="BI120" s="2">
        <f t="shared" si="139"/>
        <v>94.643578142409666</v>
      </c>
      <c r="BJ120" s="2">
        <f t="shared" si="139"/>
        <v>93.825612259257596</v>
      </c>
      <c r="BK120" s="2">
        <f t="shared" si="139"/>
        <v>93.748053714947631</v>
      </c>
      <c r="BL120" s="2">
        <f t="shared" si="139"/>
        <v>96.85817529253174</v>
      </c>
      <c r="BM120" s="2">
        <f t="shared" si="139"/>
        <v>94.44245096639429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92.203000000000003</v>
      </c>
      <c r="CF120" s="2">
        <f t="shared" si="140"/>
        <v>92.174999999999997</v>
      </c>
      <c r="CG120" s="2">
        <f t="shared" si="140"/>
        <v>92.192999999999998</v>
      </c>
      <c r="CH120" s="2">
        <f t="shared" si="140"/>
        <v>89.034999999999997</v>
      </c>
      <c r="CI120" s="2">
        <f t="shared" si="140"/>
        <v>90.158000000000001</v>
      </c>
      <c r="CJ120" s="2">
        <f t="shared" si="140"/>
        <v>93.981999999999999</v>
      </c>
      <c r="CK120" s="2">
        <f t="shared" si="140"/>
        <v>94.105000000000004</v>
      </c>
      <c r="CL120" s="2">
        <f t="shared" si="140"/>
        <v>95.754000000000005</v>
      </c>
      <c r="CM120" s="2">
        <f t="shared" si="140"/>
        <v>96.227999999999994</v>
      </c>
      <c r="CN120" s="2">
        <f t="shared" si="140"/>
        <v>96.474000000000004</v>
      </c>
      <c r="CO120" s="2">
        <f t="shared" si="140"/>
        <v>95.367999999999995</v>
      </c>
      <c r="CP120" s="2">
        <f t="shared" si="140"/>
        <v>92.754000000000005</v>
      </c>
      <c r="CQ120" s="2">
        <f t="shared" si="140"/>
        <v>94.649000000000001</v>
      </c>
      <c r="CR120" s="2">
        <f t="shared" si="140"/>
        <v>97</v>
      </c>
      <c r="CS120" s="2">
        <f t="shared" si="140"/>
        <v>96.876999999999995</v>
      </c>
      <c r="CU120" s="2">
        <f t="shared" si="110"/>
        <v>92.203000000000003</v>
      </c>
      <c r="CV120" s="2">
        <f t="shared" si="111"/>
        <v>92.174999999999997</v>
      </c>
      <c r="CW120" s="2">
        <f t="shared" si="112"/>
        <v>92.192999999999998</v>
      </c>
      <c r="CX120" s="2">
        <f t="shared" si="113"/>
        <v>89.034999999999997</v>
      </c>
      <c r="CY120" s="2">
        <f t="shared" si="114"/>
        <v>90.158000000000001</v>
      </c>
      <c r="CZ120" s="2">
        <f t="shared" si="115"/>
        <v>93.981999999999999</v>
      </c>
      <c r="DA120" s="2">
        <f t="shared" si="116"/>
        <v>94.105000000000004</v>
      </c>
      <c r="DB120" s="2">
        <f t="shared" si="117"/>
        <v>95.754000000000005</v>
      </c>
      <c r="DC120" s="2">
        <f t="shared" si="118"/>
        <v>96.227999999999994</v>
      </c>
      <c r="DD120" s="2">
        <f t="shared" si="119"/>
        <v>96.474000000000004</v>
      </c>
      <c r="DE120" s="2">
        <f t="shared" si="120"/>
        <v>95.367999999999995</v>
      </c>
      <c r="DF120" s="2">
        <f t="shared" si="121"/>
        <v>92.754000000000005</v>
      </c>
      <c r="DG120" s="2">
        <f t="shared" si="122"/>
        <v>94.649000000000001</v>
      </c>
      <c r="DH120" s="2">
        <f t="shared" si="123"/>
        <v>97</v>
      </c>
      <c r="DI120" s="2">
        <f t="shared" si="124"/>
        <v>96.876999999999995</v>
      </c>
      <c r="DK120" s="2">
        <f t="shared" si="148"/>
        <v>109.37674233449479</v>
      </c>
      <c r="DL120" s="2">
        <f t="shared" si="148"/>
        <v>113.82416927453767</v>
      </c>
      <c r="DM120" s="2">
        <f t="shared" si="148"/>
        <v>112.24452773826459</v>
      </c>
      <c r="DN120" s="2">
        <f t="shared" si="148"/>
        <v>105.91056464237515</v>
      </c>
      <c r="DO120" s="2">
        <f t="shared" si="148"/>
        <v>112.50629676113363</v>
      </c>
      <c r="DP120" s="2">
        <f t="shared" si="148"/>
        <v>120.39008487434805</v>
      </c>
      <c r="DQ120" s="2">
        <f t="shared" si="148"/>
        <v>114.68537378268957</v>
      </c>
      <c r="DR120" s="2">
        <f t="shared" si="148"/>
        <v>118.73226458036983</v>
      </c>
      <c r="DS120" s="2">
        <f t="shared" si="148"/>
        <v>121.55705966386552</v>
      </c>
      <c r="DT120" s="2">
        <f t="shared" si="148"/>
        <v>119.83167142857143</v>
      </c>
      <c r="DU120" s="2">
        <f t="shared" si="148"/>
        <v>115.88261972498813</v>
      </c>
      <c r="DV120" s="2">
        <f t="shared" si="148"/>
        <v>114.04428603238865</v>
      </c>
      <c r="DW120" s="2">
        <f t="shared" si="148"/>
        <v>115.31830583214796</v>
      </c>
      <c r="DX120" s="2">
        <f t="shared" si="148"/>
        <v>112.54248885727829</v>
      </c>
      <c r="DY120" s="2">
        <f t="shared" si="148"/>
        <v>112.3933479278075</v>
      </c>
      <c r="EA120" s="2">
        <f t="shared" si="152"/>
        <v>91.88347341789698</v>
      </c>
      <c r="EB120" s="2">
        <f t="shared" si="152"/>
        <v>90.875737573795476</v>
      </c>
      <c r="EC120" s="2">
        <f t="shared" si="152"/>
        <v>91.196420536777495</v>
      </c>
      <c r="ED120" s="2">
        <f t="shared" si="152"/>
        <v>89.769410277018693</v>
      </c>
      <c r="EE120" s="2">
        <f t="shared" si="151"/>
        <v>90.802792713964607</v>
      </c>
      <c r="EF120" s="2">
        <f t="shared" si="151"/>
        <v>93.560120379401383</v>
      </c>
      <c r="EG120" s="2">
        <f t="shared" si="151"/>
        <v>94.983873088452441</v>
      </c>
      <c r="EH120" s="2">
        <f t="shared" si="151"/>
        <v>94.623438398421754</v>
      </c>
      <c r="EI120" s="2">
        <f t="shared" si="151"/>
        <v>96.431835186220582</v>
      </c>
      <c r="EJ120" s="2">
        <f t="shared" si="151"/>
        <v>95.770795452844908</v>
      </c>
      <c r="EK120" s="2">
        <f t="shared" si="151"/>
        <v>94.449470819927853</v>
      </c>
      <c r="EL120" s="2">
        <f t="shared" si="151"/>
        <v>93.666895207273825</v>
      </c>
      <c r="EM120" s="2">
        <f t="shared" si="135"/>
        <v>93.560884358144563</v>
      </c>
      <c r="EN120" s="2">
        <f t="shared" si="135"/>
        <v>96.72095799995823</v>
      </c>
      <c r="EO120" s="2">
        <f t="shared" si="135"/>
        <v>94.26185462349649</v>
      </c>
      <c r="EQ120" s="2">
        <f t="shared" si="149"/>
        <v>91.953634741473209</v>
      </c>
      <c r="ER120" s="2">
        <f t="shared" si="149"/>
        <v>90.841752902285705</v>
      </c>
      <c r="ES120" s="2">
        <f t="shared" si="149"/>
        <v>91.178517020770087</v>
      </c>
      <c r="ET120" s="2">
        <f t="shared" si="149"/>
        <v>89.677369452047998</v>
      </c>
      <c r="EU120" s="2">
        <f t="shared" si="149"/>
        <v>90.810226963191155</v>
      </c>
      <c r="EV120" s="2">
        <f t="shared" si="149"/>
        <v>93.645485951708764</v>
      </c>
      <c r="EW120" s="2">
        <f t="shared" si="149"/>
        <v>95.068511736233432</v>
      </c>
      <c r="EX120" s="2">
        <f t="shared" si="149"/>
        <v>94.701892927752226</v>
      </c>
      <c r="EY120" s="2">
        <f t="shared" si="149"/>
        <v>96.351275203747377</v>
      </c>
      <c r="EZ120" s="2">
        <f t="shared" si="149"/>
        <v>95.818380854734031</v>
      </c>
      <c r="FA120" s="2">
        <f t="shared" si="149"/>
        <v>94.483401621647999</v>
      </c>
      <c r="FB120" s="2">
        <f t="shared" si="149"/>
        <v>93.686243761187214</v>
      </c>
      <c r="FC120" s="2">
        <f t="shared" si="149"/>
        <v>93.50707164333744</v>
      </c>
      <c r="FD120" s="2">
        <f t="shared" si="149"/>
        <v>96.954624000025589</v>
      </c>
      <c r="FE120" s="2">
        <f t="shared" si="149"/>
        <v>94.59291915288108</v>
      </c>
      <c r="FG120" s="2">
        <f t="shared" si="150"/>
        <v>0.99201679100722362</v>
      </c>
      <c r="FH120" s="2">
        <f t="shared" si="150"/>
        <v>0.99132644233970368</v>
      </c>
      <c r="FI120" s="2">
        <f t="shared" si="150"/>
        <v>0.99123980121543687</v>
      </c>
      <c r="FJ120" s="2">
        <f t="shared" si="150"/>
        <v>0.9921693947719703</v>
      </c>
      <c r="FK120" s="2">
        <f t="shared" si="150"/>
        <v>0.99280544223796863</v>
      </c>
      <c r="FL120" s="2">
        <f t="shared" si="150"/>
        <v>0.99110910256307905</v>
      </c>
      <c r="FM120" s="2">
        <f t="shared" si="150"/>
        <v>0.99133546138623874</v>
      </c>
      <c r="FN120" s="2">
        <f t="shared" si="150"/>
        <v>0.99200596589089385</v>
      </c>
      <c r="FO120" s="2">
        <f t="shared" si="150"/>
        <v>0.99103655441630945</v>
      </c>
      <c r="FP120" s="2">
        <f t="shared" si="150"/>
        <v>0.99098241844467305</v>
      </c>
      <c r="FQ120" s="2">
        <f t="shared" si="150"/>
        <v>0.99096304178056061</v>
      </c>
      <c r="FR120" s="2">
        <f t="shared" si="150"/>
        <v>0.99222198480060264</v>
      </c>
      <c r="FS120" s="2">
        <f t="shared" si="150"/>
        <v>0.99137205950259388</v>
      </c>
      <c r="FT120" s="2">
        <f t="shared" si="150"/>
        <v>0.99147541058467614</v>
      </c>
      <c r="FU120" s="2">
        <f t="shared" si="150"/>
        <v>0.99021861781319997</v>
      </c>
      <c r="FW120" s="2">
        <f t="shared" si="141"/>
        <v>1.0501023853214983E-2</v>
      </c>
      <c r="FX120" s="2">
        <f t="shared" si="141"/>
        <v>1.3728923609301575E-2</v>
      </c>
      <c r="FY120" s="2">
        <f t="shared" si="141"/>
        <v>1.496699532410389E-2</v>
      </c>
      <c r="FZ120" s="2">
        <f t="shared" si="141"/>
        <v>1.4055505724119064E-2</v>
      </c>
      <c r="GA120" s="2">
        <f t="shared" si="141"/>
        <v>1.6251163594694241E-2</v>
      </c>
      <c r="GB120" s="2">
        <f t="shared" si="141"/>
        <v>1.3492082075667058E-2</v>
      </c>
      <c r="GC120" s="2">
        <f t="shared" si="141"/>
        <v>1.3709322016620298E-2</v>
      </c>
      <c r="GD120" s="2">
        <f t="shared" si="141"/>
        <v>1.6152363404334028E-2</v>
      </c>
      <c r="GE120" s="2">
        <f t="shared" si="141"/>
        <v>1.7801701358529192E-2</v>
      </c>
      <c r="GF120" s="2">
        <f t="shared" si="141"/>
        <v>1.6406641216370223E-2</v>
      </c>
      <c r="GG120" s="2">
        <f t="shared" si="141"/>
        <v>1.2285336468111743E-2</v>
      </c>
      <c r="GH120" s="2">
        <f t="shared" si="141"/>
        <v>1.1442530690420833E-2</v>
      </c>
      <c r="GI120" s="2">
        <f t="shared" si="141"/>
        <v>1.0264879844674018E-2</v>
      </c>
      <c r="GJ120" s="2">
        <f t="shared" si="141"/>
        <v>1.003671091340637E-2</v>
      </c>
      <c r="GK120" s="2">
        <f t="shared" si="141"/>
        <v>9.8025520189250342E-3</v>
      </c>
      <c r="GM120" s="86">
        <f t="shared" si="142"/>
        <v>8.7645590025119089E-38</v>
      </c>
      <c r="GN120" s="86">
        <f t="shared" si="142"/>
        <v>2.3870902454972087E-56</v>
      </c>
      <c r="GO120" s="86">
        <f t="shared" si="142"/>
        <v>1.5424784903329831E-70</v>
      </c>
      <c r="GP120" s="86">
        <f t="shared" si="142"/>
        <v>9.07843111750774E-86</v>
      </c>
      <c r="GQ120" s="86">
        <f t="shared" si="142"/>
        <v>3.7660717628433004E-100</v>
      </c>
      <c r="GR120" s="86">
        <f t="shared" si="142"/>
        <v>7.1692602390096806E-88</v>
      </c>
      <c r="GS120" s="86">
        <f t="shared" si="142"/>
        <v>4.925573740326454E-85</v>
      </c>
      <c r="GT120" s="86">
        <f t="shared" si="142"/>
        <v>2.6388790737260341E-85</v>
      </c>
      <c r="GU120" s="86">
        <f t="shared" si="142"/>
        <v>2.469986129593909E-93</v>
      </c>
      <c r="GV120" s="86">
        <f t="shared" si="142"/>
        <v>6.5245915684059902E-100</v>
      </c>
      <c r="GW120" s="86">
        <f t="shared" si="142"/>
        <v>1.72039942356613E-89</v>
      </c>
      <c r="GX120" s="86">
        <f t="shared" si="142"/>
        <v>2.2367608714306719E-62</v>
      </c>
      <c r="GY120" s="86">
        <f t="shared" si="142"/>
        <v>3.4855183436808973E-63</v>
      </c>
      <c r="GZ120" s="86">
        <f t="shared" si="142"/>
        <v>1.5147645488580504E-75</v>
      </c>
      <c r="HA120" s="86">
        <f t="shared" si="142"/>
        <v>1.9878633456327659E-55</v>
      </c>
      <c r="HC120" s="86">
        <f t="shared" si="73"/>
        <v>4.155244528194021E-8</v>
      </c>
      <c r="HD120" s="86">
        <f t="shared" si="73"/>
        <v>2.2768644452282711E-10</v>
      </c>
      <c r="HE120" s="86">
        <f t="shared" si="73"/>
        <v>6.1496666352185724E-14</v>
      </c>
      <c r="HF120" s="86">
        <f t="shared" si="73"/>
        <v>2.2150208590646461E-15</v>
      </c>
      <c r="HG120" s="86">
        <f t="shared" si="73"/>
        <v>2.5851122102334117E-23</v>
      </c>
      <c r="HH120" s="86">
        <f t="shared" si="73"/>
        <v>1.2796068032760607E-21</v>
      </c>
      <c r="HI120" s="86">
        <f t="shared" si="138"/>
        <v>2.9138988911816399E-26</v>
      </c>
      <c r="HJ120" s="86">
        <f t="shared" si="138"/>
        <v>2.9685960290969843E-25</v>
      </c>
      <c r="HK120" s="86">
        <f t="shared" si="138"/>
        <v>8.5450215103501062E-29</v>
      </c>
      <c r="HL120" s="86">
        <f t="shared" si="138"/>
        <v>4.5257160730868904E-23</v>
      </c>
      <c r="HM120" s="86">
        <f t="shared" si="138"/>
        <v>6.1784291439660985E-28</v>
      </c>
      <c r="HN120" s="86">
        <f t="shared" si="138"/>
        <v>8.6854853932564747E-11</v>
      </c>
      <c r="HO120" s="86">
        <f t="shared" si="138"/>
        <v>3.7604328262926901E-10</v>
      </c>
      <c r="HP120" s="86">
        <f t="shared" si="138"/>
        <v>1.3875165781658742E-12</v>
      </c>
      <c r="HQ120" s="86">
        <f t="shared" si="138"/>
        <v>8.4676606273135065E-12</v>
      </c>
      <c r="HS120" s="86">
        <f t="shared" si="143"/>
        <v>1.5979501811406487E-7</v>
      </c>
      <c r="HT120" s="86">
        <f t="shared" si="143"/>
        <v>1.8292521102354484E-6</v>
      </c>
      <c r="HU120" s="86">
        <f t="shared" si="143"/>
        <v>1.0022189777256072E-6</v>
      </c>
      <c r="HV120" s="86">
        <f t="shared" si="143"/>
        <v>1.0555572474993373E-6</v>
      </c>
      <c r="HW120" s="86">
        <f t="shared" si="143"/>
        <v>2.6589283787629441E-6</v>
      </c>
      <c r="HX120" s="86">
        <f t="shared" si="143"/>
        <v>2.9583285095610378E-8</v>
      </c>
      <c r="HY120" s="86">
        <f t="shared" si="143"/>
        <v>8.0849423668177279E-8</v>
      </c>
      <c r="HZ120" s="86">
        <f t="shared" si="143"/>
        <v>1.0027072833663293E-6</v>
      </c>
      <c r="IA120" s="86">
        <f t="shared" si="143"/>
        <v>1.7790570108453299E-7</v>
      </c>
      <c r="IB120" s="86">
        <f t="shared" si="143"/>
        <v>6.4546296225348394E-7</v>
      </c>
      <c r="IC120" s="86">
        <f t="shared" si="143"/>
        <v>9.0142341294758327E-8</v>
      </c>
      <c r="ID120" s="86">
        <f t="shared" si="143"/>
        <v>1.0479169452506633E-7</v>
      </c>
      <c r="IE120" s="86">
        <f t="shared" si="143"/>
        <v>2.6928954102056549E-8</v>
      </c>
      <c r="IF120" s="86">
        <f t="shared" si="143"/>
        <v>7.8257732928692529E-5</v>
      </c>
      <c r="IG120" s="86">
        <f t="shared" si="143"/>
        <v>9.2271025165840362E-4</v>
      </c>
      <c r="II120" s="86">
        <f t="shared" si="144"/>
        <v>5.909183304253037E-47</v>
      </c>
      <c r="IJ120" s="86">
        <f t="shared" si="144"/>
        <v>1.0828174189826919E-44</v>
      </c>
      <c r="IK120" s="86">
        <f t="shared" si="144"/>
        <v>2.5595090886452544E-47</v>
      </c>
      <c r="IL120" s="86">
        <f t="shared" si="144"/>
        <v>2.8146260969563782E-48</v>
      </c>
      <c r="IM120" s="86">
        <f t="shared" si="144"/>
        <v>2.2200386680862165E-47</v>
      </c>
      <c r="IN120" s="86">
        <f t="shared" si="144"/>
        <v>4.3038184372654771E-53</v>
      </c>
      <c r="IO120" s="86">
        <f t="shared" si="144"/>
        <v>7.3929775041756699E-50</v>
      </c>
      <c r="IP120" s="86">
        <f t="shared" si="144"/>
        <v>6.198824050601434E-48</v>
      </c>
      <c r="IQ120" s="86">
        <f t="shared" si="144"/>
        <v>1.5485115799390015E-51</v>
      </c>
      <c r="IR120" s="86">
        <f t="shared" si="144"/>
        <v>1.487801207468691E-46</v>
      </c>
      <c r="IS120" s="86">
        <f t="shared" si="144"/>
        <v>5.3985473670578761E-51</v>
      </c>
      <c r="IT120" s="86">
        <f t="shared" si="144"/>
        <v>1.8374195130857227E-49</v>
      </c>
      <c r="IU120" s="86">
        <f t="shared" si="144"/>
        <v>5.5940777256047229E-52</v>
      </c>
      <c r="IV120" s="86">
        <f t="shared" si="144"/>
        <v>2.4073169992704471E-33</v>
      </c>
      <c r="IW120" s="86">
        <f t="shared" si="144"/>
        <v>4.6895300415931106E-29</v>
      </c>
      <c r="IY120" s="86">
        <f t="shared" si="145"/>
        <v>2.0134746339600508E-7</v>
      </c>
      <c r="IZ120" s="86">
        <f t="shared" si="145"/>
        <v>1.8294797966799712E-6</v>
      </c>
      <c r="JA120" s="86">
        <f t="shared" si="145"/>
        <v>1.0022190392222736E-6</v>
      </c>
      <c r="JB120" s="86">
        <f t="shared" si="145"/>
        <v>1.0555572497143581E-6</v>
      </c>
      <c r="JC120" s="86">
        <f t="shared" si="145"/>
        <v>2.6589283787629441E-6</v>
      </c>
      <c r="JD120" s="86">
        <f t="shared" si="145"/>
        <v>2.9583285095611659E-8</v>
      </c>
      <c r="JE120" s="86">
        <f t="shared" si="145"/>
        <v>8.0849423668177279E-8</v>
      </c>
      <c r="JF120" s="86">
        <f t="shared" si="145"/>
        <v>1.0027072833663293E-6</v>
      </c>
      <c r="JG120" s="86">
        <f t="shared" si="145"/>
        <v>1.7790570108453299E-7</v>
      </c>
      <c r="JH120" s="86">
        <f t="shared" si="145"/>
        <v>6.4546296225348394E-7</v>
      </c>
      <c r="JI120" s="86">
        <f t="shared" si="145"/>
        <v>9.0142341294758327E-8</v>
      </c>
      <c r="JJ120" s="86">
        <f t="shared" si="145"/>
        <v>1.048785493789989E-7</v>
      </c>
      <c r="JK120" s="86">
        <f t="shared" si="145"/>
        <v>2.7304997384685818E-8</v>
      </c>
      <c r="JL120" s="86">
        <f t="shared" si="145"/>
        <v>7.8257734316209109E-5</v>
      </c>
      <c r="JM120" s="86">
        <f t="shared" si="145"/>
        <v>9.2271026012606422E-4</v>
      </c>
    </row>
    <row r="121" spans="2:273" x14ac:dyDescent="0.25">
      <c r="B121" s="2">
        <v>94</v>
      </c>
      <c r="C121" s="37">
        <v>90.156000000000006</v>
      </c>
      <c r="D121" s="37">
        <v>92.491</v>
      </c>
      <c r="E121" s="37">
        <v>90.491</v>
      </c>
      <c r="F121" s="37">
        <v>87.649000000000001</v>
      </c>
      <c r="G121" s="37">
        <v>90.701999999999998</v>
      </c>
      <c r="H121" s="37">
        <v>93.281000000000006</v>
      </c>
      <c r="I121" s="37">
        <v>96.018000000000001</v>
      </c>
      <c r="J121" s="37">
        <v>97.718999999999994</v>
      </c>
      <c r="K121" s="37">
        <v>97</v>
      </c>
      <c r="L121" s="37">
        <v>95.912000000000006</v>
      </c>
      <c r="M121" s="37">
        <v>96.596000000000004</v>
      </c>
      <c r="N121" s="37">
        <v>90.772000000000006</v>
      </c>
      <c r="O121" s="37">
        <v>93.421000000000006</v>
      </c>
      <c r="P121" s="37">
        <v>99.683999999999997</v>
      </c>
      <c r="Q121" s="37">
        <v>95.543999999999997</v>
      </c>
      <c r="S121" s="4">
        <f t="shared" si="146"/>
        <v>91.917911483638619</v>
      </c>
      <c r="T121" s="4">
        <f t="shared" si="146"/>
        <v>90.930403675470757</v>
      </c>
      <c r="U121" s="4">
        <f t="shared" si="146"/>
        <v>91.230077625006601</v>
      </c>
      <c r="V121" s="4">
        <f t="shared" si="146"/>
        <v>89.751823316491951</v>
      </c>
      <c r="W121" s="4">
        <f t="shared" si="146"/>
        <v>90.81847650060898</v>
      </c>
      <c r="X121" s="4">
        <f t="shared" si="146"/>
        <v>93.653859716948745</v>
      </c>
      <c r="Y121" s="4">
        <f t="shared" si="146"/>
        <v>95.033171763203427</v>
      </c>
      <c r="Z121" s="4">
        <f t="shared" si="146"/>
        <v>94.706793695934564</v>
      </c>
      <c r="AA121" s="4">
        <f t="shared" si="146"/>
        <v>96.479059091408317</v>
      </c>
      <c r="AB121" s="4">
        <f t="shared" si="146"/>
        <v>95.850280283499998</v>
      </c>
      <c r="AC121" s="4">
        <f t="shared" si="146"/>
        <v>94.502168246610339</v>
      </c>
      <c r="AD121" s="4">
        <f t="shared" si="146"/>
        <v>93.706561292210708</v>
      </c>
      <c r="AE121" s="4">
        <f t="shared" si="146"/>
        <v>93.618585973082688</v>
      </c>
      <c r="AF121" s="4">
        <f t="shared" si="146"/>
        <v>96.796033171491175</v>
      </c>
      <c r="AG121" s="4">
        <f t="shared" si="146"/>
        <v>95.048378625573278</v>
      </c>
      <c r="AI121" s="4">
        <f t="shared" si="147"/>
        <v>-1.7619114836386132</v>
      </c>
      <c r="AJ121" s="4">
        <f t="shared" si="147"/>
        <v>1.5605963245292429</v>
      </c>
      <c r="AK121" s="4">
        <f t="shared" si="147"/>
        <v>-0.73907762500660112</v>
      </c>
      <c r="AL121" s="4">
        <f t="shared" si="147"/>
        <v>-2.1028233164919499</v>
      </c>
      <c r="AM121" s="4">
        <f t="shared" si="147"/>
        <v>-0.11647650060898229</v>
      </c>
      <c r="AN121" s="4">
        <f t="shared" si="147"/>
        <v>-0.37285971694873865</v>
      </c>
      <c r="AO121" s="4">
        <f t="shared" si="147"/>
        <v>0.98482823679657372</v>
      </c>
      <c r="AP121" s="4">
        <f t="shared" si="147"/>
        <v>3.0122063040654297</v>
      </c>
      <c r="AQ121" s="4">
        <f t="shared" si="147"/>
        <v>0.52094090859168318</v>
      </c>
      <c r="AR121" s="4">
        <f t="shared" si="147"/>
        <v>6.1719716500007848E-2</v>
      </c>
      <c r="AS121" s="4">
        <f t="shared" si="147"/>
        <v>2.0938317533896651</v>
      </c>
      <c r="AT121" s="4">
        <f t="shared" si="147"/>
        <v>-2.9345612922107023</v>
      </c>
      <c r="AU121" s="4">
        <f t="shared" si="147"/>
        <v>-0.19758597308268122</v>
      </c>
      <c r="AV121" s="4">
        <f t="shared" si="147"/>
        <v>2.8879668285088229</v>
      </c>
      <c r="AW121" s="4">
        <f t="shared" si="147"/>
        <v>0.49562137442671883</v>
      </c>
      <c r="AY121" s="2">
        <f t="shared" si="139"/>
        <v>91.917911462323616</v>
      </c>
      <c r="AZ121" s="2">
        <f t="shared" si="139"/>
        <v>90.930174735766471</v>
      </c>
      <c r="BA121" s="2">
        <f t="shared" si="139"/>
        <v>91.229857715520239</v>
      </c>
      <c r="BB121" s="2">
        <f t="shared" si="139"/>
        <v>89.751436655671796</v>
      </c>
      <c r="BC121" s="2">
        <f t="shared" si="139"/>
        <v>90.817301120029555</v>
      </c>
      <c r="BD121" s="2">
        <f t="shared" si="139"/>
        <v>93.653836022008747</v>
      </c>
      <c r="BE121" s="2">
        <f t="shared" si="139"/>
        <v>95.033115101514383</v>
      </c>
      <c r="BF121" s="2">
        <f t="shared" si="139"/>
        <v>94.706126311372131</v>
      </c>
      <c r="BG121" s="2">
        <f t="shared" si="139"/>
        <v>96.478877603599969</v>
      </c>
      <c r="BH121" s="2">
        <f t="shared" si="139"/>
        <v>95.849807115013192</v>
      </c>
      <c r="BI121" s="2">
        <f t="shared" si="139"/>
        <v>94.502085766400171</v>
      </c>
      <c r="BJ121" s="2">
        <f t="shared" si="139"/>
        <v>93.706466413053178</v>
      </c>
      <c r="BK121" s="2">
        <f t="shared" si="139"/>
        <v>93.618552259238825</v>
      </c>
      <c r="BL121" s="2">
        <f t="shared" si="139"/>
        <v>96.747951832901606</v>
      </c>
      <c r="BM121" s="2">
        <f t="shared" si="139"/>
        <v>94.34303457484441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90.156000000000006</v>
      </c>
      <c r="CF121" s="2">
        <f t="shared" si="140"/>
        <v>92.491</v>
      </c>
      <c r="CG121" s="2">
        <f t="shared" si="140"/>
        <v>90.491</v>
      </c>
      <c r="CH121" s="2">
        <f t="shared" si="140"/>
        <v>87.649000000000001</v>
      </c>
      <c r="CI121" s="2">
        <f t="shared" si="140"/>
        <v>90.701999999999998</v>
      </c>
      <c r="CJ121" s="2">
        <f t="shared" si="140"/>
        <v>93.281000000000006</v>
      </c>
      <c r="CK121" s="2">
        <f t="shared" si="140"/>
        <v>96.018000000000001</v>
      </c>
      <c r="CL121" s="2">
        <f t="shared" si="140"/>
        <v>97.718999999999994</v>
      </c>
      <c r="CM121" s="2">
        <f t="shared" si="140"/>
        <v>97</v>
      </c>
      <c r="CN121" s="2">
        <f t="shared" si="140"/>
        <v>95.912000000000006</v>
      </c>
      <c r="CO121" s="2">
        <f t="shared" si="140"/>
        <v>96.596000000000004</v>
      </c>
      <c r="CP121" s="2">
        <f t="shared" si="140"/>
        <v>90.772000000000006</v>
      </c>
      <c r="CQ121" s="2">
        <f t="shared" si="140"/>
        <v>93.421000000000006</v>
      </c>
      <c r="CR121" s="2">
        <f t="shared" si="140"/>
        <v>99.683999999999997</v>
      </c>
      <c r="CS121" s="2">
        <f t="shared" si="140"/>
        <v>95.543999999999997</v>
      </c>
      <c r="CU121" s="2">
        <f t="shared" si="110"/>
        <v>90.156000000000006</v>
      </c>
      <c r="CV121" s="2">
        <f t="shared" si="111"/>
        <v>92.491</v>
      </c>
      <c r="CW121" s="2">
        <f t="shared" si="112"/>
        <v>90.491</v>
      </c>
      <c r="CX121" s="2">
        <f t="shared" si="113"/>
        <v>87.649000000000001</v>
      </c>
      <c r="CY121" s="2">
        <f t="shared" si="114"/>
        <v>90.701999999999998</v>
      </c>
      <c r="CZ121" s="2">
        <f t="shared" si="115"/>
        <v>93.281000000000006</v>
      </c>
      <c r="DA121" s="2">
        <f t="shared" si="116"/>
        <v>96.018000000000001</v>
      </c>
      <c r="DB121" s="2">
        <f t="shared" si="117"/>
        <v>97.718999999999994</v>
      </c>
      <c r="DC121" s="2">
        <f t="shared" si="118"/>
        <v>97</v>
      </c>
      <c r="DD121" s="2">
        <f t="shared" si="119"/>
        <v>95.912000000000006</v>
      </c>
      <c r="DE121" s="2">
        <f t="shared" si="120"/>
        <v>96.596000000000004</v>
      </c>
      <c r="DF121" s="2">
        <f t="shared" si="121"/>
        <v>90.772000000000006</v>
      </c>
      <c r="DG121" s="2">
        <f t="shared" si="122"/>
        <v>93.421000000000006</v>
      </c>
      <c r="DH121" s="2">
        <f t="shared" si="123"/>
        <v>99.683999999999997</v>
      </c>
      <c r="DI121" s="2">
        <f t="shared" si="124"/>
        <v>95.543999999999997</v>
      </c>
      <c r="DK121" s="2">
        <f t="shared" si="148"/>
        <v>109.46005888501745</v>
      </c>
      <c r="DL121" s="2">
        <f t="shared" si="148"/>
        <v>113.96696301564721</v>
      </c>
      <c r="DM121" s="2">
        <f t="shared" si="148"/>
        <v>112.3549559032717</v>
      </c>
      <c r="DN121" s="2">
        <f t="shared" si="148"/>
        <v>105.95058326585692</v>
      </c>
      <c r="DO121" s="2">
        <f t="shared" si="148"/>
        <v>112.61460222672068</v>
      </c>
      <c r="DP121" s="2">
        <f t="shared" si="148"/>
        <v>120.58106021811287</v>
      </c>
      <c r="DQ121" s="2">
        <f t="shared" si="148"/>
        <v>114.77783783783784</v>
      </c>
      <c r="DR121" s="2">
        <f t="shared" si="148"/>
        <v>118.85976036765508</v>
      </c>
      <c r="DS121" s="2">
        <f t="shared" si="148"/>
        <v>121.73917647058821</v>
      </c>
      <c r="DT121" s="2">
        <f t="shared" si="148"/>
        <v>119.9911619047619</v>
      </c>
      <c r="DU121" s="2">
        <f t="shared" si="148"/>
        <v>116.01024016121383</v>
      </c>
      <c r="DV121" s="2">
        <f t="shared" si="148"/>
        <v>114.1596829959514</v>
      </c>
      <c r="DW121" s="2">
        <f t="shared" si="148"/>
        <v>115.44040617135356</v>
      </c>
      <c r="DX121" s="2">
        <f t="shared" si="148"/>
        <v>112.64512802275956</v>
      </c>
      <c r="DY121" s="2">
        <f t="shared" si="148"/>
        <v>112.56197727272729</v>
      </c>
      <c r="EA121" s="2">
        <f t="shared" si="152"/>
        <v>91.788452450266846</v>
      </c>
      <c r="EB121" s="2">
        <f t="shared" si="152"/>
        <v>90.746802355106965</v>
      </c>
      <c r="EC121" s="2">
        <f t="shared" si="152"/>
        <v>91.059829028121271</v>
      </c>
      <c r="ED121" s="2">
        <f t="shared" si="152"/>
        <v>89.63606215506617</v>
      </c>
      <c r="EE121" s="2">
        <f t="shared" si="151"/>
        <v>90.673091930000567</v>
      </c>
      <c r="EF121" s="2">
        <f t="shared" si="151"/>
        <v>93.432546136638209</v>
      </c>
      <c r="EG121" s="2">
        <f t="shared" si="151"/>
        <v>94.874716133506354</v>
      </c>
      <c r="EH121" s="2">
        <f t="shared" si="151"/>
        <v>94.52758679549838</v>
      </c>
      <c r="EI121" s="2">
        <f t="shared" si="151"/>
        <v>96.271745090390553</v>
      </c>
      <c r="EJ121" s="2">
        <f t="shared" si="151"/>
        <v>95.6487768751403</v>
      </c>
      <c r="EK121" s="2">
        <f t="shared" si="151"/>
        <v>94.322832329141079</v>
      </c>
      <c r="EL121" s="2">
        <f t="shared" si="151"/>
        <v>93.560029126213578</v>
      </c>
      <c r="EM121" s="2">
        <f t="shared" si="135"/>
        <v>93.445874217907232</v>
      </c>
      <c r="EN121" s="2">
        <f t="shared" si="135"/>
        <v>96.621101485303654</v>
      </c>
      <c r="EO121" s="2">
        <f t="shared" si="135"/>
        <v>94.176026752193962</v>
      </c>
      <c r="EQ121" s="2">
        <f t="shared" si="149"/>
        <v>91.849796877927048</v>
      </c>
      <c r="ER121" s="2">
        <f t="shared" si="149"/>
        <v>90.716991081392464</v>
      </c>
      <c r="ES121" s="2">
        <f t="shared" si="149"/>
        <v>91.045320180920058</v>
      </c>
      <c r="ET121" s="2">
        <f t="shared" si="149"/>
        <v>89.556951652675821</v>
      </c>
      <c r="EU121" s="2">
        <f t="shared" si="149"/>
        <v>90.681436067816222</v>
      </c>
      <c r="EV121" s="2">
        <f t="shared" si="149"/>
        <v>93.498960128530683</v>
      </c>
      <c r="EW121" s="2">
        <f t="shared" si="149"/>
        <v>94.941425904632894</v>
      </c>
      <c r="EX121" s="2">
        <f t="shared" si="149"/>
        <v>94.585121250916856</v>
      </c>
      <c r="EY121" s="2">
        <f t="shared" si="149"/>
        <v>96.209035527449018</v>
      </c>
      <c r="EZ121" s="2">
        <f t="shared" si="149"/>
        <v>95.686429284051016</v>
      </c>
      <c r="FA121" s="2">
        <f t="shared" si="149"/>
        <v>94.350171132711353</v>
      </c>
      <c r="FB121" s="2">
        <f t="shared" si="149"/>
        <v>93.576849480912529</v>
      </c>
      <c r="FC121" s="2">
        <f t="shared" si="149"/>
        <v>93.399318523730031</v>
      </c>
      <c r="FD121" s="2">
        <f t="shared" si="149"/>
        <v>96.819180015961194</v>
      </c>
      <c r="FE121" s="2">
        <f t="shared" si="149"/>
        <v>94.441482886631931</v>
      </c>
      <c r="FG121" s="2">
        <f t="shared" si="150"/>
        <v>0.99271410899464096</v>
      </c>
      <c r="FH121" s="2">
        <f t="shared" si="150"/>
        <v>0.992083579751881</v>
      </c>
      <c r="FI121" s="2">
        <f t="shared" si="150"/>
        <v>0.99200444075620708</v>
      </c>
      <c r="FJ121" s="2">
        <f t="shared" si="150"/>
        <v>0.99285347914055022</v>
      </c>
      <c r="FK121" s="2">
        <f t="shared" si="150"/>
        <v>0.99343432898393025</v>
      </c>
      <c r="FL121" s="2">
        <f t="shared" si="150"/>
        <v>0.99188505682475847</v>
      </c>
      <c r="FM121" s="2">
        <f t="shared" si="150"/>
        <v>0.99209181778293642</v>
      </c>
      <c r="FN121" s="2">
        <f t="shared" si="150"/>
        <v>0.99270422247739043</v>
      </c>
      <c r="FO121" s="2">
        <f t="shared" si="150"/>
        <v>0.99181878806194201</v>
      </c>
      <c r="FP121" s="2">
        <f t="shared" si="150"/>
        <v>0.99176933726209082</v>
      </c>
      <c r="FQ121" s="2">
        <f t="shared" si="150"/>
        <v>0.99175163742753236</v>
      </c>
      <c r="FR121" s="2">
        <f t="shared" si="150"/>
        <v>0.99290150775604924</v>
      </c>
      <c r="FS121" s="2">
        <f t="shared" si="150"/>
        <v>0.99212524650590217</v>
      </c>
      <c r="FT121" s="2">
        <f t="shared" si="150"/>
        <v>0.99221964623079661</v>
      </c>
      <c r="FU121" s="2">
        <f t="shared" si="150"/>
        <v>0.99107158913486892</v>
      </c>
      <c r="FW121" s="2">
        <f t="shared" si="141"/>
        <v>1.1502490291117714E-2</v>
      </c>
      <c r="FX121" s="2">
        <f t="shared" si="141"/>
        <v>1.5033552825223369E-2</v>
      </c>
      <c r="FY121" s="2">
        <f t="shared" si="141"/>
        <v>1.6387320928240318E-2</v>
      </c>
      <c r="FZ121" s="2">
        <f t="shared" si="141"/>
        <v>1.5390685026323415E-2</v>
      </c>
      <c r="GA121" s="2">
        <f t="shared" si="141"/>
        <v>1.7791152099521007E-2</v>
      </c>
      <c r="GB121" s="2">
        <f t="shared" si="141"/>
        <v>1.477454191735416E-2</v>
      </c>
      <c r="GC121" s="2">
        <f t="shared" si="141"/>
        <v>1.5012116888841222E-2</v>
      </c>
      <c r="GD121" s="2">
        <f t="shared" si="141"/>
        <v>1.7683157724549033E-2</v>
      </c>
      <c r="GE121" s="2">
        <f t="shared" si="141"/>
        <v>1.9485711151944547E-2</v>
      </c>
      <c r="GF121" s="2">
        <f t="shared" si="141"/>
        <v>1.7961094052574806E-2</v>
      </c>
      <c r="GG121" s="2">
        <f t="shared" si="141"/>
        <v>1.345465620820227E-2</v>
      </c>
      <c r="GH121" s="2">
        <f t="shared" si="141"/>
        <v>1.2532649932694286E-2</v>
      </c>
      <c r="GI121" s="2">
        <f t="shared" si="141"/>
        <v>1.1244081504745863E-2</v>
      </c>
      <c r="GJ121" s="2">
        <f t="shared" si="141"/>
        <v>1.0994388549837489E-2</v>
      </c>
      <c r="GK121" s="2">
        <f t="shared" si="141"/>
        <v>1.0738129157186799E-2</v>
      </c>
      <c r="GM121" s="86">
        <f t="shared" si="142"/>
        <v>5.6022238993688347E-40</v>
      </c>
      <c r="GN121" s="86">
        <f t="shared" si="142"/>
        <v>1.3114504225780943E-59</v>
      </c>
      <c r="GO121" s="86">
        <f t="shared" si="142"/>
        <v>1.2281541702841458E-74</v>
      </c>
      <c r="GP121" s="86">
        <f t="shared" si="142"/>
        <v>9.7218968932196954E-91</v>
      </c>
      <c r="GQ121" s="86">
        <f t="shared" si="142"/>
        <v>7.8958020131643025E-106</v>
      </c>
      <c r="GR121" s="86">
        <f t="shared" si="142"/>
        <v>5.2850051976942249E-93</v>
      </c>
      <c r="GS121" s="86">
        <f t="shared" si="142"/>
        <v>5.5431503587476449E-90</v>
      </c>
      <c r="GT121" s="86">
        <f t="shared" si="142"/>
        <v>3.6752373346928035E-90</v>
      </c>
      <c r="GU121" s="86">
        <f t="shared" si="142"/>
        <v>1.1462536175560359E-98</v>
      </c>
      <c r="GV121" s="86">
        <f t="shared" si="142"/>
        <v>1.2072435951743291E-105</v>
      </c>
      <c r="GW121" s="86">
        <f t="shared" si="142"/>
        <v>1.006928066712145E-94</v>
      </c>
      <c r="GX121" s="86">
        <f t="shared" si="142"/>
        <v>5.9328946797865463E-66</v>
      </c>
      <c r="GY121" s="86">
        <f t="shared" si="142"/>
        <v>7.2504069854840744E-67</v>
      </c>
      <c r="GZ121" s="86">
        <f t="shared" si="142"/>
        <v>6.5644743078975405E-80</v>
      </c>
      <c r="HA121" s="86">
        <f t="shared" si="142"/>
        <v>1.5402848697807153E-58</v>
      </c>
      <c r="HC121" s="86">
        <f t="shared" si="73"/>
        <v>3.3307594213799259E-9</v>
      </c>
      <c r="HD121" s="86">
        <f t="shared" si="73"/>
        <v>9.7026271029375645E-12</v>
      </c>
      <c r="HE121" s="86">
        <f t="shared" si="73"/>
        <v>7.7830733679201549E-16</v>
      </c>
      <c r="HF121" s="86">
        <f t="shared" si="73"/>
        <v>2.1381505668576253E-17</v>
      </c>
      <c r="HG121" s="86">
        <f t="shared" si="73"/>
        <v>2.9053497453488989E-26</v>
      </c>
      <c r="HH121" s="86">
        <f t="shared" si="73"/>
        <v>1.1750860175560163E-24</v>
      </c>
      <c r="HI121" s="86">
        <f t="shared" si="138"/>
        <v>6.1584725163907468E-30</v>
      </c>
      <c r="HJ121" s="86">
        <f t="shared" si="138"/>
        <v>1.6326813673332342E-28</v>
      </c>
      <c r="HK121" s="86">
        <f t="shared" si="138"/>
        <v>1.5456840432267434E-32</v>
      </c>
      <c r="HL121" s="86">
        <f t="shared" si="138"/>
        <v>4.2192217017054213E-26</v>
      </c>
      <c r="HM121" s="86">
        <f t="shared" si="138"/>
        <v>6.2253328731300523E-32</v>
      </c>
      <c r="HN121" s="86">
        <f t="shared" si="138"/>
        <v>3.1728838435175571E-12</v>
      </c>
      <c r="HO121" s="86">
        <f t="shared" si="138"/>
        <v>1.3267152942045958E-11</v>
      </c>
      <c r="HP121" s="86">
        <f t="shared" si="138"/>
        <v>2.6926996587218468E-14</v>
      </c>
      <c r="HQ121" s="86">
        <f t="shared" si="138"/>
        <v>2.6907983597162419E-13</v>
      </c>
      <c r="HS121" s="86">
        <f t="shared" si="143"/>
        <v>5.7808637017473085E-7</v>
      </c>
      <c r="HT121" s="86">
        <f t="shared" si="143"/>
        <v>6.1817993279205872E-6</v>
      </c>
      <c r="HU121" s="86">
        <f t="shared" si="143"/>
        <v>3.7125793542212354E-6</v>
      </c>
      <c r="HV121" s="86">
        <f t="shared" si="143"/>
        <v>3.8767884075069626E-6</v>
      </c>
      <c r="HW121" s="86">
        <f t="shared" si="143"/>
        <v>9.6159895103456743E-6</v>
      </c>
      <c r="HX121" s="86">
        <f t="shared" si="143"/>
        <v>1.3630641554167217E-7</v>
      </c>
      <c r="HY121" s="86">
        <f t="shared" si="143"/>
        <v>3.4097914045283644E-7</v>
      </c>
      <c r="HZ121" s="86">
        <f t="shared" si="143"/>
        <v>3.8380422633751653E-6</v>
      </c>
      <c r="IA121" s="86">
        <f t="shared" si="143"/>
        <v>8.1147088534002362E-7</v>
      </c>
      <c r="IB121" s="86">
        <f t="shared" si="143"/>
        <v>2.4893510076916986E-6</v>
      </c>
      <c r="IC121" s="86">
        <f t="shared" si="143"/>
        <v>3.7097050064029175E-7</v>
      </c>
      <c r="ID121" s="86">
        <f t="shared" si="143"/>
        <v>4.1007415966863205E-7</v>
      </c>
      <c r="IE121" s="86">
        <f t="shared" si="143"/>
        <v>1.1207627592362791E-7</v>
      </c>
      <c r="IF121" s="86">
        <f t="shared" si="143"/>
        <v>1.5876648087279207E-4</v>
      </c>
      <c r="IG121" s="86">
        <f t="shared" si="143"/>
        <v>1.5159323216148522E-3</v>
      </c>
      <c r="II121" s="86">
        <f t="shared" si="144"/>
        <v>3.8388686616433218E-45</v>
      </c>
      <c r="IJ121" s="86">
        <f t="shared" si="144"/>
        <v>7.3288151547223853E-43</v>
      </c>
      <c r="IK121" s="86">
        <f t="shared" si="144"/>
        <v>2.4560864345497906E-45</v>
      </c>
      <c r="IL121" s="86">
        <f t="shared" si="144"/>
        <v>2.7733670113688585E-46</v>
      </c>
      <c r="IM121" s="86">
        <f t="shared" si="144"/>
        <v>2.3502706192431936E-45</v>
      </c>
      <c r="IN121" s="86">
        <f t="shared" si="144"/>
        <v>6.4855068516429641E-51</v>
      </c>
      <c r="IO121" s="86">
        <f t="shared" si="144"/>
        <v>8.2755782055837517E-48</v>
      </c>
      <c r="IP121" s="86">
        <f t="shared" si="144"/>
        <v>6.8942999350609583E-46</v>
      </c>
      <c r="IQ121" s="86">
        <f t="shared" si="144"/>
        <v>2.8106807739634961E-49</v>
      </c>
      <c r="IR121" s="86">
        <f t="shared" si="144"/>
        <v>1.4636920184467672E-44</v>
      </c>
      <c r="IS121" s="86">
        <f t="shared" si="144"/>
        <v>5.9830172392058255E-49</v>
      </c>
      <c r="IT121" s="86">
        <f t="shared" si="144"/>
        <v>1.6362698137456274E-47</v>
      </c>
      <c r="IU121" s="86">
        <f t="shared" si="144"/>
        <v>5.6362998570941318E-50</v>
      </c>
      <c r="IV121" s="86">
        <f t="shared" si="144"/>
        <v>4.3532576583695264E-32</v>
      </c>
      <c r="IW121" s="86">
        <f t="shared" si="144"/>
        <v>5.6714274185860625E-28</v>
      </c>
      <c r="IY121" s="86">
        <f t="shared" si="145"/>
        <v>5.8141712959611081E-7</v>
      </c>
      <c r="IZ121" s="86">
        <f t="shared" si="145"/>
        <v>6.1818090305476904E-6</v>
      </c>
      <c r="JA121" s="86">
        <f t="shared" si="145"/>
        <v>3.7125793549995426E-6</v>
      </c>
      <c r="JB121" s="86">
        <f t="shared" si="145"/>
        <v>3.8767884075283443E-6</v>
      </c>
      <c r="JC121" s="86">
        <f t="shared" si="145"/>
        <v>9.6159895103456743E-6</v>
      </c>
      <c r="JD121" s="86">
        <f t="shared" si="145"/>
        <v>1.3630641554167217E-7</v>
      </c>
      <c r="JE121" s="86">
        <f t="shared" si="145"/>
        <v>3.4097914045283644E-7</v>
      </c>
      <c r="JF121" s="86">
        <f t="shared" si="145"/>
        <v>3.8380422633751653E-6</v>
      </c>
      <c r="JG121" s="86">
        <f t="shared" si="145"/>
        <v>8.1147088534002362E-7</v>
      </c>
      <c r="JH121" s="86">
        <f t="shared" si="145"/>
        <v>2.4893510076916986E-6</v>
      </c>
      <c r="JI121" s="86">
        <f t="shared" si="145"/>
        <v>3.7097050064029175E-7</v>
      </c>
      <c r="JJ121" s="86">
        <f t="shared" si="145"/>
        <v>4.1007733255247559E-7</v>
      </c>
      <c r="JK121" s="86">
        <f t="shared" si="145"/>
        <v>1.1208954307656996E-7</v>
      </c>
      <c r="JL121" s="86">
        <f t="shared" si="145"/>
        <v>1.5876648089971907E-4</v>
      </c>
      <c r="JM121" s="86">
        <f t="shared" si="145"/>
        <v>1.5159323218839321E-3</v>
      </c>
    </row>
    <row r="122" spans="2:273" x14ac:dyDescent="0.25">
      <c r="B122" s="2">
        <v>95</v>
      </c>
      <c r="C122" s="37">
        <v>92.453000000000003</v>
      </c>
      <c r="D122" s="37">
        <v>91.281000000000006</v>
      </c>
      <c r="E122" s="37">
        <v>92.86</v>
      </c>
      <c r="F122" s="37">
        <v>90.474000000000004</v>
      </c>
      <c r="G122" s="37">
        <v>92.596000000000004</v>
      </c>
      <c r="H122" s="37">
        <v>93.509</v>
      </c>
      <c r="I122" s="37">
        <v>95.123000000000005</v>
      </c>
      <c r="J122" s="37">
        <v>95</v>
      </c>
      <c r="K122" s="37">
        <v>97.807000000000002</v>
      </c>
      <c r="L122" s="37">
        <v>97.245999999999995</v>
      </c>
      <c r="M122" s="37">
        <v>96.105000000000004</v>
      </c>
      <c r="N122" s="37">
        <v>93.701999999999998</v>
      </c>
      <c r="O122" s="37">
        <v>92.421000000000006</v>
      </c>
      <c r="P122" s="37">
        <v>97.350999999999999</v>
      </c>
      <c r="Q122" s="37">
        <v>95.912000000000006</v>
      </c>
      <c r="S122" s="4">
        <f t="shared" si="146"/>
        <v>91.812778839598636</v>
      </c>
      <c r="T122" s="4">
        <f t="shared" si="146"/>
        <v>90.78786243697904</v>
      </c>
      <c r="U122" s="4">
        <f t="shared" si="146"/>
        <v>91.080956365715977</v>
      </c>
      <c r="V122" s="4">
        <f t="shared" si="146"/>
        <v>89.610388472693089</v>
      </c>
      <c r="W122" s="4">
        <f t="shared" si="146"/>
        <v>90.680200526819633</v>
      </c>
      <c r="X122" s="4">
        <f t="shared" si="146"/>
        <v>93.509262956777278</v>
      </c>
      <c r="Y122" s="4">
        <f t="shared" si="146"/>
        <v>94.911676625036421</v>
      </c>
      <c r="Z122" s="4">
        <f t="shared" si="146"/>
        <v>94.598188375679854</v>
      </c>
      <c r="AA122" s="4">
        <f t="shared" si="146"/>
        <v>96.304134243761226</v>
      </c>
      <c r="AB122" s="4">
        <f t="shared" si="146"/>
        <v>95.713888509714309</v>
      </c>
      <c r="AC122" s="4">
        <f t="shared" si="146"/>
        <v>94.361979971955904</v>
      </c>
      <c r="AD122" s="4">
        <f t="shared" si="146"/>
        <v>93.588574993468256</v>
      </c>
      <c r="AE122" s="4">
        <f t="shared" si="146"/>
        <v>93.490281208793846</v>
      </c>
      <c r="AF122" s="4">
        <f t="shared" si="146"/>
        <v>96.729376495314</v>
      </c>
      <c r="AG122" s="4">
        <f t="shared" si="146"/>
        <v>95.338219316412591</v>
      </c>
      <c r="AI122" s="4">
        <f t="shared" si="147"/>
        <v>0.64022116040136723</v>
      </c>
      <c r="AJ122" s="4">
        <f t="shared" si="147"/>
        <v>0.49313756302096579</v>
      </c>
      <c r="AK122" s="4">
        <f t="shared" si="147"/>
        <v>1.7790436342840223</v>
      </c>
      <c r="AL122" s="4">
        <f t="shared" si="147"/>
        <v>0.86361152730691515</v>
      </c>
      <c r="AM122" s="4">
        <f t="shared" si="147"/>
        <v>1.9157994731803711</v>
      </c>
      <c r="AN122" s="4">
        <f t="shared" si="147"/>
        <v>-2.6295677727716793E-4</v>
      </c>
      <c r="AO122" s="4">
        <f t="shared" si="147"/>
        <v>0.21132337496358389</v>
      </c>
      <c r="AP122" s="4">
        <f t="shared" si="147"/>
        <v>0.40181162432014617</v>
      </c>
      <c r="AQ122" s="4">
        <f t="shared" si="147"/>
        <v>1.5028657562387764</v>
      </c>
      <c r="AR122" s="4">
        <f t="shared" si="147"/>
        <v>1.5321114902856863</v>
      </c>
      <c r="AS122" s="4">
        <f t="shared" si="147"/>
        <v>1.7430200280440999</v>
      </c>
      <c r="AT122" s="4">
        <f t="shared" si="147"/>
        <v>0.1134250065317417</v>
      </c>
      <c r="AU122" s="4">
        <f t="shared" si="147"/>
        <v>-1.0692812087938393</v>
      </c>
      <c r="AV122" s="4">
        <f t="shared" si="147"/>
        <v>0.62162350468599925</v>
      </c>
      <c r="AW122" s="4">
        <f t="shared" si="147"/>
        <v>0.5737806835874153</v>
      </c>
      <c r="AY122" s="2">
        <f t="shared" si="139"/>
        <v>91.812778838585018</v>
      </c>
      <c r="AZ122" s="2">
        <f t="shared" si="139"/>
        <v>90.787171538634823</v>
      </c>
      <c r="BA122" s="2">
        <f t="shared" si="139"/>
        <v>91.080234845964426</v>
      </c>
      <c r="BB122" s="2">
        <f t="shared" si="139"/>
        <v>89.609129659818691</v>
      </c>
      <c r="BC122" s="2">
        <f t="shared" si="139"/>
        <v>90.67645825787065</v>
      </c>
      <c r="BD122" s="2">
        <f t="shared" si="139"/>
        <v>93.509166375636852</v>
      </c>
      <c r="BE122" s="2">
        <f t="shared" si="139"/>
        <v>94.911464340023201</v>
      </c>
      <c r="BF122" s="2">
        <f t="shared" si="139"/>
        <v>94.59593707867289</v>
      </c>
      <c r="BG122" s="2">
        <f t="shared" si="139"/>
        <v>96.30341192129373</v>
      </c>
      <c r="BH122" s="2">
        <f t="shared" si="139"/>
        <v>95.71227533547659</v>
      </c>
      <c r="BI122" s="2">
        <f t="shared" si="139"/>
        <v>94.36167769071524</v>
      </c>
      <c r="BJ122" s="2">
        <f t="shared" si="139"/>
        <v>93.588242501233751</v>
      </c>
      <c r="BK122" s="2">
        <f t="shared" si="139"/>
        <v>93.490155356436006</v>
      </c>
      <c r="BL122" s="2">
        <f t="shared" si="139"/>
        <v>96.638420239724098</v>
      </c>
      <c r="BM122" s="2">
        <f t="shared" si="139"/>
        <v>94.244454066288966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92.453000000000003</v>
      </c>
      <c r="CF122" s="2">
        <f t="shared" si="140"/>
        <v>91.281000000000006</v>
      </c>
      <c r="CG122" s="2">
        <f t="shared" si="140"/>
        <v>92.86</v>
      </c>
      <c r="CH122" s="2">
        <f t="shared" si="140"/>
        <v>90.474000000000004</v>
      </c>
      <c r="CI122" s="2">
        <f t="shared" si="140"/>
        <v>92.596000000000004</v>
      </c>
      <c r="CJ122" s="2">
        <f t="shared" si="140"/>
        <v>93.509</v>
      </c>
      <c r="CK122" s="2">
        <f t="shared" si="140"/>
        <v>95.123000000000005</v>
      </c>
      <c r="CL122" s="2">
        <f t="shared" si="140"/>
        <v>95</v>
      </c>
      <c r="CM122" s="2">
        <f t="shared" si="140"/>
        <v>97.807000000000002</v>
      </c>
      <c r="CN122" s="2">
        <f t="shared" si="140"/>
        <v>97.245999999999995</v>
      </c>
      <c r="CO122" s="2">
        <f t="shared" si="140"/>
        <v>96.105000000000004</v>
      </c>
      <c r="CP122" s="2">
        <f t="shared" si="140"/>
        <v>93.701999999999998</v>
      </c>
      <c r="CQ122" s="2">
        <f t="shared" si="140"/>
        <v>92.421000000000006</v>
      </c>
      <c r="CR122" s="2">
        <f t="shared" si="140"/>
        <v>97.350999999999999</v>
      </c>
      <c r="CS122" s="2">
        <f t="shared" si="140"/>
        <v>95.912000000000006</v>
      </c>
      <c r="CU122" s="2">
        <f t="shared" si="110"/>
        <v>92.453000000000003</v>
      </c>
      <c r="CV122" s="2">
        <f t="shared" si="111"/>
        <v>91.281000000000006</v>
      </c>
      <c r="CW122" s="2">
        <f t="shared" si="112"/>
        <v>92.86</v>
      </c>
      <c r="CX122" s="2">
        <f t="shared" si="113"/>
        <v>90.474000000000004</v>
      </c>
      <c r="CY122" s="2">
        <f t="shared" si="114"/>
        <v>92.596000000000004</v>
      </c>
      <c r="CZ122" s="2">
        <f t="shared" si="115"/>
        <v>93.509</v>
      </c>
      <c r="DA122" s="2">
        <f t="shared" si="116"/>
        <v>95.123000000000005</v>
      </c>
      <c r="DB122" s="2">
        <f t="shared" si="117"/>
        <v>95</v>
      </c>
      <c r="DC122" s="2">
        <f t="shared" si="118"/>
        <v>97.807000000000002</v>
      </c>
      <c r="DD122" s="2">
        <f t="shared" si="119"/>
        <v>97.245999999999995</v>
      </c>
      <c r="DE122" s="2">
        <f t="shared" si="120"/>
        <v>96.105000000000004</v>
      </c>
      <c r="DF122" s="2">
        <f t="shared" si="121"/>
        <v>93.701999999999998</v>
      </c>
      <c r="DG122" s="2">
        <f t="shared" si="122"/>
        <v>92.421000000000006</v>
      </c>
      <c r="DH122" s="2">
        <f t="shared" si="123"/>
        <v>97.350999999999999</v>
      </c>
      <c r="DI122" s="2">
        <f t="shared" si="124"/>
        <v>95.912000000000006</v>
      </c>
      <c r="DK122" s="2">
        <f t="shared" si="148"/>
        <v>109.54337543554009</v>
      </c>
      <c r="DL122" s="2">
        <f t="shared" si="148"/>
        <v>114.10975675675674</v>
      </c>
      <c r="DM122" s="2">
        <f t="shared" si="148"/>
        <v>112.46538406827882</v>
      </c>
      <c r="DN122" s="2">
        <f t="shared" si="148"/>
        <v>105.99060188933871</v>
      </c>
      <c r="DO122" s="2">
        <f t="shared" si="148"/>
        <v>112.72290769230771</v>
      </c>
      <c r="DP122" s="2">
        <f t="shared" si="148"/>
        <v>120.77203556187769</v>
      </c>
      <c r="DQ122" s="2">
        <f t="shared" si="148"/>
        <v>114.87030189298611</v>
      </c>
      <c r="DR122" s="2">
        <f t="shared" si="148"/>
        <v>118.98725615494035</v>
      </c>
      <c r="DS122" s="2">
        <f t="shared" si="148"/>
        <v>121.92129327731089</v>
      </c>
      <c r="DT122" s="2">
        <f t="shared" si="148"/>
        <v>120.15065238095238</v>
      </c>
      <c r="DU122" s="2">
        <f t="shared" si="148"/>
        <v>116.13786059743953</v>
      </c>
      <c r="DV122" s="2">
        <f t="shared" si="148"/>
        <v>114.27507995951416</v>
      </c>
      <c r="DW122" s="2">
        <f t="shared" si="148"/>
        <v>115.56250651055916</v>
      </c>
      <c r="DX122" s="2">
        <f t="shared" si="148"/>
        <v>112.74776718824083</v>
      </c>
      <c r="DY122" s="2">
        <f t="shared" si="148"/>
        <v>112.73060661764707</v>
      </c>
      <c r="EA122" s="2">
        <f t="shared" si="152"/>
        <v>91.693431482636711</v>
      </c>
      <c r="EB122" s="2">
        <f t="shared" si="152"/>
        <v>90.617867136418468</v>
      </c>
      <c r="EC122" s="2">
        <f t="shared" si="152"/>
        <v>90.923237519465047</v>
      </c>
      <c r="ED122" s="2">
        <f t="shared" si="152"/>
        <v>89.502714033113634</v>
      </c>
      <c r="EE122" s="2">
        <f t="shared" si="151"/>
        <v>90.543391146036527</v>
      </c>
      <c r="EF122" s="2">
        <f t="shared" si="151"/>
        <v>93.30497189387502</v>
      </c>
      <c r="EG122" s="2">
        <f t="shared" si="151"/>
        <v>94.765559178560267</v>
      </c>
      <c r="EH122" s="2">
        <f t="shared" si="151"/>
        <v>94.431735192575005</v>
      </c>
      <c r="EI122" s="2">
        <f t="shared" si="151"/>
        <v>96.111654994560524</v>
      </c>
      <c r="EJ122" s="2">
        <f t="shared" si="151"/>
        <v>95.526758297435677</v>
      </c>
      <c r="EK122" s="2">
        <f t="shared" si="151"/>
        <v>94.19619383835429</v>
      </c>
      <c r="EL122" s="2">
        <f t="shared" si="151"/>
        <v>93.453163045153318</v>
      </c>
      <c r="EM122" s="2">
        <f t="shared" si="135"/>
        <v>93.330864077669901</v>
      </c>
      <c r="EN122" s="2">
        <f t="shared" si="135"/>
        <v>96.521244970649079</v>
      </c>
      <c r="EO122" s="2">
        <f t="shared" si="135"/>
        <v>94.09019888089145</v>
      </c>
      <c r="EQ122" s="2">
        <f t="shared" si="149"/>
        <v>91.745959014380873</v>
      </c>
      <c r="ER122" s="2">
        <f t="shared" si="149"/>
        <v>90.592229260499209</v>
      </c>
      <c r="ES122" s="2">
        <f t="shared" si="149"/>
        <v>90.912123341070043</v>
      </c>
      <c r="ET122" s="2">
        <f t="shared" si="149"/>
        <v>89.436533853303644</v>
      </c>
      <c r="EU122" s="2">
        <f t="shared" si="149"/>
        <v>90.552645172441288</v>
      </c>
      <c r="EV122" s="2">
        <f t="shared" si="149"/>
        <v>93.352434305352588</v>
      </c>
      <c r="EW122" s="2">
        <f t="shared" si="149"/>
        <v>94.814340073032369</v>
      </c>
      <c r="EX122" s="2">
        <f t="shared" si="149"/>
        <v>94.468349574081486</v>
      </c>
      <c r="EY122" s="2">
        <f t="shared" si="149"/>
        <v>96.066795851150658</v>
      </c>
      <c r="EZ122" s="2">
        <f t="shared" si="149"/>
        <v>95.554477713367987</v>
      </c>
      <c r="FA122" s="2">
        <f t="shared" si="149"/>
        <v>94.216940643774706</v>
      </c>
      <c r="FB122" s="2">
        <f t="shared" si="149"/>
        <v>93.467455200637858</v>
      </c>
      <c r="FC122" s="2">
        <f t="shared" si="149"/>
        <v>93.291565404122622</v>
      </c>
      <c r="FD122" s="2">
        <f t="shared" si="149"/>
        <v>96.6837360318968</v>
      </c>
      <c r="FE122" s="2">
        <f t="shared" si="149"/>
        <v>94.290046620382782</v>
      </c>
      <c r="FG122" s="2">
        <f t="shared" si="150"/>
        <v>0.9933509258440496</v>
      </c>
      <c r="FH122" s="2">
        <f t="shared" si="150"/>
        <v>0.99277510635887967</v>
      </c>
      <c r="FI122" s="2">
        <f t="shared" si="150"/>
        <v>0.99270282957903</v>
      </c>
      <c r="FJ122" s="2">
        <f t="shared" si="150"/>
        <v>0.9934781944944221</v>
      </c>
      <c r="FK122" s="2">
        <f t="shared" si="150"/>
        <v>0.99400857557258471</v>
      </c>
      <c r="FL122" s="2">
        <f t="shared" si="150"/>
        <v>0.99259379563325079</v>
      </c>
      <c r="FM122" s="2">
        <f t="shared" si="150"/>
        <v>0.992782630004726</v>
      </c>
      <c r="FN122" s="2">
        <f t="shared" si="150"/>
        <v>0.99334189765344072</v>
      </c>
      <c r="FO122" s="2">
        <f t="shared" si="150"/>
        <v>0.99253327104906686</v>
      </c>
      <c r="FP122" s="2">
        <f t="shared" si="150"/>
        <v>0.99248810618604177</v>
      </c>
      <c r="FQ122" s="2">
        <f t="shared" si="150"/>
        <v>0.99247194031344566</v>
      </c>
      <c r="FR122" s="2">
        <f t="shared" si="150"/>
        <v>0.99352205206650801</v>
      </c>
      <c r="FS122" s="2">
        <f t="shared" si="150"/>
        <v>0.99281315974518003</v>
      </c>
      <c r="FT122" s="2">
        <f t="shared" si="150"/>
        <v>0.99289937203230128</v>
      </c>
      <c r="FU122" s="2">
        <f t="shared" si="150"/>
        <v>0.99185079046624036</v>
      </c>
      <c r="FW122" s="2">
        <f t="shared" si="141"/>
        <v>1.2598249030797006E-2</v>
      </c>
      <c r="FX122" s="2">
        <f t="shared" si="141"/>
        <v>1.6460089004772804E-2</v>
      </c>
      <c r="FY122" s="2">
        <f t="shared" si="141"/>
        <v>1.7939976644162244E-2</v>
      </c>
      <c r="FZ122" s="2">
        <f t="shared" si="141"/>
        <v>1.6850529784253249E-2</v>
      </c>
      <c r="GA122" s="2">
        <f t="shared" si="141"/>
        <v>1.9474183737821855E-2</v>
      </c>
      <c r="GB122" s="2">
        <f t="shared" si="141"/>
        <v>1.6176904168989387E-2</v>
      </c>
      <c r="GC122" s="2">
        <f t="shared" si="141"/>
        <v>1.6436652952451655E-2</v>
      </c>
      <c r="GD122" s="2">
        <f t="shared" si="141"/>
        <v>1.9356174492269354E-2</v>
      </c>
      <c r="GE122" s="2">
        <f t="shared" si="141"/>
        <v>2.1325566495422398E-2</v>
      </c>
      <c r="GF122" s="2">
        <f t="shared" si="141"/>
        <v>1.9659880306182889E-2</v>
      </c>
      <c r="GG122" s="2">
        <f t="shared" si="141"/>
        <v>1.4733611748003998E-2</v>
      </c>
      <c r="GH122" s="2">
        <f t="shared" si="141"/>
        <v>1.3725181896791699E-2</v>
      </c>
      <c r="GI122" s="2">
        <f t="shared" si="141"/>
        <v>1.2315530211281739E-2</v>
      </c>
      <c r="GJ122" s="2">
        <f t="shared" si="141"/>
        <v>1.2042333795271804E-2</v>
      </c>
      <c r="GK122" s="2">
        <f t="shared" si="141"/>
        <v>1.1761939174156352E-2</v>
      </c>
      <c r="GM122" s="86">
        <f t="shared" si="142"/>
        <v>3.0896146095159207E-42</v>
      </c>
      <c r="GN122" s="86">
        <f t="shared" si="142"/>
        <v>5.8036965926424467E-63</v>
      </c>
      <c r="GO122" s="86">
        <f t="shared" si="142"/>
        <v>7.4505320098243841E-79</v>
      </c>
      <c r="GP122" s="86">
        <f t="shared" si="142"/>
        <v>7.5008995973134262E-96</v>
      </c>
      <c r="GQ122" s="86">
        <f t="shared" si="142"/>
        <v>1.1481221786543781E-111</v>
      </c>
      <c r="GR122" s="86">
        <f t="shared" si="142"/>
        <v>2.7702160772352028E-98</v>
      </c>
      <c r="GS122" s="86">
        <f t="shared" si="142"/>
        <v>4.4946026475456842E-95</v>
      </c>
      <c r="GT122" s="86">
        <f t="shared" si="142"/>
        <v>3.7361124559943444E-95</v>
      </c>
      <c r="GU122" s="86">
        <f t="shared" si="142"/>
        <v>3.7612515559215109E-104</v>
      </c>
      <c r="GV122" s="86">
        <f t="shared" si="142"/>
        <v>1.5372003456237936E-111</v>
      </c>
      <c r="GW122" s="86">
        <f t="shared" si="142"/>
        <v>4.161554405317999E-100</v>
      </c>
      <c r="GX122" s="86">
        <f t="shared" si="142"/>
        <v>1.2444612126361853E-69</v>
      </c>
      <c r="GY122" s="86">
        <f t="shared" si="142"/>
        <v>1.179979907754321E-70</v>
      </c>
      <c r="GZ122" s="86">
        <f t="shared" si="142"/>
        <v>2.1341928007294163E-84</v>
      </c>
      <c r="HA122" s="86">
        <f t="shared" si="142"/>
        <v>9.7671894023268703E-62</v>
      </c>
      <c r="HC122" s="86">
        <f t="shared" si="73"/>
        <v>2.2205722518246296E-10</v>
      </c>
      <c r="HD122" s="86">
        <f t="shared" si="73"/>
        <v>3.3223644684951782E-13</v>
      </c>
      <c r="HE122" s="86">
        <f t="shared" si="73"/>
        <v>7.273297379633121E-18</v>
      </c>
      <c r="HF122" s="86">
        <f t="shared" si="73"/>
        <v>1.5163172176766755E-19</v>
      </c>
      <c r="HG122" s="86">
        <f t="shared" si="73"/>
        <v>2.1322170898491261E-29</v>
      </c>
      <c r="HH122" s="86">
        <f t="shared" si="73"/>
        <v>6.6346865518996681E-28</v>
      </c>
      <c r="HI122" s="86">
        <f t="shared" si="138"/>
        <v>7.27696286258875E-34</v>
      </c>
      <c r="HJ122" s="86">
        <f t="shared" si="138"/>
        <v>5.5652096946318386E-32</v>
      </c>
      <c r="HK122" s="86">
        <f t="shared" si="138"/>
        <v>1.6136037680983541E-36</v>
      </c>
      <c r="HL122" s="86">
        <f t="shared" si="138"/>
        <v>2.4978036348200556E-29</v>
      </c>
      <c r="HM122" s="86">
        <f t="shared" si="138"/>
        <v>3.2936854490643412E-36</v>
      </c>
      <c r="HN122" s="86">
        <f t="shared" si="138"/>
        <v>9.2072465938514998E-14</v>
      </c>
      <c r="HO122" s="86">
        <f t="shared" si="138"/>
        <v>3.6427475520689106E-13</v>
      </c>
      <c r="HP122" s="86">
        <f t="shared" si="138"/>
        <v>3.9682599199008032E-16</v>
      </c>
      <c r="HQ122" s="86">
        <f t="shared" si="138"/>
        <v>6.8208927637645915E-15</v>
      </c>
      <c r="HS122" s="86">
        <f t="shared" si="143"/>
        <v>1.9756863916628857E-6</v>
      </c>
      <c r="HT122" s="86">
        <f t="shared" si="143"/>
        <v>1.96594838385757E-5</v>
      </c>
      <c r="HU122" s="86">
        <f t="shared" si="143"/>
        <v>1.2857755266765205E-5</v>
      </c>
      <c r="HV122" s="86">
        <f t="shared" si="143"/>
        <v>1.3320341346038323E-5</v>
      </c>
      <c r="HW122" s="86">
        <f t="shared" si="143"/>
        <v>3.2426205959440086E-5</v>
      </c>
      <c r="HX122" s="86">
        <f t="shared" si="143"/>
        <v>5.8401116825980428E-7</v>
      </c>
      <c r="HY122" s="86">
        <f t="shared" si="143"/>
        <v>1.3428625684892115E-6</v>
      </c>
      <c r="HZ122" s="86">
        <f t="shared" si="143"/>
        <v>1.3686824855533177E-5</v>
      </c>
      <c r="IA122" s="86">
        <f t="shared" si="143"/>
        <v>3.4152727973042056E-6</v>
      </c>
      <c r="IB122" s="86">
        <f t="shared" si="143"/>
        <v>8.9580039857473312E-6</v>
      </c>
      <c r="IC122" s="86">
        <f t="shared" si="143"/>
        <v>1.4283260339832382E-6</v>
      </c>
      <c r="ID122" s="86">
        <f t="shared" si="143"/>
        <v>1.5075716802081007E-6</v>
      </c>
      <c r="IE122" s="86">
        <f t="shared" si="143"/>
        <v>4.3807150614649976E-7</v>
      </c>
      <c r="IF122" s="86">
        <f t="shared" si="143"/>
        <v>3.1310673698279424E-4</v>
      </c>
      <c r="IG122" s="86">
        <f t="shared" si="143"/>
        <v>2.4443916944142568E-3</v>
      </c>
      <c r="II122" s="86">
        <f t="shared" si="144"/>
        <v>2.2915860340261389E-43</v>
      </c>
      <c r="IJ122" s="86">
        <f t="shared" si="144"/>
        <v>4.5294829210582804E-41</v>
      </c>
      <c r="IK122" s="86">
        <f t="shared" si="144"/>
        <v>2.1314210839341344E-43</v>
      </c>
      <c r="IL122" s="86">
        <f t="shared" si="144"/>
        <v>2.4736401917359358E-44</v>
      </c>
      <c r="IM122" s="86">
        <f t="shared" si="144"/>
        <v>2.240548461442532E-43</v>
      </c>
      <c r="IN122" s="86">
        <f t="shared" si="144"/>
        <v>8.7739173377601286E-49</v>
      </c>
      <c r="IO122" s="86">
        <f t="shared" si="144"/>
        <v>8.3670063120302239E-46</v>
      </c>
      <c r="IP122" s="86">
        <f t="shared" si="144"/>
        <v>6.8981626368493961E-44</v>
      </c>
      <c r="IQ122" s="86">
        <f t="shared" si="144"/>
        <v>4.5257974749613629E-47</v>
      </c>
      <c r="IR122" s="86">
        <f t="shared" si="144"/>
        <v>1.2985256229301864E-42</v>
      </c>
      <c r="IS122" s="86">
        <f t="shared" si="144"/>
        <v>6.0057849284545017E-47</v>
      </c>
      <c r="IT122" s="86">
        <f t="shared" si="144"/>
        <v>1.3279589717671923E-45</v>
      </c>
      <c r="IU122" s="86">
        <f t="shared" si="144"/>
        <v>5.1739356894132938E-48</v>
      </c>
      <c r="IV122" s="86">
        <f t="shared" si="144"/>
        <v>7.4296695909821412E-31</v>
      </c>
      <c r="IW122" s="86">
        <f t="shared" si="144"/>
        <v>6.527985340599304E-27</v>
      </c>
      <c r="IY122" s="86">
        <f t="shared" si="145"/>
        <v>1.975908448888068E-6</v>
      </c>
      <c r="IZ122" s="86">
        <f t="shared" si="145"/>
        <v>1.9659484170812146E-5</v>
      </c>
      <c r="JA122" s="86">
        <f t="shared" si="145"/>
        <v>1.2857755266772477E-5</v>
      </c>
      <c r="JB122" s="86">
        <f t="shared" si="145"/>
        <v>1.3320341346038476E-5</v>
      </c>
      <c r="JC122" s="86">
        <f t="shared" si="145"/>
        <v>3.2426205959440086E-5</v>
      </c>
      <c r="JD122" s="86">
        <f t="shared" si="145"/>
        <v>5.8401116825980428E-7</v>
      </c>
      <c r="JE122" s="86">
        <f t="shared" si="145"/>
        <v>1.3428625684892115E-6</v>
      </c>
      <c r="JF122" s="86">
        <f t="shared" si="145"/>
        <v>1.3686824855533177E-5</v>
      </c>
      <c r="JG122" s="86">
        <f t="shared" si="145"/>
        <v>3.4152727973042056E-6</v>
      </c>
      <c r="JH122" s="86">
        <f t="shared" si="145"/>
        <v>8.9580039857473312E-6</v>
      </c>
      <c r="JI122" s="86">
        <f t="shared" si="145"/>
        <v>1.4283260339832382E-6</v>
      </c>
      <c r="JJ122" s="86">
        <f t="shared" si="145"/>
        <v>1.5075717722805666E-6</v>
      </c>
      <c r="JK122" s="86">
        <f t="shared" si="145"/>
        <v>4.3807187042125496E-7</v>
      </c>
      <c r="JL122" s="86">
        <f t="shared" si="145"/>
        <v>3.1310673698319106E-4</v>
      </c>
      <c r="JM122" s="86">
        <f t="shared" si="145"/>
        <v>2.4443916944210777E-3</v>
      </c>
    </row>
    <row r="123" spans="2:273" x14ac:dyDescent="0.25">
      <c r="B123" s="2">
        <v>96</v>
      </c>
      <c r="C123" s="37">
        <v>90.328000000000003</v>
      </c>
      <c r="D123" s="37">
        <v>92.385999999999996</v>
      </c>
      <c r="E123" s="37">
        <v>90.561000000000007</v>
      </c>
      <c r="F123" s="37">
        <v>89.316000000000003</v>
      </c>
      <c r="G123" s="37">
        <v>92.825000000000003</v>
      </c>
      <c r="H123" s="37">
        <v>96.385999999999996</v>
      </c>
      <c r="I123" s="37">
        <v>96.543999999999997</v>
      </c>
      <c r="J123" s="37">
        <v>95.245999999999995</v>
      </c>
      <c r="K123" s="37">
        <v>95.245999999999995</v>
      </c>
      <c r="L123" s="37">
        <v>96.192999999999998</v>
      </c>
      <c r="M123" s="37">
        <v>92.316000000000003</v>
      </c>
      <c r="N123" s="37">
        <v>95.736999999999995</v>
      </c>
      <c r="O123" s="37">
        <v>93.807000000000002</v>
      </c>
      <c r="P123" s="37">
        <v>97.632000000000005</v>
      </c>
      <c r="Q123" s="37">
        <v>95.14</v>
      </c>
      <c r="S123" s="4">
        <f t="shared" si="146"/>
        <v>91.70840158319912</v>
      </c>
      <c r="T123" s="4">
        <f t="shared" si="146"/>
        <v>90.647184837741008</v>
      </c>
      <c r="U123" s="4">
        <f t="shared" si="146"/>
        <v>90.933804112632416</v>
      </c>
      <c r="V123" s="4">
        <f t="shared" si="146"/>
        <v>89.471364993209235</v>
      </c>
      <c r="W123" s="4">
        <f t="shared" si="146"/>
        <v>90.547543658427728</v>
      </c>
      <c r="X123" s="4">
        <f t="shared" si="146"/>
        <v>93.366069208294022</v>
      </c>
      <c r="Y123" s="4">
        <f t="shared" si="146"/>
        <v>94.79144630241332</v>
      </c>
      <c r="Z123" s="4">
        <f t="shared" si="146"/>
        <v>94.493823910058651</v>
      </c>
      <c r="AA123" s="4">
        <f t="shared" si="146"/>
        <v>96.13178421749997</v>
      </c>
      <c r="AB123" s="4">
        <f t="shared" si="146"/>
        <v>95.580978696754784</v>
      </c>
      <c r="AC123" s="4">
        <f t="shared" si="146"/>
        <v>94.223308833767419</v>
      </c>
      <c r="AD123" s="4">
        <f t="shared" si="146"/>
        <v>93.471965202925844</v>
      </c>
      <c r="AE123" s="4">
        <f t="shared" si="146"/>
        <v>93.363226236015763</v>
      </c>
      <c r="AF123" s="4">
        <f t="shared" si="146"/>
        <v>96.696525986559877</v>
      </c>
      <c r="AG123" s="4">
        <f t="shared" si="146"/>
        <v>95.809104623691695</v>
      </c>
      <c r="AI123" s="4">
        <f t="shared" si="147"/>
        <v>-1.3804015831991165</v>
      </c>
      <c r="AJ123" s="4">
        <f t="shared" si="147"/>
        <v>1.7388151622589874</v>
      </c>
      <c r="AK123" s="4">
        <f t="shared" si="147"/>
        <v>-0.37280411263240865</v>
      </c>
      <c r="AL123" s="4">
        <f t="shared" si="147"/>
        <v>-0.15536499320923269</v>
      </c>
      <c r="AM123" s="4">
        <f t="shared" si="147"/>
        <v>2.2774563415722753</v>
      </c>
      <c r="AN123" s="4">
        <f t="shared" si="147"/>
        <v>3.0199307917059741</v>
      </c>
      <c r="AO123" s="4">
        <f t="shared" si="147"/>
        <v>1.7525536975866771</v>
      </c>
      <c r="AP123" s="4">
        <f t="shared" si="147"/>
        <v>0.75217608994134366</v>
      </c>
      <c r="AQ123" s="4">
        <f t="shared" si="147"/>
        <v>-0.8857842174999746</v>
      </c>
      <c r="AR123" s="4">
        <f t="shared" si="147"/>
        <v>0.6120213032452142</v>
      </c>
      <c r="AS123" s="4">
        <f t="shared" si="147"/>
        <v>-1.9073088337674164</v>
      </c>
      <c r="AT123" s="4">
        <f t="shared" si="147"/>
        <v>2.2650347970741507</v>
      </c>
      <c r="AU123" s="4">
        <f t="shared" si="147"/>
        <v>0.44377376398423962</v>
      </c>
      <c r="AV123" s="4">
        <f t="shared" si="147"/>
        <v>0.93547401344012826</v>
      </c>
      <c r="AW123" s="4">
        <f t="shared" si="147"/>
        <v>-0.66910462369169466</v>
      </c>
      <c r="AY123" s="2">
        <f t="shared" si="139"/>
        <v>91.708401583159883</v>
      </c>
      <c r="AZ123" s="2">
        <f t="shared" si="139"/>
        <v>90.645227534717037</v>
      </c>
      <c r="BA123" s="2">
        <f t="shared" si="139"/>
        <v>90.931596638245836</v>
      </c>
      <c r="BB123" s="2">
        <f t="shared" si="139"/>
        <v>89.467540983379649</v>
      </c>
      <c r="BC123" s="2">
        <f t="shared" si="139"/>
        <v>90.536466411161967</v>
      </c>
      <c r="BD123" s="2">
        <f t="shared" si="139"/>
        <v>93.365703960095075</v>
      </c>
      <c r="BE123" s="2">
        <f t="shared" si="139"/>
        <v>94.790705285625052</v>
      </c>
      <c r="BF123" s="2">
        <f t="shared" si="139"/>
        <v>94.486768026894438</v>
      </c>
      <c r="BG123" s="2">
        <f t="shared" si="139"/>
        <v>96.129138935663107</v>
      </c>
      <c r="BH123" s="2">
        <f t="shared" si="139"/>
        <v>95.575860399291159</v>
      </c>
      <c r="BI123" s="2">
        <f t="shared" si="139"/>
        <v>94.222274649443875</v>
      </c>
      <c r="BJ123" s="2">
        <f t="shared" si="139"/>
        <v>93.470872822880551</v>
      </c>
      <c r="BK123" s="2">
        <f t="shared" si="139"/>
        <v>93.362785863982012</v>
      </c>
      <c r="BL123" s="2">
        <f t="shared" si="139"/>
        <v>96.529520529370572</v>
      </c>
      <c r="BM123" s="2">
        <f t="shared" si="139"/>
        <v>94.146630859299364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90.328000000000003</v>
      </c>
      <c r="CF123" s="2">
        <f t="shared" si="140"/>
        <v>92.385999999999996</v>
      </c>
      <c r="CG123" s="2">
        <f t="shared" si="140"/>
        <v>90.561000000000007</v>
      </c>
      <c r="CH123" s="2">
        <f t="shared" si="140"/>
        <v>89.316000000000003</v>
      </c>
      <c r="CI123" s="2">
        <f t="shared" si="140"/>
        <v>92.825000000000003</v>
      </c>
      <c r="CJ123" s="2">
        <f t="shared" si="140"/>
        <v>96.385999999999996</v>
      </c>
      <c r="CK123" s="2">
        <f t="shared" si="140"/>
        <v>96.543999999999997</v>
      </c>
      <c r="CL123" s="2">
        <f t="shared" si="140"/>
        <v>95.245999999999995</v>
      </c>
      <c r="CM123" s="2">
        <f t="shared" si="140"/>
        <v>95.245999999999995</v>
      </c>
      <c r="CN123" s="2">
        <f t="shared" si="140"/>
        <v>96.192999999999998</v>
      </c>
      <c r="CO123" s="2">
        <f t="shared" si="140"/>
        <v>92.316000000000003</v>
      </c>
      <c r="CP123" s="2">
        <f t="shared" si="140"/>
        <v>95.736999999999995</v>
      </c>
      <c r="CQ123" s="2">
        <f t="shared" si="140"/>
        <v>93.807000000000002</v>
      </c>
      <c r="CR123" s="2">
        <f t="shared" si="140"/>
        <v>97.632000000000005</v>
      </c>
      <c r="CS123" s="2">
        <f t="shared" si="140"/>
        <v>95.14</v>
      </c>
      <c r="CU123" s="2">
        <f t="shared" si="110"/>
        <v>90.328000000000003</v>
      </c>
      <c r="CV123" s="2">
        <f t="shared" si="111"/>
        <v>92.385999999999996</v>
      </c>
      <c r="CW123" s="2">
        <f t="shared" si="112"/>
        <v>90.561000000000007</v>
      </c>
      <c r="CX123" s="2">
        <f t="shared" si="113"/>
        <v>89.316000000000003</v>
      </c>
      <c r="CY123" s="2">
        <f t="shared" si="114"/>
        <v>92.825000000000003</v>
      </c>
      <c r="CZ123" s="2">
        <f t="shared" si="115"/>
        <v>96.385999999999996</v>
      </c>
      <c r="DA123" s="2">
        <f t="shared" si="116"/>
        <v>96.543999999999997</v>
      </c>
      <c r="DB123" s="2">
        <f t="shared" si="117"/>
        <v>95.245999999999995</v>
      </c>
      <c r="DC123" s="2">
        <f t="shared" si="118"/>
        <v>95.245999999999995</v>
      </c>
      <c r="DD123" s="2">
        <f t="shared" si="119"/>
        <v>96.192999999999998</v>
      </c>
      <c r="DE123" s="2">
        <f t="shared" si="120"/>
        <v>92.316000000000003</v>
      </c>
      <c r="DF123" s="2">
        <f t="shared" si="121"/>
        <v>95.736999999999995</v>
      </c>
      <c r="DG123" s="2">
        <f t="shared" si="122"/>
        <v>93.807000000000002</v>
      </c>
      <c r="DH123" s="2">
        <f t="shared" si="123"/>
        <v>97.632000000000005</v>
      </c>
      <c r="DI123" s="2">
        <f t="shared" si="124"/>
        <v>95.14</v>
      </c>
      <c r="DK123" s="2">
        <f t="shared" si="148"/>
        <v>109.62669198606274</v>
      </c>
      <c r="DL123" s="2">
        <f t="shared" si="148"/>
        <v>114.25255049786627</v>
      </c>
      <c r="DM123" s="2">
        <f t="shared" si="148"/>
        <v>112.57581223328593</v>
      </c>
      <c r="DN123" s="2">
        <f t="shared" si="148"/>
        <v>106.03062051282049</v>
      </c>
      <c r="DO123" s="2">
        <f t="shared" si="148"/>
        <v>112.83121315789477</v>
      </c>
      <c r="DP123" s="2">
        <f t="shared" si="148"/>
        <v>120.96301090564251</v>
      </c>
      <c r="DQ123" s="2">
        <f t="shared" si="148"/>
        <v>114.96276594813438</v>
      </c>
      <c r="DR123" s="2">
        <f t="shared" si="148"/>
        <v>119.11475194222561</v>
      </c>
      <c r="DS123" s="2">
        <f t="shared" si="148"/>
        <v>122.10341008403358</v>
      </c>
      <c r="DT123" s="2">
        <f t="shared" si="148"/>
        <v>120.31014285714285</v>
      </c>
      <c r="DU123" s="2">
        <f t="shared" si="148"/>
        <v>116.26548103366522</v>
      </c>
      <c r="DV123" s="2">
        <f t="shared" si="148"/>
        <v>114.3904769230769</v>
      </c>
      <c r="DW123" s="2">
        <f t="shared" si="148"/>
        <v>115.68460684976476</v>
      </c>
      <c r="DX123" s="2">
        <f t="shared" si="148"/>
        <v>112.85040635372209</v>
      </c>
      <c r="DY123" s="2">
        <f t="shared" si="148"/>
        <v>112.89923596256685</v>
      </c>
      <c r="EA123" s="2">
        <f t="shared" si="152"/>
        <v>91.598410515006577</v>
      </c>
      <c r="EB123" s="2">
        <f t="shared" si="152"/>
        <v>90.488931917729957</v>
      </c>
      <c r="EC123" s="2">
        <f t="shared" si="152"/>
        <v>90.786646010808823</v>
      </c>
      <c r="ED123" s="2">
        <f t="shared" si="152"/>
        <v>89.369365911161111</v>
      </c>
      <c r="EE123" s="2">
        <f t="shared" si="151"/>
        <v>90.413690362072501</v>
      </c>
      <c r="EF123" s="2">
        <f t="shared" si="151"/>
        <v>93.177397651111832</v>
      </c>
      <c r="EG123" s="2">
        <f t="shared" si="151"/>
        <v>94.65640222361418</v>
      </c>
      <c r="EH123" s="2">
        <f t="shared" si="151"/>
        <v>94.33588358965163</v>
      </c>
      <c r="EI123" s="2">
        <f t="shared" si="151"/>
        <v>95.951564898730496</v>
      </c>
      <c r="EJ123" s="2">
        <f t="shared" si="151"/>
        <v>95.404739719731069</v>
      </c>
      <c r="EK123" s="2">
        <f t="shared" si="151"/>
        <v>94.069555347567515</v>
      </c>
      <c r="EL123" s="2">
        <f t="shared" si="151"/>
        <v>93.346296964093057</v>
      </c>
      <c r="EM123" s="2">
        <f t="shared" si="135"/>
        <v>93.215853937432584</v>
      </c>
      <c r="EN123" s="2">
        <f t="shared" si="135"/>
        <v>96.421388455994503</v>
      </c>
      <c r="EO123" s="2">
        <f t="shared" si="135"/>
        <v>94.004371009588937</v>
      </c>
      <c r="EQ123" s="2">
        <f t="shared" si="149"/>
        <v>91.642121150834697</v>
      </c>
      <c r="ER123" s="2">
        <f t="shared" si="149"/>
        <v>90.467467439605969</v>
      </c>
      <c r="ES123" s="2">
        <f t="shared" si="149"/>
        <v>90.778926501220013</v>
      </c>
      <c r="ET123" s="2">
        <f t="shared" si="149"/>
        <v>89.316116053931466</v>
      </c>
      <c r="EU123" s="2">
        <f t="shared" si="149"/>
        <v>90.42385427706634</v>
      </c>
      <c r="EV123" s="2">
        <f t="shared" si="149"/>
        <v>93.205908482174507</v>
      </c>
      <c r="EW123" s="2">
        <f t="shared" si="149"/>
        <v>94.68725424143183</v>
      </c>
      <c r="EX123" s="2">
        <f t="shared" si="149"/>
        <v>94.351577897246131</v>
      </c>
      <c r="EY123" s="2">
        <f t="shared" si="149"/>
        <v>95.924556174852299</v>
      </c>
      <c r="EZ123" s="2">
        <f t="shared" si="149"/>
        <v>95.422526142684973</v>
      </c>
      <c r="FA123" s="2">
        <f t="shared" si="149"/>
        <v>94.083710154838059</v>
      </c>
      <c r="FB123" s="2">
        <f t="shared" si="149"/>
        <v>93.358060920363187</v>
      </c>
      <c r="FC123" s="2">
        <f t="shared" si="149"/>
        <v>93.183812284515199</v>
      </c>
      <c r="FD123" s="2">
        <f t="shared" si="149"/>
        <v>96.54829204783239</v>
      </c>
      <c r="FE123" s="2">
        <f t="shared" si="149"/>
        <v>94.138610354133633</v>
      </c>
      <c r="FG123" s="2">
        <f t="shared" si="150"/>
        <v>0.99393242248338121</v>
      </c>
      <c r="FH123" s="2">
        <f t="shared" si="150"/>
        <v>0.9934066271977362</v>
      </c>
      <c r="FI123" s="2">
        <f t="shared" si="150"/>
        <v>0.99334062568232429</v>
      </c>
      <c r="FJ123" s="2">
        <f t="shared" si="150"/>
        <v>0.99404862750239231</v>
      </c>
      <c r="FK123" s="2">
        <f t="shared" si="150"/>
        <v>0.99453287381721245</v>
      </c>
      <c r="FL123" s="2">
        <f t="shared" si="150"/>
        <v>0.99324105676752761</v>
      </c>
      <c r="FM123" s="2">
        <f t="shared" si="150"/>
        <v>0.99341349757214126</v>
      </c>
      <c r="FN123" s="2">
        <f t="shared" si="150"/>
        <v>0.99392417902635255</v>
      </c>
      <c r="FO123" s="2">
        <f t="shared" si="150"/>
        <v>0.99318578538308866</v>
      </c>
      <c r="FP123" s="2">
        <f t="shared" si="150"/>
        <v>0.99314454019700349</v>
      </c>
      <c r="FQ123" s="2">
        <f t="shared" si="150"/>
        <v>0.99312977721579787</v>
      </c>
      <c r="FR123" s="2">
        <f t="shared" si="150"/>
        <v>0.99408867187467487</v>
      </c>
      <c r="FS123" s="2">
        <f t="shared" si="150"/>
        <v>0.99344137634912488</v>
      </c>
      <c r="FT123" s="2">
        <f t="shared" si="150"/>
        <v>0.99352010182749351</v>
      </c>
      <c r="FU123" s="2">
        <f t="shared" si="150"/>
        <v>0.99256249957205267</v>
      </c>
      <c r="FW123" s="2">
        <f t="shared" si="141"/>
        <v>1.3796935798747223E-2</v>
      </c>
      <c r="FX123" s="2">
        <f t="shared" si="141"/>
        <v>1.8019512998373888E-2</v>
      </c>
      <c r="FY123" s="2">
        <f t="shared" si="141"/>
        <v>1.9636805520960369E-2</v>
      </c>
      <c r="FZ123" s="2">
        <f t="shared" si="141"/>
        <v>1.8446250272019987E-2</v>
      </c>
      <c r="GA123" s="2">
        <f t="shared" si="141"/>
        <v>2.1312974312904492E-2</v>
      </c>
      <c r="GB123" s="2">
        <f t="shared" si="141"/>
        <v>1.7709982404629458E-2</v>
      </c>
      <c r="GC123" s="2">
        <f t="shared" si="141"/>
        <v>1.7993897242263815E-2</v>
      </c>
      <c r="GD123" s="2">
        <f t="shared" si="141"/>
        <v>2.1184063138245553E-2</v>
      </c>
      <c r="GE123" s="2">
        <f t="shared" si="141"/>
        <v>2.3335008019344333E-2</v>
      </c>
      <c r="GF123" s="2">
        <f t="shared" si="141"/>
        <v>2.1515819967545122E-2</v>
      </c>
      <c r="GG123" s="2">
        <f t="shared" si="141"/>
        <v>1.6132152624286814E-2</v>
      </c>
      <c r="GH123" s="2">
        <f t="shared" si="141"/>
        <v>1.5029460964420987E-2</v>
      </c>
      <c r="GI123" s="2">
        <f t="shared" si="141"/>
        <v>1.3487684551703193E-2</v>
      </c>
      <c r="GJ123" s="2">
        <f t="shared" si="141"/>
        <v>1.3188833351984879E-2</v>
      </c>
      <c r="GK123" s="2">
        <f t="shared" si="141"/>
        <v>1.2882091629015815E-2</v>
      </c>
      <c r="GM123" s="86">
        <f t="shared" si="142"/>
        <v>1.4700854493175326E-44</v>
      </c>
      <c r="GN123" s="86">
        <f t="shared" si="142"/>
        <v>2.0687529953898221E-66</v>
      </c>
      <c r="GO123" s="86">
        <f t="shared" si="142"/>
        <v>3.4435275051292361E-83</v>
      </c>
      <c r="GP123" s="86">
        <f t="shared" si="142"/>
        <v>4.1694558273337897E-101</v>
      </c>
      <c r="GQ123" s="86">
        <f t="shared" si="142"/>
        <v>1.1578355256105411E-117</v>
      </c>
      <c r="GR123" s="86">
        <f t="shared" si="142"/>
        <v>1.0324288220545386E-103</v>
      </c>
      <c r="GS123" s="86">
        <f t="shared" si="142"/>
        <v>2.6256814350343107E-100</v>
      </c>
      <c r="GT123" s="86">
        <f t="shared" si="142"/>
        <v>2.7720786473158087E-100</v>
      </c>
      <c r="GU123" s="86">
        <f t="shared" si="142"/>
        <v>8.7263322246260245E-110</v>
      </c>
      <c r="GV123" s="86">
        <f t="shared" si="142"/>
        <v>1.3469208974775575E-117</v>
      </c>
      <c r="GW123" s="86">
        <f t="shared" si="142"/>
        <v>1.2144558258000283E-105</v>
      </c>
      <c r="GX123" s="86">
        <f t="shared" si="142"/>
        <v>2.0641708649009984E-73</v>
      </c>
      <c r="GY123" s="86">
        <f t="shared" si="142"/>
        <v>1.5023983494390525E-74</v>
      </c>
      <c r="GZ123" s="86">
        <f t="shared" si="142"/>
        <v>5.2050850913153626E-89</v>
      </c>
      <c r="HA123" s="86">
        <f t="shared" si="142"/>
        <v>5.0684485357865881E-65</v>
      </c>
      <c r="HC123" s="86">
        <f t="shared" ref="HC123:HK153" si="153" xml:space="preserve"> _xlfn.NORM.DIST($B123, C$8, ABS(C$12), TRUE) * _xlfn.NORM.DIST(($B123 - C$8)*C$16, 0, ABS(C$12), TRUE) * 2</f>
        <v>1.231307497287921E-11</v>
      </c>
      <c r="HD123" s="86">
        <f t="shared" si="153"/>
        <v>9.1411750593236741E-15</v>
      </c>
      <c r="HE123" s="86">
        <f t="shared" si="153"/>
        <v>5.0183706310116832E-20</v>
      </c>
      <c r="HF123" s="86">
        <f t="shared" si="153"/>
        <v>7.8994387847987894E-22</v>
      </c>
      <c r="HG123" s="86">
        <f t="shared" si="153"/>
        <v>1.021684639460022E-32</v>
      </c>
      <c r="HH123" s="86">
        <f t="shared" si="153"/>
        <v>2.3029101672371681E-31</v>
      </c>
      <c r="HI123" s="86">
        <f t="shared" si="138"/>
        <v>4.8068004448617733E-38</v>
      </c>
      <c r="HJ123" s="86">
        <f t="shared" si="138"/>
        <v>1.1755165630891664E-35</v>
      </c>
      <c r="HK123" s="86">
        <f t="shared" si="138"/>
        <v>9.7197752956806108E-41</v>
      </c>
      <c r="HL123" s="86">
        <f t="shared" si="138"/>
        <v>9.3887996483347249E-33</v>
      </c>
      <c r="HM123" s="86">
        <f t="shared" si="138"/>
        <v>9.149345594680887E-41</v>
      </c>
      <c r="HN123" s="86">
        <f t="shared" si="138"/>
        <v>2.1223115422078281E-15</v>
      </c>
      <c r="HO123" s="86">
        <f t="shared" si="138"/>
        <v>7.7836602082834638E-15</v>
      </c>
      <c r="HP123" s="86">
        <f t="shared" si="138"/>
        <v>4.4405657742622725E-18</v>
      </c>
      <c r="HQ123" s="86">
        <f t="shared" si="138"/>
        <v>1.3790027414424981E-16</v>
      </c>
      <c r="HS123" s="86">
        <f t="shared" si="143"/>
        <v>6.3798327127991158E-6</v>
      </c>
      <c r="HT123" s="86">
        <f t="shared" si="143"/>
        <v>5.8849004668926458E-5</v>
      </c>
      <c r="HU123" s="86">
        <f t="shared" si="143"/>
        <v>4.1642483342511548E-5</v>
      </c>
      <c r="HV123" s="86">
        <f t="shared" si="143"/>
        <v>4.2826851570251936E-5</v>
      </c>
      <c r="HW123" s="86">
        <f t="shared" si="143"/>
        <v>1.0198413562038994E-4</v>
      </c>
      <c r="HX123" s="86">
        <f t="shared" si="143"/>
        <v>2.327294215375087E-6</v>
      </c>
      <c r="HY123" s="86">
        <f t="shared" si="143"/>
        <v>4.93943580439733E-6</v>
      </c>
      <c r="HZ123" s="86">
        <f t="shared" si="143"/>
        <v>4.5484933369496886E-5</v>
      </c>
      <c r="IA123" s="86">
        <f t="shared" si="143"/>
        <v>1.3266915777801959E-5</v>
      </c>
      <c r="IB123" s="86">
        <f t="shared" si="143"/>
        <v>3.0085267481106221E-5</v>
      </c>
      <c r="IC123" s="86">
        <f t="shared" si="143"/>
        <v>5.1461065529319884E-6</v>
      </c>
      <c r="ID123" s="86">
        <f t="shared" si="143"/>
        <v>5.2077747101073685E-6</v>
      </c>
      <c r="IE123" s="86">
        <f t="shared" si="143"/>
        <v>1.6083643366249493E-6</v>
      </c>
      <c r="IF123" s="86">
        <f t="shared" si="143"/>
        <v>6.0030973581212546E-4</v>
      </c>
      <c r="IG123" s="86">
        <f t="shared" si="143"/>
        <v>3.868786644647322E-3</v>
      </c>
      <c r="II123" s="86">
        <f t="shared" si="144"/>
        <v>1.2569953518058567E-41</v>
      </c>
      <c r="IJ123" s="86">
        <f t="shared" si="144"/>
        <v>2.5562823361219466E-39</v>
      </c>
      <c r="IK123" s="86">
        <f t="shared" si="144"/>
        <v>1.6727966536837234E-41</v>
      </c>
      <c r="IL123" s="86">
        <f t="shared" si="144"/>
        <v>1.9971812106641768E-42</v>
      </c>
      <c r="IM123" s="86">
        <f t="shared" si="144"/>
        <v>1.9234469603945459E-41</v>
      </c>
      <c r="IN123" s="86">
        <f t="shared" si="144"/>
        <v>1.065643096527573E-46</v>
      </c>
      <c r="IO123" s="86">
        <f t="shared" si="144"/>
        <v>7.6408855333714072E-44</v>
      </c>
      <c r="IP123" s="86">
        <f t="shared" si="144"/>
        <v>6.2093952025094515E-42</v>
      </c>
      <c r="IQ123" s="86">
        <f t="shared" si="144"/>
        <v>6.465115811732281E-45</v>
      </c>
      <c r="IR123" s="86">
        <f t="shared" si="144"/>
        <v>1.0388616002321904E-40</v>
      </c>
      <c r="IS123" s="86">
        <f t="shared" si="144"/>
        <v>5.4605182153069474E-45</v>
      </c>
      <c r="IT123" s="86">
        <f t="shared" si="144"/>
        <v>9.8221258705335326E-44</v>
      </c>
      <c r="IU123" s="86">
        <f t="shared" si="144"/>
        <v>4.3272969985957022E-46</v>
      </c>
      <c r="IV123" s="86">
        <f t="shared" si="144"/>
        <v>1.1967563306703081E-29</v>
      </c>
      <c r="IW123" s="86">
        <f t="shared" si="144"/>
        <v>7.1514905185737779E-26</v>
      </c>
      <c r="IY123" s="86">
        <f t="shared" si="145"/>
        <v>6.3798450258740885E-6</v>
      </c>
      <c r="IZ123" s="86">
        <f t="shared" si="145"/>
        <v>5.8849004678067631E-5</v>
      </c>
      <c r="JA123" s="86">
        <f t="shared" si="145"/>
        <v>4.1642483342511596E-5</v>
      </c>
      <c r="JB123" s="86">
        <f t="shared" si="145"/>
        <v>4.2826851570251936E-5</v>
      </c>
      <c r="JC123" s="86">
        <f t="shared" si="145"/>
        <v>1.0198413562038994E-4</v>
      </c>
      <c r="JD123" s="86">
        <f t="shared" si="145"/>
        <v>2.327294215375087E-6</v>
      </c>
      <c r="JE123" s="86">
        <f t="shared" si="145"/>
        <v>4.93943580439733E-6</v>
      </c>
      <c r="JF123" s="86">
        <f t="shared" si="145"/>
        <v>4.5484933369496886E-5</v>
      </c>
      <c r="JG123" s="86">
        <f t="shared" si="145"/>
        <v>1.3266915777801959E-5</v>
      </c>
      <c r="JH123" s="86">
        <f t="shared" si="145"/>
        <v>3.0085267481106221E-5</v>
      </c>
      <c r="JI123" s="86">
        <f t="shared" si="145"/>
        <v>5.1461065529319884E-6</v>
      </c>
      <c r="JJ123" s="86">
        <f t="shared" si="145"/>
        <v>5.2077747122296799E-6</v>
      </c>
      <c r="JK123" s="86">
        <f t="shared" si="145"/>
        <v>1.6083643444086095E-6</v>
      </c>
      <c r="JL123" s="86">
        <f t="shared" si="145"/>
        <v>6.0030973581212991E-4</v>
      </c>
      <c r="JM123" s="86">
        <f t="shared" si="145"/>
        <v>3.8687866446474599E-3</v>
      </c>
    </row>
    <row r="124" spans="2:273" x14ac:dyDescent="0.25">
      <c r="B124" s="2">
        <v>97</v>
      </c>
      <c r="C124" s="37">
        <v>90.688000000000002</v>
      </c>
      <c r="D124" s="37">
        <v>89.825000000000003</v>
      </c>
      <c r="E124" s="37">
        <v>92.087999999999994</v>
      </c>
      <c r="F124" s="37">
        <v>92.912000000000006</v>
      </c>
      <c r="G124" s="37">
        <v>91.965000000000003</v>
      </c>
      <c r="H124" s="37">
        <v>91.561000000000007</v>
      </c>
      <c r="I124" s="37">
        <v>95.981999999999999</v>
      </c>
      <c r="J124" s="37">
        <v>96.509</v>
      </c>
      <c r="K124" s="37">
        <v>95.543999999999997</v>
      </c>
      <c r="L124" s="37">
        <v>96.350999999999999</v>
      </c>
      <c r="M124" s="37">
        <v>94.192999999999998</v>
      </c>
      <c r="N124" s="37">
        <v>94.123000000000005</v>
      </c>
      <c r="O124" s="37">
        <v>92.456000000000003</v>
      </c>
      <c r="P124" s="37">
        <v>98.350999999999999</v>
      </c>
      <c r="Q124" s="37">
        <v>95.894999999999996</v>
      </c>
      <c r="S124" s="4">
        <f t="shared" si="146"/>
        <v>91.604720439839355</v>
      </c>
      <c r="T124" s="4">
        <f t="shared" si="146"/>
        <v>90.50947476364253</v>
      </c>
      <c r="U124" s="4">
        <f t="shared" si="146"/>
        <v>90.790172638293853</v>
      </c>
      <c r="V124" s="4">
        <f t="shared" si="146"/>
        <v>89.337464177736706</v>
      </c>
      <c r="W124" s="4">
        <f t="shared" si="146"/>
        <v>90.427746261376498</v>
      </c>
      <c r="X124" s="4">
        <f t="shared" si="146"/>
        <v>93.224633885234752</v>
      </c>
      <c r="Y124" s="4">
        <f t="shared" si="146"/>
        <v>94.673171889262775</v>
      </c>
      <c r="Z124" s="4">
        <f t="shared" si="146"/>
        <v>94.399073081937345</v>
      </c>
      <c r="AA124" s="4">
        <f t="shared" si="146"/>
        <v>95.964904511930655</v>
      </c>
      <c r="AB124" s="4">
        <f t="shared" si="146"/>
        <v>95.455588586756932</v>
      </c>
      <c r="AC124" s="4">
        <f t="shared" si="146"/>
        <v>94.087105018046515</v>
      </c>
      <c r="AD124" s="4">
        <f t="shared" si="146"/>
        <v>93.357658766466045</v>
      </c>
      <c r="AE124" s="4">
        <f t="shared" si="146"/>
        <v>93.237816473731769</v>
      </c>
      <c r="AF124" s="4">
        <f t="shared" si="146"/>
        <v>96.718820725213263</v>
      </c>
      <c r="AG124" s="4">
        <f t="shared" si="146"/>
        <v>96.526299814406144</v>
      </c>
      <c r="AI124" s="4">
        <f t="shared" si="147"/>
        <v>-0.91672043983935225</v>
      </c>
      <c r="AJ124" s="4">
        <f t="shared" si="147"/>
        <v>-0.6844747636425268</v>
      </c>
      <c r="AK124" s="4">
        <f t="shared" si="147"/>
        <v>1.2978273617061404</v>
      </c>
      <c r="AL124" s="4">
        <f t="shared" si="147"/>
        <v>3.5745358222633001</v>
      </c>
      <c r="AM124" s="4">
        <f t="shared" si="147"/>
        <v>1.5372537386235052</v>
      </c>
      <c r="AN124" s="4">
        <f t="shared" si="147"/>
        <v>-1.663633885234745</v>
      </c>
      <c r="AO124" s="4">
        <f t="shared" si="147"/>
        <v>1.3088281107372239</v>
      </c>
      <c r="AP124" s="4">
        <f t="shared" si="147"/>
        <v>2.109926918062655</v>
      </c>
      <c r="AQ124" s="4">
        <f t="shared" si="147"/>
        <v>-0.42090451193065803</v>
      </c>
      <c r="AR124" s="4">
        <f t="shared" si="147"/>
        <v>0.8954114132430675</v>
      </c>
      <c r="AS124" s="4">
        <f t="shared" si="147"/>
        <v>0.10589498195348312</v>
      </c>
      <c r="AT124" s="4">
        <f t="shared" si="147"/>
        <v>0.76534123353395955</v>
      </c>
      <c r="AU124" s="4">
        <f t="shared" si="147"/>
        <v>-0.78181647373176588</v>
      </c>
      <c r="AV124" s="4">
        <f t="shared" si="147"/>
        <v>1.6321792747867363</v>
      </c>
      <c r="AW124" s="4">
        <f t="shared" si="147"/>
        <v>-0.63129981440614813</v>
      </c>
      <c r="AY124" s="2">
        <f t="shared" si="139"/>
        <v>91.604720439838118</v>
      </c>
      <c r="AZ124" s="2">
        <f t="shared" si="139"/>
        <v>90.504269563733757</v>
      </c>
      <c r="BA124" s="2">
        <f t="shared" si="139"/>
        <v>90.783875072203358</v>
      </c>
      <c r="BB124" s="2">
        <f t="shared" si="139"/>
        <v>89.326625159473281</v>
      </c>
      <c r="BC124" s="2">
        <f t="shared" si="139"/>
        <v>90.397264442158246</v>
      </c>
      <c r="BD124" s="2">
        <f t="shared" si="139"/>
        <v>93.223352318291887</v>
      </c>
      <c r="BE124" s="2">
        <f t="shared" si="139"/>
        <v>94.670761911664471</v>
      </c>
      <c r="BF124" s="2">
        <f t="shared" si="139"/>
        <v>94.378527598873717</v>
      </c>
      <c r="BG124" s="2">
        <f t="shared" si="139"/>
        <v>95.955990714107244</v>
      </c>
      <c r="BH124" s="2">
        <f t="shared" si="139"/>
        <v>95.44047604427972</v>
      </c>
      <c r="BI124" s="2">
        <f t="shared" si="139"/>
        <v>94.083802027048833</v>
      </c>
      <c r="BJ124" s="2">
        <f t="shared" si="139"/>
        <v>93.354294076269426</v>
      </c>
      <c r="BK124" s="2">
        <f t="shared" si="139"/>
        <v>93.236372093907363</v>
      </c>
      <c r="BL124" s="2">
        <f t="shared" si="139"/>
        <v>96.421194759299425</v>
      </c>
      <c r="BM124" s="2">
        <f t="shared" si="139"/>
        <v>94.049487805142647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90.688000000000002</v>
      </c>
      <c r="CF124" s="2">
        <f t="shared" si="140"/>
        <v>89.825000000000003</v>
      </c>
      <c r="CG124" s="2">
        <f t="shared" si="140"/>
        <v>92.087999999999994</v>
      </c>
      <c r="CH124" s="2">
        <f t="shared" si="140"/>
        <v>92.912000000000006</v>
      </c>
      <c r="CI124" s="2">
        <f t="shared" si="140"/>
        <v>91.965000000000003</v>
      </c>
      <c r="CJ124" s="2">
        <f t="shared" si="140"/>
        <v>91.561000000000007</v>
      </c>
      <c r="CK124" s="2">
        <f t="shared" si="140"/>
        <v>95.981999999999999</v>
      </c>
      <c r="CL124" s="2">
        <f t="shared" si="140"/>
        <v>96.509</v>
      </c>
      <c r="CM124" s="2">
        <f t="shared" si="140"/>
        <v>95.543999999999997</v>
      </c>
      <c r="CN124" s="2">
        <f t="shared" si="140"/>
        <v>96.350999999999999</v>
      </c>
      <c r="CO124" s="2">
        <f t="shared" si="140"/>
        <v>94.192999999999998</v>
      </c>
      <c r="CP124" s="2">
        <f t="shared" si="140"/>
        <v>94.123000000000005</v>
      </c>
      <c r="CQ124" s="2">
        <f t="shared" si="140"/>
        <v>92.456000000000003</v>
      </c>
      <c r="CR124" s="2">
        <f t="shared" si="140"/>
        <v>98.350999999999999</v>
      </c>
      <c r="CS124" s="2">
        <f t="shared" si="140"/>
        <v>95.894999999999996</v>
      </c>
      <c r="CU124" s="2">
        <f t="shared" si="110"/>
        <v>90.688000000000002</v>
      </c>
      <c r="CV124" s="2">
        <f t="shared" si="111"/>
        <v>89.825000000000003</v>
      </c>
      <c r="CW124" s="2">
        <f t="shared" si="112"/>
        <v>92.087999999999994</v>
      </c>
      <c r="CX124" s="2">
        <f t="shared" si="113"/>
        <v>92.912000000000006</v>
      </c>
      <c r="CY124" s="2">
        <f t="shared" si="114"/>
        <v>91.965000000000003</v>
      </c>
      <c r="CZ124" s="2">
        <f t="shared" si="115"/>
        <v>91.561000000000007</v>
      </c>
      <c r="DA124" s="2">
        <f t="shared" si="116"/>
        <v>95.981999999999999</v>
      </c>
      <c r="DB124" s="2">
        <f t="shared" si="117"/>
        <v>96.509</v>
      </c>
      <c r="DC124" s="2">
        <f t="shared" si="118"/>
        <v>95.543999999999997</v>
      </c>
      <c r="DD124" s="2">
        <f t="shared" si="119"/>
        <v>96.350999999999999</v>
      </c>
      <c r="DE124" s="2">
        <f t="shared" si="120"/>
        <v>94.192999999999998</v>
      </c>
      <c r="DF124" s="2">
        <f t="shared" si="121"/>
        <v>94.123000000000005</v>
      </c>
      <c r="DG124" s="2">
        <f t="shared" si="122"/>
        <v>92.456000000000003</v>
      </c>
      <c r="DH124" s="2">
        <f t="shared" si="123"/>
        <v>98.350999999999999</v>
      </c>
      <c r="DI124" s="2">
        <f t="shared" si="124"/>
        <v>95.894999999999996</v>
      </c>
      <c r="DK124" s="2">
        <f t="shared" si="148"/>
        <v>109.71000853658539</v>
      </c>
      <c r="DL124" s="2">
        <f t="shared" si="148"/>
        <v>114.3953442389758</v>
      </c>
      <c r="DM124" s="2">
        <f t="shared" si="148"/>
        <v>112.68624039829304</v>
      </c>
      <c r="DN124" s="2">
        <f t="shared" si="148"/>
        <v>106.07063913630228</v>
      </c>
      <c r="DO124" s="2">
        <f t="shared" si="148"/>
        <v>112.9395186234818</v>
      </c>
      <c r="DP124" s="2">
        <f t="shared" si="148"/>
        <v>121.15398624940732</v>
      </c>
      <c r="DQ124" s="2">
        <f t="shared" si="148"/>
        <v>115.05523000328263</v>
      </c>
      <c r="DR124" s="2">
        <f t="shared" si="148"/>
        <v>119.24224772951086</v>
      </c>
      <c r="DS124" s="2">
        <f t="shared" si="148"/>
        <v>122.28552689075627</v>
      </c>
      <c r="DT124" s="2">
        <f t="shared" si="148"/>
        <v>120.46963333333332</v>
      </c>
      <c r="DU124" s="2">
        <f t="shared" si="148"/>
        <v>116.39310146989092</v>
      </c>
      <c r="DV124" s="2">
        <f t="shared" si="148"/>
        <v>114.50587388663966</v>
      </c>
      <c r="DW124" s="2">
        <f t="shared" si="148"/>
        <v>115.80670718897036</v>
      </c>
      <c r="DX124" s="2">
        <f t="shared" si="148"/>
        <v>112.95304551920337</v>
      </c>
      <c r="DY124" s="2">
        <f t="shared" si="148"/>
        <v>113.06786530748664</v>
      </c>
      <c r="EA124" s="2">
        <f t="shared" si="152"/>
        <v>91.503389547376429</v>
      </c>
      <c r="EB124" s="2">
        <f t="shared" si="152"/>
        <v>90.35999669904146</v>
      </c>
      <c r="EC124" s="2">
        <f t="shared" si="152"/>
        <v>90.650054502152599</v>
      </c>
      <c r="ED124" s="2">
        <f t="shared" si="152"/>
        <v>89.236017789208589</v>
      </c>
      <c r="EE124" s="2">
        <f t="shared" si="151"/>
        <v>90.283989578108461</v>
      </c>
      <c r="EF124" s="2">
        <f t="shared" si="151"/>
        <v>93.049823408348644</v>
      </c>
      <c r="EG124" s="2">
        <f t="shared" si="151"/>
        <v>94.547245268668092</v>
      </c>
      <c r="EH124" s="2">
        <f t="shared" si="151"/>
        <v>94.240031986728255</v>
      </c>
      <c r="EI124" s="2">
        <f t="shared" si="151"/>
        <v>95.791474802900467</v>
      </c>
      <c r="EJ124" s="2">
        <f t="shared" si="151"/>
        <v>95.282721142026446</v>
      </c>
      <c r="EK124" s="2">
        <f t="shared" si="151"/>
        <v>93.942916856780741</v>
      </c>
      <c r="EL124" s="2">
        <f t="shared" si="151"/>
        <v>93.23943088303281</v>
      </c>
      <c r="EM124" s="2">
        <f t="shared" si="135"/>
        <v>93.100843797195253</v>
      </c>
      <c r="EN124" s="2">
        <f t="shared" si="135"/>
        <v>96.321531941339913</v>
      </c>
      <c r="EO124" s="2">
        <f t="shared" si="135"/>
        <v>93.91854313828641</v>
      </c>
      <c r="EQ124" s="2">
        <f t="shared" si="149"/>
        <v>91.538283287288536</v>
      </c>
      <c r="ER124" s="2">
        <f t="shared" si="149"/>
        <v>90.342705618712728</v>
      </c>
      <c r="ES124" s="2">
        <f t="shared" si="149"/>
        <v>90.645729661369984</v>
      </c>
      <c r="ET124" s="2">
        <f t="shared" si="149"/>
        <v>89.195698254559289</v>
      </c>
      <c r="EU124" s="2">
        <f t="shared" si="149"/>
        <v>90.295063381691406</v>
      </c>
      <c r="EV124" s="2">
        <f t="shared" si="149"/>
        <v>93.059382658996427</v>
      </c>
      <c r="EW124" s="2">
        <f t="shared" si="149"/>
        <v>94.560168409831292</v>
      </c>
      <c r="EX124" s="2">
        <f t="shared" si="149"/>
        <v>94.234806220410761</v>
      </c>
      <c r="EY124" s="2">
        <f t="shared" si="149"/>
        <v>95.782316498553939</v>
      </c>
      <c r="EZ124" s="2">
        <f t="shared" si="149"/>
        <v>95.290574572001944</v>
      </c>
      <c r="FA124" s="2">
        <f t="shared" si="149"/>
        <v>93.950479665901412</v>
      </c>
      <c r="FB124" s="2">
        <f t="shared" si="149"/>
        <v>93.248666640088501</v>
      </c>
      <c r="FC124" s="2">
        <f t="shared" si="149"/>
        <v>93.07605916490779</v>
      </c>
      <c r="FD124" s="2">
        <f t="shared" si="149"/>
        <v>96.412848063767996</v>
      </c>
      <c r="FE124" s="2">
        <f t="shared" si="149"/>
        <v>93.987174087884483</v>
      </c>
      <c r="FG124" s="2">
        <f t="shared" si="150"/>
        <v>0.99446334762241095</v>
      </c>
      <c r="FH124" s="2">
        <f t="shared" si="150"/>
        <v>0.99398328196549912</v>
      </c>
      <c r="FI124" s="2">
        <f t="shared" si="150"/>
        <v>0.99392301761437052</v>
      </c>
      <c r="FJ124" s="2">
        <f t="shared" si="150"/>
        <v>0.99456944002635328</v>
      </c>
      <c r="FK124" s="2">
        <f t="shared" si="150"/>
        <v>0.99501152196456766</v>
      </c>
      <c r="FL124" s="2">
        <f t="shared" si="150"/>
        <v>0.99383210237591846</v>
      </c>
      <c r="FM124" s="2">
        <f t="shared" si="150"/>
        <v>0.9939895550941783</v>
      </c>
      <c r="FN124" s="2">
        <f t="shared" si="150"/>
        <v>0.99445582146078593</v>
      </c>
      <c r="FO124" s="2">
        <f t="shared" si="150"/>
        <v>0.99378163401830621</v>
      </c>
      <c r="FP124" s="2">
        <f t="shared" si="150"/>
        <v>0.9937439726767181</v>
      </c>
      <c r="FQ124" s="2">
        <f t="shared" si="150"/>
        <v>0.99373049240247346</v>
      </c>
      <c r="FR124" s="2">
        <f t="shared" si="150"/>
        <v>0.99460599907791103</v>
      </c>
      <c r="FS124" s="2">
        <f t="shared" si="150"/>
        <v>0.994015010274652</v>
      </c>
      <c r="FT124" s="2">
        <f t="shared" si="150"/>
        <v>0.99408689120590354</v>
      </c>
      <c r="FU124" s="2">
        <f t="shared" si="150"/>
        <v>0.99321247710520211</v>
      </c>
      <c r="FW124" s="2">
        <f t="shared" si="141"/>
        <v>1.5107929059994031E-2</v>
      </c>
      <c r="FX124" s="2">
        <f t="shared" si="141"/>
        <v>1.9723713626773672E-2</v>
      </c>
      <c r="FY124" s="2">
        <f t="shared" si="141"/>
        <v>2.1490614619606028E-2</v>
      </c>
      <c r="FZ124" s="2">
        <f t="shared" si="141"/>
        <v>2.0189979905014619E-2</v>
      </c>
      <c r="GA124" s="2">
        <f t="shared" si="141"/>
        <v>2.3321257588945498E-2</v>
      </c>
      <c r="GB124" s="2">
        <f t="shared" si="141"/>
        <v>1.9385486991247685E-2</v>
      </c>
      <c r="GC124" s="2">
        <f t="shared" si="141"/>
        <v>1.9695723843944205E-2</v>
      </c>
      <c r="GD124" s="2">
        <f t="shared" si="141"/>
        <v>2.3180487052765635E-2</v>
      </c>
      <c r="GE124" s="2">
        <f t="shared" si="141"/>
        <v>2.5528853893946213E-2</v>
      </c>
      <c r="GF124" s="2">
        <f t="shared" si="141"/>
        <v>2.3542757234540555E-2</v>
      </c>
      <c r="GG124" s="2">
        <f t="shared" si="141"/>
        <v>1.7661065909005905E-2</v>
      </c>
      <c r="GH124" s="2">
        <f t="shared" si="141"/>
        <v>1.6455615353521406E-2</v>
      </c>
      <c r="GI124" s="2">
        <f t="shared" si="141"/>
        <v>1.4769732654671556E-2</v>
      </c>
      <c r="GJ124" s="2">
        <f t="shared" si="141"/>
        <v>1.4442890565711991E-2</v>
      </c>
      <c r="GK124" s="2">
        <f t="shared" si="141"/>
        <v>1.4107399338156766E-2</v>
      </c>
      <c r="GM124" s="86">
        <f t="shared" si="142"/>
        <v>6.0347272681313412E-47</v>
      </c>
      <c r="GN124" s="86">
        <f t="shared" si="142"/>
        <v>5.9394533006680933E-70</v>
      </c>
      <c r="GO124" s="86">
        <f t="shared" si="142"/>
        <v>1.2125074205049405E-87</v>
      </c>
      <c r="GP124" s="86">
        <f t="shared" si="142"/>
        <v>1.6696754028361163E-106</v>
      </c>
      <c r="GQ124" s="86">
        <f t="shared" si="142"/>
        <v>8.0976044608035079E-124</v>
      </c>
      <c r="GR124" s="86">
        <f t="shared" si="142"/>
        <v>2.7356933543055228E-109</v>
      </c>
      <c r="GS124" s="86">
        <f t="shared" si="142"/>
        <v>1.1050745631401745E-105</v>
      </c>
      <c r="GT124" s="86">
        <f t="shared" si="142"/>
        <v>1.5011564784027852E-105</v>
      </c>
      <c r="GU124" s="86">
        <f t="shared" si="142"/>
        <v>1.4314046417488402E-115</v>
      </c>
      <c r="GV124" s="86">
        <f t="shared" si="142"/>
        <v>8.1210693533242659E-124</v>
      </c>
      <c r="GW124" s="86">
        <f t="shared" si="142"/>
        <v>2.5024154449787969E-111</v>
      </c>
      <c r="GX124" s="86">
        <f t="shared" si="142"/>
        <v>2.7073397431552505E-77</v>
      </c>
      <c r="GY124" s="86">
        <f t="shared" si="142"/>
        <v>1.4964987392595772E-78</v>
      </c>
      <c r="GZ124" s="86">
        <f t="shared" si="142"/>
        <v>9.522819064477227E-94</v>
      </c>
      <c r="HA124" s="86">
        <f t="shared" si="142"/>
        <v>2.1522934401058842E-68</v>
      </c>
      <c r="HC124" s="86">
        <f t="shared" si="153"/>
        <v>5.6786744090355652E-13</v>
      </c>
      <c r="HD124" s="86">
        <f t="shared" si="153"/>
        <v>2.0208463871190364E-16</v>
      </c>
      <c r="HE124" s="86">
        <f t="shared" si="153"/>
        <v>2.5562496339076491E-22</v>
      </c>
      <c r="HF124" s="86">
        <f t="shared" si="153"/>
        <v>3.0227919161504894E-24</v>
      </c>
      <c r="HG124" s="86">
        <f t="shared" si="153"/>
        <v>3.1958441597838637E-36</v>
      </c>
      <c r="HH124" s="86">
        <f t="shared" si="153"/>
        <v>4.9133375174662938E-35</v>
      </c>
      <c r="HI124" s="86">
        <f t="shared" si="138"/>
        <v>1.7747293094285534E-42</v>
      </c>
      <c r="HJ124" s="86">
        <f t="shared" si="138"/>
        <v>1.538411818308215E-39</v>
      </c>
      <c r="HK124" s="86">
        <f t="shared" si="138"/>
        <v>3.3775991259644044E-45</v>
      </c>
      <c r="HL124" s="86">
        <f t="shared" si="138"/>
        <v>2.2403894485678029E-36</v>
      </c>
      <c r="HM124" s="86">
        <f t="shared" si="138"/>
        <v>1.334234738938845E-45</v>
      </c>
      <c r="HN124" s="86">
        <f t="shared" si="138"/>
        <v>3.8856953396877174E-17</v>
      </c>
      <c r="HO124" s="86">
        <f t="shared" si="138"/>
        <v>1.294276160325958E-16</v>
      </c>
      <c r="HP124" s="86">
        <f t="shared" si="138"/>
        <v>3.7726805562153902E-20</v>
      </c>
      <c r="HQ124" s="86">
        <f t="shared" si="138"/>
        <v>2.2231229299662748E-18</v>
      </c>
      <c r="HS124" s="86">
        <f t="shared" si="143"/>
        <v>1.9469023266634902E-5</v>
      </c>
      <c r="HT124" s="86">
        <f t="shared" si="143"/>
        <v>1.6584984706403226E-4</v>
      </c>
      <c r="HU124" s="86">
        <f t="shared" si="143"/>
        <v>1.2615482810061674E-4</v>
      </c>
      <c r="HV124" s="86">
        <f t="shared" si="143"/>
        <v>1.2888037126329265E-4</v>
      </c>
      <c r="HW124" s="86">
        <f t="shared" si="143"/>
        <v>2.9924475291021757E-4</v>
      </c>
      <c r="HX124" s="86">
        <f t="shared" si="143"/>
        <v>8.6279669928838483E-6</v>
      </c>
      <c r="HY124" s="86">
        <f t="shared" si="143"/>
        <v>1.6973244250350023E-5</v>
      </c>
      <c r="HZ124" s="86">
        <f t="shared" si="143"/>
        <v>1.4090531591340547E-4</v>
      </c>
      <c r="IA124" s="86">
        <f t="shared" si="143"/>
        <v>4.7582121397637595E-5</v>
      </c>
      <c r="IB124" s="86">
        <f t="shared" si="143"/>
        <v>9.4325839441401009E-5</v>
      </c>
      <c r="IC124" s="86">
        <f t="shared" si="143"/>
        <v>1.7353603462052096E-5</v>
      </c>
      <c r="ID124" s="86">
        <f t="shared" si="143"/>
        <v>1.690723183363676E-5</v>
      </c>
      <c r="IE124" s="86">
        <f t="shared" si="143"/>
        <v>5.5476795758050086E-6</v>
      </c>
      <c r="IF124" s="86">
        <f t="shared" si="143"/>
        <v>1.1190767952367849E-3</v>
      </c>
      <c r="IG124" s="86">
        <f t="shared" si="143"/>
        <v>6.0107886535999168E-3</v>
      </c>
      <c r="II124" s="86">
        <f t="shared" si="144"/>
        <v>6.3358328141879718E-40</v>
      </c>
      <c r="IJ124" s="86">
        <f t="shared" si="144"/>
        <v>1.3174191131015127E-37</v>
      </c>
      <c r="IK124" s="86">
        <f t="shared" si="144"/>
        <v>1.1873414529171421E-39</v>
      </c>
      <c r="IL124" s="86">
        <f t="shared" si="144"/>
        <v>1.4596878995001523E-40</v>
      </c>
      <c r="IM124" s="86">
        <f t="shared" si="144"/>
        <v>1.4869846175499275E-39</v>
      </c>
      <c r="IN124" s="86">
        <f t="shared" si="144"/>
        <v>1.1620056073950571E-44</v>
      </c>
      <c r="IO124" s="86">
        <f t="shared" si="144"/>
        <v>6.3027315227003844E-42</v>
      </c>
      <c r="IP124" s="86">
        <f t="shared" si="144"/>
        <v>5.028618985081348E-40</v>
      </c>
      <c r="IQ124" s="86">
        <f t="shared" si="144"/>
        <v>8.1934531337854172E-43</v>
      </c>
      <c r="IR124" s="86">
        <f t="shared" si="144"/>
        <v>7.4951834935562828E-39</v>
      </c>
      <c r="IS124" s="86">
        <f t="shared" si="144"/>
        <v>4.4969849601273194E-43</v>
      </c>
      <c r="IT124" s="86">
        <f t="shared" si="144"/>
        <v>6.6210352114595455E-42</v>
      </c>
      <c r="IU124" s="86">
        <f t="shared" si="144"/>
        <v>3.2975317348159617E-44</v>
      </c>
      <c r="IV124" s="86">
        <f t="shared" si="144"/>
        <v>1.8194099748118356E-28</v>
      </c>
      <c r="IW124" s="86">
        <f t="shared" si="144"/>
        <v>7.4567889444969992E-25</v>
      </c>
      <c r="IY124" s="86">
        <f t="shared" si="145"/>
        <v>1.9469023834502344E-5</v>
      </c>
      <c r="IZ124" s="86">
        <f t="shared" si="145"/>
        <v>1.6584984706423435E-4</v>
      </c>
      <c r="JA124" s="86">
        <f t="shared" si="145"/>
        <v>1.2615482810061674E-4</v>
      </c>
      <c r="JB124" s="86">
        <f t="shared" si="145"/>
        <v>1.2888037126329265E-4</v>
      </c>
      <c r="JC124" s="86">
        <f t="shared" si="145"/>
        <v>2.9924475291021757E-4</v>
      </c>
      <c r="JD124" s="86">
        <f t="shared" si="145"/>
        <v>8.6279669928838483E-6</v>
      </c>
      <c r="JE124" s="86">
        <f t="shared" si="145"/>
        <v>1.6973244250350023E-5</v>
      </c>
      <c r="JF124" s="86">
        <f t="shared" si="145"/>
        <v>1.4090531591340547E-4</v>
      </c>
      <c r="JG124" s="86">
        <f t="shared" si="145"/>
        <v>4.7582121397637595E-5</v>
      </c>
      <c r="JH124" s="86">
        <f t="shared" si="145"/>
        <v>9.4325839441401009E-5</v>
      </c>
      <c r="JI124" s="86">
        <f t="shared" si="145"/>
        <v>1.7353603462052096E-5</v>
      </c>
      <c r="JJ124" s="86">
        <f t="shared" si="145"/>
        <v>1.6907231833675618E-5</v>
      </c>
      <c r="JK124" s="86">
        <f t="shared" si="145"/>
        <v>5.5476795759344361E-6</v>
      </c>
      <c r="JL124" s="86">
        <f t="shared" si="145"/>
        <v>1.1190767952367849E-3</v>
      </c>
      <c r="JM124" s="86">
        <f t="shared" si="145"/>
        <v>6.0107886535999194E-3</v>
      </c>
    </row>
    <row r="125" spans="2:273" x14ac:dyDescent="0.25">
      <c r="B125" s="2">
        <v>98</v>
      </c>
      <c r="C125" s="37">
        <v>92.046999999999997</v>
      </c>
      <c r="D125" s="37">
        <v>90.385999999999996</v>
      </c>
      <c r="E125" s="37">
        <v>89.736999999999995</v>
      </c>
      <c r="F125" s="37">
        <v>91.438999999999993</v>
      </c>
      <c r="G125" s="37">
        <v>91.807000000000002</v>
      </c>
      <c r="H125" s="37">
        <v>91.736999999999995</v>
      </c>
      <c r="I125" s="37">
        <v>94.649000000000001</v>
      </c>
      <c r="J125" s="37">
        <v>95.736999999999995</v>
      </c>
      <c r="K125" s="37">
        <v>95.736999999999995</v>
      </c>
      <c r="L125" s="37">
        <v>93.087999999999994</v>
      </c>
      <c r="M125" s="37">
        <v>92.912000000000006</v>
      </c>
      <c r="N125" s="37">
        <v>93.332999999999998</v>
      </c>
      <c r="O125" s="37">
        <v>94.158000000000001</v>
      </c>
      <c r="P125" s="37">
        <v>96.07</v>
      </c>
      <c r="Q125" s="37">
        <v>99.034999999999997</v>
      </c>
      <c r="S125" s="4">
        <f t="shared" si="146"/>
        <v>91.501679773763044</v>
      </c>
      <c r="T125" s="4">
        <f t="shared" si="146"/>
        <v>90.377222777721897</v>
      </c>
      <c r="U125" s="4">
        <f t="shared" si="146"/>
        <v>90.653758107563377</v>
      </c>
      <c r="V125" s="4">
        <f t="shared" si="146"/>
        <v>89.215005135709859</v>
      </c>
      <c r="W125" s="4">
        <f t="shared" si="146"/>
        <v>90.336760547646449</v>
      </c>
      <c r="X125" s="4">
        <f t="shared" si="146"/>
        <v>93.086191888397849</v>
      </c>
      <c r="Y125" s="4">
        <f t="shared" si="146"/>
        <v>94.558864497607189</v>
      </c>
      <c r="Z125" s="4">
        <f t="shared" si="146"/>
        <v>94.326705406615076</v>
      </c>
      <c r="AA125" s="4">
        <f t="shared" si="146"/>
        <v>95.811541584577625</v>
      </c>
      <c r="AB125" s="4">
        <f t="shared" si="146"/>
        <v>95.347563999877096</v>
      </c>
      <c r="AC125" s="4">
        <f t="shared" si="146"/>
        <v>93.956037245651387</v>
      </c>
      <c r="AD125" s="4">
        <f t="shared" si="146"/>
        <v>93.248163141678162</v>
      </c>
      <c r="AE125" s="4">
        <f t="shared" si="146"/>
        <v>93.115288178794614</v>
      </c>
      <c r="AF125" s="4">
        <f t="shared" si="146"/>
        <v>96.828203951898061</v>
      </c>
      <c r="AG125" s="4">
        <f t="shared" si="146"/>
        <v>97.569868438788347</v>
      </c>
      <c r="AI125" s="4">
        <f t="shared" si="147"/>
        <v>0.54532022623695298</v>
      </c>
      <c r="AJ125" s="4">
        <f t="shared" si="147"/>
        <v>8.7772222780984066E-3</v>
      </c>
      <c r="AK125" s="4">
        <f t="shared" si="147"/>
        <v>-0.91675810756338194</v>
      </c>
      <c r="AL125" s="4">
        <f t="shared" si="147"/>
        <v>2.2239948642901339</v>
      </c>
      <c r="AM125" s="4">
        <f t="shared" si="147"/>
        <v>1.4702394523535531</v>
      </c>
      <c r="AN125" s="4">
        <f t="shared" si="147"/>
        <v>-1.3491918883978542</v>
      </c>
      <c r="AO125" s="4">
        <f t="shared" si="147"/>
        <v>9.0135502392811873E-2</v>
      </c>
      <c r="AP125" s="4">
        <f t="shared" si="147"/>
        <v>1.4102945933849185</v>
      </c>
      <c r="AQ125" s="4">
        <f t="shared" si="147"/>
        <v>-7.4541584577630715E-2</v>
      </c>
      <c r="AR125" s="4">
        <f t="shared" si="147"/>
        <v>-2.259563999877102</v>
      </c>
      <c r="AS125" s="4">
        <f t="shared" si="147"/>
        <v>-1.0440372456513813</v>
      </c>
      <c r="AT125" s="4">
        <f t="shared" si="147"/>
        <v>8.4836858321835962E-2</v>
      </c>
      <c r="AU125" s="4">
        <f t="shared" si="147"/>
        <v>1.042711821205387</v>
      </c>
      <c r="AV125" s="4">
        <f t="shared" si="147"/>
        <v>-0.75820395189806788</v>
      </c>
      <c r="AW125" s="4">
        <f t="shared" si="147"/>
        <v>1.4651315612116491</v>
      </c>
      <c r="AY125" s="2">
        <f t="shared" si="139"/>
        <v>91.501679773763016</v>
      </c>
      <c r="AZ125" s="2">
        <f t="shared" si="139"/>
        <v>90.364229491985228</v>
      </c>
      <c r="BA125" s="2">
        <f t="shared" si="139"/>
        <v>90.637006818472443</v>
      </c>
      <c r="BB125" s="2">
        <f t="shared" si="139"/>
        <v>89.186340742277537</v>
      </c>
      <c r="BC125" s="2">
        <f t="shared" si="139"/>
        <v>90.258795474172246</v>
      </c>
      <c r="BD125" s="2">
        <f t="shared" si="139"/>
        <v>93.082019857330451</v>
      </c>
      <c r="BE125" s="2">
        <f t="shared" si="139"/>
        <v>94.551562069806593</v>
      </c>
      <c r="BF125" s="2">
        <f t="shared" si="139"/>
        <v>94.271128872388658</v>
      </c>
      <c r="BG125" s="2">
        <f t="shared" si="139"/>
        <v>95.78390498898618</v>
      </c>
      <c r="BH125" s="2">
        <f t="shared" si="139"/>
        <v>95.306040762601626</v>
      </c>
      <c r="BI125" s="2">
        <f t="shared" si="139"/>
        <v>93.946189593008015</v>
      </c>
      <c r="BJ125" s="2">
        <f t="shared" si="139"/>
        <v>93.238447099739091</v>
      </c>
      <c r="BK125" s="2">
        <f t="shared" si="139"/>
        <v>93.110847556538459</v>
      </c>
      <c r="BL125" s="2">
        <f t="shared" si="139"/>
        <v>96.313386763305303</v>
      </c>
      <c r="BM125" s="2">
        <f t="shared" si="139"/>
        <v>93.952948844601238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92.046999999999997</v>
      </c>
      <c r="CF125" s="2">
        <f t="shared" si="140"/>
        <v>90.385999999999996</v>
      </c>
      <c r="CG125" s="2">
        <f t="shared" si="140"/>
        <v>89.736999999999995</v>
      </c>
      <c r="CH125" s="2">
        <f t="shared" si="140"/>
        <v>91.438999999999993</v>
      </c>
      <c r="CI125" s="2">
        <f t="shared" si="140"/>
        <v>91.807000000000002</v>
      </c>
      <c r="CJ125" s="2">
        <f t="shared" si="140"/>
        <v>91.736999999999995</v>
      </c>
      <c r="CK125" s="2">
        <f t="shared" si="140"/>
        <v>94.649000000000001</v>
      </c>
      <c r="CL125" s="2">
        <f t="shared" si="140"/>
        <v>95.736999999999995</v>
      </c>
      <c r="CM125" s="2">
        <f t="shared" si="140"/>
        <v>95.736999999999995</v>
      </c>
      <c r="CN125" s="2">
        <f t="shared" si="140"/>
        <v>93.087999999999994</v>
      </c>
      <c r="CO125" s="2">
        <f t="shared" si="140"/>
        <v>92.912000000000006</v>
      </c>
      <c r="CP125" s="2">
        <f t="shared" si="140"/>
        <v>93.332999999999998</v>
      </c>
      <c r="CQ125" s="2">
        <f t="shared" si="140"/>
        <v>94.158000000000001</v>
      </c>
      <c r="CR125" s="2">
        <f t="shared" si="140"/>
        <v>96.07</v>
      </c>
      <c r="CS125" s="2">
        <f t="shared" si="140"/>
        <v>99.034999999999997</v>
      </c>
      <c r="CU125" s="2">
        <f t="shared" si="110"/>
        <v>92.046999999999997</v>
      </c>
      <c r="CV125" s="2">
        <f t="shared" si="111"/>
        <v>90.385999999999996</v>
      </c>
      <c r="CW125" s="2">
        <f t="shared" si="112"/>
        <v>89.736999999999995</v>
      </c>
      <c r="CX125" s="2">
        <f t="shared" si="113"/>
        <v>91.438999999999993</v>
      </c>
      <c r="CY125" s="2">
        <f t="shared" si="114"/>
        <v>91.807000000000002</v>
      </c>
      <c r="CZ125" s="2">
        <f t="shared" si="115"/>
        <v>91.736999999999995</v>
      </c>
      <c r="DA125" s="2">
        <f t="shared" si="116"/>
        <v>94.649000000000001</v>
      </c>
      <c r="DB125" s="2">
        <f t="shared" si="117"/>
        <v>95.736999999999995</v>
      </c>
      <c r="DC125" s="2">
        <f t="shared" si="118"/>
        <v>95.736999999999995</v>
      </c>
      <c r="DD125" s="2">
        <f t="shared" si="119"/>
        <v>93.087999999999994</v>
      </c>
      <c r="DE125" s="2">
        <f t="shared" si="120"/>
        <v>92.912000000000006</v>
      </c>
      <c r="DF125" s="2">
        <f t="shared" si="121"/>
        <v>93.332999999999998</v>
      </c>
      <c r="DG125" s="2">
        <f t="shared" si="122"/>
        <v>94.158000000000001</v>
      </c>
      <c r="DH125" s="2">
        <f t="shared" si="123"/>
        <v>96.07</v>
      </c>
      <c r="DI125" s="2">
        <f t="shared" si="124"/>
        <v>99.034999999999997</v>
      </c>
      <c r="DK125" s="2">
        <f t="shared" si="148"/>
        <v>109.79332508710803</v>
      </c>
      <c r="DL125" s="2">
        <f t="shared" si="148"/>
        <v>114.53813798008532</v>
      </c>
      <c r="DM125" s="2">
        <f t="shared" si="148"/>
        <v>112.79666856330016</v>
      </c>
      <c r="DN125" s="2">
        <f t="shared" si="148"/>
        <v>106.11065775978405</v>
      </c>
      <c r="DO125" s="2">
        <f t="shared" si="148"/>
        <v>113.04782408906885</v>
      </c>
      <c r="DP125" s="2">
        <f t="shared" si="148"/>
        <v>121.34496159317214</v>
      </c>
      <c r="DQ125" s="2">
        <f t="shared" si="148"/>
        <v>115.1476940584309</v>
      </c>
      <c r="DR125" s="2">
        <f t="shared" si="148"/>
        <v>119.36974351679613</v>
      </c>
      <c r="DS125" s="2">
        <f t="shared" si="148"/>
        <v>122.46764369747896</v>
      </c>
      <c r="DT125" s="2">
        <f t="shared" si="148"/>
        <v>120.6291238095238</v>
      </c>
      <c r="DU125" s="2">
        <f t="shared" si="148"/>
        <v>116.52072190611662</v>
      </c>
      <c r="DV125" s="2">
        <f t="shared" si="148"/>
        <v>114.62127085020242</v>
      </c>
      <c r="DW125" s="2">
        <f t="shared" si="148"/>
        <v>115.92880752817597</v>
      </c>
      <c r="DX125" s="2">
        <f t="shared" si="148"/>
        <v>113.05568468468464</v>
      </c>
      <c r="DY125" s="2">
        <f t="shared" si="148"/>
        <v>113.23649465240644</v>
      </c>
      <c r="EA125" s="2">
        <f t="shared" si="152"/>
        <v>91.408368579746295</v>
      </c>
      <c r="EB125" s="2">
        <f t="shared" si="152"/>
        <v>90.231061480352949</v>
      </c>
      <c r="EC125" s="2">
        <f t="shared" si="152"/>
        <v>90.513462993496375</v>
      </c>
      <c r="ED125" s="2">
        <f t="shared" si="152"/>
        <v>89.102669667256066</v>
      </c>
      <c r="EE125" s="2">
        <f t="shared" si="151"/>
        <v>90.154288794144435</v>
      </c>
      <c r="EF125" s="2">
        <f t="shared" si="151"/>
        <v>92.922249165585455</v>
      </c>
      <c r="EG125" s="2">
        <f t="shared" si="151"/>
        <v>94.438088313722005</v>
      </c>
      <c r="EH125" s="2">
        <f t="shared" si="151"/>
        <v>94.144180383804894</v>
      </c>
      <c r="EI125" s="2">
        <f t="shared" si="151"/>
        <v>95.631384707070438</v>
      </c>
      <c r="EJ125" s="2">
        <f t="shared" si="151"/>
        <v>95.160702564321838</v>
      </c>
      <c r="EK125" s="2">
        <f t="shared" si="151"/>
        <v>93.816278365993952</v>
      </c>
      <c r="EL125" s="2">
        <f t="shared" si="151"/>
        <v>93.132564801972549</v>
      </c>
      <c r="EM125" s="2">
        <f t="shared" si="135"/>
        <v>92.985833656957936</v>
      </c>
      <c r="EN125" s="2">
        <f t="shared" si="135"/>
        <v>96.221675426685337</v>
      </c>
      <c r="EO125" s="2">
        <f t="shared" si="135"/>
        <v>93.832715266983897</v>
      </c>
      <c r="EQ125" s="2">
        <f t="shared" si="149"/>
        <v>91.434445423742361</v>
      </c>
      <c r="ER125" s="2">
        <f t="shared" si="149"/>
        <v>90.217943797819487</v>
      </c>
      <c r="ES125" s="2">
        <f t="shared" si="149"/>
        <v>90.512532821519954</v>
      </c>
      <c r="ET125" s="2">
        <f t="shared" si="149"/>
        <v>89.075280455187126</v>
      </c>
      <c r="EU125" s="2">
        <f t="shared" si="149"/>
        <v>90.166272486316473</v>
      </c>
      <c r="EV125" s="2">
        <f t="shared" si="149"/>
        <v>92.912856835818332</v>
      </c>
      <c r="EW125" s="2">
        <f t="shared" si="149"/>
        <v>94.433082578230767</v>
      </c>
      <c r="EX125" s="2">
        <f t="shared" si="149"/>
        <v>94.118034543575391</v>
      </c>
      <c r="EY125" s="2">
        <f t="shared" si="149"/>
        <v>95.64007682225558</v>
      </c>
      <c r="EZ125" s="2">
        <f t="shared" si="149"/>
        <v>95.158623001318915</v>
      </c>
      <c r="FA125" s="2">
        <f t="shared" si="149"/>
        <v>93.817249176964765</v>
      </c>
      <c r="FB125" s="2">
        <f t="shared" si="149"/>
        <v>93.13927235981383</v>
      </c>
      <c r="FC125" s="2">
        <f t="shared" si="149"/>
        <v>92.96830604530038</v>
      </c>
      <c r="FD125" s="2">
        <f t="shared" si="149"/>
        <v>96.277404079703587</v>
      </c>
      <c r="FE125" s="2">
        <f t="shared" si="149"/>
        <v>93.835737821635334</v>
      </c>
      <c r="FG125" s="2">
        <f t="shared" si="150"/>
        <v>0.99494805188359103</v>
      </c>
      <c r="FH125" s="2">
        <f t="shared" si="150"/>
        <v>0.99450978138067503</v>
      </c>
      <c r="FI125" s="2">
        <f t="shared" si="150"/>
        <v>0.99445476110692022</v>
      </c>
      <c r="FJ125" s="2">
        <f t="shared" si="150"/>
        <v>0.99504490274408919</v>
      </c>
      <c r="FK125" s="2">
        <f t="shared" si="150"/>
        <v>0.99544845614156963</v>
      </c>
      <c r="FL125" s="2">
        <f t="shared" si="150"/>
        <v>0.99437175601700545</v>
      </c>
      <c r="FM125" s="2">
        <f t="shared" si="150"/>
        <v>0.99451550860131199</v>
      </c>
      <c r="FN125" s="2">
        <f t="shared" si="150"/>
        <v>0.99494118124541886</v>
      </c>
      <c r="FO125" s="2">
        <f t="shared" si="150"/>
        <v>0.99432567812318873</v>
      </c>
      <c r="FP125" s="2">
        <f t="shared" si="150"/>
        <v>0.99429129284011342</v>
      </c>
      <c r="FQ125" s="2">
        <f t="shared" si="150"/>
        <v>0.99427898512314816</v>
      </c>
      <c r="FR125" s="2">
        <f t="shared" si="150"/>
        <v>0.99507827677471383</v>
      </c>
      <c r="FS125" s="2">
        <f t="shared" si="150"/>
        <v>0.99453874852434965</v>
      </c>
      <c r="FT125" s="2">
        <f t="shared" si="150"/>
        <v>0.99460437339773633</v>
      </c>
      <c r="FU125" s="2">
        <f t="shared" si="150"/>
        <v>0.99380600631836946</v>
      </c>
      <c r="FW125" s="2">
        <f t="shared" si="141"/>
        <v>1.6541404288099169E-2</v>
      </c>
      <c r="FX125" s="2">
        <f t="shared" si="141"/>
        <v>2.1585546622643222E-2</v>
      </c>
      <c r="FY125" s="2">
        <f t="shared" si="141"/>
        <v>2.3515234435690788E-2</v>
      </c>
      <c r="FZ125" s="2">
        <f t="shared" si="141"/>
        <v>2.2094834376703235E-2</v>
      </c>
      <c r="GA125" s="2">
        <f t="shared" si="141"/>
        <v>2.5513844484894025E-2</v>
      </c>
      <c r="GB125" s="2">
        <f t="shared" si="141"/>
        <v>2.1216083857749198E-2</v>
      </c>
      <c r="GC125" s="2">
        <f t="shared" si="141"/>
        <v>2.1554972822324277E-2</v>
      </c>
      <c r="GD125" s="2">
        <f t="shared" si="141"/>
        <v>2.5360182822887836E-2</v>
      </c>
      <c r="GE125" s="2">
        <f t="shared" si="141"/>
        <v>2.7923057796521922E-2</v>
      </c>
      <c r="GF125" s="2">
        <f t="shared" si="141"/>
        <v>2.5755619629730005E-2</v>
      </c>
      <c r="GG125" s="2">
        <f t="shared" si="141"/>
        <v>1.9332033687253006E-2</v>
      </c>
      <c r="GH125" s="2">
        <f t="shared" si="141"/>
        <v>1.8014623277678159E-2</v>
      </c>
      <c r="GI125" s="2">
        <f t="shared" si="141"/>
        <v>1.6171645916009038E-2</v>
      </c>
      <c r="GJ125" s="2">
        <f t="shared" si="141"/>
        <v>1.5814278598786456E-2</v>
      </c>
      <c r="GK125" s="2">
        <f t="shared" si="141"/>
        <v>1.5447430953186968E-2</v>
      </c>
      <c r="GM125" s="86">
        <f t="shared" si="142"/>
        <v>2.1371410854347458E-49</v>
      </c>
      <c r="GN125" s="86">
        <f t="shared" si="142"/>
        <v>1.3734165450069253E-73</v>
      </c>
      <c r="GO125" s="86">
        <f t="shared" si="142"/>
        <v>3.2524741270835832E-92</v>
      </c>
      <c r="GP125" s="86">
        <f t="shared" si="142"/>
        <v>4.8167667392712492E-112</v>
      </c>
      <c r="GQ125" s="86">
        <f t="shared" si="142"/>
        <v>3.9273750096030044E-130</v>
      </c>
      <c r="GR125" s="86">
        <f t="shared" si="142"/>
        <v>5.1537035735271722E-115</v>
      </c>
      <c r="GS125" s="86">
        <f t="shared" si="142"/>
        <v>3.3506108997858396E-111</v>
      </c>
      <c r="GT125" s="86">
        <f t="shared" si="142"/>
        <v>5.932888114806709E-111</v>
      </c>
      <c r="GU125" s="86">
        <f t="shared" si="142"/>
        <v>1.6600044800788376E-121</v>
      </c>
      <c r="GV125" s="86">
        <f t="shared" si="142"/>
        <v>3.369213740657772E-130</v>
      </c>
      <c r="GW125" s="86">
        <f t="shared" si="142"/>
        <v>3.6405961856743261E-117</v>
      </c>
      <c r="GX125" s="86">
        <f t="shared" si="142"/>
        <v>2.8077422756002153E-81</v>
      </c>
      <c r="GY125" s="86">
        <f t="shared" si="142"/>
        <v>1.1660904192801004E-82</v>
      </c>
      <c r="GZ125" s="86">
        <f t="shared" si="142"/>
        <v>1.3068660087825723E-98</v>
      </c>
      <c r="HA125" s="86">
        <f t="shared" si="142"/>
        <v>7.4788400560745743E-72</v>
      </c>
      <c r="HC125" s="86">
        <f t="shared" si="153"/>
        <v>2.1781861747596616E-14</v>
      </c>
      <c r="HD125" s="86">
        <f t="shared" si="153"/>
        <v>3.5892940399913403E-18</v>
      </c>
      <c r="HE125" s="86">
        <f t="shared" si="153"/>
        <v>9.6116905528336413E-25</v>
      </c>
      <c r="HF125" s="86">
        <f t="shared" si="153"/>
        <v>8.4950969648138303E-27</v>
      </c>
      <c r="HG125" s="86">
        <f t="shared" si="153"/>
        <v>6.524757305132898E-40</v>
      </c>
      <c r="HH125" s="86">
        <f t="shared" si="153"/>
        <v>6.4424005840564724E-39</v>
      </c>
      <c r="HI125" s="86">
        <f t="shared" si="138"/>
        <v>3.6619460806335972E-47</v>
      </c>
      <c r="HJ125" s="86">
        <f t="shared" si="138"/>
        <v>1.2472061242643496E-43</v>
      </c>
      <c r="HK125" s="86">
        <f t="shared" si="138"/>
        <v>6.7695735337925529E-50</v>
      </c>
      <c r="HL125" s="86">
        <f t="shared" si="138"/>
        <v>3.3933479454438953E-40</v>
      </c>
      <c r="HM125" s="86">
        <f t="shared" si="138"/>
        <v>1.0212853568838768E-50</v>
      </c>
      <c r="HN125" s="86">
        <f t="shared" si="138"/>
        <v>5.6503218232221954E-19</v>
      </c>
      <c r="HO125" s="86">
        <f t="shared" si="138"/>
        <v>1.6746810371198985E-18</v>
      </c>
      <c r="HP125" s="86">
        <f t="shared" si="138"/>
        <v>2.4331593802341615E-22</v>
      </c>
      <c r="HQ125" s="86">
        <f t="shared" si="138"/>
        <v>2.8572165154243582E-20</v>
      </c>
      <c r="HS125" s="86">
        <f t="shared" si="143"/>
        <v>5.615740850118802E-5</v>
      </c>
      <c r="HT125" s="86">
        <f t="shared" si="143"/>
        <v>4.4014690523223128E-4</v>
      </c>
      <c r="HU125" s="86">
        <f t="shared" si="143"/>
        <v>3.5758728978830054E-4</v>
      </c>
      <c r="HV125" s="86">
        <f t="shared" si="143"/>
        <v>3.6311208973854821E-4</v>
      </c>
      <c r="HW125" s="86">
        <f t="shared" si="143"/>
        <v>8.1939063100490092E-4</v>
      </c>
      <c r="HX125" s="86">
        <f t="shared" si="143"/>
        <v>2.9765031882477887E-5</v>
      </c>
      <c r="HY125" s="86">
        <f t="shared" si="143"/>
        <v>5.4500939889623802E-5</v>
      </c>
      <c r="HZ125" s="86">
        <f t="shared" si="143"/>
        <v>4.0701072765046329E-4</v>
      </c>
      <c r="IA125" s="86">
        <f t="shared" si="143"/>
        <v>1.5761406803070548E-4</v>
      </c>
      <c r="IB125" s="86">
        <f t="shared" si="143"/>
        <v>2.761610274444931E-4</v>
      </c>
      <c r="IC125" s="86">
        <f t="shared" si="143"/>
        <v>5.4785501171223382E-5</v>
      </c>
      <c r="ID125" s="86">
        <f t="shared" si="143"/>
        <v>5.1598230993804017E-5</v>
      </c>
      <c r="IE125" s="86">
        <f t="shared" si="143"/>
        <v>1.798101012408642E-5</v>
      </c>
      <c r="IF125" s="86">
        <f t="shared" si="143"/>
        <v>2.0286329876255749E-3</v>
      </c>
      <c r="IG125" s="86">
        <f t="shared" si="143"/>
        <v>9.1682006995381024E-3</v>
      </c>
      <c r="II125" s="86">
        <f t="shared" si="144"/>
        <v>2.9346392847969396E-38</v>
      </c>
      <c r="IJ125" s="86">
        <f t="shared" si="144"/>
        <v>6.2001803190828543E-36</v>
      </c>
      <c r="IK125" s="86">
        <f t="shared" si="144"/>
        <v>7.6221540384982383E-38</v>
      </c>
      <c r="IL125" s="86">
        <f t="shared" si="144"/>
        <v>9.6577208933826451E-39</v>
      </c>
      <c r="IM125" s="86">
        <f t="shared" si="144"/>
        <v>1.0352491848068608E-37</v>
      </c>
      <c r="IN125" s="86">
        <f t="shared" si="144"/>
        <v>1.1376092875775172E-42</v>
      </c>
      <c r="IO125" s="86">
        <f t="shared" si="144"/>
        <v>4.696083096633876E-40</v>
      </c>
      <c r="IP125" s="86">
        <f t="shared" si="144"/>
        <v>3.6638985521324111E-38</v>
      </c>
      <c r="IQ125" s="86">
        <f t="shared" si="144"/>
        <v>9.2125500130978762E-41</v>
      </c>
      <c r="IR125" s="86">
        <f t="shared" si="144"/>
        <v>4.8768129771017628E-37</v>
      </c>
      <c r="IS125" s="86">
        <f t="shared" si="144"/>
        <v>3.3546099039090669E-41</v>
      </c>
      <c r="IT125" s="86">
        <f t="shared" si="144"/>
        <v>4.0677559069142694E-40</v>
      </c>
      <c r="IU125" s="86">
        <f t="shared" si="144"/>
        <v>2.2895294405426435E-42</v>
      </c>
      <c r="IV125" s="86">
        <f t="shared" si="144"/>
        <v>2.61067001128568E-27</v>
      </c>
      <c r="IW125" s="86">
        <f t="shared" si="144"/>
        <v>7.4003583744139399E-24</v>
      </c>
      <c r="IY125" s="86">
        <f t="shared" si="145"/>
        <v>5.6157408522969879E-5</v>
      </c>
      <c r="IZ125" s="86">
        <f t="shared" si="145"/>
        <v>4.4014690523223486E-4</v>
      </c>
      <c r="JA125" s="86">
        <f t="shared" si="145"/>
        <v>3.5758728978830054E-4</v>
      </c>
      <c r="JB125" s="86">
        <f t="shared" si="145"/>
        <v>3.6311208973854821E-4</v>
      </c>
      <c r="JC125" s="86">
        <f t="shared" si="145"/>
        <v>8.1939063100490092E-4</v>
      </c>
      <c r="JD125" s="86">
        <f t="shared" si="145"/>
        <v>2.9765031882477887E-5</v>
      </c>
      <c r="JE125" s="86">
        <f t="shared" si="145"/>
        <v>5.4500939889623802E-5</v>
      </c>
      <c r="JF125" s="86">
        <f t="shared" si="145"/>
        <v>4.0701072765046329E-4</v>
      </c>
      <c r="JG125" s="86">
        <f t="shared" si="145"/>
        <v>1.5761406803070548E-4</v>
      </c>
      <c r="JH125" s="86">
        <f t="shared" si="145"/>
        <v>2.761610274444931E-4</v>
      </c>
      <c r="JI125" s="86">
        <f t="shared" si="145"/>
        <v>5.4785501171223382E-5</v>
      </c>
      <c r="JJ125" s="86">
        <f t="shared" si="145"/>
        <v>5.1598230993804579E-5</v>
      </c>
      <c r="JK125" s="86">
        <f t="shared" si="145"/>
        <v>1.7981010124088094E-5</v>
      </c>
      <c r="JL125" s="86">
        <f t="shared" si="145"/>
        <v>2.0286329876255749E-3</v>
      </c>
      <c r="JM125" s="86">
        <f t="shared" si="145"/>
        <v>9.1682006995381024E-3</v>
      </c>
    </row>
    <row r="126" spans="2:273" x14ac:dyDescent="0.25">
      <c r="B126" s="2">
        <v>99</v>
      </c>
      <c r="C126" s="37">
        <v>94.328000000000003</v>
      </c>
      <c r="D126" s="37">
        <v>88.298000000000002</v>
      </c>
      <c r="E126" s="37">
        <v>91.018000000000001</v>
      </c>
      <c r="F126" s="37">
        <v>90.491</v>
      </c>
      <c r="G126" s="37">
        <v>90.263000000000005</v>
      </c>
      <c r="H126" s="37">
        <v>94.807000000000002</v>
      </c>
      <c r="I126" s="37">
        <v>93.350999999999999</v>
      </c>
      <c r="J126" s="37">
        <v>93.561000000000007</v>
      </c>
      <c r="K126" s="37">
        <v>96.263000000000005</v>
      </c>
      <c r="L126" s="37">
        <v>96.525999999999996</v>
      </c>
      <c r="M126" s="37">
        <v>95.578999999999994</v>
      </c>
      <c r="N126" s="37">
        <v>94.367999999999995</v>
      </c>
      <c r="O126" s="37">
        <v>95.385999999999996</v>
      </c>
      <c r="P126" s="37">
        <v>97</v>
      </c>
      <c r="Q126" s="37">
        <v>100.211</v>
      </c>
      <c r="S126" s="4">
        <f t="shared" si="146"/>
        <v>91.399227302572882</v>
      </c>
      <c r="T126" s="4">
        <f t="shared" si="146"/>
        <v>90.255483351878667</v>
      </c>
      <c r="U126" s="4">
        <f t="shared" si="146"/>
        <v>90.532471983136872</v>
      </c>
      <c r="V126" s="4">
        <f t="shared" si="146"/>
        <v>89.117365086936971</v>
      </c>
      <c r="W126" s="4">
        <f t="shared" si="146"/>
        <v>90.306310002820723</v>
      </c>
      <c r="X126" s="4">
        <f t="shared" si="146"/>
        <v>92.95422017769512</v>
      </c>
      <c r="Y126" s="4">
        <f t="shared" si="146"/>
        <v>94.453651678535707</v>
      </c>
      <c r="Z126" s="4">
        <f t="shared" si="146"/>
        <v>94.304125420745009</v>
      </c>
      <c r="AA126" s="4">
        <f t="shared" si="146"/>
        <v>95.691654900861806</v>
      </c>
      <c r="AB126" s="4">
        <f t="shared" si="146"/>
        <v>95.2786296952507</v>
      </c>
      <c r="AC126" s="4">
        <f t="shared" si="146"/>
        <v>93.836777987396715</v>
      </c>
      <c r="AD126" s="4">
        <f t="shared" si="146"/>
        <v>93.149578833604906</v>
      </c>
      <c r="AE126" s="4">
        <f t="shared" si="146"/>
        <v>92.998947487592616</v>
      </c>
      <c r="AF126" s="4">
        <f t="shared" si="146"/>
        <v>97.070367366461824</v>
      </c>
      <c r="AG126" s="4">
        <f t="shared" si="146"/>
        <v>99.034106274880656</v>
      </c>
      <c r="AI126" s="4">
        <f t="shared" si="147"/>
        <v>2.9287726974271209</v>
      </c>
      <c r="AJ126" s="4">
        <f t="shared" si="147"/>
        <v>-1.9574833518786647</v>
      </c>
      <c r="AK126" s="4">
        <f t="shared" si="147"/>
        <v>0.48552801686312819</v>
      </c>
      <c r="AL126" s="4">
        <f t="shared" si="147"/>
        <v>1.3736349130630288</v>
      </c>
      <c r="AM126" s="4">
        <f t="shared" si="147"/>
        <v>-4.3310002820717841E-2</v>
      </c>
      <c r="AN126" s="4">
        <f t="shared" si="147"/>
        <v>1.8527798223048819</v>
      </c>
      <c r="AO126" s="4">
        <f t="shared" si="147"/>
        <v>-1.1026516785357074</v>
      </c>
      <c r="AP126" s="4">
        <f t="shared" si="147"/>
        <v>-0.74312542074500243</v>
      </c>
      <c r="AQ126" s="4">
        <f t="shared" si="147"/>
        <v>0.57134509913819898</v>
      </c>
      <c r="AR126" s="4">
        <f t="shared" si="147"/>
        <v>1.2473703047492961</v>
      </c>
      <c r="AS126" s="4">
        <f t="shared" si="147"/>
        <v>1.7422220126032784</v>
      </c>
      <c r="AT126" s="4">
        <f t="shared" si="147"/>
        <v>1.218421166395089</v>
      </c>
      <c r="AU126" s="4">
        <f t="shared" si="147"/>
        <v>2.3870525124073794</v>
      </c>
      <c r="AV126" s="4">
        <f t="shared" si="147"/>
        <v>-7.0367366461823622E-2</v>
      </c>
      <c r="AW126" s="4">
        <f t="shared" si="147"/>
        <v>1.1768937251193421</v>
      </c>
      <c r="AY126" s="2">
        <f t="shared" si="139"/>
        <v>91.399227302572882</v>
      </c>
      <c r="AZ126" s="2">
        <f t="shared" si="139"/>
        <v>90.225043981379059</v>
      </c>
      <c r="BA126" s="2">
        <f t="shared" si="139"/>
        <v>90.490933020676735</v>
      </c>
      <c r="BB126" s="2">
        <f t="shared" si="139"/>
        <v>89.046650171361392</v>
      </c>
      <c r="BC126" s="2">
        <f t="shared" si="139"/>
        <v>90.121006652682354</v>
      </c>
      <c r="BD126" s="2">
        <f t="shared" si="139"/>
        <v>92.941619461398759</v>
      </c>
      <c r="BE126" s="2">
        <f t="shared" si="139"/>
        <v>94.43303712562286</v>
      </c>
      <c r="BF126" s="2">
        <f t="shared" si="139"/>
        <v>94.164489081012761</v>
      </c>
      <c r="BG126" s="2">
        <f t="shared" si="139"/>
        <v>95.612825071032233</v>
      </c>
      <c r="BH126" s="2">
        <f t="shared" si="139"/>
        <v>95.172477471657615</v>
      </c>
      <c r="BI126" s="2">
        <f t="shared" si="139"/>
        <v>93.809371234164075</v>
      </c>
      <c r="BJ126" s="2">
        <f t="shared" si="139"/>
        <v>93.123276617842919</v>
      </c>
      <c r="BK126" s="2">
        <f t="shared" si="139"/>
        <v>92.9861507117228</v>
      </c>
      <c r="BL126" s="2">
        <f t="shared" si="139"/>
        <v>96.206041873339117</v>
      </c>
      <c r="BM126" s="2">
        <f t="shared" si="139"/>
        <v>93.856938633545298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94.328000000000003</v>
      </c>
      <c r="CF126" s="2">
        <f t="shared" si="140"/>
        <v>88.298000000000002</v>
      </c>
      <c r="CG126" s="2">
        <f t="shared" si="140"/>
        <v>91.018000000000001</v>
      </c>
      <c r="CH126" s="2">
        <f t="shared" si="140"/>
        <v>90.491</v>
      </c>
      <c r="CI126" s="2">
        <f t="shared" si="140"/>
        <v>90.263000000000005</v>
      </c>
      <c r="CJ126" s="2">
        <f t="shared" si="140"/>
        <v>94.807000000000002</v>
      </c>
      <c r="CK126" s="2">
        <f t="shared" si="140"/>
        <v>93.350999999999999</v>
      </c>
      <c r="CL126" s="2">
        <f t="shared" si="140"/>
        <v>93.561000000000007</v>
      </c>
      <c r="CM126" s="2">
        <f t="shared" si="140"/>
        <v>96.263000000000005</v>
      </c>
      <c r="CN126" s="2">
        <f t="shared" si="140"/>
        <v>96.525999999999996</v>
      </c>
      <c r="CO126" s="2">
        <f t="shared" si="140"/>
        <v>95.578999999999994</v>
      </c>
      <c r="CP126" s="2">
        <f t="shared" si="140"/>
        <v>94.367999999999995</v>
      </c>
      <c r="CQ126" s="2">
        <f t="shared" si="140"/>
        <v>95.385999999999996</v>
      </c>
      <c r="CR126" s="2">
        <f t="shared" si="140"/>
        <v>97</v>
      </c>
      <c r="CS126" s="2" t="str">
        <f t="shared" si="140"/>
        <v/>
      </c>
      <c r="CU126" s="2">
        <f t="shared" si="110"/>
        <v>94.328000000000003</v>
      </c>
      <c r="CV126" s="2">
        <f t="shared" si="111"/>
        <v>88.298000000000002</v>
      </c>
      <c r="CW126" s="2">
        <f t="shared" si="112"/>
        <v>91.018000000000001</v>
      </c>
      <c r="CX126" s="2">
        <f t="shared" si="113"/>
        <v>90.491</v>
      </c>
      <c r="CY126" s="2">
        <f t="shared" si="114"/>
        <v>90.263000000000005</v>
      </c>
      <c r="CZ126" s="2">
        <f t="shared" si="115"/>
        <v>94.807000000000002</v>
      </c>
      <c r="DA126" s="2">
        <f t="shared" si="116"/>
        <v>93.350999999999999</v>
      </c>
      <c r="DB126" s="2">
        <f t="shared" si="117"/>
        <v>93.561000000000007</v>
      </c>
      <c r="DC126" s="2">
        <f t="shared" si="118"/>
        <v>96.263000000000005</v>
      </c>
      <c r="DD126" s="2">
        <f t="shared" si="119"/>
        <v>96.525999999999996</v>
      </c>
      <c r="DE126" s="2">
        <f t="shared" si="120"/>
        <v>95.578999999999994</v>
      </c>
      <c r="DF126" s="2">
        <f t="shared" si="121"/>
        <v>94.367999999999995</v>
      </c>
      <c r="DG126" s="2">
        <f t="shared" si="122"/>
        <v>95.385999999999996</v>
      </c>
      <c r="DH126" s="2">
        <f t="shared" si="123"/>
        <v>97</v>
      </c>
      <c r="DI126" s="2" t="str">
        <f t="shared" si="124"/>
        <v/>
      </c>
      <c r="DK126" s="2">
        <f t="shared" si="148"/>
        <v>109.87664163763068</v>
      </c>
      <c r="DL126" s="2">
        <f t="shared" si="148"/>
        <v>114.68093172119485</v>
      </c>
      <c r="DM126" s="2">
        <f t="shared" si="148"/>
        <v>112.90709672830727</v>
      </c>
      <c r="DN126" s="2">
        <f t="shared" si="148"/>
        <v>106.15067638326583</v>
      </c>
      <c r="DO126" s="2">
        <f t="shared" si="148"/>
        <v>113.15612955465589</v>
      </c>
      <c r="DP126" s="2">
        <f t="shared" si="148"/>
        <v>121.53593693693696</v>
      </c>
      <c r="DQ126" s="2">
        <f t="shared" si="148"/>
        <v>115.24015811357917</v>
      </c>
      <c r="DR126" s="2">
        <f t="shared" si="148"/>
        <v>119.49723930408139</v>
      </c>
      <c r="DS126" s="2">
        <f t="shared" si="148"/>
        <v>122.64976050420165</v>
      </c>
      <c r="DT126" s="2">
        <f t="shared" si="148"/>
        <v>120.78861428571427</v>
      </c>
      <c r="DU126" s="2">
        <f t="shared" si="148"/>
        <v>116.64834234234232</v>
      </c>
      <c r="DV126" s="2">
        <f t="shared" si="148"/>
        <v>114.73666781376517</v>
      </c>
      <c r="DW126" s="2">
        <f t="shared" si="148"/>
        <v>116.05090786738157</v>
      </c>
      <c r="DX126" s="2">
        <f t="shared" si="148"/>
        <v>113.15832385016591</v>
      </c>
      <c r="DY126" s="2">
        <f t="shared" si="148"/>
        <v>113.40512399732621</v>
      </c>
      <c r="EA126" s="2">
        <f t="shared" si="152"/>
        <v>91.313347612116161</v>
      </c>
      <c r="EB126" s="2">
        <f t="shared" si="152"/>
        <v>90.102126261664452</v>
      </c>
      <c r="EC126" s="2">
        <f t="shared" si="152"/>
        <v>90.376871484840152</v>
      </c>
      <c r="ED126" s="2">
        <f t="shared" si="152"/>
        <v>88.969321545303529</v>
      </c>
      <c r="EE126" s="2">
        <f t="shared" si="151"/>
        <v>90.024588010180395</v>
      </c>
      <c r="EF126" s="2">
        <f t="shared" si="151"/>
        <v>92.794674922822267</v>
      </c>
      <c r="EG126" s="2">
        <f t="shared" si="151"/>
        <v>94.328931358775918</v>
      </c>
      <c r="EH126" s="2">
        <f t="shared" si="151"/>
        <v>94.048328780881519</v>
      </c>
      <c r="EI126" s="2">
        <f t="shared" si="151"/>
        <v>95.47129461124041</v>
      </c>
      <c r="EJ126" s="2">
        <f t="shared" si="151"/>
        <v>95.038683986617215</v>
      </c>
      <c r="EK126" s="2">
        <f t="shared" si="151"/>
        <v>93.689639875207178</v>
      </c>
      <c r="EL126" s="2">
        <f t="shared" si="151"/>
        <v>93.025698720912288</v>
      </c>
      <c r="EM126" s="2">
        <f t="shared" si="135"/>
        <v>92.870823516720606</v>
      </c>
      <c r="EN126" s="2">
        <f t="shared" si="135"/>
        <v>96.121818912030761</v>
      </c>
      <c r="EO126" s="2">
        <f t="shared" si="135"/>
        <v>93.746887395681384</v>
      </c>
      <c r="EQ126" s="2">
        <f t="shared" si="149"/>
        <v>91.330607560196199</v>
      </c>
      <c r="ER126" s="2">
        <f t="shared" si="149"/>
        <v>90.093181976926232</v>
      </c>
      <c r="ES126" s="2">
        <f t="shared" si="149"/>
        <v>90.379335981669925</v>
      </c>
      <c r="ET126" s="2">
        <f t="shared" si="149"/>
        <v>88.954862655814949</v>
      </c>
      <c r="EU126" s="2">
        <f t="shared" si="149"/>
        <v>90.037481590941539</v>
      </c>
      <c r="EV126" s="2">
        <f t="shared" si="149"/>
        <v>92.766331012640251</v>
      </c>
      <c r="EW126" s="2">
        <f t="shared" si="149"/>
        <v>94.305996746630228</v>
      </c>
      <c r="EX126" s="2">
        <f t="shared" si="149"/>
        <v>94.001262866740021</v>
      </c>
      <c r="EY126" s="2">
        <f t="shared" si="149"/>
        <v>95.49783714595722</v>
      </c>
      <c r="EZ126" s="2">
        <f t="shared" si="149"/>
        <v>95.026671430635901</v>
      </c>
      <c r="FA126" s="2">
        <f t="shared" si="149"/>
        <v>93.684018688028118</v>
      </c>
      <c r="FB126" s="2">
        <f t="shared" si="149"/>
        <v>93.029878079539145</v>
      </c>
      <c r="FC126" s="2">
        <f t="shared" si="149"/>
        <v>92.860552925692971</v>
      </c>
      <c r="FD126" s="2">
        <f t="shared" si="149"/>
        <v>96.141960095639192</v>
      </c>
      <c r="FE126" s="2">
        <f t="shared" si="149"/>
        <v>93.684301555386185</v>
      </c>
      <c r="FG126" s="2">
        <f t="shared" si="150"/>
        <v>0.99539051956705871</v>
      </c>
      <c r="FH126" s="2">
        <f t="shared" si="150"/>
        <v>0.99499044109238721</v>
      </c>
      <c r="FI126" s="2">
        <f t="shared" si="150"/>
        <v>0.99494021324690707</v>
      </c>
      <c r="FJ126" s="2">
        <f t="shared" si="150"/>
        <v>0.99547892642775959</v>
      </c>
      <c r="FK126" s="2">
        <f t="shared" si="150"/>
        <v>0.99584727955673336</v>
      </c>
      <c r="FL126" s="2">
        <f t="shared" si="150"/>
        <v>0.99486443722464668</v>
      </c>
      <c r="FM126" s="2">
        <f t="shared" si="150"/>
        <v>0.99499566942723905</v>
      </c>
      <c r="FN126" s="2">
        <f t="shared" si="150"/>
        <v>0.99538424789229385</v>
      </c>
      <c r="FO126" s="2">
        <f t="shared" si="150"/>
        <v>0.99482237186229105</v>
      </c>
      <c r="FP126" s="2">
        <f t="shared" si="150"/>
        <v>0.99479098067840321</v>
      </c>
      <c r="FQ126" s="2">
        <f t="shared" si="150"/>
        <v>0.99477974460994401</v>
      </c>
      <c r="FR126" s="2">
        <f t="shared" si="150"/>
        <v>0.99550939037447894</v>
      </c>
      <c r="FS126" s="2">
        <f t="shared" si="150"/>
        <v>0.99501688491681628</v>
      </c>
      <c r="FT126" s="2">
        <f t="shared" si="150"/>
        <v>0.99507679272819782</v>
      </c>
      <c r="FU126" s="2">
        <f t="shared" si="150"/>
        <v>0.9943479302210888</v>
      </c>
      <c r="FW126" s="2">
        <f t="shared" si="141"/>
        <v>1.8108390229911557E-2</v>
      </c>
      <c r="FX126" s="2">
        <f t="shared" si="141"/>
        <v>2.3618894059446269E-2</v>
      </c>
      <c r="FY126" s="2">
        <f t="shared" si="141"/>
        <v>2.5725578026685746E-2</v>
      </c>
      <c r="FZ126" s="2">
        <f t="shared" si="141"/>
        <v>2.4174971086521228E-2</v>
      </c>
      <c r="GA126" s="2">
        <f t="shared" si="141"/>
        <v>2.7906681053439939E-2</v>
      </c>
      <c r="GB126" s="2">
        <f t="shared" si="141"/>
        <v>2.3215453888768951E-2</v>
      </c>
      <c r="GC126" s="2">
        <f t="shared" si="141"/>
        <v>2.3585509648512398E-2</v>
      </c>
      <c r="GD126" s="2">
        <f t="shared" si="141"/>
        <v>2.7739018329186932E-2</v>
      </c>
      <c r="GE126" s="2">
        <f t="shared" si="141"/>
        <v>3.053476441882752E-2</v>
      </c>
      <c r="GF126" s="2">
        <f t="shared" si="141"/>
        <v>2.8170475784200521E-2</v>
      </c>
      <c r="GG126" s="2">
        <f t="shared" si="141"/>
        <v>2.1157691796599685E-2</v>
      </c>
      <c r="GH126" s="2">
        <f t="shared" si="141"/>
        <v>1.9718370745361709E-2</v>
      </c>
      <c r="GI126" s="2">
        <f t="shared" si="141"/>
        <v>1.7704234796762856E-2</v>
      </c>
      <c r="GJ126" s="2">
        <f t="shared" si="141"/>
        <v>1.7313595745669801E-2</v>
      </c>
      <c r="GK126" s="2">
        <f t="shared" si="141"/>
        <v>1.6912565748734808E-2</v>
      </c>
      <c r="GM126" s="86">
        <f t="shared" si="142"/>
        <v>6.529111488216718E-52</v>
      </c>
      <c r="GN126" s="86">
        <f t="shared" si="142"/>
        <v>2.5577689173927167E-77</v>
      </c>
      <c r="GO126" s="86">
        <f t="shared" si="142"/>
        <v>6.6462565158574131E-97</v>
      </c>
      <c r="GP126" s="86">
        <f t="shared" si="142"/>
        <v>1.0010032421941851E-117</v>
      </c>
      <c r="GQ126" s="86">
        <f t="shared" si="142"/>
        <v>1.3209019606804337E-136</v>
      </c>
      <c r="GR126" s="86">
        <f t="shared" si="142"/>
        <v>6.9024184874041553E-121</v>
      </c>
      <c r="GS126" s="86">
        <f t="shared" si="142"/>
        <v>7.3185410225040125E-117</v>
      </c>
      <c r="GT126" s="86">
        <f t="shared" si="142"/>
        <v>1.7112450031326578E-116</v>
      </c>
      <c r="GU126" s="86">
        <f t="shared" si="142"/>
        <v>1.3610002915538733E-127</v>
      </c>
      <c r="GV126" s="86">
        <f t="shared" si="142"/>
        <v>9.6177604111103692E-137</v>
      </c>
      <c r="GW126" s="86">
        <f t="shared" si="142"/>
        <v>3.7394358523894134E-123</v>
      </c>
      <c r="GX126" s="86">
        <f t="shared" si="142"/>
        <v>2.3023680769444368E-85</v>
      </c>
      <c r="GY126" s="86">
        <f t="shared" si="142"/>
        <v>7.1078418701820003E-87</v>
      </c>
      <c r="GZ126" s="86">
        <f t="shared" si="142"/>
        <v>1.3452713604937936E-103</v>
      </c>
      <c r="HA126" s="86">
        <f t="shared" si="142"/>
        <v>2.1264721885980207E-75</v>
      </c>
      <c r="HC126" s="86">
        <f t="shared" si="153"/>
        <v>6.9484558259015709E-16</v>
      </c>
      <c r="HD126" s="86">
        <f t="shared" si="153"/>
        <v>5.1213806302075296E-20</v>
      </c>
      <c r="HE126" s="86">
        <f t="shared" si="153"/>
        <v>2.6674176848088198E-27</v>
      </c>
      <c r="HF126" s="86">
        <f t="shared" si="153"/>
        <v>1.7531246992969542E-29</v>
      </c>
      <c r="HG126" s="86">
        <f t="shared" si="153"/>
        <v>8.6931897303873102E-44</v>
      </c>
      <c r="HH126" s="86">
        <f t="shared" si="153"/>
        <v>5.1905549950334901E-43</v>
      </c>
      <c r="HI126" s="86">
        <f t="shared" si="138"/>
        <v>4.2220596358039921E-52</v>
      </c>
      <c r="HJ126" s="86">
        <f t="shared" si="138"/>
        <v>6.26252948125608E-48</v>
      </c>
      <c r="HK126" s="86">
        <f t="shared" si="138"/>
        <v>7.8239763163462031E-55</v>
      </c>
      <c r="HL126" s="86">
        <f t="shared" si="138"/>
        <v>3.2617580189487099E-44</v>
      </c>
      <c r="HM126" s="86">
        <f t="shared" si="138"/>
        <v>4.1026766265408561E-56</v>
      </c>
      <c r="HN126" s="86">
        <f t="shared" si="138"/>
        <v>6.5249474012198925E-21</v>
      </c>
      <c r="HO126" s="86">
        <f t="shared" si="138"/>
        <v>1.6860160602638894E-20</v>
      </c>
      <c r="HP126" s="86">
        <f t="shared" si="138"/>
        <v>1.1910433370044521E-24</v>
      </c>
      <c r="HQ126" s="86">
        <f t="shared" si="138"/>
        <v>2.9269317546535615E-22</v>
      </c>
      <c r="HS126" s="86">
        <f t="shared" si="143"/>
        <v>1.5313941611077642E-4</v>
      </c>
      <c r="HT126" s="86">
        <f t="shared" si="143"/>
        <v>1.1001957659792507E-3</v>
      </c>
      <c r="HU126" s="86">
        <f t="shared" si="143"/>
        <v>9.4857932517518665E-4</v>
      </c>
      <c r="HV126" s="86">
        <f t="shared" si="143"/>
        <v>9.5802881225659519E-4</v>
      </c>
      <c r="HW126" s="86">
        <f t="shared" si="143"/>
        <v>2.0941287372882203E-3</v>
      </c>
      <c r="HX126" s="86">
        <f t="shared" si="143"/>
        <v>9.5580413866454579E-5</v>
      </c>
      <c r="HY126" s="86">
        <f t="shared" si="143"/>
        <v>1.6357303690893497E-4</v>
      </c>
      <c r="HZ126" s="86">
        <f t="shared" si="143"/>
        <v>1.0965040944106066E-3</v>
      </c>
      <c r="IA126" s="86">
        <f t="shared" si="143"/>
        <v>4.823603028921657E-4</v>
      </c>
      <c r="IB126" s="86">
        <f t="shared" si="143"/>
        <v>7.5519875651385254E-4</v>
      </c>
      <c r="IC126" s="86">
        <f t="shared" si="143"/>
        <v>1.6196416297545926E-4</v>
      </c>
      <c r="ID126" s="86">
        <f t="shared" si="143"/>
        <v>1.4806109862877814E-4</v>
      </c>
      <c r="IE126" s="86">
        <f t="shared" si="143"/>
        <v>5.4775868700239675E-5</v>
      </c>
      <c r="IF126" s="86">
        <f t="shared" si="143"/>
        <v>3.5765955331720795E-3</v>
      </c>
      <c r="IG126" s="86">
        <f t="shared" si="143"/>
        <v>1.3730298559459234E-2</v>
      </c>
      <c r="II126" s="86">
        <f t="shared" si="144"/>
        <v>1.2490957406263548E-36</v>
      </c>
      <c r="IJ126" s="86">
        <f t="shared" si="144"/>
        <v>2.6647771115563464E-34</v>
      </c>
      <c r="IK126" s="86">
        <f t="shared" si="144"/>
        <v>4.4254887504733208E-36</v>
      </c>
      <c r="IL126" s="86">
        <f t="shared" si="144"/>
        <v>5.7845909490138539E-37</v>
      </c>
      <c r="IM126" s="86">
        <f t="shared" si="144"/>
        <v>6.4909477901600268E-36</v>
      </c>
      <c r="IN126" s="86">
        <f t="shared" si="144"/>
        <v>9.9994809341679868E-41</v>
      </c>
      <c r="IO126" s="86">
        <f t="shared" si="144"/>
        <v>3.16064448818368E-38</v>
      </c>
      <c r="IP126" s="86">
        <f t="shared" si="144"/>
        <v>2.401850733510658E-36</v>
      </c>
      <c r="IQ126" s="86">
        <f t="shared" si="144"/>
        <v>9.1902785499215223E-39</v>
      </c>
      <c r="IR126" s="86">
        <f t="shared" si="144"/>
        <v>2.8617514336442866E-35</v>
      </c>
      <c r="IS126" s="86">
        <f t="shared" si="144"/>
        <v>2.2667613769819526E-39</v>
      </c>
      <c r="IT126" s="86">
        <f t="shared" si="144"/>
        <v>2.2777291536501399E-38</v>
      </c>
      <c r="IU126" s="86">
        <f t="shared" si="144"/>
        <v>1.448429497787075E-40</v>
      </c>
      <c r="IV126" s="86">
        <f t="shared" si="144"/>
        <v>3.5357246251005923E-26</v>
      </c>
      <c r="IW126" s="86">
        <f t="shared" si="144"/>
        <v>6.9904878005756893E-23</v>
      </c>
      <c r="IY126" s="86">
        <f t="shared" si="145"/>
        <v>1.5313941611147126E-4</v>
      </c>
      <c r="IZ126" s="86">
        <f t="shared" si="145"/>
        <v>1.1001957659792507E-3</v>
      </c>
      <c r="JA126" s="86">
        <f t="shared" si="145"/>
        <v>9.4857932517518665E-4</v>
      </c>
      <c r="JB126" s="86">
        <f t="shared" si="145"/>
        <v>9.5802881225659519E-4</v>
      </c>
      <c r="JC126" s="86">
        <f t="shared" si="145"/>
        <v>2.0941287372882203E-3</v>
      </c>
      <c r="JD126" s="86">
        <f t="shared" si="145"/>
        <v>9.5580413866454579E-5</v>
      </c>
      <c r="JE126" s="86">
        <f t="shared" si="145"/>
        <v>1.6357303690893497E-4</v>
      </c>
      <c r="JF126" s="86">
        <f t="shared" si="145"/>
        <v>1.0965040944106066E-3</v>
      </c>
      <c r="JG126" s="86">
        <f t="shared" si="145"/>
        <v>4.823603028921657E-4</v>
      </c>
      <c r="JH126" s="86">
        <f t="shared" si="145"/>
        <v>7.5519875651385254E-4</v>
      </c>
      <c r="JI126" s="86">
        <f t="shared" si="145"/>
        <v>1.6196416297545926E-4</v>
      </c>
      <c r="JJ126" s="86">
        <f t="shared" si="145"/>
        <v>1.4806109862877814E-4</v>
      </c>
      <c r="JK126" s="86">
        <f t="shared" si="145"/>
        <v>5.4775868700239689E-5</v>
      </c>
      <c r="JL126" s="86">
        <f t="shared" si="145"/>
        <v>3.5765955331720795E-3</v>
      </c>
      <c r="JM126" s="86">
        <f t="shared" si="145"/>
        <v>1.3730298559459234E-2</v>
      </c>
    </row>
    <row r="127" spans="2:273" x14ac:dyDescent="0.25">
      <c r="B127" s="2">
        <v>100</v>
      </c>
      <c r="C127" s="37">
        <v>90.891000000000005</v>
      </c>
      <c r="D127" s="37">
        <v>90.421000000000006</v>
      </c>
      <c r="E127" s="37">
        <v>91.263000000000005</v>
      </c>
      <c r="F127" s="37">
        <v>90.332999999999998</v>
      </c>
      <c r="G127" s="37">
        <v>90.841999999999999</v>
      </c>
      <c r="H127" s="37">
        <v>94.789000000000001</v>
      </c>
      <c r="I127" s="37">
        <v>95.438999999999993</v>
      </c>
      <c r="J127" s="37">
        <v>93.245999999999995</v>
      </c>
      <c r="K127" s="37">
        <v>95.772000000000006</v>
      </c>
      <c r="L127" s="37">
        <v>96.736999999999995</v>
      </c>
      <c r="M127" s="37">
        <v>95.596000000000004</v>
      </c>
      <c r="N127" s="37">
        <v>92.965000000000003</v>
      </c>
      <c r="O127" s="37">
        <v>97.316000000000003</v>
      </c>
      <c r="P127" s="37">
        <v>100.14</v>
      </c>
      <c r="Q127" s="37">
        <v>100.91200000000001</v>
      </c>
      <c r="S127" s="4">
        <f t="shared" si="146"/>
        <v>91.297313832954771</v>
      </c>
      <c r="T127" s="4">
        <f t="shared" si="146"/>
        <v>90.153559580371876</v>
      </c>
      <c r="U127" s="4">
        <f t="shared" si="146"/>
        <v>90.441597305919942</v>
      </c>
      <c r="V127" s="4">
        <f t="shared" si="146"/>
        <v>89.070210750532453</v>
      </c>
      <c r="W127" s="4">
        <f t="shared" si="146"/>
        <v>90.392876927767418</v>
      </c>
      <c r="X127" s="4">
        <f t="shared" si="146"/>
        <v>92.837374748844852</v>
      </c>
      <c r="Y127" s="4">
        <f t="shared" si="146"/>
        <v>94.369333489163708</v>
      </c>
      <c r="Z127" s="4">
        <f t="shared" si="146"/>
        <v>94.384276808182094</v>
      </c>
      <c r="AA127" s="4">
        <f t="shared" si="146"/>
        <v>95.649512034174464</v>
      </c>
      <c r="AB127" s="4">
        <f t="shared" si="146"/>
        <v>95.292139211687882</v>
      </c>
      <c r="AC127" s="4">
        <f t="shared" si="146"/>
        <v>93.744479003290493</v>
      </c>
      <c r="AD127" s="4">
        <f t="shared" si="146"/>
        <v>93.075476574180286</v>
      </c>
      <c r="AE127" s="4">
        <f t="shared" si="146"/>
        <v>92.896789730643206</v>
      </c>
      <c r="AF127" s="4">
        <f t="shared" si="146"/>
        <v>97.507563834573091</v>
      </c>
      <c r="AG127" s="4">
        <f t="shared" si="146"/>
        <v>101.02500287533275</v>
      </c>
      <c r="AI127" s="4">
        <f t="shared" si="147"/>
        <v>-0.40631383295476553</v>
      </c>
      <c r="AJ127" s="4">
        <f t="shared" si="147"/>
        <v>0.26744041962813014</v>
      </c>
      <c r="AK127" s="4">
        <f t="shared" si="147"/>
        <v>0.82140269408006361</v>
      </c>
      <c r="AL127" s="4">
        <f t="shared" si="147"/>
        <v>1.262789249467545</v>
      </c>
      <c r="AM127" s="4">
        <f t="shared" si="147"/>
        <v>0.44912307223258097</v>
      </c>
      <c r="AN127" s="4">
        <f t="shared" si="147"/>
        <v>1.95162525115515</v>
      </c>
      <c r="AO127" s="4">
        <f t="shared" si="147"/>
        <v>1.0696665108362851</v>
      </c>
      <c r="AP127" s="4">
        <f t="shared" si="147"/>
        <v>-1.1382768081820984</v>
      </c>
      <c r="AQ127" s="4">
        <f t="shared" si="147"/>
        <v>0.12248796582554178</v>
      </c>
      <c r="AR127" s="4">
        <f t="shared" si="147"/>
        <v>1.4448607883121127</v>
      </c>
      <c r="AS127" s="4">
        <f t="shared" si="147"/>
        <v>1.8515209967095103</v>
      </c>
      <c r="AT127" s="4">
        <f t="shared" si="147"/>
        <v>-0.11047657418028223</v>
      </c>
      <c r="AU127" s="4">
        <f t="shared" si="147"/>
        <v>4.4192102693567961</v>
      </c>
      <c r="AV127" s="4">
        <f t="shared" si="147"/>
        <v>2.6324361654269097</v>
      </c>
      <c r="AW127" s="4">
        <f t="shared" si="147"/>
        <v>-0.11300287533273945</v>
      </c>
      <c r="AY127" s="2">
        <f t="shared" ref="AY127:BM143" si="154">IF(OR($B127 &lt; C$230, $B127 &gt; C$233), #N/A, ((1-FG127)*DK127) + (FG127 - FW127)*EA127 + (FW127*EQ127))</f>
        <v>91.297313832954771</v>
      </c>
      <c r="AZ127" s="2">
        <f t="shared" si="154"/>
        <v>90.086654263224133</v>
      </c>
      <c r="BA127" s="2">
        <f t="shared" si="154"/>
        <v>90.345599082095205</v>
      </c>
      <c r="BB127" s="2">
        <f t="shared" si="154"/>
        <v>88.907519646916882</v>
      </c>
      <c r="BC127" s="2">
        <f t="shared" si="154"/>
        <v>89.983848914851066</v>
      </c>
      <c r="BD127" s="2">
        <f t="shared" si="154"/>
        <v>92.802068101119488</v>
      </c>
      <c r="BE127" s="2">
        <f t="shared" si="154"/>
        <v>94.315121596538106</v>
      </c>
      <c r="BF127" s="2">
        <f t="shared" si="154"/>
        <v>94.058529143295985</v>
      </c>
      <c r="BG127" s="2">
        <f t="shared" si="154"/>
        <v>95.442699762956011</v>
      </c>
      <c r="BH127" s="2">
        <f t="shared" si="154"/>
        <v>95.039713185032952</v>
      </c>
      <c r="BI127" s="2">
        <f t="shared" si="154"/>
        <v>93.67328468708493</v>
      </c>
      <c r="BJ127" s="2">
        <f t="shared" si="154"/>
        <v>93.008730994026976</v>
      </c>
      <c r="BK127" s="2">
        <f t="shared" si="154"/>
        <v>92.862224729480204</v>
      </c>
      <c r="BL127" s="2">
        <f t="shared" si="154"/>
        <v>96.099106629130745</v>
      </c>
      <c r="BM127" s="2">
        <f t="shared" si="154"/>
        <v>93.761382139342587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90.891000000000005</v>
      </c>
      <c r="CF127" s="2">
        <f t="shared" si="155"/>
        <v>90.421000000000006</v>
      </c>
      <c r="CG127" s="2">
        <f t="shared" si="155"/>
        <v>91.263000000000005</v>
      </c>
      <c r="CH127" s="2">
        <f t="shared" si="155"/>
        <v>90.332999999999998</v>
      </c>
      <c r="CI127" s="2">
        <f t="shared" si="155"/>
        <v>90.841999999999999</v>
      </c>
      <c r="CJ127" s="2">
        <f t="shared" si="155"/>
        <v>94.789000000000001</v>
      </c>
      <c r="CK127" s="2">
        <f t="shared" si="155"/>
        <v>95.438999999999993</v>
      </c>
      <c r="CL127" s="2">
        <f t="shared" si="155"/>
        <v>93.245999999999995</v>
      </c>
      <c r="CM127" s="2">
        <f t="shared" si="155"/>
        <v>95.772000000000006</v>
      </c>
      <c r="CN127" s="2">
        <f t="shared" si="155"/>
        <v>96.736999999999995</v>
      </c>
      <c r="CO127" s="2">
        <f t="shared" si="155"/>
        <v>95.596000000000004</v>
      </c>
      <c r="CP127" s="2">
        <f t="shared" si="155"/>
        <v>92.965000000000003</v>
      </c>
      <c r="CQ127" s="2">
        <f t="shared" si="155"/>
        <v>97.316000000000003</v>
      </c>
      <c r="CR127" s="2">
        <f t="shared" si="155"/>
        <v>100.14</v>
      </c>
      <c r="CS127" s="2" t="str">
        <f t="shared" si="155"/>
        <v/>
      </c>
      <c r="CU127" s="2">
        <f t="shared" si="110"/>
        <v>90.891000000000005</v>
      </c>
      <c r="CV127" s="2">
        <f t="shared" si="111"/>
        <v>90.421000000000006</v>
      </c>
      <c r="CW127" s="2">
        <f t="shared" si="112"/>
        <v>91.263000000000005</v>
      </c>
      <c r="CX127" s="2">
        <f t="shared" si="113"/>
        <v>90.332999999999998</v>
      </c>
      <c r="CY127" s="2">
        <f t="shared" si="114"/>
        <v>90.841999999999999</v>
      </c>
      <c r="CZ127" s="2">
        <f t="shared" si="115"/>
        <v>94.789000000000001</v>
      </c>
      <c r="DA127" s="2">
        <f t="shared" si="116"/>
        <v>95.438999999999993</v>
      </c>
      <c r="DB127" s="2">
        <f t="shared" si="117"/>
        <v>93.245999999999995</v>
      </c>
      <c r="DC127" s="2">
        <f t="shared" si="118"/>
        <v>95.772000000000006</v>
      </c>
      <c r="DD127" s="2">
        <f t="shared" si="119"/>
        <v>96.736999999999995</v>
      </c>
      <c r="DE127" s="2">
        <f t="shared" si="120"/>
        <v>95.596000000000004</v>
      </c>
      <c r="DF127" s="2">
        <f t="shared" si="121"/>
        <v>92.965000000000003</v>
      </c>
      <c r="DG127" s="2">
        <f t="shared" si="122"/>
        <v>97.316000000000003</v>
      </c>
      <c r="DH127" s="2">
        <f t="shared" si="123"/>
        <v>100.14</v>
      </c>
      <c r="DI127" s="2" t="str">
        <f t="shared" si="124"/>
        <v/>
      </c>
      <c r="DK127" s="2">
        <f t="shared" si="148"/>
        <v>109.95995818815334</v>
      </c>
      <c r="DL127" s="2">
        <f t="shared" si="148"/>
        <v>114.8237254623044</v>
      </c>
      <c r="DM127" s="2">
        <f t="shared" si="148"/>
        <v>113.01752489331437</v>
      </c>
      <c r="DN127" s="2">
        <f t="shared" si="148"/>
        <v>106.19069500674762</v>
      </c>
      <c r="DO127" s="2">
        <f t="shared" si="148"/>
        <v>113.26443502024294</v>
      </c>
      <c r="DP127" s="2">
        <f t="shared" si="148"/>
        <v>121.72691228070178</v>
      </c>
      <c r="DQ127" s="2">
        <f t="shared" si="148"/>
        <v>115.33262216872743</v>
      </c>
      <c r="DR127" s="2">
        <f t="shared" si="148"/>
        <v>119.62473509136666</v>
      </c>
      <c r="DS127" s="2">
        <f t="shared" si="148"/>
        <v>122.83187731092434</v>
      </c>
      <c r="DT127" s="2">
        <f t="shared" si="148"/>
        <v>120.94810476190476</v>
      </c>
      <c r="DU127" s="2">
        <f t="shared" si="148"/>
        <v>116.77596277856802</v>
      </c>
      <c r="DV127" s="2">
        <f t="shared" si="148"/>
        <v>114.85206477732793</v>
      </c>
      <c r="DW127" s="2">
        <f t="shared" si="148"/>
        <v>116.17300820658717</v>
      </c>
      <c r="DX127" s="2">
        <f t="shared" si="148"/>
        <v>113.26096301564718</v>
      </c>
      <c r="DY127" s="2">
        <f t="shared" si="148"/>
        <v>113.57375334224599</v>
      </c>
      <c r="EA127" s="2">
        <f t="shared" si="152"/>
        <v>91.218326644486012</v>
      </c>
      <c r="EB127" s="2">
        <f t="shared" si="152"/>
        <v>89.973191042975941</v>
      </c>
      <c r="EC127" s="2">
        <f t="shared" si="152"/>
        <v>90.240279976183928</v>
      </c>
      <c r="ED127" s="2">
        <f t="shared" si="152"/>
        <v>88.835973423351007</v>
      </c>
      <c r="EE127" s="2">
        <f t="shared" si="151"/>
        <v>89.894887226216355</v>
      </c>
      <c r="EF127" s="2">
        <f t="shared" si="151"/>
        <v>92.667100680059079</v>
      </c>
      <c r="EG127" s="2">
        <f t="shared" si="151"/>
        <v>94.219774403829831</v>
      </c>
      <c r="EH127" s="2">
        <f t="shared" si="151"/>
        <v>93.952477177958144</v>
      </c>
      <c r="EI127" s="2">
        <f t="shared" si="151"/>
        <v>95.311204515410381</v>
      </c>
      <c r="EJ127" s="2">
        <f t="shared" si="151"/>
        <v>94.916665408912593</v>
      </c>
      <c r="EK127" s="2">
        <f t="shared" si="151"/>
        <v>93.563001384420403</v>
      </c>
      <c r="EL127" s="2">
        <f t="shared" si="151"/>
        <v>92.918832639852042</v>
      </c>
      <c r="EM127" s="2">
        <f t="shared" si="135"/>
        <v>92.755813376483289</v>
      </c>
      <c r="EN127" s="2">
        <f t="shared" si="135"/>
        <v>96.021962397376186</v>
      </c>
      <c r="EO127" s="2">
        <f t="shared" si="135"/>
        <v>93.661059524378857</v>
      </c>
      <c r="EQ127" s="2">
        <f t="shared" si="149"/>
        <v>91.226769696650024</v>
      </c>
      <c r="ER127" s="2">
        <f t="shared" si="149"/>
        <v>89.968420156032991</v>
      </c>
      <c r="ES127" s="2">
        <f t="shared" si="149"/>
        <v>90.246139141819896</v>
      </c>
      <c r="ET127" s="2">
        <f t="shared" si="149"/>
        <v>88.834444856442772</v>
      </c>
      <c r="EU127" s="2">
        <f t="shared" si="149"/>
        <v>89.908690695566591</v>
      </c>
      <c r="EV127" s="2">
        <f t="shared" si="149"/>
        <v>92.61980518946217</v>
      </c>
      <c r="EW127" s="2">
        <f t="shared" si="149"/>
        <v>94.178910915029689</v>
      </c>
      <c r="EX127" s="2">
        <f t="shared" si="149"/>
        <v>93.884491189904651</v>
      </c>
      <c r="EY127" s="2">
        <f t="shared" si="149"/>
        <v>95.355597469658861</v>
      </c>
      <c r="EZ127" s="2">
        <f t="shared" si="149"/>
        <v>94.894719859952872</v>
      </c>
      <c r="FA127" s="2">
        <f t="shared" si="149"/>
        <v>93.550788199091457</v>
      </c>
      <c r="FB127" s="2">
        <f t="shared" si="149"/>
        <v>92.920483799264474</v>
      </c>
      <c r="FC127" s="2">
        <f t="shared" si="149"/>
        <v>92.752799806085562</v>
      </c>
      <c r="FD127" s="2">
        <f t="shared" si="149"/>
        <v>96.006516111574797</v>
      </c>
      <c r="FE127" s="2">
        <f t="shared" si="149"/>
        <v>93.532865289137021</v>
      </c>
      <c r="FG127" s="2">
        <f t="shared" si="150"/>
        <v>0.99579439815521809</v>
      </c>
      <c r="FH127" s="2">
        <f t="shared" si="150"/>
        <v>0.99542921323301103</v>
      </c>
      <c r="FI127" s="2">
        <f t="shared" si="150"/>
        <v>0.9953833642806299</v>
      </c>
      <c r="FJ127" s="2">
        <f t="shared" si="150"/>
        <v>0.99587509098522664</v>
      </c>
      <c r="FK127" s="2">
        <f t="shared" si="150"/>
        <v>0.99621128956940364</v>
      </c>
      <c r="FL127" s="2">
        <f t="shared" si="150"/>
        <v>0.9953141936893094</v>
      </c>
      <c r="FM127" s="2">
        <f t="shared" si="150"/>
        <v>0.99543398573525865</v>
      </c>
      <c r="FN127" s="2">
        <f t="shared" si="150"/>
        <v>0.99578867367411616</v>
      </c>
      <c r="FO127" s="2">
        <f t="shared" si="150"/>
        <v>0.99527579478573747</v>
      </c>
      <c r="FP127" s="2">
        <f t="shared" si="150"/>
        <v>0.99524713950333732</v>
      </c>
      <c r="FQ127" s="2">
        <f t="shared" si="150"/>
        <v>0.99523688267695876</v>
      </c>
      <c r="FR127" s="2">
        <f t="shared" si="150"/>
        <v>0.99590289647829566</v>
      </c>
      <c r="FS127" s="2">
        <f t="shared" si="150"/>
        <v>0.99545335150636372</v>
      </c>
      <c r="FT127" s="2">
        <f t="shared" si="150"/>
        <v>0.99550803573477165</v>
      </c>
      <c r="FU127" s="2">
        <f t="shared" si="150"/>
        <v>0.99484268625704986</v>
      </c>
      <c r="FW127" s="2">
        <f t="shared" ref="FW127:GK143" si="156">POWER(10,($B127-C$232)/C$229)/(1+POWER(10,($B127-C$232)/C$229))</f>
        <v>1.982082678508279E-2</v>
      </c>
      <c r="FX127" s="2">
        <f t="shared" si="156"/>
        <v>2.5838723439796395E-2</v>
      </c>
      <c r="FY127" s="2">
        <f t="shared" si="156"/>
        <v>2.813769882068216E-2</v>
      </c>
      <c r="FZ127" s="2">
        <f t="shared" si="156"/>
        <v>2.6445647980648586E-2</v>
      </c>
      <c r="GA127" s="2">
        <f t="shared" si="156"/>
        <v>3.0516904009121763E-2</v>
      </c>
      <c r="GB127" s="2">
        <f t="shared" si="156"/>
        <v>2.5398352151537743E-2</v>
      </c>
      <c r="GC127" s="2">
        <f t="shared" si="156"/>
        <v>2.5802284301029349E-2</v>
      </c>
      <c r="GD127" s="2">
        <f t="shared" si="156"/>
        <v>3.0334048482793294E-2</v>
      </c>
      <c r="GE127" s="2">
        <f t="shared" si="156"/>
        <v>3.3382361010707191E-2</v>
      </c>
      <c r="GF127" s="2">
        <f t="shared" si="156"/>
        <v>3.0804590625789101E-2</v>
      </c>
      <c r="GG127" s="2">
        <f t="shared" si="156"/>
        <v>2.315168921258394E-2</v>
      </c>
      <c r="GH127" s="2">
        <f t="shared" si="156"/>
        <v>2.1579710499005648E-2</v>
      </c>
      <c r="GI127" s="2">
        <f t="shared" si="156"/>
        <v>1.9379206341964893E-2</v>
      </c>
      <c r="GJ127" s="2">
        <f t="shared" si="156"/>
        <v>1.8952322566370229E-2</v>
      </c>
      <c r="GK127" s="2">
        <f t="shared" si="156"/>
        <v>1.8514050322542653E-2</v>
      </c>
      <c r="GM127" s="86">
        <f t="shared" ref="GM127:HA143" si="157" xml:space="preserve"> _xlfn.NORM.DIST($B127, C$7, ABS(C$11), TRUE) * _xlfn.NORM.DIST(($B127 - C$7)*C$15, 0, ABS(C$11), TRUE) * 2</f>
        <v>1.7207044182227588E-54</v>
      </c>
      <c r="GN127" s="86">
        <f t="shared" si="157"/>
        <v>3.8362763781447112E-81</v>
      </c>
      <c r="GO127" s="86">
        <f t="shared" si="157"/>
        <v>1.0345713140788179E-101</v>
      </c>
      <c r="GP127" s="86">
        <f t="shared" si="157"/>
        <v>1.4985047329321497E-123</v>
      </c>
      <c r="GQ127" s="86">
        <f t="shared" si="157"/>
        <v>3.080693173367082E-143</v>
      </c>
      <c r="GR127" s="86">
        <f t="shared" si="157"/>
        <v>6.5720243122373889E-127</v>
      </c>
      <c r="GS127" s="86">
        <f t="shared" si="157"/>
        <v>1.1515410757197247E-122</v>
      </c>
      <c r="GT127" s="86">
        <f t="shared" si="157"/>
        <v>3.6020615474150159E-122</v>
      </c>
      <c r="GU127" s="86">
        <f t="shared" si="157"/>
        <v>7.8885332519711401E-134</v>
      </c>
      <c r="GV127" s="86">
        <f t="shared" si="157"/>
        <v>1.8890186374168186E-143</v>
      </c>
      <c r="GW127" s="86">
        <f t="shared" si="157"/>
        <v>2.7117291340828029E-129</v>
      </c>
      <c r="GX127" s="86">
        <f t="shared" si="157"/>
        <v>1.4927325107481578E-89</v>
      </c>
      <c r="GY127" s="86">
        <f t="shared" si="157"/>
        <v>3.3890585982565863E-91</v>
      </c>
      <c r="GZ127" s="86">
        <f t="shared" si="157"/>
        <v>1.0386962415034407E-108</v>
      </c>
      <c r="HA127" s="86">
        <f t="shared" si="157"/>
        <v>4.9472653650330018E-79</v>
      </c>
      <c r="HC127" s="86">
        <f t="shared" si="153"/>
        <v>1.8432936245248955E-17</v>
      </c>
      <c r="HD127" s="86">
        <f t="shared" si="153"/>
        <v>5.8697247768014535E-22</v>
      </c>
      <c r="HE127" s="86">
        <f t="shared" si="153"/>
        <v>5.462747525446142E-30</v>
      </c>
      <c r="HF127" s="86">
        <f t="shared" si="153"/>
        <v>2.6562890710872452E-32</v>
      </c>
      <c r="HG127" s="86">
        <f t="shared" si="153"/>
        <v>7.5571465827428874E-48</v>
      </c>
      <c r="HH127" s="86">
        <f t="shared" si="153"/>
        <v>2.569193108212201E-47</v>
      </c>
      <c r="HI127" s="86">
        <f t="shared" si="138"/>
        <v>2.7195454226970413E-57</v>
      </c>
      <c r="HJ127" s="86">
        <f t="shared" si="138"/>
        <v>1.9473013686011981E-52</v>
      </c>
      <c r="HK127" s="86">
        <f t="shared" si="138"/>
        <v>5.2134317920151253E-60</v>
      </c>
      <c r="HL127" s="86">
        <f t="shared" si="138"/>
        <v>1.9893943097127877E-48</v>
      </c>
      <c r="HM127" s="86">
        <f t="shared" si="138"/>
        <v>8.6481355869223878E-62</v>
      </c>
      <c r="HN127" s="86">
        <f t="shared" si="138"/>
        <v>5.9831191852892906E-23</v>
      </c>
      <c r="HO127" s="86">
        <f t="shared" si="138"/>
        <v>1.320591647776472E-22</v>
      </c>
      <c r="HP127" s="86">
        <f t="shared" si="138"/>
        <v>4.4243105084935714E-27</v>
      </c>
      <c r="HQ127" s="86">
        <f t="shared" si="138"/>
        <v>2.3893797559182751E-24</v>
      </c>
      <c r="HS127" s="86">
        <f t="shared" ref="HS127:IG143" si="158" xml:space="preserve"> _xlfn.NORM.DIST($B127, C$9, ABS(C$13), TRUE) * _xlfn.NORM.DIST(($B127 - C$9)*C$17, 0, ABS(C$13), TRUE) * 2</f>
        <v>3.9488634425769624E-4</v>
      </c>
      <c r="HT127" s="86">
        <f t="shared" si="158"/>
        <v>2.590469206870795E-3</v>
      </c>
      <c r="HU127" s="86">
        <f t="shared" si="158"/>
        <v>2.3552819609916941E-3</v>
      </c>
      <c r="HV127" s="86">
        <f t="shared" si="158"/>
        <v>2.3673533717998071E-3</v>
      </c>
      <c r="HW127" s="86">
        <f t="shared" si="158"/>
        <v>4.9953316091352843E-3</v>
      </c>
      <c r="HX127" s="86">
        <f t="shared" si="158"/>
        <v>2.8577522448934052E-4</v>
      </c>
      <c r="HY127" s="86">
        <f t="shared" si="158"/>
        <v>4.5899067096718681E-4</v>
      </c>
      <c r="HZ127" s="86">
        <f t="shared" si="158"/>
        <v>2.7555021067199193E-3</v>
      </c>
      <c r="IA127" s="86">
        <f t="shared" si="158"/>
        <v>1.3642595308370707E-3</v>
      </c>
      <c r="IB127" s="86">
        <f t="shared" si="158"/>
        <v>1.9293334796743698E-3</v>
      </c>
      <c r="IC127" s="86">
        <f t="shared" si="158"/>
        <v>4.4849818179089871E-4</v>
      </c>
      <c r="ID127" s="86">
        <f t="shared" si="158"/>
        <v>3.99569613886454E-4</v>
      </c>
      <c r="IE127" s="86">
        <f t="shared" si="158"/>
        <v>1.5686982555477961E-4</v>
      </c>
      <c r="IF127" s="86">
        <f t="shared" si="158"/>
        <v>6.1337982101350025E-3</v>
      </c>
      <c r="IG127" s="86">
        <f t="shared" si="158"/>
        <v>2.0191598066163437E-2</v>
      </c>
      <c r="II127" s="86">
        <f t="shared" ref="II127:IW143" si="159" xml:space="preserve"> _xlfn.NORM.DIST($B127, C$10, ABS(C$14), TRUE) * _xlfn.NORM.DIST(($B127 - C$10)*C$18, 0, ABS(C$14), TRUE) * 2</f>
        <v>4.8858070618102642E-35</v>
      </c>
      <c r="IJ127" s="86">
        <f t="shared" si="159"/>
        <v>1.0459367983349586E-32</v>
      </c>
      <c r="IK127" s="86">
        <f t="shared" si="159"/>
        <v>2.3240147202882657E-34</v>
      </c>
      <c r="IL127" s="86">
        <f t="shared" si="159"/>
        <v>3.1366501823322447E-35</v>
      </c>
      <c r="IM127" s="86">
        <f t="shared" si="159"/>
        <v>3.6653016204575484E-34</v>
      </c>
      <c r="IN127" s="86">
        <f t="shared" si="159"/>
        <v>7.8917434476594048E-39</v>
      </c>
      <c r="IO127" s="86">
        <f t="shared" si="159"/>
        <v>1.9215880490838632E-36</v>
      </c>
      <c r="IP127" s="86">
        <f t="shared" si="159"/>
        <v>1.4166741867478571E-34</v>
      </c>
      <c r="IQ127" s="86">
        <f t="shared" si="159"/>
        <v>8.1344500465219615E-37</v>
      </c>
      <c r="IR127" s="86">
        <f t="shared" si="159"/>
        <v>1.5145491543806282E-33</v>
      </c>
      <c r="IS127" s="86">
        <f t="shared" si="159"/>
        <v>1.3874701815360551E-37</v>
      </c>
      <c r="IT127" s="86">
        <f t="shared" si="159"/>
        <v>1.1624593348206154E-36</v>
      </c>
      <c r="IU127" s="86">
        <f t="shared" si="159"/>
        <v>8.3493347791888217E-39</v>
      </c>
      <c r="IV127" s="86">
        <f t="shared" si="159"/>
        <v>4.519797226070449E-25</v>
      </c>
      <c r="IW127" s="86">
        <f t="shared" si="159"/>
        <v>6.2852821747289747E-22</v>
      </c>
      <c r="IY127" s="86">
        <f t="shared" ref="IY127:JM143" si="160">GM127+HC127+HS127+II127</f>
        <v>3.9488634425771467E-4</v>
      </c>
      <c r="IZ127" s="86">
        <f t="shared" si="160"/>
        <v>2.590469206870795E-3</v>
      </c>
      <c r="JA127" s="86">
        <f t="shared" si="160"/>
        <v>2.3552819609916941E-3</v>
      </c>
      <c r="JB127" s="86">
        <f t="shared" si="160"/>
        <v>2.3673533717998071E-3</v>
      </c>
      <c r="JC127" s="86">
        <f t="shared" si="160"/>
        <v>4.9953316091352843E-3</v>
      </c>
      <c r="JD127" s="86">
        <f t="shared" si="160"/>
        <v>2.8577522448934052E-4</v>
      </c>
      <c r="JE127" s="86">
        <f t="shared" si="160"/>
        <v>4.5899067096718681E-4</v>
      </c>
      <c r="JF127" s="86">
        <f t="shared" si="160"/>
        <v>2.7555021067199193E-3</v>
      </c>
      <c r="JG127" s="86">
        <f t="shared" si="160"/>
        <v>1.3642595308370707E-3</v>
      </c>
      <c r="JH127" s="86">
        <f t="shared" si="160"/>
        <v>1.9293334796743698E-3</v>
      </c>
      <c r="JI127" s="86">
        <f t="shared" si="160"/>
        <v>4.4849818179089871E-4</v>
      </c>
      <c r="JJ127" s="86">
        <f t="shared" si="160"/>
        <v>3.99569613886454E-4</v>
      </c>
      <c r="JK127" s="86">
        <f t="shared" si="160"/>
        <v>1.5686982555477961E-4</v>
      </c>
      <c r="JL127" s="86">
        <f t="shared" si="160"/>
        <v>6.1337982101350025E-3</v>
      </c>
      <c r="JM127" s="86">
        <f t="shared" si="160"/>
        <v>2.0191598066163437E-2</v>
      </c>
    </row>
    <row r="128" spans="2:273" x14ac:dyDescent="0.25">
      <c r="B128" s="2">
        <v>101</v>
      </c>
      <c r="C128" s="37">
        <v>91.625</v>
      </c>
      <c r="D128" s="37">
        <v>87.123000000000005</v>
      </c>
      <c r="E128" s="37">
        <v>91.192999999999998</v>
      </c>
      <c r="F128" s="37">
        <v>89.087999999999994</v>
      </c>
      <c r="G128" s="37">
        <v>90.561000000000007</v>
      </c>
      <c r="H128" s="37">
        <v>94.087999999999994</v>
      </c>
      <c r="I128" s="37">
        <v>95.018000000000001</v>
      </c>
      <c r="J128" s="37">
        <v>95.789000000000001</v>
      </c>
      <c r="K128" s="37">
        <v>95.894999999999996</v>
      </c>
      <c r="L128" s="37">
        <v>94.754000000000005</v>
      </c>
      <c r="M128" s="37">
        <v>93</v>
      </c>
      <c r="N128" s="37">
        <v>93.93</v>
      </c>
      <c r="O128" s="37">
        <v>92.018000000000001</v>
      </c>
      <c r="P128" s="37">
        <v>97.052999999999997</v>
      </c>
      <c r="Q128" s="37">
        <v>101</v>
      </c>
      <c r="S128" s="4">
        <f t="shared" si="146"/>
        <v>91.195893003206393</v>
      </c>
      <c r="T128" s="4">
        <f t="shared" si="146"/>
        <v>90.086907846837235</v>
      </c>
      <c r="U128" s="4">
        <f t="shared" si="146"/>
        <v>90.407601425353761</v>
      </c>
      <c r="V128" s="4">
        <f t="shared" si="146"/>
        <v>89.117787369514886</v>
      </c>
      <c r="W128" s="4">
        <f t="shared" si="146"/>
        <v>90.684994223469857</v>
      </c>
      <c r="X128" s="4">
        <f t="shared" si="146"/>
        <v>92.755049727096775</v>
      </c>
      <c r="Y128" s="4">
        <f t="shared" si="146"/>
        <v>94.330537610680921</v>
      </c>
      <c r="Z128" s="4">
        <f t="shared" si="146"/>
        <v>94.658276645350043</v>
      </c>
      <c r="AA128" s="4">
        <f t="shared" si="146"/>
        <v>95.772284034123246</v>
      </c>
      <c r="AB128" s="4">
        <f t="shared" si="146"/>
        <v>95.465744681956991</v>
      </c>
      <c r="AC128" s="4">
        <f t="shared" si="146"/>
        <v>93.710462785088808</v>
      </c>
      <c r="AD128" s="4">
        <f t="shared" si="146"/>
        <v>93.053512601863915</v>
      </c>
      <c r="AE128" s="4">
        <f t="shared" si="146"/>
        <v>92.82651945542797</v>
      </c>
      <c r="AF128" s="4">
        <f t="shared" si="146"/>
        <v>98.220204138103782</v>
      </c>
      <c r="AG128" s="4">
        <f t="shared" si="146"/>
        <v>103.65519500846536</v>
      </c>
      <c r="AI128" s="4">
        <f t="shared" si="147"/>
        <v>0.42910699679360675</v>
      </c>
      <c r="AJ128" s="4">
        <f t="shared" si="147"/>
        <v>-2.9639078468372304</v>
      </c>
      <c r="AK128" s="4">
        <f t="shared" si="147"/>
        <v>0.78539857464623708</v>
      </c>
      <c r="AL128" s="4">
        <f t="shared" si="147"/>
        <v>-2.9787369514892248E-2</v>
      </c>
      <c r="AM128" s="4">
        <f t="shared" si="147"/>
        <v>-0.12399422346985034</v>
      </c>
      <c r="AN128" s="4">
        <f t="shared" si="147"/>
        <v>1.3329502729032185</v>
      </c>
      <c r="AO128" s="4">
        <f t="shared" si="147"/>
        <v>0.6874623893190801</v>
      </c>
      <c r="AP128" s="4">
        <f t="shared" si="147"/>
        <v>1.1307233546499589</v>
      </c>
      <c r="AQ128" s="4">
        <f t="shared" si="147"/>
        <v>0.12271596587675049</v>
      </c>
      <c r="AR128" s="4">
        <f t="shared" si="147"/>
        <v>-0.71174468195698637</v>
      </c>
      <c r="AS128" s="4">
        <f t="shared" si="147"/>
        <v>-0.71046278508880789</v>
      </c>
      <c r="AT128" s="4">
        <f t="shared" si="147"/>
        <v>0.87648739813609211</v>
      </c>
      <c r="AU128" s="4">
        <f t="shared" si="147"/>
        <v>-0.80851945542796955</v>
      </c>
      <c r="AV128" s="4">
        <f t="shared" si="147"/>
        <v>-1.1672041381037843</v>
      </c>
      <c r="AW128" s="4">
        <f t="shared" si="147"/>
        <v>-2.6551950084653555</v>
      </c>
      <c r="AY128" s="2">
        <f t="shared" si="154"/>
        <v>91.195893003206393</v>
      </c>
      <c r="AZ128" s="2">
        <f t="shared" si="154"/>
        <v>89.949005918595745</v>
      </c>
      <c r="BA128" s="2">
        <f t="shared" si="154"/>
        <v>90.200954458432847</v>
      </c>
      <c r="BB128" s="2">
        <f t="shared" si="154"/>
        <v>88.768919016553497</v>
      </c>
      <c r="BC128" s="2">
        <f t="shared" si="154"/>
        <v>89.847276768216531</v>
      </c>
      <c r="BD128" s="2">
        <f t="shared" si="154"/>
        <v>92.663286441714007</v>
      </c>
      <c r="BE128" s="2">
        <f t="shared" si="154"/>
        <v>94.197752793299458</v>
      </c>
      <c r="BF128" s="2">
        <f t="shared" si="154"/>
        <v>93.953173201378135</v>
      </c>
      <c r="BG128" s="2">
        <f t="shared" si="154"/>
        <v>95.273483275503168</v>
      </c>
      <c r="BH128" s="2">
        <f t="shared" si="154"/>
        <v>94.907678685743974</v>
      </c>
      <c r="BI128" s="2">
        <f t="shared" si="154"/>
        <v>93.537871272299554</v>
      </c>
      <c r="BJ128" s="2">
        <f t="shared" si="154"/>
        <v>92.894761990762348</v>
      </c>
      <c r="BK128" s="2">
        <f t="shared" si="154"/>
        <v>92.739017261543381</v>
      </c>
      <c r="BL128" s="2">
        <f t="shared" si="154"/>
        <v>95.992528476618617</v>
      </c>
      <c r="BM128" s="2">
        <f t="shared" si="154"/>
        <v>93.66620420987735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91.625</v>
      </c>
      <c r="CF128" s="2">
        <f t="shared" si="155"/>
        <v>87.123000000000005</v>
      </c>
      <c r="CG128" s="2">
        <f t="shared" si="155"/>
        <v>91.192999999999998</v>
      </c>
      <c r="CH128" s="2">
        <f t="shared" si="155"/>
        <v>89.087999999999994</v>
      </c>
      <c r="CI128" s="2" t="str">
        <f t="shared" si="155"/>
        <v/>
      </c>
      <c r="CJ128" s="2">
        <f t="shared" si="155"/>
        <v>94.087999999999994</v>
      </c>
      <c r="CK128" s="2">
        <f t="shared" si="155"/>
        <v>95.018000000000001</v>
      </c>
      <c r="CL128" s="2">
        <f t="shared" si="155"/>
        <v>95.789000000000001</v>
      </c>
      <c r="CM128" s="2">
        <f t="shared" si="155"/>
        <v>95.894999999999996</v>
      </c>
      <c r="CN128" s="2">
        <f t="shared" si="155"/>
        <v>94.754000000000005</v>
      </c>
      <c r="CO128" s="2">
        <f t="shared" si="155"/>
        <v>93</v>
      </c>
      <c r="CP128" s="2">
        <f t="shared" si="155"/>
        <v>93.93</v>
      </c>
      <c r="CQ128" s="2">
        <f t="shared" si="155"/>
        <v>92.018000000000001</v>
      </c>
      <c r="CR128" s="2" t="str">
        <f t="shared" si="155"/>
        <v/>
      </c>
      <c r="CS128" s="2" t="str">
        <f t="shared" si="155"/>
        <v/>
      </c>
      <c r="CU128" s="2">
        <f t="shared" si="110"/>
        <v>91.625</v>
      </c>
      <c r="CV128" s="2">
        <f t="shared" si="111"/>
        <v>87.123000000000005</v>
      </c>
      <c r="CW128" s="2">
        <f t="shared" si="112"/>
        <v>91.192999999999998</v>
      </c>
      <c r="CX128" s="2">
        <f t="shared" si="113"/>
        <v>89.087999999999994</v>
      </c>
      <c r="CY128" s="2" t="str">
        <f t="shared" si="114"/>
        <v/>
      </c>
      <c r="CZ128" s="2">
        <f t="shared" si="115"/>
        <v>94.087999999999994</v>
      </c>
      <c r="DA128" s="2">
        <f t="shared" si="116"/>
        <v>95.018000000000001</v>
      </c>
      <c r="DB128" s="2">
        <f t="shared" si="117"/>
        <v>95.789000000000001</v>
      </c>
      <c r="DC128" s="2">
        <f t="shared" si="118"/>
        <v>95.894999999999996</v>
      </c>
      <c r="DD128" s="2">
        <f t="shared" si="119"/>
        <v>94.754000000000005</v>
      </c>
      <c r="DE128" s="2">
        <f t="shared" si="120"/>
        <v>93</v>
      </c>
      <c r="DF128" s="2">
        <f t="shared" si="121"/>
        <v>93.93</v>
      </c>
      <c r="DG128" s="2">
        <f t="shared" si="122"/>
        <v>92.018000000000001</v>
      </c>
      <c r="DH128" s="2" t="str">
        <f t="shared" si="123"/>
        <v/>
      </c>
      <c r="DI128" s="2" t="str">
        <f t="shared" si="124"/>
        <v/>
      </c>
      <c r="DK128" s="2">
        <f t="shared" si="148"/>
        <v>110.04327473867598</v>
      </c>
      <c r="DL128" s="2">
        <f t="shared" si="148"/>
        <v>114.96651920341392</v>
      </c>
      <c r="DM128" s="2">
        <f t="shared" si="148"/>
        <v>113.12795305832149</v>
      </c>
      <c r="DN128" s="2">
        <f t="shared" si="148"/>
        <v>106.23071363022939</v>
      </c>
      <c r="DO128" s="2">
        <f t="shared" si="148"/>
        <v>113.37274048582998</v>
      </c>
      <c r="DP128" s="2">
        <f t="shared" si="148"/>
        <v>121.9178876244666</v>
      </c>
      <c r="DQ128" s="2">
        <f t="shared" si="148"/>
        <v>115.4250862238757</v>
      </c>
      <c r="DR128" s="2">
        <f t="shared" si="148"/>
        <v>119.75223087865191</v>
      </c>
      <c r="DS128" s="2">
        <f t="shared" si="148"/>
        <v>123.01399411764703</v>
      </c>
      <c r="DT128" s="2">
        <f t="shared" si="148"/>
        <v>121.10759523809523</v>
      </c>
      <c r="DU128" s="2">
        <f t="shared" si="148"/>
        <v>116.90358321479373</v>
      </c>
      <c r="DV128" s="2">
        <f t="shared" si="148"/>
        <v>114.96746174089067</v>
      </c>
      <c r="DW128" s="2">
        <f t="shared" si="148"/>
        <v>116.29510854579277</v>
      </c>
      <c r="DX128" s="2">
        <f t="shared" si="148"/>
        <v>113.36360218112846</v>
      </c>
      <c r="DY128" s="2">
        <f t="shared" si="148"/>
        <v>113.74238268716579</v>
      </c>
      <c r="EA128" s="2">
        <f t="shared" si="152"/>
        <v>91.123305676855878</v>
      </c>
      <c r="EB128" s="2">
        <f t="shared" si="152"/>
        <v>89.844255824287444</v>
      </c>
      <c r="EC128" s="2">
        <f t="shared" si="152"/>
        <v>90.103688467527704</v>
      </c>
      <c r="ED128" s="2">
        <f t="shared" si="152"/>
        <v>88.702625301398484</v>
      </c>
      <c r="EE128" s="2">
        <f t="shared" si="151"/>
        <v>89.765186442252329</v>
      </c>
      <c r="EF128" s="2">
        <f t="shared" si="151"/>
        <v>92.539526437295891</v>
      </c>
      <c r="EG128" s="2">
        <f t="shared" si="151"/>
        <v>94.110617448883744</v>
      </c>
      <c r="EH128" s="2">
        <f t="shared" si="151"/>
        <v>93.856625575034769</v>
      </c>
      <c r="EI128" s="2">
        <f t="shared" si="151"/>
        <v>95.151114419580352</v>
      </c>
      <c r="EJ128" s="2">
        <f t="shared" si="151"/>
        <v>94.794646831207984</v>
      </c>
      <c r="EK128" s="2">
        <f t="shared" si="151"/>
        <v>93.436362893633614</v>
      </c>
      <c r="EL128" s="2">
        <f t="shared" si="151"/>
        <v>92.811966558791781</v>
      </c>
      <c r="EM128" s="2">
        <f t="shared" si="135"/>
        <v>92.640803236245958</v>
      </c>
      <c r="EN128" s="2">
        <f t="shared" si="135"/>
        <v>95.92210588272161</v>
      </c>
      <c r="EO128" s="2">
        <f t="shared" si="135"/>
        <v>93.575231653076344</v>
      </c>
      <c r="EQ128" s="2">
        <f t="shared" si="149"/>
        <v>91.122931833103848</v>
      </c>
      <c r="ER128" s="2">
        <f t="shared" si="149"/>
        <v>89.843658335139736</v>
      </c>
      <c r="ES128" s="2">
        <f t="shared" si="149"/>
        <v>90.112942301969866</v>
      </c>
      <c r="ET128" s="2">
        <f t="shared" si="149"/>
        <v>88.714027057070609</v>
      </c>
      <c r="EU128" s="2">
        <f t="shared" si="149"/>
        <v>89.779899800191657</v>
      </c>
      <c r="EV128" s="2">
        <f t="shared" si="149"/>
        <v>92.473279366284089</v>
      </c>
      <c r="EW128" s="2">
        <f t="shared" si="149"/>
        <v>94.051825083429151</v>
      </c>
      <c r="EX128" s="2">
        <f t="shared" si="149"/>
        <v>93.767719513069295</v>
      </c>
      <c r="EY128" s="2">
        <f t="shared" si="149"/>
        <v>95.213357793360501</v>
      </c>
      <c r="EZ128" s="2">
        <f t="shared" si="149"/>
        <v>94.762768289269857</v>
      </c>
      <c r="FA128" s="2">
        <f t="shared" si="149"/>
        <v>93.41755771015481</v>
      </c>
      <c r="FB128" s="2">
        <f t="shared" si="149"/>
        <v>92.811089518989803</v>
      </c>
      <c r="FC128" s="2">
        <f t="shared" si="149"/>
        <v>92.645046686478153</v>
      </c>
      <c r="FD128" s="2">
        <f t="shared" si="149"/>
        <v>95.871072127510388</v>
      </c>
      <c r="FE128" s="2">
        <f t="shared" si="149"/>
        <v>93.381429022887886</v>
      </c>
      <c r="FG128" s="2">
        <f t="shared" si="150"/>
        <v>0.99616302566925963</v>
      </c>
      <c r="FH128" s="2">
        <f t="shared" si="150"/>
        <v>0.99582971572047818</v>
      </c>
      <c r="FI128" s="2">
        <f t="shared" si="150"/>
        <v>0.99578786715565848</v>
      </c>
      <c r="FJ128" s="2">
        <f t="shared" si="150"/>
        <v>0.99623667237763824</v>
      </c>
      <c r="FK128" s="2">
        <f t="shared" si="150"/>
        <v>0.99654350274334946</v>
      </c>
      <c r="FL128" s="2">
        <f t="shared" si="150"/>
        <v>0.9957247311594829</v>
      </c>
      <c r="FM128" s="2">
        <f t="shared" si="150"/>
        <v>0.99583407179557559</v>
      </c>
      <c r="FN128" s="2">
        <f t="shared" si="150"/>
        <v>0.99615780101178808</v>
      </c>
      <c r="FO128" s="2">
        <f t="shared" si="150"/>
        <v>0.9956896819291855</v>
      </c>
      <c r="FP128" s="2">
        <f t="shared" si="150"/>
        <v>0.99566352619485954</v>
      </c>
      <c r="FQ128" s="2">
        <f t="shared" si="150"/>
        <v>0.99565416402069018</v>
      </c>
      <c r="FR128" s="2">
        <f t="shared" si="150"/>
        <v>0.99626204964452281</v>
      </c>
      <c r="FS128" s="2">
        <f t="shared" si="150"/>
        <v>0.99585174775875696</v>
      </c>
      <c r="FT128" s="2">
        <f t="shared" si="150"/>
        <v>0.99590166005516156</v>
      </c>
      <c r="FU128" s="2">
        <f t="shared" si="150"/>
        <v>0.99529433859316851</v>
      </c>
      <c r="FW128" s="2">
        <f t="shared" si="156"/>
        <v>2.1691623992395818E-2</v>
      </c>
      <c r="FX128" s="2">
        <f t="shared" si="156"/>
        <v>2.8261145409471243E-2</v>
      </c>
      <c r="FY128" s="2">
        <f t="shared" si="156"/>
        <v>3.0768845847586757E-2</v>
      </c>
      <c r="FZ128" s="2">
        <f t="shared" si="156"/>
        <v>2.8923280713449441E-2</v>
      </c>
      <c r="GA128" s="2">
        <f t="shared" si="156"/>
        <v>3.3362892303452366E-2</v>
      </c>
      <c r="GB128" s="2">
        <f t="shared" si="156"/>
        <v>2.7780665963825869E-2</v>
      </c>
      <c r="GC128" s="2">
        <f t="shared" si="156"/>
        <v>2.8221389010615116E-2</v>
      </c>
      <c r="GD128" s="2">
        <f t="shared" si="156"/>
        <v>3.316356711958976E-2</v>
      </c>
      <c r="GE128" s="2">
        <f t="shared" si="156"/>
        <v>3.6485523155134432E-2</v>
      </c>
      <c r="GF128" s="2">
        <f t="shared" si="156"/>
        <v>3.3676476439601526E-2</v>
      </c>
      <c r="GG128" s="2">
        <f t="shared" si="156"/>
        <v>2.5328747294284068E-2</v>
      </c>
      <c r="GH128" s="2">
        <f t="shared" si="156"/>
        <v>2.3612521443555943E-2</v>
      </c>
      <c r="GI128" s="2">
        <f t="shared" si="156"/>
        <v>2.1209222946194543E-2</v>
      </c>
      <c r="GJ128" s="2">
        <f t="shared" si="156"/>
        <v>2.0742880396093732E-2</v>
      </c>
      <c r="GK128" s="2">
        <f t="shared" si="156"/>
        <v>2.0264056798568433E-2</v>
      </c>
      <c r="GM128" s="86">
        <f t="shared" si="157"/>
        <v>3.9118005643776952E-57</v>
      </c>
      <c r="GN128" s="86">
        <f t="shared" si="157"/>
        <v>4.633778960891537E-85</v>
      </c>
      <c r="GO128" s="86">
        <f t="shared" si="157"/>
        <v>1.2267359877456539E-106</v>
      </c>
      <c r="GP128" s="86">
        <f t="shared" si="157"/>
        <v>1.6158868252836521E-129</v>
      </c>
      <c r="GQ128" s="86">
        <f t="shared" si="157"/>
        <v>4.9822336649681346E-150</v>
      </c>
      <c r="GR128" s="86">
        <f t="shared" si="157"/>
        <v>4.4483631727250794E-133</v>
      </c>
      <c r="GS128" s="86">
        <f t="shared" si="157"/>
        <v>1.3051969348885996E-128</v>
      </c>
      <c r="GT128" s="86">
        <f t="shared" si="157"/>
        <v>5.5331307203015041E-128</v>
      </c>
      <c r="GU128" s="86">
        <f t="shared" si="157"/>
        <v>3.2322970443725099E-140</v>
      </c>
      <c r="GV128" s="86">
        <f t="shared" si="157"/>
        <v>2.5527201346700619E-150</v>
      </c>
      <c r="GW128" s="86">
        <f t="shared" si="157"/>
        <v>1.3882903895363872E-135</v>
      </c>
      <c r="GX128" s="86">
        <f t="shared" si="157"/>
        <v>7.6518522506693047E-94</v>
      </c>
      <c r="GY128" s="86">
        <f t="shared" si="157"/>
        <v>1.2639890383909402E-95</v>
      </c>
      <c r="GZ128" s="86">
        <f t="shared" si="157"/>
        <v>6.0152617381797116E-114</v>
      </c>
      <c r="HA128" s="86">
        <f t="shared" si="157"/>
        <v>9.4175721463333579E-83</v>
      </c>
      <c r="HC128" s="86">
        <f t="shared" si="153"/>
        <v>4.0660559715943038E-19</v>
      </c>
      <c r="HD128" s="86">
        <f t="shared" si="153"/>
        <v>5.4031492633794584E-24</v>
      </c>
      <c r="HE128" s="86">
        <f t="shared" si="153"/>
        <v>8.2545388591513093E-33</v>
      </c>
      <c r="HF128" s="86">
        <f t="shared" si="153"/>
        <v>2.9545392698761303E-35</v>
      </c>
      <c r="HG128" s="86">
        <f t="shared" si="153"/>
        <v>4.2858009133547878E-52</v>
      </c>
      <c r="HH128" s="86">
        <f t="shared" si="153"/>
        <v>7.8112408006575941E-52</v>
      </c>
      <c r="HI128" s="86">
        <f t="shared" si="138"/>
        <v>9.7848818765781837E-63</v>
      </c>
      <c r="HJ128" s="86">
        <f t="shared" si="138"/>
        <v>3.7490221790993156E-57</v>
      </c>
      <c r="HK128" s="86">
        <f t="shared" si="138"/>
        <v>2.0025035141047168E-65</v>
      </c>
      <c r="HL128" s="86">
        <f t="shared" ref="HL128:HQ170" si="161" xml:space="preserve"> _xlfn.NORM.DIST($B128, L$8, ABS(L$12), TRUE) * _xlfn.NORM.DIST(($B128 - L$8)*L$16, 0, ABS(L$12), TRUE) * 2</f>
        <v>7.6977829892694519E-53</v>
      </c>
      <c r="HM128" s="86">
        <f t="shared" si="161"/>
        <v>9.5640561859814786E-68</v>
      </c>
      <c r="HN128" s="86">
        <f t="shared" si="161"/>
        <v>4.3558047748099119E-25</v>
      </c>
      <c r="HO128" s="86">
        <f t="shared" si="161"/>
        <v>8.0463437593202203E-25</v>
      </c>
      <c r="HP128" s="86">
        <f t="shared" si="161"/>
        <v>1.2469517993056327E-29</v>
      </c>
      <c r="HQ128" s="86">
        <f t="shared" si="161"/>
        <v>1.5541071746926055E-26</v>
      </c>
      <c r="HS128" s="86">
        <f t="shared" si="158"/>
        <v>9.6302871082336967E-4</v>
      </c>
      <c r="HT128" s="86">
        <f t="shared" si="158"/>
        <v>5.7451330846640747E-3</v>
      </c>
      <c r="HU128" s="86">
        <f t="shared" si="158"/>
        <v>5.4736442291876842E-3</v>
      </c>
      <c r="HV128" s="86">
        <f t="shared" si="158"/>
        <v>5.4787366817469407E-3</v>
      </c>
      <c r="HW128" s="86">
        <f t="shared" si="158"/>
        <v>1.1118381492396025E-2</v>
      </c>
      <c r="HX128" s="86">
        <f t="shared" si="158"/>
        <v>7.9577861628973737E-4</v>
      </c>
      <c r="HY128" s="86">
        <f t="shared" si="158"/>
        <v>1.2044202551679205E-3</v>
      </c>
      <c r="HZ128" s="86">
        <f t="shared" si="158"/>
        <v>6.4586747195716464E-3</v>
      </c>
      <c r="IA128" s="86">
        <f t="shared" si="158"/>
        <v>3.5663616774778513E-3</v>
      </c>
      <c r="IB128" s="86">
        <f t="shared" si="158"/>
        <v>4.6047891409516156E-3</v>
      </c>
      <c r="IC128" s="86">
        <f t="shared" si="158"/>
        <v>1.1635501362869567E-3</v>
      </c>
      <c r="ID128" s="86">
        <f t="shared" si="158"/>
        <v>1.0143258498311858E-3</v>
      </c>
      <c r="IE128" s="86">
        <f t="shared" si="158"/>
        <v>4.2244101506313505E-4</v>
      </c>
      <c r="IF128" s="86">
        <f t="shared" si="158"/>
        <v>1.0234361406277332E-2</v>
      </c>
      <c r="IG128" s="86">
        <f t="shared" si="158"/>
        <v>2.9161692030388667E-2</v>
      </c>
      <c r="II128" s="86">
        <f t="shared" si="159"/>
        <v>1.7562516341271753E-33</v>
      </c>
      <c r="IJ128" s="86">
        <f t="shared" si="159"/>
        <v>3.7493036666485534E-31</v>
      </c>
      <c r="IK128" s="86">
        <f t="shared" si="159"/>
        <v>1.1038860881984032E-32</v>
      </c>
      <c r="IL128" s="86">
        <f t="shared" si="159"/>
        <v>1.5398127386581434E-33</v>
      </c>
      <c r="IM128" s="86">
        <f t="shared" si="159"/>
        <v>1.8640791088135119E-32</v>
      </c>
      <c r="IN128" s="86">
        <f t="shared" si="159"/>
        <v>5.5923230135384342E-37</v>
      </c>
      <c r="IO128" s="86">
        <f t="shared" si="159"/>
        <v>1.0553643496974347E-34</v>
      </c>
      <c r="IP128" s="86">
        <f t="shared" si="159"/>
        <v>7.5184775818185346E-33</v>
      </c>
      <c r="IQ128" s="86">
        <f t="shared" si="159"/>
        <v>6.3884334059775364E-35</v>
      </c>
      <c r="IR128" s="86">
        <f t="shared" si="159"/>
        <v>7.229449473173752E-32</v>
      </c>
      <c r="IS128" s="86">
        <f t="shared" si="159"/>
        <v>7.6932040251583298E-36</v>
      </c>
      <c r="IT128" s="86">
        <f t="shared" si="159"/>
        <v>5.4074554935696225E-35</v>
      </c>
      <c r="IU128" s="86">
        <f t="shared" si="159"/>
        <v>4.385508220104049E-37</v>
      </c>
      <c r="IV128" s="86">
        <f t="shared" si="159"/>
        <v>5.4535983911408922E-24</v>
      </c>
      <c r="IW128" s="86">
        <f t="shared" si="159"/>
        <v>5.3791536690815355E-21</v>
      </c>
      <c r="IY128" s="86">
        <f t="shared" si="160"/>
        <v>9.630287108233701E-4</v>
      </c>
      <c r="IZ128" s="86">
        <f t="shared" si="160"/>
        <v>5.7451330846640747E-3</v>
      </c>
      <c r="JA128" s="86">
        <f t="shared" si="160"/>
        <v>5.4736442291876842E-3</v>
      </c>
      <c r="JB128" s="86">
        <f t="shared" si="160"/>
        <v>5.4787366817469407E-3</v>
      </c>
      <c r="JC128" s="86">
        <f t="shared" si="160"/>
        <v>1.1118381492396025E-2</v>
      </c>
      <c r="JD128" s="86">
        <f t="shared" si="160"/>
        <v>7.9577861628973737E-4</v>
      </c>
      <c r="JE128" s="86">
        <f t="shared" si="160"/>
        <v>1.2044202551679205E-3</v>
      </c>
      <c r="JF128" s="86">
        <f t="shared" si="160"/>
        <v>6.4586747195716464E-3</v>
      </c>
      <c r="JG128" s="86">
        <f t="shared" si="160"/>
        <v>3.5663616774778513E-3</v>
      </c>
      <c r="JH128" s="86">
        <f t="shared" si="160"/>
        <v>4.6047891409516156E-3</v>
      </c>
      <c r="JI128" s="86">
        <f t="shared" si="160"/>
        <v>1.1635501362869567E-3</v>
      </c>
      <c r="JJ128" s="86">
        <f t="shared" si="160"/>
        <v>1.0143258498311858E-3</v>
      </c>
      <c r="JK128" s="86">
        <f t="shared" si="160"/>
        <v>4.2244101506313505E-4</v>
      </c>
      <c r="JL128" s="86">
        <f t="shared" si="160"/>
        <v>1.0234361406277332E-2</v>
      </c>
      <c r="JM128" s="86">
        <f t="shared" si="160"/>
        <v>2.9161692030388667E-2</v>
      </c>
    </row>
    <row r="129" spans="2:273" x14ac:dyDescent="0.25">
      <c r="B129" s="2">
        <v>102</v>
      </c>
      <c r="C129" s="37">
        <v>91.281000000000006</v>
      </c>
      <c r="D129" s="37">
        <v>90.754000000000005</v>
      </c>
      <c r="E129" s="37">
        <v>88.596000000000004</v>
      </c>
      <c r="F129" s="37">
        <v>89.07</v>
      </c>
      <c r="G129" s="37">
        <v>93.192999999999998</v>
      </c>
      <c r="H129" s="37">
        <v>92.034999999999997</v>
      </c>
      <c r="I129" s="37">
        <v>93.123000000000005</v>
      </c>
      <c r="J129" s="37">
        <v>93.841999999999999</v>
      </c>
      <c r="K129" s="37">
        <v>96.947000000000003</v>
      </c>
      <c r="L129" s="37">
        <v>95.947000000000003</v>
      </c>
      <c r="M129" s="37">
        <v>94.034999999999997</v>
      </c>
      <c r="N129" s="37">
        <v>96.421000000000006</v>
      </c>
      <c r="O129" s="37">
        <v>92.667000000000002</v>
      </c>
      <c r="P129" s="37">
        <v>99.192999999999998</v>
      </c>
      <c r="Q129" s="37">
        <v>105.877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91.094921032205946</v>
      </c>
      <c r="T129" s="4">
        <f t="shared" si="162"/>
        <v>90.078364794053556</v>
      </c>
      <c r="U129" s="4">
        <f t="shared" si="162"/>
        <v>90.470897179887743</v>
      </c>
      <c r="V129" s="4">
        <f t="shared" si="162"/>
        <v>89.327446038737932</v>
      </c>
      <c r="W129" s="4">
        <f t="shared" si="162"/>
        <v>91.300739429333404</v>
      </c>
      <c r="X129" s="4">
        <f t="shared" si="162"/>
        <v>92.746357182084623</v>
      </c>
      <c r="Y129" s="4">
        <f t="shared" si="162"/>
        <v>94.383685765941181</v>
      </c>
      <c r="Z129" s="4">
        <f t="shared" si="162"/>
        <v>95.262922907894051</v>
      </c>
      <c r="AA129" s="4">
        <f t="shared" si="162"/>
        <v>96.21008130325248</v>
      </c>
      <c r="AB129" s="4">
        <f t="shared" si="162"/>
        <v>95.92234594510812</v>
      </c>
      <c r="AC129" s="4">
        <f t="shared" si="162"/>
        <v>93.79340546578004</v>
      </c>
      <c r="AD129" s="4">
        <f t="shared" si="162"/>
        <v>93.135116127803059</v>
      </c>
      <c r="AE129" s="4">
        <f t="shared" si="162"/>
        <v>92.824057734629022</v>
      </c>
      <c r="AF129" s="4">
        <f t="shared" si="162"/>
        <v>99.306064408631912</v>
      </c>
      <c r="AG129" s="4">
        <f t="shared" si="162"/>
        <v>107.03605137367714</v>
      </c>
      <c r="AI129" s="4">
        <f t="shared" ref="AI129:AW145" si="163">IF(OR($B129 &lt; C$230, $B129 &gt; C$233), 0, C129-S129)</f>
        <v>0.18607896779406019</v>
      </c>
      <c r="AJ129" s="4">
        <f t="shared" si="163"/>
        <v>0.67563520594644899</v>
      </c>
      <c r="AK129" s="4">
        <f t="shared" si="163"/>
        <v>-1.8748971798877392</v>
      </c>
      <c r="AL129" s="4">
        <f t="shared" si="163"/>
        <v>-0.25744603873793892</v>
      </c>
      <c r="AM129" s="4">
        <f t="shared" si="163"/>
        <v>1.8922605706665934</v>
      </c>
      <c r="AN129" s="4">
        <f t="shared" si="163"/>
        <v>-0.71135718208462606</v>
      </c>
      <c r="AO129" s="4">
        <f t="shared" si="163"/>
        <v>-1.2606857659411759</v>
      </c>
      <c r="AP129" s="4">
        <f t="shared" si="163"/>
        <v>-1.4209229078940524</v>
      </c>
      <c r="AQ129" s="4">
        <f t="shared" si="163"/>
        <v>0.73691869674752297</v>
      </c>
      <c r="AR129" s="4">
        <f t="shared" si="163"/>
        <v>2.4654054891882993E-2</v>
      </c>
      <c r="AS129" s="4">
        <f t="shared" si="163"/>
        <v>0.24159453421995636</v>
      </c>
      <c r="AT129" s="4">
        <f t="shared" si="163"/>
        <v>3.2858838721969477</v>
      </c>
      <c r="AU129" s="4">
        <f t="shared" si="163"/>
        <v>-0.15705773462902073</v>
      </c>
      <c r="AV129" s="4">
        <f t="shared" si="163"/>
        <v>-0.11306440863191369</v>
      </c>
      <c r="AW129" s="4">
        <f t="shared" si="163"/>
        <v>-1.1590513736771442</v>
      </c>
      <c r="AY129" s="2">
        <f t="shared" si="154"/>
        <v>91.094921032205946</v>
      </c>
      <c r="AZ129" s="2">
        <f t="shared" si="154"/>
        <v>89.81204866664217</v>
      </c>
      <c r="BA129" s="2">
        <f t="shared" si="154"/>
        <v>90.05695245791307</v>
      </c>
      <c r="BB129" s="2">
        <f t="shared" si="154"/>
        <v>88.630821673981771</v>
      </c>
      <c r="BC129" s="2">
        <f t="shared" si="154"/>
        <v>89.711248079056887</v>
      </c>
      <c r="BD129" s="2">
        <f t="shared" si="154"/>
        <v>92.525198452015658</v>
      </c>
      <c r="BE129" s="2">
        <f t="shared" si="154"/>
        <v>94.080870465979402</v>
      </c>
      <c r="BF129" s="2">
        <f t="shared" si="154"/>
        <v>93.848348170119095</v>
      </c>
      <c r="BG129" s="2">
        <f t="shared" si="154"/>
        <v>95.105135147427802</v>
      </c>
      <c r="BH129" s="2">
        <f t="shared" si="154"/>
        <v>94.776308203741081</v>
      </c>
      <c r="BI129" s="2">
        <f t="shared" si="154"/>
        <v>93.403075631916437</v>
      </c>
      <c r="BJ129" s="2">
        <f t="shared" si="154"/>
        <v>92.781324537802476</v>
      </c>
      <c r="BK129" s="2">
        <f t="shared" si="154"/>
        <v>92.61648022486628</v>
      </c>
      <c r="BL129" s="2">
        <f t="shared" si="154"/>
        <v>95.886255456046413</v>
      </c>
      <c r="BM129" s="2">
        <f t="shared" si="154"/>
        <v>93.571329116772716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91.281000000000006</v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 t="str">
        <f t="shared" si="155"/>
        <v/>
      </c>
      <c r="CJ129" s="2">
        <f t="shared" si="155"/>
        <v>92.034999999999997</v>
      </c>
      <c r="CK129" s="2">
        <f t="shared" si="155"/>
        <v>93.123000000000005</v>
      </c>
      <c r="CL129" s="2" t="str">
        <f t="shared" si="155"/>
        <v/>
      </c>
      <c r="CM129" s="2">
        <f t="shared" si="155"/>
        <v>96.947000000000003</v>
      </c>
      <c r="CN129" s="2" t="str">
        <f t="shared" si="155"/>
        <v/>
      </c>
      <c r="CO129" s="2">
        <f t="shared" si="155"/>
        <v>94.034999999999997</v>
      </c>
      <c r="CP129" s="2">
        <f t="shared" si="155"/>
        <v>96.421000000000006</v>
      </c>
      <c r="CQ129" s="2">
        <f t="shared" si="155"/>
        <v>92.667000000000002</v>
      </c>
      <c r="CR129" s="2" t="str">
        <f t="shared" si="155"/>
        <v/>
      </c>
      <c r="CS129" s="2" t="str">
        <f t="shared" si="155"/>
        <v/>
      </c>
      <c r="CU129" s="2">
        <f t="shared" si="110"/>
        <v>91.281000000000006</v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 t="str">
        <f t="shared" si="114"/>
        <v/>
      </c>
      <c r="CZ129" s="2">
        <f t="shared" si="115"/>
        <v>92.034999999999997</v>
      </c>
      <c r="DA129" s="2">
        <f t="shared" si="116"/>
        <v>93.123000000000005</v>
      </c>
      <c r="DB129" s="2" t="str">
        <f t="shared" si="117"/>
        <v/>
      </c>
      <c r="DC129" s="2">
        <f t="shared" si="118"/>
        <v>96.947000000000003</v>
      </c>
      <c r="DD129" s="2" t="str">
        <f t="shared" si="119"/>
        <v/>
      </c>
      <c r="DE129" s="2">
        <f t="shared" si="120"/>
        <v>94.034999999999997</v>
      </c>
      <c r="DF129" s="2">
        <f t="shared" si="121"/>
        <v>96.421000000000006</v>
      </c>
      <c r="DG129" s="2">
        <f t="shared" si="122"/>
        <v>92.667000000000002</v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110.12659128919863</v>
      </c>
      <c r="DL129" s="2">
        <f t="shared" si="164"/>
        <v>115.10931294452345</v>
      </c>
      <c r="DM129" s="2">
        <f t="shared" si="164"/>
        <v>113.2383812233286</v>
      </c>
      <c r="DN129" s="2">
        <f t="shared" si="164"/>
        <v>106.27073225371117</v>
      </c>
      <c r="DO129" s="2">
        <f t="shared" si="164"/>
        <v>113.48104595141703</v>
      </c>
      <c r="DP129" s="2">
        <f t="shared" si="164"/>
        <v>122.10886296823142</v>
      </c>
      <c r="DQ129" s="2">
        <f t="shared" si="164"/>
        <v>115.51755027902396</v>
      </c>
      <c r="DR129" s="2">
        <f t="shared" si="164"/>
        <v>119.87972666593717</v>
      </c>
      <c r="DS129" s="2">
        <f t="shared" si="164"/>
        <v>123.19611092436972</v>
      </c>
      <c r="DT129" s="2">
        <f t="shared" si="164"/>
        <v>121.26708571428571</v>
      </c>
      <c r="DU129" s="2">
        <f t="shared" si="164"/>
        <v>117.03120365101942</v>
      </c>
      <c r="DV129" s="2">
        <f t="shared" si="164"/>
        <v>115.08285870445343</v>
      </c>
      <c r="DW129" s="2">
        <f t="shared" si="164"/>
        <v>116.41720888499839</v>
      </c>
      <c r="DX129" s="2">
        <f t="shared" si="164"/>
        <v>113.46624134660972</v>
      </c>
      <c r="DY129" s="2">
        <f t="shared" si="164"/>
        <v>113.91101203208558</v>
      </c>
      <c r="EA129" s="2">
        <f t="shared" si="152"/>
        <v>91.028284709225744</v>
      </c>
      <c r="EB129" s="2">
        <f t="shared" si="152"/>
        <v>89.715320605598933</v>
      </c>
      <c r="EC129" s="2">
        <f t="shared" si="152"/>
        <v>89.96709695887148</v>
      </c>
      <c r="ED129" s="2">
        <f t="shared" si="152"/>
        <v>88.569277179445947</v>
      </c>
      <c r="EE129" s="2">
        <f t="shared" si="151"/>
        <v>89.635485658288289</v>
      </c>
      <c r="EF129" s="2">
        <f t="shared" si="151"/>
        <v>92.411952194532702</v>
      </c>
      <c r="EG129" s="2">
        <f t="shared" si="151"/>
        <v>94.001460493937657</v>
      </c>
      <c r="EH129" s="2">
        <f t="shared" si="151"/>
        <v>93.760773972111394</v>
      </c>
      <c r="EI129" s="2">
        <f t="shared" si="151"/>
        <v>94.991024323750324</v>
      </c>
      <c r="EJ129" s="2">
        <f t="shared" si="151"/>
        <v>94.672628253503362</v>
      </c>
      <c r="EK129" s="2">
        <f t="shared" si="151"/>
        <v>93.30972440284684</v>
      </c>
      <c r="EL129" s="2">
        <f t="shared" si="151"/>
        <v>92.70510047773152</v>
      </c>
      <c r="EM129" s="2">
        <f t="shared" si="135"/>
        <v>92.525793096008641</v>
      </c>
      <c r="EN129" s="2">
        <f t="shared" si="135"/>
        <v>95.822249368067034</v>
      </c>
      <c r="EO129" s="2">
        <f t="shared" si="135"/>
        <v>93.489403781773831</v>
      </c>
      <c r="EQ129" s="2">
        <f t="shared" ref="EQ129:FE145" si="165">CU$228*$B129+CU$229</f>
        <v>91.019093969557687</v>
      </c>
      <c r="ER129" s="2">
        <f t="shared" si="165"/>
        <v>89.718896514246495</v>
      </c>
      <c r="ES129" s="2">
        <f t="shared" si="165"/>
        <v>89.979745462119851</v>
      </c>
      <c r="ET129" s="2">
        <f t="shared" si="165"/>
        <v>88.593609257698432</v>
      </c>
      <c r="EU129" s="2">
        <f t="shared" si="165"/>
        <v>89.651108904816724</v>
      </c>
      <c r="EV129" s="2">
        <f t="shared" si="165"/>
        <v>92.326753543106008</v>
      </c>
      <c r="EW129" s="2">
        <f t="shared" si="165"/>
        <v>93.924739251828612</v>
      </c>
      <c r="EX129" s="2">
        <f t="shared" si="165"/>
        <v>93.650947836233925</v>
      </c>
      <c r="EY129" s="2">
        <f t="shared" si="165"/>
        <v>95.071118117062127</v>
      </c>
      <c r="EZ129" s="2">
        <f t="shared" si="165"/>
        <v>94.630816718586829</v>
      </c>
      <c r="FA129" s="2">
        <f t="shared" si="165"/>
        <v>93.284327221218163</v>
      </c>
      <c r="FB129" s="2">
        <f t="shared" si="165"/>
        <v>92.701695238715118</v>
      </c>
      <c r="FC129" s="2">
        <f t="shared" si="165"/>
        <v>92.537293566870744</v>
      </c>
      <c r="FD129" s="2">
        <f t="shared" si="165"/>
        <v>95.735628143445993</v>
      </c>
      <c r="FE129" s="2">
        <f t="shared" si="165"/>
        <v>93.229992756638723</v>
      </c>
      <c r="FG129" s="2">
        <f t="shared" ref="FG129:FU145" si="166">POWER(10,($B129-C$231)/C$229)/(1+POWER(10,($B129-C$231)/C$229))</f>
        <v>0.9964994559938436</v>
      </c>
      <c r="FH129" s="2">
        <f t="shared" si="166"/>
        <v>0.99619525942308318</v>
      </c>
      <c r="FI129" s="2">
        <f t="shared" si="166"/>
        <v>0.99615706491273692</v>
      </c>
      <c r="FJ129" s="2">
        <f t="shared" si="166"/>
        <v>0.99656666752997813</v>
      </c>
      <c r="FK129" s="2">
        <f t="shared" si="166"/>
        <v>0.99684667800237636</v>
      </c>
      <c r="FL129" s="2">
        <f t="shared" si="166"/>
        <v>0.99609944117453475</v>
      </c>
      <c r="FM129" s="2">
        <f t="shared" si="166"/>
        <v>0.99619923512641817</v>
      </c>
      <c r="FN129" s="2">
        <f t="shared" si="166"/>
        <v>0.9964946878283687</v>
      </c>
      <c r="FO129" s="2">
        <f t="shared" si="166"/>
        <v>0.99606745173509958</v>
      </c>
      <c r="FP129" s="2">
        <f t="shared" si="166"/>
        <v>0.99604357926258846</v>
      </c>
      <c r="FQ129" s="2">
        <f t="shared" si="166"/>
        <v>0.99603503433162011</v>
      </c>
      <c r="FR129" s="2">
        <f t="shared" si="166"/>
        <v>0.99658982715600253</v>
      </c>
      <c r="FS129" s="2">
        <f t="shared" si="166"/>
        <v>0.99621536759611062</v>
      </c>
      <c r="FT129" s="2">
        <f t="shared" si="166"/>
        <v>0.99626092119963616</v>
      </c>
      <c r="FU129" s="2">
        <f t="shared" si="166"/>
        <v>0.995706608123757</v>
      </c>
      <c r="FW129" s="2">
        <f t="shared" si="156"/>
        <v>2.373472146313067E-2</v>
      </c>
      <c r="FX129" s="2">
        <f t="shared" si="156"/>
        <v>3.090346882567313E-2</v>
      </c>
      <c r="FY129" s="2">
        <f t="shared" si="156"/>
        <v>3.3637514864416657E-2</v>
      </c>
      <c r="FZ129" s="2">
        <f t="shared" si="156"/>
        <v>3.1625496791285165E-2</v>
      </c>
      <c r="GA129" s="2">
        <f t="shared" si="156"/>
        <v>3.6464312944340389E-2</v>
      </c>
      <c r="GB129" s="2">
        <f t="shared" si="156"/>
        <v>3.0379470579599301E-2</v>
      </c>
      <c r="GC129" s="2">
        <f t="shared" si="156"/>
        <v>3.086011338128785E-2</v>
      </c>
      <c r="GD129" s="2">
        <f t="shared" si="156"/>
        <v>3.624715327016266E-2</v>
      </c>
      <c r="GE129" s="2">
        <f t="shared" si="156"/>
        <v>3.9865252634577082E-2</v>
      </c>
      <c r="GF129" s="2">
        <f t="shared" si="156"/>
        <v>3.6805937964498603E-2</v>
      </c>
      <c r="GG129" s="2">
        <f t="shared" si="156"/>
        <v>2.770471790456093E-2</v>
      </c>
      <c r="GH129" s="2">
        <f t="shared" si="156"/>
        <v>2.5831767737285582E-2</v>
      </c>
      <c r="GI129" s="2">
        <f t="shared" si="156"/>
        <v>2.3207961746439368E-2</v>
      </c>
      <c r="GJ129" s="2">
        <f t="shared" si="156"/>
        <v>2.2698690649827147E-2</v>
      </c>
      <c r="GK129" s="2">
        <f t="shared" si="156"/>
        <v>2.2175741990256535E-2</v>
      </c>
      <c r="GM129" s="86">
        <f t="shared" si="157"/>
        <v>7.6710219299224466E-60</v>
      </c>
      <c r="GN129" s="86">
        <f t="shared" si="157"/>
        <v>4.5073964031942457E-89</v>
      </c>
      <c r="GO129" s="86">
        <f t="shared" si="157"/>
        <v>1.1079936211686136E-111</v>
      </c>
      <c r="GP129" s="86">
        <f t="shared" si="157"/>
        <v>1.2551112942812203E-135</v>
      </c>
      <c r="GQ129" s="86">
        <f t="shared" si="157"/>
        <v>5.5871002496503502E-157</v>
      </c>
      <c r="GR129" s="86">
        <f t="shared" si="157"/>
        <v>2.1403883707914974E-139</v>
      </c>
      <c r="GS129" s="86">
        <f t="shared" si="157"/>
        <v>1.0656203605407979E-134</v>
      </c>
      <c r="GT129" s="86">
        <f t="shared" si="157"/>
        <v>6.202408730484937E-134</v>
      </c>
      <c r="GU129" s="86">
        <f t="shared" si="157"/>
        <v>9.3625023589894113E-147</v>
      </c>
      <c r="GV129" s="86">
        <f t="shared" si="157"/>
        <v>2.3733590895115565E-157</v>
      </c>
      <c r="GW129" s="86">
        <f t="shared" si="157"/>
        <v>5.0176014624455533E-142</v>
      </c>
      <c r="GX129" s="86">
        <f t="shared" si="157"/>
        <v>3.1011086436509319E-98</v>
      </c>
      <c r="GY129" s="86">
        <f t="shared" si="157"/>
        <v>3.6873847980057529E-100</v>
      </c>
      <c r="GZ129" s="86">
        <f t="shared" si="157"/>
        <v>2.6127397060757645E-119</v>
      </c>
      <c r="HA129" s="86">
        <f t="shared" si="157"/>
        <v>1.4667968454734045E-86</v>
      </c>
      <c r="HC129" s="86">
        <f t="shared" si="153"/>
        <v>7.4572561765026287E-21</v>
      </c>
      <c r="HD129" s="86">
        <f t="shared" si="153"/>
        <v>3.9940985846480036E-26</v>
      </c>
      <c r="HE129" s="86">
        <f t="shared" si="153"/>
        <v>9.2017403914007393E-36</v>
      </c>
      <c r="HF129" s="86">
        <f t="shared" si="153"/>
        <v>2.4120826865463137E-38</v>
      </c>
      <c r="HG129" s="86">
        <f t="shared" si="153"/>
        <v>1.5853966491125211E-56</v>
      </c>
      <c r="HH129" s="86">
        <f t="shared" si="153"/>
        <v>1.4585144104311297E-56</v>
      </c>
      <c r="HI129" s="86">
        <f t="shared" si="153"/>
        <v>1.9662233115086215E-68</v>
      </c>
      <c r="HJ129" s="86">
        <f t="shared" si="153"/>
        <v>4.4682635074437771E-62</v>
      </c>
      <c r="HK129" s="86">
        <f t="shared" si="153"/>
        <v>4.4330919557819296E-71</v>
      </c>
      <c r="HL129" s="86">
        <f t="shared" si="161"/>
        <v>1.8893832066293358E-57</v>
      </c>
      <c r="HM129" s="86">
        <f t="shared" si="161"/>
        <v>5.5482687659895902E-74</v>
      </c>
      <c r="HN129" s="86">
        <f t="shared" si="161"/>
        <v>2.5173359915132366E-27</v>
      </c>
      <c r="HO129" s="86">
        <f t="shared" si="161"/>
        <v>3.8132382668611277E-27</v>
      </c>
      <c r="HP129" s="86">
        <f t="shared" si="161"/>
        <v>2.6660468007563975E-32</v>
      </c>
      <c r="HQ129" s="86">
        <f t="shared" si="161"/>
        <v>8.0524372175257271E-29</v>
      </c>
      <c r="HS129" s="86">
        <f t="shared" si="158"/>
        <v>2.221447665287128E-3</v>
      </c>
      <c r="HT129" s="86">
        <f t="shared" si="158"/>
        <v>1.1997781800946778E-2</v>
      </c>
      <c r="HU129" s="86">
        <f t="shared" si="158"/>
        <v>1.1902321321660176E-2</v>
      </c>
      <c r="HV129" s="86">
        <f t="shared" si="158"/>
        <v>1.1871050257086393E-2</v>
      </c>
      <c r="HW129" s="86">
        <f t="shared" si="158"/>
        <v>2.3073136143297649E-2</v>
      </c>
      <c r="HX129" s="86">
        <f t="shared" si="158"/>
        <v>2.0642134314377398E-3</v>
      </c>
      <c r="HY129" s="86">
        <f t="shared" si="158"/>
        <v>2.9558617066404815E-3</v>
      </c>
      <c r="HZ129" s="86">
        <f t="shared" si="158"/>
        <v>1.4113975619889864E-2</v>
      </c>
      <c r="IA129" s="86">
        <f t="shared" si="158"/>
        <v>8.6153557119362928E-3</v>
      </c>
      <c r="IB129" s="86">
        <f t="shared" si="158"/>
        <v>1.0264881565276648E-2</v>
      </c>
      <c r="IC129" s="86">
        <f t="shared" si="158"/>
        <v>2.8284077760041089E-3</v>
      </c>
      <c r="ID129" s="86">
        <f t="shared" si="158"/>
        <v>2.4224166482672074E-3</v>
      </c>
      <c r="IE129" s="86">
        <f t="shared" si="158"/>
        <v>1.0699328282476762E-3</v>
      </c>
      <c r="IF129" s="86">
        <f t="shared" si="158"/>
        <v>1.6616917713759619E-2</v>
      </c>
      <c r="IG129" s="86">
        <f t="shared" si="158"/>
        <v>4.1368311275074718E-2</v>
      </c>
      <c r="II129" s="86">
        <f t="shared" si="159"/>
        <v>5.801736312638349E-32</v>
      </c>
      <c r="IJ129" s="86">
        <f t="shared" si="159"/>
        <v>1.2274674772989132E-29</v>
      </c>
      <c r="IK129" s="86">
        <f t="shared" si="159"/>
        <v>4.7427702492280879E-31</v>
      </c>
      <c r="IL129" s="86">
        <f t="shared" si="159"/>
        <v>6.8437172862804381E-32</v>
      </c>
      <c r="IM129" s="86">
        <f t="shared" si="159"/>
        <v>8.5386215509712755E-31</v>
      </c>
      <c r="IN129" s="86">
        <f t="shared" si="159"/>
        <v>3.5583518533863567E-35</v>
      </c>
      <c r="IO129" s="86">
        <f t="shared" si="159"/>
        <v>5.2361939450054685E-33</v>
      </c>
      <c r="IP129" s="86">
        <f t="shared" si="159"/>
        <v>3.5903891007726367E-31</v>
      </c>
      <c r="IQ129" s="86">
        <f t="shared" si="159"/>
        <v>4.4518902474306941E-33</v>
      </c>
      <c r="IR129" s="86">
        <f t="shared" si="159"/>
        <v>3.1125287425139967E-30</v>
      </c>
      <c r="IS129" s="86">
        <f t="shared" si="159"/>
        <v>3.8642845142232499E-34</v>
      </c>
      <c r="IT129" s="86">
        <f t="shared" si="159"/>
        <v>2.2927643687082918E-33</v>
      </c>
      <c r="IU129" s="86">
        <f t="shared" si="159"/>
        <v>2.098999742520803E-35</v>
      </c>
      <c r="IV129" s="86">
        <f t="shared" si="159"/>
        <v>6.2112828405447455E-23</v>
      </c>
      <c r="IW129" s="86">
        <f t="shared" si="159"/>
        <v>4.3821266031943542E-20</v>
      </c>
      <c r="IY129" s="86">
        <f t="shared" si="160"/>
        <v>2.221447665287128E-3</v>
      </c>
      <c r="IZ129" s="86">
        <f t="shared" si="160"/>
        <v>1.1997781800946778E-2</v>
      </c>
      <c r="JA129" s="86">
        <f t="shared" si="160"/>
        <v>1.1902321321660176E-2</v>
      </c>
      <c r="JB129" s="86">
        <f t="shared" si="160"/>
        <v>1.1871050257086393E-2</v>
      </c>
      <c r="JC129" s="86">
        <f t="shared" si="160"/>
        <v>2.3073136143297649E-2</v>
      </c>
      <c r="JD129" s="86">
        <f t="shared" si="160"/>
        <v>2.0642134314377398E-3</v>
      </c>
      <c r="JE129" s="86">
        <f t="shared" si="160"/>
        <v>2.9558617066404815E-3</v>
      </c>
      <c r="JF129" s="86">
        <f t="shared" si="160"/>
        <v>1.4113975619889864E-2</v>
      </c>
      <c r="JG129" s="86">
        <f t="shared" si="160"/>
        <v>8.6153557119362928E-3</v>
      </c>
      <c r="JH129" s="86">
        <f t="shared" si="160"/>
        <v>1.0264881565276648E-2</v>
      </c>
      <c r="JI129" s="86">
        <f t="shared" si="160"/>
        <v>2.8284077760041089E-3</v>
      </c>
      <c r="JJ129" s="86">
        <f t="shared" si="160"/>
        <v>2.4224166482672074E-3</v>
      </c>
      <c r="JK129" s="86">
        <f t="shared" si="160"/>
        <v>1.0699328282476762E-3</v>
      </c>
      <c r="JL129" s="86">
        <f t="shared" si="160"/>
        <v>1.6616917713759619E-2</v>
      </c>
      <c r="JM129" s="86">
        <f t="shared" si="160"/>
        <v>4.1368311275074718E-2</v>
      </c>
    </row>
    <row r="130" spans="2:273" x14ac:dyDescent="0.25">
      <c r="B130" s="2">
        <v>103</v>
      </c>
      <c r="C130" s="37">
        <v>91</v>
      </c>
      <c r="D130" s="37">
        <v>90.718999999999994</v>
      </c>
      <c r="E130" s="37">
        <v>88.298000000000002</v>
      </c>
      <c r="F130" s="37">
        <v>89.474000000000004</v>
      </c>
      <c r="G130" s="37">
        <v>91.614000000000004</v>
      </c>
      <c r="H130" s="37">
        <v>94.947000000000003</v>
      </c>
      <c r="I130" s="37">
        <v>94.807000000000002</v>
      </c>
      <c r="J130" s="37">
        <v>94.912000000000006</v>
      </c>
      <c r="K130" s="37">
        <v>95.632000000000005</v>
      </c>
      <c r="L130" s="37">
        <v>95.316000000000003</v>
      </c>
      <c r="M130" s="37">
        <v>91.649000000000001</v>
      </c>
      <c r="N130" s="37">
        <v>93.158000000000001</v>
      </c>
      <c r="O130" s="37">
        <v>92.158000000000001</v>
      </c>
      <c r="P130" s="37">
        <v>98.789000000000001</v>
      </c>
      <c r="Q130" s="37">
        <v>109.07</v>
      </c>
      <c r="S130" s="4">
        <f t="shared" si="162"/>
        <v>90.994356475046303</v>
      </c>
      <c r="T130" s="4">
        <f t="shared" si="162"/>
        <v>90.156996325515621</v>
      </c>
      <c r="U130" s="4">
        <f t="shared" si="162"/>
        <v>90.684024090764737</v>
      </c>
      <c r="V130" s="4">
        <f t="shared" si="162"/>
        <v>89.786623779781479</v>
      </c>
      <c r="W130" s="4">
        <f t="shared" si="162"/>
        <v>92.363541803769294</v>
      </c>
      <c r="X130" s="4">
        <f t="shared" si="162"/>
        <v>92.881720192224279</v>
      </c>
      <c r="Y130" s="4">
        <f t="shared" si="162"/>
        <v>94.606953304168002</v>
      </c>
      <c r="Z130" s="4">
        <f t="shared" si="162"/>
        <v>96.369650572129231</v>
      </c>
      <c r="AA130" s="4">
        <f t="shared" si="162"/>
        <v>97.182185336458701</v>
      </c>
      <c r="AB130" s="4">
        <f t="shared" si="162"/>
        <v>96.828552480641704</v>
      </c>
      <c r="AC130" s="4">
        <f t="shared" si="162"/>
        <v>94.091876117206425</v>
      </c>
      <c r="AD130" s="4">
        <f t="shared" si="162"/>
        <v>93.406787940249359</v>
      </c>
      <c r="AE130" s="4">
        <f t="shared" si="162"/>
        <v>92.955878742580012</v>
      </c>
      <c r="AF130" s="4">
        <f t="shared" si="162"/>
        <v>100.8757920259208</v>
      </c>
      <c r="AG130" s="4">
        <f t="shared" si="162"/>
        <v>111.26683171248649</v>
      </c>
      <c r="AI130" s="4">
        <f t="shared" si="163"/>
        <v>5.6435249536974652E-3</v>
      </c>
      <c r="AJ130" s="4">
        <f t="shared" si="163"/>
        <v>0.56200367448437305</v>
      </c>
      <c r="AK130" s="4">
        <f t="shared" si="163"/>
        <v>-2.3860240907647352</v>
      </c>
      <c r="AL130" s="4">
        <f t="shared" si="163"/>
        <v>-0.31262377978147526</v>
      </c>
      <c r="AM130" s="4">
        <f t="shared" si="163"/>
        <v>-0.74954180376929003</v>
      </c>
      <c r="AN130" s="4">
        <f t="shared" si="163"/>
        <v>2.065279807775724</v>
      </c>
      <c r="AO130" s="4">
        <f t="shared" si="163"/>
        <v>0.20004669583200041</v>
      </c>
      <c r="AP130" s="4">
        <f t="shared" si="163"/>
        <v>-1.457650572129225</v>
      </c>
      <c r="AQ130" s="4">
        <f t="shared" si="163"/>
        <v>-1.5501853364586964</v>
      </c>
      <c r="AR130" s="4">
        <f t="shared" si="163"/>
        <v>-1.5125524806417019</v>
      </c>
      <c r="AS130" s="4">
        <f t="shared" si="163"/>
        <v>-2.4428761172064242</v>
      </c>
      <c r="AT130" s="4">
        <f t="shared" si="163"/>
        <v>-0.24878794024935758</v>
      </c>
      <c r="AU130" s="4">
        <f t="shared" si="163"/>
        <v>-0.79787874258001068</v>
      </c>
      <c r="AV130" s="4">
        <f t="shared" si="163"/>
        <v>-2.0867920259208006</v>
      </c>
      <c r="AW130" s="4">
        <f t="shared" si="163"/>
        <v>-2.1968317124864996</v>
      </c>
      <c r="AY130" s="2">
        <f t="shared" si="154"/>
        <v>90.994356475046303</v>
      </c>
      <c r="AZ130" s="2">
        <f t="shared" si="154"/>
        <v>89.675736161820737</v>
      </c>
      <c r="BA130" s="2">
        <f t="shared" si="154"/>
        <v>89.913550049550025</v>
      </c>
      <c r="BB130" s="2">
        <f t="shared" si="154"/>
        <v>88.493204469584526</v>
      </c>
      <c r="BC130" s="2">
        <f t="shared" si="154"/>
        <v>89.57572387070195</v>
      </c>
      <c r="BD130" s="2">
        <f t="shared" si="154"/>
        <v>92.387731016164778</v>
      </c>
      <c r="BE130" s="2">
        <f t="shared" si="154"/>
        <v>93.964416455473383</v>
      </c>
      <c r="BF130" s="2">
        <f t="shared" si="154"/>
        <v>93.743983297927556</v>
      </c>
      <c r="BG130" s="2">
        <f t="shared" si="154"/>
        <v>94.937620170071924</v>
      </c>
      <c r="BH130" s="2">
        <f t="shared" si="154"/>
        <v>94.64553909940652</v>
      </c>
      <c r="BI130" s="2">
        <f t="shared" si="154"/>
        <v>93.268845471850582</v>
      </c>
      <c r="BJ130" s="2">
        <f t="shared" si="154"/>
        <v>92.668376509026785</v>
      </c>
      <c r="BK130" s="2">
        <f t="shared" si="154"/>
        <v>92.494569597840822</v>
      </c>
      <c r="BL130" s="2">
        <f t="shared" si="154"/>
        <v>95.780235880533979</v>
      </c>
      <c r="BM130" s="2">
        <f t="shared" si="154"/>
        <v>93.476680074376318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91</v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>
        <f t="shared" si="155"/>
        <v>94.947000000000003</v>
      </c>
      <c r="CK130" s="2">
        <f t="shared" si="155"/>
        <v>94.807000000000002</v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>
        <f t="shared" si="155"/>
        <v>91.649000000000001</v>
      </c>
      <c r="CP130" s="2">
        <f t="shared" si="155"/>
        <v>93.158000000000001</v>
      </c>
      <c r="CQ130" s="2">
        <f t="shared" si="155"/>
        <v>92.158000000000001</v>
      </c>
      <c r="CR130" s="2" t="str">
        <f t="shared" si="155"/>
        <v/>
      </c>
      <c r="CS130" s="2" t="str">
        <f t="shared" si="155"/>
        <v/>
      </c>
      <c r="CU130" s="2">
        <f t="shared" si="110"/>
        <v>91</v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>
        <f t="shared" si="115"/>
        <v>94.947000000000003</v>
      </c>
      <c r="DA130" s="2">
        <f t="shared" si="116"/>
        <v>94.807000000000002</v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>
        <f t="shared" si="120"/>
        <v>91.649000000000001</v>
      </c>
      <c r="DF130" s="2">
        <f t="shared" si="121"/>
        <v>93.158000000000001</v>
      </c>
      <c r="DG130" s="2">
        <f t="shared" si="122"/>
        <v>92.158000000000001</v>
      </c>
      <c r="DH130" s="2" t="str">
        <f t="shared" si="123"/>
        <v/>
      </c>
      <c r="DI130" s="2" t="str">
        <f t="shared" si="124"/>
        <v/>
      </c>
      <c r="DK130" s="2">
        <f t="shared" si="164"/>
        <v>110.20990783972127</v>
      </c>
      <c r="DL130" s="2">
        <f t="shared" si="164"/>
        <v>115.25210668563298</v>
      </c>
      <c r="DM130" s="2">
        <f t="shared" si="164"/>
        <v>113.34880938833572</v>
      </c>
      <c r="DN130" s="2">
        <f t="shared" si="164"/>
        <v>106.31075087719296</v>
      </c>
      <c r="DO130" s="2">
        <f t="shared" si="164"/>
        <v>113.58935141700407</v>
      </c>
      <c r="DP130" s="2">
        <f t="shared" si="164"/>
        <v>122.29983831199623</v>
      </c>
      <c r="DQ130" s="2">
        <f t="shared" si="164"/>
        <v>115.61001433417223</v>
      </c>
      <c r="DR130" s="2">
        <f t="shared" si="164"/>
        <v>120.00722245322244</v>
      </c>
      <c r="DS130" s="2">
        <f t="shared" si="164"/>
        <v>123.37822773109241</v>
      </c>
      <c r="DT130" s="2">
        <f t="shared" si="164"/>
        <v>121.42657619047618</v>
      </c>
      <c r="DU130" s="2">
        <f t="shared" si="164"/>
        <v>117.15882408724512</v>
      </c>
      <c r="DV130" s="2">
        <f t="shared" si="164"/>
        <v>115.19825566801617</v>
      </c>
      <c r="DW130" s="2">
        <f t="shared" si="164"/>
        <v>116.53930922420398</v>
      </c>
      <c r="DX130" s="2">
        <f t="shared" si="164"/>
        <v>113.568880512091</v>
      </c>
      <c r="DY130" s="2">
        <f t="shared" si="164"/>
        <v>114.07964137700536</v>
      </c>
      <c r="EA130" s="2">
        <f t="shared" si="152"/>
        <v>90.933263741595596</v>
      </c>
      <c r="EB130" s="2">
        <f t="shared" si="152"/>
        <v>89.586385386910436</v>
      </c>
      <c r="EC130" s="2">
        <f t="shared" si="152"/>
        <v>89.830505450215256</v>
      </c>
      <c r="ED130" s="2">
        <f t="shared" si="152"/>
        <v>88.435929057493425</v>
      </c>
      <c r="EE130" s="2">
        <f t="shared" si="151"/>
        <v>89.505784874324263</v>
      </c>
      <c r="EF130" s="2">
        <f t="shared" si="151"/>
        <v>92.284377951769514</v>
      </c>
      <c r="EG130" s="2">
        <f t="shared" si="151"/>
        <v>93.89230353899157</v>
      </c>
      <c r="EH130" s="2">
        <f t="shared" si="151"/>
        <v>93.66492236918802</v>
      </c>
      <c r="EI130" s="2">
        <f t="shared" si="151"/>
        <v>94.830934227920295</v>
      </c>
      <c r="EJ130" s="2">
        <f t="shared" si="151"/>
        <v>94.550609675798739</v>
      </c>
      <c r="EK130" s="2">
        <f t="shared" si="151"/>
        <v>93.183085912060051</v>
      </c>
      <c r="EL130" s="2">
        <f t="shared" si="151"/>
        <v>92.598234396671273</v>
      </c>
      <c r="EM130" s="2">
        <f t="shared" si="135"/>
        <v>92.41078295577131</v>
      </c>
      <c r="EN130" s="2">
        <f t="shared" si="135"/>
        <v>95.722392853412458</v>
      </c>
      <c r="EO130" s="2">
        <f t="shared" si="135"/>
        <v>93.403575910471304</v>
      </c>
      <c r="EQ130" s="2">
        <f t="shared" si="165"/>
        <v>90.915256106011512</v>
      </c>
      <c r="ER130" s="2">
        <f t="shared" si="165"/>
        <v>89.594134693353254</v>
      </c>
      <c r="ES130" s="2">
        <f t="shared" si="165"/>
        <v>89.846548622269822</v>
      </c>
      <c r="ET130" s="2">
        <f t="shared" si="165"/>
        <v>88.473191458326255</v>
      </c>
      <c r="EU130" s="2">
        <f t="shared" si="165"/>
        <v>89.52231800944179</v>
      </c>
      <c r="EV130" s="2">
        <f t="shared" si="165"/>
        <v>92.180227719927913</v>
      </c>
      <c r="EW130" s="2">
        <f t="shared" si="165"/>
        <v>93.797653420228087</v>
      </c>
      <c r="EX130" s="2">
        <f t="shared" si="165"/>
        <v>93.534176159398555</v>
      </c>
      <c r="EY130" s="2">
        <f t="shared" si="165"/>
        <v>94.928878440763768</v>
      </c>
      <c r="EZ130" s="2">
        <f t="shared" si="165"/>
        <v>94.498865147903814</v>
      </c>
      <c r="FA130" s="2">
        <f t="shared" si="165"/>
        <v>93.151096732281516</v>
      </c>
      <c r="FB130" s="2">
        <f t="shared" si="165"/>
        <v>92.592300958440447</v>
      </c>
      <c r="FC130" s="2">
        <f t="shared" si="165"/>
        <v>92.429540447263321</v>
      </c>
      <c r="FD130" s="2">
        <f t="shared" si="165"/>
        <v>95.600184159381584</v>
      </c>
      <c r="FE130" s="2">
        <f t="shared" si="165"/>
        <v>93.078556490389573</v>
      </c>
      <c r="FG130" s="2">
        <f t="shared" si="166"/>
        <v>0.9968064822875794</v>
      </c>
      <c r="FH130" s="2">
        <f t="shared" si="166"/>
        <v>0.99652887330324713</v>
      </c>
      <c r="FI130" s="2">
        <f t="shared" si="166"/>
        <v>0.99649401604386556</v>
      </c>
      <c r="FJ130" s="2">
        <f t="shared" si="166"/>
        <v>0.99686781735224594</v>
      </c>
      <c r="FK130" s="2">
        <f t="shared" si="166"/>
        <v>0.99712333800485575</v>
      </c>
      <c r="FL130" s="2">
        <f t="shared" si="166"/>
        <v>0.99644142674474534</v>
      </c>
      <c r="FM130" s="2">
        <f t="shared" si="166"/>
        <v>0.99653250161545048</v>
      </c>
      <c r="FN130" s="2">
        <f t="shared" si="166"/>
        <v>0.99680213098708281</v>
      </c>
      <c r="FO130" s="2">
        <f t="shared" si="166"/>
        <v>0.99641223191079042</v>
      </c>
      <c r="FP130" s="2">
        <f t="shared" si="166"/>
        <v>0.99639044483636074</v>
      </c>
      <c r="FQ130" s="2">
        <f t="shared" si="166"/>
        <v>0.99638264633211582</v>
      </c>
      <c r="FR130" s="2">
        <f t="shared" si="166"/>
        <v>0.99688895190656246</v>
      </c>
      <c r="FS130" s="2">
        <f t="shared" si="166"/>
        <v>0.99654722442752264</v>
      </c>
      <c r="FT130" s="2">
        <f t="shared" si="166"/>
        <v>0.99658879732462213</v>
      </c>
      <c r="FU130" s="2">
        <f t="shared" si="166"/>
        <v>0.99608290030088187</v>
      </c>
      <c r="FW130" s="2">
        <f t="shared" si="156"/>
        <v>2.5965147423250574E-2</v>
      </c>
      <c r="FX130" s="2">
        <f t="shared" si="156"/>
        <v>3.3784251637129066E-2</v>
      </c>
      <c r="FY130" s="2">
        <f t="shared" si="156"/>
        <v>3.6763493542545683E-2</v>
      </c>
      <c r="FZ130" s="2">
        <f t="shared" si="156"/>
        <v>3.4571185080547261E-2</v>
      </c>
      <c r="GA130" s="2">
        <f t="shared" si="156"/>
        <v>3.9842158922022239E-2</v>
      </c>
      <c r="GB130" s="2">
        <f t="shared" si="156"/>
        <v>3.3213081004541123E-2</v>
      </c>
      <c r="GC130" s="2">
        <f t="shared" si="156"/>
        <v>3.3736995349775575E-2</v>
      </c>
      <c r="GD130" s="2">
        <f t="shared" si="156"/>
        <v>3.9605709691332439E-2</v>
      </c>
      <c r="GE130" s="2">
        <f t="shared" si="156"/>
        <v>4.3543904880438751E-2</v>
      </c>
      <c r="GF130" s="2">
        <f t="shared" si="156"/>
        <v>4.0214109350596251E-2</v>
      </c>
      <c r="GG130" s="2">
        <f t="shared" si="156"/>
        <v>3.0296639189159071E-2</v>
      </c>
      <c r="GH130" s="2">
        <f t="shared" si="156"/>
        <v>2.8253556511707623E-2</v>
      </c>
      <c r="GI130" s="2">
        <f t="shared" si="156"/>
        <v>2.539017385120447E-2</v>
      </c>
      <c r="GJ130" s="2">
        <f t="shared" si="156"/>
        <v>2.4834234175657933E-2</v>
      </c>
      <c r="GK130" s="2">
        <f t="shared" si="156"/>
        <v>2.4263306823045248E-2</v>
      </c>
      <c r="GM130" s="86">
        <f t="shared" si="157"/>
        <v>1.2975511941944951E-62</v>
      </c>
      <c r="GN130" s="86">
        <f t="shared" si="157"/>
        <v>3.5307761220403647E-93</v>
      </c>
      <c r="GO130" s="86">
        <f t="shared" si="157"/>
        <v>7.622682661130073E-117</v>
      </c>
      <c r="GP130" s="86">
        <f t="shared" si="157"/>
        <v>7.0220043532970276E-142</v>
      </c>
      <c r="GQ130" s="86">
        <f t="shared" si="157"/>
        <v>4.3443543342248175E-164</v>
      </c>
      <c r="GR130" s="86">
        <f t="shared" si="157"/>
        <v>7.3209102454661669E-146</v>
      </c>
      <c r="GS130" s="86">
        <f t="shared" si="157"/>
        <v>6.2668283059709776E-141</v>
      </c>
      <c r="GT130" s="86">
        <f t="shared" si="157"/>
        <v>5.0735158155835319E-140</v>
      </c>
      <c r="GU130" s="86">
        <f t="shared" si="157"/>
        <v>1.9170248826565404E-153</v>
      </c>
      <c r="GV130" s="86">
        <f t="shared" si="157"/>
        <v>1.5181209246830641E-164</v>
      </c>
      <c r="GW130" s="86">
        <f t="shared" si="157"/>
        <v>1.2802143920819351E-148</v>
      </c>
      <c r="GX130" s="86">
        <f t="shared" si="157"/>
        <v>9.9362487980646344E-103</v>
      </c>
      <c r="GY130" s="86">
        <f t="shared" si="157"/>
        <v>8.4138229264351118E-105</v>
      </c>
      <c r="GZ130" s="86">
        <f t="shared" si="157"/>
        <v>8.5114301087026443E-125</v>
      </c>
      <c r="HA130" s="86">
        <f t="shared" si="157"/>
        <v>1.8691664493261072E-90</v>
      </c>
      <c r="HC130" s="86">
        <f t="shared" si="153"/>
        <v>1.1370064914651097E-22</v>
      </c>
      <c r="HD130" s="86">
        <f t="shared" si="153"/>
        <v>2.3707052636813975E-28</v>
      </c>
      <c r="HE130" s="86">
        <f t="shared" si="153"/>
        <v>7.5662285449127552E-39</v>
      </c>
      <c r="HF130" s="86">
        <f t="shared" si="153"/>
        <v>1.4451811792923754E-41</v>
      </c>
      <c r="HG130" s="86">
        <f t="shared" si="153"/>
        <v>3.824874969120378E-61</v>
      </c>
      <c r="HH130" s="86">
        <f t="shared" si="153"/>
        <v>1.6722487509512886E-61</v>
      </c>
      <c r="HI130" s="86">
        <f t="shared" si="153"/>
        <v>2.2062918684739987E-74</v>
      </c>
      <c r="HJ130" s="86">
        <f t="shared" si="153"/>
        <v>3.2963651369242978E-67</v>
      </c>
      <c r="HK130" s="86">
        <f t="shared" si="153"/>
        <v>5.6553742439997219E-77</v>
      </c>
      <c r="HL130" s="86">
        <f t="shared" si="161"/>
        <v>2.941188474835374E-62</v>
      </c>
      <c r="HM130" s="86">
        <f t="shared" si="161"/>
        <v>1.6881203429997213E-80</v>
      </c>
      <c r="HN130" s="86">
        <f t="shared" si="161"/>
        <v>1.1547518439653315E-29</v>
      </c>
      <c r="HO130" s="86">
        <f t="shared" si="161"/>
        <v>1.4053858798855737E-29</v>
      </c>
      <c r="HP130" s="86">
        <f t="shared" si="161"/>
        <v>4.3234701935520199E-35</v>
      </c>
      <c r="HQ130" s="86">
        <f t="shared" si="161"/>
        <v>3.3232190398719984E-31</v>
      </c>
      <c r="HS130" s="86">
        <f t="shared" si="158"/>
        <v>4.8468012595837325E-3</v>
      </c>
      <c r="HT130" s="86">
        <f t="shared" si="158"/>
        <v>2.3577160821001288E-2</v>
      </c>
      <c r="HU130" s="86">
        <f t="shared" si="158"/>
        <v>2.4197941915677371E-2</v>
      </c>
      <c r="HV130" s="86">
        <f t="shared" si="158"/>
        <v>2.4063808917472708E-2</v>
      </c>
      <c r="HW130" s="86">
        <f t="shared" si="158"/>
        <v>4.4584176731030122E-2</v>
      </c>
      <c r="HX130" s="86">
        <f t="shared" si="158"/>
        <v>4.9878624912756062E-3</v>
      </c>
      <c r="HY130" s="86">
        <f t="shared" si="158"/>
        <v>6.7839052657725383E-3</v>
      </c>
      <c r="HZ130" s="86">
        <f t="shared" si="158"/>
        <v>2.8728354646593877E-2</v>
      </c>
      <c r="IA130" s="86">
        <f t="shared" si="158"/>
        <v>1.9219133608080675E-2</v>
      </c>
      <c r="IB130" s="86">
        <f t="shared" si="158"/>
        <v>2.1356994291865515E-2</v>
      </c>
      <c r="IC130" s="86">
        <f t="shared" si="158"/>
        <v>6.4416342172553542E-3</v>
      </c>
      <c r="ID130" s="86">
        <f t="shared" si="158"/>
        <v>5.4424000140893417E-3</v>
      </c>
      <c r="IE130" s="86">
        <f t="shared" si="158"/>
        <v>2.5489461935902838E-3</v>
      </c>
      <c r="IF130" s="86">
        <f t="shared" si="158"/>
        <v>2.6259968956751562E-2</v>
      </c>
      <c r="IG130" s="86">
        <f t="shared" si="158"/>
        <v>5.7650486082006007E-2</v>
      </c>
      <c r="II130" s="86">
        <f t="shared" si="159"/>
        <v>1.7614154615432223E-30</v>
      </c>
      <c r="IJ130" s="86">
        <f t="shared" si="159"/>
        <v>3.6702715676195221E-28</v>
      </c>
      <c r="IK130" s="86">
        <f t="shared" si="159"/>
        <v>1.8432243684765635E-29</v>
      </c>
      <c r="IL130" s="86">
        <f t="shared" si="159"/>
        <v>2.7539342425794891E-30</v>
      </c>
      <c r="IM130" s="86">
        <f t="shared" si="159"/>
        <v>3.5228736143290871E-29</v>
      </c>
      <c r="IN130" s="86">
        <f t="shared" si="159"/>
        <v>2.0330941386332219E-33</v>
      </c>
      <c r="IO130" s="86">
        <f t="shared" si="159"/>
        <v>2.3470100105848565E-31</v>
      </c>
      <c r="IP130" s="86">
        <f t="shared" si="159"/>
        <v>1.542843205443645E-29</v>
      </c>
      <c r="IQ130" s="86">
        <f t="shared" si="159"/>
        <v>2.752942363906585E-31</v>
      </c>
      <c r="IR130" s="86">
        <f t="shared" si="159"/>
        <v>1.2087180108816239E-28</v>
      </c>
      <c r="IS130" s="86">
        <f t="shared" si="159"/>
        <v>1.7584201143680797E-32</v>
      </c>
      <c r="IT130" s="86">
        <f t="shared" si="159"/>
        <v>8.8611448059426329E-32</v>
      </c>
      <c r="IU130" s="86">
        <f t="shared" si="159"/>
        <v>9.1546317363267402E-34</v>
      </c>
      <c r="IV130" s="86">
        <f t="shared" si="159"/>
        <v>6.6776612949198579E-22</v>
      </c>
      <c r="IW130" s="86">
        <f t="shared" si="159"/>
        <v>3.3981949151272085E-19</v>
      </c>
      <c r="IY130" s="86">
        <f t="shared" si="160"/>
        <v>4.8468012595837325E-3</v>
      </c>
      <c r="IZ130" s="86">
        <f t="shared" si="160"/>
        <v>2.3577160821001288E-2</v>
      </c>
      <c r="JA130" s="86">
        <f t="shared" si="160"/>
        <v>2.4197941915677371E-2</v>
      </c>
      <c r="JB130" s="86">
        <f t="shared" si="160"/>
        <v>2.4063808917472708E-2</v>
      </c>
      <c r="JC130" s="86">
        <f t="shared" si="160"/>
        <v>4.4584176731030122E-2</v>
      </c>
      <c r="JD130" s="86">
        <f t="shared" si="160"/>
        <v>4.9878624912756062E-3</v>
      </c>
      <c r="JE130" s="86">
        <f t="shared" si="160"/>
        <v>6.7839052657725383E-3</v>
      </c>
      <c r="JF130" s="86">
        <f t="shared" si="160"/>
        <v>2.8728354646593877E-2</v>
      </c>
      <c r="JG130" s="86">
        <f t="shared" si="160"/>
        <v>1.9219133608080675E-2</v>
      </c>
      <c r="JH130" s="86">
        <f t="shared" si="160"/>
        <v>2.1356994291865515E-2</v>
      </c>
      <c r="JI130" s="86">
        <f t="shared" si="160"/>
        <v>6.4416342172553542E-3</v>
      </c>
      <c r="JJ130" s="86">
        <f t="shared" si="160"/>
        <v>5.4424000140893417E-3</v>
      </c>
      <c r="JK130" s="86">
        <f t="shared" si="160"/>
        <v>2.5489461935902838E-3</v>
      </c>
      <c r="JL130" s="86">
        <f t="shared" si="160"/>
        <v>2.6259968956751562E-2</v>
      </c>
      <c r="JM130" s="86">
        <f t="shared" si="160"/>
        <v>5.7650486082006007E-2</v>
      </c>
    </row>
    <row r="131" spans="2:273" x14ac:dyDescent="0.25">
      <c r="B131" s="2">
        <v>104</v>
      </c>
      <c r="C131" s="37">
        <v>91.233999999999995</v>
      </c>
      <c r="D131" s="37">
        <v>86.965000000000003</v>
      </c>
      <c r="E131" s="37">
        <v>89.14</v>
      </c>
      <c r="F131" s="37">
        <v>90.543999999999997</v>
      </c>
      <c r="G131" s="37">
        <v>94.210999999999999</v>
      </c>
      <c r="H131" s="37">
        <v>93</v>
      </c>
      <c r="I131" s="37">
        <v>93.578999999999994</v>
      </c>
      <c r="J131" s="37">
        <v>97.614000000000004</v>
      </c>
      <c r="K131" s="37">
        <v>99.718999999999994</v>
      </c>
      <c r="L131" s="37">
        <v>98.614000000000004</v>
      </c>
      <c r="M131" s="37">
        <v>94.245999999999995</v>
      </c>
      <c r="N131" s="37">
        <v>93.876999999999995</v>
      </c>
      <c r="O131" s="37">
        <v>92.034999999999997</v>
      </c>
      <c r="P131" s="37">
        <v>104.544</v>
      </c>
      <c r="Q131" s="37">
        <v>114.509</v>
      </c>
      <c r="S131" s="4">
        <f t="shared" si="162"/>
        <v>90.89415998549724</v>
      </c>
      <c r="T131" s="4">
        <f t="shared" si="162"/>
        <v>90.352326060048881</v>
      </c>
      <c r="U131" s="4">
        <f t="shared" si="162"/>
        <v>91.100364196690307</v>
      </c>
      <c r="V131" s="4">
        <f t="shared" si="162"/>
        <v>90.584287896666595</v>
      </c>
      <c r="W131" s="4">
        <f t="shared" si="162"/>
        <v>93.946732646740926</v>
      </c>
      <c r="X131" s="4">
        <f t="shared" si="162"/>
        <v>93.272414040647433</v>
      </c>
      <c r="Y131" s="4">
        <f t="shared" si="162"/>
        <v>95.115501422392967</v>
      </c>
      <c r="Z131" s="4">
        <f t="shared" si="162"/>
        <v>98.137808286662604</v>
      </c>
      <c r="AA131" s="4">
        <f t="shared" si="162"/>
        <v>98.941842444028126</v>
      </c>
      <c r="AB131" s="4">
        <f t="shared" si="162"/>
        <v>98.364261804673589</v>
      </c>
      <c r="AC131" s="4">
        <f t="shared" si="162"/>
        <v>94.751457747109228</v>
      </c>
      <c r="AD131" s="4">
        <f t="shared" si="162"/>
        <v>93.998000679811753</v>
      </c>
      <c r="AE131" s="4">
        <f t="shared" si="162"/>
        <v>93.333144342875016</v>
      </c>
      <c r="AF131" s="4">
        <f t="shared" si="162"/>
        <v>103.04351847981569</v>
      </c>
      <c r="AG131" s="4">
        <f t="shared" si="162"/>
        <v>116.42124138661597</v>
      </c>
      <c r="AI131" s="4">
        <f t="shared" si="163"/>
        <v>0.33984001450275514</v>
      </c>
      <c r="AJ131" s="4">
        <f t="shared" si="163"/>
        <v>-3.3873260600488777</v>
      </c>
      <c r="AK131" s="4">
        <f t="shared" si="163"/>
        <v>-1.9603641966903069</v>
      </c>
      <c r="AL131" s="4">
        <f t="shared" si="163"/>
        <v>-4.0287896666598044E-2</v>
      </c>
      <c r="AM131" s="4">
        <f t="shared" si="163"/>
        <v>0.26426735325907202</v>
      </c>
      <c r="AN131" s="4">
        <f t="shared" si="163"/>
        <v>-0.27241404064743335</v>
      </c>
      <c r="AO131" s="4">
        <f t="shared" si="163"/>
        <v>-1.5365014223929734</v>
      </c>
      <c r="AP131" s="4">
        <f t="shared" si="163"/>
        <v>-0.52380828666260015</v>
      </c>
      <c r="AQ131" s="4">
        <f t="shared" si="163"/>
        <v>0.77715755597186842</v>
      </c>
      <c r="AR131" s="4">
        <f t="shared" si="163"/>
        <v>0.24973819532641528</v>
      </c>
      <c r="AS131" s="4">
        <f t="shared" si="163"/>
        <v>-0.50545774710923297</v>
      </c>
      <c r="AT131" s="4">
        <f t="shared" si="163"/>
        <v>-0.12100067981175755</v>
      </c>
      <c r="AU131" s="4">
        <f t="shared" si="163"/>
        <v>-1.2981443428750197</v>
      </c>
      <c r="AV131" s="4">
        <f t="shared" si="163"/>
        <v>1.5004815201843087</v>
      </c>
      <c r="AW131" s="4">
        <f t="shared" si="163"/>
        <v>-1.9122413866159746</v>
      </c>
      <c r="AY131" s="2">
        <f t="shared" si="154"/>
        <v>90.89415998549724</v>
      </c>
      <c r="AZ131" s="2">
        <f t="shared" si="154"/>
        <v>89.540025800711049</v>
      </c>
      <c r="BA131" s="2">
        <f t="shared" si="154"/>
        <v>89.770707680139196</v>
      </c>
      <c r="BB131" s="2">
        <f t="shared" si="154"/>
        <v>88.356047632545142</v>
      </c>
      <c r="BC131" s="2">
        <f t="shared" si="154"/>
        <v>89.440668131876052</v>
      </c>
      <c r="BD131" s="2">
        <f t="shared" si="154"/>
        <v>92.250813549730807</v>
      </c>
      <c r="BE131" s="2">
        <f t="shared" si="154"/>
        <v>93.848334351493108</v>
      </c>
      <c r="BF131" s="2">
        <f t="shared" si="154"/>
        <v>93.640009740680867</v>
      </c>
      <c r="BG131" s="2">
        <f t="shared" si="154"/>
        <v>94.770908316461671</v>
      </c>
      <c r="BH131" s="2">
        <f t="shared" si="154"/>
        <v>94.515311554662134</v>
      </c>
      <c r="BI131" s="2">
        <f t="shared" si="154"/>
        <v>93.135131309670825</v>
      </c>
      <c r="BJ131" s="2">
        <f t="shared" si="154"/>
        <v>92.555878508170323</v>
      </c>
      <c r="BK131" s="2">
        <f t="shared" si="154"/>
        <v>92.373245229664263</v>
      </c>
      <c r="BL131" s="2">
        <f t="shared" si="154"/>
        <v>95.67441800596778</v>
      </c>
      <c r="BM131" s="2">
        <f t="shared" si="154"/>
        <v>93.382178736189132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>
        <f t="shared" si="155"/>
        <v>92.034999999999997</v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>
        <f t="shared" si="122"/>
        <v>92.034999999999997</v>
      </c>
      <c r="DH131" s="2" t="str">
        <f t="shared" si="123"/>
        <v/>
      </c>
      <c r="DI131" s="2" t="str">
        <f t="shared" si="124"/>
        <v/>
      </c>
      <c r="DK131" s="2">
        <f t="shared" si="164"/>
        <v>110.29322439024392</v>
      </c>
      <c r="DL131" s="2">
        <f t="shared" si="164"/>
        <v>115.39490042674251</v>
      </c>
      <c r="DM131" s="2">
        <f t="shared" si="164"/>
        <v>113.45923755334283</v>
      </c>
      <c r="DN131" s="2">
        <f t="shared" si="164"/>
        <v>106.35076950067474</v>
      </c>
      <c r="DO131" s="2">
        <f t="shared" si="164"/>
        <v>113.69765688259112</v>
      </c>
      <c r="DP131" s="2">
        <f t="shared" si="164"/>
        <v>122.49081365576104</v>
      </c>
      <c r="DQ131" s="2">
        <f t="shared" si="164"/>
        <v>115.70247838932049</v>
      </c>
      <c r="DR131" s="2">
        <f t="shared" si="164"/>
        <v>120.13471824050769</v>
      </c>
      <c r="DS131" s="2">
        <f t="shared" si="164"/>
        <v>123.5603445378151</v>
      </c>
      <c r="DT131" s="2">
        <f t="shared" si="164"/>
        <v>121.58606666666665</v>
      </c>
      <c r="DU131" s="2">
        <f t="shared" si="164"/>
        <v>117.28644452347082</v>
      </c>
      <c r="DV131" s="2">
        <f t="shared" si="164"/>
        <v>115.31365263157893</v>
      </c>
      <c r="DW131" s="2">
        <f t="shared" si="164"/>
        <v>116.66140956340959</v>
      </c>
      <c r="DX131" s="2">
        <f t="shared" si="164"/>
        <v>113.67151967757226</v>
      </c>
      <c r="DY131" s="2">
        <f t="shared" si="164"/>
        <v>114.24827072192514</v>
      </c>
      <c r="EA131" s="2">
        <f t="shared" si="152"/>
        <v>90.838242773965462</v>
      </c>
      <c r="EB131" s="2">
        <f t="shared" si="152"/>
        <v>89.457450168221925</v>
      </c>
      <c r="EC131" s="2">
        <f t="shared" si="152"/>
        <v>89.693913941559032</v>
      </c>
      <c r="ED131" s="2">
        <f t="shared" si="152"/>
        <v>88.302580935540902</v>
      </c>
      <c r="EE131" s="2">
        <f t="shared" si="151"/>
        <v>89.376084090360223</v>
      </c>
      <c r="EF131" s="2">
        <f t="shared" si="151"/>
        <v>92.156803709006326</v>
      </c>
      <c r="EG131" s="2">
        <f t="shared" si="151"/>
        <v>93.783146584045483</v>
      </c>
      <c r="EH131" s="2">
        <f t="shared" si="151"/>
        <v>93.569070766264645</v>
      </c>
      <c r="EI131" s="2">
        <f t="shared" si="151"/>
        <v>94.670844132090266</v>
      </c>
      <c r="EJ131" s="2">
        <f t="shared" si="151"/>
        <v>94.428591098094131</v>
      </c>
      <c r="EK131" s="2">
        <f t="shared" si="151"/>
        <v>93.056447421273276</v>
      </c>
      <c r="EL131" s="2">
        <f t="shared" si="151"/>
        <v>92.491368315611012</v>
      </c>
      <c r="EM131" s="2">
        <f t="shared" si="135"/>
        <v>92.295772815533979</v>
      </c>
      <c r="EN131" s="2">
        <f t="shared" si="135"/>
        <v>95.622536338757868</v>
      </c>
      <c r="EO131" s="2">
        <f t="shared" si="135"/>
        <v>93.317748039168791</v>
      </c>
      <c r="EQ131" s="2">
        <f t="shared" si="165"/>
        <v>90.811418242465351</v>
      </c>
      <c r="ER131" s="2">
        <f t="shared" si="165"/>
        <v>89.469372872460013</v>
      </c>
      <c r="ES131" s="2">
        <f t="shared" si="165"/>
        <v>89.713351782419792</v>
      </c>
      <c r="ET131" s="2">
        <f t="shared" si="165"/>
        <v>88.352773658954078</v>
      </c>
      <c r="EU131" s="2">
        <f t="shared" si="165"/>
        <v>89.393527114066842</v>
      </c>
      <c r="EV131" s="2">
        <f t="shared" si="165"/>
        <v>92.033701896749832</v>
      </c>
      <c r="EW131" s="2">
        <f t="shared" si="165"/>
        <v>93.670567588627549</v>
      </c>
      <c r="EX131" s="2">
        <f t="shared" si="165"/>
        <v>93.417404482563185</v>
      </c>
      <c r="EY131" s="2">
        <f t="shared" si="165"/>
        <v>94.786638764465408</v>
      </c>
      <c r="EZ131" s="2">
        <f t="shared" si="165"/>
        <v>94.366913577220785</v>
      </c>
      <c r="FA131" s="2">
        <f t="shared" si="165"/>
        <v>93.017866243344869</v>
      </c>
      <c r="FB131" s="2">
        <f t="shared" si="165"/>
        <v>92.482906678165762</v>
      </c>
      <c r="FC131" s="2">
        <f t="shared" si="165"/>
        <v>92.321787327655912</v>
      </c>
      <c r="FD131" s="2">
        <f t="shared" si="165"/>
        <v>95.464740175317189</v>
      </c>
      <c r="FE131" s="2">
        <f t="shared" si="165"/>
        <v>92.927120224140424</v>
      </c>
      <c r="FG131" s="2">
        <f t="shared" si="166"/>
        <v>0.99708665859639567</v>
      </c>
      <c r="FH131" s="2">
        <f t="shared" si="166"/>
        <v>0.99683332765788935</v>
      </c>
      <c r="FI131" s="2">
        <f t="shared" si="166"/>
        <v>0.99680151793418914</v>
      </c>
      <c r="FJ131" s="2">
        <f t="shared" si="166"/>
        <v>0.99714262798804509</v>
      </c>
      <c r="FK131" s="2">
        <f t="shared" si="166"/>
        <v>0.99737578885186529</v>
      </c>
      <c r="FL131" s="2">
        <f t="shared" si="166"/>
        <v>0.99675352609605239</v>
      </c>
      <c r="FM131" s="2">
        <f t="shared" si="166"/>
        <v>0.99683663873913264</v>
      </c>
      <c r="FN131" s="2">
        <f t="shared" si="166"/>
        <v>0.99708268793049704</v>
      </c>
      <c r="FO131" s="2">
        <f t="shared" si="166"/>
        <v>0.99672688334068593</v>
      </c>
      <c r="FP131" s="2">
        <f t="shared" si="166"/>
        <v>0.99670700070323714</v>
      </c>
      <c r="FQ131" s="2">
        <f t="shared" si="166"/>
        <v>0.99669988385802633</v>
      </c>
      <c r="FR131" s="2">
        <f t="shared" si="166"/>
        <v>0.99716191352346273</v>
      </c>
      <c r="FS131" s="2">
        <f t="shared" si="166"/>
        <v>0.9968500742831079</v>
      </c>
      <c r="FT131" s="2">
        <f t="shared" si="166"/>
        <v>0.99688801212520195</v>
      </c>
      <c r="FU131" s="2">
        <f t="shared" si="166"/>
        <v>0.99642633090650479</v>
      </c>
      <c r="FW131" s="2">
        <f t="shared" si="156"/>
        <v>2.8399076318482996E-2</v>
      </c>
      <c r="FX131" s="2">
        <f t="shared" si="156"/>
        <v>3.6923345728134938E-2</v>
      </c>
      <c r="FY131" s="2">
        <f t="shared" si="156"/>
        <v>4.0167898546567694E-2</v>
      </c>
      <c r="FZ131" s="2">
        <f t="shared" si="156"/>
        <v>3.778053874730404E-2</v>
      </c>
      <c r="GA131" s="2">
        <f t="shared" si="156"/>
        <v>4.3518776735770266E-2</v>
      </c>
      <c r="GB131" s="2">
        <f t="shared" si="156"/>
        <v>3.6301098154742188E-2</v>
      </c>
      <c r="GC131" s="2">
        <f t="shared" si="156"/>
        <v>3.6871866140498741E-2</v>
      </c>
      <c r="GD131" s="2">
        <f t="shared" si="156"/>
        <v>4.3261491179261653E-2</v>
      </c>
      <c r="GE131" s="2">
        <f t="shared" si="156"/>
        <v>4.7545203100114897E-2</v>
      </c>
      <c r="GF131" s="2">
        <f t="shared" si="156"/>
        <v>4.392348043159499E-2</v>
      </c>
      <c r="GG131" s="2">
        <f t="shared" si="156"/>
        <v>3.3122787535409925E-2</v>
      </c>
      <c r="GH131" s="2">
        <f t="shared" si="156"/>
        <v>3.089519294993797E-2</v>
      </c>
      <c r="GI131" s="2">
        <f t="shared" si="156"/>
        <v>2.7771742414652634E-2</v>
      </c>
      <c r="GJ131" s="2">
        <f t="shared" si="156"/>
        <v>2.7165109717765749E-2</v>
      </c>
      <c r="GK131" s="2">
        <f t="shared" si="156"/>
        <v>2.6542055129804849E-2</v>
      </c>
      <c r="GM131" s="86">
        <f t="shared" si="157"/>
        <v>1.8931279156478727E-65</v>
      </c>
      <c r="GN131" s="86">
        <f t="shared" si="157"/>
        <v>2.227195276897386E-97</v>
      </c>
      <c r="GO131" s="86">
        <f t="shared" si="157"/>
        <v>3.9944089430547782E-122</v>
      </c>
      <c r="GP131" s="86">
        <f t="shared" si="157"/>
        <v>2.829679937904822E-148</v>
      </c>
      <c r="GQ131" s="86">
        <f t="shared" si="157"/>
        <v>2.342236634267166E-171</v>
      </c>
      <c r="GR131" s="86">
        <f t="shared" si="157"/>
        <v>1.779948182815923E-152</v>
      </c>
      <c r="GS131" s="86">
        <f t="shared" si="157"/>
        <v>2.6546153806414445E-147</v>
      </c>
      <c r="GT131" s="86">
        <f t="shared" si="157"/>
        <v>3.0283569052000083E-146</v>
      </c>
      <c r="GU131" s="86">
        <f t="shared" si="157"/>
        <v>2.7746540966095388E-160</v>
      </c>
      <c r="GV131" s="86">
        <f t="shared" si="157"/>
        <v>6.6807008317010117E-172</v>
      </c>
      <c r="GW131" s="86">
        <f t="shared" si="157"/>
        <v>2.3058420034344392E-155</v>
      </c>
      <c r="GX131" s="86">
        <f t="shared" si="157"/>
        <v>2.5169405564183401E-107</v>
      </c>
      <c r="GY131" s="86">
        <f t="shared" si="157"/>
        <v>1.5016115568176629E-109</v>
      </c>
      <c r="GZ131" s="86">
        <f t="shared" si="157"/>
        <v>2.0795221593068181E-130</v>
      </c>
      <c r="HA131" s="86">
        <f t="shared" si="157"/>
        <v>1.9487825692990143E-94</v>
      </c>
      <c r="HC131" s="86">
        <f t="shared" si="153"/>
        <v>1.4410379879052881E-24</v>
      </c>
      <c r="HD131" s="86">
        <f t="shared" si="153"/>
        <v>1.1297168561451065E-30</v>
      </c>
      <c r="HE131" s="86">
        <f t="shared" si="153"/>
        <v>4.5884092896645822E-42</v>
      </c>
      <c r="HF131" s="86">
        <f t="shared" si="153"/>
        <v>6.3536620041843563E-45</v>
      </c>
      <c r="HG131" s="86">
        <f t="shared" si="153"/>
        <v>6.0175089972468591E-66</v>
      </c>
      <c r="HH131" s="86">
        <f t="shared" si="153"/>
        <v>1.1771398896659259E-66</v>
      </c>
      <c r="HI131" s="86">
        <f t="shared" si="153"/>
        <v>1.3822473705892034E-80</v>
      </c>
      <c r="HJ131" s="86">
        <f t="shared" si="153"/>
        <v>1.5050567918556752E-72</v>
      </c>
      <c r="HK131" s="86">
        <f t="shared" si="153"/>
        <v>4.1570076668992864E-83</v>
      </c>
      <c r="HL131" s="86">
        <f t="shared" si="161"/>
        <v>2.9034749439613817E-67</v>
      </c>
      <c r="HM131" s="86">
        <f t="shared" si="161"/>
        <v>2.6935130366064737E-87</v>
      </c>
      <c r="HN131" s="86">
        <f t="shared" si="161"/>
        <v>4.2039332202233951E-32</v>
      </c>
      <c r="HO131" s="86">
        <f t="shared" si="161"/>
        <v>4.0275915397104518E-32</v>
      </c>
      <c r="HP131" s="86">
        <f t="shared" si="161"/>
        <v>5.3171835124113191E-38</v>
      </c>
      <c r="HQ131" s="86">
        <f t="shared" si="161"/>
        <v>1.092237888729766E-33</v>
      </c>
      <c r="HS131" s="86">
        <f t="shared" si="158"/>
        <v>1.0000001817328725E-2</v>
      </c>
      <c r="HT131" s="86">
        <f t="shared" si="158"/>
        <v>4.3550225077882039E-2</v>
      </c>
      <c r="HU131" s="86">
        <f t="shared" si="158"/>
        <v>4.5936009715161825E-2</v>
      </c>
      <c r="HV131" s="86">
        <f t="shared" si="158"/>
        <v>4.5577645344166348E-2</v>
      </c>
      <c r="HW131" s="86">
        <f t="shared" si="158"/>
        <v>8.0059321714455109E-2</v>
      </c>
      <c r="HX131" s="86">
        <f t="shared" si="158"/>
        <v>1.1223678353923478E-2</v>
      </c>
      <c r="HY131" s="86">
        <f t="shared" si="158"/>
        <v>1.4553737389803961E-2</v>
      </c>
      <c r="HZ131" s="86">
        <f t="shared" si="158"/>
        <v>5.4381738908215231E-2</v>
      </c>
      <c r="IA131" s="86">
        <f t="shared" si="158"/>
        <v>3.9536192905147045E-2</v>
      </c>
      <c r="IB131" s="86">
        <f t="shared" si="158"/>
        <v>4.1421837962786909E-2</v>
      </c>
      <c r="IC131" s="86">
        <f t="shared" si="158"/>
        <v>1.3739613277973439E-2</v>
      </c>
      <c r="ID131" s="86">
        <f t="shared" si="158"/>
        <v>1.1499375753923126E-2</v>
      </c>
      <c r="IE131" s="86">
        <f t="shared" si="158"/>
        <v>5.7115892290547782E-3</v>
      </c>
      <c r="IF131" s="86">
        <f t="shared" si="158"/>
        <v>4.0401169745301724E-2</v>
      </c>
      <c r="IG131" s="86">
        <f t="shared" si="158"/>
        <v>7.8938578940865076E-2</v>
      </c>
      <c r="II131" s="86">
        <f t="shared" si="159"/>
        <v>4.9148561258561071E-29</v>
      </c>
      <c r="IJ131" s="86">
        <f t="shared" si="159"/>
        <v>1.0023767993978817E-26</v>
      </c>
      <c r="IK131" s="86">
        <f t="shared" si="159"/>
        <v>6.4800706497645812E-28</v>
      </c>
      <c r="IL131" s="86">
        <f t="shared" si="159"/>
        <v>1.0033873971794817E-28</v>
      </c>
      <c r="IM131" s="86">
        <f t="shared" si="159"/>
        <v>1.309214225851291E-27</v>
      </c>
      <c r="IN131" s="86">
        <f t="shared" si="159"/>
        <v>1.0431188787164211E-31</v>
      </c>
      <c r="IO131" s="86">
        <f t="shared" si="159"/>
        <v>9.5042089899375656E-30</v>
      </c>
      <c r="IP131" s="86">
        <f t="shared" si="159"/>
        <v>5.9660808261367634E-28</v>
      </c>
      <c r="IQ131" s="86">
        <f t="shared" si="159"/>
        <v>1.5106806945983927E-29</v>
      </c>
      <c r="IR131" s="86">
        <f t="shared" si="159"/>
        <v>4.2340766404689277E-27</v>
      </c>
      <c r="IS131" s="86">
        <f t="shared" si="159"/>
        <v>7.2490714035881404E-31</v>
      </c>
      <c r="IT131" s="86">
        <f t="shared" si="159"/>
        <v>3.1217475935752058E-30</v>
      </c>
      <c r="IU131" s="86">
        <f t="shared" si="159"/>
        <v>3.638462418062702E-32</v>
      </c>
      <c r="IV131" s="86">
        <f t="shared" si="159"/>
        <v>6.7767918416722802E-21</v>
      </c>
      <c r="IW131" s="86">
        <f t="shared" si="159"/>
        <v>2.5085073539543545E-18</v>
      </c>
      <c r="IY131" s="86">
        <f t="shared" si="160"/>
        <v>1.0000001817328725E-2</v>
      </c>
      <c r="IZ131" s="86">
        <f t="shared" si="160"/>
        <v>4.3550225077882039E-2</v>
      </c>
      <c r="JA131" s="86">
        <f t="shared" si="160"/>
        <v>4.5936009715161825E-2</v>
      </c>
      <c r="JB131" s="86">
        <f t="shared" si="160"/>
        <v>4.5577645344166348E-2</v>
      </c>
      <c r="JC131" s="86">
        <f t="shared" si="160"/>
        <v>8.0059321714455109E-2</v>
      </c>
      <c r="JD131" s="86">
        <f t="shared" si="160"/>
        <v>1.1223678353923478E-2</v>
      </c>
      <c r="JE131" s="86">
        <f t="shared" si="160"/>
        <v>1.4553737389803961E-2</v>
      </c>
      <c r="JF131" s="86">
        <f t="shared" si="160"/>
        <v>5.4381738908215231E-2</v>
      </c>
      <c r="JG131" s="86">
        <f t="shared" si="160"/>
        <v>3.9536192905147045E-2</v>
      </c>
      <c r="JH131" s="86">
        <f t="shared" si="160"/>
        <v>4.1421837962786909E-2</v>
      </c>
      <c r="JI131" s="86">
        <f t="shared" si="160"/>
        <v>1.3739613277973439E-2</v>
      </c>
      <c r="JJ131" s="86">
        <f t="shared" si="160"/>
        <v>1.1499375753923126E-2</v>
      </c>
      <c r="JK131" s="86">
        <f t="shared" si="160"/>
        <v>5.7115892290547782E-3</v>
      </c>
      <c r="JL131" s="86">
        <f t="shared" si="160"/>
        <v>4.0401169745301724E-2</v>
      </c>
      <c r="JM131" s="86">
        <f t="shared" si="160"/>
        <v>7.8938578940865076E-2</v>
      </c>
    </row>
    <row r="132" spans="2:273" x14ac:dyDescent="0.25">
      <c r="B132" s="2">
        <v>105</v>
      </c>
      <c r="C132" s="37">
        <v>91.093999999999994</v>
      </c>
      <c r="D132" s="37">
        <v>90.052999999999997</v>
      </c>
      <c r="E132" s="37">
        <v>93.14</v>
      </c>
      <c r="F132" s="37">
        <v>91.596000000000004</v>
      </c>
      <c r="G132" s="37">
        <v>95.93</v>
      </c>
      <c r="H132" s="37">
        <v>92.438999999999993</v>
      </c>
      <c r="I132" s="37">
        <v>96.245999999999995</v>
      </c>
      <c r="J132" s="37">
        <v>101.316</v>
      </c>
      <c r="K132" s="37">
        <v>103.105</v>
      </c>
      <c r="L132" s="37">
        <v>100.316</v>
      </c>
      <c r="M132" s="37">
        <v>98.403999999999996</v>
      </c>
      <c r="N132" s="37">
        <v>94.227999999999994</v>
      </c>
      <c r="O132" s="37">
        <v>95.438999999999993</v>
      </c>
      <c r="P132" s="37">
        <v>103.807</v>
      </c>
      <c r="Q132" s="37">
        <v>120.667</v>
      </c>
      <c r="S132" s="4">
        <f t="shared" si="162"/>
        <v>90.794294085414435</v>
      </c>
      <c r="T132" s="4">
        <f t="shared" si="162"/>
        <v>90.682326583022473</v>
      </c>
      <c r="U132" s="4">
        <f t="shared" si="162"/>
        <v>91.749817782479781</v>
      </c>
      <c r="V132" s="4">
        <f t="shared" si="162"/>
        <v>91.770978337911629</v>
      </c>
      <c r="W132" s="4">
        <f t="shared" si="162"/>
        <v>95.992557203773856</v>
      </c>
      <c r="X132" s="4">
        <f t="shared" si="162"/>
        <v>94.067396038822665</v>
      </c>
      <c r="Y132" s="4">
        <f t="shared" si="162"/>
        <v>96.051313027382008</v>
      </c>
      <c r="Z132" s="4">
        <f t="shared" si="162"/>
        <v>100.62324435288113</v>
      </c>
      <c r="AA132" s="4">
        <f t="shared" si="162"/>
        <v>101.67028924958252</v>
      </c>
      <c r="AB132" s="4">
        <f t="shared" si="162"/>
        <v>100.64887511055191</v>
      </c>
      <c r="AC132" s="4">
        <f t="shared" si="162"/>
        <v>95.953695659971203</v>
      </c>
      <c r="AD132" s="4">
        <f t="shared" si="162"/>
        <v>95.075836528746919</v>
      </c>
      <c r="AE132" s="4">
        <f t="shared" si="162"/>
        <v>94.121011134317598</v>
      </c>
      <c r="AF132" s="4">
        <f t="shared" si="162"/>
        <v>105.91176725826617</v>
      </c>
      <c r="AG132" s="4">
        <f t="shared" si="162"/>
        <v>122.53195784429272</v>
      </c>
      <c r="AI132" s="4">
        <f t="shared" si="163"/>
        <v>0.29970591458555873</v>
      </c>
      <c r="AJ132" s="4">
        <f t="shared" si="163"/>
        <v>-0.62932658302247546</v>
      </c>
      <c r="AK132" s="4">
        <f t="shared" si="163"/>
        <v>1.3901822175202199</v>
      </c>
      <c r="AL132" s="4">
        <f t="shared" si="163"/>
        <v>-0.1749783379116252</v>
      </c>
      <c r="AM132" s="4">
        <f t="shared" si="163"/>
        <v>-6.2557203773849324E-2</v>
      </c>
      <c r="AN132" s="4">
        <f t="shared" si="163"/>
        <v>-1.6283960388226717</v>
      </c>
      <c r="AO132" s="4">
        <f t="shared" si="163"/>
        <v>0.19468697261798695</v>
      </c>
      <c r="AP132" s="4">
        <f t="shared" si="163"/>
        <v>0.69275564711887228</v>
      </c>
      <c r="AQ132" s="4">
        <f t="shared" si="163"/>
        <v>1.4347107504174801</v>
      </c>
      <c r="AR132" s="4">
        <f t="shared" si="163"/>
        <v>-0.33287511055191032</v>
      </c>
      <c r="AS132" s="4">
        <f t="shared" si="163"/>
        <v>2.4503043400287936</v>
      </c>
      <c r="AT132" s="4">
        <f t="shared" si="163"/>
        <v>-0.8478365287469245</v>
      </c>
      <c r="AU132" s="4">
        <f t="shared" si="163"/>
        <v>1.3179888656823948</v>
      </c>
      <c r="AV132" s="4">
        <f t="shared" si="163"/>
        <v>-2.1047672582661647</v>
      </c>
      <c r="AW132" s="4">
        <f t="shared" si="163"/>
        <v>-1.8649578442927179</v>
      </c>
      <c r="AY132" s="2">
        <f t="shared" si="154"/>
        <v>90.794294085414435</v>
      </c>
      <c r="AZ132" s="2">
        <f t="shared" si="154"/>
        <v>89.404878538749358</v>
      </c>
      <c r="BA132" s="2">
        <f t="shared" si="154"/>
        <v>89.62838910021614</v>
      </c>
      <c r="BB132" s="2">
        <f t="shared" si="154"/>
        <v>88.219334703858792</v>
      </c>
      <c r="BC132" s="2">
        <f t="shared" si="154"/>
        <v>89.306047634992908</v>
      </c>
      <c r="BD132" s="2">
        <f t="shared" si="154"/>
        <v>92.114377622033032</v>
      </c>
      <c r="BE132" s="2">
        <f t="shared" si="154"/>
        <v>93.732569158191339</v>
      </c>
      <c r="BF132" s="2">
        <f t="shared" si="154"/>
        <v>93.536360150458108</v>
      </c>
      <c r="BG132" s="2">
        <f t="shared" si="154"/>
        <v>94.604974674040307</v>
      </c>
      <c r="BH132" s="2">
        <f t="shared" si="154"/>
        <v>94.385568273267666</v>
      </c>
      <c r="BI132" s="2">
        <f t="shared" si="154"/>
        <v>93.001886228929365</v>
      </c>
      <c r="BJ132" s="2">
        <f t="shared" si="154"/>
        <v>92.443793663613818</v>
      </c>
      <c r="BK132" s="2">
        <f t="shared" si="154"/>
        <v>92.252470663030209</v>
      </c>
      <c r="BL132" s="2">
        <f t="shared" si="154"/>
        <v>95.568749693194988</v>
      </c>
      <c r="BM132" s="2">
        <f t="shared" si="154"/>
        <v>93.287744670704527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110.37654094076657</v>
      </c>
      <c r="DL132" s="2">
        <f t="shared" si="164"/>
        <v>115.53769416785204</v>
      </c>
      <c r="DM132" s="2">
        <f t="shared" si="164"/>
        <v>113.56966571834994</v>
      </c>
      <c r="DN132" s="2">
        <f t="shared" si="164"/>
        <v>106.39078812415651</v>
      </c>
      <c r="DO132" s="2">
        <f t="shared" si="164"/>
        <v>113.80596234817816</v>
      </c>
      <c r="DP132" s="2">
        <f t="shared" si="164"/>
        <v>122.68178899952586</v>
      </c>
      <c r="DQ132" s="2">
        <f t="shared" si="164"/>
        <v>115.79494244446876</v>
      </c>
      <c r="DR132" s="2">
        <f t="shared" si="164"/>
        <v>120.26221402779295</v>
      </c>
      <c r="DS132" s="2">
        <f t="shared" si="164"/>
        <v>123.74246134453779</v>
      </c>
      <c r="DT132" s="2">
        <f t="shared" si="164"/>
        <v>121.74555714285714</v>
      </c>
      <c r="DU132" s="2">
        <f t="shared" si="164"/>
        <v>117.41406495969652</v>
      </c>
      <c r="DV132" s="2">
        <f t="shared" si="164"/>
        <v>115.42904959514169</v>
      </c>
      <c r="DW132" s="2">
        <f t="shared" si="164"/>
        <v>116.78350990261519</v>
      </c>
      <c r="DX132" s="2">
        <f t="shared" si="164"/>
        <v>113.77415884305354</v>
      </c>
      <c r="DY132" s="2">
        <f t="shared" si="164"/>
        <v>114.41690006684493</v>
      </c>
      <c r="EA132" s="2">
        <f t="shared" si="152"/>
        <v>90.743221806335328</v>
      </c>
      <c r="EB132" s="2">
        <f t="shared" si="152"/>
        <v>89.328514949533428</v>
      </c>
      <c r="EC132" s="2">
        <f t="shared" si="152"/>
        <v>89.557322432902794</v>
      </c>
      <c r="ED132" s="2">
        <f t="shared" si="152"/>
        <v>88.16923281358838</v>
      </c>
      <c r="EE132" s="2">
        <f t="shared" si="151"/>
        <v>89.246383306396183</v>
      </c>
      <c r="EF132" s="2">
        <f t="shared" si="151"/>
        <v>92.029229466243137</v>
      </c>
      <c r="EG132" s="2">
        <f t="shared" si="151"/>
        <v>93.673989629099395</v>
      </c>
      <c r="EH132" s="2">
        <f t="shared" si="151"/>
        <v>93.47321916334127</v>
      </c>
      <c r="EI132" s="2">
        <f t="shared" si="151"/>
        <v>94.510754036260238</v>
      </c>
      <c r="EJ132" s="2">
        <f t="shared" si="151"/>
        <v>94.306572520389508</v>
      </c>
      <c r="EK132" s="2">
        <f t="shared" si="151"/>
        <v>92.929808930486502</v>
      </c>
      <c r="EL132" s="2">
        <f t="shared" si="151"/>
        <v>92.384502234550752</v>
      </c>
      <c r="EM132" s="2">
        <f t="shared" si="135"/>
        <v>92.180762675296663</v>
      </c>
      <c r="EN132" s="2">
        <f t="shared" si="135"/>
        <v>95.522679824103292</v>
      </c>
      <c r="EO132" s="2">
        <f t="shared" si="135"/>
        <v>93.231920167866264</v>
      </c>
      <c r="EQ132" s="2">
        <f t="shared" si="165"/>
        <v>90.707580378919175</v>
      </c>
      <c r="ER132" s="2">
        <f t="shared" si="165"/>
        <v>89.344611051566758</v>
      </c>
      <c r="ES132" s="2">
        <f t="shared" si="165"/>
        <v>89.580154942569763</v>
      </c>
      <c r="ET132" s="2">
        <f t="shared" si="165"/>
        <v>88.232355859581901</v>
      </c>
      <c r="EU132" s="2">
        <f t="shared" si="165"/>
        <v>89.264736218691908</v>
      </c>
      <c r="EV132" s="2">
        <f t="shared" si="165"/>
        <v>91.887176073571752</v>
      </c>
      <c r="EW132" s="2">
        <f t="shared" si="165"/>
        <v>93.54348175702701</v>
      </c>
      <c r="EX132" s="2">
        <f t="shared" si="165"/>
        <v>93.300632805727815</v>
      </c>
      <c r="EY132" s="2">
        <f t="shared" si="165"/>
        <v>94.644399088167049</v>
      </c>
      <c r="EZ132" s="2">
        <f t="shared" si="165"/>
        <v>94.234962006537756</v>
      </c>
      <c r="FA132" s="2">
        <f t="shared" si="165"/>
        <v>92.884635754408222</v>
      </c>
      <c r="FB132" s="2">
        <f t="shared" si="165"/>
        <v>92.373512397891091</v>
      </c>
      <c r="FC132" s="2">
        <f t="shared" si="165"/>
        <v>92.214034208048503</v>
      </c>
      <c r="FD132" s="2">
        <f t="shared" si="165"/>
        <v>95.32929619125278</v>
      </c>
      <c r="FE132" s="2">
        <f t="shared" si="165"/>
        <v>92.775683957891275</v>
      </c>
      <c r="FG132" s="2">
        <f t="shared" si="166"/>
        <v>0.99734231978487153</v>
      </c>
      <c r="FH132" s="2">
        <f t="shared" si="166"/>
        <v>0.99711115557237517</v>
      </c>
      <c r="FI132" s="2">
        <f t="shared" si="166"/>
        <v>0.99708212850480715</v>
      </c>
      <c r="FJ132" s="2">
        <f t="shared" si="166"/>
        <v>0.99739339040506636</v>
      </c>
      <c r="FK132" s="2">
        <f t="shared" si="166"/>
        <v>0.99760613824034827</v>
      </c>
      <c r="FL132" s="2">
        <f t="shared" si="166"/>
        <v>0.99703833459682278</v>
      </c>
      <c r="FM132" s="2">
        <f t="shared" si="166"/>
        <v>0.99711417699698079</v>
      </c>
      <c r="FN132" s="2">
        <f t="shared" si="166"/>
        <v>0.9973386966359713</v>
      </c>
      <c r="FO132" s="2">
        <f t="shared" si="166"/>
        <v>0.9970140221702346</v>
      </c>
      <c r="FP132" s="2">
        <f t="shared" si="166"/>
        <v>0.99699587850843363</v>
      </c>
      <c r="FQ132" s="2">
        <f t="shared" si="166"/>
        <v>0.99698938410145288</v>
      </c>
      <c r="FR132" s="2">
        <f t="shared" si="166"/>
        <v>0.99741098784005933</v>
      </c>
      <c r="FS132" s="2">
        <f t="shared" si="166"/>
        <v>0.99712643716830829</v>
      </c>
      <c r="FT132" s="2">
        <f t="shared" si="166"/>
        <v>0.99716105596317417</v>
      </c>
      <c r="FU132" s="2">
        <f t="shared" si="166"/>
        <v>0.99673974988390435</v>
      </c>
      <c r="FW132" s="2">
        <f t="shared" si="156"/>
        <v>3.105388369701555E-2</v>
      </c>
      <c r="FX132" s="2">
        <f t="shared" si="156"/>
        <v>4.0341933538809598E-2</v>
      </c>
      <c r="FY132" s="2">
        <f t="shared" si="156"/>
        <v>4.3873201963616208E-2</v>
      </c>
      <c r="FZ132" s="2">
        <f t="shared" si="156"/>
        <v>4.1275089347443797E-2</v>
      </c>
      <c r="GA132" s="2">
        <f t="shared" si="156"/>
        <v>4.7517880618599601E-2</v>
      </c>
      <c r="GB132" s="2">
        <f t="shared" si="156"/>
        <v>3.9664447238522624E-2</v>
      </c>
      <c r="GC132" s="2">
        <f t="shared" si="156"/>
        <v>4.0285887033973643E-2</v>
      </c>
      <c r="GD132" s="2">
        <f t="shared" si="156"/>
        <v>4.7238119788879478E-2</v>
      </c>
      <c r="GE132" s="2">
        <f t="shared" si="156"/>
        <v>5.1894235756658649E-2</v>
      </c>
      <c r="GF132" s="2">
        <f t="shared" si="156"/>
        <v>4.7957909365986678E-2</v>
      </c>
      <c r="GG132" s="2">
        <f t="shared" si="156"/>
        <v>3.6202723933491457E-2</v>
      </c>
      <c r="GH132" s="2">
        <f t="shared" si="156"/>
        <v>3.3775231181965466E-2</v>
      </c>
      <c r="GI132" s="2">
        <f t="shared" si="156"/>
        <v>3.036973833329883E-2</v>
      </c>
      <c r="GJ132" s="2">
        <f t="shared" si="156"/>
        <v>2.970809032663653E-2</v>
      </c>
      <c r="GK132" s="2">
        <f t="shared" si="156"/>
        <v>2.9028450717641728E-2</v>
      </c>
      <c r="GM132" s="86">
        <f t="shared" si="157"/>
        <v>2.382372724109389E-68</v>
      </c>
      <c r="GN132" s="86">
        <f t="shared" si="157"/>
        <v>1.1313069938741763E-101</v>
      </c>
      <c r="GO132" s="86">
        <f t="shared" si="157"/>
        <v>1.5942692379340653E-127</v>
      </c>
      <c r="GP132" s="86">
        <f t="shared" si="157"/>
        <v>8.2129913970850804E-155</v>
      </c>
      <c r="GQ132" s="86">
        <f t="shared" si="157"/>
        <v>8.7557633907946228E-179</v>
      </c>
      <c r="GR132" s="86">
        <f t="shared" si="157"/>
        <v>3.076165619688864E-159</v>
      </c>
      <c r="GS132" s="86">
        <f t="shared" si="157"/>
        <v>8.0994272898335661E-154</v>
      </c>
      <c r="GT132" s="86">
        <f t="shared" si="157"/>
        <v>1.3190016613637917E-152</v>
      </c>
      <c r="GU132" s="86">
        <f t="shared" si="157"/>
        <v>2.8387426602392619E-167</v>
      </c>
      <c r="GV132" s="86">
        <f t="shared" si="157"/>
        <v>2.0225587273392763E-179</v>
      </c>
      <c r="GW132" s="86">
        <f t="shared" si="157"/>
        <v>2.9317502256407872E-162</v>
      </c>
      <c r="GX132" s="86">
        <f t="shared" si="157"/>
        <v>5.0403313429849906E-112</v>
      </c>
      <c r="GY132" s="86">
        <f t="shared" si="157"/>
        <v>2.0960489303400054E-114</v>
      </c>
      <c r="GZ132" s="86">
        <f t="shared" si="157"/>
        <v>3.8103923380422226E-136</v>
      </c>
      <c r="HA132" s="86">
        <f t="shared" si="157"/>
        <v>1.6622915806984804E-98</v>
      </c>
      <c r="HC132" s="86">
        <f t="shared" si="153"/>
        <v>1.5179858714989649E-26</v>
      </c>
      <c r="HD132" s="86">
        <f t="shared" si="153"/>
        <v>4.3215957097446805E-33</v>
      </c>
      <c r="HE132" s="86">
        <f t="shared" si="153"/>
        <v>2.051934680288063E-45</v>
      </c>
      <c r="HF132" s="86">
        <f t="shared" si="153"/>
        <v>2.0494921330883538E-48</v>
      </c>
      <c r="HG132" s="86">
        <f t="shared" si="153"/>
        <v>6.1728868320838768E-71</v>
      </c>
      <c r="HH132" s="86">
        <f t="shared" si="153"/>
        <v>5.0866932049025507E-72</v>
      </c>
      <c r="HI132" s="86">
        <f t="shared" si="153"/>
        <v>4.8344406627929104E-87</v>
      </c>
      <c r="HJ132" s="86">
        <f t="shared" si="153"/>
        <v>4.2524770371639895E-78</v>
      </c>
      <c r="HK132" s="86">
        <f t="shared" si="153"/>
        <v>1.7604135454681883E-89</v>
      </c>
      <c r="HL132" s="86">
        <f t="shared" si="161"/>
        <v>1.8174181261842976E-72</v>
      </c>
      <c r="HM132" s="86">
        <f t="shared" si="161"/>
        <v>2.2534535446820188E-94</v>
      </c>
      <c r="HN132" s="86">
        <f t="shared" si="161"/>
        <v>1.2144812803758124E-34</v>
      </c>
      <c r="HO132" s="86">
        <f t="shared" si="161"/>
        <v>8.9740356978234957E-35</v>
      </c>
      <c r="HP132" s="86">
        <f t="shared" si="161"/>
        <v>4.9585957717450698E-41</v>
      </c>
      <c r="HQ132" s="86">
        <f t="shared" si="161"/>
        <v>2.858575672625566E-36</v>
      </c>
      <c r="HS132" s="86">
        <f t="shared" si="158"/>
        <v>1.9500583254170797E-2</v>
      </c>
      <c r="HT132" s="86">
        <f t="shared" si="158"/>
        <v>7.5493569232514518E-2</v>
      </c>
      <c r="HU132" s="86">
        <f t="shared" si="158"/>
        <v>8.1271996793851109E-2</v>
      </c>
      <c r="HV132" s="86">
        <f t="shared" si="158"/>
        <v>8.0510103646901893E-2</v>
      </c>
      <c r="HW132" s="86">
        <f t="shared" si="158"/>
        <v>0.1332603455224507</v>
      </c>
      <c r="HX132" s="86">
        <f t="shared" si="158"/>
        <v>2.3500265389155766E-2</v>
      </c>
      <c r="HY132" s="86">
        <f t="shared" si="158"/>
        <v>2.9158944095224373E-2</v>
      </c>
      <c r="HZ132" s="86">
        <f t="shared" si="158"/>
        <v>9.5527007244545215E-2</v>
      </c>
      <c r="IA132" s="86">
        <f t="shared" si="158"/>
        <v>7.4832681969125819E-2</v>
      </c>
      <c r="IB132" s="86">
        <f t="shared" si="158"/>
        <v>7.4750994815229899E-2</v>
      </c>
      <c r="IC132" s="86">
        <f t="shared" si="158"/>
        <v>2.7422876630809008E-2</v>
      </c>
      <c r="ID132" s="86">
        <f t="shared" si="158"/>
        <v>2.2835639815521697E-2</v>
      </c>
      <c r="IE132" s="86">
        <f t="shared" si="158"/>
        <v>1.2033953057037829E-2</v>
      </c>
      <c r="IF132" s="86">
        <f t="shared" si="158"/>
        <v>6.0526850982498576E-2</v>
      </c>
      <c r="IG132" s="86">
        <f t="shared" si="158"/>
        <v>0.10621744822771435</v>
      </c>
      <c r="II132" s="86">
        <f t="shared" si="159"/>
        <v>1.2604294938576981E-27</v>
      </c>
      <c r="IJ132" s="86">
        <f t="shared" si="159"/>
        <v>2.5004919275411084E-25</v>
      </c>
      <c r="IK132" s="86">
        <f t="shared" si="159"/>
        <v>2.0608920919980813E-26</v>
      </c>
      <c r="IL132" s="86">
        <f t="shared" si="159"/>
        <v>3.3102045159632094E-27</v>
      </c>
      <c r="IM132" s="86">
        <f t="shared" si="159"/>
        <v>4.3827710332216906E-26</v>
      </c>
      <c r="IN132" s="86">
        <f t="shared" si="159"/>
        <v>4.8061229548033811E-30</v>
      </c>
      <c r="IO132" s="86">
        <f t="shared" si="159"/>
        <v>3.4772508708497316E-28</v>
      </c>
      <c r="IP132" s="86">
        <f t="shared" si="159"/>
        <v>2.076172823958619E-26</v>
      </c>
      <c r="IQ132" s="86">
        <f t="shared" si="159"/>
        <v>7.356872344451084E-28</v>
      </c>
      <c r="IR132" s="86">
        <f t="shared" si="159"/>
        <v>1.3379341649870162E-25</v>
      </c>
      <c r="IS132" s="86">
        <f t="shared" si="159"/>
        <v>2.7074716513097843E-29</v>
      </c>
      <c r="IT132" s="86">
        <f t="shared" si="159"/>
        <v>1.0025312667331095E-28</v>
      </c>
      <c r="IU132" s="86">
        <f t="shared" si="159"/>
        <v>1.3178222797065766E-30</v>
      </c>
      <c r="IV132" s="86">
        <f t="shared" si="159"/>
        <v>6.4922192758821421E-20</v>
      </c>
      <c r="IW132" s="86">
        <f t="shared" si="159"/>
        <v>1.7627808864011077E-17</v>
      </c>
      <c r="IY132" s="86">
        <f t="shared" si="160"/>
        <v>1.9500583254170797E-2</v>
      </c>
      <c r="IZ132" s="86">
        <f t="shared" si="160"/>
        <v>7.5493569232514518E-2</v>
      </c>
      <c r="JA132" s="86">
        <f t="shared" si="160"/>
        <v>8.1271996793851109E-2</v>
      </c>
      <c r="JB132" s="86">
        <f t="shared" si="160"/>
        <v>8.0510103646901893E-2</v>
      </c>
      <c r="JC132" s="86">
        <f t="shared" si="160"/>
        <v>0.1332603455224507</v>
      </c>
      <c r="JD132" s="86">
        <f t="shared" si="160"/>
        <v>2.3500265389155766E-2</v>
      </c>
      <c r="JE132" s="86">
        <f t="shared" si="160"/>
        <v>2.9158944095224373E-2</v>
      </c>
      <c r="JF132" s="86">
        <f t="shared" si="160"/>
        <v>9.5527007244545215E-2</v>
      </c>
      <c r="JG132" s="86">
        <f t="shared" si="160"/>
        <v>7.4832681969125819E-2</v>
      </c>
      <c r="JH132" s="86">
        <f t="shared" si="160"/>
        <v>7.4750994815229899E-2</v>
      </c>
      <c r="JI132" s="86">
        <f t="shared" si="160"/>
        <v>2.7422876630809008E-2</v>
      </c>
      <c r="JJ132" s="86">
        <f t="shared" si="160"/>
        <v>2.2835639815521697E-2</v>
      </c>
      <c r="JK132" s="86">
        <f t="shared" si="160"/>
        <v>1.2033953057037829E-2</v>
      </c>
      <c r="JL132" s="86">
        <f t="shared" si="160"/>
        <v>6.0526850982498576E-2</v>
      </c>
      <c r="JM132" s="86">
        <f t="shared" si="160"/>
        <v>0.10621744822771437</v>
      </c>
    </row>
    <row r="133" spans="2:273" x14ac:dyDescent="0.25">
      <c r="B133" s="2">
        <v>106</v>
      </c>
      <c r="C133" s="37">
        <v>90.608999999999995</v>
      </c>
      <c r="D133" s="37">
        <v>91.807000000000002</v>
      </c>
      <c r="E133" s="37">
        <v>91.316000000000003</v>
      </c>
      <c r="F133" s="37">
        <v>90.667000000000002</v>
      </c>
      <c r="G133" s="37">
        <v>98.403999999999996</v>
      </c>
      <c r="H133" s="37">
        <v>92.07</v>
      </c>
      <c r="I133" s="37">
        <v>96.210999999999999</v>
      </c>
      <c r="J133" s="37">
        <v>102.298</v>
      </c>
      <c r="K133" s="37">
        <v>105.965</v>
      </c>
      <c r="L133" s="37">
        <v>102.08799999999999</v>
      </c>
      <c r="M133" s="37">
        <v>97.263000000000005</v>
      </c>
      <c r="N133" s="37">
        <v>97.772000000000006</v>
      </c>
      <c r="O133" s="37">
        <v>96.281000000000006</v>
      </c>
      <c r="P133" s="37">
        <v>109.404</v>
      </c>
      <c r="Q133" s="37">
        <v>132.13999999999999</v>
      </c>
      <c r="S133" s="4">
        <f t="shared" si="162"/>
        <v>90.69472294121509</v>
      </c>
      <c r="T133" s="4">
        <f t="shared" si="162"/>
        <v>91.136376102384702</v>
      </c>
      <c r="U133" s="4">
        <f t="shared" si="162"/>
        <v>92.604418590163803</v>
      </c>
      <c r="V133" s="4">
        <f t="shared" si="162"/>
        <v>93.302193189060119</v>
      </c>
      <c r="W133" s="4">
        <f t="shared" si="162"/>
        <v>98.240319176940218</v>
      </c>
      <c r="X133" s="4">
        <f t="shared" si="162"/>
        <v>95.42165037333146</v>
      </c>
      <c r="Y133" s="4">
        <f t="shared" si="162"/>
        <v>97.544525659569715</v>
      </c>
      <c r="Z133" s="4">
        <f t="shared" si="162"/>
        <v>103.66175062822866</v>
      </c>
      <c r="AA133" s="4">
        <f t="shared" si="162"/>
        <v>105.30069815518549</v>
      </c>
      <c r="AB133" s="4">
        <f t="shared" si="162"/>
        <v>103.62872371904785</v>
      </c>
      <c r="AC133" s="4">
        <f t="shared" si="162"/>
        <v>97.870796527574669</v>
      </c>
      <c r="AD133" s="4">
        <f t="shared" si="162"/>
        <v>96.812921419340498</v>
      </c>
      <c r="AE133" s="4">
        <f t="shared" si="162"/>
        <v>95.530348122460154</v>
      </c>
      <c r="AF133" s="4">
        <f t="shared" si="162"/>
        <v>109.55019384157299</v>
      </c>
      <c r="AG133" s="4">
        <f t="shared" si="162"/>
        <v>129.57336247432809</v>
      </c>
      <c r="AI133" s="4">
        <f t="shared" si="163"/>
        <v>-8.5722941215095716E-2</v>
      </c>
      <c r="AJ133" s="4">
        <f t="shared" si="163"/>
        <v>0.67062389761530028</v>
      </c>
      <c r="AK133" s="4">
        <f t="shared" si="163"/>
        <v>-1.2884185901638006</v>
      </c>
      <c r="AL133" s="4">
        <f t="shared" si="163"/>
        <v>-2.6351931890601179</v>
      </c>
      <c r="AM133" s="4">
        <f t="shared" si="163"/>
        <v>0.16368082305977794</v>
      </c>
      <c r="AN133" s="4">
        <f t="shared" si="163"/>
        <v>-3.3516503733314664</v>
      </c>
      <c r="AO133" s="4">
        <f t="shared" si="163"/>
        <v>-1.333525659569716</v>
      </c>
      <c r="AP133" s="4">
        <f t="shared" si="163"/>
        <v>-1.363750628228658</v>
      </c>
      <c r="AQ133" s="4">
        <f t="shared" si="163"/>
        <v>0.66430184481451704</v>
      </c>
      <c r="AR133" s="4">
        <f t="shared" si="163"/>
        <v>-1.5407237190478611</v>
      </c>
      <c r="AS133" s="4">
        <f t="shared" si="163"/>
        <v>-0.60779652757466351</v>
      </c>
      <c r="AT133" s="4">
        <f t="shared" si="163"/>
        <v>0.95907858065950791</v>
      </c>
      <c r="AU133" s="4">
        <f t="shared" si="163"/>
        <v>0.75065187753985185</v>
      </c>
      <c r="AV133" s="4">
        <f t="shared" si="163"/>
        <v>-0.14619384157299464</v>
      </c>
      <c r="AW133" s="4">
        <f t="shared" si="163"/>
        <v>2.5666375256718936</v>
      </c>
      <c r="AY133" s="2">
        <f t="shared" si="154"/>
        <v>90.69472294121509</v>
      </c>
      <c r="AZ133" s="2">
        <f t="shared" si="154"/>
        <v>89.270258716948447</v>
      </c>
      <c r="BA133" s="2">
        <f t="shared" si="154"/>
        <v>89.486561198972325</v>
      </c>
      <c r="BB133" s="2">
        <f t="shared" si="154"/>
        <v>88.083052479191394</v>
      </c>
      <c r="BC133" s="2">
        <f t="shared" si="154"/>
        <v>89.171831764182684</v>
      </c>
      <c r="BD133" s="2">
        <f t="shared" si="154"/>
        <v>91.978356586567372</v>
      </c>
      <c r="BE133" s="2">
        <f t="shared" si="154"/>
        <v>93.617066968781884</v>
      </c>
      <c r="BF133" s="2">
        <f t="shared" si="154"/>
        <v>93.432968281248421</v>
      </c>
      <c r="BG133" s="2">
        <f t="shared" si="154"/>
        <v>94.439799379345629</v>
      </c>
      <c r="BH133" s="2">
        <f t="shared" si="154"/>
        <v>94.256254191937813</v>
      </c>
      <c r="BI133" s="2">
        <f t="shared" si="154"/>
        <v>92.869065640745731</v>
      </c>
      <c r="BJ133" s="2">
        <f t="shared" si="154"/>
        <v>92.332087432321032</v>
      </c>
      <c r="BK133" s="2">
        <f t="shared" si="154"/>
        <v>92.132212970068153</v>
      </c>
      <c r="BL133" s="2">
        <f t="shared" si="154"/>
        <v>95.463178063748984</v>
      </c>
      <c r="BM133" s="2">
        <f t="shared" si="154"/>
        <v>93.193294819096479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110.45985749128921</v>
      </c>
      <c r="DL133" s="2">
        <f t="shared" si="164"/>
        <v>115.68048790896157</v>
      </c>
      <c r="DM133" s="2">
        <f t="shared" si="164"/>
        <v>113.68009388335706</v>
      </c>
      <c r="DN133" s="2">
        <f t="shared" si="164"/>
        <v>106.4308067476383</v>
      </c>
      <c r="DO133" s="2">
        <f t="shared" si="164"/>
        <v>113.91426781376521</v>
      </c>
      <c r="DP133" s="2">
        <f t="shared" si="164"/>
        <v>122.87276434329068</v>
      </c>
      <c r="DQ133" s="2">
        <f t="shared" si="164"/>
        <v>115.88740649961703</v>
      </c>
      <c r="DR133" s="2">
        <f t="shared" si="164"/>
        <v>120.38970981507822</v>
      </c>
      <c r="DS133" s="2">
        <f t="shared" si="164"/>
        <v>123.92457815126048</v>
      </c>
      <c r="DT133" s="2">
        <f t="shared" si="164"/>
        <v>121.90504761904762</v>
      </c>
      <c r="DU133" s="2">
        <f t="shared" si="164"/>
        <v>117.54168539592222</v>
      </c>
      <c r="DV133" s="2">
        <f t="shared" si="164"/>
        <v>115.54444655870444</v>
      </c>
      <c r="DW133" s="2">
        <f t="shared" si="164"/>
        <v>116.9056102418208</v>
      </c>
      <c r="DX133" s="2">
        <f t="shared" si="164"/>
        <v>113.87679800853481</v>
      </c>
      <c r="DY133" s="2">
        <f t="shared" si="164"/>
        <v>114.58552941176472</v>
      </c>
      <c r="EA133" s="2">
        <f t="shared" si="152"/>
        <v>90.648200838705193</v>
      </c>
      <c r="EB133" s="2">
        <f t="shared" si="152"/>
        <v>89.199579730844931</v>
      </c>
      <c r="EC133" s="2">
        <f t="shared" si="152"/>
        <v>89.420730924246584</v>
      </c>
      <c r="ED133" s="2">
        <f t="shared" si="152"/>
        <v>88.035884691635843</v>
      </c>
      <c r="EE133" s="2">
        <f t="shared" si="151"/>
        <v>89.116682522432157</v>
      </c>
      <c r="EF133" s="2">
        <f t="shared" si="151"/>
        <v>91.901655223479963</v>
      </c>
      <c r="EG133" s="2">
        <f t="shared" si="151"/>
        <v>93.564832674153308</v>
      </c>
      <c r="EH133" s="2">
        <f t="shared" si="151"/>
        <v>93.377367560417895</v>
      </c>
      <c r="EI133" s="2">
        <f t="shared" si="151"/>
        <v>94.350663940430209</v>
      </c>
      <c r="EJ133" s="2">
        <f t="shared" si="151"/>
        <v>94.1845539426849</v>
      </c>
      <c r="EK133" s="2">
        <f t="shared" si="151"/>
        <v>92.803170439699713</v>
      </c>
      <c r="EL133" s="2">
        <f t="shared" si="151"/>
        <v>92.277636153490505</v>
      </c>
      <c r="EM133" s="2">
        <f t="shared" si="135"/>
        <v>92.065752535059332</v>
      </c>
      <c r="EN133" s="2">
        <f t="shared" si="135"/>
        <v>95.422823309448717</v>
      </c>
      <c r="EO133" s="2">
        <f t="shared" si="135"/>
        <v>93.146092296563751</v>
      </c>
      <c r="EQ133" s="2">
        <f t="shared" si="165"/>
        <v>90.603742515373</v>
      </c>
      <c r="ER133" s="2">
        <f t="shared" si="165"/>
        <v>89.219849230673518</v>
      </c>
      <c r="ES133" s="2">
        <f t="shared" si="165"/>
        <v>89.446958102719748</v>
      </c>
      <c r="ET133" s="2">
        <f t="shared" si="165"/>
        <v>88.111938060209738</v>
      </c>
      <c r="EU133" s="2">
        <f t="shared" si="165"/>
        <v>89.135945323316975</v>
      </c>
      <c r="EV133" s="2">
        <f t="shared" si="165"/>
        <v>91.740650250393657</v>
      </c>
      <c r="EW133" s="2">
        <f t="shared" si="165"/>
        <v>93.416395925426485</v>
      </c>
      <c r="EX133" s="2">
        <f t="shared" si="165"/>
        <v>93.18386112889246</v>
      </c>
      <c r="EY133" s="2">
        <f t="shared" si="165"/>
        <v>94.502159411868689</v>
      </c>
      <c r="EZ133" s="2">
        <f t="shared" si="165"/>
        <v>94.103010435854742</v>
      </c>
      <c r="FA133" s="2">
        <f t="shared" si="165"/>
        <v>92.751405265471575</v>
      </c>
      <c r="FB133" s="2">
        <f t="shared" si="165"/>
        <v>92.264118117616405</v>
      </c>
      <c r="FC133" s="2">
        <f t="shared" si="165"/>
        <v>92.106281088441094</v>
      </c>
      <c r="FD133" s="2">
        <f t="shared" si="165"/>
        <v>95.193852207188385</v>
      </c>
      <c r="FE133" s="2">
        <f t="shared" si="165"/>
        <v>92.624247691642125</v>
      </c>
      <c r="FG133" s="2">
        <f t="shared" si="166"/>
        <v>0.99757559989744571</v>
      </c>
      <c r="FH133" s="2">
        <f t="shared" si="166"/>
        <v>0.997364672702863</v>
      </c>
      <c r="FI133" s="2">
        <f t="shared" si="166"/>
        <v>0.99733818617162273</v>
      </c>
      <c r="FJ133" s="2">
        <f t="shared" si="166"/>
        <v>0.99762219843860167</v>
      </c>
      <c r="FK133" s="2">
        <f t="shared" si="166"/>
        <v>0.99781631216862221</v>
      </c>
      <c r="FL133" s="2">
        <f t="shared" si="166"/>
        <v>0.99729822498217424</v>
      </c>
      <c r="FM133" s="2">
        <f t="shared" si="166"/>
        <v>0.99736742967551595</v>
      </c>
      <c r="FN133" s="2">
        <f t="shared" si="166"/>
        <v>0.99757229399935421</v>
      </c>
      <c r="FO133" s="2">
        <f t="shared" si="166"/>
        <v>0.99727604017718108</v>
      </c>
      <c r="FP133" s="2">
        <f t="shared" si="166"/>
        <v>0.99725948423606536</v>
      </c>
      <c r="FQ133" s="2">
        <f t="shared" si="166"/>
        <v>0.99725355813063576</v>
      </c>
      <c r="FR133" s="2">
        <f t="shared" si="166"/>
        <v>0.99763825482953516</v>
      </c>
      <c r="FS133" s="2">
        <f t="shared" si="166"/>
        <v>0.99737861675314354</v>
      </c>
      <c r="FT133" s="2">
        <f t="shared" si="166"/>
        <v>0.99741020534495994</v>
      </c>
      <c r="FU133" s="2">
        <f t="shared" si="166"/>
        <v>0.997025763345741</v>
      </c>
      <c r="FW133" s="2">
        <f t="shared" si="156"/>
        <v>3.3948196811671959E-2</v>
      </c>
      <c r="FX133" s="2">
        <f t="shared" si="156"/>
        <v>4.406255390148317E-2</v>
      </c>
      <c r="FY133" s="2">
        <f t="shared" si="156"/>
        <v>4.7903244142544668E-2</v>
      </c>
      <c r="FZ133" s="2">
        <f t="shared" si="156"/>
        <v>4.5077729406012755E-2</v>
      </c>
      <c r="GA133" s="2">
        <f t="shared" si="156"/>
        <v>5.1864550137770596E-2</v>
      </c>
      <c r="GB133" s="2">
        <f t="shared" si="156"/>
        <v>4.3325405874988419E-2</v>
      </c>
      <c r="GC133" s="2">
        <f t="shared" si="156"/>
        <v>4.4001575394650973E-2</v>
      </c>
      <c r="GD133" s="2">
        <f t="shared" si="156"/>
        <v>5.1560583666161584E-2</v>
      </c>
      <c r="GE133" s="2">
        <f t="shared" si="156"/>
        <v>5.6617433644628332E-2</v>
      </c>
      <c r="GF133" s="2">
        <f t="shared" si="156"/>
        <v>5.2342618279941688E-2</v>
      </c>
      <c r="GG133" s="2">
        <f t="shared" si="156"/>
        <v>3.9557332630897862E-2</v>
      </c>
      <c r="GH133" s="2">
        <f t="shared" si="156"/>
        <v>3.6913519149902506E-2</v>
      </c>
      <c r="GI133" s="2">
        <f t="shared" si="156"/>
        <v>3.3202472078421148E-2</v>
      </c>
      <c r="GJ133" s="2">
        <f t="shared" si="156"/>
        <v>3.248117629800213E-2</v>
      </c>
      <c r="GK133" s="2">
        <f t="shared" si="156"/>
        <v>3.1740171357086261E-2</v>
      </c>
      <c r="GM133" s="86">
        <f t="shared" si="157"/>
        <v>2.5858569043981504E-71</v>
      </c>
      <c r="GN133" s="86">
        <f t="shared" si="157"/>
        <v>4.6273003253662785E-106</v>
      </c>
      <c r="GO133" s="86">
        <f t="shared" si="157"/>
        <v>4.846477794023363E-133</v>
      </c>
      <c r="GP133" s="86">
        <f t="shared" si="157"/>
        <v>1.7168973182271844E-161</v>
      </c>
      <c r="GQ133" s="86">
        <f t="shared" si="157"/>
        <v>2.2693762826169135E-186</v>
      </c>
      <c r="GR133" s="86">
        <f t="shared" si="157"/>
        <v>3.7788796909689823E-166</v>
      </c>
      <c r="GS133" s="86">
        <f t="shared" si="157"/>
        <v>1.7799052939273959E-160</v>
      </c>
      <c r="GT133" s="86">
        <f t="shared" si="157"/>
        <v>4.1919422559735317E-159</v>
      </c>
      <c r="GU133" s="86">
        <f t="shared" si="157"/>
        <v>2.0529134489199985E-174</v>
      </c>
      <c r="GV133" s="86">
        <f t="shared" si="157"/>
        <v>4.2124524977471287E-187</v>
      </c>
      <c r="GW133" s="86">
        <f t="shared" si="157"/>
        <v>2.6312727670228429E-169</v>
      </c>
      <c r="GX133" s="86">
        <f t="shared" si="157"/>
        <v>7.9794330819449137E-117</v>
      </c>
      <c r="GY133" s="86">
        <f t="shared" si="157"/>
        <v>2.2883143614111302E-119</v>
      </c>
      <c r="GZ133" s="86">
        <f t="shared" si="157"/>
        <v>5.2361498993620677E-142</v>
      </c>
      <c r="HA133" s="86">
        <f t="shared" si="157"/>
        <v>1.1600347557081175E-102</v>
      </c>
      <c r="HC133" s="86">
        <f t="shared" si="153"/>
        <v>1.3289021009920551E-28</v>
      </c>
      <c r="HD133" s="86">
        <f t="shared" si="153"/>
        <v>1.3269478339136238E-35</v>
      </c>
      <c r="HE133" s="86">
        <f t="shared" si="153"/>
        <v>6.7660274788419204E-49</v>
      </c>
      <c r="HF133" s="86">
        <f t="shared" si="153"/>
        <v>4.8500021598886094E-52</v>
      </c>
      <c r="HG133" s="86">
        <f t="shared" si="153"/>
        <v>4.1284635668109391E-76</v>
      </c>
      <c r="HH133" s="86">
        <f t="shared" si="153"/>
        <v>1.3491863598627408E-77</v>
      </c>
      <c r="HI133" s="86">
        <f t="shared" si="153"/>
        <v>9.4383128968203619E-94</v>
      </c>
      <c r="HJ133" s="86">
        <f t="shared" si="153"/>
        <v>7.4346044493522518E-84</v>
      </c>
      <c r="HK133" s="86">
        <f t="shared" si="153"/>
        <v>4.2945503993074536E-96</v>
      </c>
      <c r="HL133" s="86">
        <f t="shared" si="161"/>
        <v>7.2125216576910214E-78</v>
      </c>
      <c r="HM133" s="86">
        <f t="shared" si="161"/>
        <v>9.8841876461192798E-102</v>
      </c>
      <c r="HN133" s="86">
        <f t="shared" si="161"/>
        <v>2.7838488628301914E-37</v>
      </c>
      <c r="HO133" s="86">
        <f t="shared" si="161"/>
        <v>1.5544273031987852E-37</v>
      </c>
      <c r="HP133" s="86">
        <f t="shared" si="161"/>
        <v>3.5060037902508883E-44</v>
      </c>
      <c r="HQ133" s="86">
        <f t="shared" si="161"/>
        <v>5.9567490701835095E-39</v>
      </c>
      <c r="HS133" s="86">
        <f t="shared" si="158"/>
        <v>3.5909968476695704E-2</v>
      </c>
      <c r="HT133" s="86">
        <f t="shared" si="158"/>
        <v>0.12256718051502755</v>
      </c>
      <c r="HU133" s="86">
        <f t="shared" si="158"/>
        <v>0.13369061369724072</v>
      </c>
      <c r="HV133" s="86">
        <f t="shared" si="158"/>
        <v>0.13232344390046982</v>
      </c>
      <c r="HW133" s="86">
        <f t="shared" si="158"/>
        <v>0.2050134274190267</v>
      </c>
      <c r="HX133" s="86">
        <f t="shared" si="158"/>
        <v>4.5721240750314161E-2</v>
      </c>
      <c r="HY133" s="86">
        <f t="shared" si="158"/>
        <v>5.4478694685044328E-2</v>
      </c>
      <c r="HZ133" s="86">
        <f t="shared" si="158"/>
        <v>0.15529201208180499</v>
      </c>
      <c r="IA133" s="86">
        <f t="shared" si="158"/>
        <v>0.12993478092046792</v>
      </c>
      <c r="IB133" s="86">
        <f t="shared" si="158"/>
        <v>0.12521370665332071</v>
      </c>
      <c r="IC133" s="86">
        <f t="shared" si="158"/>
        <v>5.1146325754295216E-2</v>
      </c>
      <c r="ID133" s="86">
        <f t="shared" si="158"/>
        <v>4.2571799008720636E-2</v>
      </c>
      <c r="IE133" s="86">
        <f t="shared" si="158"/>
        <v>2.3824012795302097E-2</v>
      </c>
      <c r="IF133" s="86">
        <f t="shared" si="158"/>
        <v>8.8312479148278361E-2</v>
      </c>
      <c r="IG133" s="86">
        <f t="shared" si="158"/>
        <v>0.14046603273563874</v>
      </c>
      <c r="II133" s="86">
        <f t="shared" si="159"/>
        <v>2.9709793968948737E-26</v>
      </c>
      <c r="IJ133" s="86">
        <f t="shared" si="159"/>
        <v>5.6977055193889399E-24</v>
      </c>
      <c r="IK133" s="86">
        <f t="shared" si="159"/>
        <v>5.9295928351406987E-25</v>
      </c>
      <c r="IL133" s="86">
        <f t="shared" si="159"/>
        <v>9.8885161373479328E-26</v>
      </c>
      <c r="IM133" s="86">
        <f t="shared" si="159"/>
        <v>1.3217005705181371E-24</v>
      </c>
      <c r="IN133" s="86">
        <f t="shared" si="159"/>
        <v>1.9886536648255701E-28</v>
      </c>
      <c r="IO133" s="86">
        <f t="shared" si="159"/>
        <v>1.1494595865015839E-26</v>
      </c>
      <c r="IP133" s="86">
        <f t="shared" si="159"/>
        <v>6.502294100459704E-25</v>
      </c>
      <c r="IQ133" s="86">
        <f t="shared" si="159"/>
        <v>3.1796757779576757E-26</v>
      </c>
      <c r="IR133" s="86">
        <f t="shared" si="159"/>
        <v>3.8139505720126207E-24</v>
      </c>
      <c r="IS133" s="86">
        <f t="shared" si="159"/>
        <v>9.1618703413360393E-28</v>
      </c>
      <c r="IT133" s="86">
        <f t="shared" si="159"/>
        <v>2.9349861361838441E-27</v>
      </c>
      <c r="IU133" s="86">
        <f t="shared" si="159"/>
        <v>4.3498289226543717E-29</v>
      </c>
      <c r="IV133" s="86">
        <f t="shared" si="159"/>
        <v>5.871445227745265E-19</v>
      </c>
      <c r="IW133" s="86">
        <f t="shared" si="159"/>
        <v>1.1792616084060646E-16</v>
      </c>
      <c r="IY133" s="86">
        <f t="shared" si="160"/>
        <v>3.5909968476695704E-2</v>
      </c>
      <c r="IZ133" s="86">
        <f t="shared" si="160"/>
        <v>0.12256718051502755</v>
      </c>
      <c r="JA133" s="86">
        <f t="shared" si="160"/>
        <v>0.13369061369724072</v>
      </c>
      <c r="JB133" s="86">
        <f t="shared" si="160"/>
        <v>0.13232344390046982</v>
      </c>
      <c r="JC133" s="86">
        <f t="shared" si="160"/>
        <v>0.2050134274190267</v>
      </c>
      <c r="JD133" s="86">
        <f t="shared" si="160"/>
        <v>4.5721240750314161E-2</v>
      </c>
      <c r="JE133" s="86">
        <f t="shared" si="160"/>
        <v>5.4478694685044328E-2</v>
      </c>
      <c r="JF133" s="86">
        <f t="shared" si="160"/>
        <v>0.15529201208180499</v>
      </c>
      <c r="JG133" s="86">
        <f t="shared" si="160"/>
        <v>0.12993478092046792</v>
      </c>
      <c r="JH133" s="86">
        <f t="shared" si="160"/>
        <v>0.12521370665332071</v>
      </c>
      <c r="JI133" s="86">
        <f t="shared" si="160"/>
        <v>5.1146325754295216E-2</v>
      </c>
      <c r="JJ133" s="86">
        <f t="shared" si="160"/>
        <v>4.2571799008720636E-2</v>
      </c>
      <c r="JK133" s="86">
        <f t="shared" si="160"/>
        <v>2.3824012795302097E-2</v>
      </c>
      <c r="JL133" s="86">
        <f t="shared" si="160"/>
        <v>8.8312479148278361E-2</v>
      </c>
      <c r="JM133" s="86">
        <f t="shared" si="160"/>
        <v>0.14046603273563885</v>
      </c>
    </row>
    <row r="134" spans="2:273" x14ac:dyDescent="0.25">
      <c r="B134" s="2">
        <v>107</v>
      </c>
      <c r="C134" s="37">
        <v>90.343999999999994</v>
      </c>
      <c r="D134" s="37">
        <v>92.174999999999997</v>
      </c>
      <c r="E134" s="37">
        <v>91.807000000000002</v>
      </c>
      <c r="F134" s="37">
        <v>94.876999999999995</v>
      </c>
      <c r="G134" s="37">
        <v>100.246</v>
      </c>
      <c r="H134" s="37">
        <v>97.649000000000001</v>
      </c>
      <c r="I134" s="37">
        <v>97.93</v>
      </c>
      <c r="J134" s="37">
        <v>106.193</v>
      </c>
      <c r="K134" s="37">
        <v>109.175</v>
      </c>
      <c r="L134" s="37">
        <v>106.08799999999999</v>
      </c>
      <c r="M134" s="37">
        <v>102.28100000000001</v>
      </c>
      <c r="N134" s="37">
        <v>100.36799999999999</v>
      </c>
      <c r="O134" s="37">
        <v>96.350999999999999</v>
      </c>
      <c r="P134" s="37">
        <v>114.649</v>
      </c>
      <c r="Q134" s="37">
        <v>138.43899999999999</v>
      </c>
      <c r="S134" s="4">
        <f t="shared" si="162"/>
        <v>90.595412147586472</v>
      </c>
      <c r="T134" s="4">
        <f t="shared" si="162"/>
        <v>91.65941985230991</v>
      </c>
      <c r="U134" s="4">
        <f t="shared" si="162"/>
        <v>93.548589781570257</v>
      </c>
      <c r="V134" s="4">
        <f t="shared" si="162"/>
        <v>94.98889690124102</v>
      </c>
      <c r="W134" s="4">
        <f t="shared" si="162"/>
        <v>100.22438914366022</v>
      </c>
      <c r="X134" s="4">
        <f t="shared" si="162"/>
        <v>97.423486135764577</v>
      </c>
      <c r="Y134" s="4">
        <f t="shared" si="162"/>
        <v>99.639907466742642</v>
      </c>
      <c r="Z134" s="4">
        <f t="shared" si="162"/>
        <v>106.7905797844478</v>
      </c>
      <c r="AA134" s="4">
        <f t="shared" si="162"/>
        <v>109.34493505167697</v>
      </c>
      <c r="AB134" s="4">
        <f t="shared" si="162"/>
        <v>106.96912763370906</v>
      </c>
      <c r="AC134" s="4">
        <f t="shared" si="162"/>
        <v>100.57703285227943</v>
      </c>
      <c r="AD134" s="4">
        <f t="shared" si="162"/>
        <v>99.318364061866987</v>
      </c>
      <c r="AE134" s="4">
        <f t="shared" si="162"/>
        <v>97.774892892537267</v>
      </c>
      <c r="AF134" s="4">
        <f t="shared" si="162"/>
        <v>113.9673388896685</v>
      </c>
      <c r="AG134" s="4">
        <f t="shared" si="162"/>
        <v>137.44097709433407</v>
      </c>
      <c r="AI134" s="4">
        <f t="shared" si="163"/>
        <v>-0.25141214758647834</v>
      </c>
      <c r="AJ134" s="4">
        <f t="shared" si="163"/>
        <v>0.51558014769008764</v>
      </c>
      <c r="AK134" s="4">
        <f t="shared" si="163"/>
        <v>-1.741589781570255</v>
      </c>
      <c r="AL134" s="4">
        <f t="shared" si="163"/>
        <v>-0.11189690124102469</v>
      </c>
      <c r="AM134" s="4">
        <f t="shared" si="163"/>
        <v>2.1610856339776774E-2</v>
      </c>
      <c r="AN134" s="4">
        <f t="shared" si="163"/>
        <v>0.22551386423542397</v>
      </c>
      <c r="AO134" s="4">
        <f t="shared" si="163"/>
        <v>-1.7099074667426351</v>
      </c>
      <c r="AP134" s="4">
        <f t="shared" si="163"/>
        <v>-0.59757978444780235</v>
      </c>
      <c r="AQ134" s="4">
        <f t="shared" si="163"/>
        <v>-0.16993505167697265</v>
      </c>
      <c r="AR134" s="4">
        <f t="shared" si="163"/>
        <v>-0.88112763370907032</v>
      </c>
      <c r="AS134" s="4">
        <f t="shared" si="163"/>
        <v>1.7039671477205758</v>
      </c>
      <c r="AT134" s="4">
        <f t="shared" si="163"/>
        <v>1.049635938133008</v>
      </c>
      <c r="AU134" s="4">
        <f t="shared" si="163"/>
        <v>-1.4238928925372676</v>
      </c>
      <c r="AV134" s="4">
        <f t="shared" si="163"/>
        <v>0.68166111033150401</v>
      </c>
      <c r="AW134" s="4">
        <f t="shared" si="163"/>
        <v>0.99802290566591978</v>
      </c>
      <c r="AY134" s="2">
        <f t="shared" si="154"/>
        <v>90.595412147586472</v>
      </c>
      <c r="AZ134" s="2">
        <f t="shared" si="154"/>
        <v>89.136133898411074</v>
      </c>
      <c r="BA134" s="2">
        <f t="shared" si="154"/>
        <v>89.345193847871926</v>
      </c>
      <c r="BB134" s="2">
        <f t="shared" si="154"/>
        <v>87.947190960162061</v>
      </c>
      <c r="BC134" s="2">
        <f t="shared" si="154"/>
        <v>89.037992352710418</v>
      </c>
      <c r="BD134" s="2">
        <f t="shared" si="154"/>
        <v>91.842685221694111</v>
      </c>
      <c r="BE134" s="2">
        <f t="shared" si="154"/>
        <v>93.501774650839053</v>
      </c>
      <c r="BF134" s="2">
        <f t="shared" si="154"/>
        <v>93.329768614349362</v>
      </c>
      <c r="BG134" s="2">
        <f t="shared" si="154"/>
        <v>94.275367552100306</v>
      </c>
      <c r="BH134" s="2">
        <f t="shared" si="154"/>
        <v>94.127316204030407</v>
      </c>
      <c r="BI134" s="2">
        <f t="shared" si="154"/>
        <v>92.736627053383344</v>
      </c>
      <c r="BJ134" s="2">
        <f t="shared" si="154"/>
        <v>92.220727412953437</v>
      </c>
      <c r="BK134" s="2">
        <f t="shared" si="154"/>
        <v>92.012442601220755</v>
      </c>
      <c r="BL134" s="2">
        <f t="shared" si="154"/>
        <v>95.357649150694456</v>
      </c>
      <c r="BM134" s="2">
        <f t="shared" si="154"/>
        <v>93.098742937866817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110.54317404181187</v>
      </c>
      <c r="DL134" s="2">
        <f t="shared" si="164"/>
        <v>115.8232816500711</v>
      </c>
      <c r="DM134" s="2">
        <f t="shared" si="164"/>
        <v>113.79052204836417</v>
      </c>
      <c r="DN134" s="2">
        <f t="shared" si="164"/>
        <v>106.47082537112009</v>
      </c>
      <c r="DO134" s="2">
        <f t="shared" si="164"/>
        <v>114.02257327935224</v>
      </c>
      <c r="DP134" s="2">
        <f t="shared" si="164"/>
        <v>123.0637396870555</v>
      </c>
      <c r="DQ134" s="2">
        <f t="shared" si="164"/>
        <v>115.97987055476528</v>
      </c>
      <c r="DR134" s="2">
        <f t="shared" si="164"/>
        <v>120.51720560236348</v>
      </c>
      <c r="DS134" s="2">
        <f t="shared" si="164"/>
        <v>124.10669495798317</v>
      </c>
      <c r="DT134" s="2">
        <f t="shared" si="164"/>
        <v>122.06453809523809</v>
      </c>
      <c r="DU134" s="2">
        <f t="shared" si="164"/>
        <v>117.66930583214791</v>
      </c>
      <c r="DV134" s="2">
        <f t="shared" si="164"/>
        <v>115.6598435222672</v>
      </c>
      <c r="DW134" s="2">
        <f t="shared" si="164"/>
        <v>117.0277105810264</v>
      </c>
      <c r="DX134" s="2">
        <f t="shared" si="164"/>
        <v>113.97943717401608</v>
      </c>
      <c r="DY134" s="2">
        <f t="shared" si="164"/>
        <v>114.7541587566845</v>
      </c>
      <c r="EA134" s="2">
        <f t="shared" si="152"/>
        <v>90.553179871075045</v>
      </c>
      <c r="EB134" s="2">
        <f t="shared" si="152"/>
        <v>89.07064451215642</v>
      </c>
      <c r="EC134" s="2">
        <f t="shared" si="152"/>
        <v>89.284139415590346</v>
      </c>
      <c r="ED134" s="2">
        <f t="shared" si="152"/>
        <v>87.902536569683321</v>
      </c>
      <c r="EE134" s="2">
        <f t="shared" si="151"/>
        <v>88.986981738468117</v>
      </c>
      <c r="EF134" s="2">
        <f t="shared" si="151"/>
        <v>91.774080980716775</v>
      </c>
      <c r="EG134" s="2">
        <f t="shared" si="151"/>
        <v>93.455675719207221</v>
      </c>
      <c r="EH134" s="2">
        <f t="shared" si="151"/>
        <v>93.28151595749452</v>
      </c>
      <c r="EI134" s="2">
        <f t="shared" si="151"/>
        <v>94.190573844600181</v>
      </c>
      <c r="EJ134" s="2">
        <f t="shared" si="151"/>
        <v>94.062535364980278</v>
      </c>
      <c r="EK134" s="2">
        <f t="shared" si="151"/>
        <v>92.676531948912938</v>
      </c>
      <c r="EL134" s="2">
        <f t="shared" si="151"/>
        <v>92.170770072430244</v>
      </c>
      <c r="EM134" s="2">
        <f t="shared" si="135"/>
        <v>91.950742394822015</v>
      </c>
      <c r="EN134" s="2">
        <f t="shared" si="135"/>
        <v>95.322966794794141</v>
      </c>
      <c r="EO134" s="2">
        <f t="shared" si="135"/>
        <v>93.060264425261238</v>
      </c>
      <c r="EQ134" s="2">
        <f t="shared" si="165"/>
        <v>90.499904651826839</v>
      </c>
      <c r="ER134" s="2">
        <f t="shared" si="165"/>
        <v>89.095087409780263</v>
      </c>
      <c r="ES134" s="2">
        <f t="shared" si="165"/>
        <v>89.313761262869718</v>
      </c>
      <c r="ET134" s="2">
        <f t="shared" si="165"/>
        <v>87.991520260837561</v>
      </c>
      <c r="EU134" s="2">
        <f t="shared" si="165"/>
        <v>89.007154427942041</v>
      </c>
      <c r="EV134" s="2">
        <f t="shared" si="165"/>
        <v>91.594124427215576</v>
      </c>
      <c r="EW134" s="2">
        <f t="shared" si="165"/>
        <v>93.289310093825947</v>
      </c>
      <c r="EX134" s="2">
        <f t="shared" si="165"/>
        <v>93.06708945205709</v>
      </c>
      <c r="EY134" s="2">
        <f t="shared" si="165"/>
        <v>94.35991973557033</v>
      </c>
      <c r="EZ134" s="2">
        <f t="shared" si="165"/>
        <v>93.971058865171713</v>
      </c>
      <c r="FA134" s="2">
        <f t="shared" si="165"/>
        <v>92.618174776534929</v>
      </c>
      <c r="FB134" s="2">
        <f t="shared" si="165"/>
        <v>92.154723837341734</v>
      </c>
      <c r="FC134" s="2">
        <f t="shared" si="165"/>
        <v>91.998527968833685</v>
      </c>
      <c r="FD134" s="2">
        <f t="shared" si="165"/>
        <v>95.05840822312399</v>
      </c>
      <c r="FE134" s="2">
        <f t="shared" si="165"/>
        <v>92.472811425392976</v>
      </c>
      <c r="FG134" s="2">
        <f t="shared" si="166"/>
        <v>0.99778844905743092</v>
      </c>
      <c r="FH134" s="2">
        <f t="shared" si="166"/>
        <v>0.99759599549862732</v>
      </c>
      <c r="FI134" s="2">
        <f t="shared" si="166"/>
        <v>0.99757182823220625</v>
      </c>
      <c r="FJ134" s="2">
        <f t="shared" si="166"/>
        <v>0.99783096539509097</v>
      </c>
      <c r="FK134" s="2">
        <f t="shared" si="166"/>
        <v>0.99800807029692884</v>
      </c>
      <c r="FL134" s="2">
        <f t="shared" si="166"/>
        <v>0.99753536598839909</v>
      </c>
      <c r="FM134" s="2">
        <f t="shared" si="166"/>
        <v>0.99759851105344011</v>
      </c>
      <c r="FN134" s="2">
        <f t="shared" si="166"/>
        <v>0.99778543275491671</v>
      </c>
      <c r="FO134" s="2">
        <f t="shared" si="166"/>
        <v>0.99751512354306782</v>
      </c>
      <c r="FP134" s="2">
        <f t="shared" si="166"/>
        <v>0.99750001708278058</v>
      </c>
      <c r="FQ134" s="2">
        <f t="shared" si="166"/>
        <v>0.99749460980011173</v>
      </c>
      <c r="FR134" s="2">
        <f t="shared" si="166"/>
        <v>0.99784561510637704</v>
      </c>
      <c r="FS134" s="2">
        <f t="shared" si="166"/>
        <v>0.99760871850776578</v>
      </c>
      <c r="FT134" s="2">
        <f t="shared" si="166"/>
        <v>0.99763754086021905</v>
      </c>
      <c r="FU134" s="2">
        <f t="shared" si="166"/>
        <v>0.99728675387440302</v>
      </c>
      <c r="FW134" s="2">
        <f t="shared" si="156"/>
        <v>3.7101939076060991E-2</v>
      </c>
      <c r="FX134" s="2">
        <f t="shared" si="156"/>
        <v>4.8109114132463042E-2</v>
      </c>
      <c r="FY134" s="2">
        <f t="shared" si="156"/>
        <v>5.2283229581344688E-2</v>
      </c>
      <c r="FZ134" s="2">
        <f t="shared" si="156"/>
        <v>4.9212720417460047E-2</v>
      </c>
      <c r="GA134" s="2">
        <f t="shared" si="156"/>
        <v>5.6585207417494225E-2</v>
      </c>
      <c r="GB134" s="2">
        <f t="shared" si="156"/>
        <v>4.7307619067221904E-2</v>
      </c>
      <c r="GC134" s="2">
        <f t="shared" si="156"/>
        <v>4.8042817003922475E-2</v>
      </c>
      <c r="GD134" s="2">
        <f t="shared" si="156"/>
        <v>5.6255215768804885E-2</v>
      </c>
      <c r="GE134" s="2">
        <f t="shared" si="156"/>
        <v>6.1742522377427347E-2</v>
      </c>
      <c r="GF134" s="2">
        <f t="shared" si="156"/>
        <v>5.7104168112815948E-2</v>
      </c>
      <c r="GG134" s="2">
        <f t="shared" si="156"/>
        <v>4.3208849605383723E-2</v>
      </c>
      <c r="GH134" s="2">
        <f t="shared" si="156"/>
        <v>4.0331235256551752E-2</v>
      </c>
      <c r="GI134" s="2">
        <f t="shared" si="156"/>
        <v>3.6289539878626917E-2</v>
      </c>
      <c r="GJ134" s="2">
        <f t="shared" si="156"/>
        <v>3.5503642931821226E-2</v>
      </c>
      <c r="GK134" s="2">
        <f t="shared" si="156"/>
        <v>3.4696158063424264E-2</v>
      </c>
      <c r="GM134" s="86">
        <f t="shared" si="157"/>
        <v>2.4207816515546004E-74</v>
      </c>
      <c r="GN134" s="86">
        <f t="shared" si="157"/>
        <v>1.524022874357549E-110</v>
      </c>
      <c r="GO134" s="86">
        <f t="shared" si="157"/>
        <v>1.1221159504011241E-138</v>
      </c>
      <c r="GP134" s="86">
        <f t="shared" si="157"/>
        <v>2.5849836774628676E-168</v>
      </c>
      <c r="GQ134" s="86">
        <f t="shared" si="157"/>
        <v>4.0781228143727131E-194</v>
      </c>
      <c r="GR134" s="86">
        <f t="shared" si="157"/>
        <v>3.2995818092725419E-173</v>
      </c>
      <c r="GS134" s="86">
        <f t="shared" si="157"/>
        <v>2.8172209164724598E-167</v>
      </c>
      <c r="GT134" s="86">
        <f t="shared" si="157"/>
        <v>9.7209531215819646E-166</v>
      </c>
      <c r="GU134" s="86">
        <f t="shared" si="157"/>
        <v>1.0493843719028624E-181</v>
      </c>
      <c r="GV134" s="86">
        <f t="shared" si="157"/>
        <v>6.0355310509555488E-195</v>
      </c>
      <c r="GW134" s="86">
        <f t="shared" si="157"/>
        <v>1.6670081704274511E-176</v>
      </c>
      <c r="GX134" s="86">
        <f t="shared" si="157"/>
        <v>9.9862755708993482E-122</v>
      </c>
      <c r="GY134" s="86">
        <f t="shared" si="157"/>
        <v>1.9538528638147974E-124</v>
      </c>
      <c r="GZ134" s="86">
        <f t="shared" si="157"/>
        <v>5.3961291720639473E-148</v>
      </c>
      <c r="HA134" s="86">
        <f t="shared" si="157"/>
        <v>6.6228795357790963E-107</v>
      </c>
      <c r="HC134" s="86">
        <f t="shared" si="153"/>
        <v>9.6673402988425821E-31</v>
      </c>
      <c r="HD134" s="86">
        <f t="shared" si="153"/>
        <v>3.2700556872806508E-38</v>
      </c>
      <c r="HE134" s="86">
        <f t="shared" si="153"/>
        <v>1.6448546290667356E-52</v>
      </c>
      <c r="HF134" s="86">
        <f t="shared" si="153"/>
        <v>8.4191577815899178E-56</v>
      </c>
      <c r="HG134" s="86">
        <f t="shared" si="153"/>
        <v>1.8000223351656427E-81</v>
      </c>
      <c r="HH134" s="86">
        <f t="shared" si="153"/>
        <v>2.1962964368502007E-83</v>
      </c>
      <c r="HI134" s="86">
        <f t="shared" si="153"/>
        <v>1.0284542023940522E-100</v>
      </c>
      <c r="HJ134" s="86">
        <f t="shared" si="153"/>
        <v>8.0419284608598256E-90</v>
      </c>
      <c r="HK134" s="86">
        <f t="shared" si="153"/>
        <v>6.034609055162835E-103</v>
      </c>
      <c r="HL134" s="86">
        <f t="shared" si="161"/>
        <v>1.8145682267778908E-83</v>
      </c>
      <c r="HM134" s="86">
        <f t="shared" si="161"/>
        <v>2.2727408260788958E-109</v>
      </c>
      <c r="HN134" s="86">
        <f t="shared" si="161"/>
        <v>5.0626291260195419E-40</v>
      </c>
      <c r="HO134" s="86">
        <f t="shared" si="161"/>
        <v>2.0928824128288855E-40</v>
      </c>
      <c r="HP134" s="86">
        <f t="shared" si="161"/>
        <v>1.8793012285586118E-47</v>
      </c>
      <c r="HQ134" s="86">
        <f t="shared" si="161"/>
        <v>9.8822043054405875E-42</v>
      </c>
      <c r="HS134" s="86">
        <f t="shared" si="158"/>
        <v>6.2365091897006342E-2</v>
      </c>
      <c r="HT134" s="86">
        <f t="shared" si="158"/>
        <v>0.18594007120184314</v>
      </c>
      <c r="HU134" s="86">
        <f t="shared" si="158"/>
        <v>0.20391166667852684</v>
      </c>
      <c r="HV134" s="86">
        <f t="shared" si="158"/>
        <v>0.20180804344522976</v>
      </c>
      <c r="HW134" s="86">
        <f t="shared" si="158"/>
        <v>0.29063521092791161</v>
      </c>
      <c r="HX134" s="86">
        <f t="shared" si="158"/>
        <v>8.2484625986779483E-2</v>
      </c>
      <c r="HY134" s="86">
        <f t="shared" si="158"/>
        <v>9.4719450543120226E-2</v>
      </c>
      <c r="HZ134" s="86">
        <f t="shared" si="158"/>
        <v>0.23292145695938357</v>
      </c>
      <c r="IA134" s="86">
        <f t="shared" si="158"/>
        <v>0.20623738977165759</v>
      </c>
      <c r="IB134" s="86">
        <f t="shared" si="158"/>
        <v>0.1941370892827218</v>
      </c>
      <c r="IC134" s="86">
        <f t="shared" si="158"/>
        <v>8.8969044224541299E-2</v>
      </c>
      <c r="ID134" s="86">
        <f t="shared" si="158"/>
        <v>7.4387589344195371E-2</v>
      </c>
      <c r="IE134" s="86">
        <f t="shared" si="158"/>
        <v>4.4266567020482248E-2</v>
      </c>
      <c r="IF134" s="86">
        <f t="shared" si="158"/>
        <v>0.12548114986814909</v>
      </c>
      <c r="IG134" s="86">
        <f t="shared" si="158"/>
        <v>0.1825563973233652</v>
      </c>
      <c r="II134" s="86">
        <f t="shared" si="159"/>
        <v>6.4367966889705149E-25</v>
      </c>
      <c r="IJ134" s="86">
        <f t="shared" si="159"/>
        <v>1.1859725539791415E-22</v>
      </c>
      <c r="IK134" s="86">
        <f t="shared" si="159"/>
        <v>1.5435137174630679E-23</v>
      </c>
      <c r="IL134" s="86">
        <f t="shared" si="159"/>
        <v>2.6749654488870033E-24</v>
      </c>
      <c r="IM134" s="86">
        <f t="shared" si="159"/>
        <v>3.5907682147602578E-23</v>
      </c>
      <c r="IN134" s="86">
        <f t="shared" si="159"/>
        <v>7.3900378704981019E-27</v>
      </c>
      <c r="IO134" s="86">
        <f t="shared" si="159"/>
        <v>3.4332801008889101E-25</v>
      </c>
      <c r="IP134" s="86">
        <f t="shared" si="159"/>
        <v>1.8328296801562596E-23</v>
      </c>
      <c r="IQ134" s="86">
        <f t="shared" si="159"/>
        <v>1.2197417260570957E-24</v>
      </c>
      <c r="IR134" s="86">
        <f t="shared" si="159"/>
        <v>9.8085231081266497E-23</v>
      </c>
      <c r="IS134" s="86">
        <f t="shared" si="159"/>
        <v>2.8090619568365264E-26</v>
      </c>
      <c r="IT134" s="86">
        <f t="shared" si="159"/>
        <v>7.8332004747023774E-26</v>
      </c>
      <c r="IU134" s="86">
        <f t="shared" si="159"/>
        <v>1.3085172686655241E-27</v>
      </c>
      <c r="IV134" s="86">
        <f t="shared" si="159"/>
        <v>5.0129594707821713E-18</v>
      </c>
      <c r="IW134" s="86">
        <f t="shared" si="159"/>
        <v>7.5104305347892581E-16</v>
      </c>
      <c r="IY134" s="86">
        <f t="shared" si="160"/>
        <v>6.2365091897006342E-2</v>
      </c>
      <c r="IZ134" s="86">
        <f t="shared" si="160"/>
        <v>0.18594007120184314</v>
      </c>
      <c r="JA134" s="86">
        <f t="shared" si="160"/>
        <v>0.20391166667852684</v>
      </c>
      <c r="JB134" s="86">
        <f t="shared" si="160"/>
        <v>0.20180804344522976</v>
      </c>
      <c r="JC134" s="86">
        <f t="shared" si="160"/>
        <v>0.29063521092791161</v>
      </c>
      <c r="JD134" s="86">
        <f t="shared" si="160"/>
        <v>8.2484625986779483E-2</v>
      </c>
      <c r="JE134" s="86">
        <f t="shared" si="160"/>
        <v>9.4719450543120226E-2</v>
      </c>
      <c r="JF134" s="86">
        <f t="shared" si="160"/>
        <v>0.23292145695938357</v>
      </c>
      <c r="JG134" s="86">
        <f t="shared" si="160"/>
        <v>0.20623738977165759</v>
      </c>
      <c r="JH134" s="86">
        <f t="shared" si="160"/>
        <v>0.1941370892827218</v>
      </c>
      <c r="JI134" s="86">
        <f t="shared" si="160"/>
        <v>8.8969044224541299E-2</v>
      </c>
      <c r="JJ134" s="86">
        <f t="shared" si="160"/>
        <v>7.4387589344195371E-2</v>
      </c>
      <c r="JK134" s="86">
        <f t="shared" si="160"/>
        <v>4.4266567020482248E-2</v>
      </c>
      <c r="JL134" s="86">
        <f t="shared" si="160"/>
        <v>0.12548114986814909</v>
      </c>
      <c r="JM134" s="86">
        <f t="shared" si="160"/>
        <v>0.18255639732336595</v>
      </c>
    </row>
    <row r="135" spans="2:273" x14ac:dyDescent="0.25">
      <c r="B135" s="2">
        <v>108</v>
      </c>
      <c r="C135" s="37">
        <v>88.233999999999995</v>
      </c>
      <c r="D135" s="37">
        <v>92.456000000000003</v>
      </c>
      <c r="E135" s="37">
        <v>94.947000000000003</v>
      </c>
      <c r="F135" s="37">
        <v>97.174999999999997</v>
      </c>
      <c r="G135" s="37">
        <v>100.544</v>
      </c>
      <c r="H135" s="37">
        <v>100.36799999999999</v>
      </c>
      <c r="I135" s="37">
        <v>103.07</v>
      </c>
      <c r="J135" s="37">
        <v>108.754</v>
      </c>
      <c r="K135" s="37">
        <v>112.965</v>
      </c>
      <c r="L135" s="37">
        <v>111.825</v>
      </c>
      <c r="M135" s="37">
        <v>102.982</v>
      </c>
      <c r="N135" s="37">
        <v>102.175</v>
      </c>
      <c r="O135" s="37">
        <v>100.614</v>
      </c>
      <c r="P135" s="37">
        <v>119.211</v>
      </c>
      <c r="Q135" s="37">
        <v>148.57900000000001</v>
      </c>
      <c r="S135" s="4">
        <f t="shared" si="162"/>
        <v>90.496328518684322</v>
      </c>
      <c r="T135" s="4">
        <f t="shared" si="162"/>
        <v>92.14833853403357</v>
      </c>
      <c r="U135" s="4">
        <f t="shared" si="162"/>
        <v>94.37884120852776</v>
      </c>
      <c r="V135" s="4">
        <f t="shared" si="162"/>
        <v>96.495567585916476</v>
      </c>
      <c r="W135" s="4">
        <f t="shared" si="162"/>
        <v>101.39247426629552</v>
      </c>
      <c r="X135" s="4">
        <f t="shared" si="162"/>
        <v>99.989188162298476</v>
      </c>
      <c r="Y135" s="4">
        <f t="shared" si="162"/>
        <v>102.20416465528847</v>
      </c>
      <c r="Z135" s="4">
        <f t="shared" si="162"/>
        <v>109.29689139291433</v>
      </c>
      <c r="AA135" s="4">
        <f t="shared" si="162"/>
        <v>112.87294059172416</v>
      </c>
      <c r="AB135" s="4">
        <f t="shared" si="162"/>
        <v>110.03360223089898</v>
      </c>
      <c r="AC135" s="4">
        <f t="shared" si="162"/>
        <v>103.93276510415583</v>
      </c>
      <c r="AD135" s="4">
        <f t="shared" si="162"/>
        <v>102.53773765098684</v>
      </c>
      <c r="AE135" s="4">
        <f t="shared" si="162"/>
        <v>100.98165755682425</v>
      </c>
      <c r="AF135" s="4">
        <f t="shared" si="162"/>
        <v>119.07303491726979</v>
      </c>
      <c r="AG135" s="4">
        <f t="shared" si="162"/>
        <v>145.92251616792629</v>
      </c>
      <c r="AI135" s="4">
        <f t="shared" si="163"/>
        <v>-2.2623285186843276</v>
      </c>
      <c r="AJ135" s="4">
        <f t="shared" si="163"/>
        <v>0.30766146596643296</v>
      </c>
      <c r="AK135" s="4">
        <f t="shared" si="163"/>
        <v>0.5681587914722428</v>
      </c>
      <c r="AL135" s="4">
        <f t="shared" si="163"/>
        <v>0.67943241408352151</v>
      </c>
      <c r="AM135" s="4">
        <f t="shared" si="163"/>
        <v>-0.84847426629552558</v>
      </c>
      <c r="AN135" s="4">
        <f t="shared" si="163"/>
        <v>0.37881183770151949</v>
      </c>
      <c r="AO135" s="4">
        <f t="shared" si="163"/>
        <v>0.86583534471152745</v>
      </c>
      <c r="AP135" s="4">
        <f t="shared" si="163"/>
        <v>-0.54289139291432775</v>
      </c>
      <c r="AQ135" s="4">
        <f t="shared" si="163"/>
        <v>9.2059408275844135E-2</v>
      </c>
      <c r="AR135" s="4">
        <f t="shared" si="163"/>
        <v>1.7913977691010246</v>
      </c>
      <c r="AS135" s="4">
        <f t="shared" si="163"/>
        <v>-0.95076510415583471</v>
      </c>
      <c r="AT135" s="4">
        <f t="shared" si="163"/>
        <v>-0.36273765098684407</v>
      </c>
      <c r="AU135" s="4">
        <f t="shared" si="163"/>
        <v>-0.36765755682424128</v>
      </c>
      <c r="AV135" s="4">
        <f t="shared" si="163"/>
        <v>0.13796508273020436</v>
      </c>
      <c r="AW135" s="4">
        <f t="shared" si="163"/>
        <v>2.6564838320737181</v>
      </c>
      <c r="AY135" s="2">
        <f t="shared" si="154"/>
        <v>90.496328518684322</v>
      </c>
      <c r="AZ135" s="2">
        <f t="shared" si="154"/>
        <v>89.002474714199209</v>
      </c>
      <c r="BA135" s="2">
        <f t="shared" si="154"/>
        <v>89.204259752487545</v>
      </c>
      <c r="BB135" s="2">
        <f t="shared" si="154"/>
        <v>87.811743312202353</v>
      </c>
      <c r="BC135" s="2">
        <f t="shared" si="154"/>
        <v>88.904503529340175</v>
      </c>
      <c r="BD135" s="2">
        <f t="shared" si="154"/>
        <v>91.707299384096785</v>
      </c>
      <c r="BE135" s="2">
        <f t="shared" si="154"/>
        <v>93.38663954437493</v>
      </c>
      <c r="BF135" s="2">
        <f t="shared" si="154"/>
        <v>93.226696006826231</v>
      </c>
      <c r="BG135" s="2">
        <f t="shared" si="154"/>
        <v>94.111669225315254</v>
      </c>
      <c r="BH135" s="2">
        <f t="shared" si="154"/>
        <v>93.998702897755393</v>
      </c>
      <c r="BI135" s="2">
        <f t="shared" si="154"/>
        <v>92.604529850577208</v>
      </c>
      <c r="BJ135" s="2">
        <f t="shared" si="154"/>
        <v>92.109683168166043</v>
      </c>
      <c r="BK135" s="2">
        <f t="shared" si="154"/>
        <v>91.89313324651809</v>
      </c>
      <c r="BL135" s="2">
        <f t="shared" si="154"/>
        <v>95.25210754666179</v>
      </c>
      <c r="BM135" s="2">
        <f t="shared" si="154"/>
        <v>93.003999030452889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110.62649059233452</v>
      </c>
      <c r="DL135" s="2">
        <f t="shared" si="164"/>
        <v>115.96607539118062</v>
      </c>
      <c r="DM135" s="2">
        <f t="shared" si="164"/>
        <v>113.90095021337129</v>
      </c>
      <c r="DN135" s="2">
        <f t="shared" si="164"/>
        <v>106.51084399460187</v>
      </c>
      <c r="DO135" s="2">
        <f t="shared" si="164"/>
        <v>114.1308787449393</v>
      </c>
      <c r="DP135" s="2">
        <f t="shared" si="164"/>
        <v>123.25471503082032</v>
      </c>
      <c r="DQ135" s="2">
        <f t="shared" si="164"/>
        <v>116.07233460991355</v>
      </c>
      <c r="DR135" s="2">
        <f t="shared" si="164"/>
        <v>120.64470138964874</v>
      </c>
      <c r="DS135" s="2">
        <f t="shared" si="164"/>
        <v>124.28881176470586</v>
      </c>
      <c r="DT135" s="2">
        <f t="shared" si="164"/>
        <v>122.22402857142856</v>
      </c>
      <c r="DU135" s="2">
        <f t="shared" si="164"/>
        <v>117.79692626837362</v>
      </c>
      <c r="DV135" s="2">
        <f t="shared" si="164"/>
        <v>115.77524048582995</v>
      </c>
      <c r="DW135" s="2">
        <f t="shared" si="164"/>
        <v>117.149810920232</v>
      </c>
      <c r="DX135" s="2">
        <f t="shared" si="164"/>
        <v>114.08207633949735</v>
      </c>
      <c r="DY135" s="2">
        <f t="shared" si="164"/>
        <v>114.92278810160428</v>
      </c>
      <c r="EA135" s="2">
        <f t="shared" si="152"/>
        <v>90.458158903444911</v>
      </c>
      <c r="EB135" s="2">
        <f t="shared" si="152"/>
        <v>88.941709293467909</v>
      </c>
      <c r="EC135" s="2">
        <f t="shared" si="152"/>
        <v>89.147547906934136</v>
      </c>
      <c r="ED135" s="2">
        <f t="shared" si="152"/>
        <v>87.769188447730798</v>
      </c>
      <c r="EE135" s="2">
        <f t="shared" si="151"/>
        <v>88.857280954504091</v>
      </c>
      <c r="EF135" s="2">
        <f t="shared" si="151"/>
        <v>91.646506737953587</v>
      </c>
      <c r="EG135" s="2">
        <f t="shared" si="151"/>
        <v>93.346518764261134</v>
      </c>
      <c r="EH135" s="2">
        <f t="shared" si="151"/>
        <v>93.185664354571145</v>
      </c>
      <c r="EI135" s="2">
        <f t="shared" si="151"/>
        <v>94.030483748770152</v>
      </c>
      <c r="EJ135" s="2">
        <f t="shared" si="151"/>
        <v>93.940516787275669</v>
      </c>
      <c r="EK135" s="2">
        <f t="shared" si="151"/>
        <v>92.549893458126149</v>
      </c>
      <c r="EL135" s="2">
        <f t="shared" si="151"/>
        <v>92.063903991369983</v>
      </c>
      <c r="EM135" s="2">
        <f t="shared" si="135"/>
        <v>91.835732254584684</v>
      </c>
      <c r="EN135" s="2">
        <f t="shared" si="135"/>
        <v>95.223110280139565</v>
      </c>
      <c r="EO135" s="2">
        <f t="shared" si="135"/>
        <v>92.974436553958711</v>
      </c>
      <c r="EQ135" s="2">
        <f t="shared" si="165"/>
        <v>90.396066788280663</v>
      </c>
      <c r="ER135" s="2">
        <f t="shared" si="165"/>
        <v>88.970325588887022</v>
      </c>
      <c r="ES135" s="2">
        <f t="shared" si="165"/>
        <v>89.180564423019689</v>
      </c>
      <c r="ET135" s="2">
        <f t="shared" si="165"/>
        <v>87.871102461465384</v>
      </c>
      <c r="EU135" s="2">
        <f t="shared" si="165"/>
        <v>88.878363532567093</v>
      </c>
      <c r="EV135" s="2">
        <f t="shared" si="165"/>
        <v>91.447598604037495</v>
      </c>
      <c r="EW135" s="2">
        <f t="shared" si="165"/>
        <v>93.162224262225408</v>
      </c>
      <c r="EX135" s="2">
        <f t="shared" si="165"/>
        <v>92.95031777522172</v>
      </c>
      <c r="EY135" s="2">
        <f t="shared" si="165"/>
        <v>94.21768005927197</v>
      </c>
      <c r="EZ135" s="2">
        <f t="shared" si="165"/>
        <v>93.839107294488699</v>
      </c>
      <c r="FA135" s="2">
        <f t="shared" si="165"/>
        <v>92.484944287598282</v>
      </c>
      <c r="FB135" s="2">
        <f t="shared" si="165"/>
        <v>92.045329557067049</v>
      </c>
      <c r="FC135" s="2">
        <f t="shared" si="165"/>
        <v>91.890774849226275</v>
      </c>
      <c r="FD135" s="2">
        <f t="shared" si="165"/>
        <v>94.922964239059581</v>
      </c>
      <c r="FE135" s="2">
        <f t="shared" si="165"/>
        <v>92.321375159143827</v>
      </c>
      <c r="FG135" s="2">
        <f t="shared" si="166"/>
        <v>0.99798264900719369</v>
      </c>
      <c r="FH135" s="2">
        <f t="shared" si="166"/>
        <v>0.99780705797189051</v>
      </c>
      <c r="FI135" s="2">
        <f t="shared" si="166"/>
        <v>0.99778500778867563</v>
      </c>
      <c r="FJ135" s="2">
        <f t="shared" si="166"/>
        <v>0.9980214393180431</v>
      </c>
      <c r="FK135" s="2">
        <f t="shared" si="166"/>
        <v>0.99818302006071957</v>
      </c>
      <c r="FL135" s="2">
        <f t="shared" si="166"/>
        <v>0.99775173950618046</v>
      </c>
      <c r="FM135" s="2">
        <f t="shared" si="166"/>
        <v>0.99780935315551966</v>
      </c>
      <c r="FN135" s="2">
        <f t="shared" si="166"/>
        <v>0.99797989703495349</v>
      </c>
      <c r="FO135" s="2">
        <f t="shared" si="166"/>
        <v>0.99773327013402702</v>
      </c>
      <c r="FP135" s="2">
        <f t="shared" si="166"/>
        <v>0.99771948683362077</v>
      </c>
      <c r="FQ135" s="2">
        <f t="shared" si="166"/>
        <v>0.99771455316057323</v>
      </c>
      <c r="FR135" s="2">
        <f t="shared" si="166"/>
        <v>0.99803480509757614</v>
      </c>
      <c r="FS135" s="2">
        <f t="shared" si="166"/>
        <v>0.99781866639159489</v>
      </c>
      <c r="FT135" s="2">
        <f t="shared" si="166"/>
        <v>0.99784496368786901</v>
      </c>
      <c r="FU135" s="2">
        <f t="shared" si="166"/>
        <v>0.99752489922734022</v>
      </c>
      <c r="FW135" s="2">
        <f t="shared" si="156"/>
        <v>4.0536366167516526E-2</v>
      </c>
      <c r="FX135" s="2">
        <f t="shared" si="156"/>
        <v>5.2506884996580766E-2</v>
      </c>
      <c r="FY135" s="2">
        <f t="shared" si="156"/>
        <v>5.7039702069367669E-2</v>
      </c>
      <c r="FZ135" s="2">
        <f t="shared" si="156"/>
        <v>5.3705682772805304E-2</v>
      </c>
      <c r="GA135" s="2">
        <f t="shared" si="156"/>
        <v>6.170756980190651E-2</v>
      </c>
      <c r="GB135" s="2">
        <f t="shared" si="156"/>
        <v>5.1636097729494901E-2</v>
      </c>
      <c r="GC135" s="2">
        <f t="shared" si="156"/>
        <v>5.243486132244693E-2</v>
      </c>
      <c r="GD135" s="2">
        <f t="shared" si="156"/>
        <v>6.1349648321712622E-2</v>
      </c>
      <c r="GE135" s="2">
        <f t="shared" si="156"/>
        <v>6.7298445696911902E-2</v>
      </c>
      <c r="GF135" s="2">
        <f t="shared" si="156"/>
        <v>6.2270408439284122E-2</v>
      </c>
      <c r="GG135" s="2">
        <f t="shared" si="156"/>
        <v>4.7180877986757949E-2</v>
      </c>
      <c r="GH135" s="2">
        <f t="shared" si="156"/>
        <v>4.4050914238375684E-2</v>
      </c>
      <c r="GI135" s="2">
        <f t="shared" si="156"/>
        <v>3.9651862133791474E-2</v>
      </c>
      <c r="GJ135" s="2">
        <f t="shared" si="156"/>
        <v>3.8796081077835581E-2</v>
      </c>
      <c r="GK135" s="2">
        <f t="shared" si="156"/>
        <v>3.7916657724075917E-2</v>
      </c>
      <c r="GM135" s="86">
        <f t="shared" si="157"/>
        <v>1.9545867504390068E-77</v>
      </c>
      <c r="GN135" s="86">
        <f t="shared" si="157"/>
        <v>4.0416986008295175E-115</v>
      </c>
      <c r="GO135" s="86">
        <f t="shared" si="157"/>
        <v>1.9787377399779727E-144</v>
      </c>
      <c r="GP135" s="86">
        <f t="shared" si="157"/>
        <v>2.8030700625107258E-175</v>
      </c>
      <c r="GQ135" s="86">
        <f t="shared" si="157"/>
        <v>5.0809849400283801E-202</v>
      </c>
      <c r="GR135" s="86">
        <f t="shared" si="157"/>
        <v>2.0478079667900189E-180</v>
      </c>
      <c r="GS135" s="86">
        <f t="shared" si="157"/>
        <v>3.2115774679069107E-174</v>
      </c>
      <c r="GT135" s="86">
        <f t="shared" si="157"/>
        <v>1.6448202462223198E-172</v>
      </c>
      <c r="GU135" s="86">
        <f t="shared" si="157"/>
        <v>3.7914930665213648E-189</v>
      </c>
      <c r="GV135" s="86">
        <f t="shared" si="157"/>
        <v>5.9488756036267494E-203</v>
      </c>
      <c r="GW135" s="86">
        <f t="shared" si="157"/>
        <v>7.4547748927732215E-184</v>
      </c>
      <c r="GX135" s="86">
        <f t="shared" si="157"/>
        <v>9.8797476824153963E-127</v>
      </c>
      <c r="GY135" s="86">
        <f t="shared" si="157"/>
        <v>1.304733742438906E-129</v>
      </c>
      <c r="GZ135" s="86">
        <f t="shared" si="157"/>
        <v>4.1703514772828469E-154</v>
      </c>
      <c r="HA135" s="86">
        <f t="shared" si="157"/>
        <v>3.0933376109289471E-111</v>
      </c>
      <c r="HC135" s="86">
        <f t="shared" si="153"/>
        <v>5.8434403862904373E-33</v>
      </c>
      <c r="HD135" s="86">
        <f t="shared" si="153"/>
        <v>6.467077898265441E-41</v>
      </c>
      <c r="HE135" s="86">
        <f t="shared" si="153"/>
        <v>2.9478389508401148E-56</v>
      </c>
      <c r="HF135" s="86">
        <f t="shared" si="153"/>
        <v>1.0719829953015731E-59</v>
      </c>
      <c r="HG135" s="86">
        <f t="shared" si="153"/>
        <v>5.115889004585508E-87</v>
      </c>
      <c r="HH135" s="86">
        <f t="shared" si="153"/>
        <v>2.1940718019911186E-89</v>
      </c>
      <c r="HI135" s="86">
        <f t="shared" si="153"/>
        <v>6.2542771328610715E-108</v>
      </c>
      <c r="HJ135" s="86">
        <f t="shared" si="153"/>
        <v>5.3816138977338693E-96</v>
      </c>
      <c r="HK135" s="86">
        <f t="shared" si="153"/>
        <v>4.8839627527065013E-110</v>
      </c>
      <c r="HL135" s="86">
        <f t="shared" si="161"/>
        <v>2.8938483415020963E-89</v>
      </c>
      <c r="HM135" s="86">
        <f t="shared" si="161"/>
        <v>2.7392615820320939E-117</v>
      </c>
      <c r="HN135" s="86">
        <f t="shared" si="161"/>
        <v>7.3036815065250232E-43</v>
      </c>
      <c r="HO135" s="86">
        <f t="shared" si="161"/>
        <v>2.1901130084851079E-43</v>
      </c>
      <c r="HP135" s="86">
        <f t="shared" si="161"/>
        <v>7.6360541362032033E-51</v>
      </c>
      <c r="HQ135" s="86">
        <f t="shared" si="161"/>
        <v>1.3051042592352519E-44</v>
      </c>
      <c r="HS135" s="86">
        <f t="shared" si="158"/>
        <v>0.10197516018167545</v>
      </c>
      <c r="HT135" s="86">
        <f t="shared" si="158"/>
        <v>0.26293356115420841</v>
      </c>
      <c r="HU135" s="86">
        <f t="shared" si="158"/>
        <v>0.28756439945574208</v>
      </c>
      <c r="HV135" s="86">
        <f t="shared" si="158"/>
        <v>0.28480170882736866</v>
      </c>
      <c r="HW135" s="86">
        <f t="shared" si="158"/>
        <v>0.37861079704157968</v>
      </c>
      <c r="HX135" s="86">
        <f t="shared" si="158"/>
        <v>0.13761986169880214</v>
      </c>
      <c r="HY135" s="86">
        <f t="shared" si="158"/>
        <v>0.15286057570835801</v>
      </c>
      <c r="HZ135" s="86">
        <f t="shared" si="158"/>
        <v>0.32136610869973492</v>
      </c>
      <c r="IA135" s="86">
        <f t="shared" si="158"/>
        <v>0.29814217356566231</v>
      </c>
      <c r="IB135" s="86">
        <f t="shared" si="158"/>
        <v>0.2777811069067494</v>
      </c>
      <c r="IC135" s="86">
        <f t="shared" si="158"/>
        <v>0.14399182546193176</v>
      </c>
      <c r="ID135" s="86">
        <f t="shared" si="158"/>
        <v>0.12157681859192652</v>
      </c>
      <c r="IE135" s="86">
        <f t="shared" si="158"/>
        <v>7.7067977338432736E-2</v>
      </c>
      <c r="IF135" s="86">
        <f t="shared" si="158"/>
        <v>0.17351635729898043</v>
      </c>
      <c r="IG135" s="86">
        <f t="shared" si="158"/>
        <v>0.23307085713638256</v>
      </c>
      <c r="II135" s="86">
        <f t="shared" si="159"/>
        <v>1.2818759677444573E-23</v>
      </c>
      <c r="IJ135" s="86">
        <f t="shared" si="159"/>
        <v>2.2551275241683848E-21</v>
      </c>
      <c r="IK135" s="86">
        <f t="shared" si="159"/>
        <v>3.6352640922562205E-22</v>
      </c>
      <c r="IL135" s="86">
        <f t="shared" si="159"/>
        <v>6.5529737403261397E-23</v>
      </c>
      <c r="IM135" s="86">
        <f t="shared" si="159"/>
        <v>8.7889627954984623E-22</v>
      </c>
      <c r="IN135" s="86">
        <f t="shared" si="159"/>
        <v>2.4664890012521237E-25</v>
      </c>
      <c r="IO135" s="86">
        <f t="shared" si="159"/>
        <v>9.2662624270613468E-24</v>
      </c>
      <c r="IP135" s="86">
        <f t="shared" si="159"/>
        <v>4.6500308525016899E-22</v>
      </c>
      <c r="IQ135" s="86">
        <f t="shared" si="159"/>
        <v>4.153146237409535E-23</v>
      </c>
      <c r="IR135" s="86">
        <f t="shared" si="159"/>
        <v>2.2758654428804936E-21</v>
      </c>
      <c r="IS135" s="86">
        <f t="shared" si="159"/>
        <v>7.8039641581415566E-25</v>
      </c>
      <c r="IT135" s="86">
        <f t="shared" si="159"/>
        <v>1.9059696056288777E-24</v>
      </c>
      <c r="IU135" s="86">
        <f t="shared" si="159"/>
        <v>3.5875297626031103E-26</v>
      </c>
      <c r="IV135" s="86">
        <f t="shared" si="159"/>
        <v>4.0406979389481349E-17</v>
      </c>
      <c r="IW135" s="86">
        <f t="shared" si="159"/>
        <v>4.5538359781559948E-15</v>
      </c>
      <c r="IY135" s="86">
        <f t="shared" si="160"/>
        <v>0.10197516018167545</v>
      </c>
      <c r="IZ135" s="86">
        <f t="shared" si="160"/>
        <v>0.26293356115420841</v>
      </c>
      <c r="JA135" s="86">
        <f t="shared" si="160"/>
        <v>0.28756439945574208</v>
      </c>
      <c r="JB135" s="86">
        <f t="shared" si="160"/>
        <v>0.28480170882736866</v>
      </c>
      <c r="JC135" s="86">
        <f t="shared" si="160"/>
        <v>0.37861079704157968</v>
      </c>
      <c r="JD135" s="86">
        <f t="shared" si="160"/>
        <v>0.13761986169880214</v>
      </c>
      <c r="JE135" s="86">
        <f t="shared" si="160"/>
        <v>0.15286057570835801</v>
      </c>
      <c r="JF135" s="86">
        <f t="shared" si="160"/>
        <v>0.32136610869973492</v>
      </c>
      <c r="JG135" s="86">
        <f t="shared" si="160"/>
        <v>0.29814217356566231</v>
      </c>
      <c r="JH135" s="86">
        <f t="shared" si="160"/>
        <v>0.2777811069067494</v>
      </c>
      <c r="JI135" s="86">
        <f t="shared" si="160"/>
        <v>0.14399182546193176</v>
      </c>
      <c r="JJ135" s="86">
        <f t="shared" si="160"/>
        <v>0.12157681859192652</v>
      </c>
      <c r="JK135" s="86">
        <f t="shared" si="160"/>
        <v>7.7067977338432736E-2</v>
      </c>
      <c r="JL135" s="86">
        <f t="shared" si="160"/>
        <v>0.17351635729898046</v>
      </c>
      <c r="JM135" s="86">
        <f t="shared" si="160"/>
        <v>0.23307085713638712</v>
      </c>
    </row>
    <row r="136" spans="2:273" x14ac:dyDescent="0.25">
      <c r="B136" s="2">
        <v>109</v>
      </c>
      <c r="C136" s="37">
        <v>89.641000000000005</v>
      </c>
      <c r="D136" s="37">
        <v>91.561000000000007</v>
      </c>
      <c r="E136" s="37">
        <v>98.14</v>
      </c>
      <c r="F136" s="37">
        <v>98.456000000000003</v>
      </c>
      <c r="G136" s="37">
        <v>101.42100000000001</v>
      </c>
      <c r="H136" s="37">
        <v>103.789</v>
      </c>
      <c r="I136" s="37">
        <v>104.14</v>
      </c>
      <c r="J136" s="37">
        <v>109.404</v>
      </c>
      <c r="K136" s="37">
        <v>112.807</v>
      </c>
      <c r="L136" s="37">
        <v>113.298</v>
      </c>
      <c r="M136" s="37">
        <v>107.298</v>
      </c>
      <c r="N136" s="37">
        <v>106.211</v>
      </c>
      <c r="O136" s="37">
        <v>106</v>
      </c>
      <c r="P136" s="37">
        <v>125.754</v>
      </c>
      <c r="Q136" s="37">
        <v>154.78899999999999</v>
      </c>
      <c r="S136" s="4">
        <f t="shared" si="162"/>
        <v>90.39743988721392</v>
      </c>
      <c r="T136" s="4">
        <f t="shared" si="162"/>
        <v>92.470945932398635</v>
      </c>
      <c r="U136" s="4">
        <f t="shared" si="162"/>
        <v>94.853202907981441</v>
      </c>
      <c r="V136" s="4">
        <f t="shared" si="162"/>
        <v>97.419527252649146</v>
      </c>
      <c r="W136" s="4">
        <f t="shared" si="162"/>
        <v>101.32630334762723</v>
      </c>
      <c r="X136" s="4">
        <f t="shared" si="162"/>
        <v>102.77268667199485</v>
      </c>
      <c r="Y136" s="4">
        <f t="shared" si="162"/>
        <v>104.86277607089694</v>
      </c>
      <c r="Z136" s="4">
        <f t="shared" si="162"/>
        <v>110.44081724668165</v>
      </c>
      <c r="AA136" s="4">
        <f t="shared" si="162"/>
        <v>114.77917634865071</v>
      </c>
      <c r="AB136" s="4">
        <f t="shared" si="162"/>
        <v>112.02741034341922</v>
      </c>
      <c r="AC136" s="4">
        <f t="shared" si="162"/>
        <v>107.49646752365575</v>
      </c>
      <c r="AD136" s="4">
        <f t="shared" si="162"/>
        <v>106.15836152427845</v>
      </c>
      <c r="AE136" s="4">
        <f t="shared" si="162"/>
        <v>105.0641759432814</v>
      </c>
      <c r="AF136" s="4">
        <f t="shared" si="162"/>
        <v>124.62820250809281</v>
      </c>
      <c r="AG136" s="4">
        <f t="shared" si="162"/>
        <v>154.65210935698755</v>
      </c>
      <c r="AI136" s="4">
        <f t="shared" si="163"/>
        <v>-0.75643988721391509</v>
      </c>
      <c r="AJ136" s="4">
        <f t="shared" si="163"/>
        <v>-0.90994593239862809</v>
      </c>
      <c r="AK136" s="4">
        <f t="shared" si="163"/>
        <v>3.2867970920185599</v>
      </c>
      <c r="AL136" s="4">
        <f t="shared" si="163"/>
        <v>1.0364727473508566</v>
      </c>
      <c r="AM136" s="4">
        <f t="shared" si="163"/>
        <v>9.4696652372775247E-2</v>
      </c>
      <c r="AN136" s="4">
        <f t="shared" si="163"/>
        <v>1.0163133280051539</v>
      </c>
      <c r="AO136" s="4">
        <f t="shared" si="163"/>
        <v>-0.72277607089694129</v>
      </c>
      <c r="AP136" s="4">
        <f t="shared" si="163"/>
        <v>-1.0368172466816503</v>
      </c>
      <c r="AQ136" s="4">
        <f t="shared" si="163"/>
        <v>-1.9721763486507058</v>
      </c>
      <c r="AR136" s="4">
        <f t="shared" si="163"/>
        <v>1.2705896565807819</v>
      </c>
      <c r="AS136" s="4">
        <f t="shared" si="163"/>
        <v>-0.19846752365575071</v>
      </c>
      <c r="AT136" s="4">
        <f t="shared" si="163"/>
        <v>5.2638475721551004E-2</v>
      </c>
      <c r="AU136" s="4">
        <f t="shared" si="163"/>
        <v>0.93582405671860158</v>
      </c>
      <c r="AV136" s="4">
        <f t="shared" si="163"/>
        <v>1.1257974919071927</v>
      </c>
      <c r="AW136" s="4">
        <f t="shared" si="163"/>
        <v>0.13689064301243548</v>
      </c>
      <c r="AY136" s="2">
        <f t="shared" si="154"/>
        <v>90.39743988721392</v>
      </c>
      <c r="AZ136" s="2">
        <f t="shared" si="154"/>
        <v>88.869254717887756</v>
      </c>
      <c r="BA136" s="2">
        <f t="shared" si="154"/>
        <v>89.063734311852784</v>
      </c>
      <c r="BB136" s="2">
        <f t="shared" si="154"/>
        <v>87.676705826688618</v>
      </c>
      <c r="BC136" s="2">
        <f t="shared" si="154"/>
        <v>88.771341573105417</v>
      </c>
      <c r="BD136" s="2">
        <f t="shared" si="154"/>
        <v>91.572135677982246</v>
      </c>
      <c r="BE136" s="2">
        <f t="shared" si="154"/>
        <v>93.271609175297073</v>
      </c>
      <c r="BF136" s="2">
        <f t="shared" si="154"/>
        <v>93.123685367155261</v>
      </c>
      <c r="BG136" s="2">
        <f t="shared" si="154"/>
        <v>93.94869926711614</v>
      </c>
      <c r="BH136" s="2">
        <f t="shared" si="154"/>
        <v>93.870364311112837</v>
      </c>
      <c r="BI136" s="2">
        <f t="shared" si="154"/>
        <v>92.472735079441662</v>
      </c>
      <c r="BJ136" s="2">
        <f t="shared" si="154"/>
        <v>91.998926056086717</v>
      </c>
      <c r="BK136" s="2">
        <f t="shared" si="154"/>
        <v>91.77426170847842</v>
      </c>
      <c r="BL136" s="2">
        <f t="shared" si="154"/>
        <v>95.146496051757964</v>
      </c>
      <c r="BM136" s="2">
        <f t="shared" si="154"/>
        <v>92.908968772924837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110.70980714285716</v>
      </c>
      <c r="DL136" s="2">
        <f t="shared" si="164"/>
        <v>116.10886913229017</v>
      </c>
      <c r="DM136" s="2">
        <f t="shared" si="164"/>
        <v>114.0113783783784</v>
      </c>
      <c r="DN136" s="2">
        <f t="shared" si="164"/>
        <v>106.55086261808364</v>
      </c>
      <c r="DO136" s="2">
        <f t="shared" si="164"/>
        <v>114.23918421052633</v>
      </c>
      <c r="DP136" s="2">
        <f t="shared" si="164"/>
        <v>123.44569037458513</v>
      </c>
      <c r="DQ136" s="2">
        <f t="shared" si="164"/>
        <v>116.16479866506182</v>
      </c>
      <c r="DR136" s="2">
        <f t="shared" si="164"/>
        <v>120.772197176934</v>
      </c>
      <c r="DS136" s="2">
        <f t="shared" si="164"/>
        <v>124.47092857142854</v>
      </c>
      <c r="DT136" s="2">
        <f t="shared" si="164"/>
        <v>122.38351904761905</v>
      </c>
      <c r="DU136" s="2">
        <f t="shared" si="164"/>
        <v>117.92454670459932</v>
      </c>
      <c r="DV136" s="2">
        <f t="shared" si="164"/>
        <v>115.8906374493927</v>
      </c>
      <c r="DW136" s="2">
        <f t="shared" si="164"/>
        <v>117.2719112594376</v>
      </c>
      <c r="DX136" s="2">
        <f t="shared" si="164"/>
        <v>114.18471550497861</v>
      </c>
      <c r="DY136" s="2">
        <f t="shared" si="164"/>
        <v>115.09141744652408</v>
      </c>
      <c r="EA136" s="2">
        <f t="shared" si="152"/>
        <v>90.363137935814777</v>
      </c>
      <c r="EB136" s="2">
        <f t="shared" si="152"/>
        <v>88.812774074779412</v>
      </c>
      <c r="EC136" s="2">
        <f t="shared" si="152"/>
        <v>89.010956398277898</v>
      </c>
      <c r="ED136" s="2">
        <f t="shared" si="152"/>
        <v>87.635840325778275</v>
      </c>
      <c r="EE136" s="2">
        <f t="shared" si="151"/>
        <v>88.727580170540051</v>
      </c>
      <c r="EF136" s="2">
        <f t="shared" si="151"/>
        <v>91.518932495190398</v>
      </c>
      <c r="EG136" s="2">
        <f t="shared" si="151"/>
        <v>93.237361809315047</v>
      </c>
      <c r="EH136" s="2">
        <f t="shared" si="151"/>
        <v>93.08981275164777</v>
      </c>
      <c r="EI136" s="2">
        <f t="shared" si="151"/>
        <v>93.870393652940123</v>
      </c>
      <c r="EJ136" s="2">
        <f t="shared" si="151"/>
        <v>93.818498209571047</v>
      </c>
      <c r="EK136" s="2">
        <f t="shared" si="151"/>
        <v>92.423254967339375</v>
      </c>
      <c r="EL136" s="2">
        <f t="shared" si="151"/>
        <v>91.957037910309737</v>
      </c>
      <c r="EM136" s="2">
        <f t="shared" si="135"/>
        <v>91.720722114347367</v>
      </c>
      <c r="EN136" s="2">
        <f t="shared" si="135"/>
        <v>95.123253765484989</v>
      </c>
      <c r="EO136" s="2">
        <f t="shared" si="135"/>
        <v>92.888608682656198</v>
      </c>
      <c r="EQ136" s="2">
        <f t="shared" si="165"/>
        <v>90.292228924734488</v>
      </c>
      <c r="ER136" s="2">
        <f t="shared" si="165"/>
        <v>88.845563767993781</v>
      </c>
      <c r="ES136" s="2">
        <f t="shared" si="165"/>
        <v>89.04736758316966</v>
      </c>
      <c r="ET136" s="2">
        <f t="shared" si="165"/>
        <v>87.750684662093207</v>
      </c>
      <c r="EU136" s="2">
        <f t="shared" si="165"/>
        <v>88.749572637192159</v>
      </c>
      <c r="EV136" s="2">
        <f t="shared" si="165"/>
        <v>91.301072780859414</v>
      </c>
      <c r="EW136" s="2">
        <f t="shared" si="165"/>
        <v>93.035138430624869</v>
      </c>
      <c r="EX136" s="2">
        <f t="shared" si="165"/>
        <v>92.83354609838635</v>
      </c>
      <c r="EY136" s="2">
        <f t="shared" si="165"/>
        <v>94.075440382973611</v>
      </c>
      <c r="EZ136" s="2">
        <f t="shared" si="165"/>
        <v>93.70715572380567</v>
      </c>
      <c r="FA136" s="2">
        <f t="shared" si="165"/>
        <v>92.351713798661635</v>
      </c>
      <c r="FB136" s="2">
        <f t="shared" si="165"/>
        <v>91.935935276792378</v>
      </c>
      <c r="FC136" s="2">
        <f t="shared" si="165"/>
        <v>91.783021729618866</v>
      </c>
      <c r="FD136" s="2">
        <f t="shared" si="165"/>
        <v>94.787520254995187</v>
      </c>
      <c r="FE136" s="2">
        <f t="shared" si="165"/>
        <v>92.169938892894677</v>
      </c>
      <c r="FG136" s="2">
        <f t="shared" si="166"/>
        <v>0.99815982738789777</v>
      </c>
      <c r="FH136" s="2">
        <f t="shared" si="166"/>
        <v>0.99799962711807866</v>
      </c>
      <c r="FI136" s="2">
        <f t="shared" si="166"/>
        <v>0.99797950931003299</v>
      </c>
      <c r="FJ136" s="2">
        <f t="shared" si="166"/>
        <v>0.99819521701364411</v>
      </c>
      <c r="FK136" s="2">
        <f t="shared" si="166"/>
        <v>0.99834262962915876</v>
      </c>
      <c r="FL136" s="2">
        <f t="shared" si="166"/>
        <v>0.99794915635681403</v>
      </c>
      <c r="FM136" s="2">
        <f t="shared" si="166"/>
        <v>0.99800172115803754</v>
      </c>
      <c r="FN136" s="2">
        <f t="shared" si="166"/>
        <v>0.9981573166675255</v>
      </c>
      <c r="FO136" s="2">
        <f t="shared" si="166"/>
        <v>0.99793230539549382</v>
      </c>
      <c r="FP136" s="2">
        <f t="shared" si="166"/>
        <v>0.99791972984504507</v>
      </c>
      <c r="FQ136" s="2">
        <f t="shared" si="166"/>
        <v>0.99791522847348102</v>
      </c>
      <c r="FR136" s="2">
        <f t="shared" si="166"/>
        <v>0.9982074109804886</v>
      </c>
      <c r="FS136" s="2">
        <f t="shared" si="166"/>
        <v>0.99801021819867342</v>
      </c>
      <c r="FT136" s="2">
        <f t="shared" si="166"/>
        <v>0.99803421077149934</v>
      </c>
      <c r="FU136" s="2">
        <f t="shared" si="166"/>
        <v>0.99774218955627292</v>
      </c>
      <c r="FW136" s="2">
        <f t="shared" si="156"/>
        <v>4.4274091195634378E-2</v>
      </c>
      <c r="FX136" s="2">
        <f t="shared" si="156"/>
        <v>5.7282474729937742E-2</v>
      </c>
      <c r="FY136" s="2">
        <f t="shared" si="156"/>
        <v>6.2200494863793115E-2</v>
      </c>
      <c r="FZ136" s="2">
        <f t="shared" si="156"/>
        <v>5.8583563687485331E-2</v>
      </c>
      <c r="GA136" s="2">
        <f t="shared" si="156"/>
        <v>6.7260573371605459E-2</v>
      </c>
      <c r="GB136" s="2">
        <f t="shared" si="156"/>
        <v>5.6337197036791277E-2</v>
      </c>
      <c r="GC136" s="2">
        <f t="shared" si="156"/>
        <v>5.7204295874012392E-2</v>
      </c>
      <c r="GD136" s="2">
        <f t="shared" si="156"/>
        <v>6.687273844657747E-2</v>
      </c>
      <c r="GE136" s="2">
        <f t="shared" si="156"/>
        <v>7.3315254662210311E-2</v>
      </c>
      <c r="GF136" s="2">
        <f t="shared" si="156"/>
        <v>6.7870397641256089E-2</v>
      </c>
      <c r="GG136" s="2">
        <f t="shared" si="156"/>
        <v>5.1498387139959988E-2</v>
      </c>
      <c r="GH136" s="2">
        <f t="shared" si="156"/>
        <v>4.8096459303350853E-2</v>
      </c>
      <c r="GI136" s="2">
        <f t="shared" si="156"/>
        <v>4.3311711575344122E-2</v>
      </c>
      <c r="GJ136" s="2">
        <f t="shared" si="156"/>
        <v>4.2380428075890431E-2</v>
      </c>
      <c r="GK136" s="2">
        <f t="shared" si="156"/>
        <v>4.1423256776068569E-2</v>
      </c>
      <c r="GM136" s="86">
        <f t="shared" si="157"/>
        <v>1.3611150080035531E-80</v>
      </c>
      <c r="GN136" s="86">
        <f t="shared" si="157"/>
        <v>8.6305313700699297E-120</v>
      </c>
      <c r="GO136" s="86">
        <f t="shared" si="157"/>
        <v>2.6574815169467977E-150</v>
      </c>
      <c r="GP136" s="86">
        <f t="shared" si="157"/>
        <v>2.1890988464219859E-182</v>
      </c>
      <c r="GQ136" s="86">
        <f t="shared" si="157"/>
        <v>4.3889668087616853E-210</v>
      </c>
      <c r="GR136" s="86">
        <f t="shared" si="157"/>
        <v>9.0333021397741654E-188</v>
      </c>
      <c r="GS136" s="86">
        <f t="shared" si="157"/>
        <v>2.6368287647861051E-181</v>
      </c>
      <c r="GT136" s="86">
        <f t="shared" si="157"/>
        <v>2.030658766043085E-179</v>
      </c>
      <c r="GU136" s="86">
        <f t="shared" si="157"/>
        <v>9.6825666951143152E-197</v>
      </c>
      <c r="GV136" s="86">
        <f t="shared" si="157"/>
        <v>4.0335365693853751E-211</v>
      </c>
      <c r="GW136" s="86">
        <f t="shared" si="157"/>
        <v>2.3531453970475438E-191</v>
      </c>
      <c r="GX136" s="86">
        <f t="shared" si="157"/>
        <v>7.7266574233095109E-132</v>
      </c>
      <c r="GY136" s="86">
        <f t="shared" si="157"/>
        <v>6.8139391652758243E-135</v>
      </c>
      <c r="GZ136" s="86">
        <f t="shared" si="157"/>
        <v>2.4169945310016272E-160</v>
      </c>
      <c r="HA136" s="86">
        <f t="shared" si="157"/>
        <v>1.1819671044176051E-115</v>
      </c>
      <c r="HC136" s="86">
        <f t="shared" si="153"/>
        <v>2.9345384779170305E-35</v>
      </c>
      <c r="HD136" s="86">
        <f t="shared" si="153"/>
        <v>1.0263044908515507E-43</v>
      </c>
      <c r="HE136" s="86">
        <f t="shared" si="153"/>
        <v>3.8942627040014049E-60</v>
      </c>
      <c r="HF136" s="86">
        <f t="shared" si="153"/>
        <v>1.0010707406871375E-63</v>
      </c>
      <c r="HG136" s="86">
        <f t="shared" si="153"/>
        <v>9.4773286775424182E-93</v>
      </c>
      <c r="HH136" s="86">
        <f t="shared" si="153"/>
        <v>1.344974023743316E-95</v>
      </c>
      <c r="HI136" s="86">
        <f t="shared" si="153"/>
        <v>2.1224326357264298E-115</v>
      </c>
      <c r="HJ136" s="86">
        <f t="shared" si="153"/>
        <v>2.2278290565150938E-102</v>
      </c>
      <c r="HK136" s="86">
        <f t="shared" si="153"/>
        <v>2.2764293575663525E-117</v>
      </c>
      <c r="HL136" s="86">
        <f t="shared" si="161"/>
        <v>2.9252332023628277E-95</v>
      </c>
      <c r="HM136" s="86">
        <f t="shared" si="161"/>
        <v>1.7304292800645776E-125</v>
      </c>
      <c r="HN136" s="86">
        <f t="shared" si="161"/>
        <v>8.3580699698203913E-46</v>
      </c>
      <c r="HO136" s="86">
        <f t="shared" si="161"/>
        <v>1.7811268869138059E-46</v>
      </c>
      <c r="HP136" s="86">
        <f t="shared" si="161"/>
        <v>2.3517571614750957E-54</v>
      </c>
      <c r="HQ136" s="86">
        <f t="shared" si="161"/>
        <v>1.3719840481399005E-47</v>
      </c>
      <c r="HS136" s="86">
        <f t="shared" si="158"/>
        <v>0.15667646245628064</v>
      </c>
      <c r="HT136" s="86">
        <f t="shared" si="158"/>
        <v>0.34576650208061221</v>
      </c>
      <c r="HU136" s="86">
        <f t="shared" si="158"/>
        <v>0.37397525708118445</v>
      </c>
      <c r="HV136" s="86">
        <f t="shared" si="158"/>
        <v>0.37095671684695003</v>
      </c>
      <c r="HW136" s="86">
        <f t="shared" si="158"/>
        <v>0.45222250987613982</v>
      </c>
      <c r="HX136" s="86">
        <f t="shared" si="158"/>
        <v>0.21169767997877043</v>
      </c>
      <c r="HY136" s="86">
        <f t="shared" si="158"/>
        <v>0.22832743824196286</v>
      </c>
      <c r="HZ136" s="86">
        <f t="shared" si="158"/>
        <v>0.40678726064070486</v>
      </c>
      <c r="IA136" s="86">
        <f t="shared" si="158"/>
        <v>0.39123300529419697</v>
      </c>
      <c r="IB136" s="86">
        <f t="shared" si="158"/>
        <v>0.36578849440142086</v>
      </c>
      <c r="IC136" s="86">
        <f t="shared" si="158"/>
        <v>0.21623849668185821</v>
      </c>
      <c r="ID136" s="86">
        <f t="shared" si="158"/>
        <v>0.18541000856996123</v>
      </c>
      <c r="IE136" s="86">
        <f t="shared" si="158"/>
        <v>0.12545730823188375</v>
      </c>
      <c r="IF136" s="86">
        <f t="shared" si="158"/>
        <v>0.23311835096357658</v>
      </c>
      <c r="IG136" s="86">
        <f t="shared" si="158"/>
        <v>0.29195738219430156</v>
      </c>
      <c r="II136" s="86">
        <f t="shared" si="159"/>
        <v>2.3466410621632811E-22</v>
      </c>
      <c r="IJ136" s="86">
        <f t="shared" si="159"/>
        <v>3.9175364265494094E-20</v>
      </c>
      <c r="IK136" s="86">
        <f t="shared" si="159"/>
        <v>7.7468889116972698E-21</v>
      </c>
      <c r="IL136" s="86">
        <f t="shared" si="159"/>
        <v>1.4538391185027593E-21</v>
      </c>
      <c r="IM136" s="86">
        <f t="shared" si="159"/>
        <v>1.9382609258741926E-20</v>
      </c>
      <c r="IN136" s="86">
        <f t="shared" si="159"/>
        <v>7.394017080578305E-24</v>
      </c>
      <c r="IO136" s="86">
        <f t="shared" si="159"/>
        <v>2.2599755388403326E-22</v>
      </c>
      <c r="IP136" s="86">
        <f t="shared" si="159"/>
        <v>1.0619303866440511E-20</v>
      </c>
      <c r="IQ136" s="86">
        <f t="shared" si="159"/>
        <v>1.2552857228520345E-21</v>
      </c>
      <c r="IR136" s="86">
        <f t="shared" si="159"/>
        <v>4.7646671268251255E-20</v>
      </c>
      <c r="IS136" s="86">
        <f t="shared" si="159"/>
        <v>1.9645700724153274E-23</v>
      </c>
      <c r="IT136" s="86">
        <f t="shared" si="159"/>
        <v>4.2282074543942519E-23</v>
      </c>
      <c r="IU136" s="86">
        <f t="shared" si="159"/>
        <v>8.9647574603167232E-25</v>
      </c>
      <c r="IV136" s="86">
        <f t="shared" si="159"/>
        <v>3.0750239176212005E-16</v>
      </c>
      <c r="IW136" s="86">
        <f t="shared" si="159"/>
        <v>2.6288390946294773E-14</v>
      </c>
      <c r="IY136" s="86">
        <f t="shared" si="160"/>
        <v>0.15667646245628064</v>
      </c>
      <c r="IZ136" s="86">
        <f t="shared" si="160"/>
        <v>0.34576650208061221</v>
      </c>
      <c r="JA136" s="86">
        <f t="shared" si="160"/>
        <v>0.37397525708118445</v>
      </c>
      <c r="JB136" s="86">
        <f t="shared" si="160"/>
        <v>0.37095671684695003</v>
      </c>
      <c r="JC136" s="86">
        <f t="shared" si="160"/>
        <v>0.45222250987613982</v>
      </c>
      <c r="JD136" s="86">
        <f t="shared" si="160"/>
        <v>0.21169767997877043</v>
      </c>
      <c r="JE136" s="86">
        <f t="shared" si="160"/>
        <v>0.22832743824196286</v>
      </c>
      <c r="JF136" s="86">
        <f t="shared" si="160"/>
        <v>0.40678726064070486</v>
      </c>
      <c r="JG136" s="86">
        <f t="shared" si="160"/>
        <v>0.39123300529419697</v>
      </c>
      <c r="JH136" s="86">
        <f t="shared" si="160"/>
        <v>0.36578849440142086</v>
      </c>
      <c r="JI136" s="86">
        <f t="shared" si="160"/>
        <v>0.21623849668185821</v>
      </c>
      <c r="JJ136" s="86">
        <f t="shared" si="160"/>
        <v>0.18541000856996123</v>
      </c>
      <c r="JK136" s="86">
        <f t="shared" si="160"/>
        <v>0.12545730823188375</v>
      </c>
      <c r="JL136" s="86">
        <f t="shared" si="160"/>
        <v>0.23311835096357689</v>
      </c>
      <c r="JM136" s="86">
        <f t="shared" si="160"/>
        <v>0.29195738219432787</v>
      </c>
    </row>
    <row r="137" spans="2:273" x14ac:dyDescent="0.25">
      <c r="B137" s="2">
        <v>110</v>
      </c>
      <c r="C137" s="37">
        <v>88.953000000000003</v>
      </c>
      <c r="D137" s="37">
        <v>94.087999999999994</v>
      </c>
      <c r="E137" s="37">
        <v>94</v>
      </c>
      <c r="F137" s="37">
        <v>97.736999999999995</v>
      </c>
      <c r="G137" s="37">
        <v>99.876999999999995</v>
      </c>
      <c r="H137" s="37">
        <v>105.298</v>
      </c>
      <c r="I137" s="37">
        <v>107.842</v>
      </c>
      <c r="J137" s="37">
        <v>110.08799999999999</v>
      </c>
      <c r="K137" s="37">
        <v>114.57899999999999</v>
      </c>
      <c r="L137" s="37">
        <v>111.035</v>
      </c>
      <c r="M137" s="37">
        <v>110.351</v>
      </c>
      <c r="N137" s="37">
        <v>109.544</v>
      </c>
      <c r="O137" s="37">
        <v>108.807</v>
      </c>
      <c r="P137" s="37">
        <v>131.386</v>
      </c>
      <c r="Q137" s="37">
        <v>165.08799999999999</v>
      </c>
      <c r="S137" s="4">
        <f t="shared" si="162"/>
        <v>90.298714911967096</v>
      </c>
      <c r="T137" s="4">
        <f t="shared" si="162"/>
        <v>92.508057801767606</v>
      </c>
      <c r="U137" s="4">
        <f t="shared" si="162"/>
        <v>94.783502595905887</v>
      </c>
      <c r="V137" s="4">
        <f t="shared" si="162"/>
        <v>97.441825252712874</v>
      </c>
      <c r="W137" s="4">
        <f t="shared" si="162"/>
        <v>99.953902302031793</v>
      </c>
      <c r="X137" s="4">
        <f t="shared" si="162"/>
        <v>105.17165935679587</v>
      </c>
      <c r="Y137" s="4">
        <f t="shared" si="162"/>
        <v>107.03463342103478</v>
      </c>
      <c r="Z137" s="4">
        <f t="shared" si="162"/>
        <v>109.78249051983248</v>
      </c>
      <c r="AA137" s="4">
        <f t="shared" si="162"/>
        <v>114.29028214997923</v>
      </c>
      <c r="AB137" s="4">
        <f t="shared" si="162"/>
        <v>112.2975642794718</v>
      </c>
      <c r="AC137" s="4">
        <f t="shared" si="162"/>
        <v>110.5478645986535</v>
      </c>
      <c r="AD137" s="4">
        <f t="shared" si="162"/>
        <v>109.58560114490211</v>
      </c>
      <c r="AE137" s="4">
        <f t="shared" si="162"/>
        <v>109.60695650972698</v>
      </c>
      <c r="AF137" s="4">
        <f t="shared" si="162"/>
        <v>130.1853402502251</v>
      </c>
      <c r="AG137" s="4">
        <f t="shared" si="162"/>
        <v>163.04387832000316</v>
      </c>
      <c r="AI137" s="4">
        <f t="shared" si="163"/>
        <v>-1.345714911967093</v>
      </c>
      <c r="AJ137" s="4">
        <f t="shared" si="163"/>
        <v>1.5799421982323878</v>
      </c>
      <c r="AK137" s="4">
        <f t="shared" si="163"/>
        <v>-0.78350259590588678</v>
      </c>
      <c r="AL137" s="4">
        <f t="shared" si="163"/>
        <v>0.29517474728712045</v>
      </c>
      <c r="AM137" s="4">
        <f t="shared" si="163"/>
        <v>-7.6902302031797376E-2</v>
      </c>
      <c r="AN137" s="4">
        <f t="shared" si="163"/>
        <v>0.12634064320413074</v>
      </c>
      <c r="AO137" s="4">
        <f t="shared" si="163"/>
        <v>0.80736657896521535</v>
      </c>
      <c r="AP137" s="4">
        <f t="shared" si="163"/>
        <v>0.30550948016751533</v>
      </c>
      <c r="AQ137" s="4">
        <f t="shared" si="163"/>
        <v>0.28871785002075967</v>
      </c>
      <c r="AR137" s="4">
        <f t="shared" si="163"/>
        <v>-1.2625642794718033</v>
      </c>
      <c r="AS137" s="4">
        <f t="shared" si="163"/>
        <v>-0.19686459865350514</v>
      </c>
      <c r="AT137" s="4">
        <f t="shared" si="163"/>
        <v>-4.1601144902116971E-2</v>
      </c>
      <c r="AU137" s="4">
        <f t="shared" si="163"/>
        <v>-0.79995650972698229</v>
      </c>
      <c r="AV137" s="4">
        <f t="shared" si="163"/>
        <v>1.2006597497748999</v>
      </c>
      <c r="AW137" s="4">
        <f t="shared" si="163"/>
        <v>2.0441216799968345</v>
      </c>
      <c r="AY137" s="2">
        <f t="shared" si="154"/>
        <v>90.298714911967096</v>
      </c>
      <c r="AZ137" s="2">
        <f t="shared" si="154"/>
        <v>88.736450247901303</v>
      </c>
      <c r="BA137" s="2">
        <f t="shared" si="154"/>
        <v>88.923595484420829</v>
      </c>
      <c r="BB137" s="2">
        <f t="shared" si="154"/>
        <v>87.542077884547794</v>
      </c>
      <c r="BC137" s="2">
        <f t="shared" si="154"/>
        <v>88.638484775866473</v>
      </c>
      <c r="BD137" s="2">
        <f t="shared" si="154"/>
        <v>91.437131143552918</v>
      </c>
      <c r="BE137" s="2">
        <f t="shared" si="154"/>
        <v>93.156630987438248</v>
      </c>
      <c r="BF137" s="2">
        <f t="shared" si="154"/>
        <v>93.020671363005448</v>
      </c>
      <c r="BG137" s="2">
        <f t="shared" si="154"/>
        <v>93.786457289101222</v>
      </c>
      <c r="BH137" s="2">
        <f t="shared" si="154"/>
        <v>93.742251706082939</v>
      </c>
      <c r="BI137" s="2">
        <f t="shared" si="154"/>
        <v>92.341205248904544</v>
      </c>
      <c r="BJ137" s="2">
        <f t="shared" si="154"/>
        <v>91.888429071005717</v>
      </c>
      <c r="BK137" s="2">
        <f t="shared" si="154"/>
        <v>91.655807785625868</v>
      </c>
      <c r="BL137" s="2">
        <f t="shared" si="154"/>
        <v>95.040755324797203</v>
      </c>
      <c r="BM137" s="2">
        <f t="shared" si="154"/>
        <v>92.813552940284453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110.79312369337981</v>
      </c>
      <c r="DL137" s="2">
        <f t="shared" si="164"/>
        <v>116.2516628733997</v>
      </c>
      <c r="DM137" s="2">
        <f t="shared" si="164"/>
        <v>114.1218065433855</v>
      </c>
      <c r="DN137" s="2">
        <f t="shared" si="164"/>
        <v>106.59088124156543</v>
      </c>
      <c r="DO137" s="2">
        <f t="shared" si="164"/>
        <v>114.34748967611338</v>
      </c>
      <c r="DP137" s="2">
        <f t="shared" si="164"/>
        <v>123.63666571834995</v>
      </c>
      <c r="DQ137" s="2">
        <f t="shared" si="164"/>
        <v>116.25726272021009</v>
      </c>
      <c r="DR137" s="2">
        <f t="shared" si="164"/>
        <v>120.89969296421926</v>
      </c>
      <c r="DS137" s="2">
        <f t="shared" si="164"/>
        <v>124.65304537815123</v>
      </c>
      <c r="DT137" s="2">
        <f t="shared" si="164"/>
        <v>122.54300952380952</v>
      </c>
      <c r="DU137" s="2">
        <f t="shared" si="164"/>
        <v>118.05216714082502</v>
      </c>
      <c r="DV137" s="2">
        <f t="shared" si="164"/>
        <v>116.00603441295546</v>
      </c>
      <c r="DW137" s="2">
        <f t="shared" si="164"/>
        <v>117.3940115986432</v>
      </c>
      <c r="DX137" s="2">
        <f t="shared" si="164"/>
        <v>114.28735467045989</v>
      </c>
      <c r="DY137" s="2">
        <f t="shared" si="164"/>
        <v>115.26004679144386</v>
      </c>
      <c r="EA137" s="2">
        <f t="shared" si="152"/>
        <v>90.268116968184643</v>
      </c>
      <c r="EB137" s="2">
        <f t="shared" si="152"/>
        <v>88.683838856090915</v>
      </c>
      <c r="EC137" s="2">
        <f t="shared" si="152"/>
        <v>88.874364889621674</v>
      </c>
      <c r="ED137" s="2">
        <f t="shared" si="152"/>
        <v>87.502492203825739</v>
      </c>
      <c r="EE137" s="2">
        <f t="shared" si="151"/>
        <v>88.597879386576011</v>
      </c>
      <c r="EF137" s="2">
        <f t="shared" si="151"/>
        <v>91.39135825242721</v>
      </c>
      <c r="EG137" s="2">
        <f t="shared" si="151"/>
        <v>93.12820485436896</v>
      </c>
      <c r="EH137" s="2">
        <f t="shared" si="151"/>
        <v>92.993961148724409</v>
      </c>
      <c r="EI137" s="2">
        <f t="shared" si="151"/>
        <v>93.710303557110095</v>
      </c>
      <c r="EJ137" s="2">
        <f t="shared" si="151"/>
        <v>93.696479631866424</v>
      </c>
      <c r="EK137" s="2">
        <f t="shared" si="151"/>
        <v>92.2966164765526</v>
      </c>
      <c r="EL137" s="2">
        <f t="shared" si="151"/>
        <v>91.850171829249476</v>
      </c>
      <c r="EM137" s="2">
        <f t="shared" si="135"/>
        <v>91.605711974110037</v>
      </c>
      <c r="EN137" s="2">
        <f t="shared" si="135"/>
        <v>95.023397250830413</v>
      </c>
      <c r="EO137" s="2">
        <f t="shared" si="135"/>
        <v>92.802780811353685</v>
      </c>
      <c r="EQ137" s="2">
        <f t="shared" si="165"/>
        <v>90.188391061188327</v>
      </c>
      <c r="ER137" s="2">
        <f t="shared" si="165"/>
        <v>88.720801947100526</v>
      </c>
      <c r="ES137" s="2">
        <f t="shared" si="165"/>
        <v>88.91417074331963</v>
      </c>
      <c r="ET137" s="2">
        <f t="shared" si="165"/>
        <v>87.630266862721044</v>
      </c>
      <c r="EU137" s="2">
        <f t="shared" si="165"/>
        <v>88.620781741817225</v>
      </c>
      <c r="EV137" s="2">
        <f t="shared" si="165"/>
        <v>91.154546957681333</v>
      </c>
      <c r="EW137" s="2">
        <f t="shared" si="165"/>
        <v>92.90805259902433</v>
      </c>
      <c r="EX137" s="2">
        <f t="shared" si="165"/>
        <v>92.71677442155098</v>
      </c>
      <c r="EY137" s="2">
        <f t="shared" si="165"/>
        <v>93.933200706675251</v>
      </c>
      <c r="EZ137" s="2">
        <f t="shared" si="165"/>
        <v>93.575204153122655</v>
      </c>
      <c r="FA137" s="2">
        <f t="shared" si="165"/>
        <v>92.218483309724974</v>
      </c>
      <c r="FB137" s="2">
        <f t="shared" si="165"/>
        <v>91.826540996517707</v>
      </c>
      <c r="FC137" s="2">
        <f t="shared" si="165"/>
        <v>91.675268610011457</v>
      </c>
      <c r="FD137" s="2">
        <f t="shared" si="165"/>
        <v>94.652076270930792</v>
      </c>
      <c r="FE137" s="2">
        <f t="shared" si="165"/>
        <v>92.018502626645528</v>
      </c>
      <c r="FG137" s="2">
        <f t="shared" si="166"/>
        <v>0.99832147085202105</v>
      </c>
      <c r="FH137" s="2">
        <f t="shared" si="166"/>
        <v>0.99817531708443075</v>
      </c>
      <c r="FI137" s="2">
        <f t="shared" si="166"/>
        <v>0.9981569629324436</v>
      </c>
      <c r="FJ137" s="2">
        <f t="shared" si="166"/>
        <v>0.99835375692815231</v>
      </c>
      <c r="FK137" s="2">
        <f t="shared" si="166"/>
        <v>0.99848823979602586</v>
      </c>
      <c r="FL137" s="2">
        <f t="shared" si="166"/>
        <v>0.99812927079074287</v>
      </c>
      <c r="FM137" s="2">
        <f t="shared" si="166"/>
        <v>0.99817722754368432</v>
      </c>
      <c r="FN137" s="2">
        <f t="shared" si="166"/>
        <v>0.99831918030563238</v>
      </c>
      <c r="FO137" s="2">
        <f t="shared" si="166"/>
        <v>0.99811389696059805</v>
      </c>
      <c r="FP137" s="2">
        <f t="shared" si="166"/>
        <v>0.99810242373520874</v>
      </c>
      <c r="FQ137" s="2">
        <f t="shared" si="166"/>
        <v>0.99809831693063256</v>
      </c>
      <c r="FR137" s="2">
        <f t="shared" si="166"/>
        <v>0.99836488147906177</v>
      </c>
      <c r="FS137" s="2">
        <f t="shared" si="166"/>
        <v>0.99818497965687192</v>
      </c>
      <c r="FT137" s="2">
        <f t="shared" si="166"/>
        <v>0.99820686876113562</v>
      </c>
      <c r="FU137" s="2">
        <f t="shared" si="166"/>
        <v>0.99794044324470377</v>
      </c>
      <c r="FW137" s="2">
        <f t="shared" si="156"/>
        <v>4.8339095953162714E-2</v>
      </c>
      <c r="FX137" s="2">
        <f t="shared" si="156"/>
        <v>6.2463777879867656E-2</v>
      </c>
      <c r="FY137" s="2">
        <f t="shared" si="156"/>
        <v>6.7794651278437201E-2</v>
      </c>
      <c r="FZ137" s="2">
        <f t="shared" si="156"/>
        <v>6.3874578781916519E-2</v>
      </c>
      <c r="GA137" s="2">
        <f t="shared" si="156"/>
        <v>7.3274262372779078E-2</v>
      </c>
      <c r="GB137" s="2">
        <f t="shared" si="156"/>
        <v>6.1438570435986883E-2</v>
      </c>
      <c r="GC137" s="2">
        <f t="shared" si="156"/>
        <v>6.2378995516515066E-2</v>
      </c>
      <c r="GD137" s="2">
        <f t="shared" si="156"/>
        <v>7.2854460046198707E-2</v>
      </c>
      <c r="GE137" s="2">
        <f t="shared" si="156"/>
        <v>7.9823957505746571E-2</v>
      </c>
      <c r="GF137" s="2">
        <f t="shared" si="156"/>
        <v>7.3934288455626967E-2</v>
      </c>
      <c r="GG137" s="2">
        <f t="shared" si="156"/>
        <v>5.6187691690939727E-2</v>
      </c>
      <c r="GH137" s="2">
        <f t="shared" si="156"/>
        <v>5.2493137152397742E-2</v>
      </c>
      <c r="GI137" s="2">
        <f t="shared" si="156"/>
        <v>4.7292728292264975E-2</v>
      </c>
      <c r="GJ137" s="2">
        <f t="shared" si="156"/>
        <v>4.6279986310354952E-2</v>
      </c>
      <c r="GK137" s="2">
        <f t="shared" si="156"/>
        <v>4.5238903256263355E-2</v>
      </c>
      <c r="GM137" s="86">
        <f t="shared" si="157"/>
        <v>8.174628520266509E-84</v>
      </c>
      <c r="GN137" s="86">
        <f t="shared" si="157"/>
        <v>1.483902238339442E-124</v>
      </c>
      <c r="GO137" s="86">
        <f t="shared" si="157"/>
        <v>2.7181708027147353E-156</v>
      </c>
      <c r="GP137" s="86">
        <f t="shared" si="157"/>
        <v>1.2312467623490522E-189</v>
      </c>
      <c r="GQ137" s="86">
        <f t="shared" si="157"/>
        <v>2.6284325494921525E-218</v>
      </c>
      <c r="GR137" s="86">
        <f t="shared" si="157"/>
        <v>2.8321989395640733E-195</v>
      </c>
      <c r="GS137" s="86">
        <f t="shared" si="157"/>
        <v>1.5592094460477836E-188</v>
      </c>
      <c r="GT137" s="86">
        <f t="shared" si="157"/>
        <v>1.8291851129638895E-186</v>
      </c>
      <c r="GU137" s="86">
        <f t="shared" si="157"/>
        <v>1.7477066392291431E-204</v>
      </c>
      <c r="GV137" s="86">
        <f t="shared" si="157"/>
        <v>1.8813172046225237E-219</v>
      </c>
      <c r="GW137" s="86">
        <f t="shared" si="157"/>
        <v>5.2429212229293154E-199</v>
      </c>
      <c r="GX137" s="86">
        <f t="shared" si="157"/>
        <v>4.7767672703464459E-137</v>
      </c>
      <c r="GY137" s="86">
        <f t="shared" si="157"/>
        <v>2.7830039605824558E-140</v>
      </c>
      <c r="GZ137" s="86">
        <f t="shared" si="157"/>
        <v>1.050471868250391E-166</v>
      </c>
      <c r="HA137" s="86">
        <f t="shared" si="157"/>
        <v>3.6946597619030382E-120</v>
      </c>
      <c r="HC137" s="86">
        <f t="shared" si="153"/>
        <v>1.2242938428645552E-37</v>
      </c>
      <c r="HD137" s="86">
        <f t="shared" si="153"/>
        <v>1.306851805575413E-46</v>
      </c>
      <c r="HE137" s="86">
        <f t="shared" si="153"/>
        <v>3.7919121613867613E-64</v>
      </c>
      <c r="HF137" s="86">
        <f t="shared" si="153"/>
        <v>6.8559490901546948E-68</v>
      </c>
      <c r="HG137" s="86">
        <f t="shared" si="153"/>
        <v>1.1443086190506639E-98</v>
      </c>
      <c r="HH137" s="86">
        <f t="shared" si="153"/>
        <v>5.0587832071474237E-102</v>
      </c>
      <c r="HI137" s="86">
        <f t="shared" si="153"/>
        <v>4.0190359346516397E-123</v>
      </c>
      <c r="HJ137" s="86">
        <f t="shared" si="153"/>
        <v>5.7047715039516799E-109</v>
      </c>
      <c r="HK137" s="86">
        <f t="shared" si="153"/>
        <v>6.1103292385939903E-125</v>
      </c>
      <c r="HL137" s="86">
        <f t="shared" si="161"/>
        <v>1.8741166630039746E-101</v>
      </c>
      <c r="HM137" s="86">
        <f t="shared" si="161"/>
        <v>5.7289711773685608E-134</v>
      </c>
      <c r="HN137" s="86">
        <f t="shared" si="161"/>
        <v>7.5863898532196291E-49</v>
      </c>
      <c r="HO137" s="86">
        <f t="shared" si="161"/>
        <v>1.1256226455566206E-49</v>
      </c>
      <c r="HP137" s="86">
        <f t="shared" si="161"/>
        <v>5.4894990144722021E-58</v>
      </c>
      <c r="HQ137" s="86">
        <f t="shared" si="161"/>
        <v>1.147979781158942E-50</v>
      </c>
      <c r="HS137" s="86">
        <f t="shared" si="158"/>
        <v>0.22569655888611947</v>
      </c>
      <c r="HT137" s="86">
        <f t="shared" si="158"/>
        <v>0.42201101137912828</v>
      </c>
      <c r="HU137" s="86">
        <f t="shared" si="158"/>
        <v>0.44755473722118078</v>
      </c>
      <c r="HV137" s="86">
        <f t="shared" si="158"/>
        <v>0.4450049427840248</v>
      </c>
      <c r="HW137" s="86">
        <f t="shared" si="158"/>
        <v>0.49455791198465804</v>
      </c>
      <c r="HX137" s="86">
        <f t="shared" si="158"/>
        <v>0.29930726109689482</v>
      </c>
      <c r="HY137" s="86">
        <f t="shared" si="158"/>
        <v>0.31476714030939401</v>
      </c>
      <c r="HZ137" s="86">
        <f t="shared" si="158"/>
        <v>0.47146242800124016</v>
      </c>
      <c r="IA137" s="86">
        <f t="shared" si="158"/>
        <v>0.46480807016924697</v>
      </c>
      <c r="IB137" s="86">
        <f t="shared" si="158"/>
        <v>0.44228535712628853</v>
      </c>
      <c r="IC137" s="86">
        <f t="shared" si="158"/>
        <v>0.30048952831729664</v>
      </c>
      <c r="ID137" s="86">
        <f t="shared" si="158"/>
        <v>0.26318063528547581</v>
      </c>
      <c r="IE137" s="86">
        <f t="shared" si="158"/>
        <v>0.19049826415199628</v>
      </c>
      <c r="IF137" s="86">
        <f t="shared" si="158"/>
        <v>0.30327864957603873</v>
      </c>
      <c r="IG137" s="86">
        <f t="shared" si="158"/>
        <v>0.35792179476688135</v>
      </c>
      <c r="II137" s="86">
        <f t="shared" si="159"/>
        <v>3.9490414625431431E-21</v>
      </c>
      <c r="IJ137" s="86">
        <f t="shared" si="159"/>
        <v>6.2176490600544366E-19</v>
      </c>
      <c r="IK137" s="86">
        <f t="shared" si="159"/>
        <v>1.4938708180985957E-19</v>
      </c>
      <c r="IL137" s="86">
        <f t="shared" si="159"/>
        <v>2.9213168666553954E-20</v>
      </c>
      <c r="IM137" s="86">
        <f t="shared" si="159"/>
        <v>3.8516102883975909E-19</v>
      </c>
      <c r="IN137" s="86">
        <f t="shared" si="159"/>
        <v>1.9910235165293222E-22</v>
      </c>
      <c r="IO137" s="86">
        <f t="shared" si="159"/>
        <v>4.9811866932300982E-21</v>
      </c>
      <c r="IP137" s="86">
        <f t="shared" si="159"/>
        <v>2.1831004781190402E-19</v>
      </c>
      <c r="IQ137" s="86">
        <f t="shared" si="159"/>
        <v>3.3682080091397985E-20</v>
      </c>
      <c r="IR137" s="86">
        <f t="shared" si="159"/>
        <v>9.0010447741149188E-19</v>
      </c>
      <c r="IS137" s="86">
        <f t="shared" si="159"/>
        <v>4.481687245050156E-22</v>
      </c>
      <c r="IT137" s="86">
        <f t="shared" si="159"/>
        <v>8.5522812304566804E-22</v>
      </c>
      <c r="IU137" s="86">
        <f t="shared" si="159"/>
        <v>2.0418709568313913E-23</v>
      </c>
      <c r="IV137" s="86">
        <f t="shared" si="159"/>
        <v>2.2094735363989333E-15</v>
      </c>
      <c r="IW137" s="86">
        <f t="shared" si="159"/>
        <v>1.4449145764479853E-13</v>
      </c>
      <c r="IY137" s="86">
        <f t="shared" si="160"/>
        <v>0.22569655888611947</v>
      </c>
      <c r="IZ137" s="86">
        <f t="shared" si="160"/>
        <v>0.42201101137912828</v>
      </c>
      <c r="JA137" s="86">
        <f t="shared" si="160"/>
        <v>0.44755473722118078</v>
      </c>
      <c r="JB137" s="86">
        <f t="shared" si="160"/>
        <v>0.4450049427840248</v>
      </c>
      <c r="JC137" s="86">
        <f t="shared" si="160"/>
        <v>0.49455791198465804</v>
      </c>
      <c r="JD137" s="86">
        <f t="shared" si="160"/>
        <v>0.29930726109689482</v>
      </c>
      <c r="JE137" s="86">
        <f t="shared" si="160"/>
        <v>0.31476714030939401</v>
      </c>
      <c r="JF137" s="86">
        <f t="shared" si="160"/>
        <v>0.47146242800124016</v>
      </c>
      <c r="JG137" s="86">
        <f t="shared" si="160"/>
        <v>0.46480807016924697</v>
      </c>
      <c r="JH137" s="86">
        <f t="shared" si="160"/>
        <v>0.44228535712628853</v>
      </c>
      <c r="JI137" s="86">
        <f t="shared" si="160"/>
        <v>0.30048952831729664</v>
      </c>
      <c r="JJ137" s="86">
        <f t="shared" si="160"/>
        <v>0.26318063528547581</v>
      </c>
      <c r="JK137" s="86">
        <f t="shared" si="160"/>
        <v>0.19049826415199628</v>
      </c>
      <c r="JL137" s="86">
        <f t="shared" si="160"/>
        <v>0.30327864957604095</v>
      </c>
      <c r="JM137" s="86">
        <f t="shared" si="160"/>
        <v>0.35792179476702585</v>
      </c>
    </row>
    <row r="138" spans="2:273" x14ac:dyDescent="0.25">
      <c r="B138" s="2">
        <v>111</v>
      </c>
      <c r="C138" s="37">
        <v>90.406000000000006</v>
      </c>
      <c r="D138" s="37">
        <v>91.736999999999995</v>
      </c>
      <c r="E138" s="37">
        <v>94.07</v>
      </c>
      <c r="F138" s="37">
        <v>97.174999999999997</v>
      </c>
      <c r="G138" s="37">
        <v>97.789000000000001</v>
      </c>
      <c r="H138" s="37">
        <v>105.018</v>
      </c>
      <c r="I138" s="37">
        <v>109.14</v>
      </c>
      <c r="J138" s="37">
        <v>110.386</v>
      </c>
      <c r="K138" s="37">
        <v>111.193</v>
      </c>
      <c r="L138" s="37">
        <v>110.842</v>
      </c>
      <c r="M138" s="37">
        <v>111.158</v>
      </c>
      <c r="N138" s="37">
        <v>110.807</v>
      </c>
      <c r="O138" s="37">
        <v>115.386</v>
      </c>
      <c r="P138" s="37">
        <v>133.87700000000001</v>
      </c>
      <c r="Q138" s="37">
        <v>169.75399999999999</v>
      </c>
      <c r="S138" s="4">
        <f t="shared" si="162"/>
        <v>90.200122894612562</v>
      </c>
      <c r="T138" s="4">
        <f t="shared" si="162"/>
        <v>92.202694303232661</v>
      </c>
      <c r="U138" s="4">
        <f t="shared" si="162"/>
        <v>94.126408537092445</v>
      </c>
      <c r="V138" s="4">
        <f t="shared" si="162"/>
        <v>96.479167930547547</v>
      </c>
      <c r="W138" s="4">
        <f t="shared" si="162"/>
        <v>97.610391866505353</v>
      </c>
      <c r="X138" s="4">
        <f t="shared" si="162"/>
        <v>106.49321197570424</v>
      </c>
      <c r="Y138" s="4">
        <f t="shared" si="162"/>
        <v>108.10319949455358</v>
      </c>
      <c r="Z138" s="4">
        <f t="shared" si="162"/>
        <v>107.42538606819784</v>
      </c>
      <c r="AA138" s="4">
        <f t="shared" si="162"/>
        <v>111.41920905987324</v>
      </c>
      <c r="AB138" s="4">
        <f t="shared" si="162"/>
        <v>110.65004547206567</v>
      </c>
      <c r="AC138" s="4">
        <f t="shared" si="162"/>
        <v>112.27887931258934</v>
      </c>
      <c r="AD138" s="4">
        <f t="shared" si="162"/>
        <v>112.05353673800653</v>
      </c>
      <c r="AE138" s="4">
        <f t="shared" si="162"/>
        <v>113.84524322925192</v>
      </c>
      <c r="AF138" s="4">
        <f t="shared" si="162"/>
        <v>135.04625650994211</v>
      </c>
      <c r="AG138" s="4">
        <f t="shared" si="162"/>
        <v>170.22558145431444</v>
      </c>
      <c r="AI138" s="4">
        <f t="shared" si="163"/>
        <v>0.20587710538744375</v>
      </c>
      <c r="AJ138" s="4">
        <f t="shared" si="163"/>
        <v>-0.46569430323266658</v>
      </c>
      <c r="AK138" s="4">
        <f t="shared" si="163"/>
        <v>-5.6408537092451638E-2</v>
      </c>
      <c r="AL138" s="4">
        <f t="shared" si="163"/>
        <v>0.69583206945245024</v>
      </c>
      <c r="AM138" s="4">
        <f t="shared" si="163"/>
        <v>0.17860813349464877</v>
      </c>
      <c r="AN138" s="4">
        <f t="shared" si="163"/>
        <v>-1.4752119757042408</v>
      </c>
      <c r="AO138" s="4">
        <f t="shared" si="163"/>
        <v>1.036800505446422</v>
      </c>
      <c r="AP138" s="4">
        <f t="shared" si="163"/>
        <v>2.9606139318021576</v>
      </c>
      <c r="AQ138" s="4">
        <f t="shared" si="163"/>
        <v>-0.22620905987324136</v>
      </c>
      <c r="AR138" s="4">
        <f t="shared" si="163"/>
        <v>0.19195452793432821</v>
      </c>
      <c r="AS138" s="4">
        <f t="shared" si="163"/>
        <v>-1.1208793125893379</v>
      </c>
      <c r="AT138" s="4">
        <f t="shared" si="163"/>
        <v>-1.246536738006526</v>
      </c>
      <c r="AU138" s="4">
        <f t="shared" si="163"/>
        <v>1.5407567707480752</v>
      </c>
      <c r="AV138" s="4">
        <f t="shared" si="163"/>
        <v>-1.1692565099421017</v>
      </c>
      <c r="AW138" s="4">
        <f t="shared" si="163"/>
        <v>-0.47158145431444609</v>
      </c>
      <c r="AY138" s="2">
        <f t="shared" si="154"/>
        <v>90.200122894612562</v>
      </c>
      <c r="AZ138" s="2">
        <f t="shared" si="154"/>
        <v>88.604040296506639</v>
      </c>
      <c r="BA138" s="2">
        <f t="shared" si="154"/>
        <v>88.783823659514894</v>
      </c>
      <c r="BB138" s="2">
        <f t="shared" si="154"/>
        <v>87.407861918006958</v>
      </c>
      <c r="BC138" s="2">
        <f t="shared" si="154"/>
        <v>88.505913311964122</v>
      </c>
      <c r="BD138" s="2">
        <f t="shared" si="154"/>
        <v>91.302222968930479</v>
      </c>
      <c r="BE138" s="2">
        <f t="shared" si="154"/>
        <v>93.041652097016438</v>
      </c>
      <c r="BF138" s="2">
        <f t="shared" si="154"/>
        <v>92.917588167000801</v>
      </c>
      <c r="BG138" s="2">
        <f t="shared" si="154"/>
        <v>93.624947535147953</v>
      </c>
      <c r="BH138" s="2">
        <f t="shared" si="154"/>
        <v>93.61431736494302</v>
      </c>
      <c r="BI138" s="2">
        <f t="shared" si="154"/>
        <v>92.209904139777294</v>
      </c>
      <c r="BJ138" s="2">
        <f t="shared" si="154"/>
        <v>91.778166693348268</v>
      </c>
      <c r="BK138" s="2">
        <f t="shared" si="154"/>
        <v>91.53775416536817</v>
      </c>
      <c r="BL138" s="2">
        <f t="shared" si="154"/>
        <v>94.934823542199709</v>
      </c>
      <c r="BM138" s="2">
        <f t="shared" si="154"/>
        <v>92.717646841528165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110.87644024390246</v>
      </c>
      <c r="DL138" s="2">
        <f t="shared" si="164"/>
        <v>116.39445661450922</v>
      </c>
      <c r="DM138" s="2">
        <f t="shared" si="164"/>
        <v>114.23223470839261</v>
      </c>
      <c r="DN138" s="2">
        <f t="shared" si="164"/>
        <v>106.63089986504721</v>
      </c>
      <c r="DO138" s="2">
        <f t="shared" si="164"/>
        <v>114.45579514170043</v>
      </c>
      <c r="DP138" s="2">
        <f t="shared" si="164"/>
        <v>123.82764106211476</v>
      </c>
      <c r="DQ138" s="2">
        <f t="shared" si="164"/>
        <v>116.34972677535835</v>
      </c>
      <c r="DR138" s="2">
        <f t="shared" si="164"/>
        <v>121.02718875150453</v>
      </c>
      <c r="DS138" s="2">
        <f t="shared" si="164"/>
        <v>124.83516218487392</v>
      </c>
      <c r="DT138" s="2">
        <f t="shared" si="164"/>
        <v>122.70249999999999</v>
      </c>
      <c r="DU138" s="2">
        <f t="shared" si="164"/>
        <v>118.17978757705072</v>
      </c>
      <c r="DV138" s="2">
        <f t="shared" si="164"/>
        <v>116.1214313765182</v>
      </c>
      <c r="DW138" s="2">
        <f t="shared" si="164"/>
        <v>117.51611193784881</v>
      </c>
      <c r="DX138" s="2">
        <f t="shared" si="164"/>
        <v>114.38999383594115</v>
      </c>
      <c r="DY138" s="2">
        <f t="shared" si="164"/>
        <v>115.42867613636365</v>
      </c>
      <c r="EA138" s="2">
        <f t="shared" si="152"/>
        <v>90.173096000554494</v>
      </c>
      <c r="EB138" s="2">
        <f t="shared" si="152"/>
        <v>88.554903637402404</v>
      </c>
      <c r="EC138" s="2">
        <f t="shared" si="152"/>
        <v>88.73777338096545</v>
      </c>
      <c r="ED138" s="2">
        <f t="shared" si="152"/>
        <v>87.369144081873216</v>
      </c>
      <c r="EE138" s="2">
        <f t="shared" si="151"/>
        <v>88.468178602611985</v>
      </c>
      <c r="EF138" s="2">
        <f t="shared" si="151"/>
        <v>91.263784009664022</v>
      </c>
      <c r="EG138" s="2">
        <f t="shared" si="151"/>
        <v>93.019047899422873</v>
      </c>
      <c r="EH138" s="2">
        <f t="shared" si="151"/>
        <v>92.898109545801034</v>
      </c>
      <c r="EI138" s="2">
        <f t="shared" si="151"/>
        <v>93.550213461280066</v>
      </c>
      <c r="EJ138" s="2">
        <f t="shared" si="151"/>
        <v>93.574461054161816</v>
      </c>
      <c r="EK138" s="2">
        <f t="shared" si="151"/>
        <v>92.169977985765826</v>
      </c>
      <c r="EL138" s="2">
        <f t="shared" si="151"/>
        <v>91.743305748189229</v>
      </c>
      <c r="EM138" s="2">
        <f t="shared" si="135"/>
        <v>91.49070183387272</v>
      </c>
      <c r="EN138" s="2">
        <f t="shared" si="135"/>
        <v>94.923540736175823</v>
      </c>
      <c r="EO138" s="2">
        <f t="shared" si="135"/>
        <v>92.716952940051158</v>
      </c>
      <c r="EQ138" s="2">
        <f t="shared" si="165"/>
        <v>90.084553197642151</v>
      </c>
      <c r="ER138" s="2">
        <f t="shared" si="165"/>
        <v>88.596040126207285</v>
      </c>
      <c r="ES138" s="2">
        <f t="shared" si="165"/>
        <v>88.780973903469601</v>
      </c>
      <c r="ET138" s="2">
        <f t="shared" si="165"/>
        <v>87.509849063348867</v>
      </c>
      <c r="EU138" s="2">
        <f t="shared" si="165"/>
        <v>88.491990846442292</v>
      </c>
      <c r="EV138" s="2">
        <f t="shared" si="165"/>
        <v>91.008021134503238</v>
      </c>
      <c r="EW138" s="2">
        <f t="shared" si="165"/>
        <v>92.780966767423806</v>
      </c>
      <c r="EX138" s="2">
        <f t="shared" si="165"/>
        <v>92.600002744715624</v>
      </c>
      <c r="EY138" s="2">
        <f t="shared" si="165"/>
        <v>93.790961030376891</v>
      </c>
      <c r="EZ138" s="2">
        <f t="shared" si="165"/>
        <v>93.443252582439627</v>
      </c>
      <c r="FA138" s="2">
        <f t="shared" si="165"/>
        <v>92.085252820788327</v>
      </c>
      <c r="FB138" s="2">
        <f t="shared" si="165"/>
        <v>91.717146716243022</v>
      </c>
      <c r="FC138" s="2">
        <f t="shared" si="165"/>
        <v>91.567515490404048</v>
      </c>
      <c r="FD138" s="2">
        <f t="shared" si="165"/>
        <v>94.516632286866383</v>
      </c>
      <c r="FE138" s="2">
        <f t="shared" si="165"/>
        <v>91.867066360396379</v>
      </c>
      <c r="FG138" s="2">
        <f t="shared" si="166"/>
        <v>0.99846893709655826</v>
      </c>
      <c r="FH138" s="2">
        <f t="shared" si="166"/>
        <v>0.99833560217968487</v>
      </c>
      <c r="FI138" s="2">
        <f t="shared" si="166"/>
        <v>0.99831885759075423</v>
      </c>
      <c r="FJ138" s="2">
        <f t="shared" si="166"/>
        <v>0.99849839096386983</v>
      </c>
      <c r="FK138" s="2">
        <f t="shared" si="166"/>
        <v>0.99862107488490248</v>
      </c>
      <c r="FL138" s="2">
        <f t="shared" si="166"/>
        <v>0.99829359380255478</v>
      </c>
      <c r="FM138" s="2">
        <f t="shared" si="166"/>
        <v>0.99833734509855376</v>
      </c>
      <c r="FN138" s="2">
        <f t="shared" si="166"/>
        <v>0.99846684747580605</v>
      </c>
      <c r="FO138" s="2">
        <f t="shared" si="166"/>
        <v>0.99827956806684903</v>
      </c>
      <c r="FP138" s="2">
        <f t="shared" si="166"/>
        <v>0.9982691008764556</v>
      </c>
      <c r="FQ138" s="2">
        <f t="shared" si="166"/>
        <v>0.99826535417377282</v>
      </c>
      <c r="FR138" s="2">
        <f t="shared" si="166"/>
        <v>0.99850853960482955</v>
      </c>
      <c r="FS138" s="2">
        <f t="shared" si="166"/>
        <v>0.9983444173733661</v>
      </c>
      <c r="FT138" s="2">
        <f t="shared" si="166"/>
        <v>0.9983643868130776</v>
      </c>
      <c r="FU138" s="2">
        <f t="shared" si="166"/>
        <v>0.99812132146327492</v>
      </c>
      <c r="FW138" s="2">
        <f t="shared" si="156"/>
        <v>5.2756724843289748E-2</v>
      </c>
      <c r="FX138" s="2">
        <f t="shared" si="156"/>
        <v>6.8079894321694312E-2</v>
      </c>
      <c r="FY138" s="2">
        <f t="shared" si="156"/>
        <v>7.3852310714981037E-2</v>
      </c>
      <c r="FZ138" s="2">
        <f t="shared" si="156"/>
        <v>6.9608122578613416E-2</v>
      </c>
      <c r="GA138" s="2">
        <f t="shared" si="156"/>
        <v>7.9779639348315792E-2</v>
      </c>
      <c r="GB138" s="2">
        <f t="shared" si="156"/>
        <v>6.6969094751483327E-2</v>
      </c>
      <c r="GC138" s="2">
        <f t="shared" si="156"/>
        <v>6.7988041965573384E-2</v>
      </c>
      <c r="GD138" s="2">
        <f t="shared" si="156"/>
        <v>7.9325756747612247E-2</v>
      </c>
      <c r="GE138" s="2">
        <f t="shared" si="156"/>
        <v>8.6856324802269347E-2</v>
      </c>
      <c r="GF138" s="2">
        <f t="shared" si="156"/>
        <v>8.0493173665461396E-2</v>
      </c>
      <c r="GG138" s="2">
        <f t="shared" si="156"/>
        <v>6.127640634758879E-2</v>
      </c>
      <c r="GH138" s="2">
        <f t="shared" si="156"/>
        <v>5.7267552071100923E-2</v>
      </c>
      <c r="GI138" s="2">
        <f t="shared" si="156"/>
        <v>5.1619918323713432E-2</v>
      </c>
      <c r="GJ138" s="2">
        <f t="shared" si="156"/>
        <v>5.0519426184373502E-2</v>
      </c>
      <c r="GK138" s="2">
        <f t="shared" si="156"/>
        <v>4.9387914139068914E-2</v>
      </c>
      <c r="GM138" s="86">
        <f t="shared" si="157"/>
        <v>4.234164904601602E-87</v>
      </c>
      <c r="GN138" s="86">
        <f t="shared" si="157"/>
        <v>2.0542843695422615E-129</v>
      </c>
      <c r="GO138" s="86">
        <f t="shared" si="157"/>
        <v>2.1173910587279317E-162</v>
      </c>
      <c r="GP138" s="86">
        <f t="shared" si="157"/>
        <v>4.9873124861265792E-197</v>
      </c>
      <c r="GQ138" s="86">
        <f t="shared" si="157"/>
        <v>1.0913028085741977E-226</v>
      </c>
      <c r="GR138" s="86">
        <f t="shared" si="157"/>
        <v>6.3112331639656868E-203</v>
      </c>
      <c r="GS138" s="86">
        <f t="shared" si="157"/>
        <v>6.640172659882652E-196</v>
      </c>
      <c r="GT138" s="86">
        <f t="shared" si="157"/>
        <v>1.2021931137661132E-193</v>
      </c>
      <c r="GU138" s="86">
        <f t="shared" si="157"/>
        <v>2.2296567914019667E-212</v>
      </c>
      <c r="GV138" s="86">
        <f t="shared" si="157"/>
        <v>6.0361019330583319E-228</v>
      </c>
      <c r="GW138" s="86">
        <f t="shared" si="157"/>
        <v>8.2452071527992905E-207</v>
      </c>
      <c r="GX138" s="86">
        <f t="shared" si="157"/>
        <v>2.3343536187259893E-142</v>
      </c>
      <c r="GY138" s="86">
        <f t="shared" si="157"/>
        <v>8.889184432562903E-146</v>
      </c>
      <c r="GZ138" s="86">
        <f t="shared" si="157"/>
        <v>3.4236739279904191E-173</v>
      </c>
      <c r="HA138" s="86">
        <f t="shared" si="157"/>
        <v>9.4477473163843153E-125</v>
      </c>
      <c r="HC138" s="86">
        <f t="shared" si="153"/>
        <v>4.243011606736662E-40</v>
      </c>
      <c r="HD138" s="86">
        <f t="shared" si="153"/>
        <v>1.3351441659089178E-49</v>
      </c>
      <c r="HE138" s="86">
        <f t="shared" si="153"/>
        <v>2.7212735264041847E-68</v>
      </c>
      <c r="HF138" s="86">
        <f t="shared" si="153"/>
        <v>3.4432419430964697E-72</v>
      </c>
      <c r="HG138" s="86">
        <f t="shared" si="153"/>
        <v>9.0046368391875713E-105</v>
      </c>
      <c r="HH138" s="86">
        <f t="shared" si="153"/>
        <v>1.1673913526398645E-108</v>
      </c>
      <c r="HI138" s="86">
        <f t="shared" si="153"/>
        <v>4.2463002762926267E-131</v>
      </c>
      <c r="HJ138" s="86">
        <f t="shared" si="153"/>
        <v>9.0355476363217928E-116</v>
      </c>
      <c r="HK138" s="86">
        <f t="shared" si="153"/>
        <v>9.4444428950122894E-133</v>
      </c>
      <c r="HL138" s="86">
        <f t="shared" si="161"/>
        <v>7.6094996030961914E-108</v>
      </c>
      <c r="HM138" s="86">
        <f t="shared" si="161"/>
        <v>9.939641631273031E-143</v>
      </c>
      <c r="HN138" s="86">
        <f t="shared" si="161"/>
        <v>5.4613348436016179E-52</v>
      </c>
      <c r="HO138" s="86">
        <f t="shared" si="161"/>
        <v>5.5274744314269146E-53</v>
      </c>
      <c r="HP138" s="86">
        <f t="shared" si="161"/>
        <v>9.7108841043031526E-62</v>
      </c>
      <c r="HQ138" s="86">
        <f t="shared" si="161"/>
        <v>7.6449108428147223E-54</v>
      </c>
      <c r="HS138" s="86">
        <f t="shared" si="158"/>
        <v>0.30417126642615988</v>
      </c>
      <c r="HT138" s="86">
        <f t="shared" si="158"/>
        <v>0.47736091279373499</v>
      </c>
      <c r="HU138" s="86">
        <f t="shared" si="158"/>
        <v>0.49220766685373663</v>
      </c>
      <c r="HV138" s="86">
        <f t="shared" si="158"/>
        <v>0.49098153900228497</v>
      </c>
      <c r="HW138" s="86">
        <f t="shared" si="158"/>
        <v>0.4950099045988503</v>
      </c>
      <c r="HX138" s="86">
        <f t="shared" si="158"/>
        <v>0.38783282572469441</v>
      </c>
      <c r="HY138" s="86">
        <f t="shared" si="158"/>
        <v>0.39947238883614328</v>
      </c>
      <c r="HZ138" s="86">
        <f t="shared" si="158"/>
        <v>0.49976950030969619</v>
      </c>
      <c r="IA138" s="86">
        <f t="shared" si="158"/>
        <v>0.49921766559058917</v>
      </c>
      <c r="IB138" s="86">
        <f t="shared" si="158"/>
        <v>0.49030223721012184</v>
      </c>
      <c r="IC138" s="86">
        <f t="shared" si="158"/>
        <v>0.38542574901450777</v>
      </c>
      <c r="ID138" s="86">
        <f t="shared" si="158"/>
        <v>0.34687306526555578</v>
      </c>
      <c r="IE138" s="86">
        <f t="shared" si="158"/>
        <v>0.26912925022395962</v>
      </c>
      <c r="IF138" s="86">
        <f t="shared" si="158"/>
        <v>0.37999131390638158</v>
      </c>
      <c r="IG138" s="86">
        <f t="shared" si="158"/>
        <v>0.42753400042653938</v>
      </c>
      <c r="II138" s="86">
        <f t="shared" si="159"/>
        <v>6.1094583012124132E-20</v>
      </c>
      <c r="IJ138" s="86">
        <f t="shared" si="159"/>
        <v>9.0165140217652061E-18</v>
      </c>
      <c r="IK138" s="86">
        <f t="shared" si="159"/>
        <v>2.606899372552375E-18</v>
      </c>
      <c r="IL138" s="86">
        <f t="shared" si="159"/>
        <v>5.3168522810292284E-19</v>
      </c>
      <c r="IM138" s="86">
        <f t="shared" si="159"/>
        <v>6.8970289943498871E-18</v>
      </c>
      <c r="IN138" s="86">
        <f t="shared" si="159"/>
        <v>4.8160987164155557E-21</v>
      </c>
      <c r="IO138" s="86">
        <f t="shared" si="159"/>
        <v>9.9224847779038185E-20</v>
      </c>
      <c r="IP138" s="86">
        <f t="shared" si="159"/>
        <v>4.0403858992117438E-18</v>
      </c>
      <c r="IQ138" s="86">
        <f t="shared" si="159"/>
        <v>8.0238848114745118E-19</v>
      </c>
      <c r="IR138" s="86">
        <f t="shared" si="159"/>
        <v>1.5344827825256062E-17</v>
      </c>
      <c r="IS138" s="86">
        <f t="shared" si="159"/>
        <v>9.2653732688132268E-21</v>
      </c>
      <c r="IT138" s="86">
        <f t="shared" si="159"/>
        <v>1.5773088339768761E-20</v>
      </c>
      <c r="IU138" s="86">
        <f t="shared" si="159"/>
        <v>4.2392223507020561E-22</v>
      </c>
      <c r="IV138" s="86">
        <f t="shared" si="159"/>
        <v>1.4989843414542885E-14</v>
      </c>
      <c r="IW138" s="86">
        <f t="shared" si="159"/>
        <v>7.5618974054846104E-13</v>
      </c>
      <c r="IY138" s="86">
        <f t="shared" si="160"/>
        <v>0.30417126642615988</v>
      </c>
      <c r="IZ138" s="86">
        <f t="shared" si="160"/>
        <v>0.47736091279373499</v>
      </c>
      <c r="JA138" s="86">
        <f t="shared" si="160"/>
        <v>0.49220766685373663</v>
      </c>
      <c r="JB138" s="86">
        <f t="shared" si="160"/>
        <v>0.49098153900228497</v>
      </c>
      <c r="JC138" s="86">
        <f t="shared" si="160"/>
        <v>0.4950099045988503</v>
      </c>
      <c r="JD138" s="86">
        <f t="shared" si="160"/>
        <v>0.38783282572469441</v>
      </c>
      <c r="JE138" s="86">
        <f t="shared" si="160"/>
        <v>0.39947238883614328</v>
      </c>
      <c r="JF138" s="86">
        <f t="shared" si="160"/>
        <v>0.49976950030969619</v>
      </c>
      <c r="JG138" s="86">
        <f t="shared" si="160"/>
        <v>0.49921766559058917</v>
      </c>
      <c r="JH138" s="86">
        <f t="shared" si="160"/>
        <v>0.49030223721012184</v>
      </c>
      <c r="JI138" s="86">
        <f t="shared" si="160"/>
        <v>0.38542574901450777</v>
      </c>
      <c r="JJ138" s="86">
        <f t="shared" si="160"/>
        <v>0.34687306526555578</v>
      </c>
      <c r="JK138" s="86">
        <f t="shared" si="160"/>
        <v>0.26912925022395962</v>
      </c>
      <c r="JL138" s="86">
        <f t="shared" si="160"/>
        <v>0.37999131390639657</v>
      </c>
      <c r="JM138" s="86">
        <f t="shared" si="160"/>
        <v>0.42753400042729556</v>
      </c>
    </row>
    <row r="139" spans="2:273" x14ac:dyDescent="0.25">
      <c r="B139" s="2">
        <v>112</v>
      </c>
      <c r="C139" s="37">
        <v>88.593999999999994</v>
      </c>
      <c r="D139" s="37">
        <v>91.174999999999997</v>
      </c>
      <c r="E139" s="37">
        <v>93.350999999999999</v>
      </c>
      <c r="F139" s="37">
        <v>94.543999999999997</v>
      </c>
      <c r="G139" s="37">
        <v>95.491</v>
      </c>
      <c r="H139" s="37">
        <v>106.053</v>
      </c>
      <c r="I139" s="37">
        <v>107.298</v>
      </c>
      <c r="J139" s="37">
        <v>105.053</v>
      </c>
      <c r="K139" s="37">
        <v>109.947</v>
      </c>
      <c r="L139" s="37">
        <v>106.86</v>
      </c>
      <c r="M139" s="37">
        <v>112.544</v>
      </c>
      <c r="N139" s="37">
        <v>112.018</v>
      </c>
      <c r="O139" s="37">
        <v>116.544</v>
      </c>
      <c r="P139" s="37">
        <v>137.36799999999999</v>
      </c>
      <c r="Q139" s="37">
        <v>176.19300000000001</v>
      </c>
      <c r="S139" s="4">
        <f t="shared" si="162"/>
        <v>90.101633606804739</v>
      </c>
      <c r="T139" s="4">
        <f t="shared" si="162"/>
        <v>91.589560063967426</v>
      </c>
      <c r="U139" s="4">
        <f t="shared" si="162"/>
        <v>93.014700802214804</v>
      </c>
      <c r="V139" s="4">
        <f t="shared" si="162"/>
        <v>94.740754597081576</v>
      </c>
      <c r="W139" s="4">
        <f t="shared" si="162"/>
        <v>94.889574350084189</v>
      </c>
      <c r="X139" s="4">
        <f t="shared" si="162"/>
        <v>106.24563234131269</v>
      </c>
      <c r="Y139" s="4">
        <f t="shared" si="162"/>
        <v>107.67517354199201</v>
      </c>
      <c r="Z139" s="4">
        <f t="shared" si="162"/>
        <v>103.99753806140748</v>
      </c>
      <c r="AA139" s="4">
        <f t="shared" si="162"/>
        <v>107.01293535230757</v>
      </c>
      <c r="AB139" s="4">
        <f t="shared" si="162"/>
        <v>107.47994999537053</v>
      </c>
      <c r="AC139" s="4">
        <f t="shared" si="162"/>
        <v>112.11069241163577</v>
      </c>
      <c r="AD139" s="4">
        <f t="shared" si="162"/>
        <v>112.87350673895574</v>
      </c>
      <c r="AE139" s="4">
        <f t="shared" si="162"/>
        <v>116.81694290978204</v>
      </c>
      <c r="AF139" s="4">
        <f t="shared" si="162"/>
        <v>138.29940852364427</v>
      </c>
      <c r="AG139" s="4">
        <f t="shared" si="162"/>
        <v>175.03876618169815</v>
      </c>
      <c r="AI139" s="4">
        <f t="shared" si="163"/>
        <v>-1.5076336068047453</v>
      </c>
      <c r="AJ139" s="4">
        <f t="shared" si="163"/>
        <v>-0.4145600639674285</v>
      </c>
      <c r="AK139" s="4">
        <f t="shared" si="163"/>
        <v>0.33629919778519479</v>
      </c>
      <c r="AL139" s="4">
        <f t="shared" si="163"/>
        <v>-0.19675459708157916</v>
      </c>
      <c r="AM139" s="4">
        <f t="shared" si="163"/>
        <v>0.60142564991581082</v>
      </c>
      <c r="AN139" s="4">
        <f t="shared" si="163"/>
        <v>-0.19263234131268803</v>
      </c>
      <c r="AO139" s="4">
        <f t="shared" si="163"/>
        <v>-0.3771735419920077</v>
      </c>
      <c r="AP139" s="4">
        <f t="shared" si="163"/>
        <v>1.055461938592515</v>
      </c>
      <c r="AQ139" s="4">
        <f t="shared" si="163"/>
        <v>2.9340646476924377</v>
      </c>
      <c r="AR139" s="4">
        <f t="shared" si="163"/>
        <v>-0.61994999537053275</v>
      </c>
      <c r="AS139" s="4">
        <f t="shared" si="163"/>
        <v>0.43330758836422945</v>
      </c>
      <c r="AT139" s="4">
        <f t="shared" si="163"/>
        <v>-0.85550673895573937</v>
      </c>
      <c r="AU139" s="4">
        <f t="shared" si="163"/>
        <v>-0.27294290978204572</v>
      </c>
      <c r="AV139" s="4">
        <f t="shared" si="163"/>
        <v>-0.93140852364427928</v>
      </c>
      <c r="AW139" s="4">
        <f t="shared" si="163"/>
        <v>1.1542338183018614</v>
      </c>
      <c r="AY139" s="2">
        <f t="shared" si="154"/>
        <v>90.101633606804739</v>
      </c>
      <c r="AZ139" s="2">
        <f t="shared" si="154"/>
        <v>88.472006384111012</v>
      </c>
      <c r="BA139" s="2">
        <f t="shared" si="154"/>
        <v>88.644401532961282</v>
      </c>
      <c r="BB139" s="2">
        <f t="shared" si="154"/>
        <v>87.274063366599947</v>
      </c>
      <c r="BC139" s="2">
        <f t="shared" si="154"/>
        <v>88.373609114218524</v>
      </c>
      <c r="BD139" s="2">
        <f t="shared" si="154"/>
        <v>91.167348230436374</v>
      </c>
      <c r="BE139" s="2">
        <f t="shared" si="154"/>
        <v>92.926619074111997</v>
      </c>
      <c r="BF139" s="2">
        <f t="shared" si="154"/>
        <v>92.81436924721784</v>
      </c>
      <c r="BG139" s="2">
        <f t="shared" si="154"/>
        <v>93.46417874373806</v>
      </c>
      <c r="BH139" s="2">
        <f t="shared" si="154"/>
        <v>93.486514411962048</v>
      </c>
      <c r="BI139" s="2">
        <f t="shared" si="154"/>
        <v>92.078796627770089</v>
      </c>
      <c r="BJ139" s="2">
        <f t="shared" si="154"/>
        <v>91.668114749068152</v>
      </c>
      <c r="BK139" s="2">
        <f t="shared" si="154"/>
        <v>91.420086324712699</v>
      </c>
      <c r="BL139" s="2">
        <f t="shared" si="154"/>
        <v>94.828636069962542</v>
      </c>
      <c r="BM139" s="2">
        <f t="shared" si="154"/>
        <v>92.62113977356168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110.9597567944251</v>
      </c>
      <c r="DL139" s="2">
        <f t="shared" si="164"/>
        <v>116.53725035561875</v>
      </c>
      <c r="DM139" s="2">
        <f t="shared" si="164"/>
        <v>114.34266287339973</v>
      </c>
      <c r="DN139" s="2">
        <f t="shared" si="164"/>
        <v>106.670918488529</v>
      </c>
      <c r="DO139" s="2">
        <f t="shared" si="164"/>
        <v>114.56410060728747</v>
      </c>
      <c r="DP139" s="2">
        <f t="shared" si="164"/>
        <v>124.01861640587958</v>
      </c>
      <c r="DQ139" s="2">
        <f t="shared" si="164"/>
        <v>116.44219083050662</v>
      </c>
      <c r="DR139" s="2">
        <f t="shared" si="164"/>
        <v>121.15468453878978</v>
      </c>
      <c r="DS139" s="2">
        <f t="shared" si="164"/>
        <v>125.01727899159661</v>
      </c>
      <c r="DT139" s="2">
        <f t="shared" si="164"/>
        <v>122.86199047619047</v>
      </c>
      <c r="DU139" s="2">
        <f t="shared" si="164"/>
        <v>118.30740801327642</v>
      </c>
      <c r="DV139" s="2">
        <f t="shared" si="164"/>
        <v>116.23682834008096</v>
      </c>
      <c r="DW139" s="2">
        <f t="shared" si="164"/>
        <v>117.63821227705441</v>
      </c>
      <c r="DX139" s="2">
        <f t="shared" si="164"/>
        <v>114.49263300142243</v>
      </c>
      <c r="DY139" s="2">
        <f t="shared" si="164"/>
        <v>115.59730548128343</v>
      </c>
      <c r="EA139" s="2">
        <f t="shared" si="152"/>
        <v>90.07807503292436</v>
      </c>
      <c r="EB139" s="2">
        <f t="shared" si="152"/>
        <v>88.425968418713893</v>
      </c>
      <c r="EC139" s="2">
        <f t="shared" si="152"/>
        <v>88.601181872309226</v>
      </c>
      <c r="ED139" s="2">
        <f t="shared" si="152"/>
        <v>87.235795959920694</v>
      </c>
      <c r="EE139" s="2">
        <f t="shared" si="151"/>
        <v>88.338477818647945</v>
      </c>
      <c r="EF139" s="2">
        <f t="shared" si="151"/>
        <v>91.136209766900834</v>
      </c>
      <c r="EG139" s="2">
        <f t="shared" si="151"/>
        <v>92.909890944476786</v>
      </c>
      <c r="EH139" s="2">
        <f t="shared" si="151"/>
        <v>92.80225794287766</v>
      </c>
      <c r="EI139" s="2">
        <f t="shared" si="151"/>
        <v>93.390123365450037</v>
      </c>
      <c r="EJ139" s="2">
        <f t="shared" si="151"/>
        <v>93.452442476457193</v>
      </c>
      <c r="EK139" s="2">
        <f t="shared" si="151"/>
        <v>92.043339494979037</v>
      </c>
      <c r="EL139" s="2">
        <f t="shared" si="151"/>
        <v>91.636439667128968</v>
      </c>
      <c r="EM139" s="2">
        <f t="shared" si="135"/>
        <v>91.375691693635389</v>
      </c>
      <c r="EN139" s="2">
        <f t="shared" si="135"/>
        <v>94.823684221521248</v>
      </c>
      <c r="EO139" s="2">
        <f t="shared" si="135"/>
        <v>92.631125068748645</v>
      </c>
      <c r="EQ139" s="2">
        <f t="shared" si="165"/>
        <v>89.980715334095976</v>
      </c>
      <c r="ER139" s="2">
        <f t="shared" si="165"/>
        <v>88.471278305314044</v>
      </c>
      <c r="ES139" s="2">
        <f t="shared" si="165"/>
        <v>88.647777063619571</v>
      </c>
      <c r="ET139" s="2">
        <f t="shared" si="165"/>
        <v>87.389431263976689</v>
      </c>
      <c r="EU139" s="2">
        <f t="shared" si="165"/>
        <v>88.363199951067344</v>
      </c>
      <c r="EV139" s="2">
        <f t="shared" si="165"/>
        <v>90.861495311325157</v>
      </c>
      <c r="EW139" s="2">
        <f t="shared" si="165"/>
        <v>92.653880935823267</v>
      </c>
      <c r="EX139" s="2">
        <f t="shared" si="165"/>
        <v>92.483231067880254</v>
      </c>
      <c r="EY139" s="2">
        <f t="shared" si="165"/>
        <v>93.648721354078532</v>
      </c>
      <c r="EZ139" s="2">
        <f t="shared" si="165"/>
        <v>93.311301011756598</v>
      </c>
      <c r="FA139" s="2">
        <f t="shared" si="165"/>
        <v>91.95202233185168</v>
      </c>
      <c r="FB139" s="2">
        <f t="shared" si="165"/>
        <v>91.607752435968351</v>
      </c>
      <c r="FC139" s="2">
        <f t="shared" si="165"/>
        <v>91.459762370796625</v>
      </c>
      <c r="FD139" s="2">
        <f t="shared" si="165"/>
        <v>94.381188302801988</v>
      </c>
      <c r="FE139" s="2">
        <f t="shared" si="165"/>
        <v>91.71563009414723</v>
      </c>
      <c r="FG139" s="2">
        <f t="shared" si="166"/>
        <v>0.99860346589952509</v>
      </c>
      <c r="FH139" s="2">
        <f t="shared" si="166"/>
        <v>0.99848182881226977</v>
      </c>
      <c r="FI139" s="2">
        <f t="shared" si="166"/>
        <v>0.99846655306925547</v>
      </c>
      <c r="FJ139" s="2">
        <f t="shared" si="166"/>
        <v>0.99863033531519152</v>
      </c>
      <c r="FK139" s="2">
        <f t="shared" si="166"/>
        <v>0.99874225274531359</v>
      </c>
      <c r="FL139" s="2">
        <f t="shared" si="166"/>
        <v>0.99844350535130921</v>
      </c>
      <c r="FM139" s="2">
        <f t="shared" si="166"/>
        <v>0.99848341883860781</v>
      </c>
      <c r="FN139" s="2">
        <f t="shared" si="166"/>
        <v>0.99860155962881925</v>
      </c>
      <c r="FO139" s="2">
        <f t="shared" si="166"/>
        <v>0.99843070987045401</v>
      </c>
      <c r="FP139" s="2">
        <f t="shared" si="166"/>
        <v>0.99842116077971266</v>
      </c>
      <c r="FQ139" s="2">
        <f t="shared" si="166"/>
        <v>0.99841774270405836</v>
      </c>
      <c r="FR139" s="2">
        <f t="shared" si="166"/>
        <v>0.99863959342378483</v>
      </c>
      <c r="FS139" s="2">
        <f t="shared" si="166"/>
        <v>0.99848987071350515</v>
      </c>
      <c r="FT139" s="2">
        <f t="shared" si="166"/>
        <v>0.99850808833422866</v>
      </c>
      <c r="FU139" s="2">
        <f t="shared" si="166"/>
        <v>0.99828634153736096</v>
      </c>
      <c r="FW139" s="2">
        <f t="shared" si="156"/>
        <v>5.7553657645238301E-2</v>
      </c>
      <c r="FX139" s="2">
        <f t="shared" si="156"/>
        <v>7.4161013467289399E-2</v>
      </c>
      <c r="FY139" s="2">
        <f t="shared" si="156"/>
        <v>8.0404554906839398E-2</v>
      </c>
      <c r="FZ139" s="2">
        <f t="shared" si="156"/>
        <v>7.5814642854758391E-2</v>
      </c>
      <c r="GA139" s="2">
        <f t="shared" si="156"/>
        <v>8.6808470617115066E-2</v>
      </c>
      <c r="GB139" s="2">
        <f t="shared" si="156"/>
        <v>7.2958761460517135E-2</v>
      </c>
      <c r="GC139" s="2">
        <f t="shared" si="156"/>
        <v>7.4061608590606648E-2</v>
      </c>
      <c r="GD139" s="2">
        <f t="shared" si="156"/>
        <v>8.6318350554955139E-2</v>
      </c>
      <c r="GE139" s="2">
        <f t="shared" si="156"/>
        <v>9.4444644630922683E-2</v>
      </c>
      <c r="GF139" s="2">
        <f t="shared" si="156"/>
        <v>8.7578886575080186E-2</v>
      </c>
      <c r="GG139" s="2">
        <f t="shared" si="156"/>
        <v>6.6793371960374909E-2</v>
      </c>
      <c r="GH139" s="2">
        <f t="shared" si="156"/>
        <v>6.2447594851989419E-2</v>
      </c>
      <c r="GI139" s="2">
        <f t="shared" si="156"/>
        <v>5.6319632088127625E-2</v>
      </c>
      <c r="GJ139" s="2">
        <f t="shared" si="156"/>
        <v>5.5124769890535795E-2</v>
      </c>
      <c r="GK139" s="2">
        <f t="shared" si="156"/>
        <v>5.3895964450144739E-2</v>
      </c>
      <c r="GM139" s="86">
        <f t="shared" si="157"/>
        <v>1.8914185368653405E-90</v>
      </c>
      <c r="GN139" s="86">
        <f t="shared" si="157"/>
        <v>2.2897976175029362E-134</v>
      </c>
      <c r="GO139" s="86">
        <f t="shared" si="157"/>
        <v>1.2561369440694741E-168</v>
      </c>
      <c r="GP139" s="86">
        <f t="shared" si="157"/>
        <v>1.4548680871552422E-204</v>
      </c>
      <c r="GQ139" s="86">
        <f t="shared" si="157"/>
        <v>3.141244184166302E-235</v>
      </c>
      <c r="GR139" s="86">
        <f t="shared" si="157"/>
        <v>9.9956642681847062E-211</v>
      </c>
      <c r="GS139" s="86">
        <f t="shared" si="157"/>
        <v>2.0365750944577637E-203</v>
      </c>
      <c r="GT139" s="86">
        <f t="shared" si="157"/>
        <v>5.7647530224010288E-201</v>
      </c>
      <c r="GU139" s="86">
        <f t="shared" si="157"/>
        <v>2.0104484076902109E-220</v>
      </c>
      <c r="GV139" s="86">
        <f t="shared" si="157"/>
        <v>1.3321820090753897E-236</v>
      </c>
      <c r="GW139" s="86">
        <f t="shared" si="157"/>
        <v>9.15223547564063E-215</v>
      </c>
      <c r="GX139" s="86">
        <f t="shared" si="157"/>
        <v>9.0174392963413431E-148</v>
      </c>
      <c r="GY139" s="86">
        <f t="shared" si="157"/>
        <v>2.2204255423440689E-151</v>
      </c>
      <c r="GZ139" s="86">
        <f t="shared" si="157"/>
        <v>8.3674553559834304E-180</v>
      </c>
      <c r="HA139" s="86">
        <f t="shared" si="157"/>
        <v>1.9763367892527673E-129</v>
      </c>
      <c r="HC139" s="86">
        <f t="shared" si="153"/>
        <v>1.2214515175184565E-42</v>
      </c>
      <c r="HD139" s="86">
        <f t="shared" si="153"/>
        <v>1.0943445568609032E-52</v>
      </c>
      <c r="HE139" s="86">
        <f t="shared" si="153"/>
        <v>1.4392596999845551E-72</v>
      </c>
      <c r="HF139" s="86">
        <f t="shared" si="153"/>
        <v>1.2680558672252706E-76</v>
      </c>
      <c r="HG139" s="86">
        <f t="shared" si="153"/>
        <v>4.617753791700529E-111</v>
      </c>
      <c r="HH139" s="86">
        <f t="shared" si="153"/>
        <v>1.6527115008401431E-115</v>
      </c>
      <c r="HI139" s="86">
        <f t="shared" si="153"/>
        <v>2.5030686628964048E-139</v>
      </c>
      <c r="HJ139" s="86">
        <f t="shared" si="153"/>
        <v>8.8512725215397424E-123</v>
      </c>
      <c r="HK139" s="86">
        <f t="shared" si="153"/>
        <v>8.4055181754838108E-141</v>
      </c>
      <c r="HL139" s="86">
        <f t="shared" si="161"/>
        <v>1.9580030346377011E-114</v>
      </c>
      <c r="HM139" s="86">
        <f t="shared" si="161"/>
        <v>9.0366577037694154E-152</v>
      </c>
      <c r="HN139" s="86">
        <f t="shared" si="161"/>
        <v>3.1179501029007926E-55</v>
      </c>
      <c r="HO139" s="86">
        <f t="shared" si="161"/>
        <v>2.108948534033867E-56</v>
      </c>
      <c r="HP139" s="86">
        <f t="shared" si="161"/>
        <v>1.3017947889486249E-65</v>
      </c>
      <c r="HQ139" s="86">
        <f t="shared" si="161"/>
        <v>4.0517049733092232E-57</v>
      </c>
      <c r="HS139" s="86">
        <f t="shared" si="158"/>
        <v>0.38276688796530622</v>
      </c>
      <c r="HT139" s="86">
        <f t="shared" si="158"/>
        <v>0.5000746053184606</v>
      </c>
      <c r="HU139" s="86">
        <f t="shared" si="158"/>
        <v>0.49722018574895183</v>
      </c>
      <c r="HV139" s="86">
        <f t="shared" si="158"/>
        <v>0.49797582736538676</v>
      </c>
      <c r="HW139" s="86">
        <f t="shared" si="158"/>
        <v>0.45377527661719969</v>
      </c>
      <c r="HX139" s="86">
        <f t="shared" si="158"/>
        <v>0.4595430759130914</v>
      </c>
      <c r="HY139" s="86">
        <f t="shared" si="158"/>
        <v>0.46580829633723186</v>
      </c>
      <c r="HZ139" s="86">
        <f t="shared" si="158"/>
        <v>0.4845367813800045</v>
      </c>
      <c r="IA139" s="86">
        <f t="shared" si="158"/>
        <v>0.48463826315750175</v>
      </c>
      <c r="IB139" s="86">
        <f t="shared" si="158"/>
        <v>0.49804786883174457</v>
      </c>
      <c r="IC139" s="86">
        <f t="shared" si="158"/>
        <v>0.45541669031355109</v>
      </c>
      <c r="ID139" s="86">
        <f t="shared" si="158"/>
        <v>0.42364082029832639</v>
      </c>
      <c r="IE139" s="86">
        <f t="shared" si="158"/>
        <v>0.35291215872471099</v>
      </c>
      <c r="IF139" s="86">
        <f t="shared" si="158"/>
        <v>0.4550538693533947</v>
      </c>
      <c r="IG139" s="86">
        <f t="shared" si="158"/>
        <v>0.49430446065965428</v>
      </c>
      <c r="II139" s="86">
        <f t="shared" si="159"/>
        <v>8.6896679030830628E-19</v>
      </c>
      <c r="IJ139" s="86">
        <f t="shared" si="159"/>
        <v>1.1947608842905264E-16</v>
      </c>
      <c r="IK139" s="86">
        <f t="shared" si="159"/>
        <v>4.1171349835450033E-17</v>
      </c>
      <c r="IL139" s="86">
        <f t="shared" si="159"/>
        <v>8.7654881858271361E-18</v>
      </c>
      <c r="IM139" s="86">
        <f t="shared" si="159"/>
        <v>1.113034974583204E-16</v>
      </c>
      <c r="IN139" s="86">
        <f t="shared" si="159"/>
        <v>1.0465706098825669E-19</v>
      </c>
      <c r="IO139" s="86">
        <f t="shared" si="159"/>
        <v>1.7864790384065209E-18</v>
      </c>
      <c r="IP139" s="86">
        <f t="shared" si="159"/>
        <v>6.7325672343581237E-17</v>
      </c>
      <c r="IQ139" s="86">
        <f t="shared" si="159"/>
        <v>1.6972368342135105E-17</v>
      </c>
      <c r="IR139" s="86">
        <f t="shared" si="159"/>
        <v>2.3608995450049778E-16</v>
      </c>
      <c r="IS139" s="86">
        <f t="shared" si="159"/>
        <v>1.7360395090976036E-19</v>
      </c>
      <c r="IT139" s="86">
        <f t="shared" si="159"/>
        <v>2.6526894555996322E-19</v>
      </c>
      <c r="IU139" s="86">
        <f t="shared" si="159"/>
        <v>8.0229777447607379E-21</v>
      </c>
      <c r="IV139" s="86">
        <f t="shared" si="159"/>
        <v>9.6027329150694916E-14</v>
      </c>
      <c r="IW139" s="86">
        <f t="shared" si="159"/>
        <v>3.7683418604837755E-12</v>
      </c>
      <c r="IY139" s="86">
        <f t="shared" si="160"/>
        <v>0.38276688796530622</v>
      </c>
      <c r="IZ139" s="86">
        <f t="shared" si="160"/>
        <v>0.50007460531846071</v>
      </c>
      <c r="JA139" s="86">
        <f t="shared" si="160"/>
        <v>0.49722018574895188</v>
      </c>
      <c r="JB139" s="86">
        <f t="shared" si="160"/>
        <v>0.49797582736538676</v>
      </c>
      <c r="JC139" s="86">
        <f t="shared" si="160"/>
        <v>0.4537752766171998</v>
      </c>
      <c r="JD139" s="86">
        <f t="shared" si="160"/>
        <v>0.4595430759130914</v>
      </c>
      <c r="JE139" s="86">
        <f t="shared" si="160"/>
        <v>0.46580829633723186</v>
      </c>
      <c r="JF139" s="86">
        <f t="shared" si="160"/>
        <v>0.48453678138000456</v>
      </c>
      <c r="JG139" s="86">
        <f t="shared" si="160"/>
        <v>0.48463826315750175</v>
      </c>
      <c r="JH139" s="86">
        <f t="shared" si="160"/>
        <v>0.49804786883174479</v>
      </c>
      <c r="JI139" s="86">
        <f t="shared" si="160"/>
        <v>0.45541669031355109</v>
      </c>
      <c r="JJ139" s="86">
        <f t="shared" si="160"/>
        <v>0.42364082029832639</v>
      </c>
      <c r="JK139" s="86">
        <f t="shared" si="160"/>
        <v>0.35291215872471099</v>
      </c>
      <c r="JL139" s="86">
        <f t="shared" si="160"/>
        <v>0.45505386935349074</v>
      </c>
      <c r="JM139" s="86">
        <f t="shared" si="160"/>
        <v>0.4943044606634226</v>
      </c>
    </row>
    <row r="140" spans="2:273" x14ac:dyDescent="0.25">
      <c r="B140" s="2">
        <v>113</v>
      </c>
      <c r="C140" s="37">
        <v>89.421999999999997</v>
      </c>
      <c r="D140" s="37">
        <v>90.421000000000006</v>
      </c>
      <c r="E140" s="37">
        <v>91.841999999999999</v>
      </c>
      <c r="F140" s="37">
        <v>92.947000000000003</v>
      </c>
      <c r="G140" s="37">
        <v>94.174999999999997</v>
      </c>
      <c r="H140" s="37">
        <v>106.982</v>
      </c>
      <c r="I140" s="37">
        <v>107.193</v>
      </c>
      <c r="J140" s="37">
        <v>100.789</v>
      </c>
      <c r="K140" s="37">
        <v>99.596000000000004</v>
      </c>
      <c r="L140" s="37">
        <v>104.702</v>
      </c>
      <c r="M140" s="37">
        <v>110.825</v>
      </c>
      <c r="N140" s="37">
        <v>113.316</v>
      </c>
      <c r="O140" s="37">
        <v>116.947</v>
      </c>
      <c r="P140" s="37">
        <v>139.42099999999999</v>
      </c>
      <c r="Q140" s="37">
        <v>172.52600000000001</v>
      </c>
      <c r="S140" s="4">
        <f t="shared" si="162"/>
        <v>90.003217128984318</v>
      </c>
      <c r="T140" s="4">
        <f t="shared" si="162"/>
        <v>90.784706776747612</v>
      </c>
      <c r="U140" s="4">
        <f t="shared" si="162"/>
        <v>91.701666051183338</v>
      </c>
      <c r="V140" s="4">
        <f t="shared" si="162"/>
        <v>92.6423747696996</v>
      </c>
      <c r="W140" s="4">
        <f t="shared" si="162"/>
        <v>92.376462302997368</v>
      </c>
      <c r="X140" s="4">
        <f t="shared" si="162"/>
        <v>104.40014532371737</v>
      </c>
      <c r="Y140" s="4">
        <f t="shared" si="162"/>
        <v>105.78635760529545</v>
      </c>
      <c r="Z140" s="4">
        <f t="shared" si="162"/>
        <v>100.36124224250094</v>
      </c>
      <c r="AA140" s="4">
        <f t="shared" si="162"/>
        <v>102.31650934328685</v>
      </c>
      <c r="AB140" s="4">
        <f t="shared" si="162"/>
        <v>103.60506041998896</v>
      </c>
      <c r="AC140" s="4">
        <f t="shared" si="162"/>
        <v>109.97823964589747</v>
      </c>
      <c r="AD140" s="4">
        <f t="shared" si="162"/>
        <v>111.7245367095133</v>
      </c>
      <c r="AE140" s="4">
        <f t="shared" si="162"/>
        <v>117.68324212672567</v>
      </c>
      <c r="AF140" s="4">
        <f t="shared" si="162"/>
        <v>139.01055107335466</v>
      </c>
      <c r="AG140" s="4">
        <f t="shared" si="162"/>
        <v>176.2055914676753</v>
      </c>
      <c r="AI140" s="4">
        <f t="shared" si="163"/>
        <v>-0.58121712898432065</v>
      </c>
      <c r="AJ140" s="4">
        <f t="shared" si="163"/>
        <v>-0.36370677674760543</v>
      </c>
      <c r="AK140" s="4">
        <f t="shared" si="163"/>
        <v>0.14033394881666084</v>
      </c>
      <c r="AL140" s="4">
        <f t="shared" si="163"/>
        <v>0.30462523030040245</v>
      </c>
      <c r="AM140" s="4">
        <f t="shared" si="163"/>
        <v>1.7985376970026294</v>
      </c>
      <c r="AN140" s="4">
        <f t="shared" si="163"/>
        <v>2.5818546762826315</v>
      </c>
      <c r="AO140" s="4">
        <f t="shared" si="163"/>
        <v>1.4066423947045479</v>
      </c>
      <c r="AP140" s="4">
        <f t="shared" si="163"/>
        <v>0.42775775749906586</v>
      </c>
      <c r="AQ140" s="4">
        <f t="shared" si="163"/>
        <v>-2.7205093432868495</v>
      </c>
      <c r="AR140" s="4">
        <f t="shared" si="163"/>
        <v>1.0969395800110391</v>
      </c>
      <c r="AS140" s="4">
        <f t="shared" si="163"/>
        <v>0.84676035410252837</v>
      </c>
      <c r="AT140" s="4">
        <f t="shared" si="163"/>
        <v>1.5914632904867005</v>
      </c>
      <c r="AU140" s="4">
        <f t="shared" si="163"/>
        <v>-0.73624212672567069</v>
      </c>
      <c r="AV140" s="4">
        <f t="shared" si="163"/>
        <v>0.41044892664532995</v>
      </c>
      <c r="AW140" s="4">
        <f t="shared" si="163"/>
        <v>-3.6795914676752943</v>
      </c>
      <c r="AY140" s="2">
        <f t="shared" si="154"/>
        <v>90.003217128984318</v>
      </c>
      <c r="AZ140" s="2">
        <f t="shared" si="154"/>
        <v>88.340332437296382</v>
      </c>
      <c r="BA140" s="2">
        <f t="shared" si="154"/>
        <v>88.505313985411078</v>
      </c>
      <c r="BB140" s="2">
        <f t="shared" si="154"/>
        <v>87.1406906229725</v>
      </c>
      <c r="BC140" s="2">
        <f t="shared" si="154"/>
        <v>88.241555755472731</v>
      </c>
      <c r="BD140" s="2">
        <f t="shared" si="154"/>
        <v>91.032443666909856</v>
      </c>
      <c r="BE140" s="2">
        <f t="shared" si="154"/>
        <v>92.811477756517405</v>
      </c>
      <c r="BF140" s="2">
        <f t="shared" si="154"/>
        <v>92.710947210061988</v>
      </c>
      <c r="BG140" s="2">
        <f t="shared" si="154"/>
        <v>93.304163976110075</v>
      </c>
      <c r="BH140" s="2">
        <f t="shared" si="154"/>
        <v>93.358796664096147</v>
      </c>
      <c r="BI140" s="2">
        <f t="shared" si="154"/>
        <v>91.94784852099572</v>
      </c>
      <c r="BJ140" s="2">
        <f t="shared" si="154"/>
        <v>91.558250278684312</v>
      </c>
      <c r="BK140" s="2">
        <f t="shared" si="154"/>
        <v>91.302792437018681</v>
      </c>
      <c r="BL140" s="2">
        <f t="shared" si="154"/>
        <v>94.72212515530785</v>
      </c>
      <c r="BM140" s="2">
        <f t="shared" si="154"/>
        <v>92.523914506251117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111.04307334494776</v>
      </c>
      <c r="DL140" s="2">
        <f t="shared" si="164"/>
        <v>116.68004409672828</v>
      </c>
      <c r="DM140" s="2">
        <f t="shared" si="164"/>
        <v>114.45309103840684</v>
      </c>
      <c r="DN140" s="2">
        <f t="shared" si="164"/>
        <v>106.71093711201077</v>
      </c>
      <c r="DO140" s="2">
        <f t="shared" si="164"/>
        <v>114.67240607287452</v>
      </c>
      <c r="DP140" s="2">
        <f t="shared" si="164"/>
        <v>124.2095917496444</v>
      </c>
      <c r="DQ140" s="2">
        <f t="shared" si="164"/>
        <v>116.53465488565489</v>
      </c>
      <c r="DR140" s="2">
        <f t="shared" si="164"/>
        <v>121.28218032607505</v>
      </c>
      <c r="DS140" s="2">
        <f t="shared" si="164"/>
        <v>125.1993957983193</v>
      </c>
      <c r="DT140" s="2">
        <f t="shared" si="164"/>
        <v>123.02148095238095</v>
      </c>
      <c r="DU140" s="2">
        <f t="shared" si="164"/>
        <v>118.43502844950211</v>
      </c>
      <c r="DV140" s="2">
        <f t="shared" si="164"/>
        <v>116.35222530364371</v>
      </c>
      <c r="DW140" s="2">
        <f t="shared" si="164"/>
        <v>117.76031261626001</v>
      </c>
      <c r="DX140" s="2">
        <f t="shared" si="164"/>
        <v>114.5952721669037</v>
      </c>
      <c r="DY140" s="2">
        <f t="shared" si="164"/>
        <v>115.76593482620322</v>
      </c>
      <c r="EA140" s="2">
        <f t="shared" si="152"/>
        <v>89.983054065294226</v>
      </c>
      <c r="EB140" s="2">
        <f t="shared" si="152"/>
        <v>88.297033200025396</v>
      </c>
      <c r="EC140" s="2">
        <f t="shared" si="152"/>
        <v>88.464590363653002</v>
      </c>
      <c r="ED140" s="2">
        <f t="shared" si="152"/>
        <v>87.102447837968157</v>
      </c>
      <c r="EE140" s="2">
        <f t="shared" si="151"/>
        <v>88.208777034683919</v>
      </c>
      <c r="EF140" s="2">
        <f t="shared" si="151"/>
        <v>91.008635524137645</v>
      </c>
      <c r="EG140" s="2">
        <f t="shared" si="151"/>
        <v>92.800733989530698</v>
      </c>
      <c r="EH140" s="2">
        <f t="shared" si="151"/>
        <v>92.706406339954285</v>
      </c>
      <c r="EI140" s="2">
        <f t="shared" si="151"/>
        <v>93.230033269620009</v>
      </c>
      <c r="EJ140" s="2">
        <f t="shared" si="151"/>
        <v>93.330423898752585</v>
      </c>
      <c r="EK140" s="2">
        <f t="shared" si="151"/>
        <v>91.916701004192262</v>
      </c>
      <c r="EL140" s="2">
        <f t="shared" si="151"/>
        <v>91.529573586068707</v>
      </c>
      <c r="EM140" s="2">
        <f t="shared" si="135"/>
        <v>91.260681553398058</v>
      </c>
      <c r="EN140" s="2">
        <f t="shared" si="135"/>
        <v>94.723827706866672</v>
      </c>
      <c r="EO140" s="2">
        <f t="shared" si="135"/>
        <v>92.545297197446132</v>
      </c>
      <c r="EQ140" s="2">
        <f t="shared" si="165"/>
        <v>89.876877470549815</v>
      </c>
      <c r="ER140" s="2">
        <f t="shared" si="165"/>
        <v>88.346516484420789</v>
      </c>
      <c r="ES140" s="2">
        <f t="shared" si="165"/>
        <v>88.514580223769556</v>
      </c>
      <c r="ET140" s="2">
        <f t="shared" si="165"/>
        <v>87.269013464604512</v>
      </c>
      <c r="EU140" s="2">
        <f t="shared" si="165"/>
        <v>88.23440905569241</v>
      </c>
      <c r="EV140" s="2">
        <f t="shared" si="165"/>
        <v>90.714969488147077</v>
      </c>
      <c r="EW140" s="2">
        <f t="shared" si="165"/>
        <v>92.526795104222728</v>
      </c>
      <c r="EX140" s="2">
        <f t="shared" si="165"/>
        <v>92.366459391044884</v>
      </c>
      <c r="EY140" s="2">
        <f t="shared" si="165"/>
        <v>93.506481677780158</v>
      </c>
      <c r="EZ140" s="2">
        <f t="shared" si="165"/>
        <v>93.179349441073583</v>
      </c>
      <c r="FA140" s="2">
        <f t="shared" si="165"/>
        <v>91.818791842915033</v>
      </c>
      <c r="FB140" s="2">
        <f t="shared" si="165"/>
        <v>91.498358155693666</v>
      </c>
      <c r="FC140" s="2">
        <f t="shared" si="165"/>
        <v>91.352009251189216</v>
      </c>
      <c r="FD140" s="2">
        <f t="shared" si="165"/>
        <v>94.245744318737579</v>
      </c>
      <c r="FE140" s="2">
        <f t="shared" si="165"/>
        <v>91.56419382789808</v>
      </c>
      <c r="FG140" s="2">
        <f t="shared" si="166"/>
        <v>0.99872618923714429</v>
      </c>
      <c r="FH140" s="2">
        <f t="shared" si="166"/>
        <v>0.9986152264391277</v>
      </c>
      <c r="FI140" s="2">
        <f t="shared" si="166"/>
        <v>0.99860129105438999</v>
      </c>
      <c r="FJ140" s="2">
        <f t="shared" si="166"/>
        <v>0.99875070040102343</v>
      </c>
      <c r="FK140" s="2">
        <f t="shared" si="166"/>
        <v>0.9988527939114088</v>
      </c>
      <c r="FL140" s="2">
        <f t="shared" si="166"/>
        <v>0.99858026556975166</v>
      </c>
      <c r="FM140" s="2">
        <f t="shared" si="166"/>
        <v>0.99861667694767953</v>
      </c>
      <c r="FN140" s="2">
        <f t="shared" si="166"/>
        <v>0.99872445026996437</v>
      </c>
      <c r="FO140" s="2">
        <f t="shared" si="166"/>
        <v>0.99856859274229948</v>
      </c>
      <c r="FP140" s="2">
        <f t="shared" si="166"/>
        <v>0.99855988145516694</v>
      </c>
      <c r="FQ140" s="2">
        <f t="shared" si="166"/>
        <v>0.99855676326588072</v>
      </c>
      <c r="FR140" s="2">
        <f t="shared" si="166"/>
        <v>0.99875914592504644</v>
      </c>
      <c r="FS140" s="2">
        <f t="shared" si="166"/>
        <v>0.99862256269489447</v>
      </c>
      <c r="FT140" s="2">
        <f t="shared" si="166"/>
        <v>0.9986391817520468</v>
      </c>
      <c r="FU140" s="2">
        <f t="shared" si="166"/>
        <v>0.99843688921600793</v>
      </c>
      <c r="FW140" s="2">
        <f t="shared" si="156"/>
        <v>6.2757856854539995E-2</v>
      </c>
      <c r="FX140" s="2">
        <f t="shared" si="156"/>
        <v>8.073825842591606E-2</v>
      </c>
      <c r="FY140" s="2">
        <f t="shared" si="156"/>
        <v>8.7483209016741476E-2</v>
      </c>
      <c r="FZ140" s="2">
        <f t="shared" si="156"/>
        <v>8.252547356458742E-2</v>
      </c>
      <c r="GA140" s="2">
        <f t="shared" si="156"/>
        <v>9.4393041780716558E-2</v>
      </c>
      <c r="GB140" s="2">
        <f t="shared" si="156"/>
        <v>7.9438528938514177E-2</v>
      </c>
      <c r="GC140" s="2">
        <f t="shared" si="156"/>
        <v>8.0630805246960494E-2</v>
      </c>
      <c r="GD140" s="2">
        <f t="shared" si="156"/>
        <v>9.3864500882329657E-2</v>
      </c>
      <c r="GE140" s="2">
        <f t="shared" si="156"/>
        <v>0.10262142267788735</v>
      </c>
      <c r="GF140" s="2">
        <f t="shared" si="156"/>
        <v>9.5223750964104056E-2</v>
      </c>
      <c r="GG140" s="2">
        <f t="shared" si="156"/>
        <v>7.2768547907798173E-2</v>
      </c>
      <c r="GH140" s="2">
        <f t="shared" si="156"/>
        <v>6.8062361908087302E-2</v>
      </c>
      <c r="GI140" s="2">
        <f t="shared" si="156"/>
        <v>6.1419518489655905E-2</v>
      </c>
      <c r="GJ140" s="2">
        <f t="shared" si="156"/>
        <v>6.0123351923405802E-2</v>
      </c>
      <c r="GK140" s="2">
        <f t="shared" si="156"/>
        <v>5.8790054212396019E-2</v>
      </c>
      <c r="GM140" s="86">
        <f t="shared" si="157"/>
        <v>7.2865440368145325E-94</v>
      </c>
      <c r="GN140" s="86">
        <f t="shared" si="157"/>
        <v>2.0549866119023706E-139</v>
      </c>
      <c r="GO140" s="86">
        <f t="shared" si="157"/>
        <v>5.675166056763491E-175</v>
      </c>
      <c r="GP140" s="86">
        <f t="shared" si="157"/>
        <v>3.056401226057533E-212</v>
      </c>
      <c r="GQ140" s="86">
        <f t="shared" si="157"/>
        <v>6.2684551837658991E-244</v>
      </c>
      <c r="GR140" s="86">
        <f t="shared" si="157"/>
        <v>1.1251492326894068E-218</v>
      </c>
      <c r="GS140" s="86">
        <f t="shared" si="157"/>
        <v>4.4984378864912651E-211</v>
      </c>
      <c r="GT140" s="86">
        <f t="shared" si="157"/>
        <v>2.0168398623622265E-208</v>
      </c>
      <c r="GU140" s="86">
        <f t="shared" si="157"/>
        <v>1.2812314805977619E-228</v>
      </c>
      <c r="GV140" s="86">
        <f t="shared" si="157"/>
        <v>2.0224477397651504E-245</v>
      </c>
      <c r="GW140" s="86">
        <f t="shared" si="157"/>
        <v>7.1704139930638422E-223</v>
      </c>
      <c r="GX140" s="86">
        <f t="shared" si="157"/>
        <v>2.7534553938105973E-153</v>
      </c>
      <c r="GY140" s="86">
        <f t="shared" si="157"/>
        <v>4.3374127622269113E-157</v>
      </c>
      <c r="GZ140" s="86">
        <f t="shared" si="157"/>
        <v>1.5334923756398671E-186</v>
      </c>
      <c r="HA140" s="86">
        <f t="shared" si="157"/>
        <v>3.3819480901487788E-134</v>
      </c>
      <c r="HC140" s="86">
        <f t="shared" si="153"/>
        <v>2.9205521392577475E-45</v>
      </c>
      <c r="HD140" s="86">
        <f t="shared" si="153"/>
        <v>7.1957966464125354E-56</v>
      </c>
      <c r="HE140" s="86">
        <f t="shared" si="153"/>
        <v>5.6096241173429227E-77</v>
      </c>
      <c r="HF140" s="86">
        <f t="shared" si="153"/>
        <v>3.4241765799769409E-81</v>
      </c>
      <c r="HG140" s="86">
        <f t="shared" si="153"/>
        <v>1.5431732225668215E-117</v>
      </c>
      <c r="HH140" s="86">
        <f t="shared" si="153"/>
        <v>1.4353646155378675E-122</v>
      </c>
      <c r="HI140" s="86">
        <f t="shared" si="153"/>
        <v>8.2315746692842348E-148</v>
      </c>
      <c r="HJ140" s="86">
        <f t="shared" si="153"/>
        <v>5.3625240248271162E-130</v>
      </c>
      <c r="HK140" s="86">
        <f t="shared" si="153"/>
        <v>4.3073117290456852E-149</v>
      </c>
      <c r="HL140" s="86">
        <f t="shared" si="161"/>
        <v>3.1926039907836692E-121</v>
      </c>
      <c r="HM140" s="86">
        <f t="shared" si="161"/>
        <v>4.3048912082295685E-161</v>
      </c>
      <c r="HN140" s="86">
        <f t="shared" si="161"/>
        <v>1.4116299214993227E-58</v>
      </c>
      <c r="HO140" s="86">
        <f t="shared" si="161"/>
        <v>6.2514767670471395E-60</v>
      </c>
      <c r="HP140" s="86">
        <f t="shared" si="161"/>
        <v>1.3223863211059973E-69</v>
      </c>
      <c r="HQ140" s="86">
        <f t="shared" si="161"/>
        <v>1.7088613463110554E-60</v>
      </c>
      <c r="HS140" s="86">
        <f t="shared" si="158"/>
        <v>0.44904997561019006</v>
      </c>
      <c r="HT140" s="86">
        <f t="shared" si="158"/>
        <v>0.48519408101686168</v>
      </c>
      <c r="HU140" s="86">
        <f t="shared" si="158"/>
        <v>0.46161491252631354</v>
      </c>
      <c r="HV140" s="86">
        <f t="shared" si="158"/>
        <v>0.46451804823793008</v>
      </c>
      <c r="HW140" s="86">
        <f t="shared" si="158"/>
        <v>0.38164797092619179</v>
      </c>
      <c r="HX140" s="86">
        <f t="shared" si="158"/>
        <v>0.4972534946647636</v>
      </c>
      <c r="HY140" s="86">
        <f t="shared" si="158"/>
        <v>0.49850062092716357</v>
      </c>
      <c r="HZ140" s="86">
        <f t="shared" si="158"/>
        <v>0.43012401842893361</v>
      </c>
      <c r="IA140" s="86">
        <f t="shared" si="158"/>
        <v>0.42580338531415529</v>
      </c>
      <c r="IB140" s="86">
        <f t="shared" si="158"/>
        <v>0.46380778150267488</v>
      </c>
      <c r="IC140" s="86">
        <f t="shared" si="158"/>
        <v>0.49510839537806051</v>
      </c>
      <c r="ID140" s="86">
        <f t="shared" si="158"/>
        <v>0.47873984293819777</v>
      </c>
      <c r="IE140" s="86">
        <f t="shared" si="158"/>
        <v>0.42868124698239035</v>
      </c>
      <c r="IF140" s="86">
        <f t="shared" si="158"/>
        <v>0.51601530223543934</v>
      </c>
      <c r="IG140" s="86">
        <f t="shared" si="158"/>
        <v>0.54842847279993223</v>
      </c>
      <c r="II140" s="86">
        <f t="shared" si="159"/>
        <v>1.1363670430960453E-17</v>
      </c>
      <c r="IJ140" s="86">
        <f t="shared" si="159"/>
        <v>1.446726589226383E-15</v>
      </c>
      <c r="IK140" s="86">
        <f t="shared" si="159"/>
        <v>5.885222018408684E-16</v>
      </c>
      <c r="IL140" s="86">
        <f t="shared" si="159"/>
        <v>1.3091161659757485E-16</v>
      </c>
      <c r="IM140" s="86">
        <f t="shared" si="159"/>
        <v>1.6189132726509066E-15</v>
      </c>
      <c r="IN140" s="86">
        <f t="shared" si="159"/>
        <v>2.0432900072991131E-18</v>
      </c>
      <c r="IO140" s="86">
        <f t="shared" si="159"/>
        <v>2.9073651248644255E-17</v>
      </c>
      <c r="IP140" s="86">
        <f t="shared" si="159"/>
        <v>1.0101552570320831E-15</v>
      </c>
      <c r="IQ140" s="86">
        <f t="shared" si="159"/>
        <v>3.1880057338497164E-16</v>
      </c>
      <c r="IR140" s="86">
        <f t="shared" si="159"/>
        <v>3.2785403427267598E-15</v>
      </c>
      <c r="IS140" s="86">
        <f t="shared" si="159"/>
        <v>2.9482355540637542E-18</v>
      </c>
      <c r="IT140" s="86">
        <f t="shared" si="159"/>
        <v>4.0683581965790743E-18</v>
      </c>
      <c r="IU140" s="86">
        <f t="shared" si="159"/>
        <v>1.3842096996122251E-19</v>
      </c>
      <c r="IV140" s="86">
        <f t="shared" si="159"/>
        <v>5.8090540313843782E-13</v>
      </c>
      <c r="IW140" s="86">
        <f t="shared" si="159"/>
        <v>1.7882281230194495E-11</v>
      </c>
      <c r="IY140" s="86">
        <f t="shared" si="160"/>
        <v>0.44904997561019006</v>
      </c>
      <c r="IZ140" s="86">
        <f t="shared" si="160"/>
        <v>0.48519408101686312</v>
      </c>
      <c r="JA140" s="86">
        <f t="shared" si="160"/>
        <v>0.46161491252631415</v>
      </c>
      <c r="JB140" s="86">
        <f t="shared" si="160"/>
        <v>0.46451804823793019</v>
      </c>
      <c r="JC140" s="86">
        <f t="shared" si="160"/>
        <v>0.3816479709261934</v>
      </c>
      <c r="JD140" s="86">
        <f t="shared" si="160"/>
        <v>0.4972534946647636</v>
      </c>
      <c r="JE140" s="86">
        <f t="shared" si="160"/>
        <v>0.49850062092716363</v>
      </c>
      <c r="JF140" s="86">
        <f t="shared" si="160"/>
        <v>0.43012401842893461</v>
      </c>
      <c r="JG140" s="86">
        <f t="shared" si="160"/>
        <v>0.42580338531415562</v>
      </c>
      <c r="JH140" s="86">
        <f t="shared" si="160"/>
        <v>0.46380778150267815</v>
      </c>
      <c r="JI140" s="86">
        <f t="shared" si="160"/>
        <v>0.49510839537806051</v>
      </c>
      <c r="JJ140" s="86">
        <f t="shared" si="160"/>
        <v>0.47873984293819777</v>
      </c>
      <c r="JK140" s="86">
        <f t="shared" si="160"/>
        <v>0.42868124698239035</v>
      </c>
      <c r="JL140" s="86">
        <f t="shared" si="160"/>
        <v>0.51601530223602021</v>
      </c>
      <c r="JM140" s="86">
        <f t="shared" si="160"/>
        <v>0.54842847281781448</v>
      </c>
    </row>
    <row r="141" spans="2:273" x14ac:dyDescent="0.25">
      <c r="B141" s="2">
        <v>114</v>
      </c>
      <c r="C141" s="37">
        <v>89.75</v>
      </c>
      <c r="D141" s="37">
        <v>89.894999999999996</v>
      </c>
      <c r="E141" s="37">
        <v>88.981999999999999</v>
      </c>
      <c r="F141" s="37">
        <v>88.421000000000006</v>
      </c>
      <c r="G141" s="37">
        <v>88.807000000000002</v>
      </c>
      <c r="H141" s="37">
        <v>101.43899999999999</v>
      </c>
      <c r="I141" s="37">
        <v>101.123</v>
      </c>
      <c r="J141" s="37">
        <v>95.227999999999994</v>
      </c>
      <c r="K141" s="37">
        <v>99.385999999999996</v>
      </c>
      <c r="L141" s="37">
        <v>100.754</v>
      </c>
      <c r="M141" s="37">
        <v>106.77200000000001</v>
      </c>
      <c r="N141" s="37">
        <v>108.614</v>
      </c>
      <c r="O141" s="37">
        <v>115.404</v>
      </c>
      <c r="P141" s="37">
        <v>137.13999999999999</v>
      </c>
      <c r="Q141" s="37">
        <v>170.49100000000001</v>
      </c>
      <c r="S141" s="4">
        <f t="shared" si="162"/>
        <v>89.904843702588494</v>
      </c>
      <c r="T141" s="4">
        <f t="shared" si="162"/>
        <v>89.938754652923535</v>
      </c>
      <c r="U141" s="4">
        <f t="shared" si="162"/>
        <v>90.450386784578754</v>
      </c>
      <c r="V141" s="4">
        <f t="shared" si="162"/>
        <v>90.625708009590412</v>
      </c>
      <c r="W141" s="4">
        <f t="shared" si="162"/>
        <v>90.430024179114213</v>
      </c>
      <c r="X141" s="4">
        <f t="shared" si="162"/>
        <v>101.43765481298574</v>
      </c>
      <c r="Y141" s="4">
        <f t="shared" si="162"/>
        <v>102.91151951377938</v>
      </c>
      <c r="Z141" s="4">
        <f t="shared" si="162"/>
        <v>97.237701878255905</v>
      </c>
      <c r="AA141" s="4">
        <f t="shared" si="162"/>
        <v>98.363045243096309</v>
      </c>
      <c r="AB141" s="4">
        <f t="shared" si="162"/>
        <v>99.897649743966582</v>
      </c>
      <c r="AC141" s="4">
        <f t="shared" si="162"/>
        <v>106.39604421671133</v>
      </c>
      <c r="AD141" s="4">
        <f t="shared" si="162"/>
        <v>108.82375747159672</v>
      </c>
      <c r="AE141" s="4">
        <f t="shared" si="162"/>
        <v>116.08866430918044</v>
      </c>
      <c r="AF141" s="4">
        <f t="shared" si="162"/>
        <v>136.57216393859977</v>
      </c>
      <c r="AG141" s="4">
        <f t="shared" si="162"/>
        <v>172.71808136199414</v>
      </c>
      <c r="AI141" s="4">
        <f t="shared" si="163"/>
        <v>-0.15484370258849367</v>
      </c>
      <c r="AJ141" s="4">
        <f t="shared" si="163"/>
        <v>-4.3754652923539084E-2</v>
      </c>
      <c r="AK141" s="4">
        <f t="shared" si="163"/>
        <v>-1.4683867845787546</v>
      </c>
      <c r="AL141" s="4">
        <f t="shared" si="163"/>
        <v>-2.204708009590405</v>
      </c>
      <c r="AM141" s="4">
        <f t="shared" si="163"/>
        <v>-1.6230241791142106</v>
      </c>
      <c r="AN141" s="4">
        <f t="shared" si="163"/>
        <v>1.3451870142517919E-3</v>
      </c>
      <c r="AO141" s="4">
        <f t="shared" si="163"/>
        <v>-1.7885195137793772</v>
      </c>
      <c r="AP141" s="4">
        <f t="shared" si="163"/>
        <v>-2.0097018782559104</v>
      </c>
      <c r="AQ141" s="4">
        <f t="shared" si="163"/>
        <v>1.0229547569036868</v>
      </c>
      <c r="AR141" s="4">
        <f t="shared" si="163"/>
        <v>0.85635025603342285</v>
      </c>
      <c r="AS141" s="4">
        <f t="shared" si="163"/>
        <v>0.37595578328867418</v>
      </c>
      <c r="AT141" s="4">
        <f t="shared" si="163"/>
        <v>-0.20975747159671698</v>
      </c>
      <c r="AU141" s="4">
        <f t="shared" si="163"/>
        <v>-0.68466430918044807</v>
      </c>
      <c r="AV141" s="4">
        <f t="shared" si="163"/>
        <v>0.56783606140021448</v>
      </c>
      <c r="AW141" s="4">
        <f t="shared" si="163"/>
        <v>-2.2270813619941237</v>
      </c>
      <c r="AY141" s="2">
        <f t="shared" si="154"/>
        <v>89.904843702588494</v>
      </c>
      <c r="AZ141" s="2">
        <f t="shared" si="154"/>
        <v>88.20900466881082</v>
      </c>
      <c r="BA141" s="2">
        <f t="shared" si="154"/>
        <v>88.366547961687786</v>
      </c>
      <c r="BB141" s="2">
        <f t="shared" si="154"/>
        <v>87.007754963460442</v>
      </c>
      <c r="BC141" s="2">
        <f t="shared" si="154"/>
        <v>88.109738334842845</v>
      </c>
      <c r="BD141" s="2">
        <f t="shared" si="154"/>
        <v>90.897445494544485</v>
      </c>
      <c r="BE141" s="2">
        <f t="shared" si="154"/>
        <v>92.696173102096026</v>
      </c>
      <c r="BF141" s="2">
        <f t="shared" si="154"/>
        <v>92.607253703978728</v>
      </c>
      <c r="BG141" s="2">
        <f t="shared" si="154"/>
        <v>93.144920401932481</v>
      </c>
      <c r="BH141" s="2">
        <f t="shared" si="154"/>
        <v>93.231118514650717</v>
      </c>
      <c r="BI141" s="2">
        <f t="shared" si="154"/>
        <v>91.81702641376225</v>
      </c>
      <c r="BJ141" s="2">
        <f t="shared" si="154"/>
        <v>91.44855141627859</v>
      </c>
      <c r="BK141" s="2">
        <f t="shared" si="154"/>
        <v>91.185863282686299</v>
      </c>
      <c r="BL141" s="2">
        <f t="shared" si="154"/>
        <v>94.615219645956017</v>
      </c>
      <c r="BM141" s="2">
        <f t="shared" si="154"/>
        <v>92.42584681335002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111.12638989547041</v>
      </c>
      <c r="DL141" s="2">
        <f t="shared" si="164"/>
        <v>116.82283783783781</v>
      </c>
      <c r="DM141" s="2">
        <f t="shared" si="164"/>
        <v>114.56351920341396</v>
      </c>
      <c r="DN141" s="2">
        <f t="shared" si="164"/>
        <v>106.75095573549255</v>
      </c>
      <c r="DO141" s="2">
        <f t="shared" si="164"/>
        <v>114.78071153846156</v>
      </c>
      <c r="DP141" s="2">
        <f t="shared" si="164"/>
        <v>124.40056709340922</v>
      </c>
      <c r="DQ141" s="2">
        <f t="shared" si="164"/>
        <v>116.62711894080314</v>
      </c>
      <c r="DR141" s="2">
        <f t="shared" si="164"/>
        <v>121.40967611336031</v>
      </c>
      <c r="DS141" s="2">
        <f t="shared" si="164"/>
        <v>125.38151260504199</v>
      </c>
      <c r="DT141" s="2">
        <f t="shared" si="164"/>
        <v>123.18097142857143</v>
      </c>
      <c r="DU141" s="2">
        <f t="shared" si="164"/>
        <v>118.56264888572781</v>
      </c>
      <c r="DV141" s="2">
        <f t="shared" si="164"/>
        <v>116.46762226720647</v>
      </c>
      <c r="DW141" s="2">
        <f t="shared" si="164"/>
        <v>117.88241295546561</v>
      </c>
      <c r="DX141" s="2">
        <f t="shared" si="164"/>
        <v>114.69791133238498</v>
      </c>
      <c r="DY141" s="2">
        <f t="shared" si="164"/>
        <v>115.934564171123</v>
      </c>
      <c r="EA141" s="2">
        <f t="shared" si="152"/>
        <v>89.888033097664078</v>
      </c>
      <c r="EB141" s="2">
        <f t="shared" si="152"/>
        <v>88.168097981336899</v>
      </c>
      <c r="EC141" s="2">
        <f t="shared" si="152"/>
        <v>88.327998854996778</v>
      </c>
      <c r="ED141" s="2">
        <f t="shared" si="152"/>
        <v>86.969099716015634</v>
      </c>
      <c r="EE141" s="2">
        <f t="shared" si="151"/>
        <v>88.079076250719879</v>
      </c>
      <c r="EF141" s="2">
        <f t="shared" si="151"/>
        <v>90.881061281374457</v>
      </c>
      <c r="EG141" s="2">
        <f t="shared" si="151"/>
        <v>92.691577034584611</v>
      </c>
      <c r="EH141" s="2">
        <f t="shared" si="151"/>
        <v>92.61055473703091</v>
      </c>
      <c r="EI141" s="2">
        <f t="shared" si="151"/>
        <v>93.06994317378998</v>
      </c>
      <c r="EJ141" s="2">
        <f t="shared" si="151"/>
        <v>93.208405321047962</v>
      </c>
      <c r="EK141" s="2">
        <f t="shared" si="151"/>
        <v>91.790062513405474</v>
      </c>
      <c r="EL141" s="2">
        <f t="shared" si="151"/>
        <v>91.422707505008461</v>
      </c>
      <c r="EM141" s="2">
        <f t="shared" si="135"/>
        <v>91.145671413160741</v>
      </c>
      <c r="EN141" s="2">
        <f t="shared" si="135"/>
        <v>94.623971192212096</v>
      </c>
      <c r="EO141" s="2">
        <f t="shared" si="135"/>
        <v>92.459469326143605</v>
      </c>
      <c r="EQ141" s="2">
        <f t="shared" si="165"/>
        <v>89.773039607003639</v>
      </c>
      <c r="ER141" s="2">
        <f t="shared" si="165"/>
        <v>88.221754663527548</v>
      </c>
      <c r="ES141" s="2">
        <f t="shared" si="165"/>
        <v>88.381383383919527</v>
      </c>
      <c r="ET141" s="2">
        <f t="shared" si="165"/>
        <v>87.148595665232349</v>
      </c>
      <c r="EU141" s="2">
        <f t="shared" si="165"/>
        <v>88.105618160317476</v>
      </c>
      <c r="EV141" s="2">
        <f t="shared" si="165"/>
        <v>90.568443664968981</v>
      </c>
      <c r="EW141" s="2">
        <f t="shared" si="165"/>
        <v>92.399709272622204</v>
      </c>
      <c r="EX141" s="2">
        <f t="shared" si="165"/>
        <v>92.249687714209514</v>
      </c>
      <c r="EY141" s="2">
        <f t="shared" si="165"/>
        <v>93.364242001481813</v>
      </c>
      <c r="EZ141" s="2">
        <f t="shared" si="165"/>
        <v>93.047397870390554</v>
      </c>
      <c r="FA141" s="2">
        <f t="shared" si="165"/>
        <v>91.685561353978386</v>
      </c>
      <c r="FB141" s="2">
        <f t="shared" si="165"/>
        <v>91.388963875418995</v>
      </c>
      <c r="FC141" s="2">
        <f t="shared" si="165"/>
        <v>91.244256131581807</v>
      </c>
      <c r="FD141" s="2">
        <f t="shared" si="165"/>
        <v>94.110300334673184</v>
      </c>
      <c r="FE141" s="2">
        <f t="shared" si="165"/>
        <v>91.412757561648931</v>
      </c>
      <c r="FG141" s="2">
        <f t="shared" si="166"/>
        <v>0.99883814055399156</v>
      </c>
      <c r="FH141" s="2">
        <f t="shared" si="166"/>
        <v>0.99873691760207628</v>
      </c>
      <c r="FI141" s="2">
        <f t="shared" si="166"/>
        <v>0.99872420526687755</v>
      </c>
      <c r="FJ141" s="2">
        <f t="shared" si="166"/>
        <v>0.99886049996479065</v>
      </c>
      <c r="FK141" s="2">
        <f t="shared" si="166"/>
        <v>0.99895362998986126</v>
      </c>
      <c r="FL141" s="2">
        <f t="shared" si="166"/>
        <v>0.99870502504072789</v>
      </c>
      <c r="FM141" s="2">
        <f t="shared" si="166"/>
        <v>0.99873824080386087</v>
      </c>
      <c r="FN141" s="2">
        <f t="shared" si="166"/>
        <v>0.99883655424125861</v>
      </c>
      <c r="FO141" s="2">
        <f t="shared" si="166"/>
        <v>0.99869437662436966</v>
      </c>
      <c r="FP141" s="2">
        <f t="shared" si="166"/>
        <v>0.99868642982834432</v>
      </c>
      <c r="FQ141" s="2">
        <f t="shared" si="166"/>
        <v>0.99868358528428969</v>
      </c>
      <c r="FR141" s="2">
        <f t="shared" si="166"/>
        <v>0.99886820406216914</v>
      </c>
      <c r="FS141" s="2">
        <f t="shared" si="166"/>
        <v>0.9987436099733018</v>
      </c>
      <c r="FT141" s="2">
        <f t="shared" si="166"/>
        <v>0.9987587703860461</v>
      </c>
      <c r="FU141" s="2">
        <f t="shared" si="166"/>
        <v>0.99857422992602318</v>
      </c>
      <c r="FW141" s="2">
        <f t="shared" si="156"/>
        <v>6.8398484937124984E-2</v>
      </c>
      <c r="FX141" s="2">
        <f t="shared" si="156"/>
        <v>8.7843484756315593E-2</v>
      </c>
      <c r="FY141" s="2">
        <f t="shared" si="156"/>
        <v>9.512059228096563E-2</v>
      </c>
      <c r="FZ141" s="2">
        <f t="shared" si="156"/>
        <v>8.9772620966808381E-2</v>
      </c>
      <c r="GA141" s="2">
        <f t="shared" si="156"/>
        <v>0.10256585820213097</v>
      </c>
      <c r="GB141" s="2">
        <f t="shared" si="156"/>
        <v>8.6440130324167058E-2</v>
      </c>
      <c r="GC141" s="2">
        <f t="shared" si="156"/>
        <v>8.7727477783669183E-2</v>
      </c>
      <c r="GD141" s="2">
        <f t="shared" si="156"/>
        <v>0.10199670888511643</v>
      </c>
      <c r="GE141" s="2">
        <f t="shared" si="156"/>
        <v>0.1114190227903302</v>
      </c>
      <c r="GF141" s="2">
        <f t="shared" si="156"/>
        <v>0.10346027550929833</v>
      </c>
      <c r="GG141" s="2">
        <f t="shared" si="156"/>
        <v>7.9232865613830444E-2</v>
      </c>
      <c r="GH141" s="2">
        <f t="shared" si="156"/>
        <v>7.4142039593658865E-2</v>
      </c>
      <c r="GI141" s="2">
        <f t="shared" si="156"/>
        <v>6.6948450136105772E-2</v>
      </c>
      <c r="GJ141" s="2">
        <f t="shared" si="156"/>
        <v>6.5543751864969149E-2</v>
      </c>
      <c r="GK141" s="2">
        <f t="shared" si="156"/>
        <v>6.4098448859712442E-2</v>
      </c>
      <c r="GM141" s="86">
        <f t="shared" si="157"/>
        <v>2.4208278491448917E-97</v>
      </c>
      <c r="GN141" s="86">
        <f t="shared" si="157"/>
        <v>1.4848776510676175E-144</v>
      </c>
      <c r="GO141" s="86">
        <f t="shared" si="157"/>
        <v>1.9526312706749407E-181</v>
      </c>
      <c r="GP141" s="86">
        <f t="shared" si="157"/>
        <v>4.6240369175586824E-220</v>
      </c>
      <c r="GQ141" s="86">
        <f t="shared" si="157"/>
        <v>8.6719441056523255E-253</v>
      </c>
      <c r="GR141" s="86">
        <f t="shared" si="157"/>
        <v>9.0012747483711227E-227</v>
      </c>
      <c r="GS141" s="86">
        <f t="shared" si="157"/>
        <v>7.1557917863166113E-219</v>
      </c>
      <c r="GT141" s="86">
        <f t="shared" si="157"/>
        <v>5.1480294344501014E-216</v>
      </c>
      <c r="GU141" s="86">
        <f t="shared" si="157"/>
        <v>5.7708083127799949E-237</v>
      </c>
      <c r="GV141" s="86">
        <f t="shared" si="157"/>
        <v>2.1119925870292649E-254</v>
      </c>
      <c r="GW141" s="86">
        <f t="shared" si="157"/>
        <v>3.9650355818472436E-231</v>
      </c>
      <c r="GX141" s="86">
        <f t="shared" si="157"/>
        <v>6.6457749345486293E-159</v>
      </c>
      <c r="GY141" s="86">
        <f t="shared" si="157"/>
        <v>6.6258239782521644E-163</v>
      </c>
      <c r="GZ141" s="86">
        <f t="shared" si="157"/>
        <v>2.1074221157987333E-193</v>
      </c>
      <c r="HA141" s="86">
        <f t="shared" si="157"/>
        <v>4.7341383223288517E-139</v>
      </c>
      <c r="HC141" s="86">
        <f t="shared" si="153"/>
        <v>5.7998388835270304E-48</v>
      </c>
      <c r="HD141" s="86">
        <f t="shared" si="153"/>
        <v>3.7955916130827347E-59</v>
      </c>
      <c r="HE141" s="86">
        <f t="shared" si="153"/>
        <v>1.6111380519055228E-81</v>
      </c>
      <c r="HF141" s="86">
        <f t="shared" si="153"/>
        <v>6.7795189987084099E-86</v>
      </c>
      <c r="HG141" s="86">
        <f t="shared" si="153"/>
        <v>3.3604508781440027E-124</v>
      </c>
      <c r="HH141" s="86">
        <f t="shared" si="153"/>
        <v>7.646957539954445E-130</v>
      </c>
      <c r="HI141" s="86">
        <f t="shared" si="153"/>
        <v>1.5101434150471638E-156</v>
      </c>
      <c r="HJ141" s="86">
        <f t="shared" si="153"/>
        <v>2.0092051751640473E-137</v>
      </c>
      <c r="HK141" s="86">
        <f t="shared" si="153"/>
        <v>1.2708109114169154E-157</v>
      </c>
      <c r="HL141" s="86">
        <f t="shared" si="161"/>
        <v>3.2986009684077789E-128</v>
      </c>
      <c r="HM141" s="86">
        <f t="shared" si="161"/>
        <v>1.0745094321599824E-170</v>
      </c>
      <c r="HN141" s="86">
        <f t="shared" si="161"/>
        <v>5.067930807914149E-62</v>
      </c>
      <c r="HO141" s="86">
        <f t="shared" si="161"/>
        <v>1.4396309650879021E-63</v>
      </c>
      <c r="HP141" s="86">
        <f t="shared" si="161"/>
        <v>1.0178477030637109E-73</v>
      </c>
      <c r="HQ141" s="86">
        <f t="shared" si="161"/>
        <v>5.7353226622352511E-64</v>
      </c>
      <c r="HS141" s="86">
        <f t="shared" si="158"/>
        <v>0.49063225049806408</v>
      </c>
      <c r="HT141" s="86">
        <f t="shared" si="158"/>
        <v>0.43639036739755854</v>
      </c>
      <c r="HU141" s="86">
        <f t="shared" si="158"/>
        <v>0.39446316458012126</v>
      </c>
      <c r="HV141" s="86">
        <f t="shared" si="158"/>
        <v>0.39910018393123653</v>
      </c>
      <c r="HW141" s="86">
        <f t="shared" si="158"/>
        <v>0.29529691913202327</v>
      </c>
      <c r="HX141" s="86">
        <f t="shared" si="158"/>
        <v>0.49122664472099264</v>
      </c>
      <c r="HY141" s="86">
        <f t="shared" si="158"/>
        <v>0.4895524645053041</v>
      </c>
      <c r="HZ141" s="86">
        <f t="shared" si="158"/>
        <v>0.35035422395117255</v>
      </c>
      <c r="IA141" s="86">
        <f t="shared" si="158"/>
        <v>0.33947357898628328</v>
      </c>
      <c r="IB141" s="86">
        <f t="shared" si="158"/>
        <v>0.39658551914701856</v>
      </c>
      <c r="IC141" s="86">
        <f t="shared" si="158"/>
        <v>0.4950756335067874</v>
      </c>
      <c r="ID141" s="86">
        <f t="shared" si="158"/>
        <v>0.50021710362250893</v>
      </c>
      <c r="IE141" s="86">
        <f t="shared" si="158"/>
        <v>0.48166760263986058</v>
      </c>
      <c r="IF141" s="86">
        <f t="shared" si="158"/>
        <v>0.5484990418447605</v>
      </c>
      <c r="IG141" s="86">
        <f t="shared" si="158"/>
        <v>0.57814518219060074</v>
      </c>
      <c r="II141" s="86">
        <f t="shared" si="159"/>
        <v>1.3663965835719633E-16</v>
      </c>
      <c r="IJ141" s="86">
        <f t="shared" si="159"/>
        <v>1.6009991099013445E-14</v>
      </c>
      <c r="IK141" s="86">
        <f t="shared" si="159"/>
        <v>7.6149691177956798E-15</v>
      </c>
      <c r="IL141" s="86">
        <f t="shared" si="159"/>
        <v>1.7713280990776053E-15</v>
      </c>
      <c r="IM141" s="86">
        <f t="shared" si="159"/>
        <v>2.1225161786776774E-14</v>
      </c>
      <c r="IN141" s="86">
        <f t="shared" si="159"/>
        <v>3.5844070629827571E-17</v>
      </c>
      <c r="IO141" s="86">
        <f t="shared" si="159"/>
        <v>4.2772332969573425E-16</v>
      </c>
      <c r="IP141" s="86">
        <f t="shared" si="159"/>
        <v>1.3648650324496691E-14</v>
      </c>
      <c r="IQ141" s="86">
        <f t="shared" si="159"/>
        <v>5.318218903269087E-15</v>
      </c>
      <c r="IR141" s="86">
        <f t="shared" si="159"/>
        <v>4.1097539169703107E-14</v>
      </c>
      <c r="IS141" s="86">
        <f t="shared" si="159"/>
        <v>4.5384138467730307E-17</v>
      </c>
      <c r="IT141" s="86">
        <f t="shared" si="159"/>
        <v>5.6904392742863928E-17</v>
      </c>
      <c r="IU141" s="86">
        <f t="shared" si="159"/>
        <v>2.1772727077631266E-18</v>
      </c>
      <c r="IV141" s="86">
        <f t="shared" si="159"/>
        <v>3.3185948717511446E-12</v>
      </c>
      <c r="IW141" s="86">
        <f t="shared" si="159"/>
        <v>8.081143209021126E-11</v>
      </c>
      <c r="IY141" s="86">
        <f t="shared" si="160"/>
        <v>0.49063225049806419</v>
      </c>
      <c r="IZ141" s="86">
        <f t="shared" si="160"/>
        <v>0.43639036739757453</v>
      </c>
      <c r="JA141" s="86">
        <f t="shared" si="160"/>
        <v>0.39446316458012887</v>
      </c>
      <c r="JB141" s="86">
        <f t="shared" si="160"/>
        <v>0.39910018393123831</v>
      </c>
      <c r="JC141" s="86">
        <f t="shared" si="160"/>
        <v>0.29529691913204448</v>
      </c>
      <c r="JD141" s="86">
        <f t="shared" si="160"/>
        <v>0.4912266447209927</v>
      </c>
      <c r="JE141" s="86">
        <f t="shared" si="160"/>
        <v>0.48955246450530454</v>
      </c>
      <c r="JF141" s="86">
        <f t="shared" si="160"/>
        <v>0.35035422395118621</v>
      </c>
      <c r="JG141" s="86">
        <f t="shared" si="160"/>
        <v>0.3394735789862886</v>
      </c>
      <c r="JH141" s="86">
        <f t="shared" si="160"/>
        <v>0.39658551914705964</v>
      </c>
      <c r="JI141" s="86">
        <f t="shared" si="160"/>
        <v>0.49507563350678746</v>
      </c>
      <c r="JJ141" s="86">
        <f t="shared" si="160"/>
        <v>0.50021710362250904</v>
      </c>
      <c r="JK141" s="86">
        <f t="shared" si="160"/>
        <v>0.48166760263986058</v>
      </c>
      <c r="JL141" s="86">
        <f t="shared" si="160"/>
        <v>0.54849904184807907</v>
      </c>
      <c r="JM141" s="86">
        <f t="shared" si="160"/>
        <v>0.57814518227141221</v>
      </c>
    </row>
    <row r="142" spans="2:273" x14ac:dyDescent="0.25">
      <c r="B142" s="2">
        <v>115</v>
      </c>
      <c r="C142" s="37">
        <v>87.438000000000002</v>
      </c>
      <c r="D142" s="37">
        <v>91.07</v>
      </c>
      <c r="E142" s="37">
        <v>88.894999999999996</v>
      </c>
      <c r="F142" s="37">
        <v>87.718999999999994</v>
      </c>
      <c r="G142" s="37">
        <v>86.894999999999996</v>
      </c>
      <c r="H142" s="37">
        <v>99.789000000000001</v>
      </c>
      <c r="I142" s="37">
        <v>99.93</v>
      </c>
      <c r="J142" s="37">
        <v>93.754000000000005</v>
      </c>
      <c r="K142" s="37">
        <v>96.438999999999993</v>
      </c>
      <c r="L142" s="37">
        <v>95.965000000000003</v>
      </c>
      <c r="M142" s="37">
        <v>102.26300000000001</v>
      </c>
      <c r="N142" s="37">
        <v>106.36799999999999</v>
      </c>
      <c r="O142" s="37">
        <v>112.71899999999999</v>
      </c>
      <c r="P142" s="37">
        <v>129.19300000000001</v>
      </c>
      <c r="Q142" s="37">
        <v>165.36799999999999</v>
      </c>
      <c r="S142" s="4">
        <f t="shared" si="162"/>
        <v>89.806483597762067</v>
      </c>
      <c r="T142" s="4">
        <f t="shared" si="162"/>
        <v>89.180062391756806</v>
      </c>
      <c r="U142" s="4">
        <f t="shared" si="162"/>
        <v>89.435933237591669</v>
      </c>
      <c r="V142" s="4">
        <f t="shared" si="162"/>
        <v>88.99317142546839</v>
      </c>
      <c r="W142" s="4">
        <f t="shared" si="162"/>
        <v>89.126859558094921</v>
      </c>
      <c r="X142" s="4">
        <f t="shared" si="162"/>
        <v>98.126123678476858</v>
      </c>
      <c r="Y142" s="4">
        <f t="shared" si="162"/>
        <v>99.754010606722076</v>
      </c>
      <c r="Z142" s="4">
        <f t="shared" si="162"/>
        <v>94.976533084325638</v>
      </c>
      <c r="AA142" s="4">
        <f t="shared" si="162"/>
        <v>95.608276615623339</v>
      </c>
      <c r="AB142" s="4">
        <f t="shared" si="162"/>
        <v>96.947071007931356</v>
      </c>
      <c r="AC142" s="4">
        <f t="shared" si="162"/>
        <v>102.24072875567693</v>
      </c>
      <c r="AD142" s="4">
        <f t="shared" si="162"/>
        <v>104.85787896628436</v>
      </c>
      <c r="AE142" s="4">
        <f t="shared" si="162"/>
        <v>112.3558331694698</v>
      </c>
      <c r="AF142" s="4">
        <f t="shared" si="162"/>
        <v>131.06988892315874</v>
      </c>
      <c r="AG142" s="4">
        <f t="shared" si="162"/>
        <v>164.3490536318852</v>
      </c>
      <c r="AI142" s="4">
        <f t="shared" si="163"/>
        <v>-2.3684835977620651</v>
      </c>
      <c r="AJ142" s="4">
        <f t="shared" si="163"/>
        <v>1.8899376082431871</v>
      </c>
      <c r="AK142" s="4">
        <f t="shared" si="163"/>
        <v>-0.54093323759167333</v>
      </c>
      <c r="AL142" s="4">
        <f t="shared" si="163"/>
        <v>-1.2741714254683956</v>
      </c>
      <c r="AM142" s="4">
        <f t="shared" si="163"/>
        <v>-2.231859558094925</v>
      </c>
      <c r="AN142" s="4">
        <f t="shared" si="163"/>
        <v>1.662876321523143</v>
      </c>
      <c r="AO142" s="4">
        <f t="shared" si="163"/>
        <v>0.17598939327793062</v>
      </c>
      <c r="AP142" s="4">
        <f t="shared" si="163"/>
        <v>-1.222533084325633</v>
      </c>
      <c r="AQ142" s="4">
        <f t="shared" si="163"/>
        <v>0.83072338437665394</v>
      </c>
      <c r="AR142" s="4">
        <f t="shared" si="163"/>
        <v>-0.98207100793135282</v>
      </c>
      <c r="AS142" s="4">
        <f t="shared" si="163"/>
        <v>2.2271244323079031E-2</v>
      </c>
      <c r="AT142" s="4">
        <f t="shared" si="163"/>
        <v>1.5101210337156346</v>
      </c>
      <c r="AU142" s="4">
        <f t="shared" si="163"/>
        <v>0.36316683053019005</v>
      </c>
      <c r="AV142" s="4">
        <f t="shared" si="163"/>
        <v>-1.8768889231587309</v>
      </c>
      <c r="AW142" s="4">
        <f t="shared" si="163"/>
        <v>1.018946368114797</v>
      </c>
      <c r="AY142" s="2">
        <f t="shared" si="154"/>
        <v>89.806483597762067</v>
      </c>
      <c r="AZ142" s="2">
        <f t="shared" si="154"/>
        <v>88.078011457542004</v>
      </c>
      <c r="BA142" s="2">
        <f t="shared" si="154"/>
        <v>88.228092349352664</v>
      </c>
      <c r="BB142" s="2">
        <f t="shared" si="154"/>
        <v>86.875270457882749</v>
      </c>
      <c r="BC142" s="2">
        <f t="shared" si="154"/>
        <v>87.978143367816045</v>
      </c>
      <c r="BD142" s="2">
        <f t="shared" si="154"/>
        <v>90.762289269500073</v>
      </c>
      <c r="BE142" s="2">
        <f t="shared" si="154"/>
        <v>92.580649086534322</v>
      </c>
      <c r="BF142" s="2">
        <f t="shared" si="154"/>
        <v>92.503219393113568</v>
      </c>
      <c r="BG142" s="2">
        <f t="shared" si="154"/>
        <v>92.986469033789845</v>
      </c>
      <c r="BH142" s="2">
        <f t="shared" si="154"/>
        <v>93.103434854148745</v>
      </c>
      <c r="BI142" s="2">
        <f t="shared" si="154"/>
        <v>91.686297558724817</v>
      </c>
      <c r="BJ142" s="2">
        <f t="shared" si="154"/>
        <v>91.338997278881067</v>
      </c>
      <c r="BK142" s="2">
        <f t="shared" si="154"/>
        <v>91.069292161371891</v>
      </c>
      <c r="BL142" s="2">
        <f t="shared" si="154"/>
        <v>94.507844746425775</v>
      </c>
      <c r="BM142" s="2">
        <f t="shared" si="154"/>
        <v>92.326805066714897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111.20970644599305</v>
      </c>
      <c r="DL142" s="2">
        <f t="shared" si="164"/>
        <v>116.96563157894735</v>
      </c>
      <c r="DM142" s="2">
        <f t="shared" si="164"/>
        <v>114.67394736842107</v>
      </c>
      <c r="DN142" s="2">
        <f t="shared" si="164"/>
        <v>106.79097435897434</v>
      </c>
      <c r="DO142" s="2">
        <f t="shared" si="164"/>
        <v>114.88901700404861</v>
      </c>
      <c r="DP142" s="2">
        <f t="shared" si="164"/>
        <v>124.59154243717404</v>
      </c>
      <c r="DQ142" s="2">
        <f t="shared" si="164"/>
        <v>116.71958299595141</v>
      </c>
      <c r="DR142" s="2">
        <f t="shared" si="164"/>
        <v>121.53717190064556</v>
      </c>
      <c r="DS142" s="2">
        <f t="shared" si="164"/>
        <v>125.56362941176468</v>
      </c>
      <c r="DT142" s="2">
        <f t="shared" si="164"/>
        <v>123.3404619047619</v>
      </c>
      <c r="DU142" s="2">
        <f t="shared" si="164"/>
        <v>118.69026932195351</v>
      </c>
      <c r="DV142" s="2">
        <f t="shared" si="164"/>
        <v>116.58301923076922</v>
      </c>
      <c r="DW142" s="2">
        <f t="shared" si="164"/>
        <v>118.00451329467121</v>
      </c>
      <c r="DX142" s="2">
        <f t="shared" si="164"/>
        <v>114.80055049786624</v>
      </c>
      <c r="DY142" s="2">
        <f t="shared" si="164"/>
        <v>116.10319351604279</v>
      </c>
      <c r="EA142" s="2">
        <f t="shared" si="152"/>
        <v>89.793012130033944</v>
      </c>
      <c r="EB142" s="2">
        <f t="shared" si="152"/>
        <v>88.039162762648388</v>
      </c>
      <c r="EC142" s="2">
        <f t="shared" si="152"/>
        <v>88.191407346340554</v>
      </c>
      <c r="ED142" s="2">
        <f t="shared" si="152"/>
        <v>86.835751594063112</v>
      </c>
      <c r="EE142" s="2">
        <f t="shared" si="151"/>
        <v>87.949375466755839</v>
      </c>
      <c r="EF142" s="2">
        <f t="shared" si="151"/>
        <v>90.753487038611269</v>
      </c>
      <c r="EG142" s="2">
        <f t="shared" si="151"/>
        <v>92.582420079638524</v>
      </c>
      <c r="EH142" s="2">
        <f t="shared" si="151"/>
        <v>92.514703134107535</v>
      </c>
      <c r="EI142" s="2">
        <f t="shared" si="151"/>
        <v>92.909853077959951</v>
      </c>
      <c r="EJ142" s="2">
        <f t="shared" si="151"/>
        <v>93.086386743343354</v>
      </c>
      <c r="EK142" s="2">
        <f t="shared" si="151"/>
        <v>91.663424022618699</v>
      </c>
      <c r="EL142" s="2">
        <f t="shared" si="151"/>
        <v>91.3158414239482</v>
      </c>
      <c r="EM142" s="2">
        <f t="shared" si="135"/>
        <v>91.03066127292341</v>
      </c>
      <c r="EN142" s="2">
        <f t="shared" si="135"/>
        <v>94.52411467755752</v>
      </c>
      <c r="EO142" s="2">
        <f t="shared" si="135"/>
        <v>92.373641454841092</v>
      </c>
      <c r="EQ142" s="2">
        <f t="shared" si="165"/>
        <v>89.669201743457478</v>
      </c>
      <c r="ER142" s="2">
        <f t="shared" si="165"/>
        <v>88.096992842634307</v>
      </c>
      <c r="ES142" s="2">
        <f t="shared" si="165"/>
        <v>88.248186544069497</v>
      </c>
      <c r="ET142" s="2">
        <f t="shared" si="165"/>
        <v>87.028177865860172</v>
      </c>
      <c r="EU142" s="2">
        <f t="shared" si="165"/>
        <v>87.976827264942543</v>
      </c>
      <c r="EV142" s="2">
        <f t="shared" si="165"/>
        <v>90.421917841790901</v>
      </c>
      <c r="EW142" s="2">
        <f t="shared" si="165"/>
        <v>92.272623441021665</v>
      </c>
      <c r="EX142" s="2">
        <f t="shared" si="165"/>
        <v>92.132916037374144</v>
      </c>
      <c r="EY142" s="2">
        <f t="shared" si="165"/>
        <v>93.222002325183439</v>
      </c>
      <c r="EZ142" s="2">
        <f t="shared" si="165"/>
        <v>92.91544629970754</v>
      </c>
      <c r="FA142" s="2">
        <f t="shared" si="165"/>
        <v>91.552330865041739</v>
      </c>
      <c r="FB142" s="2">
        <f t="shared" si="165"/>
        <v>91.279569595144324</v>
      </c>
      <c r="FC142" s="2">
        <f t="shared" si="165"/>
        <v>91.136503011974398</v>
      </c>
      <c r="FD142" s="2">
        <f t="shared" si="165"/>
        <v>93.974856350608775</v>
      </c>
      <c r="FE142" s="2">
        <f t="shared" si="165"/>
        <v>91.261321295399767</v>
      </c>
      <c r="FG142" s="2">
        <f t="shared" si="166"/>
        <v>0.99894026325344532</v>
      </c>
      <c r="FH142" s="2">
        <f t="shared" si="166"/>
        <v>0.99884792712352544</v>
      </c>
      <c r="FI142" s="2">
        <f t="shared" si="166"/>
        <v>0.99883633074561795</v>
      </c>
      <c r="FJ142" s="2">
        <f t="shared" si="166"/>
        <v>0.99896065940835954</v>
      </c>
      <c r="FK142" s="2">
        <f t="shared" si="166"/>
        <v>0.99904561133895786</v>
      </c>
      <c r="FL142" s="2">
        <f t="shared" si="166"/>
        <v>0.99881883421397888</v>
      </c>
      <c r="FM142" s="2">
        <f t="shared" si="166"/>
        <v>0.99884913416603571</v>
      </c>
      <c r="FN142" s="2">
        <f t="shared" si="166"/>
        <v>0.99893881622298852</v>
      </c>
      <c r="FO142" s="2">
        <f t="shared" si="166"/>
        <v>0.99880912052023452</v>
      </c>
      <c r="FP142" s="2">
        <f t="shared" si="166"/>
        <v>0.9988018712855542</v>
      </c>
      <c r="FQ142" s="2">
        <f t="shared" si="166"/>
        <v>0.99879927643010225</v>
      </c>
      <c r="FR142" s="2">
        <f t="shared" si="166"/>
        <v>0.99896768703307282</v>
      </c>
      <c r="FS142" s="2">
        <f t="shared" si="166"/>
        <v>0.99885403199191458</v>
      </c>
      <c r="FT142" s="2">
        <f t="shared" si="166"/>
        <v>0.99886786149171813</v>
      </c>
      <c r="FU142" s="2">
        <f t="shared" si="166"/>
        <v>0.99869951908976695</v>
      </c>
      <c r="FW142" s="2">
        <f t="shared" si="156"/>
        <v>7.4505786495715987E-2</v>
      </c>
      <c r="FX142" s="2">
        <f t="shared" si="156"/>
        <v>9.5509028511139335E-2</v>
      </c>
      <c r="FY142" s="2">
        <f t="shared" si="156"/>
        <v>0.10334921318345203</v>
      </c>
      <c r="FZ142" s="2">
        <f t="shared" si="156"/>
        <v>9.7588497711101507E-2</v>
      </c>
      <c r="GA142" s="2">
        <f t="shared" si="156"/>
        <v>0.11135928596281763</v>
      </c>
      <c r="GB142" s="2">
        <f t="shared" si="156"/>
        <v>9.3995831676606231E-2</v>
      </c>
      <c r="GC142" s="2">
        <f t="shared" si="156"/>
        <v>9.5383956925269617E-2</v>
      </c>
      <c r="GD142" s="2">
        <f t="shared" si="156"/>
        <v>0.11074736254733759</v>
      </c>
      <c r="GE142" s="2">
        <f t="shared" si="156"/>
        <v>0.12086924441663284</v>
      </c>
      <c r="GF142" s="2">
        <f t="shared" si="156"/>
        <v>0.11232078825893321</v>
      </c>
      <c r="GG142" s="2">
        <f t="shared" si="156"/>
        <v>8.6218037849325427E-2</v>
      </c>
      <c r="GH142" s="2">
        <f t="shared" si="156"/>
        <v>8.07177484932214E-2</v>
      </c>
      <c r="GI142" s="2">
        <f t="shared" si="156"/>
        <v>7.2936414744789305E-2</v>
      </c>
      <c r="GJ142" s="2">
        <f t="shared" si="156"/>
        <v>7.1415694601357188E-2</v>
      </c>
      <c r="GK142" s="2">
        <f t="shared" si="156"/>
        <v>6.985058836764664E-2</v>
      </c>
      <c r="GM142" s="86">
        <f t="shared" si="157"/>
        <v>6.9360013164082606E-101</v>
      </c>
      <c r="GN142" s="86">
        <f t="shared" si="157"/>
        <v>8.6384701192010671E-150</v>
      </c>
      <c r="GO142" s="86">
        <f t="shared" si="157"/>
        <v>5.1163082031519628E-188</v>
      </c>
      <c r="GP142" s="86">
        <f t="shared" si="157"/>
        <v>5.037918822043721E-228</v>
      </c>
      <c r="GQ142" s="86">
        <f t="shared" si="157"/>
        <v>8.3169583031918385E-262</v>
      </c>
      <c r="GR142" s="86">
        <f t="shared" si="157"/>
        <v>5.1178555117324779E-235</v>
      </c>
      <c r="GS142" s="86">
        <f t="shared" si="157"/>
        <v>8.1975307055148631E-227</v>
      </c>
      <c r="GT142" s="86">
        <f t="shared" si="157"/>
        <v>9.5870381543373365E-224</v>
      </c>
      <c r="GU142" s="86">
        <f t="shared" si="157"/>
        <v>1.8370246603483094E-245</v>
      </c>
      <c r="GV142" s="86">
        <f t="shared" si="157"/>
        <v>1.517063248451151E-263</v>
      </c>
      <c r="GW142" s="86">
        <f t="shared" si="157"/>
        <v>1.54749923287339E-239</v>
      </c>
      <c r="GX142" s="86">
        <f t="shared" si="157"/>
        <v>1.2678877347950025E-164</v>
      </c>
      <c r="GY142" s="86">
        <f t="shared" si="157"/>
        <v>7.9151345642623339E-169</v>
      </c>
      <c r="GZ142" s="86">
        <f t="shared" si="157"/>
        <v>2.1716904468594314E-200</v>
      </c>
      <c r="HA142" s="86">
        <f t="shared" si="157"/>
        <v>5.4209821328102082E-144</v>
      </c>
      <c r="HC142" s="86">
        <f t="shared" si="153"/>
        <v>9.5654781544536866E-51</v>
      </c>
      <c r="HD142" s="86">
        <f t="shared" si="153"/>
        <v>1.6059599160883733E-62</v>
      </c>
      <c r="HE142" s="86">
        <f t="shared" si="153"/>
        <v>3.409689691248169E-86</v>
      </c>
      <c r="HF142" s="86">
        <f t="shared" si="153"/>
        <v>9.8411631019988036E-91</v>
      </c>
      <c r="HG142" s="86">
        <f t="shared" si="153"/>
        <v>4.7682681139953146E-131</v>
      </c>
      <c r="HH142" s="86">
        <f t="shared" si="153"/>
        <v>2.4989351766288949E-137</v>
      </c>
      <c r="HI142" s="86">
        <f t="shared" si="153"/>
        <v>1.5454591046839602E-165</v>
      </c>
      <c r="HJ142" s="86">
        <f t="shared" si="153"/>
        <v>4.6553432364913663E-145</v>
      </c>
      <c r="HK142" s="86">
        <f t="shared" si="153"/>
        <v>2.158585400671727E-166</v>
      </c>
      <c r="HL142" s="86">
        <f t="shared" si="161"/>
        <v>2.1594736565254802E-135</v>
      </c>
      <c r="HM142" s="86">
        <f t="shared" si="161"/>
        <v>1.405175063530922E-180</v>
      </c>
      <c r="HN142" s="86">
        <f t="shared" si="161"/>
        <v>1.4427043567426074E-65</v>
      </c>
      <c r="HO142" s="86">
        <f t="shared" si="161"/>
        <v>2.5754216744624252E-67</v>
      </c>
      <c r="HP142" s="86">
        <f t="shared" si="161"/>
        <v>5.9360072469476782E-78</v>
      </c>
      <c r="HQ142" s="86">
        <f t="shared" si="161"/>
        <v>1.531690651080578E-67</v>
      </c>
      <c r="HS142" s="86">
        <f t="shared" si="158"/>
        <v>0.499065497596134</v>
      </c>
      <c r="HT142" s="86">
        <f t="shared" si="158"/>
        <v>0.3644534544703818</v>
      </c>
      <c r="HU142" s="86">
        <f t="shared" si="158"/>
        <v>0.31101667460782317</v>
      </c>
      <c r="HV142" s="86">
        <f t="shared" si="158"/>
        <v>0.31656756374331096</v>
      </c>
      <c r="HW142" s="86">
        <f t="shared" si="158"/>
        <v>0.21092102815012578</v>
      </c>
      <c r="HX142" s="86">
        <f t="shared" si="158"/>
        <v>0.44342730824070736</v>
      </c>
      <c r="HY142" s="86">
        <f t="shared" si="158"/>
        <v>0.44156321965233564</v>
      </c>
      <c r="HZ142" s="86">
        <f t="shared" si="158"/>
        <v>0.26265978091959957</v>
      </c>
      <c r="IA142" s="86">
        <f t="shared" si="158"/>
        <v>0.24651278696188667</v>
      </c>
      <c r="IB142" s="86">
        <f t="shared" si="158"/>
        <v>0.31214402243743916</v>
      </c>
      <c r="IC142" s="86">
        <f t="shared" si="158"/>
        <v>0.45561856728351691</v>
      </c>
      <c r="ID142" s="86">
        <f t="shared" si="158"/>
        <v>0.48330147569032905</v>
      </c>
      <c r="IE142" s="86">
        <f t="shared" si="158"/>
        <v>0.50027982978644325</v>
      </c>
      <c r="IF142" s="86">
        <f t="shared" si="158"/>
        <v>0.54110393265068679</v>
      </c>
      <c r="IG142" s="86">
        <f t="shared" si="158"/>
        <v>0.5731570686476718</v>
      </c>
      <c r="II142" s="86">
        <f t="shared" si="159"/>
        <v>1.5108022802229236E-15</v>
      </c>
      <c r="IJ142" s="86">
        <f t="shared" si="159"/>
        <v>1.6193235426370612E-13</v>
      </c>
      <c r="IK142" s="86">
        <f t="shared" si="159"/>
        <v>8.9197978067147107E-14</v>
      </c>
      <c r="IL142" s="86">
        <f t="shared" si="159"/>
        <v>2.1716013056809619E-14</v>
      </c>
      <c r="IM142" s="86">
        <f t="shared" si="159"/>
        <v>2.5086457681306476E-13</v>
      </c>
      <c r="IN142" s="86">
        <f t="shared" si="159"/>
        <v>5.650301607181206E-16</v>
      </c>
      <c r="IO142" s="86">
        <f t="shared" si="159"/>
        <v>5.6889088095393989E-15</v>
      </c>
      <c r="IP142" s="86">
        <f t="shared" si="159"/>
        <v>1.6608626508837028E-13</v>
      </c>
      <c r="IQ142" s="86">
        <f t="shared" si="159"/>
        <v>7.880253267871761E-14</v>
      </c>
      <c r="IR142" s="86">
        <f t="shared" si="159"/>
        <v>4.6508415768197621E-13</v>
      </c>
      <c r="IS142" s="86">
        <f t="shared" si="159"/>
        <v>6.3331810274411986E-16</v>
      </c>
      <c r="IT142" s="86">
        <f t="shared" si="159"/>
        <v>7.2593832686602851E-16</v>
      </c>
      <c r="IU142" s="86">
        <f t="shared" si="159"/>
        <v>3.1224727951841412E-17</v>
      </c>
      <c r="IV142" s="86">
        <f t="shared" si="159"/>
        <v>1.7904784499772102E-11</v>
      </c>
      <c r="IW142" s="86">
        <f t="shared" si="159"/>
        <v>3.477973306857554E-10</v>
      </c>
      <c r="IY142" s="86">
        <f t="shared" si="160"/>
        <v>0.4990654975961355</v>
      </c>
      <c r="IZ142" s="86">
        <f t="shared" si="160"/>
        <v>0.36445345447054373</v>
      </c>
      <c r="JA142" s="86">
        <f t="shared" si="160"/>
        <v>0.31101667460791238</v>
      </c>
      <c r="JB142" s="86">
        <f t="shared" si="160"/>
        <v>0.31656756374333267</v>
      </c>
      <c r="JC142" s="86">
        <f t="shared" si="160"/>
        <v>0.21092102815037664</v>
      </c>
      <c r="JD142" s="86">
        <f t="shared" si="160"/>
        <v>0.44342730824070792</v>
      </c>
      <c r="JE142" s="86">
        <f t="shared" si="160"/>
        <v>0.4415632196523413</v>
      </c>
      <c r="JF142" s="86">
        <f t="shared" si="160"/>
        <v>0.26265978091976566</v>
      </c>
      <c r="JG142" s="86">
        <f t="shared" si="160"/>
        <v>0.24651278696196546</v>
      </c>
      <c r="JH142" s="86">
        <f t="shared" si="160"/>
        <v>0.31214402243790423</v>
      </c>
      <c r="JI142" s="86">
        <f t="shared" si="160"/>
        <v>0.45561856728351752</v>
      </c>
      <c r="JJ142" s="86">
        <f t="shared" si="160"/>
        <v>0.48330147569032977</v>
      </c>
      <c r="JK142" s="86">
        <f t="shared" si="160"/>
        <v>0.50027982978644325</v>
      </c>
      <c r="JL142" s="86">
        <f t="shared" si="160"/>
        <v>0.54110393266859158</v>
      </c>
      <c r="JM142" s="86">
        <f t="shared" si="160"/>
        <v>0.57315706899546914</v>
      </c>
    </row>
    <row r="143" spans="2:273" x14ac:dyDescent="0.25">
      <c r="B143" s="2">
        <v>116</v>
      </c>
      <c r="C143" s="37">
        <v>91.328000000000003</v>
      </c>
      <c r="D143" s="37">
        <v>88.14</v>
      </c>
      <c r="E143" s="37">
        <v>85.965000000000003</v>
      </c>
      <c r="F143" s="37">
        <v>88</v>
      </c>
      <c r="G143" s="37">
        <v>89.087999999999994</v>
      </c>
      <c r="H143" s="37">
        <v>90.841999999999999</v>
      </c>
      <c r="I143" s="37">
        <v>96.981999999999999</v>
      </c>
      <c r="J143" s="37">
        <v>94.93</v>
      </c>
      <c r="K143" s="37">
        <v>93.86</v>
      </c>
      <c r="L143" s="37">
        <v>93.332999999999998</v>
      </c>
      <c r="M143" s="37">
        <v>98.227999999999994</v>
      </c>
      <c r="N143" s="37">
        <v>100.614</v>
      </c>
      <c r="O143" s="37">
        <v>107.807</v>
      </c>
      <c r="P143" s="37">
        <v>123.43899999999999</v>
      </c>
      <c r="Q143" s="37">
        <v>155.84200000000001</v>
      </c>
      <c r="S143" s="4">
        <f t="shared" si="162"/>
        <v>89.708106999052376</v>
      </c>
      <c r="T143" s="4">
        <f t="shared" si="162"/>
        <v>88.578171858032491</v>
      </c>
      <c r="U143" s="4">
        <f t="shared" si="162"/>
        <v>88.710994523144663</v>
      </c>
      <c r="V143" s="4">
        <f t="shared" si="162"/>
        <v>87.844456585757015</v>
      </c>
      <c r="W143" s="4">
        <f t="shared" si="162"/>
        <v>88.347534824425182</v>
      </c>
      <c r="X143" s="4">
        <f t="shared" si="162"/>
        <v>95.170727729165236</v>
      </c>
      <c r="Y143" s="4">
        <f t="shared" si="162"/>
        <v>96.944421013877516</v>
      </c>
      <c r="Z143" s="4">
        <f t="shared" si="162"/>
        <v>93.562101815266104</v>
      </c>
      <c r="AA143" s="4">
        <f t="shared" si="162"/>
        <v>93.969056473682301</v>
      </c>
      <c r="AB143" s="4">
        <f t="shared" si="162"/>
        <v>94.934940619219716</v>
      </c>
      <c r="AC143" s="4">
        <f t="shared" si="162"/>
        <v>98.376807109569398</v>
      </c>
      <c r="AD143" s="4">
        <f t="shared" si="162"/>
        <v>100.70087465305477</v>
      </c>
      <c r="AE143" s="4">
        <f t="shared" si="162"/>
        <v>107.37568703362318</v>
      </c>
      <c r="AF143" s="4">
        <f t="shared" si="162"/>
        <v>123.41547884295802</v>
      </c>
      <c r="AG143" s="4">
        <f t="shared" si="162"/>
        <v>152.00278597231409</v>
      </c>
      <c r="AI143" s="4">
        <f t="shared" si="163"/>
        <v>1.6198930009476271</v>
      </c>
      <c r="AJ143" s="4">
        <f t="shared" si="163"/>
        <v>-0.43817185803249004</v>
      </c>
      <c r="AK143" s="4">
        <f t="shared" si="163"/>
        <v>-2.7459945231446596</v>
      </c>
      <c r="AL143" s="4">
        <f t="shared" si="163"/>
        <v>0.15554341424298457</v>
      </c>
      <c r="AM143" s="4">
        <f t="shared" si="163"/>
        <v>0.74046517557481195</v>
      </c>
      <c r="AN143" s="4">
        <f t="shared" si="163"/>
        <v>-4.3287277291652373</v>
      </c>
      <c r="AO143" s="4">
        <f t="shared" si="163"/>
        <v>3.7578986122483116E-2</v>
      </c>
      <c r="AP143" s="4">
        <f t="shared" si="163"/>
        <v>1.3678981847339031</v>
      </c>
      <c r="AQ143" s="4">
        <f t="shared" si="163"/>
        <v>-0.1090564736823012</v>
      </c>
      <c r="AR143" s="4">
        <f t="shared" si="163"/>
        <v>-1.6019406192197181</v>
      </c>
      <c r="AS143" s="4">
        <f t="shared" si="163"/>
        <v>-0.14880710956940391</v>
      </c>
      <c r="AT143" s="4">
        <f t="shared" si="163"/>
        <v>-8.687465305476394E-2</v>
      </c>
      <c r="AU143" s="4">
        <f t="shared" si="163"/>
        <v>0.43131296637682226</v>
      </c>
      <c r="AV143" s="4">
        <f t="shared" si="163"/>
        <v>2.3521157041969332E-2</v>
      </c>
      <c r="AW143" s="4">
        <f t="shared" si="163"/>
        <v>3.8392140276859266</v>
      </c>
      <c r="AY143" s="2">
        <f t="shared" si="154"/>
        <v>89.708106999052376</v>
      </c>
      <c r="AZ143" s="2">
        <f t="shared" si="154"/>
        <v>87.947343226327376</v>
      </c>
      <c r="BA143" s="2">
        <f t="shared" si="154"/>
        <v>88.089937854567523</v>
      </c>
      <c r="BB143" s="2">
        <f t="shared" si="154"/>
        <v>86.743253852528156</v>
      </c>
      <c r="BC143" s="2">
        <f t="shared" si="154"/>
        <v>87.846758679334229</v>
      </c>
      <c r="BD143" s="2">
        <f t="shared" si="154"/>
        <v>90.626909806250552</v>
      </c>
      <c r="BE143" s="2">
        <f t="shared" si="154"/>
        <v>92.464848654039741</v>
      </c>
      <c r="BF143" s="2">
        <f t="shared" si="154"/>
        <v>92.39877401045274</v>
      </c>
      <c r="BG143" s="2">
        <f t="shared" si="154"/>
        <v>92.828834401674001</v>
      </c>
      <c r="BH143" s="2">
        <f t="shared" si="154"/>
        <v>92.975701032807294</v>
      </c>
      <c r="BI143" s="2">
        <f t="shared" si="154"/>
        <v>91.555629759731602</v>
      </c>
      <c r="BJ143" s="2">
        <f t="shared" si="154"/>
        <v>91.229567866781508</v>
      </c>
      <c r="BK143" s="2">
        <f t="shared" si="154"/>
        <v>90.95307480299968</v>
      </c>
      <c r="BL143" s="2">
        <f t="shared" si="154"/>
        <v>94.399921822303412</v>
      </c>
      <c r="BM143" s="2">
        <f t="shared" si="154"/>
        <v>92.226649914058527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111.2930229965157</v>
      </c>
      <c r="DL143" s="2">
        <f t="shared" si="164"/>
        <v>117.10842532005688</v>
      </c>
      <c r="DM143" s="2">
        <f t="shared" si="164"/>
        <v>114.78437553342818</v>
      </c>
      <c r="DN143" s="2">
        <f t="shared" si="164"/>
        <v>106.83099298245611</v>
      </c>
      <c r="DO143" s="2">
        <f t="shared" si="164"/>
        <v>114.99732246963565</v>
      </c>
      <c r="DP143" s="2">
        <f t="shared" si="164"/>
        <v>124.78251778093886</v>
      </c>
      <c r="DQ143" s="2">
        <f t="shared" si="164"/>
        <v>116.81204705109968</v>
      </c>
      <c r="DR143" s="2">
        <f t="shared" si="164"/>
        <v>121.66466768793083</v>
      </c>
      <c r="DS143" s="2">
        <f t="shared" si="164"/>
        <v>125.74574621848737</v>
      </c>
      <c r="DT143" s="2">
        <f t="shared" si="164"/>
        <v>123.49995238095238</v>
      </c>
      <c r="DU143" s="2">
        <f t="shared" si="164"/>
        <v>118.81788975817921</v>
      </c>
      <c r="DV143" s="2">
        <f t="shared" si="164"/>
        <v>116.69841619433197</v>
      </c>
      <c r="DW143" s="2">
        <f t="shared" si="164"/>
        <v>118.12661363387681</v>
      </c>
      <c r="DX143" s="2">
        <f t="shared" si="164"/>
        <v>114.90318966334752</v>
      </c>
      <c r="DY143" s="2">
        <f t="shared" si="164"/>
        <v>116.27182286096257</v>
      </c>
      <c r="EA143" s="2">
        <f t="shared" si="152"/>
        <v>89.69799116240381</v>
      </c>
      <c r="EB143" s="2">
        <f t="shared" si="152"/>
        <v>87.910227543959891</v>
      </c>
      <c r="EC143" s="2">
        <f t="shared" si="152"/>
        <v>88.05481583768433</v>
      </c>
      <c r="ED143" s="2">
        <f t="shared" si="152"/>
        <v>86.702403472110589</v>
      </c>
      <c r="EE143" s="2">
        <f t="shared" si="151"/>
        <v>87.819674682791813</v>
      </c>
      <c r="EF143" s="2">
        <f t="shared" si="151"/>
        <v>90.62591279584808</v>
      </c>
      <c r="EG143" s="2">
        <f t="shared" si="151"/>
        <v>92.473263124692437</v>
      </c>
      <c r="EH143" s="2">
        <f t="shared" si="151"/>
        <v>92.41885153118416</v>
      </c>
      <c r="EI143" s="2">
        <f t="shared" si="151"/>
        <v>92.749762982129923</v>
      </c>
      <c r="EJ143" s="2">
        <f t="shared" si="151"/>
        <v>92.964368165638732</v>
      </c>
      <c r="EK143" s="2">
        <f t="shared" si="151"/>
        <v>91.536785531831924</v>
      </c>
      <c r="EL143" s="2">
        <f t="shared" si="151"/>
        <v>91.208975342887939</v>
      </c>
      <c r="EM143" s="2">
        <f t="shared" si="135"/>
        <v>90.915651132686094</v>
      </c>
      <c r="EN143" s="2">
        <f t="shared" si="135"/>
        <v>94.42425816290293</v>
      </c>
      <c r="EO143" s="2">
        <f t="shared" si="135"/>
        <v>92.287813583538565</v>
      </c>
      <c r="EQ143" s="2">
        <f t="shared" si="165"/>
        <v>89.565363879911303</v>
      </c>
      <c r="ER143" s="2">
        <f t="shared" si="165"/>
        <v>87.972231021741052</v>
      </c>
      <c r="ES143" s="2">
        <f t="shared" si="165"/>
        <v>88.114989704219468</v>
      </c>
      <c r="ET143" s="2">
        <f t="shared" si="165"/>
        <v>86.907760066487995</v>
      </c>
      <c r="EU143" s="2">
        <f t="shared" si="165"/>
        <v>87.848036369567609</v>
      </c>
      <c r="EV143" s="2">
        <f t="shared" si="165"/>
        <v>90.27539201861282</v>
      </c>
      <c r="EW143" s="2">
        <f t="shared" si="165"/>
        <v>92.145537609421126</v>
      </c>
      <c r="EX143" s="2">
        <f t="shared" si="165"/>
        <v>92.016144360538789</v>
      </c>
      <c r="EY143" s="2">
        <f t="shared" si="165"/>
        <v>93.079762648885094</v>
      </c>
      <c r="EZ143" s="2">
        <f t="shared" si="165"/>
        <v>92.783494729024511</v>
      </c>
      <c r="FA143" s="2">
        <f t="shared" si="165"/>
        <v>91.419100376105092</v>
      </c>
      <c r="FB143" s="2">
        <f t="shared" si="165"/>
        <v>91.170175314869638</v>
      </c>
      <c r="FC143" s="2">
        <f t="shared" si="165"/>
        <v>91.028749892366989</v>
      </c>
      <c r="FD143" s="2">
        <f t="shared" si="165"/>
        <v>93.83941236654438</v>
      </c>
      <c r="FE143" s="2">
        <f t="shared" si="165"/>
        <v>91.109885029150632</v>
      </c>
      <c r="FG143" s="2">
        <f t="shared" si="166"/>
        <v>0.99903341847104843</v>
      </c>
      <c r="FH143" s="2">
        <f t="shared" si="166"/>
        <v>0.99894919052844955</v>
      </c>
      <c r="FI143" s="2">
        <f t="shared" si="166"/>
        <v>0.99893861235079873</v>
      </c>
      <c r="FJ143" s="2">
        <f t="shared" si="166"/>
        <v>0.99905202342151367</v>
      </c>
      <c r="FK143" s="2">
        <f t="shared" si="166"/>
        <v>0.9991295140963713</v>
      </c>
      <c r="FL143" s="2">
        <f t="shared" si="166"/>
        <v>0.99892265203152841</v>
      </c>
      <c r="FM143" s="2">
        <f t="shared" si="166"/>
        <v>0.99895029158740278</v>
      </c>
      <c r="FN143" s="2">
        <f t="shared" si="166"/>
        <v>0.99903209851727137</v>
      </c>
      <c r="FO143" s="2">
        <f t="shared" si="166"/>
        <v>0.99891379118825552</v>
      </c>
      <c r="FP143" s="2">
        <f t="shared" si="166"/>
        <v>0.99890717841767362</v>
      </c>
      <c r="FQ143" s="2">
        <f t="shared" si="166"/>
        <v>0.99890481138178377</v>
      </c>
      <c r="FR143" s="2">
        <f t="shared" si="166"/>
        <v>0.99905843385988824</v>
      </c>
      <c r="FS143" s="2">
        <f t="shared" si="166"/>
        <v>0.9989547593605691</v>
      </c>
      <c r="FT143" s="2">
        <f t="shared" si="166"/>
        <v>0.99896737454286277</v>
      </c>
      <c r="FU143" s="2">
        <f t="shared" si="166"/>
        <v>0.99881381158005811</v>
      </c>
      <c r="FW143" s="2">
        <f t="shared" si="156"/>
        <v>8.1110930098555079E-2</v>
      </c>
      <c r="FX143" s="2">
        <f t="shared" si="156"/>
        <v>0.10376739857834474</v>
      </c>
      <c r="FY143" s="2">
        <f t="shared" si="156"/>
        <v>0.11220140473454022</v>
      </c>
      <c r="FZ143" s="2">
        <f t="shared" si="156"/>
        <v>0.10600560001386296</v>
      </c>
      <c r="GA143" s="2">
        <f t="shared" si="156"/>
        <v>0.12080512972540666</v>
      </c>
      <c r="GB143" s="2">
        <f t="shared" si="156"/>
        <v>0.10213813534957214</v>
      </c>
      <c r="GC143" s="2">
        <f t="shared" si="156"/>
        <v>0.10363275152532721</v>
      </c>
      <c r="GD143" s="2">
        <f t="shared" si="156"/>
        <v>0.12014831887800709</v>
      </c>
      <c r="GE143" s="2">
        <f t="shared" si="156"/>
        <v>0.13100283471696919</v>
      </c>
      <c r="GF143" s="2">
        <f t="shared" si="156"/>
        <v>0.12183700770770524</v>
      </c>
      <c r="GG143" s="2">
        <f t="shared" si="156"/>
        <v>9.3756318485972212E-2</v>
      </c>
      <c r="GH143" s="2">
        <f t="shared" si="156"/>
        <v>8.7821342317901036E-2</v>
      </c>
      <c r="GI143" s="2">
        <f t="shared" si="156"/>
        <v>7.9414367537426256E-2</v>
      </c>
      <c r="GJ143" s="2">
        <f t="shared" si="156"/>
        <v>7.7769912830081292E-2</v>
      </c>
      <c r="GK143" s="2">
        <f t="shared" si="156"/>
        <v>7.6076960028583093E-2</v>
      </c>
      <c r="GM143" s="86">
        <f t="shared" si="157"/>
        <v>1.7137688595483085E-104</v>
      </c>
      <c r="GN143" s="86">
        <f t="shared" si="157"/>
        <v>4.0461546940826158E-155</v>
      </c>
      <c r="GO143" s="86">
        <f t="shared" si="157"/>
        <v>1.0208993710871776E-194</v>
      </c>
      <c r="GP143" s="86">
        <f t="shared" si="157"/>
        <v>3.9527106369049401E-236</v>
      </c>
      <c r="GQ143" s="86">
        <f t="shared" si="157"/>
        <v>5.5296792317742957E-271</v>
      </c>
      <c r="GR143" s="86">
        <f t="shared" si="157"/>
        <v>2.0680312978557282E-243</v>
      </c>
      <c r="GS143" s="86">
        <f t="shared" si="157"/>
        <v>6.7628973957147352E-235</v>
      </c>
      <c r="GT143" s="86">
        <f t="shared" si="157"/>
        <v>1.3025575425836889E-231</v>
      </c>
      <c r="GU143" s="86">
        <f t="shared" si="157"/>
        <v>4.1329275204444965E-254</v>
      </c>
      <c r="GV143" s="86">
        <f t="shared" si="157"/>
        <v>7.4955990664565113E-273</v>
      </c>
      <c r="GW143" s="86">
        <f t="shared" si="157"/>
        <v>4.2627440264292152E-248</v>
      </c>
      <c r="GX143" s="86">
        <f t="shared" si="157"/>
        <v>1.9119593307908027E-170</v>
      </c>
      <c r="GY143" s="86">
        <f t="shared" si="157"/>
        <v>7.3940251590665481E-175</v>
      </c>
      <c r="GZ143" s="86">
        <f t="shared" si="157"/>
        <v>1.6780922726262701E-207</v>
      </c>
      <c r="HA143" s="86">
        <f t="shared" si="157"/>
        <v>5.077773177582959E-149</v>
      </c>
      <c r="HC143" s="86">
        <f t="shared" si="153"/>
        <v>1.3101367059380667E-53</v>
      </c>
      <c r="HD143" s="86">
        <f t="shared" si="153"/>
        <v>5.450358782122415E-66</v>
      </c>
      <c r="HE143" s="86">
        <f t="shared" si="153"/>
        <v>5.3169247266302303E-91</v>
      </c>
      <c r="HF143" s="86">
        <f t="shared" si="153"/>
        <v>1.0473220863045509E-95</v>
      </c>
      <c r="HG143" s="86">
        <f t="shared" si="153"/>
        <v>4.4084586615447092E-138</v>
      </c>
      <c r="HH143" s="86">
        <f t="shared" si="153"/>
        <v>5.0088904783372948E-145</v>
      </c>
      <c r="HI143" s="86">
        <f t="shared" si="153"/>
        <v>8.8222945532763925E-175</v>
      </c>
      <c r="HJ143" s="86">
        <f t="shared" si="153"/>
        <v>6.6701239179245388E-153</v>
      </c>
      <c r="HK143" s="86">
        <f t="shared" si="153"/>
        <v>2.1108315243745288E-175</v>
      </c>
      <c r="HL143" s="86">
        <f t="shared" si="161"/>
        <v>8.9573875211567584E-143</v>
      </c>
      <c r="HM143" s="86">
        <f t="shared" si="161"/>
        <v>9.627266755897145E-191</v>
      </c>
      <c r="HN143" s="86">
        <f t="shared" si="161"/>
        <v>3.2564266326063216E-69</v>
      </c>
      <c r="HO143" s="86">
        <f t="shared" si="161"/>
        <v>3.5789263050574512E-71</v>
      </c>
      <c r="HP143" s="86">
        <f t="shared" si="161"/>
        <v>2.6228502805806919E-82</v>
      </c>
      <c r="HQ143" s="86">
        <f t="shared" si="161"/>
        <v>3.2548290242238686E-71</v>
      </c>
      <c r="HS143" s="86">
        <f t="shared" si="158"/>
        <v>0.47276439193052561</v>
      </c>
      <c r="HT143" s="86">
        <f t="shared" si="158"/>
        <v>0.28329512653168631</v>
      </c>
      <c r="HU143" s="86">
        <f t="shared" si="158"/>
        <v>0.22697181632115848</v>
      </c>
      <c r="HV143" s="86">
        <f t="shared" si="158"/>
        <v>0.23253166499671826</v>
      </c>
      <c r="HW143" s="86">
        <f t="shared" si="158"/>
        <v>0.13960646721520095</v>
      </c>
      <c r="HX143" s="86">
        <f t="shared" si="158"/>
        <v>0.36649775007504165</v>
      </c>
      <c r="HY143" s="86">
        <f t="shared" si="158"/>
        <v>0.36649238230946646</v>
      </c>
      <c r="HZ143" s="86">
        <f t="shared" si="158"/>
        <v>0.18190575815225357</v>
      </c>
      <c r="IA143" s="86">
        <f t="shared" si="158"/>
        <v>0.16377966382473624</v>
      </c>
      <c r="IB143" s="86">
        <f t="shared" si="158"/>
        <v>0.22688507316266371</v>
      </c>
      <c r="IC143" s="86">
        <f t="shared" si="158"/>
        <v>0.38653150809686182</v>
      </c>
      <c r="ID143" s="86">
        <f t="shared" si="158"/>
        <v>0.43221036793493051</v>
      </c>
      <c r="IE143" s="86">
        <f t="shared" si="158"/>
        <v>0.4804005501377912</v>
      </c>
      <c r="IF143" s="86">
        <f t="shared" si="158"/>
        <v>0.49098227426640118</v>
      </c>
      <c r="IG143" s="86">
        <f t="shared" si="158"/>
        <v>0.52914966258798191</v>
      </c>
      <c r="II143" s="86">
        <f t="shared" si="159"/>
        <v>1.5361855016083297E-14</v>
      </c>
      <c r="IJ143" s="86">
        <f t="shared" si="159"/>
        <v>1.4971155327271843E-12</v>
      </c>
      <c r="IK143" s="86">
        <f t="shared" si="159"/>
        <v>9.4595530781754629E-13</v>
      </c>
      <c r="IL143" s="86">
        <f t="shared" si="159"/>
        <v>2.412493750248028E-13</v>
      </c>
      <c r="IM143" s="86">
        <f t="shared" si="159"/>
        <v>2.6732529687828146E-12</v>
      </c>
      <c r="IN143" s="86">
        <f t="shared" si="159"/>
        <v>8.0045685800570237E-15</v>
      </c>
      <c r="IO143" s="86">
        <f t="shared" si="159"/>
        <v>6.8413546118278549E-14</v>
      </c>
      <c r="IP143" s="86">
        <f t="shared" si="159"/>
        <v>1.8204209648842239E-12</v>
      </c>
      <c r="IQ143" s="86">
        <f t="shared" si="159"/>
        <v>1.0372941010500323E-12</v>
      </c>
      <c r="IR143" s="86">
        <f t="shared" si="159"/>
        <v>4.7520266148841433E-12</v>
      </c>
      <c r="IS143" s="86">
        <f t="shared" si="159"/>
        <v>8.0122667154141852E-15</v>
      </c>
      <c r="IT143" s="86">
        <f t="shared" si="159"/>
        <v>8.4472886632724478E-15</v>
      </c>
      <c r="IU143" s="86">
        <f t="shared" si="159"/>
        <v>4.0831220880872933E-16</v>
      </c>
      <c r="IV143" s="86">
        <f t="shared" si="159"/>
        <v>9.1238976165081511E-11</v>
      </c>
      <c r="IW143" s="86">
        <f t="shared" si="159"/>
        <v>1.4256468271247335E-9</v>
      </c>
      <c r="IY143" s="86">
        <f t="shared" si="160"/>
        <v>0.47276439193054098</v>
      </c>
      <c r="IZ143" s="86">
        <f t="shared" si="160"/>
        <v>0.28329512653318345</v>
      </c>
      <c r="JA143" s="86">
        <f t="shared" si="160"/>
        <v>0.22697181632210445</v>
      </c>
      <c r="JB143" s="86">
        <f t="shared" si="160"/>
        <v>0.23253166499695951</v>
      </c>
      <c r="JC143" s="86">
        <f t="shared" si="160"/>
        <v>0.1396064672178742</v>
      </c>
      <c r="JD143" s="86">
        <f t="shared" si="160"/>
        <v>0.36649775007504964</v>
      </c>
      <c r="JE143" s="86">
        <f t="shared" si="160"/>
        <v>0.36649238230953485</v>
      </c>
      <c r="JF143" s="86">
        <f t="shared" si="160"/>
        <v>0.181905758154074</v>
      </c>
      <c r="JG143" s="86">
        <f t="shared" si="160"/>
        <v>0.16377966382577352</v>
      </c>
      <c r="JH143" s="86">
        <f t="shared" si="160"/>
        <v>0.22688507316741574</v>
      </c>
      <c r="JI143" s="86">
        <f t="shared" si="160"/>
        <v>0.38653150809686981</v>
      </c>
      <c r="JJ143" s="86">
        <f t="shared" si="160"/>
        <v>0.43221036793493894</v>
      </c>
      <c r="JK143" s="86">
        <f t="shared" si="160"/>
        <v>0.48040055013779159</v>
      </c>
      <c r="JL143" s="86">
        <f t="shared" si="160"/>
        <v>0.49098227435764014</v>
      </c>
      <c r="JM143" s="86">
        <f t="shared" si="160"/>
        <v>0.52914966401362873</v>
      </c>
    </row>
    <row r="144" spans="2:273" x14ac:dyDescent="0.25">
      <c r="B144" s="2">
        <v>117</v>
      </c>
      <c r="C144" s="37">
        <v>89.218999999999994</v>
      </c>
      <c r="D144" s="37">
        <v>86.034999999999997</v>
      </c>
      <c r="E144" s="37">
        <v>88.174999999999997</v>
      </c>
      <c r="F144" s="37">
        <v>87.807000000000002</v>
      </c>
      <c r="G144" s="37">
        <v>85.245999999999995</v>
      </c>
      <c r="H144" s="37">
        <v>91.825000000000003</v>
      </c>
      <c r="I144" s="37">
        <v>94.227999999999994</v>
      </c>
      <c r="J144" s="37">
        <v>91.578999999999994</v>
      </c>
      <c r="K144" s="37">
        <v>91.736999999999995</v>
      </c>
      <c r="L144" s="37">
        <v>91.807000000000002</v>
      </c>
      <c r="M144" s="37">
        <v>96.210999999999999</v>
      </c>
      <c r="N144" s="37">
        <v>95.825000000000003</v>
      </c>
      <c r="O144" s="37">
        <v>102.702</v>
      </c>
      <c r="P144" s="37">
        <v>117.71899999999999</v>
      </c>
      <c r="Q144" s="37">
        <v>140.333</v>
      </c>
      <c r="S144" s="4">
        <f t="shared" si="162"/>
        <v>89.609683911966627</v>
      </c>
      <c r="T144" s="4">
        <f t="shared" si="162"/>
        <v>88.140834800092577</v>
      </c>
      <c r="U144" s="4">
        <f t="shared" si="162"/>
        <v>88.234836445311785</v>
      </c>
      <c r="V144" s="4">
        <f t="shared" si="162"/>
        <v>87.119344434554691</v>
      </c>
      <c r="W144" s="4">
        <f t="shared" si="162"/>
        <v>87.90749877895918</v>
      </c>
      <c r="X144" s="4">
        <f t="shared" si="162"/>
        <v>92.960744872294441</v>
      </c>
      <c r="Y144" s="4">
        <f t="shared" si="162"/>
        <v>94.830163953946482</v>
      </c>
      <c r="Z144" s="4">
        <f t="shared" si="162"/>
        <v>92.77479499383135</v>
      </c>
      <c r="AA144" s="4">
        <f t="shared" si="162"/>
        <v>93.100357063229978</v>
      </c>
      <c r="AB144" s="4">
        <f t="shared" si="162"/>
        <v>93.729101304753755</v>
      </c>
      <c r="AC144" s="4">
        <f t="shared" si="162"/>
        <v>95.350685570873466</v>
      </c>
      <c r="AD144" s="4">
        <f t="shared" si="162"/>
        <v>97.080352522046283</v>
      </c>
      <c r="AE144" s="4">
        <f t="shared" si="162"/>
        <v>102.24021147845413</v>
      </c>
      <c r="AF144" s="4">
        <f t="shared" si="162"/>
        <v>115.07986148284319</v>
      </c>
      <c r="AG144" s="4">
        <f t="shared" si="162"/>
        <v>137.60687558926</v>
      </c>
      <c r="AI144" s="4">
        <f t="shared" si="163"/>
        <v>-0.39068391196663299</v>
      </c>
      <c r="AJ144" s="4">
        <f t="shared" si="163"/>
        <v>-2.1058348000925804</v>
      </c>
      <c r="AK144" s="4">
        <f t="shared" si="163"/>
        <v>-5.9836445311788111E-2</v>
      </c>
      <c r="AL144" s="4">
        <f t="shared" si="163"/>
        <v>0.68765556544531137</v>
      </c>
      <c r="AM144" s="4">
        <f t="shared" si="163"/>
        <v>-2.6614987789591851</v>
      </c>
      <c r="AN144" s="4">
        <f t="shared" si="163"/>
        <v>-1.1357448722944383</v>
      </c>
      <c r="AO144" s="4">
        <f t="shared" si="163"/>
        <v>-0.60216395394648714</v>
      </c>
      <c r="AP144" s="4">
        <f t="shared" si="163"/>
        <v>-1.1957949938313561</v>
      </c>
      <c r="AQ144" s="4">
        <f t="shared" si="163"/>
        <v>-1.3633570632299836</v>
      </c>
      <c r="AR144" s="4">
        <f t="shared" si="163"/>
        <v>-1.9221013047537525</v>
      </c>
      <c r="AS144" s="4">
        <f t="shared" si="163"/>
        <v>0.86031442912653233</v>
      </c>
      <c r="AT144" s="4">
        <f t="shared" si="163"/>
        <v>-1.2553525220462802</v>
      </c>
      <c r="AU144" s="4">
        <f t="shared" si="163"/>
        <v>0.46178852154586991</v>
      </c>
      <c r="AV144" s="4">
        <f t="shared" si="163"/>
        <v>2.6391385171568089</v>
      </c>
      <c r="AW144" s="4">
        <f t="shared" si="163"/>
        <v>2.7261244107399989</v>
      </c>
      <c r="AY144" s="2">
        <f t="shared" ref="AY144:BM160" si="167">IF(OR($B144 &lt; C$230, $B144 &gt; C$233), #N/A, ((1-FG144)*DK144) + (FG144 - FW144)*EA144 + (FW144*EQ144))</f>
        <v>89.609683911966627</v>
      </c>
      <c r="AZ144" s="2">
        <f t="shared" si="167"/>
        <v>87.816992315322338</v>
      </c>
      <c r="BA144" s="2">
        <f t="shared" si="167"/>
        <v>87.952076873270741</v>
      </c>
      <c r="BB144" s="2">
        <f t="shared" si="167"/>
        <v>86.611724419967643</v>
      </c>
      <c r="BC144" s="2">
        <f t="shared" si="167"/>
        <v>87.715573299021727</v>
      </c>
      <c r="BD144" s="2">
        <f t="shared" si="167"/>
        <v>90.491241160186974</v>
      </c>
      <c r="BE144" s="2">
        <f t="shared" si="167"/>
        <v>92.348713729052449</v>
      </c>
      <c r="BF144" s="2">
        <f t="shared" si="167"/>
        <v>92.293846500050236</v>
      </c>
      <c r="BG144" s="2">
        <f t="shared" si="167"/>
        <v>92.672044158963743</v>
      </c>
      <c r="BH144" s="2">
        <f t="shared" si="167"/>
        <v>92.847872869025551</v>
      </c>
      <c r="BI144" s="2">
        <f t="shared" si="167"/>
        <v>91.424991287942333</v>
      </c>
      <c r="BJ144" s="2">
        <f t="shared" si="167"/>
        <v>91.120243975416543</v>
      </c>
      <c r="BK144" s="2">
        <f t="shared" si="167"/>
        <v>90.837209274522536</v>
      </c>
      <c r="BL144" s="2">
        <f t="shared" si="167"/>
        <v>94.291368264991192</v>
      </c>
      <c r="BM144" s="2">
        <f t="shared" si="167"/>
        <v>92.125234063396675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111.37633954703836</v>
      </c>
      <c r="DL144" s="2">
        <f t="shared" si="164"/>
        <v>117.25121906116641</v>
      </c>
      <c r="DM144" s="2">
        <f t="shared" si="164"/>
        <v>114.8948036984353</v>
      </c>
      <c r="DN144" s="2">
        <f t="shared" si="164"/>
        <v>106.87101160593789</v>
      </c>
      <c r="DO144" s="2">
        <f t="shared" si="164"/>
        <v>115.1056279352227</v>
      </c>
      <c r="DP144" s="2">
        <f t="shared" si="164"/>
        <v>124.97349312470368</v>
      </c>
      <c r="DQ144" s="2">
        <f t="shared" si="164"/>
        <v>116.90451110624795</v>
      </c>
      <c r="DR144" s="2">
        <f t="shared" si="164"/>
        <v>121.79216347521609</v>
      </c>
      <c r="DS144" s="2">
        <f t="shared" si="164"/>
        <v>125.92786302521006</v>
      </c>
      <c r="DT144" s="2">
        <f t="shared" si="164"/>
        <v>123.65944285714285</v>
      </c>
      <c r="DU144" s="2">
        <f t="shared" si="164"/>
        <v>118.94551019440492</v>
      </c>
      <c r="DV144" s="2">
        <f t="shared" si="164"/>
        <v>116.81381315789473</v>
      </c>
      <c r="DW144" s="2">
        <f t="shared" si="164"/>
        <v>118.24871397308242</v>
      </c>
      <c r="DX144" s="2">
        <f t="shared" si="164"/>
        <v>115.00582882882878</v>
      </c>
      <c r="DY144" s="2">
        <f t="shared" si="164"/>
        <v>116.44045220588237</v>
      </c>
      <c r="EA144" s="2">
        <f t="shared" si="152"/>
        <v>89.602970194773675</v>
      </c>
      <c r="EB144" s="2">
        <f t="shared" si="152"/>
        <v>87.78129232527138</v>
      </c>
      <c r="EC144" s="2">
        <f t="shared" si="152"/>
        <v>87.918224329028106</v>
      </c>
      <c r="ED144" s="2">
        <f t="shared" si="152"/>
        <v>86.569055350158067</v>
      </c>
      <c r="EE144" s="2">
        <f t="shared" si="151"/>
        <v>87.689973898827773</v>
      </c>
      <c r="EF144" s="2">
        <f t="shared" si="151"/>
        <v>90.498338553084892</v>
      </c>
      <c r="EG144" s="2">
        <f t="shared" si="151"/>
        <v>92.36410616974635</v>
      </c>
      <c r="EH144" s="2">
        <f t="shared" si="151"/>
        <v>92.322999928260785</v>
      </c>
      <c r="EI144" s="2">
        <f t="shared" si="151"/>
        <v>92.589672886299894</v>
      </c>
      <c r="EJ144" s="2">
        <f t="shared" si="151"/>
        <v>92.842349587934109</v>
      </c>
      <c r="EK144" s="2">
        <f t="shared" si="151"/>
        <v>91.410147041045136</v>
      </c>
      <c r="EL144" s="2">
        <f t="shared" si="151"/>
        <v>91.102109261827692</v>
      </c>
      <c r="EM144" s="2">
        <f t="shared" si="135"/>
        <v>90.800640992448763</v>
      </c>
      <c r="EN144" s="2">
        <f t="shared" si="135"/>
        <v>94.324401648248354</v>
      </c>
      <c r="EO144" s="2">
        <f t="shared" si="135"/>
        <v>92.201985712236052</v>
      </c>
      <c r="EQ144" s="2">
        <f t="shared" si="165"/>
        <v>89.461526016365127</v>
      </c>
      <c r="ER144" s="2">
        <f t="shared" si="165"/>
        <v>87.847469200847812</v>
      </c>
      <c r="ES144" s="2">
        <f t="shared" si="165"/>
        <v>87.981792864369453</v>
      </c>
      <c r="ET144" s="2">
        <f t="shared" si="165"/>
        <v>86.787342267115818</v>
      </c>
      <c r="EU144" s="2">
        <f t="shared" si="165"/>
        <v>87.719245474192661</v>
      </c>
      <c r="EV144" s="2">
        <f t="shared" si="165"/>
        <v>90.128866195434739</v>
      </c>
      <c r="EW144" s="2">
        <f t="shared" si="165"/>
        <v>92.018451777820587</v>
      </c>
      <c r="EX144" s="2">
        <f t="shared" si="165"/>
        <v>91.899372683703419</v>
      </c>
      <c r="EY144" s="2">
        <f t="shared" si="165"/>
        <v>92.93752297258672</v>
      </c>
      <c r="EZ144" s="2">
        <f t="shared" si="165"/>
        <v>92.651543158341497</v>
      </c>
      <c r="FA144" s="2">
        <f t="shared" si="165"/>
        <v>91.285869887168445</v>
      </c>
      <c r="FB144" s="2">
        <f t="shared" si="165"/>
        <v>91.060781034594967</v>
      </c>
      <c r="FC144" s="2">
        <f t="shared" si="165"/>
        <v>90.92099677275958</v>
      </c>
      <c r="FD144" s="2">
        <f t="shared" si="165"/>
        <v>93.703968382479985</v>
      </c>
      <c r="FE144" s="2">
        <f t="shared" si="165"/>
        <v>90.958448762901469</v>
      </c>
      <c r="FG144" s="2">
        <f t="shared" si="166"/>
        <v>0.99911839218887899</v>
      </c>
      <c r="FH144" s="2">
        <f t="shared" si="166"/>
        <v>0.99904156175479808</v>
      </c>
      <c r="FI144" s="2">
        <f t="shared" si="166"/>
        <v>0.99903191254889401</v>
      </c>
      <c r="FJ144" s="2">
        <f t="shared" si="166"/>
        <v>0.99913536296415151</v>
      </c>
      <c r="FK144" s="2">
        <f t="shared" si="166"/>
        <v>0.9992060466088547</v>
      </c>
      <c r="FL144" s="2">
        <f t="shared" si="166"/>
        <v>0.99901735382510726</v>
      </c>
      <c r="FM144" s="2">
        <f t="shared" si="166"/>
        <v>0.99904256611811881</v>
      </c>
      <c r="FN144" s="2">
        <f t="shared" si="166"/>
        <v>0.99911718817179551</v>
      </c>
      <c r="FO144" s="2">
        <f t="shared" si="166"/>
        <v>0.99900927110136528</v>
      </c>
      <c r="FP144" s="2">
        <f t="shared" si="166"/>
        <v>0.99900323902643573</v>
      </c>
      <c r="FQ144" s="2">
        <f t="shared" si="166"/>
        <v>0.9990010798483796</v>
      </c>
      <c r="FR144" s="2">
        <f t="shared" si="166"/>
        <v>0.99914121032557179</v>
      </c>
      <c r="FS144" s="2">
        <f t="shared" si="166"/>
        <v>0.99904664152687128</v>
      </c>
      <c r="FT144" s="2">
        <f t="shared" si="166"/>
        <v>0.99905814881364108</v>
      </c>
      <c r="FU144" s="2">
        <f t="shared" si="166"/>
        <v>0.99891807038063551</v>
      </c>
      <c r="FW144" s="2">
        <f t="shared" ref="FW144:GK160" si="169">POWER(10,($B144-C$232)/C$229)/(1+POWER(10,($B144-C$232)/C$229))</f>
        <v>8.8245804407585074E-2</v>
      </c>
      <c r="FX144" s="2">
        <f t="shared" si="169"/>
        <v>0.11265090893210782</v>
      </c>
      <c r="FY144" s="2">
        <f t="shared" si="169"/>
        <v>0.12170889638721578</v>
      </c>
      <c r="FZ144" s="2">
        <f t="shared" si="169"/>
        <v>0.11505612375072398</v>
      </c>
      <c r="GA144" s="2">
        <f t="shared" si="169"/>
        <v>0.13093414527588579</v>
      </c>
      <c r="GB144" s="2">
        <f t="shared" si="169"/>
        <v>0.11089942405207219</v>
      </c>
      <c r="GC144" s="2">
        <f t="shared" si="169"/>
        <v>0.11250618179197097</v>
      </c>
      <c r="GD144" s="2">
        <f t="shared" si="169"/>
        <v>0.13023042088506742</v>
      </c>
      <c r="GE144" s="2">
        <f t="shared" si="169"/>
        <v>0.14184893495864764</v>
      </c>
      <c r="GF144" s="2">
        <f t="shared" si="169"/>
        <v>0.13203954841447255</v>
      </c>
      <c r="GG144" s="2">
        <f t="shared" si="169"/>
        <v>0.10188020761598053</v>
      </c>
      <c r="GH144" s="2">
        <f t="shared" si="169"/>
        <v>9.5485156109715461E-2</v>
      </c>
      <c r="GI144" s="2">
        <f t="shared" si="169"/>
        <v>8.6414039274044618E-2</v>
      </c>
      <c r="GJ144" s="2">
        <f t="shared" si="169"/>
        <v>8.4637966530944214E-2</v>
      </c>
      <c r="GK144" s="2">
        <f t="shared" si="169"/>
        <v>8.2808929579388374E-2</v>
      </c>
      <c r="GM144" s="86">
        <f t="shared" ref="GM144:HA160" si="170" xml:space="preserve"> _xlfn.NORM.DIST($B144, C$7, ABS(C$11), TRUE) * _xlfn.NORM.DIST(($B144 - C$7)*C$15, 0, ABS(C$11), TRUE) * 2</f>
        <v>3.6516427813954603E-108</v>
      </c>
      <c r="GN144" s="86">
        <f t="shared" si="170"/>
        <v>1.5258184569973435E-160</v>
      </c>
      <c r="GO144" s="86">
        <f t="shared" si="170"/>
        <v>1.55129431777721E-201</v>
      </c>
      <c r="GP144" s="86">
        <f t="shared" si="170"/>
        <v>2.2333056254228666E-244</v>
      </c>
      <c r="GQ144" s="86">
        <f t="shared" si="170"/>
        <v>2.5486970041970124E-280</v>
      </c>
      <c r="GR144" s="86">
        <f t="shared" si="170"/>
        <v>5.9389067868595655E-252</v>
      </c>
      <c r="GS144" s="86">
        <f t="shared" si="170"/>
        <v>4.0179283987656601E-243</v>
      </c>
      <c r="GT144" s="86">
        <f t="shared" si="170"/>
        <v>1.2911415331839859E-239</v>
      </c>
      <c r="GU144" s="86">
        <f t="shared" si="170"/>
        <v>6.5714389696119645E-263</v>
      </c>
      <c r="GV144" s="86">
        <f t="shared" si="170"/>
        <v>2.5473919223369185E-282</v>
      </c>
      <c r="GW144" s="86">
        <f t="shared" si="170"/>
        <v>8.2874085600341942E-257</v>
      </c>
      <c r="GX144" s="86">
        <f t="shared" si="170"/>
        <v>2.2789485540125728E-176</v>
      </c>
      <c r="GY144" s="86">
        <f t="shared" si="170"/>
        <v>5.4013580343431083E-181</v>
      </c>
      <c r="GZ144" s="86">
        <f t="shared" si="170"/>
        <v>9.7230068490658116E-215</v>
      </c>
      <c r="HA144" s="86">
        <f t="shared" si="170"/>
        <v>3.8906521934376077E-154</v>
      </c>
      <c r="HC144" s="86">
        <f t="shared" si="153"/>
        <v>1.4901388947907132E-56</v>
      </c>
      <c r="HD144" s="86">
        <f t="shared" si="153"/>
        <v>1.4836543200670367E-69</v>
      </c>
      <c r="HE144" s="86">
        <f t="shared" si="153"/>
        <v>6.1087410936932408E-96</v>
      </c>
      <c r="HF144" s="86">
        <f t="shared" si="153"/>
        <v>8.1711520933909758E-101</v>
      </c>
      <c r="HG144" s="86">
        <f t="shared" si="153"/>
        <v>2.6555833403048137E-145</v>
      </c>
      <c r="HH144" s="86">
        <f t="shared" si="153"/>
        <v>6.1578661661992176E-153</v>
      </c>
      <c r="HI144" s="86">
        <f t="shared" si="153"/>
        <v>2.8091342713933225E-184</v>
      </c>
      <c r="HJ144" s="86">
        <f t="shared" si="153"/>
        <v>5.909552937312336E-161</v>
      </c>
      <c r="HK144" s="86">
        <f t="shared" si="153"/>
        <v>1.1882769472182927E-184</v>
      </c>
      <c r="HL144" s="86">
        <f t="shared" si="161"/>
        <v>2.3540380153172628E-150</v>
      </c>
      <c r="HM144" s="86">
        <f t="shared" si="161"/>
        <v>3.4554908651546331E-201</v>
      </c>
      <c r="HN144" s="86">
        <f t="shared" si="161"/>
        <v>5.8277985484254847E-73</v>
      </c>
      <c r="HO144" s="86">
        <f t="shared" si="161"/>
        <v>3.8631785181368444E-75</v>
      </c>
      <c r="HP144" s="86">
        <f t="shared" si="161"/>
        <v>8.7801490932194185E-87</v>
      </c>
      <c r="HQ144" s="86">
        <f t="shared" si="161"/>
        <v>5.5031628331115977E-75</v>
      </c>
      <c r="HS144" s="86">
        <f t="shared" ref="HS144:IG160" si="171" xml:space="preserve"> _xlfn.NORM.DIST($B144, C$9, ABS(C$13), TRUE) * _xlfn.NORM.DIST(($B144 - C$9)*C$17, 0, ABS(C$13), TRUE) * 2</f>
        <v>0.41751510635604994</v>
      </c>
      <c r="HT144" s="86">
        <f t="shared" si="171"/>
        <v>0.20554404449532435</v>
      </c>
      <c r="HU144" s="86">
        <f t="shared" si="171"/>
        <v>0.15385547175093117</v>
      </c>
      <c r="HV144" s="86">
        <f t="shared" si="171"/>
        <v>0.15872370860241558</v>
      </c>
      <c r="HW144" s="86">
        <f t="shared" si="171"/>
        <v>8.5955728674773399E-2</v>
      </c>
      <c r="HX144" s="86">
        <f t="shared" si="171"/>
        <v>0.27817835708252053</v>
      </c>
      <c r="HY144" s="86">
        <f t="shared" si="171"/>
        <v>0.2806782190146026</v>
      </c>
      <c r="HZ144" s="86">
        <f t="shared" si="171"/>
        <v>0.11683380535221427</v>
      </c>
      <c r="IA144" s="86">
        <f t="shared" si="171"/>
        <v>0.10002637952647746</v>
      </c>
      <c r="IB144" s="86">
        <f t="shared" si="171"/>
        <v>0.15286093410226745</v>
      </c>
      <c r="IC144" s="86">
        <f t="shared" si="171"/>
        <v>0.30303188395013131</v>
      </c>
      <c r="ID144" s="86">
        <f t="shared" si="171"/>
        <v>0.35839440843560433</v>
      </c>
      <c r="IE144" s="86">
        <f t="shared" si="171"/>
        <v>0.42693963562362525</v>
      </c>
      <c r="IF144" s="86">
        <f t="shared" si="171"/>
        <v>0.40665006287621691</v>
      </c>
      <c r="IG144" s="86">
        <f t="shared" si="171"/>
        <v>0.45100403638952302</v>
      </c>
      <c r="II144" s="86">
        <f t="shared" ref="II144:IW160" si="172" xml:space="preserve"> _xlfn.NORM.DIST($B144, C$10, ABS(C$14), TRUE) * _xlfn.NORM.DIST(($B144 - C$10)*C$18, 0, ABS(C$14), TRUE) * 2</f>
        <v>1.4365464126915029E-13</v>
      </c>
      <c r="IJ144" s="86">
        <f t="shared" si="172"/>
        <v>1.265316906559077E-11</v>
      </c>
      <c r="IK144" s="86">
        <f t="shared" si="172"/>
        <v>9.0837404962049843E-12</v>
      </c>
      <c r="IL144" s="86">
        <f t="shared" si="172"/>
        <v>2.4288740541609288E-12</v>
      </c>
      <c r="IM144" s="86">
        <f t="shared" si="172"/>
        <v>2.5686621230133035E-11</v>
      </c>
      <c r="IN144" s="86">
        <f t="shared" si="172"/>
        <v>1.0192133425062865E-13</v>
      </c>
      <c r="IO144" s="86">
        <f t="shared" si="172"/>
        <v>7.439607642202556E-13</v>
      </c>
      <c r="IP144" s="86">
        <f t="shared" si="172"/>
        <v>1.7974560664640759E-11</v>
      </c>
      <c r="IQ144" s="86">
        <f t="shared" si="172"/>
        <v>1.2131541889701169E-11</v>
      </c>
      <c r="IR144" s="86">
        <f t="shared" si="172"/>
        <v>4.3844072269279083E-11</v>
      </c>
      <c r="IS144" s="86">
        <f t="shared" si="172"/>
        <v>9.1906801155915466E-14</v>
      </c>
      <c r="IT144" s="86">
        <f t="shared" si="172"/>
        <v>8.9668075038592424E-14</v>
      </c>
      <c r="IU144" s="86">
        <f t="shared" si="172"/>
        <v>4.8688878787515792E-15</v>
      </c>
      <c r="IV144" s="86">
        <f t="shared" si="172"/>
        <v>4.3915871037977584E-10</v>
      </c>
      <c r="IW144" s="86">
        <f t="shared" si="172"/>
        <v>5.5662320736128545E-9</v>
      </c>
      <c r="IY144" s="86">
        <f t="shared" ref="IY144:JM160" si="173">GM144+HC144+HS144+II144</f>
        <v>0.4175151063561936</v>
      </c>
      <c r="IZ144" s="86">
        <f t="shared" si="173"/>
        <v>0.2055440445079775</v>
      </c>
      <c r="JA144" s="86">
        <f t="shared" si="173"/>
        <v>0.15385547176001491</v>
      </c>
      <c r="JB144" s="86">
        <f t="shared" si="173"/>
        <v>0.15872370860484444</v>
      </c>
      <c r="JC144" s="86">
        <f t="shared" si="173"/>
        <v>8.5955728700460018E-2</v>
      </c>
      <c r="JD144" s="86">
        <f t="shared" si="173"/>
        <v>0.27817835708262245</v>
      </c>
      <c r="JE144" s="86">
        <f t="shared" si="173"/>
        <v>0.28067821901534656</v>
      </c>
      <c r="JF144" s="86">
        <f t="shared" si="173"/>
        <v>0.11683380537018884</v>
      </c>
      <c r="JG144" s="86">
        <f t="shared" si="173"/>
        <v>0.100026379538609</v>
      </c>
      <c r="JH144" s="86">
        <f t="shared" si="173"/>
        <v>0.15286093414611152</v>
      </c>
      <c r="JI144" s="86">
        <f t="shared" si="173"/>
        <v>0.30303188395022324</v>
      </c>
      <c r="JJ144" s="86">
        <f t="shared" si="173"/>
        <v>0.35839440843569398</v>
      </c>
      <c r="JK144" s="86">
        <f t="shared" si="173"/>
        <v>0.42693963562363013</v>
      </c>
      <c r="JL144" s="86">
        <f t="shared" si="173"/>
        <v>0.40665006331537562</v>
      </c>
      <c r="JM144" s="86">
        <f t="shared" si="173"/>
        <v>0.45100404195575511</v>
      </c>
    </row>
    <row r="145" spans="2:273" x14ac:dyDescent="0.25">
      <c r="B145" s="2">
        <v>118</v>
      </c>
      <c r="C145" s="37">
        <v>90.593999999999994</v>
      </c>
      <c r="D145" s="37">
        <v>88.947000000000003</v>
      </c>
      <c r="E145" s="37">
        <v>86.07</v>
      </c>
      <c r="F145" s="37">
        <v>87.421000000000006</v>
      </c>
      <c r="G145" s="37">
        <v>89.298000000000002</v>
      </c>
      <c r="H145" s="37">
        <v>89.825000000000003</v>
      </c>
      <c r="I145" s="37">
        <v>92.158000000000001</v>
      </c>
      <c r="J145" s="37">
        <v>90.367999999999995</v>
      </c>
      <c r="K145" s="37">
        <v>92.245999999999995</v>
      </c>
      <c r="L145" s="37">
        <v>91.158000000000001</v>
      </c>
      <c r="M145" s="37">
        <v>90.718999999999994</v>
      </c>
      <c r="N145" s="37">
        <v>93.754000000000005</v>
      </c>
      <c r="O145" s="37">
        <v>98.876999999999995</v>
      </c>
      <c r="P145" s="37">
        <v>107.596</v>
      </c>
      <c r="Q145" s="37">
        <v>127.789</v>
      </c>
      <c r="S145" s="4">
        <f t="shared" si="162"/>
        <v>89.511184093648296</v>
      </c>
      <c r="T145" s="4">
        <f t="shared" si="162"/>
        <v>87.835822541023475</v>
      </c>
      <c r="U145" s="4">
        <f t="shared" si="162"/>
        <v>87.928314393851537</v>
      </c>
      <c r="V145" s="4">
        <f t="shared" si="162"/>
        <v>86.687831222171113</v>
      </c>
      <c r="W145" s="4">
        <f t="shared" si="162"/>
        <v>87.649156348110068</v>
      </c>
      <c r="X145" s="4">
        <f t="shared" si="162"/>
        <v>91.534632863032812</v>
      </c>
      <c r="Y145" s="4">
        <f t="shared" si="162"/>
        <v>93.4489523313825</v>
      </c>
      <c r="Z145" s="4">
        <f t="shared" si="162"/>
        <v>92.362868551262025</v>
      </c>
      <c r="AA145" s="4">
        <f t="shared" si="162"/>
        <v>92.654853380448031</v>
      </c>
      <c r="AB145" s="4">
        <f t="shared" si="162"/>
        <v>93.069073580353432</v>
      </c>
      <c r="AC145" s="4">
        <f t="shared" si="162"/>
        <v>93.301980023927953</v>
      </c>
      <c r="AD145" s="4">
        <f t="shared" si="162"/>
        <v>94.372587582570048</v>
      </c>
      <c r="AE145" s="4">
        <f t="shared" si="162"/>
        <v>97.829918444136538</v>
      </c>
      <c r="AF145" s="4">
        <f t="shared" si="162"/>
        <v>107.53077472043914</v>
      </c>
      <c r="AG145" s="4">
        <f t="shared" si="162"/>
        <v>123.49639941819471</v>
      </c>
      <c r="AI145" s="4">
        <f t="shared" si="163"/>
        <v>1.0828159063516978</v>
      </c>
      <c r="AJ145" s="4">
        <f t="shared" si="163"/>
        <v>1.1111774589765275</v>
      </c>
      <c r="AK145" s="4">
        <f t="shared" si="163"/>
        <v>-1.8583143938515434</v>
      </c>
      <c r="AL145" s="4">
        <f t="shared" si="163"/>
        <v>0.73316877782889378</v>
      </c>
      <c r="AM145" s="4">
        <f t="shared" si="163"/>
        <v>1.6488436518899334</v>
      </c>
      <c r="AN145" s="4">
        <f t="shared" si="163"/>
        <v>-1.7096328630328088</v>
      </c>
      <c r="AO145" s="4">
        <f t="shared" si="163"/>
        <v>-1.2909523313824991</v>
      </c>
      <c r="AP145" s="4">
        <f t="shared" si="163"/>
        <v>-1.9948685512620301</v>
      </c>
      <c r="AQ145" s="4">
        <f t="shared" si="163"/>
        <v>-0.40885338044803632</v>
      </c>
      <c r="AR145" s="4">
        <f t="shared" si="163"/>
        <v>-1.9110735803534311</v>
      </c>
      <c r="AS145" s="4">
        <f t="shared" si="163"/>
        <v>-2.5829800239279592</v>
      </c>
      <c r="AT145" s="4">
        <f t="shared" si="163"/>
        <v>-0.61858758257004354</v>
      </c>
      <c r="AU145" s="4">
        <f t="shared" si="163"/>
        <v>1.047081555863457</v>
      </c>
      <c r="AV145" s="4">
        <f t="shared" si="163"/>
        <v>6.5225279560863214E-2</v>
      </c>
      <c r="AW145" s="4">
        <f t="shared" si="163"/>
        <v>4.2926005818052886</v>
      </c>
      <c r="AY145" s="2">
        <f t="shared" si="167"/>
        <v>89.511184093648296</v>
      </c>
      <c r="AZ145" s="2">
        <f t="shared" si="167"/>
        <v>87.686952848569121</v>
      </c>
      <c r="BA145" s="2">
        <f t="shared" si="167"/>
        <v>87.814503355679307</v>
      </c>
      <c r="BB145" s="2">
        <f t="shared" si="167"/>
        <v>86.480703769151262</v>
      </c>
      <c r="BC145" s="2">
        <f t="shared" si="167"/>
        <v>87.584577357763948</v>
      </c>
      <c r="BD145" s="2">
        <f t="shared" si="167"/>
        <v>90.355216683327328</v>
      </c>
      <c r="BE145" s="2">
        <f t="shared" si="167"/>
        <v>92.232185297327845</v>
      </c>
      <c r="BF145" s="2">
        <f t="shared" si="167"/>
        <v>92.188365257564385</v>
      </c>
      <c r="BG145" s="2">
        <f t="shared" si="167"/>
        <v>92.516128612161367</v>
      </c>
      <c r="BH145" s="2">
        <f t="shared" si="167"/>
        <v>92.719906708071662</v>
      </c>
      <c r="BI145" s="2">
        <f t="shared" si="167"/>
        <v>91.2943508239929</v>
      </c>
      <c r="BJ145" s="2">
        <f t="shared" si="167"/>
        <v>91.011007119584534</v>
      </c>
      <c r="BK145" s="2">
        <f t="shared" si="167"/>
        <v>90.721695879083839</v>
      </c>
      <c r="BL145" s="2">
        <f t="shared" si="167"/>
        <v>94.18209743097205</v>
      </c>
      <c r="BM145" s="2">
        <f t="shared" si="167"/>
        <v>92.022402200193383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111.45965609756099</v>
      </c>
      <c r="DL145" s="2">
        <f t="shared" si="164"/>
        <v>117.39401280227594</v>
      </c>
      <c r="DM145" s="2">
        <f t="shared" si="164"/>
        <v>115.0052318634424</v>
      </c>
      <c r="DN145" s="2">
        <f t="shared" si="164"/>
        <v>106.91103022941968</v>
      </c>
      <c r="DO145" s="2">
        <f t="shared" si="164"/>
        <v>115.21393340080974</v>
      </c>
      <c r="DP145" s="2">
        <f t="shared" si="164"/>
        <v>125.1644684684685</v>
      </c>
      <c r="DQ145" s="2">
        <f t="shared" si="164"/>
        <v>116.99697516139621</v>
      </c>
      <c r="DR145" s="2">
        <f t="shared" si="164"/>
        <v>121.91965926250134</v>
      </c>
      <c r="DS145" s="2">
        <f t="shared" si="164"/>
        <v>126.10997983193275</v>
      </c>
      <c r="DT145" s="2">
        <f t="shared" si="164"/>
        <v>123.81893333333332</v>
      </c>
      <c r="DU145" s="2">
        <f t="shared" si="164"/>
        <v>119.07313063063062</v>
      </c>
      <c r="DV145" s="2">
        <f t="shared" si="164"/>
        <v>116.92921012145747</v>
      </c>
      <c r="DW145" s="2">
        <f t="shared" si="164"/>
        <v>118.37081431228802</v>
      </c>
      <c r="DX145" s="2">
        <f t="shared" si="164"/>
        <v>115.10846799431006</v>
      </c>
      <c r="DY145" s="2">
        <f t="shared" si="164"/>
        <v>116.60908155080214</v>
      </c>
      <c r="EA145" s="2">
        <f t="shared" si="152"/>
        <v>89.507949227143527</v>
      </c>
      <c r="EB145" s="2">
        <f t="shared" si="152"/>
        <v>87.652357106582883</v>
      </c>
      <c r="EC145" s="2">
        <f t="shared" si="152"/>
        <v>87.781632820371883</v>
      </c>
      <c r="ED145" s="2">
        <f t="shared" si="152"/>
        <v>86.43570722820553</v>
      </c>
      <c r="EE145" s="2">
        <f t="shared" si="151"/>
        <v>87.560273114863747</v>
      </c>
      <c r="EF145" s="2">
        <f t="shared" si="151"/>
        <v>90.370764310321704</v>
      </c>
      <c r="EG145" s="2">
        <f t="shared" si="151"/>
        <v>92.254949214800263</v>
      </c>
      <c r="EH145" s="2">
        <f t="shared" si="151"/>
        <v>92.22714832533741</v>
      </c>
      <c r="EI145" s="2">
        <f t="shared" si="151"/>
        <v>92.429582790469865</v>
      </c>
      <c r="EJ145" s="2">
        <f t="shared" si="151"/>
        <v>92.720331010229501</v>
      </c>
      <c r="EK145" s="2">
        <f t="shared" si="151"/>
        <v>91.283508550258361</v>
      </c>
      <c r="EL145" s="2">
        <f t="shared" si="151"/>
        <v>90.995243180767432</v>
      </c>
      <c r="EM145" s="2">
        <f t="shared" si="135"/>
        <v>90.685630852211432</v>
      </c>
      <c r="EN145" s="2">
        <f t="shared" si="135"/>
        <v>94.224545133593779</v>
      </c>
      <c r="EO145" s="2">
        <f t="shared" si="135"/>
        <v>92.116157840933539</v>
      </c>
      <c r="EQ145" s="2">
        <f t="shared" si="165"/>
        <v>89.357688152818966</v>
      </c>
      <c r="ER145" s="2">
        <f t="shared" si="165"/>
        <v>87.722707379954571</v>
      </c>
      <c r="ES145" s="2">
        <f t="shared" si="165"/>
        <v>87.848596024519424</v>
      </c>
      <c r="ET145" s="2">
        <f t="shared" si="165"/>
        <v>86.666924467743655</v>
      </c>
      <c r="EU145" s="2">
        <f t="shared" si="165"/>
        <v>87.590454578817727</v>
      </c>
      <c r="EV145" s="2">
        <f t="shared" si="165"/>
        <v>89.982340372256644</v>
      </c>
      <c r="EW145" s="2">
        <f t="shared" si="165"/>
        <v>91.891365946220048</v>
      </c>
      <c r="EX145" s="2">
        <f t="shared" si="165"/>
        <v>91.782601006868049</v>
      </c>
      <c r="EY145" s="2">
        <f t="shared" si="165"/>
        <v>92.79528329628836</v>
      </c>
      <c r="EZ145" s="2">
        <f t="shared" si="165"/>
        <v>92.519591587658468</v>
      </c>
      <c r="FA145" s="2">
        <f t="shared" si="165"/>
        <v>91.152639398231798</v>
      </c>
      <c r="FB145" s="2">
        <f t="shared" si="165"/>
        <v>90.951386754320282</v>
      </c>
      <c r="FC145" s="2">
        <f t="shared" si="165"/>
        <v>90.813243653152171</v>
      </c>
      <c r="FD145" s="2">
        <f t="shared" si="165"/>
        <v>93.568524398415576</v>
      </c>
      <c r="FE145" s="2">
        <f t="shared" si="165"/>
        <v>90.807012496652334</v>
      </c>
      <c r="FG145" s="2">
        <f t="shared" si="166"/>
        <v>0.99919590174474215</v>
      </c>
      <c r="FH145" s="2">
        <f t="shared" si="166"/>
        <v>0.99912582021003804</v>
      </c>
      <c r="FI145" s="2">
        <f t="shared" si="166"/>
        <v>0.99911701853772428</v>
      </c>
      <c r="FJ145" s="2">
        <f t="shared" si="166"/>
        <v>0.99921138165414924</v>
      </c>
      <c r="FK145" s="2">
        <f t="shared" si="166"/>
        <v>0.99927585531309671</v>
      </c>
      <c r="FL145" s="2">
        <f t="shared" si="166"/>
        <v>0.99910373854449808</v>
      </c>
      <c r="FM145" s="2">
        <f t="shared" si="166"/>
        <v>0.99912673635470672</v>
      </c>
      <c r="FN145" s="2">
        <f t="shared" si="166"/>
        <v>0.99919480349761525</v>
      </c>
      <c r="FO145" s="2">
        <f t="shared" si="166"/>
        <v>0.99909636573270677</v>
      </c>
      <c r="FP145" s="2">
        <f t="shared" si="166"/>
        <v>0.99909086345280396</v>
      </c>
      <c r="FQ145" s="2">
        <f t="shared" si="166"/>
        <v>0.99908889391318001</v>
      </c>
      <c r="FR145" s="2">
        <f t="shared" si="166"/>
        <v>0.99921671531992795</v>
      </c>
      <c r="FS145" s="2">
        <f t="shared" si="166"/>
        <v>0.99913045379664733</v>
      </c>
      <c r="FT145" s="2">
        <f t="shared" si="166"/>
        <v>0.99914095031721784</v>
      </c>
      <c r="FU145" s="2">
        <f t="shared" si="166"/>
        <v>0.99901317451582883</v>
      </c>
      <c r="FW145" s="2">
        <f t="shared" si="169"/>
        <v>9.5942763316938975E-2</v>
      </c>
      <c r="FX145" s="2">
        <f t="shared" si="169"/>
        <v>0.12219124738353174</v>
      </c>
      <c r="FY145" s="2">
        <f t="shared" si="169"/>
        <v>0.1319023205119691</v>
      </c>
      <c r="FZ145" s="2">
        <f t="shared" si="169"/>
        <v>0.12477151637735079</v>
      </c>
      <c r="GA145" s="2">
        <f t="shared" si="169"/>
        <v>0.14177548634600587</v>
      </c>
      <c r="GB145" s="2">
        <f t="shared" si="169"/>
        <v>0.12031154196686729</v>
      </c>
      <c r="GC145" s="2">
        <f t="shared" si="169"/>
        <v>0.12203594905714811</v>
      </c>
      <c r="GD145" s="2">
        <f t="shared" si="169"/>
        <v>0.14102294878867161</v>
      </c>
      <c r="GE145" s="2">
        <f t="shared" si="169"/>
        <v>0.15343446316324669</v>
      </c>
      <c r="GF145" s="2">
        <f t="shared" si="169"/>
        <v>0.14295736098536774</v>
      </c>
      <c r="GG145" s="2">
        <f t="shared" si="169"/>
        <v>0.11062209748537288</v>
      </c>
      <c r="GH145" s="2">
        <f t="shared" si="169"/>
        <v>0.10374169875707076</v>
      </c>
      <c r="GI145" s="2">
        <f t="shared" si="169"/>
        <v>9.3967694597793763E-2</v>
      </c>
      <c r="GJ145" s="2">
        <f t="shared" si="169"/>
        <v>9.205201404808655E-2</v>
      </c>
      <c r="GK145" s="2">
        <f t="shared" si="169"/>
        <v>9.0078525317348182E-2</v>
      </c>
      <c r="GM145" s="86">
        <f t="shared" si="170"/>
        <v>6.7098478444811022E-112</v>
      </c>
      <c r="GN145" s="86">
        <f t="shared" si="170"/>
        <v>4.6324791223321381E-166</v>
      </c>
      <c r="GO145" s="86">
        <f t="shared" si="170"/>
        <v>1.7950889917368278E-208</v>
      </c>
      <c r="GP145" s="86">
        <f t="shared" si="170"/>
        <v>9.0866983626141186E-253</v>
      </c>
      <c r="GQ145" s="86">
        <f t="shared" si="170"/>
        <v>8.143574061534953E-290</v>
      </c>
      <c r="GR145" s="86">
        <f t="shared" si="170"/>
        <v>1.2120811587329315E-260</v>
      </c>
      <c r="GS145" s="86">
        <f t="shared" si="170"/>
        <v>1.7190429818902806E-251</v>
      </c>
      <c r="GT145" s="86">
        <f t="shared" si="170"/>
        <v>9.3370767499242674E-248</v>
      </c>
      <c r="GU145" s="86">
        <f t="shared" si="170"/>
        <v>7.3844594127910634E-272</v>
      </c>
      <c r="GV145" s="86">
        <f t="shared" si="170"/>
        <v>5.9548053691393787E-292</v>
      </c>
      <c r="GW145" s="86">
        <f t="shared" si="170"/>
        <v>1.1371412020354041E-265</v>
      </c>
      <c r="GX145" s="86">
        <f t="shared" si="170"/>
        <v>2.1470590673753047E-182</v>
      </c>
      <c r="GY145" s="86">
        <f t="shared" si="170"/>
        <v>3.085459712987354E-187</v>
      </c>
      <c r="GZ145" s="86">
        <f t="shared" si="170"/>
        <v>4.2242316815325503E-222</v>
      </c>
      <c r="HA145" s="86">
        <f t="shared" si="170"/>
        <v>2.4384903213233487E-159</v>
      </c>
      <c r="HC145" s="86">
        <f t="shared" si="153"/>
        <v>1.4074066634709191E-59</v>
      </c>
      <c r="HD145" s="86">
        <f t="shared" si="153"/>
        <v>3.2392245769477139E-73</v>
      </c>
      <c r="HE145" s="86">
        <f t="shared" si="153"/>
        <v>5.1709682165111223E-101</v>
      </c>
      <c r="HF145" s="86">
        <f t="shared" si="153"/>
        <v>4.6734730393273825E-106</v>
      </c>
      <c r="HG145" s="86">
        <f t="shared" si="153"/>
        <v>1.0422344234827633E-152</v>
      </c>
      <c r="HH145" s="86">
        <f t="shared" si="153"/>
        <v>4.6430617204064798E-161</v>
      </c>
      <c r="HI145" s="86">
        <f t="shared" si="153"/>
        <v>4.9890048521171865E-194</v>
      </c>
      <c r="HJ145" s="86">
        <f t="shared" si="153"/>
        <v>3.2374185930420876E-169</v>
      </c>
      <c r="HK145" s="86">
        <f t="shared" si="153"/>
        <v>3.8507603351825365E-194</v>
      </c>
      <c r="HL145" s="86">
        <f t="shared" si="161"/>
        <v>3.9194834093975986E-158</v>
      </c>
      <c r="HM145" s="86">
        <f t="shared" si="161"/>
        <v>6.4973144758790991E-212</v>
      </c>
      <c r="HN145" s="86">
        <f t="shared" si="161"/>
        <v>8.2689510668219052E-77</v>
      </c>
      <c r="HO145" s="86">
        <f t="shared" si="161"/>
        <v>3.2389656119485902E-79</v>
      </c>
      <c r="HP145" s="86">
        <f t="shared" si="161"/>
        <v>2.2267058720866946E-91</v>
      </c>
      <c r="HQ145" s="86">
        <f t="shared" si="161"/>
        <v>7.403004908483535E-79</v>
      </c>
      <c r="HS145" s="86">
        <f t="shared" si="171"/>
        <v>0.34433466860889295</v>
      </c>
      <c r="HT145" s="86">
        <f t="shared" si="171"/>
        <v>0.13963312382656734</v>
      </c>
      <c r="HU145" s="86">
        <f t="shared" si="171"/>
        <v>9.7225338256027763E-2</v>
      </c>
      <c r="HV145" s="86">
        <f t="shared" si="171"/>
        <v>0.10104140280689879</v>
      </c>
      <c r="HW145" s="86">
        <f t="shared" si="171"/>
        <v>4.9399433072864249E-2</v>
      </c>
      <c r="HX145" s="86">
        <f t="shared" si="171"/>
        <v>0.19461619977353309</v>
      </c>
      <c r="HY145" s="86">
        <f t="shared" si="171"/>
        <v>0.19901704465156828</v>
      </c>
      <c r="HZ145" s="86">
        <f t="shared" si="171"/>
        <v>6.9854692301840798E-2</v>
      </c>
      <c r="IA145" s="86">
        <f t="shared" si="171"/>
        <v>5.6404104631451735E-2</v>
      </c>
      <c r="IB145" s="86">
        <f t="shared" si="171"/>
        <v>9.5822251761159535E-2</v>
      </c>
      <c r="IC145" s="86">
        <f t="shared" si="171"/>
        <v>0.2202234267482755</v>
      </c>
      <c r="ID145" s="86">
        <f t="shared" si="171"/>
        <v>0.27624240892422408</v>
      </c>
      <c r="IE145" s="86">
        <f t="shared" si="171"/>
        <v>0.35180595504314283</v>
      </c>
      <c r="IF145" s="86">
        <f t="shared" si="171"/>
        <v>0.30555754834119392</v>
      </c>
      <c r="IG145" s="86">
        <f t="shared" si="171"/>
        <v>0.35229731110603479</v>
      </c>
      <c r="II145" s="86">
        <f t="shared" si="172"/>
        <v>1.2355849046932904E-12</v>
      </c>
      <c r="IJ145" s="86">
        <f t="shared" si="172"/>
        <v>9.7770925857290103E-11</v>
      </c>
      <c r="IK145" s="86">
        <f t="shared" si="172"/>
        <v>7.8992982566111547E-11</v>
      </c>
      <c r="IL145" s="86">
        <f t="shared" si="172"/>
        <v>2.2163906272033958E-11</v>
      </c>
      <c r="IM145" s="86">
        <f t="shared" si="172"/>
        <v>2.225843995003026E-10</v>
      </c>
      <c r="IN145" s="86">
        <f t="shared" si="172"/>
        <v>1.1665561240842285E-12</v>
      </c>
      <c r="IO145" s="86">
        <f t="shared" si="172"/>
        <v>7.3164968093278273E-12</v>
      </c>
      <c r="IP145" s="86">
        <f t="shared" si="172"/>
        <v>1.5989999554359377E-10</v>
      </c>
      <c r="IQ145" s="86">
        <f t="shared" si="172"/>
        <v>1.2608081323939754E-10</v>
      </c>
      <c r="IR145" s="86">
        <f t="shared" si="172"/>
        <v>3.6532633828207749E-10</v>
      </c>
      <c r="IS145" s="86">
        <f t="shared" si="172"/>
        <v>9.5597114134510451E-13</v>
      </c>
      <c r="IT145" s="86">
        <f t="shared" si="172"/>
        <v>8.683667155962698E-13</v>
      </c>
      <c r="IU145" s="86">
        <f t="shared" si="172"/>
        <v>5.294800804018796E-14</v>
      </c>
      <c r="IV145" s="86">
        <f t="shared" si="172"/>
        <v>1.9967745895723525E-9</v>
      </c>
      <c r="IW145" s="86">
        <f t="shared" si="172"/>
        <v>2.0701826744758113E-8</v>
      </c>
      <c r="IY145" s="86">
        <f t="shared" si="173"/>
        <v>0.34433466861012851</v>
      </c>
      <c r="IZ145" s="86">
        <f t="shared" si="173"/>
        <v>0.13963312392433827</v>
      </c>
      <c r="JA145" s="86">
        <f t="shared" si="173"/>
        <v>9.7225338335020742E-2</v>
      </c>
      <c r="JB145" s="86">
        <f t="shared" si="173"/>
        <v>0.1010414028290627</v>
      </c>
      <c r="JC145" s="86">
        <f t="shared" si="173"/>
        <v>4.9399433295448651E-2</v>
      </c>
      <c r="JD145" s="86">
        <f t="shared" si="173"/>
        <v>0.19461619977469966</v>
      </c>
      <c r="JE145" s="86">
        <f t="shared" si="173"/>
        <v>0.19901704465888478</v>
      </c>
      <c r="JF145" s="86">
        <f t="shared" si="173"/>
        <v>6.9854692461740794E-2</v>
      </c>
      <c r="JG145" s="86">
        <f t="shared" si="173"/>
        <v>5.6404104757532547E-2</v>
      </c>
      <c r="JH145" s="86">
        <f t="shared" si="173"/>
        <v>9.5822252126485874E-2</v>
      </c>
      <c r="JI145" s="86">
        <f t="shared" si="173"/>
        <v>0.22022342674923145</v>
      </c>
      <c r="JJ145" s="86">
        <f t="shared" si="173"/>
        <v>0.27624240892509244</v>
      </c>
      <c r="JK145" s="86">
        <f t="shared" si="173"/>
        <v>0.35180595504319578</v>
      </c>
      <c r="JL145" s="86">
        <f t="shared" si="173"/>
        <v>0.3055575503379685</v>
      </c>
      <c r="JM145" s="86">
        <f t="shared" si="173"/>
        <v>0.35229733180786155</v>
      </c>
    </row>
    <row r="146" spans="2:273" x14ac:dyDescent="0.25">
      <c r="B146" s="2">
        <v>119</v>
      </c>
      <c r="C146" s="37">
        <v>87.578000000000003</v>
      </c>
      <c r="D146" s="37">
        <v>88.052999999999997</v>
      </c>
      <c r="E146" s="37">
        <v>88.438999999999993</v>
      </c>
      <c r="F146" s="37">
        <v>86.385999999999996</v>
      </c>
      <c r="G146" s="37">
        <v>85.981999999999999</v>
      </c>
      <c r="H146" s="37">
        <v>89.087999999999994</v>
      </c>
      <c r="I146" s="37">
        <v>89.632000000000005</v>
      </c>
      <c r="J146" s="37">
        <v>92.807000000000002</v>
      </c>
      <c r="K146" s="37">
        <v>92.174999999999997</v>
      </c>
      <c r="L146" s="37">
        <v>88.789000000000001</v>
      </c>
      <c r="M146" s="37">
        <v>91.403999999999996</v>
      </c>
      <c r="N146" s="37">
        <v>93.052999999999997</v>
      </c>
      <c r="O146" s="37">
        <v>92.93</v>
      </c>
      <c r="P146" s="37">
        <v>101.333</v>
      </c>
      <c r="Q146" s="37">
        <v>111.22799999999999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89.412577011264176</v>
      </c>
      <c r="T146" s="4">
        <f t="shared" si="174"/>
        <v>87.618422653591082</v>
      </c>
      <c r="U146" s="4">
        <f t="shared" si="174"/>
        <v>87.717656935526833</v>
      </c>
      <c r="V146" s="4">
        <f t="shared" si="174"/>
        <v>86.42492739081375</v>
      </c>
      <c r="W146" s="4">
        <f t="shared" si="174"/>
        <v>87.472817881015331</v>
      </c>
      <c r="X146" s="4">
        <f t="shared" si="174"/>
        <v>90.712797254568116</v>
      </c>
      <c r="Y146" s="4">
        <f t="shared" si="174"/>
        <v>92.642390496770986</v>
      </c>
      <c r="Z146" s="4">
        <f t="shared" si="174"/>
        <v>92.137754355805782</v>
      </c>
      <c r="AA146" s="4">
        <f t="shared" si="174"/>
        <v>92.399804719081047</v>
      </c>
      <c r="AB146" s="4">
        <f t="shared" si="174"/>
        <v>92.713468965196725</v>
      </c>
      <c r="AC146" s="4">
        <f t="shared" si="174"/>
        <v>92.0743872466997</v>
      </c>
      <c r="AD146" s="4">
        <f t="shared" si="174"/>
        <v>92.598069869969649</v>
      </c>
      <c r="AE146" s="4">
        <f t="shared" si="174"/>
        <v>94.57612552155986</v>
      </c>
      <c r="AF146" s="4">
        <f t="shared" si="174"/>
        <v>101.70845391641988</v>
      </c>
      <c r="AG146" s="4">
        <f t="shared" si="174"/>
        <v>111.59812659338888</v>
      </c>
      <c r="AI146" s="4">
        <f t="shared" ref="AI146:AW162" si="175">IF(OR($B146 &lt; C$230, $B146 &gt; C$233), 0, C146-S146)</f>
        <v>-1.8345770112641731</v>
      </c>
      <c r="AJ146" s="4">
        <f t="shared" si="175"/>
        <v>0.43457734640891488</v>
      </c>
      <c r="AK146" s="4">
        <f t="shared" si="175"/>
        <v>0.72134306447316021</v>
      </c>
      <c r="AL146" s="4">
        <f t="shared" si="175"/>
        <v>-3.8927390813753959E-2</v>
      </c>
      <c r="AM146" s="4">
        <f t="shared" si="175"/>
        <v>-1.4908178810153316</v>
      </c>
      <c r="AN146" s="4">
        <f t="shared" si="175"/>
        <v>-1.6247972545681222</v>
      </c>
      <c r="AO146" s="4">
        <f t="shared" si="175"/>
        <v>-3.0103904967709809</v>
      </c>
      <c r="AP146" s="4">
        <f t="shared" si="175"/>
        <v>0.66924564419421984</v>
      </c>
      <c r="AQ146" s="4">
        <f t="shared" si="175"/>
        <v>-0.2248047190810496</v>
      </c>
      <c r="AR146" s="4">
        <f t="shared" si="175"/>
        <v>-3.9244689651967235</v>
      </c>
      <c r="AS146" s="4">
        <f t="shared" si="175"/>
        <v>-0.67038724669970406</v>
      </c>
      <c r="AT146" s="4">
        <f t="shared" si="175"/>
        <v>0.45493013003034832</v>
      </c>
      <c r="AU146" s="4">
        <f t="shared" si="175"/>
        <v>-1.6461255215598527</v>
      </c>
      <c r="AV146" s="4">
        <f t="shared" si="175"/>
        <v>-0.37545391641988601</v>
      </c>
      <c r="AW146" s="4">
        <f t="shared" si="175"/>
        <v>-0.37012659338888909</v>
      </c>
      <c r="AY146" s="2">
        <f t="shared" si="167"/>
        <v>89.412577011264176</v>
      </c>
      <c r="AZ146" s="2">
        <f t="shared" si="167"/>
        <v>87.557220591401958</v>
      </c>
      <c r="BA146" s="2">
        <f t="shared" si="167"/>
        <v>87.677212662208703</v>
      </c>
      <c r="BB146" s="2">
        <f t="shared" si="167"/>
        <v>86.350215609311647</v>
      </c>
      <c r="BC146" s="2">
        <f t="shared" si="167"/>
        <v>87.453761984925322</v>
      </c>
      <c r="BD146" s="2">
        <f t="shared" si="167"/>
        <v>90.218769161999433</v>
      </c>
      <c r="BE146" s="2">
        <f t="shared" si="167"/>
        <v>92.115203564717191</v>
      </c>
      <c r="BF146" s="2">
        <f t="shared" si="167"/>
        <v>92.082258477363382</v>
      </c>
      <c r="BG146" s="2">
        <f t="shared" si="167"/>
        <v>92.361120168029387</v>
      </c>
      <c r="BH146" s="2">
        <f t="shared" si="167"/>
        <v>92.591759534665584</v>
      </c>
      <c r="BI146" s="2">
        <f t="shared" si="167"/>
        <v>91.163677429097731</v>
      </c>
      <c r="BJ146" s="2">
        <f t="shared" si="167"/>
        <v>90.901839470823518</v>
      </c>
      <c r="BK146" s="2">
        <f t="shared" si="167"/>
        <v>90.606537043965972</v>
      </c>
      <c r="BL146" s="2">
        <f t="shared" si="167"/>
        <v>94.072018671018</v>
      </c>
      <c r="BM146" s="2">
        <f t="shared" si="167"/>
        <v>91.917991065833078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111.54297264808365</v>
      </c>
      <c r="DL146" s="2">
        <f t="shared" si="176"/>
        <v>117.53680654338547</v>
      </c>
      <c r="DM146" s="2">
        <f t="shared" si="176"/>
        <v>115.11566002844953</v>
      </c>
      <c r="DN146" s="2">
        <f t="shared" si="176"/>
        <v>106.95104885290147</v>
      </c>
      <c r="DO146" s="2">
        <f t="shared" si="176"/>
        <v>115.32223886639679</v>
      </c>
      <c r="DP146" s="2">
        <f t="shared" si="176"/>
        <v>125.3554438122333</v>
      </c>
      <c r="DQ146" s="2">
        <f t="shared" si="176"/>
        <v>117.08943921654448</v>
      </c>
      <c r="DR146" s="2">
        <f t="shared" si="176"/>
        <v>122.04715504978661</v>
      </c>
      <c r="DS146" s="2">
        <f t="shared" si="176"/>
        <v>126.29209663865544</v>
      </c>
      <c r="DT146" s="2">
        <f t="shared" si="176"/>
        <v>123.9784238095238</v>
      </c>
      <c r="DU146" s="2">
        <f t="shared" si="176"/>
        <v>119.20075106685631</v>
      </c>
      <c r="DV146" s="2">
        <f t="shared" si="176"/>
        <v>117.04460708502023</v>
      </c>
      <c r="DW146" s="2">
        <f t="shared" si="176"/>
        <v>118.49291465149362</v>
      </c>
      <c r="DX146" s="2">
        <f t="shared" si="176"/>
        <v>115.21110715979133</v>
      </c>
      <c r="DY146" s="2">
        <f t="shared" si="176"/>
        <v>116.77771089572194</v>
      </c>
      <c r="EA146" s="2">
        <f t="shared" si="152"/>
        <v>89.412928259513393</v>
      </c>
      <c r="EB146" s="2">
        <f t="shared" si="152"/>
        <v>87.523421887894372</v>
      </c>
      <c r="EC146" s="2">
        <f t="shared" si="152"/>
        <v>87.645041311715659</v>
      </c>
      <c r="ED146" s="2">
        <f t="shared" si="152"/>
        <v>86.302359106253007</v>
      </c>
      <c r="EE146" s="2">
        <f t="shared" si="151"/>
        <v>87.430572330899707</v>
      </c>
      <c r="EF146" s="2">
        <f t="shared" si="151"/>
        <v>90.243190067558515</v>
      </c>
      <c r="EG146" s="2">
        <f t="shared" si="151"/>
        <v>92.145792259854176</v>
      </c>
      <c r="EH146" s="2">
        <f t="shared" si="151"/>
        <v>92.131296722414049</v>
      </c>
      <c r="EI146" s="2">
        <f t="shared" si="151"/>
        <v>92.269492694639837</v>
      </c>
      <c r="EJ146" s="2">
        <f t="shared" si="151"/>
        <v>92.598312432524878</v>
      </c>
      <c r="EK146" s="2">
        <f t="shared" si="151"/>
        <v>91.156870059471572</v>
      </c>
      <c r="EL146" s="2">
        <f t="shared" si="151"/>
        <v>90.888377099707171</v>
      </c>
      <c r="EM146" s="2">
        <f t="shared" si="135"/>
        <v>90.570620711974115</v>
      </c>
      <c r="EN146" s="2">
        <f t="shared" si="135"/>
        <v>94.124688618939203</v>
      </c>
      <c r="EO146" s="2">
        <f t="shared" si="135"/>
        <v>92.030329969631026</v>
      </c>
      <c r="EQ146" s="2">
        <f t="shared" ref="EQ146:FE162" si="177">CU$228*$B146+CU$229</f>
        <v>89.253850289272791</v>
      </c>
      <c r="ER146" s="2">
        <f t="shared" si="177"/>
        <v>87.597945559061316</v>
      </c>
      <c r="ES146" s="2">
        <f t="shared" si="177"/>
        <v>87.715399184669394</v>
      </c>
      <c r="ET146" s="2">
        <f t="shared" si="177"/>
        <v>86.546506668371478</v>
      </c>
      <c r="EU146" s="2">
        <f t="shared" si="177"/>
        <v>87.461663683442794</v>
      </c>
      <c r="EV146" s="2">
        <f t="shared" si="177"/>
        <v>89.835814549078563</v>
      </c>
      <c r="EW146" s="2">
        <f t="shared" si="177"/>
        <v>91.764280114619524</v>
      </c>
      <c r="EX146" s="2">
        <f t="shared" si="177"/>
        <v>91.665829330032679</v>
      </c>
      <c r="EY146" s="2">
        <f t="shared" si="177"/>
        <v>92.653043619990001</v>
      </c>
      <c r="EZ146" s="2">
        <f t="shared" si="177"/>
        <v>92.387640016975453</v>
      </c>
      <c r="FA146" s="2">
        <f t="shared" si="177"/>
        <v>91.019408909295151</v>
      </c>
      <c r="FB146" s="2">
        <f t="shared" si="177"/>
        <v>90.841992474045611</v>
      </c>
      <c r="FC146" s="2">
        <f t="shared" si="177"/>
        <v>90.705490533544761</v>
      </c>
      <c r="FD146" s="2">
        <f t="shared" si="177"/>
        <v>93.433080414351181</v>
      </c>
      <c r="FE146" s="2">
        <f t="shared" si="177"/>
        <v>90.65557623040317</v>
      </c>
      <c r="FG146" s="2">
        <f t="shared" ref="FG146:FU162" si="178">POWER(10,($B146-C$231)/C$229)/(1+POWER(10,($B146-C$231)/C$229))</f>
        <v>0.99926660178595816</v>
      </c>
      <c r="FH146" s="2">
        <f t="shared" si="178"/>
        <v>0.99920267722725997</v>
      </c>
      <c r="FI146" s="2">
        <f t="shared" si="178"/>
        <v>0.99919464876546371</v>
      </c>
      <c r="FJ146" s="2">
        <f t="shared" si="178"/>
        <v>0.99928072160983783</v>
      </c>
      <c r="FK146" s="2">
        <f t="shared" si="178"/>
        <v>0.99933953011319954</v>
      </c>
      <c r="FL146" s="2">
        <f t="shared" si="178"/>
        <v>0.9991825353713677</v>
      </c>
      <c r="FM146" s="2">
        <f t="shared" si="178"/>
        <v>0.9992035128896114</v>
      </c>
      <c r="FN146" s="2">
        <f t="shared" si="178"/>
        <v>0.99926560003083009</v>
      </c>
      <c r="FO146" s="2">
        <f t="shared" si="178"/>
        <v>0.99917581022206881</v>
      </c>
      <c r="FP146" s="2">
        <f t="shared" si="178"/>
        <v>0.99917079128264641</v>
      </c>
      <c r="FQ146" s="2">
        <f t="shared" si="178"/>
        <v>0.99916899475343723</v>
      </c>
      <c r="FR146" s="2">
        <f t="shared" si="178"/>
        <v>0.99928558664370315</v>
      </c>
      <c r="FS146" s="2">
        <f t="shared" si="178"/>
        <v>0.99920690375692001</v>
      </c>
      <c r="FT146" s="2">
        <f t="shared" si="178"/>
        <v>0.99921647815364423</v>
      </c>
      <c r="FU146" s="2">
        <f t="shared" si="178"/>
        <v>0.99909992630853317</v>
      </c>
      <c r="FW146" s="2">
        <f t="shared" si="169"/>
        <v>0.10423431513101494</v>
      </c>
      <c r="FX146" s="2">
        <f t="shared" si="169"/>
        <v>0.13241897883220843</v>
      </c>
      <c r="FY146" s="2">
        <f t="shared" si="169"/>
        <v>0.14281065322506611</v>
      </c>
      <c r="FZ146" s="2">
        <f t="shared" si="169"/>
        <v>0.13518196312233138</v>
      </c>
      <c r="GA146" s="2">
        <f t="shared" si="169"/>
        <v>0.15335608766576775</v>
      </c>
      <c r="GB146" s="2">
        <f t="shared" si="169"/>
        <v>0.13040531062135458</v>
      </c>
      <c r="GC146" s="2">
        <f t="shared" si="169"/>
        <v>0.13225264006481466</v>
      </c>
      <c r="GD146" s="2">
        <f t="shared" si="169"/>
        <v>0.15255300724869403</v>
      </c>
      <c r="GE146" s="2">
        <f t="shared" si="169"/>
        <v>0.16578343786357227</v>
      </c>
      <c r="GF146" s="2">
        <f t="shared" si="169"/>
        <v>0.15461710865030098</v>
      </c>
      <c r="GG146" s="2">
        <f t="shared" si="169"/>
        <v>0.12001385557872907</v>
      </c>
      <c r="GH146" s="2">
        <f t="shared" si="169"/>
        <v>0.11262328543167691</v>
      </c>
      <c r="GI146" s="2">
        <f t="shared" si="169"/>
        <v>0.10210783561418668</v>
      </c>
      <c r="GJ146" s="2">
        <f t="shared" si="169"/>
        <v>0.10004452962002079</v>
      </c>
      <c r="GK146" s="2">
        <f t="shared" si="169"/>
        <v>9.7918169968275598E-2</v>
      </c>
      <c r="GM146" s="86">
        <f t="shared" si="170"/>
        <v>1.0632148217645891E-115</v>
      </c>
      <c r="GN146" s="86">
        <f t="shared" si="170"/>
        <v>1.1323221946121776E-171</v>
      </c>
      <c r="GO146" s="86">
        <f t="shared" si="170"/>
        <v>1.5818088341833607E-215</v>
      </c>
      <c r="GP146" s="86">
        <f t="shared" si="170"/>
        <v>2.6623468509035966E-261</v>
      </c>
      <c r="GQ146" s="86">
        <f t="shared" si="170"/>
        <v>1.8037917427772104E-299</v>
      </c>
      <c r="GR146" s="86">
        <f t="shared" si="170"/>
        <v>1.7580385035604595E-269</v>
      </c>
      <c r="GS146" s="86">
        <f t="shared" si="170"/>
        <v>5.2964167532139789E-260</v>
      </c>
      <c r="GT146" s="86">
        <f t="shared" si="170"/>
        <v>4.9261092010400327E-256</v>
      </c>
      <c r="GU146" s="86">
        <f t="shared" si="170"/>
        <v>5.8644642497502774E-281</v>
      </c>
      <c r="GV146" s="86">
        <f t="shared" si="170"/>
        <v>9.5745330809517861E-302</v>
      </c>
      <c r="GW146" s="86">
        <f t="shared" si="170"/>
        <v>1.1012144143465239E-274</v>
      </c>
      <c r="GX146" s="86">
        <f t="shared" si="170"/>
        <v>1.5988321079472617E-188</v>
      </c>
      <c r="GY146" s="86">
        <f t="shared" si="170"/>
        <v>1.3782479229609232E-193</v>
      </c>
      <c r="GZ146" s="86">
        <f t="shared" si="170"/>
        <v>1.3761095814056665E-229</v>
      </c>
      <c r="HA146" s="86">
        <f t="shared" si="170"/>
        <v>1.2501586083407432E-164</v>
      </c>
      <c r="HC146" s="86">
        <f t="shared" si="153"/>
        <v>1.1037710869801649E-62</v>
      </c>
      <c r="HD146" s="86">
        <f t="shared" si="153"/>
        <v>5.6719813053955866E-77</v>
      </c>
      <c r="HE146" s="86">
        <f t="shared" si="153"/>
        <v>3.2248209403018845E-106</v>
      </c>
      <c r="HF146" s="86">
        <f t="shared" si="153"/>
        <v>1.9594536408463828E-111</v>
      </c>
      <c r="HG146" s="86">
        <f t="shared" si="153"/>
        <v>2.6649529040255935E-160</v>
      </c>
      <c r="HH146" s="86">
        <f t="shared" si="153"/>
        <v>2.1470826777466242E-169</v>
      </c>
      <c r="HI146" s="86">
        <f t="shared" si="153"/>
        <v>4.9418624582703576E-204</v>
      </c>
      <c r="HJ146" s="86">
        <f t="shared" si="153"/>
        <v>1.0966111752298589E-177</v>
      </c>
      <c r="HK146" s="86">
        <f t="shared" si="153"/>
        <v>7.1833343980841588E-204</v>
      </c>
      <c r="HL146" s="86">
        <f t="shared" si="161"/>
        <v>4.1344064765670189E-166</v>
      </c>
      <c r="HM146" s="86">
        <f t="shared" si="161"/>
        <v>6.3997044677558306E-223</v>
      </c>
      <c r="HN146" s="86">
        <f t="shared" si="161"/>
        <v>9.3017272712157757E-81</v>
      </c>
      <c r="HO146" s="86">
        <f t="shared" si="161"/>
        <v>2.1092145475792976E-83</v>
      </c>
      <c r="HP146" s="86">
        <f t="shared" si="161"/>
        <v>4.2780013710670913E-96</v>
      </c>
      <c r="HQ146" s="86">
        <f t="shared" si="161"/>
        <v>7.9232028926320072E-83</v>
      </c>
      <c r="HS146" s="86">
        <f t="shared" si="171"/>
        <v>0.26579693570580781</v>
      </c>
      <c r="HT146" s="86">
        <f t="shared" si="171"/>
        <v>8.9090055644488395E-2</v>
      </c>
      <c r="HU146" s="86">
        <f t="shared" si="171"/>
        <v>5.7467668680411359E-2</v>
      </c>
      <c r="HV146" s="86">
        <f t="shared" si="171"/>
        <v>6.018670598462713E-2</v>
      </c>
      <c r="HW146" s="86">
        <f t="shared" si="171"/>
        <v>2.6573762953029944E-2</v>
      </c>
      <c r="HX146" s="86">
        <f t="shared" si="171"/>
        <v>0.12600363163055339</v>
      </c>
      <c r="HY146" s="86">
        <f t="shared" si="171"/>
        <v>0.13113210357047358</v>
      </c>
      <c r="HZ146" s="86">
        <f t="shared" si="171"/>
        <v>3.9006840947738389E-2</v>
      </c>
      <c r="IA146" s="86">
        <f t="shared" si="171"/>
        <v>2.947283954877129E-2</v>
      </c>
      <c r="IB146" s="86">
        <f t="shared" si="171"/>
        <v>5.6082237262127001E-2</v>
      </c>
      <c r="IC146" s="86">
        <f t="shared" si="171"/>
        <v>0.14887620206040847</v>
      </c>
      <c r="ID146" s="86">
        <f t="shared" si="171"/>
        <v>0.1985061694476252</v>
      </c>
      <c r="IE146" s="86">
        <f t="shared" si="171"/>
        <v>0.26947189151518752</v>
      </c>
      <c r="IF146" s="86">
        <f t="shared" si="171"/>
        <v>0.2073263438427056</v>
      </c>
      <c r="IG146" s="86">
        <f t="shared" si="171"/>
        <v>0.25073039479416714</v>
      </c>
      <c r="II146" s="86">
        <f t="shared" si="172"/>
        <v>9.775548327326202E-12</v>
      </c>
      <c r="IJ146" s="86">
        <f t="shared" si="172"/>
        <v>6.9076468352015867E-10</v>
      </c>
      <c r="IK146" s="86">
        <f t="shared" si="172"/>
        <v>6.2214676276649275E-10</v>
      </c>
      <c r="IL146" s="86">
        <f t="shared" si="172"/>
        <v>1.8333303498963695E-10</v>
      </c>
      <c r="IM146" s="86">
        <f t="shared" si="172"/>
        <v>1.7396274800045613E-9</v>
      </c>
      <c r="IN146" s="86">
        <f t="shared" si="172"/>
        <v>1.2003694459171051E-11</v>
      </c>
      <c r="IO146" s="86">
        <f t="shared" si="172"/>
        <v>6.5080912218220578E-11</v>
      </c>
      <c r="IP146" s="86">
        <f t="shared" si="172"/>
        <v>1.2817298443514245E-9</v>
      </c>
      <c r="IQ146" s="86">
        <f t="shared" si="172"/>
        <v>1.1645723966430502E-9</v>
      </c>
      <c r="IR146" s="86">
        <f t="shared" si="172"/>
        <v>2.7494146463548861E-9</v>
      </c>
      <c r="IS146" s="86">
        <f t="shared" si="172"/>
        <v>9.0176919559623118E-12</v>
      </c>
      <c r="IT146" s="86">
        <f t="shared" si="172"/>
        <v>7.6728623103543664E-12</v>
      </c>
      <c r="IU146" s="86">
        <f t="shared" si="172"/>
        <v>5.2516215975303698E-13</v>
      </c>
      <c r="IV146" s="86">
        <f t="shared" si="172"/>
        <v>8.5771570778451403E-9</v>
      </c>
      <c r="IW146" s="86">
        <f t="shared" si="172"/>
        <v>7.3348568652613778E-8</v>
      </c>
      <c r="IY146" s="86">
        <f t="shared" si="173"/>
        <v>0.26579693571558338</v>
      </c>
      <c r="IZ146" s="86">
        <f t="shared" si="173"/>
        <v>8.9090056335253076E-2</v>
      </c>
      <c r="JA146" s="86">
        <f t="shared" si="173"/>
        <v>5.7467669302558123E-2</v>
      </c>
      <c r="JB146" s="86">
        <f t="shared" si="173"/>
        <v>6.0186706167960166E-2</v>
      </c>
      <c r="JC146" s="86">
        <f t="shared" si="173"/>
        <v>2.6573764692657424E-2</v>
      </c>
      <c r="JD146" s="86">
        <f t="shared" si="173"/>
        <v>0.1260036316425571</v>
      </c>
      <c r="JE146" s="86">
        <f t="shared" si="173"/>
        <v>0.1311321036355545</v>
      </c>
      <c r="JF146" s="86">
        <f t="shared" si="173"/>
        <v>3.9006842229468236E-2</v>
      </c>
      <c r="JG146" s="86">
        <f t="shared" si="173"/>
        <v>2.9472840713343686E-2</v>
      </c>
      <c r="JH146" s="86">
        <f t="shared" si="173"/>
        <v>5.6082240011541648E-2</v>
      </c>
      <c r="JI146" s="86">
        <f t="shared" si="173"/>
        <v>0.14887620206942617</v>
      </c>
      <c r="JJ146" s="86">
        <f t="shared" si="173"/>
        <v>0.19850616945529806</v>
      </c>
      <c r="JK146" s="86">
        <f t="shared" si="173"/>
        <v>0.26947189151571266</v>
      </c>
      <c r="JL146" s="86">
        <f t="shared" si="173"/>
        <v>0.20732635241986266</v>
      </c>
      <c r="JM146" s="86">
        <f t="shared" si="173"/>
        <v>0.25073046814273581</v>
      </c>
    </row>
    <row r="147" spans="2:273" x14ac:dyDescent="0.25">
      <c r="B147" s="2">
        <v>120</v>
      </c>
      <c r="C147" s="37">
        <v>87.906000000000006</v>
      </c>
      <c r="D147" s="37">
        <v>85.772000000000006</v>
      </c>
      <c r="E147" s="37">
        <v>87</v>
      </c>
      <c r="F147" s="37">
        <v>86.210999999999999</v>
      </c>
      <c r="G147" s="37">
        <v>88.543999999999997</v>
      </c>
      <c r="H147" s="37">
        <v>91.789000000000001</v>
      </c>
      <c r="I147" s="37">
        <v>92.332999999999998</v>
      </c>
      <c r="J147" s="37">
        <v>91.298000000000002</v>
      </c>
      <c r="K147" s="37">
        <v>91.701999999999998</v>
      </c>
      <c r="L147" s="37">
        <v>91.86</v>
      </c>
      <c r="M147" s="37">
        <v>88.649000000000001</v>
      </c>
      <c r="N147" s="37">
        <v>90.263000000000005</v>
      </c>
      <c r="O147" s="37">
        <v>91.509</v>
      </c>
      <c r="P147" s="37">
        <v>96.578999999999994</v>
      </c>
      <c r="Q147" s="37">
        <v>102.386</v>
      </c>
      <c r="S147" s="4">
        <f t="shared" si="174"/>
        <v>89.313831831953095</v>
      </c>
      <c r="T147" s="4">
        <f t="shared" si="174"/>
        <v>87.450269733235672</v>
      </c>
      <c r="U147" s="4">
        <f t="shared" si="174"/>
        <v>87.552876631667317</v>
      </c>
      <c r="V147" s="4">
        <f t="shared" si="174"/>
        <v>86.244081779577598</v>
      </c>
      <c r="W147" s="4">
        <f t="shared" si="174"/>
        <v>87.328046956006574</v>
      </c>
      <c r="X147" s="4">
        <f t="shared" si="174"/>
        <v>90.263031388843274</v>
      </c>
      <c r="Y147" s="4">
        <f t="shared" si="174"/>
        <v>92.199230512037204</v>
      </c>
      <c r="Z147" s="4">
        <f t="shared" si="174"/>
        <v>91.990908281496317</v>
      </c>
      <c r="AA147" s="4">
        <f t="shared" si="174"/>
        <v>92.216330556253112</v>
      </c>
      <c r="AB147" s="4">
        <f t="shared" si="174"/>
        <v>92.500670128995296</v>
      </c>
      <c r="AC147" s="4">
        <f t="shared" si="174"/>
        <v>91.398828128401519</v>
      </c>
      <c r="AD147" s="4">
        <f t="shared" si="174"/>
        <v>91.557271469068723</v>
      </c>
      <c r="AE147" s="4">
        <f t="shared" si="174"/>
        <v>92.474116460701907</v>
      </c>
      <c r="AF147" s="4">
        <f t="shared" si="174"/>
        <v>97.834533852009116</v>
      </c>
      <c r="AG147" s="4">
        <f t="shared" si="174"/>
        <v>102.87193716716776</v>
      </c>
      <c r="AI147" s="4">
        <f t="shared" si="175"/>
        <v>-1.4078318319530894</v>
      </c>
      <c r="AJ147" s="4">
        <f t="shared" si="175"/>
        <v>-1.6782697332356662</v>
      </c>
      <c r="AK147" s="4">
        <f t="shared" si="175"/>
        <v>-0.55287663166731704</v>
      </c>
      <c r="AL147" s="4">
        <f t="shared" si="175"/>
        <v>-3.3081779577599946E-2</v>
      </c>
      <c r="AM147" s="4">
        <f t="shared" si="175"/>
        <v>1.215953043993423</v>
      </c>
      <c r="AN147" s="4">
        <f t="shared" si="175"/>
        <v>1.5259686111567277</v>
      </c>
      <c r="AO147" s="4">
        <f t="shared" si="175"/>
        <v>0.13376948796279464</v>
      </c>
      <c r="AP147" s="4">
        <f t="shared" si="175"/>
        <v>-0.69290828149631523</v>
      </c>
      <c r="AQ147" s="4">
        <f t="shared" si="175"/>
        <v>-0.51433055625311397</v>
      </c>
      <c r="AR147" s="4">
        <f t="shared" si="175"/>
        <v>-0.6406701289952963</v>
      </c>
      <c r="AS147" s="4">
        <f t="shared" si="175"/>
        <v>-2.7498281284015178</v>
      </c>
      <c r="AT147" s="4">
        <f t="shared" si="175"/>
        <v>-1.2942714690687183</v>
      </c>
      <c r="AU147" s="4">
        <f t="shared" si="175"/>
        <v>-0.96511646070190693</v>
      </c>
      <c r="AV147" s="4">
        <f t="shared" si="175"/>
        <v>-1.2555338520091226</v>
      </c>
      <c r="AW147" s="4">
        <f t="shared" si="175"/>
        <v>-0.48593716716776214</v>
      </c>
      <c r="AY147" s="2">
        <f t="shared" si="167"/>
        <v>89.313831831953095</v>
      </c>
      <c r="AZ147" s="2">
        <f t="shared" si="167"/>
        <v>87.427792796412959</v>
      </c>
      <c r="BA147" s="2">
        <f t="shared" si="167"/>
        <v>87.540201409078506</v>
      </c>
      <c r="BB147" s="2">
        <f t="shared" si="167"/>
        <v>86.220285461568025</v>
      </c>
      <c r="BC147" s="2">
        <f t="shared" si="167"/>
        <v>87.323119205613892</v>
      </c>
      <c r="BD147" s="2">
        <f t="shared" si="167"/>
        <v>90.08183104494826</v>
      </c>
      <c r="BE147" s="2">
        <f t="shared" si="167"/>
        <v>91.997708201522613</v>
      </c>
      <c r="BF147" s="2">
        <f t="shared" si="167"/>
        <v>91.975454612802736</v>
      </c>
      <c r="BG147" s="2">
        <f t="shared" si="167"/>
        <v>92.207052693824366</v>
      </c>
      <c r="BH147" s="2">
        <f t="shared" si="167"/>
        <v>92.463389142335487</v>
      </c>
      <c r="BI147" s="2">
        <f t="shared" si="167"/>
        <v>91.032940547991345</v>
      </c>
      <c r="BJ147" s="2">
        <f t="shared" si="167"/>
        <v>90.792723808840009</v>
      </c>
      <c r="BK147" s="2">
        <f t="shared" si="167"/>
        <v>90.491737193505884</v>
      </c>
      <c r="BL147" s="2">
        <f t="shared" si="167"/>
        <v>93.961037465899324</v>
      </c>
      <c r="BM147" s="2">
        <f t="shared" si="167"/>
        <v>91.811829728225746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111.62628919860629</v>
      </c>
      <c r="DL147" s="2">
        <f t="shared" si="176"/>
        <v>117.679600284495</v>
      </c>
      <c r="DM147" s="2">
        <f t="shared" si="176"/>
        <v>115.22608819345663</v>
      </c>
      <c r="DN147" s="2">
        <f t="shared" si="176"/>
        <v>106.99106747638325</v>
      </c>
      <c r="DO147" s="2">
        <f t="shared" si="176"/>
        <v>115.43054433198382</v>
      </c>
      <c r="DP147" s="2">
        <f t="shared" si="176"/>
        <v>125.54641915599812</v>
      </c>
      <c r="DQ147" s="2">
        <f t="shared" si="176"/>
        <v>117.18190327169275</v>
      </c>
      <c r="DR147" s="2">
        <f t="shared" si="176"/>
        <v>122.17465083707187</v>
      </c>
      <c r="DS147" s="2">
        <f t="shared" si="176"/>
        <v>126.47421344537813</v>
      </c>
      <c r="DT147" s="2">
        <f t="shared" si="176"/>
        <v>124.13791428571429</v>
      </c>
      <c r="DU147" s="2">
        <f t="shared" si="176"/>
        <v>119.32837150308201</v>
      </c>
      <c r="DV147" s="2">
        <f t="shared" si="176"/>
        <v>117.16000404858298</v>
      </c>
      <c r="DW147" s="2">
        <f t="shared" si="176"/>
        <v>118.61501499069922</v>
      </c>
      <c r="DX147" s="2">
        <f t="shared" si="176"/>
        <v>115.3137463252726</v>
      </c>
      <c r="DY147" s="2">
        <f t="shared" si="176"/>
        <v>116.94634024064172</v>
      </c>
      <c r="EA147" s="2">
        <f t="shared" si="152"/>
        <v>89.317907291883259</v>
      </c>
      <c r="EB147" s="2">
        <f t="shared" si="152"/>
        <v>87.394486669205875</v>
      </c>
      <c r="EC147" s="2">
        <f t="shared" si="152"/>
        <v>87.508449803059435</v>
      </c>
      <c r="ED147" s="2">
        <f t="shared" si="152"/>
        <v>86.169010984300485</v>
      </c>
      <c r="EE147" s="2">
        <f t="shared" si="151"/>
        <v>87.300871546935667</v>
      </c>
      <c r="EF147" s="2">
        <f t="shared" si="151"/>
        <v>90.115615824795327</v>
      </c>
      <c r="EG147" s="2">
        <f t="shared" si="151"/>
        <v>92.036635304908089</v>
      </c>
      <c r="EH147" s="2">
        <f t="shared" si="151"/>
        <v>92.035445119490674</v>
      </c>
      <c r="EI147" s="2">
        <f t="shared" si="151"/>
        <v>92.109402598809808</v>
      </c>
      <c r="EJ147" s="2">
        <f t="shared" si="151"/>
        <v>92.47629385482027</v>
      </c>
      <c r="EK147" s="2">
        <f t="shared" si="151"/>
        <v>91.030231568684798</v>
      </c>
      <c r="EL147" s="2">
        <f t="shared" ref="EL147:EO210" si="179">CP$228*$B147+CP$229</f>
        <v>90.781511018646924</v>
      </c>
      <c r="EM147" s="2">
        <f t="shared" si="135"/>
        <v>90.455610571736784</v>
      </c>
      <c r="EN147" s="2">
        <f t="shared" si="135"/>
        <v>94.024832104284627</v>
      </c>
      <c r="EO147" s="2">
        <f t="shared" si="135"/>
        <v>91.944502098328499</v>
      </c>
      <c r="EQ147" s="2">
        <f t="shared" si="177"/>
        <v>89.150012425726629</v>
      </c>
      <c r="ER147" s="2">
        <f t="shared" si="177"/>
        <v>87.473183738168075</v>
      </c>
      <c r="ES147" s="2">
        <f t="shared" si="177"/>
        <v>87.582202344819365</v>
      </c>
      <c r="ET147" s="2">
        <f t="shared" si="177"/>
        <v>86.426088868999301</v>
      </c>
      <c r="EU147" s="2">
        <f t="shared" si="177"/>
        <v>87.332872788067846</v>
      </c>
      <c r="EV147" s="2">
        <f t="shared" si="177"/>
        <v>89.689288725900482</v>
      </c>
      <c r="EW147" s="2">
        <f t="shared" si="177"/>
        <v>91.637194283018985</v>
      </c>
      <c r="EX147" s="2">
        <f t="shared" si="177"/>
        <v>91.549057653197309</v>
      </c>
      <c r="EY147" s="2">
        <f t="shared" si="177"/>
        <v>92.510803943691641</v>
      </c>
      <c r="EZ147" s="2">
        <f t="shared" si="177"/>
        <v>92.255688446292424</v>
      </c>
      <c r="FA147" s="2">
        <f t="shared" si="177"/>
        <v>90.886178420358505</v>
      </c>
      <c r="FB147" s="2">
        <f t="shared" si="177"/>
        <v>90.73259819377094</v>
      </c>
      <c r="FC147" s="2">
        <f t="shared" si="177"/>
        <v>90.597737413937352</v>
      </c>
      <c r="FD147" s="2">
        <f t="shared" si="177"/>
        <v>93.297636430286786</v>
      </c>
      <c r="FE147" s="2">
        <f t="shared" si="177"/>
        <v>90.504139964154021</v>
      </c>
      <c r="FG147" s="2">
        <f t="shared" si="178"/>
        <v>0.99933108971371754</v>
      </c>
      <c r="FH147" s="2">
        <f t="shared" si="178"/>
        <v>0.99927278197026104</v>
      </c>
      <c r="FI147" s="2">
        <f t="shared" si="178"/>
        <v>0.99926545889343077</v>
      </c>
      <c r="FJ147" s="2">
        <f t="shared" si="178"/>
        <v>0.99934396879229415</v>
      </c>
      <c r="FK147" s="2">
        <f t="shared" si="178"/>
        <v>0.99939760929672139</v>
      </c>
      <c r="FL147" s="2">
        <f t="shared" si="178"/>
        <v>0.99925440976906332</v>
      </c>
      <c r="FM147" s="2">
        <f t="shared" si="178"/>
        <v>0.99927354421027492</v>
      </c>
      <c r="FN147" s="2">
        <f t="shared" si="178"/>
        <v>0.99933017598417773</v>
      </c>
      <c r="FO147" s="2">
        <f t="shared" si="178"/>
        <v>0.99924827547395312</v>
      </c>
      <c r="FP147" s="2">
        <f t="shared" si="178"/>
        <v>0.99924369748081032</v>
      </c>
      <c r="FQ147" s="2">
        <f t="shared" si="178"/>
        <v>0.99924205878732542</v>
      </c>
      <c r="FR147" s="2">
        <f t="shared" si="178"/>
        <v>0.99934840631568611</v>
      </c>
      <c r="FS147" s="2">
        <f t="shared" si="178"/>
        <v>0.99927663715059756</v>
      </c>
      <c r="FT147" s="2">
        <f t="shared" si="178"/>
        <v>0.99928537031565923</v>
      </c>
      <c r="FU147" s="2">
        <f t="shared" si="178"/>
        <v>0.99917905802124407</v>
      </c>
      <c r="FW147" s="2">
        <f t="shared" si="169"/>
        <v>0.11315275143777354</v>
      </c>
      <c r="FX147" s="2">
        <f t="shared" si="169"/>
        <v>0.1433629829183031</v>
      </c>
      <c r="FY147" s="2">
        <f t="shared" si="169"/>
        <v>0.15446059176349697</v>
      </c>
      <c r="FZ147" s="2">
        <f t="shared" si="169"/>
        <v>0.14631580792795831</v>
      </c>
      <c r="GA147" s="2">
        <f t="shared" si="169"/>
        <v>0.16569998908334196</v>
      </c>
      <c r="GB147" s="2">
        <f t="shared" si="169"/>
        <v>0.1412099790069849</v>
      </c>
      <c r="GC147" s="2">
        <f t="shared" si="169"/>
        <v>0.14318516564386841</v>
      </c>
      <c r="GD147" s="2">
        <f t="shared" si="169"/>
        <v>0.16484485323276094</v>
      </c>
      <c r="GE147" s="2">
        <f t="shared" si="169"/>
        <v>0.1789162512381971</v>
      </c>
      <c r="GF147" s="2">
        <f t="shared" si="169"/>
        <v>0.16704248560453666</v>
      </c>
      <c r="GG147" s="2">
        <f t="shared" si="169"/>
        <v>0.13008634250267009</v>
      </c>
      <c r="GH147" s="2">
        <f t="shared" si="169"/>
        <v>0.12216160653361367</v>
      </c>
      <c r="GI147" s="2">
        <f t="shared" si="169"/>
        <v>0.11086684617170314</v>
      </c>
      <c r="GJ147" s="2">
        <f t="shared" si="169"/>
        <v>0.10864796265996984</v>
      </c>
      <c r="GK147" s="2">
        <f t="shared" si="169"/>
        <v>0.10636035545855675</v>
      </c>
      <c r="GM147" s="86">
        <f t="shared" si="170"/>
        <v>1.452811175909791E-119</v>
      </c>
      <c r="GN147" s="86">
        <f t="shared" si="170"/>
        <v>2.2282732120541608E-177</v>
      </c>
      <c r="GO147" s="86">
        <f t="shared" si="170"/>
        <v>1.0614368629058295E-222</v>
      </c>
      <c r="GP147" s="86">
        <f t="shared" si="170"/>
        <v>5.6171975043787671E-270</v>
      </c>
      <c r="GQ147" s="86">
        <f t="shared" si="170"/>
        <v>0</v>
      </c>
      <c r="GR147" s="86">
        <f t="shared" si="170"/>
        <v>1.8121430104640824E-278</v>
      </c>
      <c r="GS147" s="86">
        <f t="shared" si="170"/>
        <v>1.1751258314838973E-268</v>
      </c>
      <c r="GT147" s="86">
        <f t="shared" si="170"/>
        <v>1.8960476878567603E-264</v>
      </c>
      <c r="GU147" s="86">
        <f t="shared" si="170"/>
        <v>3.2914362893891332E-290</v>
      </c>
      <c r="GV147" s="86">
        <f t="shared" si="170"/>
        <v>0</v>
      </c>
      <c r="GW147" s="86">
        <f t="shared" si="170"/>
        <v>7.5263971692361398E-284</v>
      </c>
      <c r="GX147" s="86">
        <f t="shared" si="170"/>
        <v>9.4103793491123486E-195</v>
      </c>
      <c r="GY147" s="86">
        <f t="shared" si="170"/>
        <v>4.814168180391024E-200</v>
      </c>
      <c r="GZ147" s="86">
        <f t="shared" si="170"/>
        <v>3.3613399321084259E-237</v>
      </c>
      <c r="HA147" s="86">
        <f t="shared" si="170"/>
        <v>5.2426489637118146E-170</v>
      </c>
      <c r="HC147" s="86">
        <f t="shared" si="153"/>
        <v>7.1877014043477995E-66</v>
      </c>
      <c r="HD147" s="86">
        <f t="shared" si="153"/>
        <v>7.9652560719912326E-81</v>
      </c>
      <c r="HE147" s="86">
        <f t="shared" si="153"/>
        <v>1.481626391688037E-111</v>
      </c>
      <c r="HF147" s="86">
        <f t="shared" si="153"/>
        <v>6.0222044656668843E-117</v>
      </c>
      <c r="HG147" s="86">
        <f t="shared" si="153"/>
        <v>4.4393523555170528E-168</v>
      </c>
      <c r="HH147" s="86">
        <f t="shared" si="153"/>
        <v>6.0890412796419006E-178</v>
      </c>
      <c r="HI147" s="86">
        <f t="shared" si="153"/>
        <v>2.7301632470033908E-214</v>
      </c>
      <c r="HJ147" s="86">
        <f t="shared" si="153"/>
        <v>2.296693992419445E-186</v>
      </c>
      <c r="HK147" s="86">
        <f t="shared" si="153"/>
        <v>7.7133584486420257E-214</v>
      </c>
      <c r="HL147" s="86">
        <f t="shared" si="161"/>
        <v>2.7628242588266921E-174</v>
      </c>
      <c r="HM147" s="86">
        <f t="shared" si="161"/>
        <v>3.3019728118591758E-234</v>
      </c>
      <c r="HN147" s="86">
        <f t="shared" si="161"/>
        <v>8.2952567170509198E-85</v>
      </c>
      <c r="HO147" s="86">
        <f t="shared" si="161"/>
        <v>1.0667744890592626E-87</v>
      </c>
      <c r="HP147" s="86">
        <f t="shared" si="161"/>
        <v>6.2261811843264272E-101</v>
      </c>
      <c r="HQ147" s="86">
        <f t="shared" si="161"/>
        <v>6.7464793845486637E-87</v>
      </c>
      <c r="HS147" s="86">
        <f t="shared" si="171"/>
        <v>0.19254199793399926</v>
      </c>
      <c r="HT147" s="86">
        <f t="shared" si="171"/>
        <v>5.3535537496307448E-2</v>
      </c>
      <c r="HU147" s="86">
        <f t="shared" si="171"/>
        <v>3.1860627853111882E-2</v>
      </c>
      <c r="HV147" s="86">
        <f t="shared" si="171"/>
        <v>3.3640335896647493E-2</v>
      </c>
      <c r="HW147" s="86">
        <f t="shared" si="171"/>
        <v>1.3406904661187522E-2</v>
      </c>
      <c r="HX147" s="86">
        <f t="shared" si="171"/>
        <v>7.5795162295911461E-2</v>
      </c>
      <c r="HY147" s="86">
        <f t="shared" si="171"/>
        <v>8.0582157948325156E-2</v>
      </c>
      <c r="HZ147" s="86">
        <f t="shared" si="171"/>
        <v>2.0393533268708942E-2</v>
      </c>
      <c r="IA147" s="86">
        <f t="shared" si="171"/>
        <v>1.4308101893291182E-2</v>
      </c>
      <c r="IB147" s="86">
        <f t="shared" si="171"/>
        <v>3.0734299104654944E-2</v>
      </c>
      <c r="IC147" s="86">
        <f t="shared" si="171"/>
        <v>9.3951924092459504E-2</v>
      </c>
      <c r="ID147" s="86">
        <f t="shared" si="171"/>
        <v>0.13341606612073578</v>
      </c>
      <c r="IE147" s="86">
        <f t="shared" si="171"/>
        <v>0.1924453248596236</v>
      </c>
      <c r="IF147" s="86">
        <f t="shared" si="171"/>
        <v>0.12659711938673998</v>
      </c>
      <c r="IG147" s="86">
        <f t="shared" si="171"/>
        <v>0.16183514654923245</v>
      </c>
      <c r="II147" s="86">
        <f t="shared" si="172"/>
        <v>7.1148353310228706E-11</v>
      </c>
      <c r="IJ147" s="86">
        <f t="shared" si="172"/>
        <v>4.4627379070359429E-9</v>
      </c>
      <c r="IK147" s="86">
        <f t="shared" si="172"/>
        <v>4.4383913086212771E-9</v>
      </c>
      <c r="IL147" s="86">
        <f t="shared" si="172"/>
        <v>1.3747938374121687E-9</v>
      </c>
      <c r="IM147" s="86">
        <f t="shared" si="172"/>
        <v>1.2264209559024747E-8</v>
      </c>
      <c r="IN147" s="86">
        <f t="shared" si="172"/>
        <v>1.1105800862998299E-10</v>
      </c>
      <c r="IO147" s="86">
        <f t="shared" si="172"/>
        <v>5.2366467626929549E-10</v>
      </c>
      <c r="IP147" s="86">
        <f t="shared" si="172"/>
        <v>9.2587442025330916E-9</v>
      </c>
      <c r="IQ147" s="86">
        <f t="shared" si="172"/>
        <v>9.5615610136840726E-9</v>
      </c>
      <c r="IR147" s="86">
        <f t="shared" si="172"/>
        <v>1.8691060725346898E-8</v>
      </c>
      <c r="IS147" s="86">
        <f t="shared" si="172"/>
        <v>7.7152410442832946E-11</v>
      </c>
      <c r="IT147" s="86">
        <f t="shared" si="172"/>
        <v>6.1865132863832129E-11</v>
      </c>
      <c r="IU147" s="86">
        <f t="shared" si="172"/>
        <v>4.7512187378624894E-12</v>
      </c>
      <c r="IV147" s="86">
        <f t="shared" si="172"/>
        <v>3.4810390521785521E-8</v>
      </c>
      <c r="IW147" s="86">
        <f t="shared" si="172"/>
        <v>2.4760040513095289E-7</v>
      </c>
      <c r="IY147" s="86">
        <f t="shared" si="173"/>
        <v>0.19254199800514762</v>
      </c>
      <c r="IZ147" s="86">
        <f t="shared" si="173"/>
        <v>5.3535541959045356E-2</v>
      </c>
      <c r="JA147" s="86">
        <f t="shared" si="173"/>
        <v>3.1860632291503189E-2</v>
      </c>
      <c r="JB147" s="86">
        <f t="shared" si="173"/>
        <v>3.3640337271441327E-2</v>
      </c>
      <c r="JC147" s="86">
        <f t="shared" si="173"/>
        <v>1.3406916925397082E-2</v>
      </c>
      <c r="JD147" s="86">
        <f t="shared" si="173"/>
        <v>7.5795162406969471E-2</v>
      </c>
      <c r="JE147" s="86">
        <f t="shared" si="173"/>
        <v>8.0582158471989837E-2</v>
      </c>
      <c r="JF147" s="86">
        <f t="shared" si="173"/>
        <v>2.0393542527453144E-2</v>
      </c>
      <c r="JG147" s="86">
        <f t="shared" si="173"/>
        <v>1.4308111454852196E-2</v>
      </c>
      <c r="JH147" s="86">
        <f t="shared" si="173"/>
        <v>3.0734317795715671E-2</v>
      </c>
      <c r="JI147" s="86">
        <f t="shared" si="173"/>
        <v>9.3951924169611914E-2</v>
      </c>
      <c r="JJ147" s="86">
        <f t="shared" si="173"/>
        <v>0.13341606618260091</v>
      </c>
      <c r="JK147" s="86">
        <f t="shared" si="173"/>
        <v>0.19244532486437482</v>
      </c>
      <c r="JL147" s="86">
        <f t="shared" si="173"/>
        <v>0.1265971541971305</v>
      </c>
      <c r="JM147" s="86">
        <f t="shared" si="173"/>
        <v>0.16183539414963757</v>
      </c>
    </row>
    <row r="148" spans="2:273" x14ac:dyDescent="0.25">
      <c r="B148" s="2">
        <v>121</v>
      </c>
      <c r="C148" s="37">
        <v>86.781000000000006</v>
      </c>
      <c r="D148" s="37">
        <v>87.158000000000001</v>
      </c>
      <c r="E148" s="37">
        <v>83.561000000000007</v>
      </c>
      <c r="F148" s="37">
        <v>87.192999999999998</v>
      </c>
      <c r="G148" s="37">
        <v>87.509</v>
      </c>
      <c r="H148" s="37">
        <v>89.052999999999997</v>
      </c>
      <c r="I148" s="37">
        <v>93.034999999999997</v>
      </c>
      <c r="J148" s="37">
        <v>89.701999999999998</v>
      </c>
      <c r="K148" s="37">
        <v>91.263000000000005</v>
      </c>
      <c r="L148" s="37">
        <v>91.912000000000006</v>
      </c>
      <c r="M148" s="37">
        <v>89.385999999999996</v>
      </c>
      <c r="N148" s="37">
        <v>86.105000000000004</v>
      </c>
      <c r="O148" s="37">
        <v>91.403999999999996</v>
      </c>
      <c r="P148" s="37">
        <v>94.93</v>
      </c>
      <c r="Q148" s="37">
        <v>91.701999999999998</v>
      </c>
      <c r="S148" s="4">
        <f t="shared" si="174"/>
        <v>89.214917448331533</v>
      </c>
      <c r="T148" s="4">
        <f t="shared" si="174"/>
        <v>87.306036012226642</v>
      </c>
      <c r="U148" s="4">
        <f t="shared" si="174"/>
        <v>87.406968318584475</v>
      </c>
      <c r="V148" s="4">
        <f t="shared" si="174"/>
        <v>86.097627311913882</v>
      </c>
      <c r="W148" s="4">
        <f t="shared" si="174"/>
        <v>87.193765775506932</v>
      </c>
      <c r="X148" s="4">
        <f t="shared" si="174"/>
        <v>90.00245136818738</v>
      </c>
      <c r="Y148" s="4">
        <f t="shared" si="174"/>
        <v>91.947517648473678</v>
      </c>
      <c r="Z148" s="4">
        <f t="shared" si="174"/>
        <v>91.871654277747538</v>
      </c>
      <c r="AA148" s="4">
        <f t="shared" si="174"/>
        <v>92.055881777108453</v>
      </c>
      <c r="AB148" s="4">
        <f t="shared" si="174"/>
        <v>92.344793901216804</v>
      </c>
      <c r="AC148" s="4">
        <f t="shared" si="174"/>
        <v>91.032136475881401</v>
      </c>
      <c r="AD148" s="4">
        <f t="shared" si="174"/>
        <v>90.991063143189137</v>
      </c>
      <c r="AE148" s="4">
        <f t="shared" si="174"/>
        <v>91.261232106158928</v>
      </c>
      <c r="AF148" s="4">
        <f t="shared" si="174"/>
        <v>95.584560142983563</v>
      </c>
      <c r="AG148" s="4">
        <f t="shared" si="174"/>
        <v>97.266854010592525</v>
      </c>
      <c r="AI148" s="4">
        <f t="shared" si="175"/>
        <v>-2.4339174483315276</v>
      </c>
      <c r="AJ148" s="4">
        <f t="shared" si="175"/>
        <v>-0.14803601222664042</v>
      </c>
      <c r="AK148" s="4">
        <f t="shared" si="175"/>
        <v>-3.8459683185844682</v>
      </c>
      <c r="AL148" s="4">
        <f t="shared" si="175"/>
        <v>1.0953726880861154</v>
      </c>
      <c r="AM148" s="4">
        <f t="shared" si="175"/>
        <v>0.31523422449306793</v>
      </c>
      <c r="AN148" s="4">
        <f t="shared" si="175"/>
        <v>-0.94945136818738263</v>
      </c>
      <c r="AO148" s="4">
        <f t="shared" si="175"/>
        <v>1.0874823515263188</v>
      </c>
      <c r="AP148" s="4">
        <f t="shared" si="175"/>
        <v>-2.16965427774754</v>
      </c>
      <c r="AQ148" s="4">
        <f t="shared" si="175"/>
        <v>-0.7928817771084482</v>
      </c>
      <c r="AR148" s="4">
        <f t="shared" si="175"/>
        <v>-0.43279390121679739</v>
      </c>
      <c r="AS148" s="4">
        <f t="shared" si="175"/>
        <v>-1.6461364758814057</v>
      </c>
      <c r="AT148" s="4">
        <f t="shared" si="175"/>
        <v>-4.8860631431891335</v>
      </c>
      <c r="AU148" s="4">
        <f t="shared" si="175"/>
        <v>0.14276789384106792</v>
      </c>
      <c r="AV148" s="4">
        <f t="shared" si="175"/>
        <v>-0.65456014298355569</v>
      </c>
      <c r="AW148" s="4">
        <f t="shared" si="175"/>
        <v>-5.5648540105925264</v>
      </c>
      <c r="AY148" s="2">
        <f t="shared" si="167"/>
        <v>89.214917448331533</v>
      </c>
      <c r="AZ148" s="2">
        <f t="shared" si="167"/>
        <v>87.29866803590842</v>
      </c>
      <c r="BA148" s="2">
        <f t="shared" si="167"/>
        <v>87.40346730216649</v>
      </c>
      <c r="BB148" s="2">
        <f t="shared" si="167"/>
        <v>86.090940312877322</v>
      </c>
      <c r="BC148" s="2">
        <f t="shared" si="167"/>
        <v>87.192641837561524</v>
      </c>
      <c r="BD148" s="2">
        <f t="shared" si="167"/>
        <v>89.94433476937202</v>
      </c>
      <c r="BE148" s="2">
        <f t="shared" si="167"/>
        <v>91.879638679330341</v>
      </c>
      <c r="BF148" s="2">
        <f t="shared" si="167"/>
        <v>91.867882953817229</v>
      </c>
      <c r="BG148" s="2">
        <f t="shared" si="167"/>
        <v>92.053960789118491</v>
      </c>
      <c r="BH148" s="2">
        <f t="shared" si="167"/>
        <v>92.334754361225009</v>
      </c>
      <c r="BI148" s="2">
        <f t="shared" si="167"/>
        <v>90.902110046471506</v>
      </c>
      <c r="BJ148" s="2">
        <f t="shared" si="167"/>
        <v>90.683643487886215</v>
      </c>
      <c r="BK148" s="2">
        <f t="shared" si="167"/>
        <v>90.377302603042722</v>
      </c>
      <c r="BL148" s="2">
        <f t="shared" si="167"/>
        <v>93.849055685876451</v>
      </c>
      <c r="BM148" s="2">
        <f t="shared" si="167"/>
        <v>91.703740076815208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>
        <f t="shared" si="168"/>
        <v>87.509</v>
      </c>
      <c r="CJ148" s="2" t="str">
        <f t="shared" si="168"/>
        <v/>
      </c>
      <c r="CK148" s="2" t="str">
        <f t="shared" si="168"/>
        <v/>
      </c>
      <c r="CL148" s="2">
        <f t="shared" si="168"/>
        <v>89.701999999999998</v>
      </c>
      <c r="CM148" s="2">
        <f t="shared" si="168"/>
        <v>91.263000000000005</v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>
        <f t="shared" si="114"/>
        <v>87.509</v>
      </c>
      <c r="CZ148" s="2" t="str">
        <f t="shared" si="115"/>
        <v/>
      </c>
      <c r="DA148" s="2" t="str">
        <f t="shared" si="116"/>
        <v/>
      </c>
      <c r="DB148" s="2">
        <f t="shared" si="117"/>
        <v>89.701999999999998</v>
      </c>
      <c r="DC148" s="2">
        <f t="shared" si="118"/>
        <v>91.263000000000005</v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111.70960574912894</v>
      </c>
      <c r="DL148" s="2">
        <f t="shared" si="176"/>
        <v>117.82239402560452</v>
      </c>
      <c r="DM148" s="2">
        <f t="shared" si="176"/>
        <v>115.33651635846374</v>
      </c>
      <c r="DN148" s="2">
        <f t="shared" si="176"/>
        <v>107.03108609986502</v>
      </c>
      <c r="DO148" s="2">
        <f t="shared" si="176"/>
        <v>115.53884979757088</v>
      </c>
      <c r="DP148" s="2">
        <f t="shared" si="176"/>
        <v>125.73739449976294</v>
      </c>
      <c r="DQ148" s="2">
        <f t="shared" si="176"/>
        <v>117.274367326841</v>
      </c>
      <c r="DR148" s="2">
        <f t="shared" si="176"/>
        <v>122.30214662435714</v>
      </c>
      <c r="DS148" s="2">
        <f t="shared" si="176"/>
        <v>126.65633025210082</v>
      </c>
      <c r="DT148" s="2">
        <f t="shared" si="176"/>
        <v>124.29740476190476</v>
      </c>
      <c r="DU148" s="2">
        <f t="shared" si="176"/>
        <v>119.45599193930771</v>
      </c>
      <c r="DV148" s="2">
        <f t="shared" si="176"/>
        <v>117.27540101214574</v>
      </c>
      <c r="DW148" s="2">
        <f t="shared" si="176"/>
        <v>118.73711532990482</v>
      </c>
      <c r="DX148" s="2">
        <f t="shared" si="176"/>
        <v>115.41638549075387</v>
      </c>
      <c r="DY148" s="2">
        <f t="shared" si="176"/>
        <v>117.11496958556151</v>
      </c>
      <c r="EA148" s="2">
        <f t="shared" si="152"/>
        <v>89.222886324253125</v>
      </c>
      <c r="EB148" s="2">
        <f t="shared" si="152"/>
        <v>87.265551450517364</v>
      </c>
      <c r="EC148" s="2">
        <f t="shared" si="152"/>
        <v>87.371858294403211</v>
      </c>
      <c r="ED148" s="2">
        <f t="shared" si="152"/>
        <v>86.035662862347948</v>
      </c>
      <c r="EE148" s="2">
        <f t="shared" si="152"/>
        <v>87.171170762971641</v>
      </c>
      <c r="EF148" s="2">
        <f t="shared" si="152"/>
        <v>89.988041582032139</v>
      </c>
      <c r="EG148" s="2">
        <f t="shared" si="152"/>
        <v>91.927478349962001</v>
      </c>
      <c r="EH148" s="2">
        <f t="shared" si="152"/>
        <v>91.9395935165673</v>
      </c>
      <c r="EI148" s="2">
        <f t="shared" si="152"/>
        <v>91.94931250297978</v>
      </c>
      <c r="EJ148" s="2">
        <f t="shared" si="152"/>
        <v>92.354275277115647</v>
      </c>
      <c r="EK148" s="2">
        <f t="shared" si="152"/>
        <v>90.903593077898023</v>
      </c>
      <c r="EL148" s="2">
        <f t="shared" si="179"/>
        <v>90.674644937586663</v>
      </c>
      <c r="EM148" s="2">
        <f t="shared" si="135"/>
        <v>90.340600431499468</v>
      </c>
      <c r="EN148" s="2">
        <f t="shared" si="135"/>
        <v>93.924975589630051</v>
      </c>
      <c r="EO148" s="2">
        <f t="shared" si="135"/>
        <v>91.858674227025986</v>
      </c>
      <c r="EQ148" s="2">
        <f t="shared" si="177"/>
        <v>89.046174562180454</v>
      </c>
      <c r="ER148" s="2">
        <f t="shared" si="177"/>
        <v>87.348421917274834</v>
      </c>
      <c r="ES148" s="2">
        <f t="shared" si="177"/>
        <v>87.449005504969335</v>
      </c>
      <c r="ET148" s="2">
        <f t="shared" si="177"/>
        <v>86.305671069627124</v>
      </c>
      <c r="EU148" s="2">
        <f t="shared" si="177"/>
        <v>87.204081892692912</v>
      </c>
      <c r="EV148" s="2">
        <f t="shared" si="177"/>
        <v>89.542762902722387</v>
      </c>
      <c r="EW148" s="2">
        <f t="shared" si="177"/>
        <v>91.510108451418446</v>
      </c>
      <c r="EX148" s="2">
        <f t="shared" si="177"/>
        <v>91.432285976361953</v>
      </c>
      <c r="EY148" s="2">
        <f t="shared" si="177"/>
        <v>92.368564267393282</v>
      </c>
      <c r="EZ148" s="2">
        <f t="shared" si="177"/>
        <v>92.12373687560941</v>
      </c>
      <c r="FA148" s="2">
        <f t="shared" si="177"/>
        <v>90.752947931421858</v>
      </c>
      <c r="FB148" s="2">
        <f t="shared" si="177"/>
        <v>90.623203913496255</v>
      </c>
      <c r="FC148" s="2">
        <f t="shared" si="177"/>
        <v>90.489984294329929</v>
      </c>
      <c r="FD148" s="2">
        <f t="shared" si="177"/>
        <v>93.162192446222377</v>
      </c>
      <c r="FE148" s="2">
        <f t="shared" si="177"/>
        <v>90.352703697904872</v>
      </c>
      <c r="FG148" s="2">
        <f t="shared" si="178"/>
        <v>0.99938991066041416</v>
      </c>
      <c r="FH148" s="2">
        <f t="shared" si="178"/>
        <v>0.99933672683324126</v>
      </c>
      <c r="FI148" s="2">
        <f t="shared" si="178"/>
        <v>0.999330047248701</v>
      </c>
      <c r="FJ148" s="2">
        <f t="shared" si="178"/>
        <v>0.99940165788913471</v>
      </c>
      <c r="FK148" s="2">
        <f t="shared" si="178"/>
        <v>0.99945058402791964</v>
      </c>
      <c r="FL148" s="2">
        <f t="shared" si="178"/>
        <v>0.9993199690150113</v>
      </c>
      <c r="FM148" s="2">
        <f t="shared" si="178"/>
        <v>0.99933742209332221</v>
      </c>
      <c r="FN148" s="2">
        <f t="shared" si="178"/>
        <v>0.99938907723099935</v>
      </c>
      <c r="FO148" s="2">
        <f t="shared" si="178"/>
        <v>0.99931437373423915</v>
      </c>
      <c r="FP148" s="2">
        <f t="shared" si="178"/>
        <v>0.99931019800081067</v>
      </c>
      <c r="FQ148" s="2">
        <f t="shared" si="178"/>
        <v>0.99930870329544652</v>
      </c>
      <c r="FR148" s="2">
        <f t="shared" si="178"/>
        <v>0.99940570542425122</v>
      </c>
      <c r="FS148" s="2">
        <f t="shared" si="178"/>
        <v>0.99934024324830051</v>
      </c>
      <c r="FT148" s="2">
        <f t="shared" si="178"/>
        <v>0.9993482089973551</v>
      </c>
      <c r="FU148" s="2">
        <f t="shared" si="178"/>
        <v>0.99925123793081627</v>
      </c>
      <c r="FW148" s="2">
        <f t="shared" si="169"/>
        <v>0.12272971233260699</v>
      </c>
      <c r="FX148" s="2">
        <f t="shared" si="169"/>
        <v>0.1550498283995646</v>
      </c>
      <c r="FY148" s="2">
        <f t="shared" si="169"/>
        <v>0.16687587353659697</v>
      </c>
      <c r="FZ148" s="2">
        <f t="shared" si="169"/>
        <v>0.15819891217888304</v>
      </c>
      <c r="GA148" s="2">
        <f t="shared" si="169"/>
        <v>0.17882760899626518</v>
      </c>
      <c r="GB148" s="2">
        <f t="shared" si="169"/>
        <v>0.15275260976543145</v>
      </c>
      <c r="GC148" s="2">
        <f t="shared" si="169"/>
        <v>0.15486013604791549</v>
      </c>
      <c r="GD148" s="2">
        <f t="shared" si="169"/>
        <v>0.17791917252415129</v>
      </c>
      <c r="GE148" s="2">
        <f t="shared" si="169"/>
        <v>0.19284890375305055</v>
      </c>
      <c r="GF148" s="2">
        <f t="shared" si="169"/>
        <v>0.18025348574512096</v>
      </c>
      <c r="GG148" s="2">
        <f t="shared" si="169"/>
        <v>0.14086886410159638</v>
      </c>
      <c r="GH148" s="2">
        <f t="shared" si="169"/>
        <v>0.13238723114066259</v>
      </c>
      <c r="GI148" s="2">
        <f t="shared" si="169"/>
        <v>0.12027657321114597</v>
      </c>
      <c r="GJ148" s="2">
        <f t="shared" si="169"/>
        <v>0.11789433489516944</v>
      </c>
      <c r="GK148" s="2">
        <f t="shared" si="169"/>
        <v>0.11543725645469406</v>
      </c>
      <c r="GM148" s="86">
        <f t="shared" si="170"/>
        <v>1.7118793712601877E-123</v>
      </c>
      <c r="GN148" s="86">
        <f t="shared" si="170"/>
        <v>3.5302450517305903E-183</v>
      </c>
      <c r="GO148" s="86">
        <f t="shared" si="170"/>
        <v>5.4237868657077384E-230</v>
      </c>
      <c r="GP148" s="86">
        <f t="shared" si="170"/>
        <v>8.534291053331057E-279</v>
      </c>
      <c r="GQ148" s="86">
        <f t="shared" si="170"/>
        <v>0</v>
      </c>
      <c r="GR148" s="86">
        <f t="shared" si="170"/>
        <v>1.3274557981441615E-287</v>
      </c>
      <c r="GS148" s="86">
        <f t="shared" si="170"/>
        <v>1.8775414535638953E-277</v>
      </c>
      <c r="GT148" s="86">
        <f t="shared" si="170"/>
        <v>5.3240590673672253E-273</v>
      </c>
      <c r="GU148" s="86">
        <f t="shared" si="170"/>
        <v>1.3055283114831166E-299</v>
      </c>
      <c r="GV148" s="86">
        <f t="shared" si="170"/>
        <v>0</v>
      </c>
      <c r="GW148" s="86">
        <f t="shared" si="170"/>
        <v>3.6304146925310728E-293</v>
      </c>
      <c r="GX148" s="86">
        <f t="shared" si="170"/>
        <v>4.3777705653223148E-201</v>
      </c>
      <c r="GY148" s="86">
        <f t="shared" si="170"/>
        <v>1.3149150806567127E-206</v>
      </c>
      <c r="GZ148" s="86">
        <f t="shared" si="170"/>
        <v>6.1563336267381779E-245</v>
      </c>
      <c r="HA148" s="86">
        <f t="shared" si="170"/>
        <v>1.7983505119405796E-175</v>
      </c>
      <c r="HC148" s="86">
        <f t="shared" si="153"/>
        <v>3.8863219398305088E-69</v>
      </c>
      <c r="HD148" s="86">
        <f t="shared" si="153"/>
        <v>8.9706260007356193E-85</v>
      </c>
      <c r="HE148" s="86">
        <f t="shared" si="153"/>
        <v>5.0148502363101035E-117</v>
      </c>
      <c r="HF148" s="86">
        <f t="shared" si="153"/>
        <v>1.3567151093399083E-122</v>
      </c>
      <c r="HG148" s="86">
        <f t="shared" si="153"/>
        <v>4.8177453038289508E-176</v>
      </c>
      <c r="HH148" s="86">
        <f t="shared" si="153"/>
        <v>1.0589895520275432E-186</v>
      </c>
      <c r="HI148" s="86">
        <f t="shared" si="153"/>
        <v>8.4119127418666845E-225</v>
      </c>
      <c r="HJ148" s="86">
        <f t="shared" si="153"/>
        <v>2.9739813271286615E-195</v>
      </c>
      <c r="HK148" s="86">
        <f t="shared" si="153"/>
        <v>4.7674565630974143E-224</v>
      </c>
      <c r="HL148" s="86">
        <f t="shared" si="161"/>
        <v>1.1695984713017568E-182</v>
      </c>
      <c r="HM148" s="86">
        <f t="shared" si="161"/>
        <v>8.9240356678894755E-246</v>
      </c>
      <c r="HN148" s="86">
        <f t="shared" si="161"/>
        <v>5.8645661835329794E-89</v>
      </c>
      <c r="HO148" s="86">
        <f t="shared" si="161"/>
        <v>4.1903243783787952E-92</v>
      </c>
      <c r="HP148" s="86">
        <f t="shared" si="161"/>
        <v>6.8642337084905486E-106</v>
      </c>
      <c r="HQ148" s="86">
        <f t="shared" si="161"/>
        <v>4.5700910803120043E-91</v>
      </c>
      <c r="HS148" s="86">
        <f t="shared" si="171"/>
        <v>0.13125827084509439</v>
      </c>
      <c r="HT148" s="86">
        <f t="shared" si="171"/>
        <v>3.0368922798517297E-2</v>
      </c>
      <c r="HU148" s="86">
        <f t="shared" si="171"/>
        <v>1.6602355037061905E-2</v>
      </c>
      <c r="HV148" s="86">
        <f t="shared" si="171"/>
        <v>1.7680369358776871E-2</v>
      </c>
      <c r="HW148" s="86">
        <f t="shared" si="171"/>
        <v>6.3514743265671971E-3</v>
      </c>
      <c r="HX148" s="86">
        <f t="shared" si="171"/>
        <v>4.2506173318628986E-2</v>
      </c>
      <c r="HY148" s="86">
        <f t="shared" si="171"/>
        <v>4.6331813288364491E-2</v>
      </c>
      <c r="HZ148" s="86">
        <f t="shared" si="171"/>
        <v>9.9996314970800578E-3</v>
      </c>
      <c r="IA148" s="86">
        <f t="shared" si="171"/>
        <v>6.4637194988274903E-3</v>
      </c>
      <c r="IB148" s="86">
        <f t="shared" si="171"/>
        <v>1.5804468657362472E-2</v>
      </c>
      <c r="IC148" s="86">
        <f t="shared" si="171"/>
        <v>5.5527645429330114E-2</v>
      </c>
      <c r="ID148" s="86">
        <f t="shared" si="171"/>
        <v>8.413301490902575E-2</v>
      </c>
      <c r="IE148" s="86">
        <f t="shared" si="171"/>
        <v>0.12855520653216035</v>
      </c>
      <c r="IF148" s="86">
        <f t="shared" si="171"/>
        <v>6.9402028345409164E-2</v>
      </c>
      <c r="IG148" s="86">
        <f t="shared" si="171"/>
        <v>9.4402228548076283E-2</v>
      </c>
      <c r="II148" s="86">
        <f t="shared" si="172"/>
        <v>4.7641242185357769E-10</v>
      </c>
      <c r="IJ148" s="86">
        <f t="shared" si="172"/>
        <v>2.6366891550245919E-8</v>
      </c>
      <c r="IK148" s="86">
        <f t="shared" si="172"/>
        <v>2.868323588475258E-8</v>
      </c>
      <c r="IL148" s="86">
        <f t="shared" si="172"/>
        <v>9.3472092152978532E-9</v>
      </c>
      <c r="IM148" s="86">
        <f t="shared" si="172"/>
        <v>7.7997965459532871E-8</v>
      </c>
      <c r="IN148" s="86">
        <f t="shared" si="172"/>
        <v>9.2398865779261152E-10</v>
      </c>
      <c r="IO148" s="86">
        <f t="shared" si="172"/>
        <v>3.8119858119824888E-9</v>
      </c>
      <c r="IP148" s="86">
        <f t="shared" si="172"/>
        <v>6.02776215020788E-8</v>
      </c>
      <c r="IQ148" s="86">
        <f t="shared" si="172"/>
        <v>6.9788725936557116E-8</v>
      </c>
      <c r="IR148" s="86">
        <f t="shared" si="172"/>
        <v>1.1478819967485136E-7</v>
      </c>
      <c r="IS148" s="86">
        <f t="shared" si="172"/>
        <v>5.9876549720596401E-10</v>
      </c>
      <c r="IT148" s="86">
        <f t="shared" si="172"/>
        <v>4.5521236230158481E-10</v>
      </c>
      <c r="IU148" s="86">
        <f t="shared" si="172"/>
        <v>3.9212977706866565E-11</v>
      </c>
      <c r="IV148" s="86">
        <f t="shared" si="172"/>
        <v>1.3349792234084061E-7</v>
      </c>
      <c r="IW148" s="86">
        <f t="shared" si="172"/>
        <v>7.9640239684825968E-7</v>
      </c>
      <c r="IY148" s="86">
        <f t="shared" si="173"/>
        <v>0.1312582713215068</v>
      </c>
      <c r="IZ148" s="86">
        <f t="shared" si="173"/>
        <v>3.0368949165408846E-2</v>
      </c>
      <c r="JA148" s="86">
        <f t="shared" si="173"/>
        <v>1.6602383720297788E-2</v>
      </c>
      <c r="JB148" s="86">
        <f t="shared" si="173"/>
        <v>1.7680378705986086E-2</v>
      </c>
      <c r="JC148" s="86">
        <f t="shared" si="173"/>
        <v>6.3515523245326567E-3</v>
      </c>
      <c r="JD148" s="86">
        <f t="shared" si="173"/>
        <v>4.2506174242617642E-2</v>
      </c>
      <c r="JE148" s="86">
        <f t="shared" si="173"/>
        <v>4.6331817100350302E-2</v>
      </c>
      <c r="JF148" s="86">
        <f t="shared" si="173"/>
        <v>9.9996917747015596E-3</v>
      </c>
      <c r="JG148" s="86">
        <f t="shared" si="173"/>
        <v>6.4637892875534265E-3</v>
      </c>
      <c r="JH148" s="86">
        <f t="shared" si="173"/>
        <v>1.5804583445562147E-2</v>
      </c>
      <c r="JI148" s="86">
        <f t="shared" si="173"/>
        <v>5.5527646028095609E-2</v>
      </c>
      <c r="JJ148" s="86">
        <f t="shared" si="173"/>
        <v>8.4133015364238117E-2</v>
      </c>
      <c r="JK148" s="86">
        <f t="shared" si="173"/>
        <v>0.12855520657137331</v>
      </c>
      <c r="JL148" s="86">
        <f t="shared" si="173"/>
        <v>6.9402161843331506E-2</v>
      </c>
      <c r="JM148" s="86">
        <f t="shared" si="173"/>
        <v>9.4403024950473133E-2</v>
      </c>
    </row>
    <row r="149" spans="2:273" x14ac:dyDescent="0.25">
      <c r="B149" s="2">
        <v>122</v>
      </c>
      <c r="C149" s="37">
        <v>87.625</v>
      </c>
      <c r="D149" s="37">
        <v>91.192999999999998</v>
      </c>
      <c r="E149" s="37">
        <v>86.403999999999996</v>
      </c>
      <c r="F149" s="37">
        <v>87.947000000000003</v>
      </c>
      <c r="G149" s="37">
        <v>86.825000000000003</v>
      </c>
      <c r="H149" s="37">
        <v>91.772000000000006</v>
      </c>
      <c r="I149" s="37">
        <v>90.93</v>
      </c>
      <c r="J149" s="37">
        <v>90.649000000000001</v>
      </c>
      <c r="K149" s="37">
        <v>90.912000000000006</v>
      </c>
      <c r="L149" s="37">
        <v>91.841999999999999</v>
      </c>
      <c r="M149" s="37">
        <v>89.683999999999997</v>
      </c>
      <c r="N149" s="37">
        <v>90.965000000000003</v>
      </c>
      <c r="O149" s="37">
        <v>90.543999999999997</v>
      </c>
      <c r="P149" s="37">
        <v>90.807000000000002</v>
      </c>
      <c r="Q149" s="37">
        <v>89.86</v>
      </c>
      <c r="S149" s="4">
        <f t="shared" si="174"/>
        <v>89.115802543535978</v>
      </c>
      <c r="T149" s="4">
        <f t="shared" si="174"/>
        <v>87.172003128907193</v>
      </c>
      <c r="U149" s="4">
        <f t="shared" si="174"/>
        <v>87.267866094556013</v>
      </c>
      <c r="V149" s="4">
        <f t="shared" si="174"/>
        <v>85.963868519084869</v>
      </c>
      <c r="W149" s="4">
        <f t="shared" si="174"/>
        <v>87.062593335864179</v>
      </c>
      <c r="X149" s="4">
        <f t="shared" si="174"/>
        <v>89.822494858111753</v>
      </c>
      <c r="Y149" s="4">
        <f t="shared" si="174"/>
        <v>91.78106242358443</v>
      </c>
      <c r="Z149" s="4">
        <f t="shared" si="174"/>
        <v>91.76031751249171</v>
      </c>
      <c r="AA149" s="4">
        <f t="shared" si="174"/>
        <v>91.902278121451261</v>
      </c>
      <c r="AB149" s="4">
        <f t="shared" si="174"/>
        <v>92.208264879099389</v>
      </c>
      <c r="AC149" s="4">
        <f t="shared" si="174"/>
        <v>90.811985462843921</v>
      </c>
      <c r="AD149" s="4">
        <f t="shared" si="174"/>
        <v>90.684732157373446</v>
      </c>
      <c r="AE149" s="4">
        <f t="shared" si="174"/>
        <v>90.614698626303365</v>
      </c>
      <c r="AF149" s="4">
        <f t="shared" si="174"/>
        <v>94.42083644195111</v>
      </c>
      <c r="AG149" s="4">
        <f t="shared" si="174"/>
        <v>94.090327230151431</v>
      </c>
      <c r="AI149" s="4">
        <f t="shared" si="175"/>
        <v>-1.4908025435359775</v>
      </c>
      <c r="AJ149" s="4">
        <f t="shared" si="175"/>
        <v>4.0209968710928052</v>
      </c>
      <c r="AK149" s="4">
        <f t="shared" si="175"/>
        <v>-0.86386609455601615</v>
      </c>
      <c r="AL149" s="4">
        <f t="shared" si="175"/>
        <v>1.9831314809151337</v>
      </c>
      <c r="AM149" s="4">
        <f t="shared" si="175"/>
        <v>-0.23759333586417597</v>
      </c>
      <c r="AN149" s="4">
        <f t="shared" si="175"/>
        <v>1.9495051418882525</v>
      </c>
      <c r="AO149" s="4">
        <f t="shared" si="175"/>
        <v>-0.8510624235844233</v>
      </c>
      <c r="AP149" s="4">
        <f t="shared" si="175"/>
        <v>-1.1113175124917092</v>
      </c>
      <c r="AQ149" s="4">
        <f t="shared" si="175"/>
        <v>-0.99027812145125438</v>
      </c>
      <c r="AR149" s="4">
        <f t="shared" si="175"/>
        <v>-0.36626487909938987</v>
      </c>
      <c r="AS149" s="4">
        <f t="shared" si="175"/>
        <v>-1.1279854628439239</v>
      </c>
      <c r="AT149" s="4">
        <f t="shared" si="175"/>
        <v>0.28026784262655724</v>
      </c>
      <c r="AU149" s="4">
        <f t="shared" si="175"/>
        <v>-7.0698626303368428E-2</v>
      </c>
      <c r="AV149" s="4">
        <f t="shared" si="175"/>
        <v>-3.6138364419511078</v>
      </c>
      <c r="AW149" s="4">
        <f t="shared" si="175"/>
        <v>-4.2303272301514312</v>
      </c>
      <c r="AY149" s="2">
        <f t="shared" si="167"/>
        <v>89.115802543535978</v>
      </c>
      <c r="AZ149" s="2">
        <f t="shared" si="167"/>
        <v>87.169846019131171</v>
      </c>
      <c r="BA149" s="2">
        <f t="shared" si="167"/>
        <v>87.267008958100377</v>
      </c>
      <c r="BB149" s="2">
        <f t="shared" si="167"/>
        <v>85.962208208181778</v>
      </c>
      <c r="BC149" s="2">
        <f t="shared" si="167"/>
        <v>87.062323387392723</v>
      </c>
      <c r="BD149" s="2">
        <f t="shared" si="167"/>
        <v>89.806213190797848</v>
      </c>
      <c r="BE149" s="2">
        <f t="shared" si="167"/>
        <v>91.760934705629424</v>
      </c>
      <c r="BF149" s="2">
        <f t="shared" si="167"/>
        <v>91.759474322633068</v>
      </c>
      <c r="BG149" s="2">
        <f t="shared" si="167"/>
        <v>91.901878971262704</v>
      </c>
      <c r="BH149" s="2">
        <f t="shared" si="167"/>
        <v>92.205815344416848</v>
      </c>
      <c r="BI149" s="2">
        <f t="shared" si="167"/>
        <v>90.77115628598294</v>
      </c>
      <c r="BJ149" s="2">
        <f t="shared" si="167"/>
        <v>90.574582418936103</v>
      </c>
      <c r="BK149" s="2">
        <f t="shared" si="167"/>
        <v>90.263241229973744</v>
      </c>
      <c r="BL149" s="2">
        <f t="shared" si="167"/>
        <v>93.735971991399026</v>
      </c>
      <c r="BM149" s="2">
        <f t="shared" si="167"/>
        <v>91.593537574697223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>
        <f t="shared" si="168"/>
        <v>86.403999999999996</v>
      </c>
      <c r="CH149" s="2">
        <f t="shared" si="168"/>
        <v>87.947000000000003</v>
      </c>
      <c r="CI149" s="2">
        <f t="shared" si="168"/>
        <v>86.825000000000003</v>
      </c>
      <c r="CJ149" s="2" t="str">
        <f t="shared" si="168"/>
        <v/>
      </c>
      <c r="CK149" s="2" t="str">
        <f t="shared" si="168"/>
        <v/>
      </c>
      <c r="CL149" s="2">
        <f t="shared" si="168"/>
        <v>90.649000000000001</v>
      </c>
      <c r="CM149" s="2">
        <f t="shared" si="168"/>
        <v>90.912000000000006</v>
      </c>
      <c r="CN149" s="2">
        <f t="shared" si="168"/>
        <v>91.841999999999999</v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>
        <f t="shared" si="112"/>
        <v>86.403999999999996</v>
      </c>
      <c r="CX149" s="2">
        <f t="shared" si="113"/>
        <v>87.947000000000003</v>
      </c>
      <c r="CY149" s="2">
        <f t="shared" si="114"/>
        <v>86.825000000000003</v>
      </c>
      <c r="CZ149" s="2" t="str">
        <f t="shared" si="115"/>
        <v/>
      </c>
      <c r="DA149" s="2" t="str">
        <f t="shared" si="116"/>
        <v/>
      </c>
      <c r="DB149" s="2">
        <f t="shared" si="117"/>
        <v>90.649000000000001</v>
      </c>
      <c r="DC149" s="2">
        <f t="shared" si="118"/>
        <v>90.912000000000006</v>
      </c>
      <c r="DD149" s="2">
        <f t="shared" si="119"/>
        <v>91.841999999999999</v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111.79292229965159</v>
      </c>
      <c r="DL149" s="2">
        <f t="shared" si="176"/>
        <v>117.96518776671405</v>
      </c>
      <c r="DM149" s="2">
        <f t="shared" si="176"/>
        <v>115.44694452347085</v>
      </c>
      <c r="DN149" s="2">
        <f t="shared" si="176"/>
        <v>107.07110472334681</v>
      </c>
      <c r="DO149" s="2">
        <f t="shared" si="176"/>
        <v>115.64715526315791</v>
      </c>
      <c r="DP149" s="2">
        <f t="shared" si="176"/>
        <v>125.92836984352776</v>
      </c>
      <c r="DQ149" s="2">
        <f t="shared" si="176"/>
        <v>117.36683138198927</v>
      </c>
      <c r="DR149" s="2">
        <f t="shared" si="176"/>
        <v>122.42964241164239</v>
      </c>
      <c r="DS149" s="2">
        <f t="shared" si="176"/>
        <v>126.8384470588235</v>
      </c>
      <c r="DT149" s="2">
        <f t="shared" si="176"/>
        <v>124.45689523809523</v>
      </c>
      <c r="DU149" s="2">
        <f t="shared" si="176"/>
        <v>119.58361237553341</v>
      </c>
      <c r="DV149" s="2">
        <f t="shared" si="176"/>
        <v>117.39079797570849</v>
      </c>
      <c r="DW149" s="2">
        <f t="shared" si="176"/>
        <v>118.85921566911043</v>
      </c>
      <c r="DX149" s="2">
        <f t="shared" si="176"/>
        <v>115.51902465623513</v>
      </c>
      <c r="DY149" s="2">
        <f t="shared" si="176"/>
        <v>117.28359893048129</v>
      </c>
      <c r="EA149" s="2">
        <f t="shared" si="152"/>
        <v>89.127865356622976</v>
      </c>
      <c r="EB149" s="2">
        <f t="shared" si="152"/>
        <v>87.136616231828867</v>
      </c>
      <c r="EC149" s="2">
        <f t="shared" si="152"/>
        <v>87.235266785746987</v>
      </c>
      <c r="ED149" s="2">
        <f t="shared" si="152"/>
        <v>85.902314740395425</v>
      </c>
      <c r="EE149" s="2">
        <f t="shared" si="152"/>
        <v>87.041469979007601</v>
      </c>
      <c r="EF149" s="2">
        <f t="shared" si="152"/>
        <v>89.860467339268965</v>
      </c>
      <c r="EG149" s="2">
        <f t="shared" si="152"/>
        <v>91.818321395015914</v>
      </c>
      <c r="EH149" s="2">
        <f t="shared" si="152"/>
        <v>91.843741913643925</v>
      </c>
      <c r="EI149" s="2">
        <f t="shared" si="152"/>
        <v>91.789222407149751</v>
      </c>
      <c r="EJ149" s="2">
        <f t="shared" si="152"/>
        <v>92.232256699411025</v>
      </c>
      <c r="EK149" s="2">
        <f t="shared" si="152"/>
        <v>90.776954587111248</v>
      </c>
      <c r="EL149" s="2">
        <f t="shared" si="179"/>
        <v>90.567778856526417</v>
      </c>
      <c r="EM149" s="2">
        <f t="shared" si="135"/>
        <v>90.225590291262137</v>
      </c>
      <c r="EN149" s="2">
        <f t="shared" si="135"/>
        <v>93.825119074975476</v>
      </c>
      <c r="EO149" s="2">
        <f t="shared" si="135"/>
        <v>91.772846355723459</v>
      </c>
      <c r="EQ149" s="2">
        <f t="shared" si="177"/>
        <v>88.942336698634278</v>
      </c>
      <c r="ER149" s="2">
        <f t="shared" si="177"/>
        <v>87.223660096381579</v>
      </c>
      <c r="ES149" s="2">
        <f t="shared" si="177"/>
        <v>87.315808665119306</v>
      </c>
      <c r="ET149" s="2">
        <f t="shared" si="177"/>
        <v>86.185253270254947</v>
      </c>
      <c r="EU149" s="2">
        <f t="shared" si="177"/>
        <v>87.075290997317978</v>
      </c>
      <c r="EV149" s="2">
        <f t="shared" si="177"/>
        <v>89.396237079544306</v>
      </c>
      <c r="EW149" s="2">
        <f t="shared" si="177"/>
        <v>91.383022619817922</v>
      </c>
      <c r="EX149" s="2">
        <f t="shared" si="177"/>
        <v>91.315514299526583</v>
      </c>
      <c r="EY149" s="2">
        <f t="shared" si="177"/>
        <v>92.226324591094922</v>
      </c>
      <c r="EZ149" s="2">
        <f t="shared" si="177"/>
        <v>91.991785304926381</v>
      </c>
      <c r="FA149" s="2">
        <f t="shared" si="177"/>
        <v>90.619717442485197</v>
      </c>
      <c r="FB149" s="2">
        <f t="shared" si="177"/>
        <v>90.513809633221584</v>
      </c>
      <c r="FC149" s="2">
        <f t="shared" si="177"/>
        <v>90.38223117472252</v>
      </c>
      <c r="FD149" s="2">
        <f t="shared" si="177"/>
        <v>93.026748462157983</v>
      </c>
      <c r="FE149" s="2">
        <f t="shared" si="177"/>
        <v>90.201267431655722</v>
      </c>
      <c r="FG149" s="2">
        <f t="shared" si="178"/>
        <v>0.9994435620390375</v>
      </c>
      <c r="FH149" s="2">
        <f t="shared" si="178"/>
        <v>0.99939505237720516</v>
      </c>
      <c r="FI149" s="2">
        <f t="shared" si="178"/>
        <v>0.99938895980900722</v>
      </c>
      <c r="FJ149" s="2">
        <f t="shared" si="178"/>
        <v>0.99945427677821896</v>
      </c>
      <c r="FK149" s="2">
        <f t="shared" si="178"/>
        <v>0.99949890245376405</v>
      </c>
      <c r="FL149" s="2">
        <f t="shared" si="178"/>
        <v>0.99937976725874578</v>
      </c>
      <c r="FM149" s="2">
        <f t="shared" si="178"/>
        <v>0.99939568653591426</v>
      </c>
      <c r="FN149" s="2">
        <f t="shared" si="178"/>
        <v>0.99944280186070922</v>
      </c>
      <c r="FO149" s="2">
        <f t="shared" si="178"/>
        <v>0.99937466368879035</v>
      </c>
      <c r="FP149" s="2">
        <f t="shared" si="178"/>
        <v>0.9993708549137067</v>
      </c>
      <c r="FQ149" s="2">
        <f t="shared" si="178"/>
        <v>0.999369491560541</v>
      </c>
      <c r="FR149" s="2">
        <f t="shared" si="178"/>
        <v>0.99945796856152003</v>
      </c>
      <c r="FS149" s="2">
        <f t="shared" si="178"/>
        <v>0.9993982597592227</v>
      </c>
      <c r="FT149" s="2">
        <f t="shared" si="178"/>
        <v>0.99940552544715466</v>
      </c>
      <c r="FU149" s="2">
        <f t="shared" si="178"/>
        <v>0.99931707588375318</v>
      </c>
      <c r="FW149" s="2">
        <f t="shared" si="169"/>
        <v>0.13299568608414053</v>
      </c>
      <c r="FX149" s="2">
        <f t="shared" si="169"/>
        <v>0.16750308954047194</v>
      </c>
      <c r="FY149" s="2">
        <f t="shared" si="169"/>
        <v>0.18007654543608784</v>
      </c>
      <c r="FZ149" s="2">
        <f t="shared" si="169"/>
        <v>0.1708539573583335</v>
      </c>
      <c r="GA149" s="2">
        <f t="shared" si="169"/>
        <v>0.19275497919684251</v>
      </c>
      <c r="GB149" s="2">
        <f t="shared" si="169"/>
        <v>0.16505740612012068</v>
      </c>
      <c r="GC149" s="2">
        <f t="shared" si="169"/>
        <v>0.16730117819838508</v>
      </c>
      <c r="GD149" s="2">
        <f t="shared" si="169"/>
        <v>0.19179231670074284</v>
      </c>
      <c r="GE149" s="2">
        <f t="shared" si="169"/>
        <v>0.20759221662890459</v>
      </c>
      <c r="GF149" s="2">
        <f t="shared" si="169"/>
        <v>0.1942656343324744</v>
      </c>
      <c r="GG149" s="2">
        <f t="shared" si="169"/>
        <v>0.15238855954494362</v>
      </c>
      <c r="GH149" s="2">
        <f t="shared" si="169"/>
        <v>0.143329044855105</v>
      </c>
      <c r="GI149" s="2">
        <f t="shared" si="169"/>
        <v>0.13036784287274547</v>
      </c>
      <c r="GJ149" s="2">
        <f t="shared" si="169"/>
        <v>0.12781477268586963</v>
      </c>
      <c r="GK149" s="2">
        <f t="shared" si="169"/>
        <v>0.12518027963492018</v>
      </c>
      <c r="GM149" s="86">
        <f t="shared" si="170"/>
        <v>1.7394390213873829E-127</v>
      </c>
      <c r="GN149" s="86">
        <f t="shared" si="170"/>
        <v>4.5027265152420527E-189</v>
      </c>
      <c r="GO149" s="86">
        <f t="shared" si="170"/>
        <v>2.1104528328218057E-237</v>
      </c>
      <c r="GP149" s="86">
        <f t="shared" si="170"/>
        <v>9.3369330412564133E-288</v>
      </c>
      <c r="GQ149" s="86">
        <f t="shared" si="170"/>
        <v>0</v>
      </c>
      <c r="GR149" s="86">
        <f t="shared" si="170"/>
        <v>6.9104683248699377E-297</v>
      </c>
      <c r="GS149" s="86">
        <f t="shared" si="170"/>
        <v>2.1601999457547585E-286</v>
      </c>
      <c r="GT149" s="86">
        <f t="shared" si="170"/>
        <v>1.0906397192989859E-281</v>
      </c>
      <c r="GU149" s="86">
        <f t="shared" si="170"/>
        <v>0</v>
      </c>
      <c r="GV149" s="86">
        <f t="shared" si="170"/>
        <v>0</v>
      </c>
      <c r="GW149" s="86">
        <f t="shared" si="170"/>
        <v>1.2358776844950688E-302</v>
      </c>
      <c r="GX149" s="86">
        <f t="shared" si="170"/>
        <v>1.6096699417888533E-207</v>
      </c>
      <c r="GY149" s="86">
        <f t="shared" si="170"/>
        <v>2.8083612366741032E-213</v>
      </c>
      <c r="GZ149" s="86">
        <f t="shared" si="170"/>
        <v>8.4543165951942029E-253</v>
      </c>
      <c r="HA149" s="86">
        <f t="shared" si="170"/>
        <v>5.0458262863668714E-181</v>
      </c>
      <c r="HC149" s="86">
        <f t="shared" si="153"/>
        <v>1.7446662960078215E-72</v>
      </c>
      <c r="HD149" s="86">
        <f t="shared" si="153"/>
        <v>8.1019876024525837E-89</v>
      </c>
      <c r="HE149" s="86">
        <f t="shared" si="153"/>
        <v>1.25040620235126E-122</v>
      </c>
      <c r="HF149" s="86">
        <f t="shared" si="153"/>
        <v>2.2403855805431549E-128</v>
      </c>
      <c r="HG149" s="86">
        <f t="shared" si="153"/>
        <v>3.4060513425448212E-184</v>
      </c>
      <c r="HH149" s="86">
        <f t="shared" si="153"/>
        <v>1.1294440989259037E-195</v>
      </c>
      <c r="HI149" s="86">
        <f t="shared" si="153"/>
        <v>1.4454296102134705E-235</v>
      </c>
      <c r="HJ149" s="86">
        <f t="shared" si="153"/>
        <v>2.3809308277239889E-204</v>
      </c>
      <c r="HK149" s="86">
        <f t="shared" si="153"/>
        <v>1.6960731003667984E-234</v>
      </c>
      <c r="HL149" s="86">
        <f t="shared" si="161"/>
        <v>3.1365506892306919E-191</v>
      </c>
      <c r="HM149" s="86">
        <f t="shared" si="161"/>
        <v>1.2633129914663903E-257</v>
      </c>
      <c r="HN149" s="86">
        <f t="shared" si="161"/>
        <v>3.2867713604987006E-93</v>
      </c>
      <c r="HO149" s="86">
        <f t="shared" si="161"/>
        <v>1.2782993501222045E-96</v>
      </c>
      <c r="HP149" s="86">
        <f t="shared" si="161"/>
        <v>5.732439472399812E-111</v>
      </c>
      <c r="HQ149" s="86">
        <f t="shared" si="161"/>
        <v>2.4628171218134101E-95</v>
      </c>
      <c r="HS149" s="86">
        <f t="shared" si="171"/>
        <v>8.4439508420830325E-2</v>
      </c>
      <c r="HT149" s="86">
        <f t="shared" si="171"/>
        <v>1.6290506406858286E-2</v>
      </c>
      <c r="HU149" s="86">
        <f t="shared" si="171"/>
        <v>8.1423754413603739E-3</v>
      </c>
      <c r="HV149" s="86">
        <f t="shared" si="171"/>
        <v>8.7497127134879959E-3</v>
      </c>
      <c r="HW149" s="86">
        <f t="shared" si="171"/>
        <v>2.8271221825059501E-3</v>
      </c>
      <c r="HX149" s="86">
        <f t="shared" si="171"/>
        <v>2.2283664706892452E-2</v>
      </c>
      <c r="HY149" s="86">
        <f t="shared" si="171"/>
        <v>2.498891748528987E-2</v>
      </c>
      <c r="HZ149" s="86">
        <f t="shared" si="171"/>
        <v>4.6028710615290463E-3</v>
      </c>
      <c r="IA149" s="86">
        <f t="shared" si="171"/>
        <v>2.7192612708858768E-3</v>
      </c>
      <c r="IB149" s="86">
        <f t="shared" si="171"/>
        <v>7.6362749859153027E-3</v>
      </c>
      <c r="IC149" s="86">
        <f t="shared" si="171"/>
        <v>3.0817574546159056E-2</v>
      </c>
      <c r="ID149" s="86">
        <f t="shared" si="171"/>
        <v>4.9920776233490401E-2</v>
      </c>
      <c r="IE149" s="86">
        <f t="shared" si="171"/>
        <v>8.0580900890389315E-2</v>
      </c>
      <c r="IF149" s="86">
        <f t="shared" si="171"/>
        <v>3.4106004824696869E-2</v>
      </c>
      <c r="IG149" s="86">
        <f t="shared" si="171"/>
        <v>4.9636393607033091E-2</v>
      </c>
      <c r="II149" s="86">
        <f t="shared" si="172"/>
        <v>2.9351690266860526E-9</v>
      </c>
      <c r="IJ149" s="86">
        <f t="shared" si="172"/>
        <v>1.4247198193399111E-7</v>
      </c>
      <c r="IK149" s="86">
        <f t="shared" si="172"/>
        <v>1.6793113308453222E-7</v>
      </c>
      <c r="IL149" s="86">
        <f t="shared" si="172"/>
        <v>5.7625018746111043E-8</v>
      </c>
      <c r="IM149" s="86">
        <f t="shared" si="172"/>
        <v>4.4751924888394918E-7</v>
      </c>
      <c r="IN149" s="86">
        <f t="shared" si="172"/>
        <v>6.9138084230389529E-9</v>
      </c>
      <c r="IO149" s="86">
        <f t="shared" si="172"/>
        <v>2.5106748631784793E-8</v>
      </c>
      <c r="IP149" s="86">
        <f t="shared" si="172"/>
        <v>3.5370047512241789E-7</v>
      </c>
      <c r="IQ149" s="86">
        <f t="shared" si="172"/>
        <v>4.5286362117525731E-7</v>
      </c>
      <c r="IR149" s="86">
        <f t="shared" si="172"/>
        <v>6.3686915353458802E-7</v>
      </c>
      <c r="IS149" s="86">
        <f t="shared" si="172"/>
        <v>4.2156449125840555E-9</v>
      </c>
      <c r="IT149" s="86">
        <f t="shared" si="172"/>
        <v>3.057065251039363E-9</v>
      </c>
      <c r="IU149" s="86">
        <f t="shared" si="172"/>
        <v>2.9526600056664221E-10</v>
      </c>
      <c r="IV149" s="86">
        <f t="shared" si="172"/>
        <v>4.8383102994709172E-7</v>
      </c>
      <c r="IW149" s="86">
        <f t="shared" si="172"/>
        <v>2.441088749086355E-6</v>
      </c>
      <c r="IY149" s="86">
        <f t="shared" si="173"/>
        <v>8.443951135599935E-2</v>
      </c>
      <c r="IZ149" s="86">
        <f t="shared" si="173"/>
        <v>1.6290648878840221E-2</v>
      </c>
      <c r="JA149" s="86">
        <f t="shared" si="173"/>
        <v>8.1425433724934583E-3</v>
      </c>
      <c r="JB149" s="86">
        <f t="shared" si="173"/>
        <v>8.7497703385067422E-3</v>
      </c>
      <c r="JC149" s="86">
        <f t="shared" si="173"/>
        <v>2.8275697017548342E-3</v>
      </c>
      <c r="JD149" s="86">
        <f t="shared" si="173"/>
        <v>2.2283671620700874E-2</v>
      </c>
      <c r="JE149" s="86">
        <f t="shared" si="173"/>
        <v>2.4988942592038502E-2</v>
      </c>
      <c r="JF149" s="86">
        <f t="shared" si="173"/>
        <v>4.6032247620041685E-3</v>
      </c>
      <c r="JG149" s="86">
        <f t="shared" si="173"/>
        <v>2.719714134507052E-3</v>
      </c>
      <c r="JH149" s="86">
        <f t="shared" si="173"/>
        <v>7.6369118550688375E-3</v>
      </c>
      <c r="JI149" s="86">
        <f t="shared" si="173"/>
        <v>3.0817578761803969E-2</v>
      </c>
      <c r="JJ149" s="86">
        <f t="shared" si="173"/>
        <v>4.9920779290555654E-2</v>
      </c>
      <c r="JK149" s="86">
        <f t="shared" si="173"/>
        <v>8.0580901185655321E-2</v>
      </c>
      <c r="JL149" s="86">
        <f t="shared" si="173"/>
        <v>3.4106488655726817E-2</v>
      </c>
      <c r="JM149" s="86">
        <f t="shared" si="173"/>
        <v>4.9638834695782175E-2</v>
      </c>
    </row>
    <row r="150" spans="2:273" x14ac:dyDescent="0.25">
      <c r="B150" s="2">
        <v>123</v>
      </c>
      <c r="C150" s="37">
        <v>87.171999999999997</v>
      </c>
      <c r="D150" s="37">
        <v>86.614000000000004</v>
      </c>
      <c r="E150" s="37">
        <v>88</v>
      </c>
      <c r="F150" s="37">
        <v>85.649000000000001</v>
      </c>
      <c r="G150" s="37">
        <v>85.385999999999996</v>
      </c>
      <c r="H150" s="37">
        <v>88.93</v>
      </c>
      <c r="I150" s="37">
        <v>90.403999999999996</v>
      </c>
      <c r="J150" s="37">
        <v>90.841999999999999</v>
      </c>
      <c r="K150" s="37">
        <v>91.807000000000002</v>
      </c>
      <c r="L150" s="37">
        <v>91.438999999999993</v>
      </c>
      <c r="M150" s="37">
        <v>91.350999999999999</v>
      </c>
      <c r="N150" s="37">
        <v>88.807000000000002</v>
      </c>
      <c r="O150" s="37">
        <v>89.474000000000004</v>
      </c>
      <c r="P150" s="37">
        <v>93.86</v>
      </c>
      <c r="Q150" s="37">
        <v>87.474000000000004</v>
      </c>
      <c r="S150" s="4">
        <f t="shared" si="174"/>
        <v>89.016455699556715</v>
      </c>
      <c r="T150" s="4">
        <f t="shared" si="174"/>
        <v>87.041905476268823</v>
      </c>
      <c r="U150" s="4">
        <f t="shared" si="174"/>
        <v>87.131039461564129</v>
      </c>
      <c r="V150" s="4">
        <f t="shared" si="174"/>
        <v>85.834501673398464</v>
      </c>
      <c r="W150" s="4">
        <f t="shared" si="174"/>
        <v>86.932435760814911</v>
      </c>
      <c r="X150" s="4">
        <f t="shared" si="174"/>
        <v>89.671385018812884</v>
      </c>
      <c r="Y150" s="4">
        <f t="shared" si="174"/>
        <v>91.646801202476837</v>
      </c>
      <c r="Z150" s="4">
        <f t="shared" si="174"/>
        <v>91.650519184821547</v>
      </c>
      <c r="AA150" s="4">
        <f t="shared" si="174"/>
        <v>91.751222831432017</v>
      </c>
      <c r="AB150" s="4">
        <f t="shared" si="174"/>
        <v>92.077426306102097</v>
      </c>
      <c r="AC150" s="4">
        <f t="shared" si="174"/>
        <v>90.651372399810995</v>
      </c>
      <c r="AD150" s="4">
        <f t="shared" si="174"/>
        <v>90.500663306101828</v>
      </c>
      <c r="AE150" s="4">
        <f t="shared" si="174"/>
        <v>90.274035156381316</v>
      </c>
      <c r="AF150" s="4">
        <f t="shared" si="174"/>
        <v>93.859486293719257</v>
      </c>
      <c r="AG150" s="4">
        <f t="shared" si="174"/>
        <v>92.480769817939773</v>
      </c>
      <c r="AI150" s="4">
        <f t="shared" si="175"/>
        <v>-1.8444556995567183</v>
      </c>
      <c r="AJ150" s="4">
        <f t="shared" si="175"/>
        <v>-0.42790547626881903</v>
      </c>
      <c r="AK150" s="4">
        <f t="shared" si="175"/>
        <v>0.8689605384358714</v>
      </c>
      <c r="AL150" s="4">
        <f t="shared" si="175"/>
        <v>-0.18550167339846269</v>
      </c>
      <c r="AM150" s="4">
        <f t="shared" si="175"/>
        <v>-1.5464357608149157</v>
      </c>
      <c r="AN150" s="4">
        <f t="shared" si="175"/>
        <v>-0.74138501881287766</v>
      </c>
      <c r="AO150" s="4">
        <f t="shared" si="175"/>
        <v>-1.2428012024768407</v>
      </c>
      <c r="AP150" s="4">
        <f t="shared" si="175"/>
        <v>-0.80851918482154872</v>
      </c>
      <c r="AQ150" s="4">
        <f t="shared" si="175"/>
        <v>5.5777168567985314E-2</v>
      </c>
      <c r="AR150" s="4">
        <f t="shared" si="175"/>
        <v>-0.63842630610210449</v>
      </c>
      <c r="AS150" s="4">
        <f t="shared" si="175"/>
        <v>0.69962760018900383</v>
      </c>
      <c r="AT150" s="4">
        <f t="shared" si="175"/>
        <v>-1.6936633061018256</v>
      </c>
      <c r="AU150" s="4">
        <f t="shared" si="175"/>
        <v>-0.80003515638131262</v>
      </c>
      <c r="AV150" s="4">
        <f t="shared" si="175"/>
        <v>5.137062807420989E-4</v>
      </c>
      <c r="AW150" s="4">
        <f t="shared" si="175"/>
        <v>-5.0067698179397695</v>
      </c>
      <c r="AY150" s="2">
        <f t="shared" si="167"/>
        <v>89.016455699556715</v>
      </c>
      <c r="AZ150" s="2">
        <f t="shared" si="167"/>
        <v>87.041327393028652</v>
      </c>
      <c r="BA150" s="2">
        <f t="shared" si="167"/>
        <v>87.130825712147356</v>
      </c>
      <c r="BB150" s="2">
        <f t="shared" si="167"/>
        <v>85.834117778314265</v>
      </c>
      <c r="BC150" s="2">
        <f t="shared" si="167"/>
        <v>86.932157946304358</v>
      </c>
      <c r="BD150" s="2">
        <f t="shared" si="167"/>
        <v>89.667400120378005</v>
      </c>
      <c r="BE150" s="2">
        <f t="shared" si="167"/>
        <v>91.641536759217246</v>
      </c>
      <c r="BF150" s="2">
        <f t="shared" si="167"/>
        <v>91.65016188416169</v>
      </c>
      <c r="BG150" s="2">
        <f t="shared" si="167"/>
        <v>91.750840780844413</v>
      </c>
      <c r="BH150" s="2">
        <f t="shared" si="167"/>
        <v>92.076533910799483</v>
      </c>
      <c r="BI150" s="2">
        <f t="shared" si="167"/>
        <v>90.640050237133366</v>
      </c>
      <c r="BJ150" s="2">
        <f t="shared" si="167"/>
        <v>90.465525068388473</v>
      </c>
      <c r="BK150" s="2">
        <f t="shared" si="167"/>
        <v>90.14956251817118</v>
      </c>
      <c r="BL150" s="2">
        <f t="shared" si="167"/>
        <v>93.621682391804754</v>
      </c>
      <c r="BM150" s="2">
        <f t="shared" si="167"/>
        <v>91.481032299605005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>
        <f t="shared" si="168"/>
        <v>86.614000000000004</v>
      </c>
      <c r="CG150" s="2">
        <f t="shared" si="168"/>
        <v>88</v>
      </c>
      <c r="CH150" s="2">
        <f t="shared" si="168"/>
        <v>85.649000000000001</v>
      </c>
      <c r="CI150" s="2">
        <f t="shared" si="168"/>
        <v>85.385999999999996</v>
      </c>
      <c r="CJ150" s="2" t="str">
        <f t="shared" si="168"/>
        <v/>
      </c>
      <c r="CK150" s="2" t="str">
        <f t="shared" si="168"/>
        <v/>
      </c>
      <c r="CL150" s="2">
        <f t="shared" si="168"/>
        <v>90.841999999999999</v>
      </c>
      <c r="CM150" s="2">
        <f t="shared" si="168"/>
        <v>91.807000000000002</v>
      </c>
      <c r="CN150" s="2">
        <f t="shared" si="168"/>
        <v>91.438999999999993</v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>
        <f t="shared" si="111"/>
        <v>86.614000000000004</v>
      </c>
      <c r="CW150" s="2">
        <f t="shared" si="112"/>
        <v>88</v>
      </c>
      <c r="CX150" s="2">
        <f t="shared" si="113"/>
        <v>85.649000000000001</v>
      </c>
      <c r="CY150" s="2">
        <f t="shared" si="114"/>
        <v>85.385999999999996</v>
      </c>
      <c r="CZ150" s="2" t="str">
        <f t="shared" si="115"/>
        <v/>
      </c>
      <c r="DA150" s="2" t="str">
        <f t="shared" si="116"/>
        <v/>
      </c>
      <c r="DB150" s="2">
        <f t="shared" si="117"/>
        <v>90.841999999999999</v>
      </c>
      <c r="DC150" s="2">
        <f t="shared" si="118"/>
        <v>91.807000000000002</v>
      </c>
      <c r="DD150" s="2">
        <f t="shared" si="119"/>
        <v>91.438999999999993</v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111.87623885017423</v>
      </c>
      <c r="DL150" s="2">
        <f t="shared" si="176"/>
        <v>118.10798150782358</v>
      </c>
      <c r="DM150" s="2">
        <f t="shared" si="176"/>
        <v>115.55737268847797</v>
      </c>
      <c r="DN150" s="2">
        <f t="shared" si="176"/>
        <v>107.11112334682859</v>
      </c>
      <c r="DO150" s="2">
        <f t="shared" si="176"/>
        <v>115.75546072874496</v>
      </c>
      <c r="DP150" s="2">
        <f t="shared" si="176"/>
        <v>126.11934518729258</v>
      </c>
      <c r="DQ150" s="2">
        <f t="shared" si="176"/>
        <v>117.45929543713754</v>
      </c>
      <c r="DR150" s="2">
        <f t="shared" si="176"/>
        <v>122.55713819892765</v>
      </c>
      <c r="DS150" s="2">
        <f t="shared" si="176"/>
        <v>127.02056386554619</v>
      </c>
      <c r="DT150" s="2">
        <f t="shared" si="176"/>
        <v>124.61638571428571</v>
      </c>
      <c r="DU150" s="2">
        <f t="shared" si="176"/>
        <v>119.7112328117591</v>
      </c>
      <c r="DV150" s="2">
        <f t="shared" si="176"/>
        <v>117.50619493927124</v>
      </c>
      <c r="DW150" s="2">
        <f t="shared" si="176"/>
        <v>118.98131600831603</v>
      </c>
      <c r="DX150" s="2">
        <f t="shared" si="176"/>
        <v>115.62166382171641</v>
      </c>
      <c r="DY150" s="2">
        <f t="shared" si="176"/>
        <v>117.45222827540108</v>
      </c>
      <c r="EA150" s="2">
        <f t="shared" si="152"/>
        <v>89.032844388992842</v>
      </c>
      <c r="EB150" s="2">
        <f t="shared" si="152"/>
        <v>87.007681013140356</v>
      </c>
      <c r="EC150" s="2">
        <f t="shared" si="152"/>
        <v>87.098675277090763</v>
      </c>
      <c r="ED150" s="2">
        <f t="shared" si="152"/>
        <v>85.768966618442903</v>
      </c>
      <c r="EE150" s="2">
        <f t="shared" si="152"/>
        <v>86.911769195043576</v>
      </c>
      <c r="EF150" s="2">
        <f t="shared" si="152"/>
        <v>89.732893096505776</v>
      </c>
      <c r="EG150" s="2">
        <f t="shared" si="152"/>
        <v>91.709164440069827</v>
      </c>
      <c r="EH150" s="2">
        <f t="shared" si="152"/>
        <v>91.74789031072055</v>
      </c>
      <c r="EI150" s="2">
        <f t="shared" si="152"/>
        <v>91.629132311319722</v>
      </c>
      <c r="EJ150" s="2">
        <f t="shared" si="152"/>
        <v>92.110238121706416</v>
      </c>
      <c r="EK150" s="2">
        <f t="shared" si="152"/>
        <v>90.65031609632446</v>
      </c>
      <c r="EL150" s="2">
        <f t="shared" si="179"/>
        <v>90.460912775466156</v>
      </c>
      <c r="EM150" s="2">
        <f t="shared" si="135"/>
        <v>90.11058015102482</v>
      </c>
      <c r="EN150" s="2">
        <f t="shared" si="135"/>
        <v>93.725262560320886</v>
      </c>
      <c r="EO150" s="2">
        <f t="shared" si="135"/>
        <v>91.687018484420946</v>
      </c>
      <c r="EQ150" s="2">
        <f t="shared" si="177"/>
        <v>88.838498835088117</v>
      </c>
      <c r="ER150" s="2">
        <f t="shared" si="177"/>
        <v>87.098898275488338</v>
      </c>
      <c r="ES150" s="2">
        <f t="shared" si="177"/>
        <v>87.182611825269277</v>
      </c>
      <c r="ET150" s="2">
        <f t="shared" si="177"/>
        <v>86.064835470882784</v>
      </c>
      <c r="EU150" s="2">
        <f t="shared" si="177"/>
        <v>86.946500101943045</v>
      </c>
      <c r="EV150" s="2">
        <f t="shared" si="177"/>
        <v>89.249711256366226</v>
      </c>
      <c r="EW150" s="2">
        <f t="shared" si="177"/>
        <v>91.255936788217383</v>
      </c>
      <c r="EX150" s="2">
        <f t="shared" si="177"/>
        <v>91.198742622691213</v>
      </c>
      <c r="EY150" s="2">
        <f t="shared" si="177"/>
        <v>92.084084914796563</v>
      </c>
      <c r="EZ150" s="2">
        <f t="shared" si="177"/>
        <v>91.859833734243352</v>
      </c>
      <c r="FA150" s="2">
        <f t="shared" si="177"/>
        <v>90.48648695354855</v>
      </c>
      <c r="FB150" s="2">
        <f t="shared" si="177"/>
        <v>90.404415352946899</v>
      </c>
      <c r="FC150" s="2">
        <f t="shared" si="177"/>
        <v>90.274478055115111</v>
      </c>
      <c r="FD150" s="2">
        <f t="shared" si="177"/>
        <v>92.891304478093573</v>
      </c>
      <c r="FE150" s="2">
        <f t="shared" si="177"/>
        <v>90.049831165406573</v>
      </c>
      <c r="FG150" s="2">
        <f t="shared" si="178"/>
        <v>0.99949249770060211</v>
      </c>
      <c r="FH150" s="2">
        <f t="shared" si="178"/>
        <v>0.99944825184185759</v>
      </c>
      <c r="FI150" s="2">
        <f t="shared" si="178"/>
        <v>0.99944269475906444</v>
      </c>
      <c r="FJ150" s="2">
        <f t="shared" si="178"/>
        <v>0.99950227060661267</v>
      </c>
      <c r="FK150" s="2">
        <f t="shared" si="178"/>
        <v>0.99954297345543108</v>
      </c>
      <c r="FL150" s="2">
        <f t="shared" si="178"/>
        <v>0.99943431014523132</v>
      </c>
      <c r="FM150" s="2">
        <f t="shared" si="178"/>
        <v>0.99944883026301767</v>
      </c>
      <c r="FN150" s="2">
        <f t="shared" si="178"/>
        <v>0.99949180434178786</v>
      </c>
      <c r="FO150" s="2">
        <f t="shared" si="178"/>
        <v>0.9994296551239521</v>
      </c>
      <c r="FP150" s="2">
        <f t="shared" si="178"/>
        <v>0.99942618109633585</v>
      </c>
      <c r="FQ150" s="2">
        <f t="shared" si="178"/>
        <v>0.99942493756564699</v>
      </c>
      <c r="FR150" s="2">
        <f t="shared" si="178"/>
        <v>0.99950563787527547</v>
      </c>
      <c r="FS150" s="2">
        <f t="shared" si="178"/>
        <v>0.99945117731962918</v>
      </c>
      <c r="FT150" s="2">
        <f t="shared" si="178"/>
        <v>0.99945780440328691</v>
      </c>
      <c r="FU150" s="2">
        <f t="shared" si="178"/>
        <v>0.99937712837521941</v>
      </c>
      <c r="FW150" s="2">
        <f t="shared" si="169"/>
        <v>0.14397944325977358</v>
      </c>
      <c r="FX150" s="2">
        <f t="shared" si="169"/>
        <v>0.18074261327627214</v>
      </c>
      <c r="FY150" s="2">
        <f t="shared" si="169"/>
        <v>0.19407819588176684</v>
      </c>
      <c r="FZ150" s="2">
        <f t="shared" si="169"/>
        <v>0.18429970137001517</v>
      </c>
      <c r="GA150" s="2">
        <f t="shared" si="169"/>
        <v>0.20749295742245499</v>
      </c>
      <c r="GB150" s="2">
        <f t="shared" si="169"/>
        <v>0.17814498761314781</v>
      </c>
      <c r="GC150" s="2">
        <f t="shared" si="169"/>
        <v>0.18052820353542157</v>
      </c>
      <c r="GD150" s="2">
        <f t="shared" si="169"/>
        <v>0.20647551658700786</v>
      </c>
      <c r="GE150" s="2">
        <f t="shared" si="169"/>
        <v>0.2231510427808939</v>
      </c>
      <c r="GF150" s="2">
        <f t="shared" si="169"/>
        <v>0.20908919931997047</v>
      </c>
      <c r="GG150" s="2">
        <f t="shared" si="169"/>
        <v>0.16466972996920953</v>
      </c>
      <c r="GH150" s="2">
        <f t="shared" si="169"/>
        <v>0.1550136243643071</v>
      </c>
      <c r="GI150" s="2">
        <f t="shared" si="169"/>
        <v>0.14116991084977612</v>
      </c>
      <c r="GJ150" s="2">
        <f t="shared" si="169"/>
        <v>0.13843897352200199</v>
      </c>
      <c r="GK150" s="2">
        <f t="shared" si="169"/>
        <v>0.13561954720913005</v>
      </c>
      <c r="GM150" s="86">
        <f t="shared" si="170"/>
        <v>1.5241009235249261E-131</v>
      </c>
      <c r="GN150" s="86">
        <f t="shared" si="170"/>
        <v>4.62356610631441E-195</v>
      </c>
      <c r="GO150" s="86">
        <f t="shared" si="170"/>
        <v>6.2533070346112159E-245</v>
      </c>
      <c r="GP150" s="86">
        <f t="shared" si="170"/>
        <v>7.3557437404815006E-297</v>
      </c>
      <c r="GQ150" s="86">
        <f t="shared" si="170"/>
        <v>0</v>
      </c>
      <c r="GR150" s="86">
        <f t="shared" si="170"/>
        <v>2.556531655257192E-306</v>
      </c>
      <c r="GS150" s="86">
        <f t="shared" si="170"/>
        <v>1.7897571700302722E-295</v>
      </c>
      <c r="GT150" s="86">
        <f t="shared" si="170"/>
        <v>1.6299009148879753E-290</v>
      </c>
      <c r="GU150" s="86">
        <f t="shared" si="170"/>
        <v>0</v>
      </c>
      <c r="GV150" s="86">
        <f t="shared" si="170"/>
        <v>0</v>
      </c>
      <c r="GW150" s="86">
        <f t="shared" si="170"/>
        <v>0</v>
      </c>
      <c r="GX150" s="86">
        <f t="shared" si="170"/>
        <v>4.6779458201891109E-214</v>
      </c>
      <c r="GY150" s="86">
        <f t="shared" si="170"/>
        <v>4.690115116030675E-220</v>
      </c>
      <c r="GZ150" s="86">
        <f t="shared" si="170"/>
        <v>8.7051856247347433E-261</v>
      </c>
      <c r="HA150" s="86">
        <f t="shared" si="170"/>
        <v>1.158033933515298E-186</v>
      </c>
      <c r="HC150" s="86">
        <f t="shared" si="153"/>
        <v>6.5027765085206891E-76</v>
      </c>
      <c r="HD150" s="86">
        <f t="shared" si="153"/>
        <v>5.868063566803701E-93</v>
      </c>
      <c r="HE150" s="86">
        <f t="shared" si="153"/>
        <v>2.2967130047132542E-128</v>
      </c>
      <c r="HF150" s="86">
        <f t="shared" si="153"/>
        <v>2.7117327887263538E-134</v>
      </c>
      <c r="HG150" s="86">
        <f t="shared" si="153"/>
        <v>1.5686693139115444E-192</v>
      </c>
      <c r="HH150" s="86">
        <f t="shared" si="153"/>
        <v>7.3868054845723863E-205</v>
      </c>
      <c r="HI150" s="86">
        <f t="shared" si="153"/>
        <v>1.3851087660196994E-246</v>
      </c>
      <c r="HJ150" s="86">
        <f t="shared" si="153"/>
        <v>1.1784693940919872E-213</v>
      </c>
      <c r="HK150" s="86">
        <f t="shared" si="153"/>
        <v>3.4730138787533995E-245</v>
      </c>
      <c r="HL150" s="86">
        <f t="shared" si="161"/>
        <v>5.3283056821608593E-200</v>
      </c>
      <c r="HM150" s="86">
        <f t="shared" si="161"/>
        <v>9.3672254403562813E-270</v>
      </c>
      <c r="HN150" s="86">
        <f t="shared" si="161"/>
        <v>1.4602230173566621E-97</v>
      </c>
      <c r="HO150" s="86">
        <f t="shared" si="161"/>
        <v>3.028412778042524E-101</v>
      </c>
      <c r="HP150" s="86">
        <f t="shared" si="161"/>
        <v>3.6262061584305332E-116</v>
      </c>
      <c r="HQ150" s="86">
        <f t="shared" si="161"/>
        <v>1.0558161892326396E-99</v>
      </c>
      <c r="HS150" s="86">
        <f t="shared" si="171"/>
        <v>5.1387016723287562E-2</v>
      </c>
      <c r="HT150" s="86">
        <f t="shared" si="171"/>
        <v>8.2726306088499041E-3</v>
      </c>
      <c r="HU150" s="86">
        <f t="shared" si="171"/>
        <v>3.7610452144181471E-3</v>
      </c>
      <c r="HV150" s="86">
        <f t="shared" si="171"/>
        <v>4.0803350947974165E-3</v>
      </c>
      <c r="HW150" s="86">
        <f t="shared" si="171"/>
        <v>1.1825004452309601E-3</v>
      </c>
      <c r="HX150" s="86">
        <f t="shared" si="171"/>
        <v>1.0940788814112421E-2</v>
      </c>
      <c r="HY150" s="86">
        <f t="shared" si="171"/>
        <v>1.2665797720232663E-2</v>
      </c>
      <c r="HZ150" s="86">
        <f t="shared" si="171"/>
        <v>1.9897360011959099E-3</v>
      </c>
      <c r="IA150" s="86">
        <f t="shared" si="171"/>
        <v>1.0655243967556474E-3</v>
      </c>
      <c r="IB150" s="86">
        <f t="shared" si="171"/>
        <v>3.4692252271606877E-3</v>
      </c>
      <c r="IC150" s="86">
        <f t="shared" si="171"/>
        <v>1.609281831823757E-2</v>
      </c>
      <c r="ID150" s="86">
        <f t="shared" si="171"/>
        <v>2.7935421483216174E-2</v>
      </c>
      <c r="IE150" s="86">
        <f t="shared" si="171"/>
        <v>4.7528612841103136E-2</v>
      </c>
      <c r="IF150" s="86">
        <f t="shared" si="171"/>
        <v>1.5010934970262709E-2</v>
      </c>
      <c r="IG150" s="86">
        <f t="shared" si="171"/>
        <v>2.3480237514274218E-2</v>
      </c>
      <c r="II150" s="86">
        <f t="shared" si="172"/>
        <v>1.6639799299112481E-8</v>
      </c>
      <c r="IJ150" s="86">
        <f t="shared" si="172"/>
        <v>7.0408860530287222E-7</v>
      </c>
      <c r="IK150" s="86">
        <f t="shared" si="172"/>
        <v>8.907384372967132E-7</v>
      </c>
      <c r="IL150" s="86">
        <f t="shared" si="172"/>
        <v>3.221438573969403E-7</v>
      </c>
      <c r="IM150" s="86">
        <f t="shared" si="172"/>
        <v>2.3164867261163024E-6</v>
      </c>
      <c r="IN150" s="86">
        <f t="shared" si="172"/>
        <v>4.6531363136858126E-8</v>
      </c>
      <c r="IO150" s="86">
        <f t="shared" si="172"/>
        <v>1.4962464565737163E-7</v>
      </c>
      <c r="IP150" s="86">
        <f t="shared" si="172"/>
        <v>1.8706766623435136E-6</v>
      </c>
      <c r="IQ150" s="86">
        <f t="shared" si="172"/>
        <v>2.6126541642474405E-6</v>
      </c>
      <c r="IR150" s="86">
        <f t="shared" si="172"/>
        <v>3.1922217059923927E-6</v>
      </c>
      <c r="IS150" s="86">
        <f t="shared" si="172"/>
        <v>2.6928483607673506E-8</v>
      </c>
      <c r="IT150" s="86">
        <f t="shared" si="172"/>
        <v>1.8739411388645942E-8</v>
      </c>
      <c r="IU150" s="86">
        <f t="shared" si="172"/>
        <v>2.0286157070023914E-9</v>
      </c>
      <c r="IV150" s="86">
        <f t="shared" si="172"/>
        <v>1.6573894823982677E-6</v>
      </c>
      <c r="IW150" s="86">
        <f t="shared" si="172"/>
        <v>7.1310859060626556E-6</v>
      </c>
      <c r="IY150" s="86">
        <f t="shared" si="173"/>
        <v>5.1387033363086865E-2</v>
      </c>
      <c r="IZ150" s="86">
        <f t="shared" si="173"/>
        <v>8.2733346974552067E-3</v>
      </c>
      <c r="JA150" s="86">
        <f t="shared" si="173"/>
        <v>3.761935952855444E-3</v>
      </c>
      <c r="JB150" s="86">
        <f t="shared" si="173"/>
        <v>4.0806572386548135E-3</v>
      </c>
      <c r="JC150" s="86">
        <f t="shared" si="173"/>
        <v>1.1848169319570764E-3</v>
      </c>
      <c r="JD150" s="86">
        <f t="shared" si="173"/>
        <v>1.0940835345475559E-2</v>
      </c>
      <c r="JE150" s="86">
        <f t="shared" si="173"/>
        <v>1.2665947344878321E-2</v>
      </c>
      <c r="JF150" s="86">
        <f t="shared" si="173"/>
        <v>1.9916066778582534E-3</v>
      </c>
      <c r="JG150" s="86">
        <f t="shared" si="173"/>
        <v>1.0681370509198949E-3</v>
      </c>
      <c r="JH150" s="86">
        <f t="shared" si="173"/>
        <v>3.4724174488666801E-3</v>
      </c>
      <c r="JI150" s="86">
        <f t="shared" si="173"/>
        <v>1.6092845246721176E-2</v>
      </c>
      <c r="JJ150" s="86">
        <f t="shared" si="173"/>
        <v>2.7935440222627561E-2</v>
      </c>
      <c r="JK150" s="86">
        <f t="shared" si="173"/>
        <v>4.7528614869718842E-2</v>
      </c>
      <c r="JL150" s="86">
        <f t="shared" si="173"/>
        <v>1.5012592359745107E-2</v>
      </c>
      <c r="JM150" s="86">
        <f t="shared" si="173"/>
        <v>2.3487368600180282E-2</v>
      </c>
    </row>
    <row r="151" spans="2:273" x14ac:dyDescent="0.25">
      <c r="B151" s="2">
        <v>124</v>
      </c>
      <c r="C151" s="37">
        <v>86.983999999999995</v>
      </c>
      <c r="D151" s="37">
        <v>86.525999999999996</v>
      </c>
      <c r="E151" s="37">
        <v>85.332999999999998</v>
      </c>
      <c r="F151" s="37">
        <v>84.263000000000005</v>
      </c>
      <c r="G151" s="37">
        <v>85.754000000000005</v>
      </c>
      <c r="H151" s="37">
        <v>89.561000000000007</v>
      </c>
      <c r="I151" s="37">
        <v>91.736999999999995</v>
      </c>
      <c r="J151" s="37">
        <v>92.509</v>
      </c>
      <c r="K151" s="37">
        <v>91.332999999999998</v>
      </c>
      <c r="L151" s="37">
        <v>89.825000000000003</v>
      </c>
      <c r="M151" s="37">
        <v>89.667000000000002</v>
      </c>
      <c r="N151" s="37">
        <v>88.350999999999999</v>
      </c>
      <c r="O151" s="37">
        <v>89.245999999999995</v>
      </c>
      <c r="P151" s="37">
        <v>92.525999999999996</v>
      </c>
      <c r="Q151" s="37">
        <v>87.772000000000006</v>
      </c>
      <c r="S151" s="4">
        <f t="shared" si="174"/>
        <v>88.91684555213368</v>
      </c>
      <c r="T151" s="4">
        <f t="shared" si="174"/>
        <v>86.913316731690074</v>
      </c>
      <c r="U151" s="4">
        <f t="shared" si="174"/>
        <v>86.995095260196678</v>
      </c>
      <c r="V151" s="4">
        <f t="shared" si="174"/>
        <v>85.706875017999963</v>
      </c>
      <c r="W151" s="4">
        <f t="shared" si="174"/>
        <v>86.803193758849019</v>
      </c>
      <c r="X151" s="4">
        <f t="shared" si="174"/>
        <v>89.528707435238999</v>
      </c>
      <c r="Y151" s="4">
        <f t="shared" si="174"/>
        <v>91.522677112806079</v>
      </c>
      <c r="Z151" s="4">
        <f t="shared" si="174"/>
        <v>91.540836283765074</v>
      </c>
      <c r="AA151" s="4">
        <f t="shared" si="174"/>
        <v>91.602465547330794</v>
      </c>
      <c r="AB151" s="4">
        <f t="shared" si="174"/>
        <v>91.948674015335243</v>
      </c>
      <c r="AC151" s="4">
        <f t="shared" si="174"/>
        <v>90.5115573610355</v>
      </c>
      <c r="AD151" s="4">
        <f t="shared" si="174"/>
        <v>90.366441611717462</v>
      </c>
      <c r="AE151" s="4">
        <f t="shared" si="174"/>
        <v>90.075509212439258</v>
      </c>
      <c r="AF151" s="4">
        <f t="shared" si="174"/>
        <v>93.579687655492791</v>
      </c>
      <c r="AG151" s="4">
        <f t="shared" si="174"/>
        <v>91.729396868815556</v>
      </c>
      <c r="AI151" s="4">
        <f t="shared" si="175"/>
        <v>-1.9328455521336849</v>
      </c>
      <c r="AJ151" s="4">
        <f t="shared" si="175"/>
        <v>-0.38731673169007763</v>
      </c>
      <c r="AK151" s="4">
        <f t="shared" si="175"/>
        <v>-1.6620952601966792</v>
      </c>
      <c r="AL151" s="4">
        <f t="shared" si="175"/>
        <v>-1.4438750179999573</v>
      </c>
      <c r="AM151" s="4">
        <f t="shared" si="175"/>
        <v>-1.0491937588490146</v>
      </c>
      <c r="AN151" s="4">
        <f t="shared" si="175"/>
        <v>3.2292564761007725E-2</v>
      </c>
      <c r="AO151" s="4">
        <f t="shared" si="175"/>
        <v>0.21432288719391579</v>
      </c>
      <c r="AP151" s="4">
        <f t="shared" si="175"/>
        <v>0.96816371623492614</v>
      </c>
      <c r="AQ151" s="4">
        <f t="shared" si="175"/>
        <v>-0.26946554733079608</v>
      </c>
      <c r="AR151" s="4">
        <f t="shared" si="175"/>
        <v>-2.12367401533524</v>
      </c>
      <c r="AS151" s="4">
        <f t="shared" si="175"/>
        <v>-0.84455736103549839</v>
      </c>
      <c r="AT151" s="4">
        <f t="shared" si="175"/>
        <v>-2.0154416117174634</v>
      </c>
      <c r="AU151" s="4">
        <f t="shared" si="175"/>
        <v>-0.82950921243926246</v>
      </c>
      <c r="AV151" s="4">
        <f t="shared" si="175"/>
        <v>-1.0536876554927943</v>
      </c>
      <c r="AW151" s="4">
        <f t="shared" si="175"/>
        <v>-3.9573968688155503</v>
      </c>
      <c r="AY151" s="2">
        <f t="shared" si="167"/>
        <v>88.91684555213368</v>
      </c>
      <c r="AZ151" s="2">
        <f t="shared" si="167"/>
        <v>86.913113526025882</v>
      </c>
      <c r="BA151" s="2">
        <f t="shared" si="167"/>
        <v>86.994917413180488</v>
      </c>
      <c r="BB151" s="2">
        <f t="shared" si="167"/>
        <v>85.706697703480387</v>
      </c>
      <c r="BC151" s="2">
        <f t="shared" si="167"/>
        <v>86.802140085464899</v>
      </c>
      <c r="BD151" s="2">
        <f t="shared" si="167"/>
        <v>89.527830970052662</v>
      </c>
      <c r="BE151" s="2">
        <f t="shared" si="167"/>
        <v>91.521386726320969</v>
      </c>
      <c r="BF151" s="2">
        <f t="shared" si="167"/>
        <v>91.539882062518259</v>
      </c>
      <c r="BG151" s="2">
        <f t="shared" si="167"/>
        <v>91.600877818434455</v>
      </c>
      <c r="BH151" s="2">
        <f t="shared" si="167"/>
        <v>91.946873940060954</v>
      </c>
      <c r="BI151" s="2">
        <f t="shared" si="167"/>
        <v>90.50876363322935</v>
      </c>
      <c r="BJ151" s="2">
        <f t="shared" si="167"/>
        <v>90.356456473820344</v>
      </c>
      <c r="BK151" s="2">
        <f t="shared" si="167"/>
        <v>90.036277172395927</v>
      </c>
      <c r="BL151" s="2">
        <f t="shared" si="167"/>
        <v>93.506080977199005</v>
      </c>
      <c r="BM151" s="2">
        <f t="shared" si="167"/>
        <v>91.36603030280142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>
        <f t="shared" si="168"/>
        <v>86.525999999999996</v>
      </c>
      <c r="CG151" s="2">
        <f t="shared" si="168"/>
        <v>85.332999999999998</v>
      </c>
      <c r="CH151" s="2">
        <f t="shared" si="168"/>
        <v>84.263000000000005</v>
      </c>
      <c r="CI151" s="2">
        <f t="shared" si="168"/>
        <v>85.754000000000005</v>
      </c>
      <c r="CJ151" s="2">
        <f t="shared" si="168"/>
        <v>89.561000000000007</v>
      </c>
      <c r="CK151" s="2">
        <f t="shared" si="168"/>
        <v>91.736999999999995</v>
      </c>
      <c r="CL151" s="2">
        <f t="shared" si="168"/>
        <v>92.509</v>
      </c>
      <c r="CM151" s="2">
        <f t="shared" si="168"/>
        <v>91.332999999999998</v>
      </c>
      <c r="CN151" s="2">
        <f t="shared" si="168"/>
        <v>89.825000000000003</v>
      </c>
      <c r="CO151" s="2">
        <f t="shared" si="168"/>
        <v>89.667000000000002</v>
      </c>
      <c r="CP151" s="2" t="str">
        <f t="shared" si="168"/>
        <v/>
      </c>
      <c r="CQ151" s="2" t="str">
        <f t="shared" si="168"/>
        <v/>
      </c>
      <c r="CR151" s="2">
        <f t="shared" si="168"/>
        <v>92.525999999999996</v>
      </c>
      <c r="CS151" s="2">
        <f t="shared" si="168"/>
        <v>87.772000000000006</v>
      </c>
      <c r="CU151" s="2" t="str">
        <f t="shared" si="110"/>
        <v/>
      </c>
      <c r="CV151" s="2">
        <f t="shared" si="111"/>
        <v>86.525999999999996</v>
      </c>
      <c r="CW151" s="2">
        <f t="shared" si="112"/>
        <v>85.332999999999998</v>
      </c>
      <c r="CX151" s="2">
        <f t="shared" si="113"/>
        <v>84.263000000000005</v>
      </c>
      <c r="CY151" s="2">
        <f t="shared" si="114"/>
        <v>85.754000000000005</v>
      </c>
      <c r="CZ151" s="2">
        <f t="shared" si="115"/>
        <v>89.561000000000007</v>
      </c>
      <c r="DA151" s="2">
        <f t="shared" si="116"/>
        <v>91.736999999999995</v>
      </c>
      <c r="DB151" s="2">
        <f t="shared" si="117"/>
        <v>92.509</v>
      </c>
      <c r="DC151" s="2">
        <f t="shared" si="118"/>
        <v>91.332999999999998</v>
      </c>
      <c r="DD151" s="2">
        <f t="shared" si="119"/>
        <v>89.825000000000003</v>
      </c>
      <c r="DE151" s="2">
        <f t="shared" si="120"/>
        <v>89.667000000000002</v>
      </c>
      <c r="DF151" s="2" t="str">
        <f t="shared" si="121"/>
        <v/>
      </c>
      <c r="DG151" s="2" t="str">
        <f t="shared" si="122"/>
        <v/>
      </c>
      <c r="DH151" s="2">
        <f t="shared" si="123"/>
        <v>92.525999999999996</v>
      </c>
      <c r="DI151" s="2">
        <f t="shared" si="124"/>
        <v>87.772000000000006</v>
      </c>
      <c r="DK151" s="2">
        <f t="shared" si="176"/>
        <v>111.95955540069689</v>
      </c>
      <c r="DL151" s="2">
        <f t="shared" si="176"/>
        <v>118.25077524893312</v>
      </c>
      <c r="DM151" s="2">
        <f t="shared" si="176"/>
        <v>115.66780085348508</v>
      </c>
      <c r="DN151" s="2">
        <f t="shared" si="176"/>
        <v>107.15114197031036</v>
      </c>
      <c r="DO151" s="2">
        <f t="shared" si="176"/>
        <v>115.863766194332</v>
      </c>
      <c r="DP151" s="2">
        <f t="shared" si="176"/>
        <v>126.3103205310574</v>
      </c>
      <c r="DQ151" s="2">
        <f t="shared" si="176"/>
        <v>117.55175949228581</v>
      </c>
      <c r="DR151" s="2">
        <f t="shared" si="176"/>
        <v>122.68463398621292</v>
      </c>
      <c r="DS151" s="2">
        <f t="shared" si="176"/>
        <v>127.20268067226888</v>
      </c>
      <c r="DT151" s="2">
        <f t="shared" si="176"/>
        <v>124.77587619047618</v>
      </c>
      <c r="DU151" s="2">
        <f t="shared" si="176"/>
        <v>119.83885324798482</v>
      </c>
      <c r="DV151" s="2">
        <f t="shared" si="176"/>
        <v>117.621591902834</v>
      </c>
      <c r="DW151" s="2">
        <f t="shared" si="176"/>
        <v>119.10341634752163</v>
      </c>
      <c r="DX151" s="2">
        <f t="shared" si="176"/>
        <v>115.72430298719767</v>
      </c>
      <c r="DY151" s="2">
        <f t="shared" si="176"/>
        <v>117.62085762032086</v>
      </c>
      <c r="EA151" s="2">
        <f t="shared" si="152"/>
        <v>88.937823421362708</v>
      </c>
      <c r="EB151" s="2">
        <f t="shared" si="152"/>
        <v>86.878745794451859</v>
      </c>
      <c r="EC151" s="2">
        <f t="shared" si="152"/>
        <v>86.962083768434539</v>
      </c>
      <c r="ED151" s="2">
        <f t="shared" si="152"/>
        <v>85.635618496490366</v>
      </c>
      <c r="EE151" s="2">
        <f t="shared" si="152"/>
        <v>86.782068411079536</v>
      </c>
      <c r="EF151" s="2">
        <f t="shared" si="152"/>
        <v>89.605318853742588</v>
      </c>
      <c r="EG151" s="2">
        <f t="shared" si="152"/>
        <v>91.60000748512374</v>
      </c>
      <c r="EH151" s="2">
        <f t="shared" si="152"/>
        <v>91.652038707797175</v>
      </c>
      <c r="EI151" s="2">
        <f t="shared" si="152"/>
        <v>91.469042215489694</v>
      </c>
      <c r="EJ151" s="2">
        <f t="shared" si="152"/>
        <v>91.988219544001794</v>
      </c>
      <c r="EK151" s="2">
        <f t="shared" si="152"/>
        <v>90.523677605537685</v>
      </c>
      <c r="EL151" s="2">
        <f t="shared" si="179"/>
        <v>90.354046694405895</v>
      </c>
      <c r="EM151" s="2">
        <f t="shared" si="135"/>
        <v>89.995570010787489</v>
      </c>
      <c r="EN151" s="2">
        <f t="shared" si="135"/>
        <v>93.62540604566631</v>
      </c>
      <c r="EO151" s="2">
        <f t="shared" si="135"/>
        <v>91.601190613118433</v>
      </c>
      <c r="EQ151" s="2">
        <f t="shared" si="177"/>
        <v>88.734660971541942</v>
      </c>
      <c r="ER151" s="2">
        <f t="shared" si="177"/>
        <v>86.974136454595097</v>
      </c>
      <c r="ES151" s="2">
        <f t="shared" si="177"/>
        <v>87.049414985419261</v>
      </c>
      <c r="ET151" s="2">
        <f t="shared" si="177"/>
        <v>85.944417671510607</v>
      </c>
      <c r="EU151" s="2">
        <f t="shared" si="177"/>
        <v>86.817709206568111</v>
      </c>
      <c r="EV151" s="2">
        <f t="shared" si="177"/>
        <v>89.103185433188145</v>
      </c>
      <c r="EW151" s="2">
        <f t="shared" si="177"/>
        <v>91.128850956616844</v>
      </c>
      <c r="EX151" s="2">
        <f t="shared" si="177"/>
        <v>91.081970945855844</v>
      </c>
      <c r="EY151" s="2">
        <f t="shared" si="177"/>
        <v>91.941845238498203</v>
      </c>
      <c r="EZ151" s="2">
        <f t="shared" si="177"/>
        <v>91.727882163560338</v>
      </c>
      <c r="FA151" s="2">
        <f t="shared" si="177"/>
        <v>90.353256464611903</v>
      </c>
      <c r="FB151" s="2">
        <f t="shared" si="177"/>
        <v>90.295021072672228</v>
      </c>
      <c r="FC151" s="2">
        <f t="shared" si="177"/>
        <v>90.166724935507702</v>
      </c>
      <c r="FD151" s="2">
        <f t="shared" si="177"/>
        <v>92.755860494029179</v>
      </c>
      <c r="FE151" s="2">
        <f t="shared" si="177"/>
        <v>89.898394899157424</v>
      </c>
      <c r="FG151" s="2">
        <f t="shared" si="178"/>
        <v>0.99953713173270686</v>
      </c>
      <c r="FH151" s="2">
        <f t="shared" si="178"/>
        <v>0.99949677526869696</v>
      </c>
      <c r="FI151" s="2">
        <f t="shared" si="178"/>
        <v>0.99949170665434739</v>
      </c>
      <c r="FJ151" s="2">
        <f t="shared" si="178"/>
        <v>0.99954604551732273</v>
      </c>
      <c r="FK151" s="2">
        <f t="shared" si="178"/>
        <v>0.99958317007533881</v>
      </c>
      <c r="FL151" s="2">
        <f t="shared" si="178"/>
        <v>0.99948405903999504</v>
      </c>
      <c r="FM151" s="2">
        <f t="shared" si="178"/>
        <v>0.99949730284626215</v>
      </c>
      <c r="FN151" s="2">
        <f t="shared" si="178"/>
        <v>0.99953649932543542</v>
      </c>
      <c r="FO151" s="2">
        <f t="shared" si="178"/>
        <v>0.99947981318573131</v>
      </c>
      <c r="FP151" s="2">
        <f t="shared" si="178"/>
        <v>0.99947664451589446</v>
      </c>
      <c r="FQ151" s="2">
        <f t="shared" si="178"/>
        <v>0.99947551028777182</v>
      </c>
      <c r="FR151" s="2">
        <f t="shared" si="178"/>
        <v>0.99954911677093627</v>
      </c>
      <c r="FS151" s="2">
        <f t="shared" si="178"/>
        <v>0.99949944359452492</v>
      </c>
      <c r="FT151" s="2">
        <f t="shared" si="178"/>
        <v>0.99950548814690376</v>
      </c>
      <c r="FU151" s="2">
        <f t="shared" si="178"/>
        <v>0.99943190319158681</v>
      </c>
      <c r="FW151" s="2">
        <f t="shared" si="169"/>
        <v>0.1557074077827531</v>
      </c>
      <c r="FX151" s="2">
        <f t="shared" si="169"/>
        <v>0.1947837498290389</v>
      </c>
      <c r="FY151" s="2">
        <f t="shared" si="169"/>
        <v>0.20889116628963342</v>
      </c>
      <c r="FZ151" s="2">
        <f t="shared" si="169"/>
        <v>0.19855020227271897</v>
      </c>
      <c r="GA151" s="2">
        <f t="shared" si="169"/>
        <v>0.22304643822862988</v>
      </c>
      <c r="GB151" s="2">
        <f t="shared" si="169"/>
        <v>0.1920316265462596</v>
      </c>
      <c r="GC151" s="2">
        <f t="shared" si="169"/>
        <v>0.19455663908931539</v>
      </c>
      <c r="GD151" s="2">
        <f t="shared" si="169"/>
        <v>0.22197409250616978</v>
      </c>
      <c r="GE151" s="2">
        <f t="shared" si="169"/>
        <v>0.2395235010831534</v>
      </c>
      <c r="GF151" s="2">
        <f t="shared" si="169"/>
        <v>0.22472840342232853</v>
      </c>
      <c r="GG151" s="2">
        <f t="shared" si="169"/>
        <v>0.17773311562416697</v>
      </c>
      <c r="GH151" s="2">
        <f t="shared" si="169"/>
        <v>0.16746455399261917</v>
      </c>
      <c r="GI151" s="2">
        <f t="shared" si="169"/>
        <v>0.15270984879760938</v>
      </c>
      <c r="GJ151" s="2">
        <f t="shared" si="169"/>
        <v>0.14979460788455007</v>
      </c>
      <c r="GK151" s="2">
        <f t="shared" si="169"/>
        <v>0.14678331525651109</v>
      </c>
      <c r="GM151" s="86">
        <f t="shared" si="170"/>
        <v>1.1515512810517931E-135</v>
      </c>
      <c r="GN151" s="86">
        <f t="shared" si="170"/>
        <v>3.8221348189468504E-201</v>
      </c>
      <c r="GO151" s="86">
        <f t="shared" si="170"/>
        <v>1.4109173224571786E-252</v>
      </c>
      <c r="GP151" s="86">
        <f t="shared" si="170"/>
        <v>4.1728345322474766E-306</v>
      </c>
      <c r="GQ151" s="86">
        <f t="shared" si="170"/>
        <v>0</v>
      </c>
      <c r="GR151" s="86">
        <f t="shared" si="170"/>
        <v>0</v>
      </c>
      <c r="GS151" s="86">
        <f t="shared" si="170"/>
        <v>1.0677920068898675E-304</v>
      </c>
      <c r="GT151" s="86">
        <f t="shared" si="170"/>
        <v>1.7769667982023359E-299</v>
      </c>
      <c r="GU151" s="86">
        <f t="shared" si="170"/>
        <v>0</v>
      </c>
      <c r="GV151" s="86">
        <f t="shared" si="170"/>
        <v>0</v>
      </c>
      <c r="GW151" s="86">
        <f t="shared" si="170"/>
        <v>0</v>
      </c>
      <c r="GX151" s="86">
        <f t="shared" si="170"/>
        <v>1.0744958916043504E-220</v>
      </c>
      <c r="GY151" s="86">
        <f t="shared" si="170"/>
        <v>6.124715515584936E-227</v>
      </c>
      <c r="GZ151" s="86">
        <f t="shared" si="170"/>
        <v>6.7207449788609504E-269</v>
      </c>
      <c r="HA151" s="86">
        <f t="shared" si="170"/>
        <v>2.1738927654791621E-192</v>
      </c>
      <c r="HC151" s="86">
        <f t="shared" si="153"/>
        <v>2.0122733196515472E-79</v>
      </c>
      <c r="HD151" s="86">
        <f t="shared" si="153"/>
        <v>3.4081744550598845E-97</v>
      </c>
      <c r="HE151" s="86">
        <f t="shared" si="153"/>
        <v>3.1075214577803954E-134</v>
      </c>
      <c r="HF151" s="86">
        <f t="shared" si="153"/>
        <v>2.4057518599970085E-140</v>
      </c>
      <c r="HG151" s="86">
        <f t="shared" si="153"/>
        <v>4.7062485735446637E-201</v>
      </c>
      <c r="HH151" s="86">
        <f t="shared" si="153"/>
        <v>2.962489110755976E-214</v>
      </c>
      <c r="HI151" s="86">
        <f t="shared" si="153"/>
        <v>7.4019305748166187E-258</v>
      </c>
      <c r="HJ151" s="86">
        <f t="shared" si="153"/>
        <v>3.6061439741301661E-223</v>
      </c>
      <c r="HK151" s="86">
        <f t="shared" si="153"/>
        <v>4.093198703805325E-256</v>
      </c>
      <c r="HL151" s="86">
        <f t="shared" si="161"/>
        <v>5.7337305110593895E-209</v>
      </c>
      <c r="HM151" s="86">
        <f t="shared" si="161"/>
        <v>3.6378986103043279E-282</v>
      </c>
      <c r="HN151" s="86">
        <f t="shared" si="161"/>
        <v>5.142499986983551E-102</v>
      </c>
      <c r="HO151" s="86">
        <f t="shared" si="161"/>
        <v>5.5716479902226743E-106</v>
      </c>
      <c r="HP151" s="86">
        <f t="shared" si="161"/>
        <v>1.7374822001169732E-121</v>
      </c>
      <c r="HQ151" s="86">
        <f t="shared" si="161"/>
        <v>3.6006691564711621E-104</v>
      </c>
      <c r="HS151" s="86">
        <f t="shared" si="171"/>
        <v>2.9643499475180045E-2</v>
      </c>
      <c r="HT151" s="86">
        <f t="shared" si="171"/>
        <v>3.9794364194268468E-3</v>
      </c>
      <c r="HU151" s="86">
        <f t="shared" si="171"/>
        <v>1.6366341990810675E-3</v>
      </c>
      <c r="HV151" s="86">
        <f t="shared" si="171"/>
        <v>1.7935842366546642E-3</v>
      </c>
      <c r="HW151" s="86">
        <f t="shared" si="171"/>
        <v>4.6472234150617603E-4</v>
      </c>
      <c r="HX151" s="86">
        <f t="shared" si="171"/>
        <v>5.0361827831785144E-3</v>
      </c>
      <c r="HY151" s="86">
        <f t="shared" si="171"/>
        <v>6.0396585520093348E-3</v>
      </c>
      <c r="HZ151" s="86">
        <f t="shared" si="171"/>
        <v>8.0777762222826173E-4</v>
      </c>
      <c r="IA151" s="86">
        <f t="shared" si="171"/>
        <v>3.8882200770543567E-4</v>
      </c>
      <c r="IB151" s="86">
        <f t="shared" si="171"/>
        <v>1.4822855708006974E-3</v>
      </c>
      <c r="IC151" s="86">
        <f t="shared" si="171"/>
        <v>7.9170518753143033E-3</v>
      </c>
      <c r="ID151" s="86">
        <f t="shared" si="171"/>
        <v>1.476790213291931E-2</v>
      </c>
      <c r="IE151" s="86">
        <f t="shared" si="171"/>
        <v>2.6438836024311171E-2</v>
      </c>
      <c r="IF151" s="86">
        <f t="shared" si="171"/>
        <v>5.9144500779609805E-3</v>
      </c>
      <c r="IG151" s="86">
        <f t="shared" si="171"/>
        <v>9.9794769992049386E-3</v>
      </c>
      <c r="II151" s="86">
        <f t="shared" si="172"/>
        <v>8.6806891666430044E-8</v>
      </c>
      <c r="IJ151" s="86">
        <f t="shared" si="172"/>
        <v>3.1823724356968556E-6</v>
      </c>
      <c r="IK151" s="86">
        <f t="shared" si="172"/>
        <v>4.2803643340867194E-6</v>
      </c>
      <c r="IL151" s="86">
        <f t="shared" si="172"/>
        <v>1.6330761457782825E-6</v>
      </c>
      <c r="IM151" s="86">
        <f t="shared" si="172"/>
        <v>1.0817297824240897E-5</v>
      </c>
      <c r="IN151" s="86">
        <f t="shared" si="172"/>
        <v>2.8169699328491752E-7</v>
      </c>
      <c r="IO151" s="86">
        <f t="shared" si="172"/>
        <v>8.068748215776052E-7</v>
      </c>
      <c r="IP151" s="86">
        <f t="shared" si="172"/>
        <v>8.9172262360597521E-6</v>
      </c>
      <c r="IQ151" s="86">
        <f t="shared" si="172"/>
        <v>1.3399990721137061E-5</v>
      </c>
      <c r="IR151" s="86">
        <f t="shared" si="172"/>
        <v>1.4454470875564803E-5</v>
      </c>
      <c r="IS151" s="86">
        <f t="shared" si="172"/>
        <v>1.5607407823351263E-7</v>
      </c>
      <c r="IT151" s="86">
        <f t="shared" si="172"/>
        <v>1.0485699260883742E-7</v>
      </c>
      <c r="IU151" s="86">
        <f t="shared" si="172"/>
        <v>1.2718280439498597E-8</v>
      </c>
      <c r="IV151" s="86">
        <f t="shared" si="172"/>
        <v>5.3669669006905972E-6</v>
      </c>
      <c r="IW151" s="86">
        <f t="shared" si="172"/>
        <v>1.9856459941111426E-5</v>
      </c>
      <c r="IY151" s="86">
        <f t="shared" si="173"/>
        <v>2.9643586282071713E-2</v>
      </c>
      <c r="IZ151" s="86">
        <f t="shared" si="173"/>
        <v>3.9826187918625437E-3</v>
      </c>
      <c r="JA151" s="86">
        <f t="shared" si="173"/>
        <v>1.6409145634151542E-3</v>
      </c>
      <c r="JB151" s="86">
        <f t="shared" si="173"/>
        <v>1.7952173128004424E-3</v>
      </c>
      <c r="JC151" s="86">
        <f t="shared" si="173"/>
        <v>4.7553963933041692E-4</v>
      </c>
      <c r="JD151" s="86">
        <f t="shared" si="173"/>
        <v>5.0364644801717991E-3</v>
      </c>
      <c r="JE151" s="86">
        <f t="shared" si="173"/>
        <v>6.0404654268309127E-3</v>
      </c>
      <c r="JF151" s="86">
        <f t="shared" si="173"/>
        <v>8.1669484846432145E-4</v>
      </c>
      <c r="JG151" s="86">
        <f t="shared" si="173"/>
        <v>4.0222199842657272E-4</v>
      </c>
      <c r="JH151" s="86">
        <f t="shared" si="173"/>
        <v>1.4967400416762621E-3</v>
      </c>
      <c r="JI151" s="86">
        <f t="shared" si="173"/>
        <v>7.9172079493925376E-3</v>
      </c>
      <c r="JJ151" s="86">
        <f t="shared" si="173"/>
        <v>1.476800698991192E-2</v>
      </c>
      <c r="JK151" s="86">
        <f t="shared" si="173"/>
        <v>2.6438848742591611E-2</v>
      </c>
      <c r="JL151" s="86">
        <f t="shared" si="173"/>
        <v>5.9198170448616708E-3</v>
      </c>
      <c r="JM151" s="86">
        <f t="shared" si="173"/>
        <v>9.9993334591460502E-3</v>
      </c>
    </row>
    <row r="152" spans="2:273" x14ac:dyDescent="0.25">
      <c r="B152" s="2">
        <v>125</v>
      </c>
      <c r="C152" s="37">
        <v>86.733999999999995</v>
      </c>
      <c r="D152" s="37">
        <v>87.087999999999994</v>
      </c>
      <c r="E152" s="37">
        <v>86.667000000000002</v>
      </c>
      <c r="F152" s="37">
        <v>85.86</v>
      </c>
      <c r="G152" s="37">
        <v>87.701999999999998</v>
      </c>
      <c r="H152" s="37">
        <v>87.947000000000003</v>
      </c>
      <c r="I152" s="37">
        <v>92.158000000000001</v>
      </c>
      <c r="J152" s="37">
        <v>91.509</v>
      </c>
      <c r="K152" s="37">
        <v>90.632000000000005</v>
      </c>
      <c r="L152" s="37">
        <v>91</v>
      </c>
      <c r="M152" s="37">
        <v>89.807000000000002</v>
      </c>
      <c r="N152" s="37">
        <v>86.525999999999996</v>
      </c>
      <c r="O152" s="37">
        <v>88.14</v>
      </c>
      <c r="P152" s="37">
        <v>92.772000000000006</v>
      </c>
      <c r="Q152" s="37">
        <v>89.754000000000005</v>
      </c>
      <c r="S152" s="4">
        <f t="shared" si="174"/>
        <v>88.816940994690825</v>
      </c>
      <c r="T152" s="4">
        <f t="shared" si="174"/>
        <v>86.785517100757446</v>
      </c>
      <c r="U152" s="4">
        <f t="shared" si="174"/>
        <v>86.859875343388794</v>
      </c>
      <c r="V152" s="4">
        <f t="shared" si="174"/>
        <v>85.580453625153126</v>
      </c>
      <c r="W152" s="4">
        <f t="shared" si="174"/>
        <v>86.676381801786121</v>
      </c>
      <c r="X152" s="4">
        <f t="shared" si="174"/>
        <v>89.387745217306872</v>
      </c>
      <c r="Y152" s="4">
        <f t="shared" si="174"/>
        <v>91.401074959740967</v>
      </c>
      <c r="Z152" s="4">
        <f t="shared" si="174"/>
        <v>91.432305764632588</v>
      </c>
      <c r="AA152" s="4">
        <f t="shared" si="174"/>
        <v>91.458703397956839</v>
      </c>
      <c r="AB152" s="4">
        <f t="shared" si="174"/>
        <v>91.823341539099658</v>
      </c>
      <c r="AC152" s="4">
        <f t="shared" si="174"/>
        <v>90.377997278550367</v>
      </c>
      <c r="AD152" s="4">
        <f t="shared" si="174"/>
        <v>90.249953082048279</v>
      </c>
      <c r="AE152" s="4">
        <f t="shared" si="174"/>
        <v>89.934405843373597</v>
      </c>
      <c r="AF152" s="4">
        <f t="shared" si="174"/>
        <v>93.412577095134097</v>
      </c>
      <c r="AG152" s="4">
        <f t="shared" si="174"/>
        <v>91.386105754926774</v>
      </c>
      <c r="AI152" s="4">
        <f t="shared" si="175"/>
        <v>-2.0829409946908299</v>
      </c>
      <c r="AJ152" s="4">
        <f t="shared" si="175"/>
        <v>0.30248289924254834</v>
      </c>
      <c r="AK152" s="4">
        <f t="shared" si="175"/>
        <v>-0.19287534338879198</v>
      </c>
      <c r="AL152" s="4">
        <f t="shared" si="175"/>
        <v>0.27954637484687339</v>
      </c>
      <c r="AM152" s="4">
        <f t="shared" si="175"/>
        <v>1.025618198213877</v>
      </c>
      <c r="AN152" s="4">
        <f t="shared" si="175"/>
        <v>-1.4407452173068691</v>
      </c>
      <c r="AO152" s="4">
        <f t="shared" si="175"/>
        <v>0.75692504025903418</v>
      </c>
      <c r="AP152" s="4">
        <f t="shared" si="175"/>
        <v>7.6694235367412489E-2</v>
      </c>
      <c r="AQ152" s="4">
        <f t="shared" si="175"/>
        <v>-0.8267033979568339</v>
      </c>
      <c r="AR152" s="4">
        <f t="shared" si="175"/>
        <v>-0.82334153909965835</v>
      </c>
      <c r="AS152" s="4">
        <f t="shared" si="175"/>
        <v>-0.57099727855036519</v>
      </c>
      <c r="AT152" s="4">
        <f t="shared" si="175"/>
        <v>-3.7239530820482827</v>
      </c>
      <c r="AU152" s="4">
        <f t="shared" si="175"/>
        <v>-1.7944058433735961</v>
      </c>
      <c r="AV152" s="4">
        <f t="shared" si="175"/>
        <v>-0.64057709513409122</v>
      </c>
      <c r="AW152" s="4">
        <f t="shared" si="175"/>
        <v>-1.6321057549267692</v>
      </c>
      <c r="AY152" s="2">
        <f t="shared" si="167"/>
        <v>88.816940994690825</v>
      </c>
      <c r="AZ152" s="2">
        <f t="shared" si="167"/>
        <v>86.785206275118028</v>
      </c>
      <c r="BA152" s="2">
        <f t="shared" si="167"/>
        <v>86.859284206858234</v>
      </c>
      <c r="BB152" s="2">
        <f t="shared" si="167"/>
        <v>85.579976114943605</v>
      </c>
      <c r="BC152" s="2">
        <f t="shared" si="167"/>
        <v>86.672264751761546</v>
      </c>
      <c r="BD152" s="2">
        <f t="shared" si="167"/>
        <v>89.387443502060279</v>
      </c>
      <c r="BE152" s="2">
        <f t="shared" si="167"/>
        <v>91.400428633510018</v>
      </c>
      <c r="BF152" s="2">
        <f t="shared" si="167"/>
        <v>91.428575549232292</v>
      </c>
      <c r="BG152" s="2">
        <f t="shared" si="167"/>
        <v>91.452018729319235</v>
      </c>
      <c r="BH152" s="2">
        <f t="shared" si="167"/>
        <v>91.816801812604027</v>
      </c>
      <c r="BI152" s="2">
        <f t="shared" si="167"/>
        <v>90.37726916383518</v>
      </c>
      <c r="BJ152" s="2">
        <f t="shared" si="167"/>
        <v>90.247362277006204</v>
      </c>
      <c r="BK152" s="2">
        <f t="shared" si="167"/>
        <v>89.923396899975756</v>
      </c>
      <c r="BL152" s="2">
        <f t="shared" si="167"/>
        <v>93.389060835895293</v>
      </c>
      <c r="BM152" s="2">
        <f t="shared" si="167"/>
        <v>91.248335310048219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>
        <f t="shared" si="168"/>
        <v>87.087999999999994</v>
      </c>
      <c r="CG152" s="2">
        <f t="shared" si="168"/>
        <v>86.667000000000002</v>
      </c>
      <c r="CH152" s="2">
        <f t="shared" si="168"/>
        <v>85.86</v>
      </c>
      <c r="CI152" s="2">
        <f t="shared" si="168"/>
        <v>87.701999999999998</v>
      </c>
      <c r="CJ152" s="2">
        <f t="shared" si="168"/>
        <v>87.947000000000003</v>
      </c>
      <c r="CK152" s="2">
        <f t="shared" si="168"/>
        <v>92.158000000000001</v>
      </c>
      <c r="CL152" s="2">
        <f t="shared" si="168"/>
        <v>91.509</v>
      </c>
      <c r="CM152" s="2">
        <f t="shared" si="168"/>
        <v>90.632000000000005</v>
      </c>
      <c r="CN152" s="2">
        <f t="shared" si="168"/>
        <v>91</v>
      </c>
      <c r="CO152" s="2">
        <f t="shared" si="168"/>
        <v>89.807000000000002</v>
      </c>
      <c r="CP152" s="2">
        <f t="shared" si="168"/>
        <v>86.525999999999996</v>
      </c>
      <c r="CQ152" s="2" t="str">
        <f t="shared" si="168"/>
        <v/>
      </c>
      <c r="CR152" s="2">
        <f t="shared" si="168"/>
        <v>92.772000000000006</v>
      </c>
      <c r="CS152" s="2">
        <f t="shared" si="168"/>
        <v>89.754000000000005</v>
      </c>
      <c r="CU152" s="2" t="str">
        <f t="shared" si="110"/>
        <v/>
      </c>
      <c r="CV152" s="2">
        <f t="shared" si="111"/>
        <v>87.087999999999994</v>
      </c>
      <c r="CW152" s="2">
        <f t="shared" si="112"/>
        <v>86.667000000000002</v>
      </c>
      <c r="CX152" s="2">
        <f t="shared" si="113"/>
        <v>85.86</v>
      </c>
      <c r="CY152" s="2">
        <f t="shared" si="114"/>
        <v>87.701999999999998</v>
      </c>
      <c r="CZ152" s="2">
        <f t="shared" si="115"/>
        <v>87.947000000000003</v>
      </c>
      <c r="DA152" s="2">
        <f t="shared" si="116"/>
        <v>92.158000000000001</v>
      </c>
      <c r="DB152" s="2">
        <f t="shared" si="117"/>
        <v>91.509</v>
      </c>
      <c r="DC152" s="2">
        <f t="shared" si="118"/>
        <v>90.632000000000005</v>
      </c>
      <c r="DD152" s="2">
        <f t="shared" si="119"/>
        <v>91</v>
      </c>
      <c r="DE152" s="2">
        <f t="shared" si="120"/>
        <v>89.807000000000002</v>
      </c>
      <c r="DF152" s="2">
        <f t="shared" si="121"/>
        <v>86.525999999999996</v>
      </c>
      <c r="DG152" s="2" t="str">
        <f t="shared" si="122"/>
        <v/>
      </c>
      <c r="DH152" s="2">
        <f t="shared" si="123"/>
        <v>92.772000000000006</v>
      </c>
      <c r="DI152" s="2">
        <f t="shared" si="124"/>
        <v>89.754000000000005</v>
      </c>
      <c r="DK152" s="2">
        <f t="shared" si="176"/>
        <v>112.04287195121954</v>
      </c>
      <c r="DL152" s="2">
        <f t="shared" si="176"/>
        <v>118.39356899004265</v>
      </c>
      <c r="DM152" s="2">
        <f t="shared" si="176"/>
        <v>115.7782290184922</v>
      </c>
      <c r="DN152" s="2">
        <f t="shared" si="176"/>
        <v>107.19116059379215</v>
      </c>
      <c r="DO152" s="2">
        <f t="shared" si="176"/>
        <v>115.97207165991905</v>
      </c>
      <c r="DP152" s="2">
        <f t="shared" si="176"/>
        <v>126.5012958748222</v>
      </c>
      <c r="DQ152" s="2">
        <f t="shared" si="176"/>
        <v>117.64422354743407</v>
      </c>
      <c r="DR152" s="2">
        <f t="shared" si="176"/>
        <v>122.81212977349817</v>
      </c>
      <c r="DS152" s="2">
        <f t="shared" si="176"/>
        <v>127.38479747899157</v>
      </c>
      <c r="DT152" s="2">
        <f t="shared" si="176"/>
        <v>124.93536666666667</v>
      </c>
      <c r="DU152" s="2">
        <f t="shared" si="176"/>
        <v>119.96647368421051</v>
      </c>
      <c r="DV152" s="2">
        <f t="shared" si="176"/>
        <v>117.73698886639674</v>
      </c>
      <c r="DW152" s="2">
        <f t="shared" si="176"/>
        <v>119.22551668672723</v>
      </c>
      <c r="DX152" s="2">
        <f t="shared" si="176"/>
        <v>115.82694215267895</v>
      </c>
      <c r="DY152" s="2">
        <f t="shared" si="176"/>
        <v>117.78948696524066</v>
      </c>
      <c r="EA152" s="2">
        <f t="shared" si="152"/>
        <v>88.84280245373256</v>
      </c>
      <c r="EB152" s="2">
        <f t="shared" si="152"/>
        <v>86.749810575763348</v>
      </c>
      <c r="EC152" s="2">
        <f t="shared" si="152"/>
        <v>86.825492259778315</v>
      </c>
      <c r="ED152" s="2">
        <f t="shared" si="152"/>
        <v>85.502270374537844</v>
      </c>
      <c r="EE152" s="2">
        <f t="shared" si="152"/>
        <v>86.652367627115495</v>
      </c>
      <c r="EF152" s="2">
        <f t="shared" si="152"/>
        <v>89.4777446109794</v>
      </c>
      <c r="EG152" s="2">
        <f t="shared" si="152"/>
        <v>91.490850530177653</v>
      </c>
      <c r="EH152" s="2">
        <f t="shared" si="152"/>
        <v>91.5561871048738</v>
      </c>
      <c r="EI152" s="2">
        <f t="shared" si="152"/>
        <v>91.308952119659665</v>
      </c>
      <c r="EJ152" s="2">
        <f t="shared" si="152"/>
        <v>91.866200966297185</v>
      </c>
      <c r="EK152" s="2">
        <f t="shared" si="152"/>
        <v>90.397039114750896</v>
      </c>
      <c r="EL152" s="2">
        <f t="shared" si="179"/>
        <v>90.247180613345648</v>
      </c>
      <c r="EM152" s="2">
        <f t="shared" si="135"/>
        <v>89.880559870550172</v>
      </c>
      <c r="EN152" s="2">
        <f t="shared" si="135"/>
        <v>93.525549531011734</v>
      </c>
      <c r="EO152" s="2">
        <f t="shared" si="135"/>
        <v>91.515362741815906</v>
      </c>
      <c r="EQ152" s="2">
        <f t="shared" si="177"/>
        <v>88.630823107995781</v>
      </c>
      <c r="ER152" s="2">
        <f t="shared" si="177"/>
        <v>86.849374633701842</v>
      </c>
      <c r="ES152" s="2">
        <f t="shared" si="177"/>
        <v>86.916218145569232</v>
      </c>
      <c r="ET152" s="2">
        <f t="shared" si="177"/>
        <v>85.82399987213843</v>
      </c>
      <c r="EU152" s="2">
        <f t="shared" si="177"/>
        <v>86.688918311193163</v>
      </c>
      <c r="EV152" s="2">
        <f t="shared" si="177"/>
        <v>88.956659610010064</v>
      </c>
      <c r="EW152" s="2">
        <f t="shared" si="177"/>
        <v>91.001765125016306</v>
      </c>
      <c r="EX152" s="2">
        <f t="shared" si="177"/>
        <v>90.965199269020474</v>
      </c>
      <c r="EY152" s="2">
        <f t="shared" si="177"/>
        <v>91.799605562199844</v>
      </c>
      <c r="EZ152" s="2">
        <f t="shared" si="177"/>
        <v>91.595930592877309</v>
      </c>
      <c r="FA152" s="2">
        <f t="shared" si="177"/>
        <v>90.220025975675256</v>
      </c>
      <c r="FB152" s="2">
        <f t="shared" si="177"/>
        <v>90.185626792397542</v>
      </c>
      <c r="FC152" s="2">
        <f t="shared" si="177"/>
        <v>90.058971815900293</v>
      </c>
      <c r="FD152" s="2">
        <f t="shared" si="177"/>
        <v>92.62041650996477</v>
      </c>
      <c r="FE152" s="2">
        <f t="shared" si="177"/>
        <v>89.746958632908274</v>
      </c>
      <c r="FG152" s="2">
        <f t="shared" si="178"/>
        <v>0.99957784192963828</v>
      </c>
      <c r="FH152" s="2">
        <f t="shared" si="178"/>
        <v>0.99954103326814314</v>
      </c>
      <c r="FI152" s="2">
        <f t="shared" si="178"/>
        <v>0.99953641022546191</v>
      </c>
      <c r="FJ152" s="2">
        <f t="shared" si="178"/>
        <v>0.99958597205367528</v>
      </c>
      <c r="FK152" s="2">
        <f t="shared" si="178"/>
        <v>0.99961983264732734</v>
      </c>
      <c r="FL152" s="2">
        <f t="shared" si="178"/>
        <v>0.99952943488966373</v>
      </c>
      <c r="FM152" s="2">
        <f t="shared" si="178"/>
        <v>0.99954151446719119</v>
      </c>
      <c r="FN152" s="2">
        <f t="shared" si="178"/>
        <v>0.99957726512033673</v>
      </c>
      <c r="FO152" s="2">
        <f t="shared" si="178"/>
        <v>0.99952556227150202</v>
      </c>
      <c r="FP152" s="2">
        <f t="shared" si="178"/>
        <v>0.99952267214489787</v>
      </c>
      <c r="FQ152" s="2">
        <f t="shared" si="178"/>
        <v>0.99952163762117596</v>
      </c>
      <c r="FR152" s="2">
        <f t="shared" si="178"/>
        <v>0.99958877329328011</v>
      </c>
      <c r="FS152" s="2">
        <f t="shared" si="178"/>
        <v>0.99954346702517027</v>
      </c>
      <c r="FT152" s="2">
        <f t="shared" si="178"/>
        <v>0.99954898020515592</v>
      </c>
      <c r="FU152" s="2">
        <f t="shared" si="178"/>
        <v>0.99948186365317304</v>
      </c>
      <c r="FW152" s="2">
        <f t="shared" si="169"/>
        <v>0.16820297038431301</v>
      </c>
      <c r="FX152" s="2">
        <f t="shared" si="169"/>
        <v>0.2096365636733413</v>
      </c>
      <c r="FY152" s="2">
        <f t="shared" si="169"/>
        <v>0.22451976297730455</v>
      </c>
      <c r="FZ152" s="2">
        <f t="shared" si="169"/>
        <v>0.21361402744470451</v>
      </c>
      <c r="GA152" s="2">
        <f t="shared" si="169"/>
        <v>0.23941358701144697</v>
      </c>
      <c r="GB152" s="2">
        <f t="shared" si="169"/>
        <v>0.20672846119971469</v>
      </c>
      <c r="GC152" s="2">
        <f t="shared" si="169"/>
        <v>0.20939663860223956</v>
      </c>
      <c r="GD152" s="2">
        <f t="shared" si="169"/>
        <v>0.23828668588576624</v>
      </c>
      <c r="GE152" s="2">
        <f t="shared" si="169"/>
        <v>0.25670026257551837</v>
      </c>
      <c r="GF152" s="2">
        <f t="shared" si="169"/>
        <v>0.24118066217223824</v>
      </c>
      <c r="GG152" s="2">
        <f t="shared" si="169"/>
        <v>0.19159513329883543</v>
      </c>
      <c r="GH152" s="2">
        <f t="shared" si="169"/>
        <v>0.18070169299621069</v>
      </c>
      <c r="GI152" s="2">
        <f t="shared" si="169"/>
        <v>0.16501187146559848</v>
      </c>
      <c r="GJ152" s="2">
        <f t="shared" si="169"/>
        <v>0.16190666038445314</v>
      </c>
      <c r="GK152" s="2">
        <f t="shared" si="169"/>
        <v>0.15869733003631684</v>
      </c>
      <c r="GM152" s="86">
        <f t="shared" si="170"/>
        <v>7.5026485974099598E-140</v>
      </c>
      <c r="GN152" s="86">
        <f t="shared" si="170"/>
        <v>2.5436605698770122E-207</v>
      </c>
      <c r="GO152" s="86">
        <f t="shared" si="170"/>
        <v>2.4240852230438046E-260</v>
      </c>
      <c r="GP152" s="86">
        <f t="shared" si="170"/>
        <v>0</v>
      </c>
      <c r="GQ152" s="86">
        <f t="shared" si="170"/>
        <v>0</v>
      </c>
      <c r="GR152" s="86">
        <f t="shared" si="170"/>
        <v>0</v>
      </c>
      <c r="GS152" s="86">
        <f t="shared" si="170"/>
        <v>0</v>
      </c>
      <c r="GT152" s="86">
        <f t="shared" si="170"/>
        <v>0</v>
      </c>
      <c r="GU152" s="86">
        <f t="shared" si="170"/>
        <v>0</v>
      </c>
      <c r="GV152" s="86">
        <f t="shared" si="170"/>
        <v>0</v>
      </c>
      <c r="GW152" s="86">
        <f t="shared" si="170"/>
        <v>0</v>
      </c>
      <c r="GX152" s="86">
        <f t="shared" si="170"/>
        <v>1.950663696510843E-227</v>
      </c>
      <c r="GY152" s="86">
        <f t="shared" si="170"/>
        <v>6.253987344043571E-234</v>
      </c>
      <c r="GZ152" s="86">
        <f t="shared" si="170"/>
        <v>3.89039303859234E-277</v>
      </c>
      <c r="HA152" s="86">
        <f t="shared" si="170"/>
        <v>3.3379492953068063E-198</v>
      </c>
      <c r="HC152" s="86">
        <f t="shared" si="153"/>
        <v>5.1697121263060544E-83</v>
      </c>
      <c r="HD152" s="86">
        <f t="shared" si="153"/>
        <v>1.5873132921437555E-101</v>
      </c>
      <c r="HE152" s="86">
        <f t="shared" si="153"/>
        <v>3.097158115951973E-140</v>
      </c>
      <c r="HF152" s="86">
        <f t="shared" si="153"/>
        <v>1.5643179964339566E-146</v>
      </c>
      <c r="HG152" s="86">
        <f t="shared" si="153"/>
        <v>9.1975588986034024E-210</v>
      </c>
      <c r="HH152" s="86">
        <f t="shared" si="153"/>
        <v>7.285427892635979E-224</v>
      </c>
      <c r="HI152" s="86">
        <f t="shared" si="153"/>
        <v>2.2058221064718533E-269</v>
      </c>
      <c r="HJ152" s="86">
        <f t="shared" si="153"/>
        <v>6.822002909635369E-233</v>
      </c>
      <c r="HK152" s="86">
        <f t="shared" si="153"/>
        <v>2.7765426304444479E-267</v>
      </c>
      <c r="HL152" s="86">
        <f t="shared" si="161"/>
        <v>3.9082956456091414E-218</v>
      </c>
      <c r="HM152" s="86">
        <f t="shared" si="161"/>
        <v>7.3997967334204269E-295</v>
      </c>
      <c r="HN152" s="86">
        <f t="shared" si="161"/>
        <v>1.4355715500431324E-106</v>
      </c>
      <c r="HO152" s="86">
        <f t="shared" si="161"/>
        <v>7.9602674936846353E-111</v>
      </c>
      <c r="HP152" s="86">
        <f t="shared" si="161"/>
        <v>6.3056965301413044E-127</v>
      </c>
      <c r="HQ152" s="86">
        <f t="shared" si="161"/>
        <v>9.7680398952267592E-109</v>
      </c>
      <c r="HS152" s="86">
        <f t="shared" si="171"/>
        <v>1.6234086849886444E-2</v>
      </c>
      <c r="HT152" s="86">
        <f t="shared" si="171"/>
        <v>1.8137121508073255E-3</v>
      </c>
      <c r="HU152" s="86">
        <f t="shared" si="171"/>
        <v>6.7090733971543687E-4</v>
      </c>
      <c r="HV152" s="86">
        <f t="shared" si="171"/>
        <v>7.4312882967107578E-4</v>
      </c>
      <c r="HW152" s="86">
        <f t="shared" si="171"/>
        <v>1.7155923034942153E-4</v>
      </c>
      <c r="HX152" s="86">
        <f t="shared" si="171"/>
        <v>2.1744211058643279E-3</v>
      </c>
      <c r="HY152" s="86">
        <f t="shared" si="171"/>
        <v>2.7108990144443421E-3</v>
      </c>
      <c r="HZ152" s="86">
        <f t="shared" si="171"/>
        <v>3.0791915711432999E-4</v>
      </c>
      <c r="IA152" s="86">
        <f t="shared" si="171"/>
        <v>1.3209224746791448E-4</v>
      </c>
      <c r="IB152" s="86">
        <f t="shared" si="171"/>
        <v>5.9559508255567679E-4</v>
      </c>
      <c r="IC152" s="86">
        <f t="shared" si="171"/>
        <v>3.6718550998059026E-3</v>
      </c>
      <c r="ID152" s="86">
        <f t="shared" si="171"/>
        <v>7.3830788229434776E-3</v>
      </c>
      <c r="IE152" s="86">
        <f t="shared" si="171"/>
        <v>1.3893213236597441E-2</v>
      </c>
      <c r="IF152" s="86">
        <f t="shared" si="171"/>
        <v>2.0859498182348316E-3</v>
      </c>
      <c r="IG152" s="86">
        <f t="shared" si="171"/>
        <v>3.8073412389761428E-3</v>
      </c>
      <c r="II152" s="86">
        <f t="shared" si="172"/>
        <v>4.1674254142105734E-7</v>
      </c>
      <c r="IJ152" s="86">
        <f t="shared" si="172"/>
        <v>1.3154687832138663E-5</v>
      </c>
      <c r="IK152" s="86">
        <f t="shared" si="172"/>
        <v>1.8633547896388079E-5</v>
      </c>
      <c r="IL152" s="86">
        <f t="shared" si="172"/>
        <v>7.507030921382599E-6</v>
      </c>
      <c r="IM152" s="86">
        <f t="shared" si="172"/>
        <v>4.5565266711441806E-5</v>
      </c>
      <c r="IN152" s="86">
        <f t="shared" si="172"/>
        <v>1.5340442567573994E-6</v>
      </c>
      <c r="IO152" s="86">
        <f t="shared" si="172"/>
        <v>3.9372822071161036E-6</v>
      </c>
      <c r="IP152" s="86">
        <f t="shared" si="172"/>
        <v>3.8307777991525679E-5</v>
      </c>
      <c r="IQ152" s="86">
        <f t="shared" si="172"/>
        <v>6.1090982208159627E-5</v>
      </c>
      <c r="IR152" s="86">
        <f t="shared" si="172"/>
        <v>5.9119233224198628E-5</v>
      </c>
      <c r="IS152" s="86">
        <f t="shared" si="172"/>
        <v>8.2079812971462098E-7</v>
      </c>
      <c r="IT152" s="86">
        <f t="shared" si="172"/>
        <v>5.3560739997578731E-7</v>
      </c>
      <c r="IU152" s="86">
        <f t="shared" si="172"/>
        <v>7.2766451544640702E-8</v>
      </c>
      <c r="IV152" s="86">
        <f t="shared" si="172"/>
        <v>1.6431246854045393E-5</v>
      </c>
      <c r="IW152" s="86">
        <f t="shared" si="172"/>
        <v>5.2707723015598735E-5</v>
      </c>
      <c r="IY152" s="86">
        <f t="shared" si="173"/>
        <v>1.6234503592427865E-2</v>
      </c>
      <c r="IZ152" s="86">
        <f t="shared" si="173"/>
        <v>1.8268668386394642E-3</v>
      </c>
      <c r="JA152" s="86">
        <f t="shared" si="173"/>
        <v>6.8954088761182496E-4</v>
      </c>
      <c r="JB152" s="86">
        <f t="shared" si="173"/>
        <v>7.5063586059245834E-4</v>
      </c>
      <c r="JC152" s="86">
        <f t="shared" si="173"/>
        <v>2.1712449706086335E-4</v>
      </c>
      <c r="JD152" s="86">
        <f t="shared" si="173"/>
        <v>2.1759551501210851E-3</v>
      </c>
      <c r="JE152" s="86">
        <f t="shared" si="173"/>
        <v>2.7148362966514582E-3</v>
      </c>
      <c r="JF152" s="86">
        <f t="shared" si="173"/>
        <v>3.4622693510585564E-4</v>
      </c>
      <c r="JG152" s="86">
        <f t="shared" si="173"/>
        <v>1.931832296760741E-4</v>
      </c>
      <c r="JH152" s="86">
        <f t="shared" si="173"/>
        <v>6.5471431577987537E-4</v>
      </c>
      <c r="JI152" s="86">
        <f t="shared" si="173"/>
        <v>3.6726758979356172E-3</v>
      </c>
      <c r="JJ152" s="86">
        <f t="shared" si="173"/>
        <v>7.3836144303434537E-3</v>
      </c>
      <c r="JK152" s="86">
        <f t="shared" si="173"/>
        <v>1.3893286003048986E-2</v>
      </c>
      <c r="JL152" s="86">
        <f t="shared" si="173"/>
        <v>2.102381065088877E-3</v>
      </c>
      <c r="JM152" s="86">
        <f t="shared" si="173"/>
        <v>3.8600489619917415E-3</v>
      </c>
    </row>
    <row r="153" spans="2:273" x14ac:dyDescent="0.25">
      <c r="B153" s="2">
        <v>126</v>
      </c>
      <c r="C153" s="37">
        <v>85.781000000000006</v>
      </c>
      <c r="D153" s="37">
        <v>86.614000000000004</v>
      </c>
      <c r="E153" s="37">
        <v>85.491</v>
      </c>
      <c r="F153" s="37">
        <v>84.438999999999993</v>
      </c>
      <c r="G153" s="37">
        <v>85.14</v>
      </c>
      <c r="H153" s="37">
        <v>89.683999999999997</v>
      </c>
      <c r="I153" s="37">
        <v>90.86</v>
      </c>
      <c r="J153" s="37">
        <v>91.718999999999994</v>
      </c>
      <c r="K153" s="37">
        <v>90.667000000000002</v>
      </c>
      <c r="L153" s="37">
        <v>92.683999999999997</v>
      </c>
      <c r="M153" s="37">
        <v>88.93</v>
      </c>
      <c r="N153" s="37">
        <v>89.789000000000001</v>
      </c>
      <c r="O153" s="37">
        <v>89.965000000000003</v>
      </c>
      <c r="P153" s="37">
        <v>93.385999999999996</v>
      </c>
      <c r="Q153" s="37">
        <v>90.754000000000005</v>
      </c>
      <c r="S153" s="4">
        <f t="shared" si="174"/>
        <v>88.716711432642143</v>
      </c>
      <c r="T153" s="4">
        <f t="shared" si="174"/>
        <v>86.65861802069287</v>
      </c>
      <c r="U153" s="4">
        <f t="shared" si="174"/>
        <v>86.726079698042412</v>
      </c>
      <c r="V153" s="4">
        <f t="shared" si="174"/>
        <v>85.455797333875523</v>
      </c>
      <c r="W153" s="4">
        <f t="shared" si="174"/>
        <v>86.557040673879285</v>
      </c>
      <c r="X153" s="4">
        <f t="shared" si="174"/>
        <v>89.246865597719534</v>
      </c>
      <c r="Y153" s="4">
        <f t="shared" si="174"/>
        <v>91.280323917455178</v>
      </c>
      <c r="Z153" s="4">
        <f t="shared" si="174"/>
        <v>91.32958141780108</v>
      </c>
      <c r="AA153" s="4">
        <f t="shared" si="174"/>
        <v>91.329259098157337</v>
      </c>
      <c r="AB153" s="4">
        <f t="shared" si="174"/>
        <v>91.708650145219266</v>
      </c>
      <c r="AC153" s="4">
        <f t="shared" si="174"/>
        <v>90.246244973989832</v>
      </c>
      <c r="AD153" s="4">
        <f t="shared" si="174"/>
        <v>90.139127775166045</v>
      </c>
      <c r="AE153" s="4">
        <f t="shared" si="174"/>
        <v>89.813747743603301</v>
      </c>
      <c r="AF153" s="4">
        <f t="shared" si="174"/>
        <v>93.286873965278403</v>
      </c>
      <c r="AG153" s="4">
        <f t="shared" si="174"/>
        <v>91.223667733153391</v>
      </c>
      <c r="AI153" s="4">
        <f t="shared" si="175"/>
        <v>-2.9357114326421367</v>
      </c>
      <c r="AJ153" s="4">
        <f t="shared" si="175"/>
        <v>-4.4618020692865912E-2</v>
      </c>
      <c r="AK153" s="4">
        <f t="shared" si="175"/>
        <v>-1.2350796980424121</v>
      </c>
      <c r="AL153" s="4">
        <f t="shared" si="175"/>
        <v>-1.0167973338755303</v>
      </c>
      <c r="AM153" s="4">
        <f t="shared" si="175"/>
        <v>-1.4170406738792849</v>
      </c>
      <c r="AN153" s="4">
        <f t="shared" si="175"/>
        <v>0.43713440228046352</v>
      </c>
      <c r="AO153" s="4">
        <f t="shared" si="175"/>
        <v>-0.42032391745517828</v>
      </c>
      <c r="AP153" s="4">
        <f t="shared" si="175"/>
        <v>0.38941858219891401</v>
      </c>
      <c r="AQ153" s="4">
        <f t="shared" si="175"/>
        <v>-0.6622590981573353</v>
      </c>
      <c r="AR153" s="4">
        <f t="shared" si="175"/>
        <v>0.97534985478073111</v>
      </c>
      <c r="AS153" s="4">
        <f t="shared" si="175"/>
        <v>-1.316244973989825</v>
      </c>
      <c r="AT153" s="4">
        <f t="shared" si="175"/>
        <v>-0.35012777516604388</v>
      </c>
      <c r="AU153" s="4">
        <f t="shared" si="175"/>
        <v>0.15125225639670248</v>
      </c>
      <c r="AV153" s="4">
        <f t="shared" si="175"/>
        <v>9.912603472159276E-2</v>
      </c>
      <c r="AW153" s="4">
        <f t="shared" si="175"/>
        <v>-0.46966773315338628</v>
      </c>
      <c r="AY153" s="2">
        <f t="shared" si="167"/>
        <v>88.716711432642143</v>
      </c>
      <c r="AZ153" s="2">
        <f t="shared" si="167"/>
        <v>86.65760773762446</v>
      </c>
      <c r="BA153" s="2">
        <f t="shared" si="167"/>
        <v>86.723926309131727</v>
      </c>
      <c r="BB153" s="2">
        <f t="shared" si="167"/>
        <v>85.453979940859725</v>
      </c>
      <c r="BC153" s="2">
        <f t="shared" si="167"/>
        <v>86.54252716485945</v>
      </c>
      <c r="BD153" s="2">
        <f t="shared" si="167"/>
        <v>89.246178674519811</v>
      </c>
      <c r="BE153" s="2">
        <f t="shared" si="167"/>
        <v>91.278609468883189</v>
      </c>
      <c r="BF153" s="2">
        <f t="shared" si="167"/>
        <v>91.316188382302713</v>
      </c>
      <c r="BG153" s="2">
        <f t="shared" si="167"/>
        <v>91.304288158505955</v>
      </c>
      <c r="BH153" s="2">
        <f t="shared" si="167"/>
        <v>91.686286884148743</v>
      </c>
      <c r="BI153" s="2">
        <f t="shared" si="167"/>
        <v>90.245540706985338</v>
      </c>
      <c r="BJ153" s="2">
        <f t="shared" si="167"/>
        <v>90.138228774006379</v>
      </c>
      <c r="BK153" s="2">
        <f t="shared" si="167"/>
        <v>89.810934117930373</v>
      </c>
      <c r="BL153" s="2">
        <f t="shared" si="167"/>
        <v>93.270515165628922</v>
      </c>
      <c r="BM153" s="2">
        <f t="shared" si="167"/>
        <v>91.127750781444789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85.781000000000006</v>
      </c>
      <c r="CF153" s="2">
        <f t="shared" si="168"/>
        <v>86.614000000000004</v>
      </c>
      <c r="CG153" s="2">
        <f t="shared" si="168"/>
        <v>85.491</v>
      </c>
      <c r="CH153" s="2">
        <f t="shared" si="168"/>
        <v>84.438999999999993</v>
      </c>
      <c r="CI153" s="2">
        <f t="shared" si="168"/>
        <v>85.14</v>
      </c>
      <c r="CJ153" s="2">
        <f t="shared" si="168"/>
        <v>89.683999999999997</v>
      </c>
      <c r="CK153" s="2">
        <f t="shared" si="168"/>
        <v>90.86</v>
      </c>
      <c r="CL153" s="2">
        <f t="shared" si="168"/>
        <v>91.718999999999994</v>
      </c>
      <c r="CM153" s="2">
        <f t="shared" si="168"/>
        <v>90.667000000000002</v>
      </c>
      <c r="CN153" s="2">
        <f t="shared" si="168"/>
        <v>92.683999999999997</v>
      </c>
      <c r="CO153" s="2">
        <f t="shared" si="168"/>
        <v>88.93</v>
      </c>
      <c r="CP153" s="2">
        <f t="shared" si="168"/>
        <v>89.789000000000001</v>
      </c>
      <c r="CQ153" s="2">
        <f t="shared" si="168"/>
        <v>89.965000000000003</v>
      </c>
      <c r="CR153" s="2">
        <f t="shared" si="168"/>
        <v>93.385999999999996</v>
      </c>
      <c r="CS153" s="2">
        <f t="shared" si="168"/>
        <v>90.754000000000005</v>
      </c>
      <c r="CU153" s="2">
        <f t="shared" si="110"/>
        <v>85.781000000000006</v>
      </c>
      <c r="CV153" s="2">
        <f t="shared" si="111"/>
        <v>86.614000000000004</v>
      </c>
      <c r="CW153" s="2">
        <f t="shared" si="112"/>
        <v>85.491</v>
      </c>
      <c r="CX153" s="2">
        <f t="shared" si="113"/>
        <v>84.438999999999993</v>
      </c>
      <c r="CY153" s="2">
        <f t="shared" si="114"/>
        <v>85.14</v>
      </c>
      <c r="CZ153" s="2">
        <f t="shared" si="115"/>
        <v>89.683999999999997</v>
      </c>
      <c r="DA153" s="2">
        <f t="shared" si="116"/>
        <v>90.86</v>
      </c>
      <c r="DB153" s="2">
        <f t="shared" si="117"/>
        <v>91.718999999999994</v>
      </c>
      <c r="DC153" s="2">
        <f t="shared" si="118"/>
        <v>90.667000000000002</v>
      </c>
      <c r="DD153" s="2">
        <f t="shared" si="119"/>
        <v>92.683999999999997</v>
      </c>
      <c r="DE153" s="2">
        <f t="shared" si="120"/>
        <v>88.93</v>
      </c>
      <c r="DF153" s="2">
        <f t="shared" si="121"/>
        <v>89.789000000000001</v>
      </c>
      <c r="DG153" s="2">
        <f t="shared" si="122"/>
        <v>89.965000000000003</v>
      </c>
      <c r="DH153" s="2">
        <f t="shared" si="123"/>
        <v>93.385999999999996</v>
      </c>
      <c r="DI153" s="2">
        <f t="shared" si="124"/>
        <v>90.754000000000005</v>
      </c>
      <c r="DK153" s="2">
        <f t="shared" si="176"/>
        <v>112.12618850174218</v>
      </c>
      <c r="DL153" s="2">
        <f t="shared" si="176"/>
        <v>118.53636273115218</v>
      </c>
      <c r="DM153" s="2">
        <f t="shared" si="176"/>
        <v>115.8886571834993</v>
      </c>
      <c r="DN153" s="2">
        <f t="shared" si="176"/>
        <v>107.23117921727393</v>
      </c>
      <c r="DO153" s="2">
        <f t="shared" si="176"/>
        <v>116.08037712550609</v>
      </c>
      <c r="DP153" s="2">
        <f t="shared" si="176"/>
        <v>126.69227121858702</v>
      </c>
      <c r="DQ153" s="2">
        <f t="shared" si="176"/>
        <v>117.73668760258234</v>
      </c>
      <c r="DR153" s="2">
        <f t="shared" si="176"/>
        <v>122.93962556078344</v>
      </c>
      <c r="DS153" s="2">
        <f t="shared" si="176"/>
        <v>127.56691428571426</v>
      </c>
      <c r="DT153" s="2">
        <f t="shared" si="176"/>
        <v>125.09485714285714</v>
      </c>
      <c r="DU153" s="2">
        <f t="shared" si="176"/>
        <v>120.09409412043621</v>
      </c>
      <c r="DV153" s="2">
        <f t="shared" si="176"/>
        <v>117.8523858299595</v>
      </c>
      <c r="DW153" s="2">
        <f t="shared" si="176"/>
        <v>119.34761702593283</v>
      </c>
      <c r="DX153" s="2">
        <f t="shared" si="176"/>
        <v>115.92958131816022</v>
      </c>
      <c r="DY153" s="2">
        <f t="shared" si="176"/>
        <v>117.95811631016043</v>
      </c>
      <c r="EA153" s="2">
        <f t="shared" si="152"/>
        <v>88.747781486102426</v>
      </c>
      <c r="EB153" s="2">
        <f t="shared" si="152"/>
        <v>86.620875357074851</v>
      </c>
      <c r="EC153" s="2">
        <f t="shared" si="152"/>
        <v>86.688900751122091</v>
      </c>
      <c r="ED153" s="2">
        <f t="shared" si="152"/>
        <v>85.368922252585321</v>
      </c>
      <c r="EE153" s="2">
        <f t="shared" si="152"/>
        <v>86.52266684315147</v>
      </c>
      <c r="EF153" s="2">
        <f t="shared" si="152"/>
        <v>89.350170368216212</v>
      </c>
      <c r="EG153" s="2">
        <f t="shared" si="152"/>
        <v>91.381693575231566</v>
      </c>
      <c r="EH153" s="2">
        <f t="shared" si="152"/>
        <v>91.460335501950425</v>
      </c>
      <c r="EI153" s="2">
        <f t="shared" si="152"/>
        <v>91.148862023829636</v>
      </c>
      <c r="EJ153" s="2">
        <f t="shared" si="152"/>
        <v>91.744182388592563</v>
      </c>
      <c r="EK153" s="2">
        <f t="shared" si="152"/>
        <v>90.270400623964122</v>
      </c>
      <c r="EL153" s="2">
        <f t="shared" si="179"/>
        <v>90.140314532285387</v>
      </c>
      <c r="EM153" s="2">
        <f t="shared" si="135"/>
        <v>89.765549730312841</v>
      </c>
      <c r="EN153" s="2">
        <f t="shared" si="135"/>
        <v>93.425693016357158</v>
      </c>
      <c r="EO153" s="2">
        <f t="shared" si="135"/>
        <v>91.429534870513393</v>
      </c>
      <c r="EQ153" s="2">
        <f t="shared" si="177"/>
        <v>88.526985244449605</v>
      </c>
      <c r="ER153" s="2">
        <f t="shared" si="177"/>
        <v>86.724612812808601</v>
      </c>
      <c r="ES153" s="2">
        <f t="shared" si="177"/>
        <v>86.783021305719203</v>
      </c>
      <c r="ET153" s="2">
        <f t="shared" si="177"/>
        <v>85.703582072766267</v>
      </c>
      <c r="EU153" s="2">
        <f t="shared" si="177"/>
        <v>86.560127415818229</v>
      </c>
      <c r="EV153" s="2">
        <f t="shared" si="177"/>
        <v>88.810133786831969</v>
      </c>
      <c r="EW153" s="2">
        <f t="shared" si="177"/>
        <v>90.874679293415767</v>
      </c>
      <c r="EX153" s="2">
        <f t="shared" si="177"/>
        <v>90.848427592185118</v>
      </c>
      <c r="EY153" s="2">
        <f t="shared" si="177"/>
        <v>91.657365885901484</v>
      </c>
      <c r="EZ153" s="2">
        <f t="shared" si="177"/>
        <v>91.463979022194295</v>
      </c>
      <c r="FA153" s="2">
        <f t="shared" si="177"/>
        <v>90.086795486738609</v>
      </c>
      <c r="FB153" s="2">
        <f t="shared" si="177"/>
        <v>90.076232512122871</v>
      </c>
      <c r="FC153" s="2">
        <f t="shared" si="177"/>
        <v>89.951218696292884</v>
      </c>
      <c r="FD153" s="2">
        <f t="shared" si="177"/>
        <v>92.484972525900375</v>
      </c>
      <c r="FE153" s="2">
        <f t="shared" si="177"/>
        <v>89.595522366659125</v>
      </c>
      <c r="FG153" s="2">
        <f t="shared" si="178"/>
        <v>0.99961497296195045</v>
      </c>
      <c r="FH153" s="2">
        <f t="shared" si="178"/>
        <v>0.99958140046087818</v>
      </c>
      <c r="FI153" s="2">
        <f t="shared" si="178"/>
        <v>0.99957718385356609</v>
      </c>
      <c r="FJ153" s="2">
        <f t="shared" si="178"/>
        <v>0.99962238826877103</v>
      </c>
      <c r="FK153" s="2">
        <f t="shared" si="178"/>
        <v>0.99965327165532003</v>
      </c>
      <c r="FL153" s="2">
        <f t="shared" si="178"/>
        <v>0.99957082174878431</v>
      </c>
      <c r="FM153" s="2">
        <f t="shared" si="178"/>
        <v>0.99958183935505529</v>
      </c>
      <c r="FN153" s="2">
        <f t="shared" si="178"/>
        <v>0.99961444686650536</v>
      </c>
      <c r="FO153" s="2">
        <f t="shared" si="178"/>
        <v>0.99956728958535079</v>
      </c>
      <c r="FP153" s="2">
        <f t="shared" si="178"/>
        <v>0.99956465353780943</v>
      </c>
      <c r="FQ153" s="2">
        <f t="shared" si="178"/>
        <v>0.99956370996161747</v>
      </c>
      <c r="FR153" s="2">
        <f t="shared" si="178"/>
        <v>0.99962494321517437</v>
      </c>
      <c r="FS153" s="2">
        <f t="shared" si="178"/>
        <v>0.99958362025247693</v>
      </c>
      <c r="FT153" s="2">
        <f t="shared" si="178"/>
        <v>0.9995886487339235</v>
      </c>
      <c r="FU153" s="2">
        <f t="shared" si="178"/>
        <v>0.99952743249089615</v>
      </c>
      <c r="FW153" s="2">
        <f t="shared" si="169"/>
        <v>0.18148575341622541</v>
      </c>
      <c r="FX153" s="2">
        <f t="shared" si="169"/>
        <v>0.22530504607674887</v>
      </c>
      <c r="FY153" s="2">
        <f t="shared" si="169"/>
        <v>0.24096149470408179</v>
      </c>
      <c r="FZ153" s="2">
        <f t="shared" si="169"/>
        <v>0.22949347050945598</v>
      </c>
      <c r="GA153" s="2">
        <f t="shared" si="169"/>
        <v>0.25658512577379394</v>
      </c>
      <c r="GB153" s="2">
        <f t="shared" si="169"/>
        <v>0.22224070622855621</v>
      </c>
      <c r="GC153" s="2">
        <f t="shared" si="169"/>
        <v>0.22505229485790249</v>
      </c>
      <c r="GD153" s="2">
        <f t="shared" si="169"/>
        <v>0.25540454057872336</v>
      </c>
      <c r="GE153" s="2">
        <f t="shared" si="169"/>
        <v>0.27466392017614411</v>
      </c>
      <c r="GF153" s="2">
        <f t="shared" si="169"/>
        <v>0.25843587691525582</v>
      </c>
      <c r="GG153" s="2">
        <f t="shared" si="169"/>
        <v>0.20626708997003529</v>
      </c>
      <c r="GH153" s="2">
        <f t="shared" si="169"/>
        <v>0.19474040626568243</v>
      </c>
      <c r="GI153" s="2">
        <f t="shared" si="169"/>
        <v>0.17809661259881307</v>
      </c>
      <c r="GJ153" s="2">
        <f t="shared" si="169"/>
        <v>0.17479671734692395</v>
      </c>
      <c r="GK153" s="2">
        <f t="shared" si="169"/>
        <v>0.17138412854821644</v>
      </c>
      <c r="GM153" s="86">
        <f t="shared" si="170"/>
        <v>4.2150678528890671E-144</v>
      </c>
      <c r="GN153" s="86">
        <f t="shared" si="170"/>
        <v>1.3628042498288228E-213</v>
      </c>
      <c r="GO153" s="86">
        <f t="shared" si="170"/>
        <v>3.1713607592524122E-268</v>
      </c>
      <c r="GP153" s="86">
        <f t="shared" si="170"/>
        <v>0</v>
      </c>
      <c r="GQ153" s="86">
        <f t="shared" si="170"/>
        <v>0</v>
      </c>
      <c r="GR153" s="86">
        <f t="shared" si="170"/>
        <v>0</v>
      </c>
      <c r="GS153" s="86">
        <f t="shared" si="170"/>
        <v>0</v>
      </c>
      <c r="GT153" s="86">
        <f t="shared" si="170"/>
        <v>0</v>
      </c>
      <c r="GU153" s="86">
        <f t="shared" si="170"/>
        <v>0</v>
      </c>
      <c r="GV153" s="86">
        <f t="shared" si="170"/>
        <v>0</v>
      </c>
      <c r="GW153" s="86">
        <f t="shared" si="170"/>
        <v>0</v>
      </c>
      <c r="GX153" s="86">
        <f t="shared" si="170"/>
        <v>2.7988853317949962E-234</v>
      </c>
      <c r="GY153" s="86">
        <f t="shared" si="170"/>
        <v>4.9933688737903745E-241</v>
      </c>
      <c r="GZ153" s="86">
        <f t="shared" si="170"/>
        <v>1.6885082986699015E-285</v>
      </c>
      <c r="HA153" s="86">
        <f t="shared" si="170"/>
        <v>4.1922118353643506E-204</v>
      </c>
      <c r="HC153" s="86">
        <f t="shared" si="153"/>
        <v>1.1026235055778731E-86</v>
      </c>
      <c r="HD153" s="86">
        <f t="shared" si="153"/>
        <v>5.9279975117619886E-106</v>
      </c>
      <c r="HE153" s="86">
        <f t="shared" si="153"/>
        <v>2.2737626728797534E-146</v>
      </c>
      <c r="HF153" s="86">
        <f t="shared" ref="HF153:HN187" si="180" xml:space="preserve"> _xlfn.NORM.DIST($B153, F$8, ABS(F$12), TRUE) * _xlfn.NORM.DIST(($B153 - F$8)*F$16, 0, ABS(F$12), TRUE) * 2</f>
        <v>7.4552221870970485E-153</v>
      </c>
      <c r="HG153" s="86">
        <f t="shared" si="180"/>
        <v>1.1708900464717976E-218</v>
      </c>
      <c r="HH153" s="86">
        <f t="shared" si="180"/>
        <v>1.0986066793847674E-233</v>
      </c>
      <c r="HI153" s="86">
        <f t="shared" si="180"/>
        <v>3.6656508173106556E-281</v>
      </c>
      <c r="HJ153" s="86">
        <f t="shared" si="180"/>
        <v>7.9784082951009083E-243</v>
      </c>
      <c r="HK153" s="86">
        <f t="shared" si="180"/>
        <v>1.0839830704801487E-278</v>
      </c>
      <c r="HL153" s="86">
        <f t="shared" si="161"/>
        <v>1.6874494854572263E-227</v>
      </c>
      <c r="HM153" s="86">
        <f t="shared" si="161"/>
        <v>7.88332064316742E-308</v>
      </c>
      <c r="HN153" s="86">
        <f t="shared" si="161"/>
        <v>3.1765923292560275E-111</v>
      </c>
      <c r="HO153" s="86">
        <f t="shared" si="161"/>
        <v>8.8315522000467363E-116</v>
      </c>
      <c r="HP153" s="86">
        <f t="shared" si="161"/>
        <v>1.7333298340808874E-132</v>
      </c>
      <c r="HQ153" s="86">
        <f t="shared" si="161"/>
        <v>2.107910112627505E-113</v>
      </c>
      <c r="HS153" s="86">
        <f t="shared" si="171"/>
        <v>8.4484996058785487E-3</v>
      </c>
      <c r="HT153" s="86">
        <f t="shared" si="171"/>
        <v>7.8320613670157784E-4</v>
      </c>
      <c r="HU153" s="86">
        <f t="shared" si="171"/>
        <v>2.5903298550857885E-4</v>
      </c>
      <c r="HV153" s="86">
        <f t="shared" si="171"/>
        <v>2.9016354456153613E-4</v>
      </c>
      <c r="HW153" s="86">
        <f t="shared" si="171"/>
        <v>5.9475258256439511E-5</v>
      </c>
      <c r="HX153" s="86">
        <f t="shared" si="171"/>
        <v>8.8063769661315115E-4</v>
      </c>
      <c r="HY153" s="86">
        <f t="shared" si="171"/>
        <v>1.1454787616903626E-3</v>
      </c>
      <c r="HZ153" s="86">
        <f t="shared" si="171"/>
        <v>1.1018180482061539E-4</v>
      </c>
      <c r="IA153" s="86">
        <f t="shared" si="171"/>
        <v>4.1762577690186877E-5</v>
      </c>
      <c r="IB153" s="86">
        <f t="shared" si="171"/>
        <v>2.2500640688858417E-4</v>
      </c>
      <c r="IC153" s="86">
        <f t="shared" si="171"/>
        <v>1.6058310254856312E-3</v>
      </c>
      <c r="ID153" s="86">
        <f t="shared" si="171"/>
        <v>3.492645695870141E-3</v>
      </c>
      <c r="IE153" s="86">
        <f t="shared" si="171"/>
        <v>6.9036892395968955E-3</v>
      </c>
      <c r="IF153" s="86">
        <f t="shared" si="171"/>
        <v>6.5859607801719428E-4</v>
      </c>
      <c r="IG153" s="86">
        <f t="shared" si="171"/>
        <v>1.3031411427222408E-3</v>
      </c>
      <c r="II153" s="86">
        <f t="shared" si="172"/>
        <v>1.8411640134696442E-6</v>
      </c>
      <c r="IJ153" s="86">
        <f t="shared" si="172"/>
        <v>4.9725175671854283E-5</v>
      </c>
      <c r="IK153" s="86">
        <f t="shared" si="172"/>
        <v>7.3475650495108662E-5</v>
      </c>
      <c r="IL153" s="86">
        <f t="shared" si="172"/>
        <v>3.1289550607654175E-5</v>
      </c>
      <c r="IM153" s="86">
        <f t="shared" si="172"/>
        <v>1.7310345808550581E-4</v>
      </c>
      <c r="IN153" s="86">
        <f t="shared" si="172"/>
        <v>7.5144996922938475E-6</v>
      </c>
      <c r="IO153" s="86">
        <f t="shared" si="172"/>
        <v>1.738392690134806E-5</v>
      </c>
      <c r="IP153" s="86">
        <f t="shared" si="172"/>
        <v>1.4828690812238398E-4</v>
      </c>
      <c r="IQ153" s="86">
        <f t="shared" si="172"/>
        <v>2.4752000151657808E-4</v>
      </c>
      <c r="IR153" s="86">
        <f t="shared" si="172"/>
        <v>2.1837383369039933E-4</v>
      </c>
      <c r="IS153" s="86">
        <f t="shared" si="172"/>
        <v>3.9167458279312369E-6</v>
      </c>
      <c r="IT153" s="86">
        <f t="shared" si="172"/>
        <v>2.4974977604980428E-6</v>
      </c>
      <c r="IU153" s="86">
        <f t="shared" si="172"/>
        <v>3.799520008113023E-7</v>
      </c>
      <c r="IV153" s="86">
        <f t="shared" si="172"/>
        <v>4.7567646811363801E-5</v>
      </c>
      <c r="IW153" s="86">
        <f t="shared" si="172"/>
        <v>1.3338912432200325E-4</v>
      </c>
      <c r="IY153" s="86">
        <f t="shared" si="173"/>
        <v>8.4503407698920188E-3</v>
      </c>
      <c r="IZ153" s="86">
        <f t="shared" si="173"/>
        <v>8.329313123734321E-4</v>
      </c>
      <c r="JA153" s="86">
        <f t="shared" si="173"/>
        <v>3.3250863600368751E-4</v>
      </c>
      <c r="JB153" s="86">
        <f t="shared" si="173"/>
        <v>3.2145309516919032E-4</v>
      </c>
      <c r="JC153" s="86">
        <f t="shared" si="173"/>
        <v>2.3257871634194531E-4</v>
      </c>
      <c r="JD153" s="86">
        <f t="shared" si="173"/>
        <v>8.8815219630544501E-4</v>
      </c>
      <c r="JE153" s="86">
        <f t="shared" si="173"/>
        <v>1.1628626885917107E-3</v>
      </c>
      <c r="JF153" s="86">
        <f t="shared" si="173"/>
        <v>2.5846871294299937E-4</v>
      </c>
      <c r="JG153" s="86">
        <f t="shared" si="173"/>
        <v>2.8928257920676499E-4</v>
      </c>
      <c r="JH153" s="86">
        <f t="shared" si="173"/>
        <v>4.4338024057898349E-4</v>
      </c>
      <c r="JI153" s="86">
        <f t="shared" si="173"/>
        <v>1.6097477713135624E-3</v>
      </c>
      <c r="JJ153" s="86">
        <f t="shared" si="173"/>
        <v>3.4951431936306389E-3</v>
      </c>
      <c r="JK153" s="86">
        <f t="shared" si="173"/>
        <v>6.904069191597707E-3</v>
      </c>
      <c r="JL153" s="86">
        <f t="shared" si="173"/>
        <v>7.0616372482855806E-4</v>
      </c>
      <c r="JM153" s="86">
        <f t="shared" si="173"/>
        <v>1.436530267044244E-3</v>
      </c>
    </row>
    <row r="154" spans="2:273" x14ac:dyDescent="0.25">
      <c r="B154" s="2">
        <v>127</v>
      </c>
      <c r="C154" s="37">
        <v>89.561999999999998</v>
      </c>
      <c r="D154" s="37">
        <v>83.245999999999995</v>
      </c>
      <c r="E154" s="37">
        <v>88.018000000000001</v>
      </c>
      <c r="F154" s="37">
        <v>83.385999999999996</v>
      </c>
      <c r="G154" s="37">
        <v>86.718999999999994</v>
      </c>
      <c r="H154" s="37">
        <v>88.438999999999993</v>
      </c>
      <c r="I154" s="37">
        <v>90.93</v>
      </c>
      <c r="J154" s="37">
        <v>92.525999999999996</v>
      </c>
      <c r="K154" s="37">
        <v>90.894999999999996</v>
      </c>
      <c r="L154" s="37">
        <v>91.543999999999997</v>
      </c>
      <c r="M154" s="37">
        <v>89.718999999999994</v>
      </c>
      <c r="N154" s="37">
        <v>90.772000000000006</v>
      </c>
      <c r="O154" s="37">
        <v>90.403999999999996</v>
      </c>
      <c r="P154" s="37">
        <v>90.158000000000001</v>
      </c>
      <c r="Q154" s="37">
        <v>87.789000000000001</v>
      </c>
      <c r="S154" s="4">
        <f t="shared" si="174"/>
        <v>88.61612708787996</v>
      </c>
      <c r="T154" s="4">
        <f t="shared" si="174"/>
        <v>86.533561817784204</v>
      </c>
      <c r="U154" s="4">
        <f t="shared" si="174"/>
        <v>86.595976956425545</v>
      </c>
      <c r="V154" s="4">
        <f t="shared" si="174"/>
        <v>85.335122647399942</v>
      </c>
      <c r="W154" s="4">
        <f t="shared" si="174"/>
        <v>86.458815363804945</v>
      </c>
      <c r="X154" s="4">
        <f t="shared" si="174"/>
        <v>89.106703017533576</v>
      </c>
      <c r="Y154" s="4">
        <f t="shared" si="174"/>
        <v>91.162111526306077</v>
      </c>
      <c r="Z154" s="4">
        <f t="shared" si="174"/>
        <v>91.245797463409332</v>
      </c>
      <c r="AA154" s="4">
        <f t="shared" si="174"/>
        <v>91.240060498147741</v>
      </c>
      <c r="AB154" s="4">
        <f t="shared" si="174"/>
        <v>91.62411050625289</v>
      </c>
      <c r="AC154" s="4">
        <f t="shared" si="174"/>
        <v>90.115970352857744</v>
      </c>
      <c r="AD154" s="4">
        <f t="shared" si="174"/>
        <v>90.030497823790526</v>
      </c>
      <c r="AE154" s="4">
        <f t="shared" si="174"/>
        <v>89.699849167312692</v>
      </c>
      <c r="AF154" s="4">
        <f t="shared" si="174"/>
        <v>93.182069594948828</v>
      </c>
      <c r="AG154" s="4">
        <f t="shared" si="174"/>
        <v>91.160721975200957</v>
      </c>
      <c r="AI154" s="4">
        <f t="shared" si="175"/>
        <v>0.94587291212003777</v>
      </c>
      <c r="AJ154" s="4">
        <f t="shared" si="175"/>
        <v>-3.2875618177842085</v>
      </c>
      <c r="AK154" s="4">
        <f t="shared" si="175"/>
        <v>1.4220230435744554</v>
      </c>
      <c r="AL154" s="4">
        <f t="shared" si="175"/>
        <v>-1.9491226473999461</v>
      </c>
      <c r="AM154" s="4">
        <f t="shared" si="175"/>
        <v>0.26018463619504928</v>
      </c>
      <c r="AN154" s="4">
        <f t="shared" si="175"/>
        <v>-0.66770301753358297</v>
      </c>
      <c r="AO154" s="4">
        <f t="shared" si="175"/>
        <v>-0.23211152630607046</v>
      </c>
      <c r="AP154" s="4">
        <f t="shared" si="175"/>
        <v>1.2802025365906644</v>
      </c>
      <c r="AQ154" s="4">
        <f t="shared" si="175"/>
        <v>-0.34506049814774542</v>
      </c>
      <c r="AR154" s="4">
        <f t="shared" si="175"/>
        <v>-8.0110506252893288E-2</v>
      </c>
      <c r="AS154" s="4">
        <f t="shared" si="175"/>
        <v>-0.39697035285774973</v>
      </c>
      <c r="AT154" s="4">
        <f t="shared" si="175"/>
        <v>0.74150217620947956</v>
      </c>
      <c r="AU154" s="4">
        <f t="shared" si="175"/>
        <v>0.70415083268730427</v>
      </c>
      <c r="AV154" s="4">
        <f t="shared" si="175"/>
        <v>-3.024069594948827</v>
      </c>
      <c r="AW154" s="4">
        <f t="shared" si="175"/>
        <v>-3.3717219752009555</v>
      </c>
      <c r="AY154" s="2">
        <f t="shared" si="167"/>
        <v>88.61612708787996</v>
      </c>
      <c r="AZ154" s="2">
        <f t="shared" si="167"/>
        <v>86.530319990118144</v>
      </c>
      <c r="BA154" s="2">
        <f t="shared" si="167"/>
        <v>86.588843773252648</v>
      </c>
      <c r="BB154" s="2">
        <f t="shared" si="167"/>
        <v>85.328734205944713</v>
      </c>
      <c r="BC154" s="2">
        <f t="shared" si="167"/>
        <v>86.412922716873226</v>
      </c>
      <c r="BD154" s="2">
        <f t="shared" si="167"/>
        <v>89.103981569372124</v>
      </c>
      <c r="BE154" s="2">
        <f t="shared" si="167"/>
        <v>91.155880077806046</v>
      </c>
      <c r="BF154" s="2">
        <f t="shared" si="167"/>
        <v>91.202673068613208</v>
      </c>
      <c r="BG154" s="2">
        <f t="shared" si="167"/>
        <v>91.157705703714058</v>
      </c>
      <c r="BH154" s="2">
        <f t="shared" si="167"/>
        <v>91.555301981677871</v>
      </c>
      <c r="BI154" s="2">
        <f t="shared" si="167"/>
        <v>90.113553597029437</v>
      </c>
      <c r="BJ154" s="2">
        <f t="shared" si="167"/>
        <v>90.029042981604519</v>
      </c>
      <c r="BK154" s="2">
        <f t="shared" si="167"/>
        <v>89.698901624949102</v>
      </c>
      <c r="BL154" s="2">
        <f t="shared" si="167"/>
        <v>93.150338581076824</v>
      </c>
      <c r="BM154" s="2">
        <f t="shared" si="167"/>
        <v>91.004082336768022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89.561999999999998</v>
      </c>
      <c r="CF154" s="2">
        <f t="shared" si="168"/>
        <v>83.245999999999995</v>
      </c>
      <c r="CG154" s="2">
        <f t="shared" si="168"/>
        <v>88.018000000000001</v>
      </c>
      <c r="CH154" s="2">
        <f t="shared" si="168"/>
        <v>83.385999999999996</v>
      </c>
      <c r="CI154" s="2">
        <f t="shared" si="168"/>
        <v>86.718999999999994</v>
      </c>
      <c r="CJ154" s="2">
        <f t="shared" si="168"/>
        <v>88.438999999999993</v>
      </c>
      <c r="CK154" s="2">
        <f t="shared" si="168"/>
        <v>90.93</v>
      </c>
      <c r="CL154" s="2">
        <f t="shared" si="168"/>
        <v>92.525999999999996</v>
      </c>
      <c r="CM154" s="2">
        <f t="shared" si="168"/>
        <v>90.894999999999996</v>
      </c>
      <c r="CN154" s="2">
        <f t="shared" si="168"/>
        <v>91.543999999999997</v>
      </c>
      <c r="CO154" s="2">
        <f t="shared" si="168"/>
        <v>89.718999999999994</v>
      </c>
      <c r="CP154" s="2">
        <f t="shared" si="168"/>
        <v>90.772000000000006</v>
      </c>
      <c r="CQ154" s="2">
        <f t="shared" si="168"/>
        <v>90.403999999999996</v>
      </c>
      <c r="CR154" s="2">
        <f t="shared" si="168"/>
        <v>90.158000000000001</v>
      </c>
      <c r="CS154" s="2">
        <f t="shared" si="168"/>
        <v>87.789000000000001</v>
      </c>
      <c r="CU154" s="2">
        <f t="shared" si="110"/>
        <v>89.561999999999998</v>
      </c>
      <c r="CV154" s="2">
        <f t="shared" si="111"/>
        <v>83.245999999999995</v>
      </c>
      <c r="CW154" s="2">
        <f t="shared" si="112"/>
        <v>88.018000000000001</v>
      </c>
      <c r="CX154" s="2">
        <f t="shared" si="113"/>
        <v>83.385999999999996</v>
      </c>
      <c r="CY154" s="2">
        <f t="shared" si="114"/>
        <v>86.718999999999994</v>
      </c>
      <c r="CZ154" s="2">
        <f t="shared" si="115"/>
        <v>88.438999999999993</v>
      </c>
      <c r="DA154" s="2">
        <f t="shared" si="116"/>
        <v>90.93</v>
      </c>
      <c r="DB154" s="2">
        <f t="shared" si="117"/>
        <v>92.525999999999996</v>
      </c>
      <c r="DC154" s="2">
        <f t="shared" si="118"/>
        <v>90.894999999999996</v>
      </c>
      <c r="DD154" s="2">
        <f t="shared" si="119"/>
        <v>91.543999999999997</v>
      </c>
      <c r="DE154" s="2">
        <f t="shared" si="120"/>
        <v>89.718999999999994</v>
      </c>
      <c r="DF154" s="2">
        <f t="shared" si="121"/>
        <v>90.772000000000006</v>
      </c>
      <c r="DG154" s="2">
        <f t="shared" si="122"/>
        <v>90.403999999999996</v>
      </c>
      <c r="DH154" s="2">
        <f t="shared" si="123"/>
        <v>90.158000000000001</v>
      </c>
      <c r="DI154" s="2">
        <f t="shared" si="124"/>
        <v>87.789000000000001</v>
      </c>
      <c r="DK154" s="2">
        <f t="shared" si="176"/>
        <v>112.20950505226483</v>
      </c>
      <c r="DL154" s="2">
        <f t="shared" si="176"/>
        <v>118.67915647226171</v>
      </c>
      <c r="DM154" s="2">
        <f t="shared" si="176"/>
        <v>115.99908534850641</v>
      </c>
      <c r="DN154" s="2">
        <f t="shared" si="176"/>
        <v>107.27119784075572</v>
      </c>
      <c r="DO154" s="2">
        <f t="shared" si="176"/>
        <v>116.18868259109314</v>
      </c>
      <c r="DP154" s="2">
        <f t="shared" si="176"/>
        <v>126.88324656235184</v>
      </c>
      <c r="DQ154" s="2">
        <f t="shared" si="176"/>
        <v>117.82915165773061</v>
      </c>
      <c r="DR154" s="2">
        <f t="shared" si="176"/>
        <v>123.0671213480687</v>
      </c>
      <c r="DS154" s="2">
        <f t="shared" si="176"/>
        <v>127.74903109243695</v>
      </c>
      <c r="DT154" s="2">
        <f t="shared" si="176"/>
        <v>125.25434761904762</v>
      </c>
      <c r="DU154" s="2">
        <f t="shared" si="176"/>
        <v>120.22171455666191</v>
      </c>
      <c r="DV154" s="2">
        <f t="shared" si="176"/>
        <v>117.96778279352225</v>
      </c>
      <c r="DW154" s="2">
        <f t="shared" si="176"/>
        <v>119.46971736513844</v>
      </c>
      <c r="DX154" s="2">
        <f t="shared" si="176"/>
        <v>116.0322204836415</v>
      </c>
      <c r="DY154" s="2">
        <f t="shared" si="176"/>
        <v>118.12674565508023</v>
      </c>
      <c r="EA154" s="2">
        <f t="shared" si="152"/>
        <v>88.652760518472292</v>
      </c>
      <c r="EB154" s="2">
        <f t="shared" si="152"/>
        <v>86.49194013838634</v>
      </c>
      <c r="EC154" s="2">
        <f t="shared" si="152"/>
        <v>86.552309242465867</v>
      </c>
      <c r="ED154" s="2">
        <f t="shared" si="152"/>
        <v>85.235574130632799</v>
      </c>
      <c r="EE154" s="2">
        <f t="shared" si="152"/>
        <v>86.39296605918743</v>
      </c>
      <c r="EF154" s="2">
        <f t="shared" si="152"/>
        <v>89.222596125453023</v>
      </c>
      <c r="EG154" s="2">
        <f t="shared" si="152"/>
        <v>91.272536620285479</v>
      </c>
      <c r="EH154" s="2">
        <f t="shared" si="152"/>
        <v>91.36448389902705</v>
      </c>
      <c r="EI154" s="2">
        <f t="shared" si="152"/>
        <v>90.988771927999608</v>
      </c>
      <c r="EJ154" s="2">
        <f t="shared" si="152"/>
        <v>91.62216381088794</v>
      </c>
      <c r="EK154" s="2">
        <f t="shared" si="152"/>
        <v>90.143762133177347</v>
      </c>
      <c r="EL154" s="2">
        <f t="shared" si="179"/>
        <v>90.033448451225127</v>
      </c>
      <c r="EM154" s="2">
        <f t="shared" si="135"/>
        <v>89.65053959007551</v>
      </c>
      <c r="EN154" s="2">
        <f t="shared" si="135"/>
        <v>93.325836501702582</v>
      </c>
      <c r="EO154" s="2">
        <f t="shared" si="135"/>
        <v>91.34370699921088</v>
      </c>
      <c r="EQ154" s="2">
        <f t="shared" si="177"/>
        <v>88.42314738090343</v>
      </c>
      <c r="ER154" s="2">
        <f t="shared" si="177"/>
        <v>86.599850991915361</v>
      </c>
      <c r="ES154" s="2">
        <f t="shared" si="177"/>
        <v>86.649824465869173</v>
      </c>
      <c r="ET154" s="2">
        <f t="shared" si="177"/>
        <v>85.58316427339409</v>
      </c>
      <c r="EU154" s="2">
        <f t="shared" si="177"/>
        <v>86.431336520443296</v>
      </c>
      <c r="EV154" s="2">
        <f t="shared" si="177"/>
        <v>88.663607963653888</v>
      </c>
      <c r="EW154" s="2">
        <f t="shared" si="177"/>
        <v>90.747593461815242</v>
      </c>
      <c r="EX154" s="2">
        <f t="shared" si="177"/>
        <v>90.731655915349748</v>
      </c>
      <c r="EY154" s="2">
        <f t="shared" si="177"/>
        <v>91.515126209603125</v>
      </c>
      <c r="EZ154" s="2">
        <f t="shared" si="177"/>
        <v>91.332027451511266</v>
      </c>
      <c r="FA154" s="2">
        <f t="shared" si="177"/>
        <v>89.953564997801962</v>
      </c>
      <c r="FB154" s="2">
        <f t="shared" si="177"/>
        <v>89.966838231848186</v>
      </c>
      <c r="FC154" s="2">
        <f t="shared" si="177"/>
        <v>89.843465576685475</v>
      </c>
      <c r="FD154" s="2">
        <f t="shared" si="177"/>
        <v>92.34952854183598</v>
      </c>
      <c r="FE154" s="2">
        <f t="shared" si="177"/>
        <v>89.444086100409976</v>
      </c>
      <c r="FG154" s="2">
        <f t="shared" si="178"/>
        <v>0.99964883927115822</v>
      </c>
      <c r="FH154" s="2">
        <f t="shared" si="178"/>
        <v>0.999618218621115</v>
      </c>
      <c r="FI154" s="2">
        <f t="shared" si="178"/>
        <v>0.99961437274481513</v>
      </c>
      <c r="FJ154" s="2">
        <f t="shared" si="178"/>
        <v>0.99965560256519181</v>
      </c>
      <c r="FK154" s="2">
        <f t="shared" si="178"/>
        <v>0.99968377034369926</v>
      </c>
      <c r="FL154" s="2">
        <f t="shared" si="178"/>
        <v>0.99960857000129111</v>
      </c>
      <c r="FM154" s="2">
        <f t="shared" si="178"/>
        <v>0.99961861892683412</v>
      </c>
      <c r="FN154" s="2">
        <f t="shared" si="178"/>
        <v>0.99964835943387609</v>
      </c>
      <c r="FO154" s="2">
        <f t="shared" si="178"/>
        <v>0.99960534838564075</v>
      </c>
      <c r="FP154" s="2">
        <f t="shared" si="178"/>
        <v>0.99960294409807504</v>
      </c>
      <c r="FQ154" s="2">
        <f t="shared" si="178"/>
        <v>0.99960208348035662</v>
      </c>
      <c r="FR154" s="2">
        <f t="shared" si="178"/>
        <v>0.9996579328583306</v>
      </c>
      <c r="FS154" s="2">
        <f t="shared" si="178"/>
        <v>0.99962024324385867</v>
      </c>
      <c r="FT154" s="2">
        <f t="shared" si="178"/>
        <v>0.99962482960746846</v>
      </c>
      <c r="FU154" s="2">
        <f t="shared" si="178"/>
        <v>0.99956899538784527</v>
      </c>
      <c r="FW154" s="2">
        <f t="shared" si="169"/>
        <v>0.19557083992412094</v>
      </c>
      <c r="FX154" s="2">
        <f t="shared" si="169"/>
        <v>0.24178635460785763</v>
      </c>
      <c r="FY154" s="2">
        <f t="shared" si="169"/>
        <v>0.2582063647522112</v>
      </c>
      <c r="FZ154" s="2">
        <f t="shared" si="169"/>
        <v>0.24618380242883592</v>
      </c>
      <c r="GA154" s="2">
        <f t="shared" si="169"/>
        <v>0.27454370218353891</v>
      </c>
      <c r="GB154" s="2">
        <f t="shared" si="169"/>
        <v>0.23856688485776489</v>
      </c>
      <c r="GC154" s="2">
        <f t="shared" si="169"/>
        <v>0.24152087854911344</v>
      </c>
      <c r="GD154" s="2">
        <f t="shared" si="169"/>
        <v>0.27331086528285181</v>
      </c>
      <c r="GE154" s="2">
        <f t="shared" si="169"/>
        <v>0.29338847519299277</v>
      </c>
      <c r="GF154" s="2">
        <f t="shared" si="169"/>
        <v>0.27647581453789283</v>
      </c>
      <c r="GG154" s="2">
        <f t="shared" si="169"/>
        <v>0.22175439294088897</v>
      </c>
      <c r="GH154" s="2">
        <f t="shared" si="169"/>
        <v>0.20959077532110446</v>
      </c>
      <c r="GI154" s="2">
        <f t="shared" si="169"/>
        <v>0.1919803614938434</v>
      </c>
      <c r="GJ154" s="2">
        <f t="shared" si="169"/>
        <v>0.18848221174227375</v>
      </c>
      <c r="GK154" s="2">
        <f t="shared" si="169"/>
        <v>0.18486229323583936</v>
      </c>
      <c r="GM154" s="86">
        <f t="shared" si="170"/>
        <v>2.0419739117082735E-148</v>
      </c>
      <c r="GN154" s="86">
        <f t="shared" si="170"/>
        <v>5.8779520763521203E-220</v>
      </c>
      <c r="GO154" s="86">
        <f t="shared" si="170"/>
        <v>3.1593077442051701E-276</v>
      </c>
      <c r="GP154" s="86">
        <f t="shared" si="170"/>
        <v>0</v>
      </c>
      <c r="GQ154" s="86">
        <f t="shared" si="170"/>
        <v>0</v>
      </c>
      <c r="GR154" s="86">
        <f t="shared" si="170"/>
        <v>0</v>
      </c>
      <c r="GS154" s="86">
        <f t="shared" si="170"/>
        <v>0</v>
      </c>
      <c r="GT154" s="86">
        <f t="shared" si="170"/>
        <v>0</v>
      </c>
      <c r="GU154" s="86">
        <f t="shared" si="170"/>
        <v>0</v>
      </c>
      <c r="GV154" s="86">
        <f t="shared" si="170"/>
        <v>0</v>
      </c>
      <c r="GW154" s="86">
        <f t="shared" si="170"/>
        <v>0</v>
      </c>
      <c r="GX154" s="86">
        <f t="shared" si="170"/>
        <v>3.1740224727411212E-241</v>
      </c>
      <c r="GY154" s="86">
        <f t="shared" si="170"/>
        <v>3.117402859385401E-248</v>
      </c>
      <c r="GZ154" s="86">
        <f t="shared" si="170"/>
        <v>5.4946961705301986E-294</v>
      </c>
      <c r="HA154" s="86">
        <f t="shared" si="170"/>
        <v>4.3065131475569015E-210</v>
      </c>
      <c r="HC154" s="86">
        <f t="shared" ref="HC154:HH213" si="181" xml:space="preserve"> _xlfn.NORM.DIST($B154, C$8, ABS(C$12), TRUE) * _xlfn.NORM.DIST(($B154 - C$8)*C$16, 0, ABS(C$12), TRUE) * 2</f>
        <v>1.9523626621578567E-90</v>
      </c>
      <c r="HD154" s="86">
        <f t="shared" si="181"/>
        <v>1.7752077092374098E-110</v>
      </c>
      <c r="HE154" s="86">
        <f t="shared" si="181"/>
        <v>1.2295626658319161E-152</v>
      </c>
      <c r="HF154" s="86">
        <f t="shared" si="180"/>
        <v>2.6040486837490668E-159</v>
      </c>
      <c r="HG154" s="86">
        <f t="shared" si="180"/>
        <v>9.7095153615798531E-228</v>
      </c>
      <c r="HH154" s="86">
        <f t="shared" si="180"/>
        <v>1.0158030979325763E-243</v>
      </c>
      <c r="HI154" s="86">
        <f t="shared" si="180"/>
        <v>3.3968642634938861E-293</v>
      </c>
      <c r="HJ154" s="86">
        <f t="shared" si="180"/>
        <v>5.7683033855454443E-253</v>
      </c>
      <c r="HK154" s="86">
        <f t="shared" si="180"/>
        <v>2.4356183795393753E-290</v>
      </c>
      <c r="HL154" s="86">
        <f t="shared" si="161"/>
        <v>4.6148669844085795E-237</v>
      </c>
      <c r="HM154" s="86">
        <f t="shared" si="161"/>
        <v>0</v>
      </c>
      <c r="HN154" s="86">
        <f t="shared" si="161"/>
        <v>5.571542764426076E-116</v>
      </c>
      <c r="HO154" s="86">
        <f t="shared" si="161"/>
        <v>7.6085595703395104E-121</v>
      </c>
      <c r="HP154" s="86">
        <f t="shared" si="161"/>
        <v>3.6087434648782103E-138</v>
      </c>
      <c r="HQ154" s="86">
        <f t="shared" si="161"/>
        <v>3.6183361043263266E-118</v>
      </c>
      <c r="HS154" s="86">
        <f t="shared" si="171"/>
        <v>4.1804627315662679E-3</v>
      </c>
      <c r="HT154" s="86">
        <f t="shared" si="171"/>
        <v>3.203879207382492E-4</v>
      </c>
      <c r="HU154" s="86">
        <f t="shared" si="171"/>
        <v>9.4170398670166217E-5</v>
      </c>
      <c r="HV154" s="86">
        <f t="shared" si="171"/>
        <v>1.0674475807557609E-4</v>
      </c>
      <c r="HW154" s="86">
        <f t="shared" si="171"/>
        <v>1.9356817988461446E-5</v>
      </c>
      <c r="HX154" s="86">
        <f t="shared" si="171"/>
        <v>3.344916225003795E-4</v>
      </c>
      <c r="HY154" s="86">
        <f t="shared" si="171"/>
        <v>4.5559721000468039E-4</v>
      </c>
      <c r="HZ154" s="86">
        <f t="shared" si="171"/>
        <v>3.6998276323647137E-5</v>
      </c>
      <c r="IA154" s="86">
        <f t="shared" si="171"/>
        <v>1.2283698036109853E-5</v>
      </c>
      <c r="IB154" s="86">
        <f t="shared" si="171"/>
        <v>7.9899064939480336E-5</v>
      </c>
      <c r="IC154" s="86">
        <f t="shared" si="171"/>
        <v>6.6219600292398092E-4</v>
      </c>
      <c r="ID154" s="86">
        <f t="shared" si="171"/>
        <v>1.5636906433674155E-3</v>
      </c>
      <c r="IE154" s="86">
        <f t="shared" si="171"/>
        <v>3.2456714135056458E-3</v>
      </c>
      <c r="IF154" s="86">
        <f t="shared" si="171"/>
        <v>1.861877219313922E-4</v>
      </c>
      <c r="IG154" s="86">
        <f t="shared" si="171"/>
        <v>4.0000712702034468E-4</v>
      </c>
      <c r="II154" s="86">
        <f t="shared" si="172"/>
        <v>7.4854213927848006E-6</v>
      </c>
      <c r="IJ154" s="86">
        <f t="shared" si="172"/>
        <v>1.7186221436146031E-4</v>
      </c>
      <c r="IK154" s="86">
        <f t="shared" si="172"/>
        <v>2.6239277041367569E-4</v>
      </c>
      <c r="IL154" s="86">
        <f t="shared" si="172"/>
        <v>1.1823361419971753E-4</v>
      </c>
      <c r="IM154" s="86">
        <f t="shared" si="172"/>
        <v>5.9298830448082523E-4</v>
      </c>
      <c r="IN154" s="86">
        <f t="shared" si="172"/>
        <v>3.3107693266032153E-5</v>
      </c>
      <c r="IO154" s="86">
        <f t="shared" si="172"/>
        <v>6.9439930855451175E-5</v>
      </c>
      <c r="IP154" s="86">
        <f t="shared" si="172"/>
        <v>5.1711815384417709E-4</v>
      </c>
      <c r="IQ154" s="86">
        <f t="shared" si="172"/>
        <v>8.9103161130351565E-4</v>
      </c>
      <c r="IR154" s="86">
        <f t="shared" si="172"/>
        <v>7.2833125138912103E-4</v>
      </c>
      <c r="IS154" s="86">
        <f t="shared" si="172"/>
        <v>1.6957916305883468E-5</v>
      </c>
      <c r="IT154" s="86">
        <f t="shared" si="172"/>
        <v>1.063055094825697E-5</v>
      </c>
      <c r="IU154" s="86">
        <f t="shared" si="172"/>
        <v>1.8106161905572237E-6</v>
      </c>
      <c r="IV154" s="86">
        <f t="shared" si="172"/>
        <v>1.3022889621797708E-4</v>
      </c>
      <c r="IW154" s="86">
        <f t="shared" si="172"/>
        <v>3.2186741954106453E-4</v>
      </c>
      <c r="IY154" s="86">
        <f t="shared" si="173"/>
        <v>4.1879481529590529E-3</v>
      </c>
      <c r="IZ154" s="86">
        <f t="shared" si="173"/>
        <v>4.9225013509970948E-4</v>
      </c>
      <c r="JA154" s="86">
        <f t="shared" si="173"/>
        <v>3.5656316908384193E-4</v>
      </c>
      <c r="JB154" s="86">
        <f t="shared" si="173"/>
        <v>2.2497837227529363E-4</v>
      </c>
      <c r="JC154" s="86">
        <f t="shared" si="173"/>
        <v>6.123451224692867E-4</v>
      </c>
      <c r="JD154" s="86">
        <f t="shared" si="173"/>
        <v>3.6759931576641164E-4</v>
      </c>
      <c r="JE154" s="86">
        <f t="shared" si="173"/>
        <v>5.2503714086013162E-4</v>
      </c>
      <c r="JF154" s="86">
        <f t="shared" si="173"/>
        <v>5.5411643016782422E-4</v>
      </c>
      <c r="JG154" s="86">
        <f t="shared" si="173"/>
        <v>9.0331530933962555E-4</v>
      </c>
      <c r="JH154" s="86">
        <f t="shared" si="173"/>
        <v>8.0823031632860139E-4</v>
      </c>
      <c r="JI154" s="86">
        <f t="shared" si="173"/>
        <v>6.7915391922986437E-4</v>
      </c>
      <c r="JJ154" s="86">
        <f t="shared" si="173"/>
        <v>1.5743211943156725E-3</v>
      </c>
      <c r="JK154" s="86">
        <f t="shared" si="173"/>
        <v>3.2474820296962033E-3</v>
      </c>
      <c r="JL154" s="86">
        <f t="shared" si="173"/>
        <v>3.1641661814936928E-4</v>
      </c>
      <c r="JM154" s="86">
        <f t="shared" si="173"/>
        <v>7.2187454656140915E-4</v>
      </c>
    </row>
    <row r="155" spans="2:273" x14ac:dyDescent="0.25">
      <c r="B155" s="2">
        <v>128</v>
      </c>
      <c r="C155" s="37">
        <v>90.046999999999997</v>
      </c>
      <c r="D155" s="37">
        <v>87.227999999999994</v>
      </c>
      <c r="E155" s="37">
        <v>84.947000000000003</v>
      </c>
      <c r="F155" s="37">
        <v>84.385999999999996</v>
      </c>
      <c r="G155" s="37">
        <v>87.087999999999994</v>
      </c>
      <c r="H155" s="37">
        <v>88.614000000000004</v>
      </c>
      <c r="I155" s="37">
        <v>92.614000000000004</v>
      </c>
      <c r="J155" s="37">
        <v>89.789000000000001</v>
      </c>
      <c r="K155" s="37">
        <v>90.578999999999994</v>
      </c>
      <c r="L155" s="37">
        <v>93.263000000000005</v>
      </c>
      <c r="M155" s="37">
        <v>89</v>
      </c>
      <c r="N155" s="37">
        <v>89.596000000000004</v>
      </c>
      <c r="O155" s="37">
        <v>86.316000000000003</v>
      </c>
      <c r="P155" s="37">
        <v>91.754000000000005</v>
      </c>
      <c r="Q155" s="37">
        <v>92.350999999999999</v>
      </c>
      <c r="S155" s="4">
        <f t="shared" si="174"/>
        <v>88.515159351351869</v>
      </c>
      <c r="T155" s="4">
        <f t="shared" si="174"/>
        <v>86.41285189189648</v>
      </c>
      <c r="U155" s="4">
        <f t="shared" si="174"/>
        <v>86.475323011793563</v>
      </c>
      <c r="V155" s="4">
        <f t="shared" si="174"/>
        <v>85.224533516705165</v>
      </c>
      <c r="W155" s="4">
        <f t="shared" si="174"/>
        <v>86.413462826634117</v>
      </c>
      <c r="X155" s="4">
        <f t="shared" si="174"/>
        <v>88.970797767351655</v>
      </c>
      <c r="Y155" s="4">
        <f t="shared" si="174"/>
        <v>91.053062440192647</v>
      </c>
      <c r="Z155" s="4">
        <f t="shared" si="174"/>
        <v>91.212291974755786</v>
      </c>
      <c r="AA155" s="4">
        <f t="shared" si="174"/>
        <v>91.251755238062017</v>
      </c>
      <c r="AB155" s="4">
        <f t="shared" si="174"/>
        <v>91.613768543259994</v>
      </c>
      <c r="AC155" s="4">
        <f t="shared" si="174"/>
        <v>89.990076766578795</v>
      </c>
      <c r="AD155" s="4">
        <f t="shared" si="174"/>
        <v>89.924698299083573</v>
      </c>
      <c r="AE155" s="4">
        <f t="shared" si="174"/>
        <v>89.588830892055825</v>
      </c>
      <c r="AF155" s="4">
        <f t="shared" si="174"/>
        <v>93.10390810891009</v>
      </c>
      <c r="AG155" s="4">
        <f t="shared" si="174"/>
        <v>91.203040057159001</v>
      </c>
      <c r="AI155" s="4">
        <f t="shared" si="175"/>
        <v>1.531840648648128</v>
      </c>
      <c r="AJ155" s="4">
        <f t="shared" si="175"/>
        <v>0.81514810810351435</v>
      </c>
      <c r="AK155" s="4">
        <f t="shared" si="175"/>
        <v>-1.5283230117935602</v>
      </c>
      <c r="AL155" s="4">
        <f t="shared" si="175"/>
        <v>-0.83853351670516929</v>
      </c>
      <c r="AM155" s="4">
        <f t="shared" si="175"/>
        <v>0.67453717336587715</v>
      </c>
      <c r="AN155" s="4">
        <f t="shared" si="175"/>
        <v>-0.35679776735165092</v>
      </c>
      <c r="AO155" s="4">
        <f t="shared" si="175"/>
        <v>1.5609375598073569</v>
      </c>
      <c r="AP155" s="4">
        <f t="shared" si="175"/>
        <v>-1.4232919747557844</v>
      </c>
      <c r="AQ155" s="4">
        <f t="shared" si="175"/>
        <v>-0.67275523806202386</v>
      </c>
      <c r="AR155" s="4">
        <f t="shared" si="175"/>
        <v>1.6492314567400115</v>
      </c>
      <c r="AS155" s="4">
        <f t="shared" si="175"/>
        <v>-0.99007676657879529</v>
      </c>
      <c r="AT155" s="4">
        <f t="shared" si="175"/>
        <v>-0.32869829908356962</v>
      </c>
      <c r="AU155" s="4">
        <f t="shared" si="175"/>
        <v>-3.272830892055822</v>
      </c>
      <c r="AV155" s="4">
        <f t="shared" si="175"/>
        <v>-1.3499081089100855</v>
      </c>
      <c r="AW155" s="4">
        <f t="shared" si="175"/>
        <v>1.1479599428409983</v>
      </c>
      <c r="AY155" s="2">
        <f t="shared" si="167"/>
        <v>88.515159351351869</v>
      </c>
      <c r="AZ155" s="2">
        <f t="shared" si="167"/>
        <v>86.403344818317692</v>
      </c>
      <c r="BA155" s="2">
        <f t="shared" si="167"/>
        <v>86.454036254541094</v>
      </c>
      <c r="BB155" s="2">
        <f t="shared" si="167"/>
        <v>85.204261298661208</v>
      </c>
      <c r="BC155" s="2">
        <f t="shared" si="167"/>
        <v>86.283446876262474</v>
      </c>
      <c r="BD155" s="2">
        <f t="shared" si="167"/>
        <v>88.960802383055466</v>
      </c>
      <c r="BE155" s="2">
        <f t="shared" si="167"/>
        <v>91.032196113855946</v>
      </c>
      <c r="BF155" s="2">
        <f t="shared" si="167"/>
        <v>91.087989715796141</v>
      </c>
      <c r="BG155" s="2">
        <f t="shared" si="167"/>
        <v>91.012284898894222</v>
      </c>
      <c r="BH155" s="2">
        <f t="shared" si="167"/>
        <v>91.423823904392492</v>
      </c>
      <c r="BI155" s="2">
        <f t="shared" si="167"/>
        <v>89.981284923201528</v>
      </c>
      <c r="BJ155" s="2">
        <f t="shared" si="167"/>
        <v>89.919792718747161</v>
      </c>
      <c r="BK155" s="2">
        <f t="shared" si="167"/>
        <v>89.587312239168767</v>
      </c>
      <c r="BL155" s="2">
        <f t="shared" si="167"/>
        <v>93.028428612965868</v>
      </c>
      <c r="BM155" s="2">
        <f t="shared" si="167"/>
        <v>90.877140539851325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90.046999999999997</v>
      </c>
      <c r="CF155" s="2">
        <f t="shared" si="168"/>
        <v>87.227999999999994</v>
      </c>
      <c r="CG155" s="2">
        <f t="shared" si="168"/>
        <v>84.947000000000003</v>
      </c>
      <c r="CH155" s="2">
        <f t="shared" si="168"/>
        <v>84.385999999999996</v>
      </c>
      <c r="CI155" s="2">
        <f t="shared" si="168"/>
        <v>87.087999999999994</v>
      </c>
      <c r="CJ155" s="2">
        <f t="shared" si="168"/>
        <v>88.614000000000004</v>
      </c>
      <c r="CK155" s="2">
        <f t="shared" si="168"/>
        <v>92.614000000000004</v>
      </c>
      <c r="CL155" s="2">
        <f t="shared" si="168"/>
        <v>89.789000000000001</v>
      </c>
      <c r="CM155" s="2">
        <f t="shared" si="168"/>
        <v>90.578999999999994</v>
      </c>
      <c r="CN155" s="2">
        <f t="shared" si="168"/>
        <v>93.263000000000005</v>
      </c>
      <c r="CO155" s="2">
        <f t="shared" si="168"/>
        <v>89</v>
      </c>
      <c r="CP155" s="2">
        <f t="shared" si="168"/>
        <v>89.596000000000004</v>
      </c>
      <c r="CQ155" s="2">
        <f t="shared" si="168"/>
        <v>86.316000000000003</v>
      </c>
      <c r="CR155" s="2">
        <f t="shared" si="168"/>
        <v>91.754000000000005</v>
      </c>
      <c r="CS155" s="2">
        <f t="shared" si="168"/>
        <v>92.350999999999999</v>
      </c>
      <c r="CU155" s="2">
        <f t="shared" ref="CU155:CU218" si="197">IF(AND(IY155 &lt; $DI$22, $B155 &gt; C$7, $B155 &lt; C$233), C155, "")</f>
        <v>90.046999999999997</v>
      </c>
      <c r="CV155" s="2">
        <f t="shared" ref="CV155:CV218" si="198">IF(AND(IZ155 &lt; $DI$22, $B155 &gt; D$7, $B155 &lt; D$233), D155, "")</f>
        <v>87.227999999999994</v>
      </c>
      <c r="CW155" s="2">
        <f t="shared" ref="CW155:CW218" si="199">IF(AND(JA155 &lt; $DI$22, $B155 &gt; E$7, $B155 &lt; E$233), E155, "")</f>
        <v>84.947000000000003</v>
      </c>
      <c r="CX155" s="2">
        <f t="shared" ref="CX155:CX218" si="200">IF(AND(JB155 &lt; $DI$22, $B155 &gt; F$7, $B155 &lt; F$233), F155, "")</f>
        <v>84.385999999999996</v>
      </c>
      <c r="CY155" s="2">
        <f t="shared" ref="CY155:CY218" si="201">IF(AND(JC155 &lt; $DI$22, $B155 &gt; G$7, $B155 &lt; G$233), G155, "")</f>
        <v>87.087999999999994</v>
      </c>
      <c r="CZ155" s="2">
        <f t="shared" ref="CZ155:CZ218" si="202">IF(AND(JD155 &lt; $DI$22, $B155 &gt; H$7, $B155 &lt; H$233), H155, "")</f>
        <v>88.614000000000004</v>
      </c>
      <c r="DA155" s="2">
        <f t="shared" ref="DA155:DA218" si="203">IF(AND(JE155 &lt; $DI$22, $B155 &gt; I$7, $B155 &lt; I$233), I155, "")</f>
        <v>92.614000000000004</v>
      </c>
      <c r="DB155" s="2">
        <f t="shared" ref="DB155:DB218" si="204">IF(AND(JF155 &lt; $DI$22, $B155 &gt; J$7, $B155 &lt; J$233), J155, "")</f>
        <v>89.789000000000001</v>
      </c>
      <c r="DC155" s="2">
        <f t="shared" ref="DC155:DC218" si="205">IF(AND(JG155 &lt; $DI$22, $B155 &gt; K$7, $B155 &lt; K$233), K155, "")</f>
        <v>90.578999999999994</v>
      </c>
      <c r="DD155" s="2">
        <f t="shared" ref="DD155:DD218" si="206">IF(AND(JH155 &lt; $DI$22, $B155 &gt; L$7, $B155 &lt; L$233), L155, "")</f>
        <v>93.263000000000005</v>
      </c>
      <c r="DE155" s="2">
        <f t="shared" ref="DE155:DE218" si="207">IF(AND(JI155 &lt; $DI$22, $B155 &gt; M$7, $B155 &lt; M$233), M155, "")</f>
        <v>89</v>
      </c>
      <c r="DF155" s="2">
        <f t="shared" ref="DF155:DF218" si="208">IF(AND(JJ155 &lt; $DI$22, $B155 &gt; N$7, $B155 &lt; N$233), N155, "")</f>
        <v>89.596000000000004</v>
      </c>
      <c r="DG155" s="2">
        <f t="shared" ref="DG155:DG218" si="209">IF(AND(JK155 &lt; $DI$22, $B155 &gt; O$7, $B155 &lt; O$233), O155, "")</f>
        <v>86.316000000000003</v>
      </c>
      <c r="DH155" s="2">
        <f t="shared" ref="DH155:DH218" si="210">IF(AND(JL155 &lt; $DI$22, $B155 &gt; P$7, $B155 &lt; P$233), P155, "")</f>
        <v>91.754000000000005</v>
      </c>
      <c r="DI155" s="2">
        <f t="shared" ref="DI155:DI218" si="211">IF(AND(JM155 &lt; $DI$22, $B155 &gt; Q$7, $B155 &lt; Q$233), Q155, "")</f>
        <v>92.350999999999999</v>
      </c>
      <c r="DK155" s="2">
        <f t="shared" si="176"/>
        <v>112.29282160278748</v>
      </c>
      <c r="DL155" s="2">
        <f t="shared" si="176"/>
        <v>118.82195021337124</v>
      </c>
      <c r="DM155" s="2">
        <f t="shared" si="176"/>
        <v>116.10951351351353</v>
      </c>
      <c r="DN155" s="2">
        <f t="shared" si="176"/>
        <v>107.31121646423749</v>
      </c>
      <c r="DO155" s="2">
        <f t="shared" si="176"/>
        <v>116.29698805668019</v>
      </c>
      <c r="DP155" s="2">
        <f t="shared" si="176"/>
        <v>127.07422190611666</v>
      </c>
      <c r="DQ155" s="2">
        <f t="shared" si="176"/>
        <v>117.92161571287886</v>
      </c>
      <c r="DR155" s="2">
        <f t="shared" si="176"/>
        <v>123.19461713535395</v>
      </c>
      <c r="DS155" s="2">
        <f t="shared" si="176"/>
        <v>127.93114789915964</v>
      </c>
      <c r="DT155" s="2">
        <f t="shared" si="176"/>
        <v>125.41383809523809</v>
      </c>
      <c r="DU155" s="2">
        <f t="shared" si="176"/>
        <v>120.34933499288761</v>
      </c>
      <c r="DV155" s="2">
        <f t="shared" si="176"/>
        <v>118.08317975708501</v>
      </c>
      <c r="DW155" s="2">
        <f t="shared" si="176"/>
        <v>119.59181770434404</v>
      </c>
      <c r="DX155" s="2">
        <f t="shared" si="176"/>
        <v>116.13485964912276</v>
      </c>
      <c r="DY155" s="2">
        <f t="shared" si="176"/>
        <v>118.29537500000001</v>
      </c>
      <c r="EA155" s="2">
        <f t="shared" si="152"/>
        <v>88.557739550842157</v>
      </c>
      <c r="EB155" s="2">
        <f t="shared" si="152"/>
        <v>86.363004919697843</v>
      </c>
      <c r="EC155" s="2">
        <f t="shared" si="152"/>
        <v>86.415717733809643</v>
      </c>
      <c r="ED155" s="2">
        <f t="shared" si="152"/>
        <v>85.102226008680276</v>
      </c>
      <c r="EE155" s="2">
        <f t="shared" si="152"/>
        <v>86.263265275223404</v>
      </c>
      <c r="EF155" s="2">
        <f t="shared" si="152"/>
        <v>89.095021882689835</v>
      </c>
      <c r="EG155" s="2">
        <f t="shared" si="152"/>
        <v>91.163379665339392</v>
      </c>
      <c r="EH155" s="2">
        <f t="shared" si="152"/>
        <v>91.268632296103675</v>
      </c>
      <c r="EI155" s="2">
        <f t="shared" si="152"/>
        <v>90.828681832169579</v>
      </c>
      <c r="EJ155" s="2">
        <f t="shared" si="152"/>
        <v>91.500145233183332</v>
      </c>
      <c r="EK155" s="2">
        <f t="shared" si="152"/>
        <v>90.017123642390558</v>
      </c>
      <c r="EL155" s="2">
        <f t="shared" si="179"/>
        <v>89.92658237016488</v>
      </c>
      <c r="EM155" s="2">
        <f t="shared" si="135"/>
        <v>89.535529449838194</v>
      </c>
      <c r="EN155" s="2">
        <f t="shared" si="135"/>
        <v>93.225979987048007</v>
      </c>
      <c r="EO155" s="2">
        <f t="shared" si="135"/>
        <v>91.257879127908353</v>
      </c>
      <c r="EQ155" s="2">
        <f t="shared" si="177"/>
        <v>88.319309517357269</v>
      </c>
      <c r="ER155" s="2">
        <f t="shared" si="177"/>
        <v>86.475089171022105</v>
      </c>
      <c r="ES155" s="2">
        <f t="shared" si="177"/>
        <v>86.516627626019158</v>
      </c>
      <c r="ET155" s="2">
        <f t="shared" si="177"/>
        <v>85.462746474021912</v>
      </c>
      <c r="EU155" s="2">
        <f t="shared" si="177"/>
        <v>86.302545625068348</v>
      </c>
      <c r="EV155" s="2">
        <f t="shared" si="177"/>
        <v>88.517082140475807</v>
      </c>
      <c r="EW155" s="2">
        <f t="shared" si="177"/>
        <v>90.620507630214703</v>
      </c>
      <c r="EX155" s="2">
        <f t="shared" si="177"/>
        <v>90.614884238514378</v>
      </c>
      <c r="EY155" s="2">
        <f t="shared" si="177"/>
        <v>91.372886533304751</v>
      </c>
      <c r="EZ155" s="2">
        <f t="shared" si="177"/>
        <v>91.200075880828251</v>
      </c>
      <c r="FA155" s="2">
        <f t="shared" si="177"/>
        <v>89.820334508865315</v>
      </c>
      <c r="FB155" s="2">
        <f t="shared" si="177"/>
        <v>89.857443951573515</v>
      </c>
      <c r="FC155" s="2">
        <f t="shared" si="177"/>
        <v>89.735712457078051</v>
      </c>
      <c r="FD155" s="2">
        <f t="shared" si="177"/>
        <v>92.214084557771571</v>
      </c>
      <c r="FE155" s="2">
        <f t="shared" si="177"/>
        <v>89.292649834160827</v>
      </c>
      <c r="FG155" s="2">
        <f t="shared" si="178"/>
        <v>0.99967972771305891</v>
      </c>
      <c r="FH155" s="2">
        <f t="shared" si="178"/>
        <v>0.99965179954722605</v>
      </c>
      <c r="FI155" s="2">
        <f t="shared" si="178"/>
        <v>0.99964829182950388</v>
      </c>
      <c r="FJ155" s="2">
        <f t="shared" si="178"/>
        <v>0.99968589628804805</v>
      </c>
      <c r="FK155" s="2">
        <f t="shared" si="178"/>
        <v>0.99971158710070185</v>
      </c>
      <c r="FL155" s="2">
        <f t="shared" si="178"/>
        <v>0.99964299930265421</v>
      </c>
      <c r="FM155" s="2">
        <f t="shared" si="178"/>
        <v>0.99965216465489759</v>
      </c>
      <c r="FN155" s="2">
        <f t="shared" si="178"/>
        <v>0.99967929006919343</v>
      </c>
      <c r="FO155" s="2">
        <f t="shared" si="178"/>
        <v>0.99964006095102853</v>
      </c>
      <c r="FP155" s="2">
        <f t="shared" si="178"/>
        <v>0.99963786806194987</v>
      </c>
      <c r="FQ155" s="2">
        <f t="shared" si="178"/>
        <v>0.99963708311435695</v>
      </c>
      <c r="FR155" s="2">
        <f t="shared" si="178"/>
        <v>0.9996880216690236</v>
      </c>
      <c r="FS155" s="2">
        <f t="shared" si="178"/>
        <v>0.99965364614884722</v>
      </c>
      <c r="FT155" s="2">
        <f t="shared" si="178"/>
        <v>0.99965782924003155</v>
      </c>
      <c r="FU155" s="2">
        <f t="shared" si="178"/>
        <v>0.99960690421424248</v>
      </c>
      <c r="FW155" s="2">
        <f t="shared" si="169"/>
        <v>0.21046798411396464</v>
      </c>
      <c r="FX155" s="2">
        <f t="shared" si="169"/>
        <v>0.25907010868119568</v>
      </c>
      <c r="FY155" s="2">
        <f t="shared" si="169"/>
        <v>0.27623624931445562</v>
      </c>
      <c r="FZ155" s="2">
        <f t="shared" si="169"/>
        <v>0.26367258665898341</v>
      </c>
      <c r="GA155" s="2">
        <f t="shared" si="169"/>
        <v>0.29326337521006873</v>
      </c>
      <c r="GB155" s="2">
        <f t="shared" si="169"/>
        <v>0.25569811129659376</v>
      </c>
      <c r="GC155" s="2">
        <f t="shared" si="169"/>
        <v>0.25879213270048329</v>
      </c>
      <c r="GD155" s="2">
        <f t="shared" si="169"/>
        <v>0.29198031027447874</v>
      </c>
      <c r="GE155" s="2">
        <f t="shared" si="169"/>
        <v>0.31283897404571986</v>
      </c>
      <c r="GF155" s="2">
        <f t="shared" si="169"/>
        <v>0.29527360731115898</v>
      </c>
      <c r="GG155" s="2">
        <f t="shared" si="169"/>
        <v>0.23805578096616289</v>
      </c>
      <c r="GH155" s="2">
        <f t="shared" si="169"/>
        <v>0.22525681081180976</v>
      </c>
      <c r="GI155" s="2">
        <f t="shared" si="169"/>
        <v>0.2066742762671025</v>
      </c>
      <c r="GJ155" s="2">
        <f t="shared" si="169"/>
        <v>0.20297564047008509</v>
      </c>
      <c r="GK155" s="2">
        <f t="shared" si="169"/>
        <v>0.1991456747499819</v>
      </c>
      <c r="GM155" s="86">
        <f t="shared" si="170"/>
        <v>8.5299916679092179E-153</v>
      </c>
      <c r="GN155" s="86">
        <f t="shared" si="170"/>
        <v>2.040957893950581E-226</v>
      </c>
      <c r="GO155" s="86">
        <f t="shared" si="170"/>
        <v>2.3965358922091016E-284</v>
      </c>
      <c r="GP155" s="86">
        <f t="shared" si="170"/>
        <v>0</v>
      </c>
      <c r="GQ155" s="86">
        <f t="shared" si="170"/>
        <v>0</v>
      </c>
      <c r="GR155" s="86">
        <f t="shared" si="170"/>
        <v>0</v>
      </c>
      <c r="GS155" s="86">
        <f t="shared" si="170"/>
        <v>0</v>
      </c>
      <c r="GT155" s="86">
        <f t="shared" si="170"/>
        <v>0</v>
      </c>
      <c r="GU155" s="86">
        <f t="shared" si="170"/>
        <v>0</v>
      </c>
      <c r="GV155" s="86">
        <f t="shared" si="170"/>
        <v>0</v>
      </c>
      <c r="GW155" s="86">
        <f t="shared" si="170"/>
        <v>0</v>
      </c>
      <c r="GX155" s="86">
        <f t="shared" si="170"/>
        <v>2.8448169282010443E-248</v>
      </c>
      <c r="GY155" s="86">
        <f t="shared" si="170"/>
        <v>1.5217805136173131E-255</v>
      </c>
      <c r="GZ155" s="86">
        <f t="shared" si="170"/>
        <v>1.3406399679635494E-302</v>
      </c>
      <c r="HA155" s="86">
        <f t="shared" si="170"/>
        <v>3.618467988611188E-216</v>
      </c>
      <c r="HC155" s="86">
        <f t="shared" si="181"/>
        <v>2.8698390211914335E-94</v>
      </c>
      <c r="HD155" s="86">
        <f t="shared" si="181"/>
        <v>4.2626331382059859E-115</v>
      </c>
      <c r="HE155" s="86">
        <f t="shared" si="181"/>
        <v>4.8974700470826288E-159</v>
      </c>
      <c r="HF155" s="86">
        <f t="shared" si="180"/>
        <v>6.6662668822172379E-166</v>
      </c>
      <c r="HG155" s="86">
        <f t="shared" si="180"/>
        <v>5.2445647401285427E-237</v>
      </c>
      <c r="HH155" s="86">
        <f t="shared" si="180"/>
        <v>5.75902224105691E-254</v>
      </c>
      <c r="HI155" s="86">
        <f t="shared" si="180"/>
        <v>1.7552689954839192E-305</v>
      </c>
      <c r="HJ155" s="86">
        <f t="shared" si="180"/>
        <v>2.5781005700914669E-263</v>
      </c>
      <c r="HK155" s="86">
        <f t="shared" si="180"/>
        <v>3.1496116950695105E-302</v>
      </c>
      <c r="HL155" s="86">
        <f t="shared" si="161"/>
        <v>7.9940143067282176E-247</v>
      </c>
      <c r="HM155" s="86">
        <f t="shared" si="161"/>
        <v>0</v>
      </c>
      <c r="HN155" s="86">
        <f t="shared" si="161"/>
        <v>7.7456628294870042E-121</v>
      </c>
      <c r="HO155" s="86">
        <f t="shared" si="161"/>
        <v>5.0899686348782673E-126</v>
      </c>
      <c r="HP155" s="86">
        <f t="shared" si="161"/>
        <v>5.6904840684458299E-144</v>
      </c>
      <c r="HQ155" s="86">
        <f t="shared" si="161"/>
        <v>4.9404906529363176E-123</v>
      </c>
      <c r="HS155" s="86">
        <f t="shared" si="171"/>
        <v>1.9672398940885688E-3</v>
      </c>
      <c r="HT155" s="86">
        <f t="shared" si="171"/>
        <v>1.2412874823194894E-4</v>
      </c>
      <c r="HU155" s="86">
        <f t="shared" si="171"/>
        <v>3.2227029195572265E-5</v>
      </c>
      <c r="HV155" s="86">
        <f t="shared" si="171"/>
        <v>3.6987630160928386E-5</v>
      </c>
      <c r="HW155" s="86">
        <f t="shared" si="171"/>
        <v>5.91275121893123E-6</v>
      </c>
      <c r="HX155" s="86">
        <f t="shared" si="171"/>
        <v>1.191203544099659E-4</v>
      </c>
      <c r="HY155" s="86">
        <f t="shared" si="171"/>
        <v>1.7052646812789135E-4</v>
      </c>
      <c r="HZ155" s="86">
        <f t="shared" si="171"/>
        <v>1.1655388098339703E-5</v>
      </c>
      <c r="IA155" s="86">
        <f t="shared" si="171"/>
        <v>3.3601952492203332E-6</v>
      </c>
      <c r="IB155" s="86">
        <f t="shared" si="171"/>
        <v>2.6660389269756764E-5</v>
      </c>
      <c r="IC155" s="86">
        <f t="shared" si="171"/>
        <v>2.5743083503645411E-4</v>
      </c>
      <c r="ID155" s="86">
        <f t="shared" si="171"/>
        <v>6.6252794149744456E-4</v>
      </c>
      <c r="IE155" s="86">
        <f t="shared" si="171"/>
        <v>1.4439158741240625E-3</v>
      </c>
      <c r="IF155" s="86">
        <f t="shared" si="171"/>
        <v>4.7141773511903463E-5</v>
      </c>
      <c r="IG155" s="86">
        <f t="shared" si="171"/>
        <v>1.1009703856103022E-4</v>
      </c>
      <c r="II155" s="86">
        <f t="shared" si="172"/>
        <v>2.8003377327882758E-5</v>
      </c>
      <c r="IJ155" s="86">
        <f t="shared" si="172"/>
        <v>5.4302662180271809E-4</v>
      </c>
      <c r="IK155" s="86">
        <f t="shared" si="172"/>
        <v>8.4846571469813495E-4</v>
      </c>
      <c r="IL155" s="86">
        <f t="shared" si="172"/>
        <v>4.0496306393125769E-4</v>
      </c>
      <c r="IM155" s="86">
        <f t="shared" si="172"/>
        <v>1.8313038892176505E-3</v>
      </c>
      <c r="IN155" s="86">
        <f t="shared" si="172"/>
        <v>1.3117701272807351E-4</v>
      </c>
      <c r="IO155" s="86">
        <f t="shared" si="172"/>
        <v>2.5090408886155286E-4</v>
      </c>
      <c r="IP155" s="86">
        <f t="shared" si="172"/>
        <v>1.6242462461691632E-3</v>
      </c>
      <c r="IQ155" s="86">
        <f t="shared" si="172"/>
        <v>2.8491309084520615E-3</v>
      </c>
      <c r="IR155" s="86">
        <f t="shared" si="172"/>
        <v>2.192914430560057E-3</v>
      </c>
      <c r="IS155" s="86">
        <f t="shared" si="172"/>
        <v>6.6608408972280151E-5</v>
      </c>
      <c r="IT155" s="86">
        <f t="shared" si="172"/>
        <v>4.1301032311632235E-5</v>
      </c>
      <c r="IU155" s="86">
        <f t="shared" si="172"/>
        <v>7.8742851774811639E-6</v>
      </c>
      <c r="IV155" s="86">
        <f t="shared" si="172"/>
        <v>3.3720708411432717E-4</v>
      </c>
      <c r="IW155" s="86">
        <f t="shared" si="172"/>
        <v>7.4056252692597687E-4</v>
      </c>
      <c r="IY155" s="86">
        <f t="shared" si="173"/>
        <v>1.9952432714164517E-3</v>
      </c>
      <c r="IZ155" s="86">
        <f t="shared" si="173"/>
        <v>6.6715537003466698E-4</v>
      </c>
      <c r="JA155" s="86">
        <f t="shared" si="173"/>
        <v>8.8069274389370724E-4</v>
      </c>
      <c r="JB155" s="86">
        <f t="shared" si="173"/>
        <v>4.4195069409218605E-4</v>
      </c>
      <c r="JC155" s="86">
        <f t="shared" si="173"/>
        <v>1.8372166404365818E-3</v>
      </c>
      <c r="JD155" s="86">
        <f t="shared" si="173"/>
        <v>2.5029736713803939E-4</v>
      </c>
      <c r="JE155" s="86">
        <f t="shared" si="173"/>
        <v>4.2143055698944424E-4</v>
      </c>
      <c r="JF155" s="86">
        <f t="shared" si="173"/>
        <v>1.6359016342675028E-3</v>
      </c>
      <c r="JG155" s="86">
        <f t="shared" si="173"/>
        <v>2.8524911037012819E-3</v>
      </c>
      <c r="JH155" s="86">
        <f t="shared" si="173"/>
        <v>2.2195748198298136E-3</v>
      </c>
      <c r="JI155" s="86">
        <f t="shared" si="173"/>
        <v>3.2403924400873426E-4</v>
      </c>
      <c r="JJ155" s="86">
        <f t="shared" si="173"/>
        <v>7.0382897380907676E-4</v>
      </c>
      <c r="JK155" s="86">
        <f t="shared" si="173"/>
        <v>1.4517901593015436E-3</v>
      </c>
      <c r="JL155" s="86">
        <f t="shared" si="173"/>
        <v>3.8434885762623063E-4</v>
      </c>
      <c r="JM155" s="86">
        <f t="shared" si="173"/>
        <v>8.5065956548700708E-4</v>
      </c>
    </row>
    <row r="156" spans="2:273" x14ac:dyDescent="0.25">
      <c r="B156" s="2">
        <v>129</v>
      </c>
      <c r="C156" s="37">
        <v>88.016000000000005</v>
      </c>
      <c r="D156" s="37">
        <v>86.14</v>
      </c>
      <c r="E156" s="37">
        <v>86.158000000000001</v>
      </c>
      <c r="F156" s="37">
        <v>83.649000000000001</v>
      </c>
      <c r="G156" s="37">
        <v>84.86</v>
      </c>
      <c r="H156" s="37">
        <v>89.052999999999997</v>
      </c>
      <c r="I156" s="37">
        <v>90.158000000000001</v>
      </c>
      <c r="J156" s="37">
        <v>91.86</v>
      </c>
      <c r="K156" s="37">
        <v>91.912000000000006</v>
      </c>
      <c r="L156" s="37">
        <v>90.807000000000002</v>
      </c>
      <c r="M156" s="37">
        <v>89.350999999999999</v>
      </c>
      <c r="N156" s="37">
        <v>91.332999999999998</v>
      </c>
      <c r="O156" s="37">
        <v>88.174999999999997</v>
      </c>
      <c r="P156" s="37">
        <v>91.894999999999996</v>
      </c>
      <c r="Q156" s="37">
        <v>88.332999999999998</v>
      </c>
      <c r="S156" s="4">
        <f t="shared" si="174"/>
        <v>88.413781179366978</v>
      </c>
      <c r="T156" s="4">
        <f t="shared" si="174"/>
        <v>86.302037629634114</v>
      </c>
      <c r="U156" s="4">
        <f t="shared" si="174"/>
        <v>86.376655067909283</v>
      </c>
      <c r="V156" s="4">
        <f t="shared" si="174"/>
        <v>85.138551891573911</v>
      </c>
      <c r="W156" s="4">
        <f t="shared" si="174"/>
        <v>86.483739982986108</v>
      </c>
      <c r="X156" s="4">
        <f t="shared" si="174"/>
        <v>88.849466323526102</v>
      </c>
      <c r="Y156" s="4">
        <f t="shared" si="174"/>
        <v>90.970425796722779</v>
      </c>
      <c r="Z156" s="4">
        <f t="shared" si="174"/>
        <v>91.292475574173139</v>
      </c>
      <c r="AA156" s="4">
        <f t="shared" si="174"/>
        <v>91.48109933855649</v>
      </c>
      <c r="AB156" s="4">
        <f t="shared" si="174"/>
        <v>91.761698711555951</v>
      </c>
      <c r="AC156" s="4">
        <f t="shared" si="174"/>
        <v>89.877799684612526</v>
      </c>
      <c r="AD156" s="4">
        <f t="shared" si="174"/>
        <v>89.826626382970289</v>
      </c>
      <c r="AE156" s="4">
        <f t="shared" si="174"/>
        <v>89.481405911368498</v>
      </c>
      <c r="AF156" s="4">
        <f t="shared" si="174"/>
        <v>93.078221294609762</v>
      </c>
      <c r="AG156" s="4">
        <f t="shared" si="174"/>
        <v>91.417464481565304</v>
      </c>
      <c r="AI156" s="4">
        <f t="shared" si="175"/>
        <v>-0.39778117936697299</v>
      </c>
      <c r="AJ156" s="4">
        <f t="shared" si="175"/>
        <v>-0.1620376296341135</v>
      </c>
      <c r="AK156" s="4">
        <f t="shared" si="175"/>
        <v>-0.2186550679092818</v>
      </c>
      <c r="AL156" s="4">
        <f t="shared" si="175"/>
        <v>-1.4895518915739103</v>
      </c>
      <c r="AM156" s="4">
        <f t="shared" si="175"/>
        <v>-1.623739982986109</v>
      </c>
      <c r="AN156" s="4">
        <f t="shared" si="175"/>
        <v>0.20353367647389575</v>
      </c>
      <c r="AO156" s="4">
        <f t="shared" si="175"/>
        <v>-0.8124257967227777</v>
      </c>
      <c r="AP156" s="4">
        <f t="shared" si="175"/>
        <v>0.56752442582686058</v>
      </c>
      <c r="AQ156" s="4">
        <f t="shared" si="175"/>
        <v>0.43090066144351624</v>
      </c>
      <c r="AR156" s="4">
        <f t="shared" si="175"/>
        <v>-0.95469871155594888</v>
      </c>
      <c r="AS156" s="4">
        <f t="shared" si="175"/>
        <v>-0.52679968461252713</v>
      </c>
      <c r="AT156" s="4">
        <f t="shared" si="175"/>
        <v>1.5063736170297091</v>
      </c>
      <c r="AU156" s="4">
        <f t="shared" si="175"/>
        <v>-1.3064059113685005</v>
      </c>
      <c r="AV156" s="4">
        <f t="shared" si="175"/>
        <v>-1.1832212946097656</v>
      </c>
      <c r="AW156" s="4">
        <f t="shared" si="175"/>
        <v>-3.0844644815653055</v>
      </c>
      <c r="AY156" s="2">
        <f t="shared" si="167"/>
        <v>88.413781179366978</v>
      </c>
      <c r="AZ156" s="2">
        <f t="shared" si="167"/>
        <v>86.276683443039872</v>
      </c>
      <c r="BA156" s="2">
        <f t="shared" si="167"/>
        <v>86.31950277821629</v>
      </c>
      <c r="BB156" s="2">
        <f t="shared" si="167"/>
        <v>85.080580223651452</v>
      </c>
      <c r="BC156" s="2">
        <f t="shared" si="167"/>
        <v>86.154095097824438</v>
      </c>
      <c r="BD156" s="2">
        <f t="shared" si="167"/>
        <v>88.816597454204071</v>
      </c>
      <c r="BE156" s="2">
        <f t="shared" si="167"/>
        <v>90.907519019902054</v>
      </c>
      <c r="BF156" s="2">
        <f t="shared" si="167"/>
        <v>90.972107133925505</v>
      </c>
      <c r="BG156" s="2">
        <f t="shared" si="167"/>
        <v>90.868032264566352</v>
      </c>
      <c r="BH156" s="2">
        <f t="shared" si="167"/>
        <v>91.291833910726908</v>
      </c>
      <c r="BI156" s="2">
        <f t="shared" si="167"/>
        <v>89.848713851950379</v>
      </c>
      <c r="BJ156" s="2">
        <f t="shared" si="167"/>
        <v>89.810466700924408</v>
      </c>
      <c r="BK156" s="2">
        <f t="shared" si="167"/>
        <v>89.4761784045441</v>
      </c>
      <c r="BL156" s="2">
        <f t="shared" si="167"/>
        <v>92.904687385273249</v>
      </c>
      <c r="BM156" s="2">
        <f t="shared" si="167"/>
        <v>90.74674401955761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88.016000000000005</v>
      </c>
      <c r="CF156" s="2">
        <f t="shared" si="168"/>
        <v>86.14</v>
      </c>
      <c r="CG156" s="2">
        <f t="shared" si="168"/>
        <v>86.158000000000001</v>
      </c>
      <c r="CH156" s="2">
        <f t="shared" si="168"/>
        <v>83.649000000000001</v>
      </c>
      <c r="CI156" s="2">
        <f t="shared" si="168"/>
        <v>84.86</v>
      </c>
      <c r="CJ156" s="2">
        <f t="shared" si="168"/>
        <v>89.052999999999997</v>
      </c>
      <c r="CK156" s="2">
        <f t="shared" si="168"/>
        <v>90.158000000000001</v>
      </c>
      <c r="CL156" s="2">
        <f t="shared" si="168"/>
        <v>91.86</v>
      </c>
      <c r="CM156" s="2">
        <f t="shared" si="168"/>
        <v>91.912000000000006</v>
      </c>
      <c r="CN156" s="2">
        <f t="shared" si="168"/>
        <v>90.807000000000002</v>
      </c>
      <c r="CO156" s="2">
        <f t="shared" si="168"/>
        <v>89.350999999999999</v>
      </c>
      <c r="CP156" s="2">
        <f t="shared" si="168"/>
        <v>91.332999999999998</v>
      </c>
      <c r="CQ156" s="2">
        <f t="shared" si="168"/>
        <v>88.174999999999997</v>
      </c>
      <c r="CR156" s="2">
        <f t="shared" si="168"/>
        <v>91.894999999999996</v>
      </c>
      <c r="CS156" s="2">
        <f t="shared" si="168"/>
        <v>88.332999999999998</v>
      </c>
      <c r="CU156" s="2">
        <f t="shared" si="197"/>
        <v>88.016000000000005</v>
      </c>
      <c r="CV156" s="2">
        <f t="shared" si="198"/>
        <v>86.14</v>
      </c>
      <c r="CW156" s="2">
        <f t="shared" si="199"/>
        <v>86.158000000000001</v>
      </c>
      <c r="CX156" s="2">
        <f t="shared" si="200"/>
        <v>83.649000000000001</v>
      </c>
      <c r="CY156" s="2">
        <f t="shared" si="201"/>
        <v>84.86</v>
      </c>
      <c r="CZ156" s="2">
        <f t="shared" si="202"/>
        <v>89.052999999999997</v>
      </c>
      <c r="DA156" s="2">
        <f t="shared" si="203"/>
        <v>90.158000000000001</v>
      </c>
      <c r="DB156" s="2">
        <f t="shared" si="204"/>
        <v>91.86</v>
      </c>
      <c r="DC156" s="2">
        <f t="shared" si="205"/>
        <v>91.912000000000006</v>
      </c>
      <c r="DD156" s="2">
        <f t="shared" si="206"/>
        <v>90.807000000000002</v>
      </c>
      <c r="DE156" s="2">
        <f t="shared" si="207"/>
        <v>89.350999999999999</v>
      </c>
      <c r="DF156" s="2">
        <f t="shared" si="208"/>
        <v>91.332999999999998</v>
      </c>
      <c r="DG156" s="2">
        <f t="shared" si="209"/>
        <v>88.174999999999997</v>
      </c>
      <c r="DH156" s="2">
        <f t="shared" si="210"/>
        <v>91.894999999999996</v>
      </c>
      <c r="DI156" s="2">
        <f t="shared" si="211"/>
        <v>88.332999999999998</v>
      </c>
      <c r="DK156" s="2">
        <f t="shared" si="176"/>
        <v>112.37613815331012</v>
      </c>
      <c r="DL156" s="2">
        <f t="shared" si="176"/>
        <v>118.96474395448078</v>
      </c>
      <c r="DM156" s="2">
        <f t="shared" si="176"/>
        <v>116.21994167852064</v>
      </c>
      <c r="DN156" s="2">
        <f t="shared" si="176"/>
        <v>107.35123508771927</v>
      </c>
      <c r="DO156" s="2">
        <f t="shared" si="176"/>
        <v>116.40529352226723</v>
      </c>
      <c r="DP156" s="2">
        <f t="shared" si="176"/>
        <v>127.26519724988148</v>
      </c>
      <c r="DQ156" s="2">
        <f t="shared" si="176"/>
        <v>118.01407976802713</v>
      </c>
      <c r="DR156" s="2">
        <f t="shared" si="176"/>
        <v>123.32211292263922</v>
      </c>
      <c r="DS156" s="2">
        <f t="shared" si="176"/>
        <v>128.11326470588233</v>
      </c>
      <c r="DT156" s="2">
        <f t="shared" si="176"/>
        <v>125.57332857142856</v>
      </c>
      <c r="DU156" s="2">
        <f t="shared" si="176"/>
        <v>120.4769554291133</v>
      </c>
      <c r="DV156" s="2">
        <f t="shared" si="176"/>
        <v>118.19857672064776</v>
      </c>
      <c r="DW156" s="2">
        <f t="shared" si="176"/>
        <v>119.71391804354964</v>
      </c>
      <c r="DX156" s="2">
        <f t="shared" si="176"/>
        <v>116.23749881460404</v>
      </c>
      <c r="DY156" s="2">
        <f t="shared" si="176"/>
        <v>118.4640043449198</v>
      </c>
      <c r="EA156" s="2">
        <f t="shared" si="152"/>
        <v>88.462718583212009</v>
      </c>
      <c r="EB156" s="2">
        <f t="shared" si="152"/>
        <v>86.234069701009332</v>
      </c>
      <c r="EC156" s="2">
        <f t="shared" si="152"/>
        <v>86.279126225153419</v>
      </c>
      <c r="ED156" s="2">
        <f t="shared" si="152"/>
        <v>84.968877886727739</v>
      </c>
      <c r="EE156" s="2">
        <f t="shared" si="152"/>
        <v>86.133564491259364</v>
      </c>
      <c r="EF156" s="2">
        <f t="shared" si="152"/>
        <v>88.967447639926647</v>
      </c>
      <c r="EG156" s="2">
        <f t="shared" si="152"/>
        <v>91.054222710393304</v>
      </c>
      <c r="EH156" s="2">
        <f t="shared" si="152"/>
        <v>91.1727806931803</v>
      </c>
      <c r="EI156" s="2">
        <f t="shared" si="152"/>
        <v>90.66859173633955</v>
      </c>
      <c r="EJ156" s="2">
        <f t="shared" si="152"/>
        <v>91.378126655478709</v>
      </c>
      <c r="EK156" s="2">
        <f t="shared" si="152"/>
        <v>89.890485151603784</v>
      </c>
      <c r="EL156" s="2">
        <f t="shared" si="179"/>
        <v>89.819716289104619</v>
      </c>
      <c r="EM156" s="2">
        <f t="shared" si="135"/>
        <v>89.420519309600863</v>
      </c>
      <c r="EN156" s="2">
        <f t="shared" si="135"/>
        <v>93.126123472393431</v>
      </c>
      <c r="EO156" s="2">
        <f t="shared" si="135"/>
        <v>91.17205125660584</v>
      </c>
      <c r="EQ156" s="2">
        <f t="shared" si="177"/>
        <v>88.215471653811093</v>
      </c>
      <c r="ER156" s="2">
        <f t="shared" si="177"/>
        <v>86.350327350128865</v>
      </c>
      <c r="ES156" s="2">
        <f t="shared" si="177"/>
        <v>86.383430786169129</v>
      </c>
      <c r="ET156" s="2">
        <f t="shared" si="177"/>
        <v>85.342328674649735</v>
      </c>
      <c r="EU156" s="2">
        <f t="shared" si="177"/>
        <v>86.173754729693414</v>
      </c>
      <c r="EV156" s="2">
        <f t="shared" si="177"/>
        <v>88.370556317297712</v>
      </c>
      <c r="EW156" s="2">
        <f t="shared" si="177"/>
        <v>90.493421798614165</v>
      </c>
      <c r="EX156" s="2">
        <f t="shared" si="177"/>
        <v>90.498112561679008</v>
      </c>
      <c r="EY156" s="2">
        <f t="shared" si="177"/>
        <v>91.230646857006406</v>
      </c>
      <c r="EZ156" s="2">
        <f t="shared" si="177"/>
        <v>91.068124310145222</v>
      </c>
      <c r="FA156" s="2">
        <f t="shared" si="177"/>
        <v>89.687104019928668</v>
      </c>
      <c r="FB156" s="2">
        <f t="shared" si="177"/>
        <v>89.748049671298844</v>
      </c>
      <c r="FC156" s="2">
        <f t="shared" si="177"/>
        <v>89.627959337470642</v>
      </c>
      <c r="FD156" s="2">
        <f t="shared" si="177"/>
        <v>92.078640573707176</v>
      </c>
      <c r="FE156" s="2">
        <f t="shared" si="177"/>
        <v>89.141213567911677</v>
      </c>
      <c r="FG156" s="2">
        <f t="shared" si="178"/>
        <v>0.99970789997124254</v>
      </c>
      <c r="FH156" s="2">
        <f t="shared" si="178"/>
        <v>0.99968242768306348</v>
      </c>
      <c r="FI156" s="2">
        <f t="shared" si="178"/>
        <v>0.99967922840945733</v>
      </c>
      <c r="FJ156" s="2">
        <f t="shared" si="178"/>
        <v>0.99971352609253172</v>
      </c>
      <c r="FK156" s="2">
        <f t="shared" si="178"/>
        <v>0.999736957634349</v>
      </c>
      <c r="FL156" s="2">
        <f t="shared" si="178"/>
        <v>0.99967440126659324</v>
      </c>
      <c r="FM156" s="2">
        <f t="shared" si="178"/>
        <v>0.99968276068561146</v>
      </c>
      <c r="FN156" s="2">
        <f t="shared" si="178"/>
        <v>0.99970750081278148</v>
      </c>
      <c r="FO156" s="2">
        <f t="shared" si="178"/>
        <v>0.9996717212890025</v>
      </c>
      <c r="FP156" s="2">
        <f t="shared" si="178"/>
        <v>0.99966972122332232</v>
      </c>
      <c r="FQ156" s="2">
        <f t="shared" si="178"/>
        <v>0.99966900529693636</v>
      </c>
      <c r="FR156" s="2">
        <f t="shared" si="178"/>
        <v>0.99971546456980542</v>
      </c>
      <c r="FS156" s="2">
        <f t="shared" si="178"/>
        <v>0.99968411190668482</v>
      </c>
      <c r="FT156" s="2">
        <f t="shared" si="178"/>
        <v>0.99968792716232202</v>
      </c>
      <c r="FU156" s="2">
        <f t="shared" si="178"/>
        <v>0.99964147998193331</v>
      </c>
      <c r="FW156" s="2">
        <f t="shared" si="169"/>
        <v>0.22618082467048056</v>
      </c>
      <c r="FX156" s="2">
        <f t="shared" si="169"/>
        <v>0.27713777301509412</v>
      </c>
      <c r="FY156" s="2">
        <f t="shared" si="169"/>
        <v>0.29502439555935955</v>
      </c>
      <c r="FZ156" s="2">
        <f t="shared" si="169"/>
        <v>0.28193909078052182</v>
      </c>
      <c r="GA156" s="2">
        <f t="shared" si="169"/>
        <v>0.31270925075597089</v>
      </c>
      <c r="GB156" s="2">
        <f t="shared" si="169"/>
        <v>0.27361745479661725</v>
      </c>
      <c r="GC156" s="2">
        <f t="shared" si="169"/>
        <v>0.27684765448698956</v>
      </c>
      <c r="GD156" s="2">
        <f t="shared" si="169"/>
        <v>0.31137859192201145</v>
      </c>
      <c r="GE156" s="2">
        <f t="shared" si="169"/>
        <v>0.33297132677770341</v>
      </c>
      <c r="GF156" s="2">
        <f t="shared" si="169"/>
        <v>0.31479340617202228</v>
      </c>
      <c r="GG156" s="2">
        <f t="shared" si="169"/>
        <v>0.25516260467839952</v>
      </c>
      <c r="GH156" s="2">
        <f t="shared" si="169"/>
        <v>0.24173569190167796</v>
      </c>
      <c r="GI156" s="2">
        <f t="shared" si="169"/>
        <v>0.22218359421965644</v>
      </c>
      <c r="GJ156" s="2">
        <f t="shared" si="169"/>
        <v>0.21828377331280527</v>
      </c>
      <c r="GK156" s="2">
        <f t="shared" si="169"/>
        <v>0.21424260096448036</v>
      </c>
      <c r="GM156" s="86">
        <f t="shared" si="170"/>
        <v>3.0725367793232171E-157</v>
      </c>
      <c r="GN156" s="86">
        <f t="shared" si="170"/>
        <v>5.7049890328775172E-233</v>
      </c>
      <c r="GO156" s="86">
        <f t="shared" si="170"/>
        <v>1.3842641989796736E-292</v>
      </c>
      <c r="GP156" s="86">
        <f t="shared" si="170"/>
        <v>0</v>
      </c>
      <c r="GQ156" s="86">
        <f t="shared" si="170"/>
        <v>0</v>
      </c>
      <c r="GR156" s="86">
        <f t="shared" si="170"/>
        <v>0</v>
      </c>
      <c r="GS156" s="86">
        <f t="shared" si="170"/>
        <v>0</v>
      </c>
      <c r="GT156" s="86">
        <f t="shared" si="170"/>
        <v>0</v>
      </c>
      <c r="GU156" s="86">
        <f t="shared" si="170"/>
        <v>0</v>
      </c>
      <c r="GV156" s="86">
        <f t="shared" si="170"/>
        <v>0</v>
      </c>
      <c r="GW156" s="86">
        <f t="shared" si="170"/>
        <v>0</v>
      </c>
      <c r="GX156" s="86">
        <f t="shared" si="170"/>
        <v>2.0151874542138308E-255</v>
      </c>
      <c r="GY156" s="86">
        <f t="shared" si="170"/>
        <v>5.8085565291971836E-263</v>
      </c>
      <c r="GZ156" s="86">
        <f t="shared" si="170"/>
        <v>0</v>
      </c>
      <c r="HA156" s="86">
        <f t="shared" si="170"/>
        <v>2.4867809490125842E-222</v>
      </c>
      <c r="HC156" s="86">
        <f t="shared" si="181"/>
        <v>3.5019531698290766E-98</v>
      </c>
      <c r="HD156" s="86">
        <f t="shared" si="181"/>
        <v>8.2070422172822093E-120</v>
      </c>
      <c r="HE156" s="86">
        <f t="shared" si="181"/>
        <v>1.4368148091130295E-165</v>
      </c>
      <c r="HF156" s="86">
        <f t="shared" si="180"/>
        <v>1.2507024011614664E-172</v>
      </c>
      <c r="HG156" s="86">
        <f t="shared" si="180"/>
        <v>1.8452057555518299E-246</v>
      </c>
      <c r="HH156" s="86">
        <f t="shared" si="180"/>
        <v>2.0019452629455502E-264</v>
      </c>
      <c r="HI156" s="86">
        <f t="shared" si="180"/>
        <v>0</v>
      </c>
      <c r="HJ156" s="86">
        <f t="shared" si="180"/>
        <v>7.1230243810053641E-274</v>
      </c>
      <c r="HK156" s="86">
        <f t="shared" si="180"/>
        <v>0</v>
      </c>
      <c r="HL156" s="86">
        <f t="shared" si="161"/>
        <v>8.7708307607823137E-257</v>
      </c>
      <c r="HM156" s="86">
        <f t="shared" si="161"/>
        <v>0</v>
      </c>
      <c r="HN156" s="86">
        <f t="shared" si="161"/>
        <v>8.5349921739109651E-126</v>
      </c>
      <c r="HO156" s="86">
        <f t="shared" si="161"/>
        <v>2.6440325281729259E-131</v>
      </c>
      <c r="HP156" s="86">
        <f t="shared" si="161"/>
        <v>6.7959952566159938E-150</v>
      </c>
      <c r="HQ156" s="86">
        <f t="shared" si="161"/>
        <v>5.3657234107593214E-128</v>
      </c>
      <c r="HS156" s="86">
        <f t="shared" si="171"/>
        <v>8.8039432007496973E-4</v>
      </c>
      <c r="HT156" s="86">
        <f t="shared" si="171"/>
        <v>4.5536664113181514E-5</v>
      </c>
      <c r="HU156" s="86">
        <f t="shared" si="171"/>
        <v>1.0379063129251204E-5</v>
      </c>
      <c r="HV156" s="86">
        <f t="shared" si="171"/>
        <v>1.2068651701374683E-5</v>
      </c>
      <c r="HW156" s="86">
        <f t="shared" si="171"/>
        <v>1.6947185088910923E-6</v>
      </c>
      <c r="HX156" s="86">
        <f t="shared" si="171"/>
        <v>3.9761795090414725E-5</v>
      </c>
      <c r="HY156" s="86">
        <f t="shared" si="171"/>
        <v>6.0047925327194651E-5</v>
      </c>
      <c r="HZ156" s="86">
        <f t="shared" si="171"/>
        <v>3.4437502317592519E-6</v>
      </c>
      <c r="IA156" s="86">
        <f t="shared" si="171"/>
        <v>8.5461512231972884E-7</v>
      </c>
      <c r="IB156" s="86">
        <f t="shared" si="171"/>
        <v>8.3570186289116658E-6</v>
      </c>
      <c r="IC156" s="86">
        <f t="shared" si="171"/>
        <v>9.4321255968972913E-5</v>
      </c>
      <c r="ID156" s="86">
        <f t="shared" si="171"/>
        <v>2.656051332200663E-4</v>
      </c>
      <c r="IE156" s="86">
        <f t="shared" si="171"/>
        <v>6.0780437785429178E-4</v>
      </c>
      <c r="IF156" s="86">
        <f t="shared" si="171"/>
        <v>1.0692583469112713E-5</v>
      </c>
      <c r="IG156" s="86">
        <f t="shared" si="171"/>
        <v>2.7170025737061905E-5</v>
      </c>
      <c r="II156" s="86">
        <f t="shared" si="172"/>
        <v>9.6389456710448568E-5</v>
      </c>
      <c r="IJ156" s="86">
        <f t="shared" si="172"/>
        <v>1.5682732892020232E-3</v>
      </c>
      <c r="IK156" s="86">
        <f t="shared" si="172"/>
        <v>2.4837233757607066E-3</v>
      </c>
      <c r="IL156" s="86">
        <f t="shared" si="172"/>
        <v>1.2569997144951709E-3</v>
      </c>
      <c r="IM156" s="86">
        <f t="shared" si="172"/>
        <v>5.0976102123311967E-3</v>
      </c>
      <c r="IN156" s="86">
        <f t="shared" si="172"/>
        <v>4.6730247858375797E-4</v>
      </c>
      <c r="IO156" s="86">
        <f t="shared" si="172"/>
        <v>8.1988985306436499E-4</v>
      </c>
      <c r="IP156" s="86">
        <f t="shared" si="172"/>
        <v>4.5941304678511763E-3</v>
      </c>
      <c r="IQ156" s="86">
        <f t="shared" si="172"/>
        <v>8.0906397740424171E-3</v>
      </c>
      <c r="IR156" s="86">
        <f t="shared" si="172"/>
        <v>5.9594064104776488E-3</v>
      </c>
      <c r="IS156" s="86">
        <f t="shared" si="172"/>
        <v>2.3731519535500909E-4</v>
      </c>
      <c r="IT156" s="86">
        <f t="shared" si="172"/>
        <v>1.4644122181079627E-4</v>
      </c>
      <c r="IU156" s="86">
        <f t="shared" si="172"/>
        <v>3.1249964639095983E-5</v>
      </c>
      <c r="IV156" s="86">
        <f t="shared" si="172"/>
        <v>8.2583090533271954E-4</v>
      </c>
      <c r="IW156" s="86">
        <f t="shared" si="172"/>
        <v>1.6246615639725263E-3</v>
      </c>
      <c r="IY156" s="86">
        <f t="shared" si="173"/>
        <v>9.7678377678541827E-4</v>
      </c>
      <c r="IZ156" s="86">
        <f t="shared" si="173"/>
        <v>1.6138099533152047E-3</v>
      </c>
      <c r="JA156" s="86">
        <f t="shared" si="173"/>
        <v>2.4941024388899576E-3</v>
      </c>
      <c r="JB156" s="86">
        <f t="shared" si="173"/>
        <v>1.2690683661965457E-3</v>
      </c>
      <c r="JC156" s="86">
        <f t="shared" si="173"/>
        <v>5.099304930840088E-3</v>
      </c>
      <c r="JD156" s="86">
        <f t="shared" si="173"/>
        <v>5.0706427367417273E-4</v>
      </c>
      <c r="JE156" s="86">
        <f t="shared" si="173"/>
        <v>8.7993777839155967E-4</v>
      </c>
      <c r="JF156" s="86">
        <f t="shared" si="173"/>
        <v>4.5975742180829355E-3</v>
      </c>
      <c r="JG156" s="86">
        <f t="shared" si="173"/>
        <v>8.0914943891647363E-3</v>
      </c>
      <c r="JH156" s="86">
        <f t="shared" si="173"/>
        <v>5.9677634291065602E-3</v>
      </c>
      <c r="JI156" s="86">
        <f t="shared" si="173"/>
        <v>3.3163645132398199E-4</v>
      </c>
      <c r="JJ156" s="86">
        <f t="shared" si="173"/>
        <v>4.1204635503086257E-4</v>
      </c>
      <c r="JK156" s="86">
        <f t="shared" si="173"/>
        <v>6.3905434249338772E-4</v>
      </c>
      <c r="JL156" s="86">
        <f t="shared" si="173"/>
        <v>8.3652348880183228E-4</v>
      </c>
      <c r="JM156" s="86">
        <f t="shared" si="173"/>
        <v>1.6518315897095883E-3</v>
      </c>
    </row>
    <row r="157" spans="2:273" x14ac:dyDescent="0.25">
      <c r="B157" s="2">
        <v>130</v>
      </c>
      <c r="C157" s="37">
        <v>88.093999999999994</v>
      </c>
      <c r="D157" s="37">
        <v>87.034999999999997</v>
      </c>
      <c r="E157" s="37">
        <v>87.367999999999995</v>
      </c>
      <c r="F157" s="37">
        <v>85.736999999999995</v>
      </c>
      <c r="G157" s="37">
        <v>87.456000000000003</v>
      </c>
      <c r="H157" s="37">
        <v>87.561000000000007</v>
      </c>
      <c r="I157" s="37">
        <v>88.174999999999997</v>
      </c>
      <c r="J157" s="37">
        <v>92.561000000000007</v>
      </c>
      <c r="K157" s="37">
        <v>93.525999999999996</v>
      </c>
      <c r="L157" s="37">
        <v>89.965000000000003</v>
      </c>
      <c r="M157" s="37">
        <v>92.332999999999998</v>
      </c>
      <c r="N157" s="37">
        <v>90.403999999999996</v>
      </c>
      <c r="O157" s="37">
        <v>87.86</v>
      </c>
      <c r="P157" s="37">
        <v>94.456000000000003</v>
      </c>
      <c r="Q157" s="37">
        <v>92.649000000000001</v>
      </c>
      <c r="S157" s="4">
        <f t="shared" si="174"/>
        <v>88.311967526709125</v>
      </c>
      <c r="T157" s="4">
        <f t="shared" si="174"/>
        <v>86.21175753616609</v>
      </c>
      <c r="U157" s="4">
        <f t="shared" si="174"/>
        <v>86.323146863025144</v>
      </c>
      <c r="V157" s="4">
        <f t="shared" si="174"/>
        <v>85.106948294638514</v>
      </c>
      <c r="W157" s="4">
        <f t="shared" si="174"/>
        <v>86.771933012016078</v>
      </c>
      <c r="X157" s="4">
        <f t="shared" si="174"/>
        <v>88.767891889262302</v>
      </c>
      <c r="Y157" s="4">
        <f t="shared" si="174"/>
        <v>90.952232795022212</v>
      </c>
      <c r="Z157" s="4">
        <f t="shared" si="174"/>
        <v>91.592400820650312</v>
      </c>
      <c r="AA157" s="4">
        <f t="shared" si="174"/>
        <v>92.10466042448131</v>
      </c>
      <c r="AB157" s="4">
        <f t="shared" si="174"/>
        <v>92.199602468465571</v>
      </c>
      <c r="AC157" s="4">
        <f t="shared" si="174"/>
        <v>89.802651152450295</v>
      </c>
      <c r="AD157" s="4">
        <f t="shared" si="174"/>
        <v>89.749576706124216</v>
      </c>
      <c r="AE157" s="4">
        <f t="shared" si="174"/>
        <v>89.383113786322212</v>
      </c>
      <c r="AF157" s="4">
        <f t="shared" si="174"/>
        <v>93.155709492876383</v>
      </c>
      <c r="AG157" s="4">
        <f t="shared" si="174"/>
        <v>91.929847635966041</v>
      </c>
      <c r="AI157" s="4">
        <f t="shared" si="175"/>
        <v>-0.21796752670913122</v>
      </c>
      <c r="AJ157" s="4">
        <f t="shared" si="175"/>
        <v>0.82324246383390687</v>
      </c>
      <c r="AK157" s="4">
        <f t="shared" si="175"/>
        <v>1.0448531369748508</v>
      </c>
      <c r="AL157" s="4">
        <f t="shared" si="175"/>
        <v>0.63005170536148114</v>
      </c>
      <c r="AM157" s="4">
        <f t="shared" si="175"/>
        <v>0.6840669879839254</v>
      </c>
      <c r="AN157" s="4">
        <f t="shared" si="175"/>
        <v>-1.2068918892622946</v>
      </c>
      <c r="AO157" s="4">
        <f t="shared" si="175"/>
        <v>-2.7772327950222149</v>
      </c>
      <c r="AP157" s="4">
        <f t="shared" si="175"/>
        <v>0.96859917934969531</v>
      </c>
      <c r="AQ157" s="4">
        <f t="shared" si="175"/>
        <v>1.4213395755186866</v>
      </c>
      <c r="AR157" s="4">
        <f t="shared" si="175"/>
        <v>-2.2346024684655674</v>
      </c>
      <c r="AS157" s="4">
        <f t="shared" si="175"/>
        <v>2.5303488475497034</v>
      </c>
      <c r="AT157" s="4">
        <f t="shared" si="175"/>
        <v>0.65442329387578013</v>
      </c>
      <c r="AU157" s="4">
        <f t="shared" si="175"/>
        <v>-1.5231137863222131</v>
      </c>
      <c r="AV157" s="4">
        <f t="shared" si="175"/>
        <v>1.3002905071236199</v>
      </c>
      <c r="AW157" s="4">
        <f t="shared" si="175"/>
        <v>0.71915236403395966</v>
      </c>
      <c r="AY157" s="2">
        <f t="shared" si="167"/>
        <v>88.311967526709125</v>
      </c>
      <c r="AZ157" s="2">
        <f t="shared" si="167"/>
        <v>86.150336248573311</v>
      </c>
      <c r="BA157" s="2">
        <f t="shared" si="167"/>
        <v>86.185241516507574</v>
      </c>
      <c r="BB157" s="2">
        <f t="shared" si="167"/>
        <v>84.957705860949488</v>
      </c>
      <c r="BC157" s="2">
        <f t="shared" si="167"/>
        <v>86.024862740837747</v>
      </c>
      <c r="BD157" s="2">
        <f t="shared" si="167"/>
        <v>88.671330296796071</v>
      </c>
      <c r="BE157" s="2">
        <f t="shared" si="167"/>
        <v>90.781817008794235</v>
      </c>
      <c r="BF157" s="2">
        <f t="shared" si="167"/>
        <v>90.855003863006644</v>
      </c>
      <c r="BG157" s="2">
        <f t="shared" si="167"/>
        <v>90.724946463458181</v>
      </c>
      <c r="BH157" s="2">
        <f t="shared" si="167"/>
        <v>91.159318170490195</v>
      </c>
      <c r="BI157" s="2">
        <f t="shared" si="167"/>
        <v>89.715821963948628</v>
      </c>
      <c r="BJ157" s="2">
        <f t="shared" si="167"/>
        <v>89.701054644657148</v>
      </c>
      <c r="BK157" s="2">
        <f t="shared" si="167"/>
        <v>89.365511770708423</v>
      </c>
      <c r="BL157" s="2">
        <f t="shared" si="167"/>
        <v>92.779023446899672</v>
      </c>
      <c r="BM157" s="2">
        <f t="shared" si="167"/>
        <v>90.612722886320441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88.093999999999994</v>
      </c>
      <c r="CF157" s="2">
        <f t="shared" si="168"/>
        <v>87.034999999999997</v>
      </c>
      <c r="CG157" s="2">
        <f t="shared" si="168"/>
        <v>87.367999999999995</v>
      </c>
      <c r="CH157" s="2">
        <f t="shared" si="168"/>
        <v>85.736999999999995</v>
      </c>
      <c r="CI157" s="2" t="str">
        <f t="shared" si="168"/>
        <v/>
      </c>
      <c r="CJ157" s="2">
        <f t="shared" si="168"/>
        <v>87.561000000000007</v>
      </c>
      <c r="CK157" s="2">
        <f t="shared" si="168"/>
        <v>88.174999999999997</v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>
        <f t="shared" si="168"/>
        <v>92.332999999999998</v>
      </c>
      <c r="CP157" s="2">
        <f t="shared" si="168"/>
        <v>90.403999999999996</v>
      </c>
      <c r="CQ157" s="2">
        <f t="shared" si="168"/>
        <v>87.86</v>
      </c>
      <c r="CR157" s="2">
        <f t="shared" si="168"/>
        <v>94.456000000000003</v>
      </c>
      <c r="CS157" s="2">
        <f t="shared" si="168"/>
        <v>92.649000000000001</v>
      </c>
      <c r="CU157" s="2">
        <f t="shared" si="197"/>
        <v>88.093999999999994</v>
      </c>
      <c r="CV157" s="2">
        <f t="shared" si="198"/>
        <v>87.034999999999997</v>
      </c>
      <c r="CW157" s="2">
        <f t="shared" si="199"/>
        <v>87.367999999999995</v>
      </c>
      <c r="CX157" s="2">
        <f t="shared" si="200"/>
        <v>85.736999999999995</v>
      </c>
      <c r="CY157" s="2" t="str">
        <f t="shared" si="201"/>
        <v/>
      </c>
      <c r="CZ157" s="2">
        <f t="shared" si="202"/>
        <v>87.561000000000007</v>
      </c>
      <c r="DA157" s="2">
        <f t="shared" si="203"/>
        <v>88.174999999999997</v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>
        <f t="shared" si="207"/>
        <v>92.332999999999998</v>
      </c>
      <c r="DF157" s="2">
        <f t="shared" si="208"/>
        <v>90.403999999999996</v>
      </c>
      <c r="DG157" s="2">
        <f t="shared" si="209"/>
        <v>87.86</v>
      </c>
      <c r="DH157" s="2">
        <f t="shared" si="210"/>
        <v>94.456000000000003</v>
      </c>
      <c r="DI157" s="2">
        <f t="shared" si="211"/>
        <v>92.649000000000001</v>
      </c>
      <c r="DK157" s="2">
        <f t="shared" si="176"/>
        <v>112.45945470383278</v>
      </c>
      <c r="DL157" s="2">
        <f t="shared" si="176"/>
        <v>119.10753769559031</v>
      </c>
      <c r="DM157" s="2">
        <f t="shared" si="176"/>
        <v>116.33036984352776</v>
      </c>
      <c r="DN157" s="2">
        <f t="shared" si="176"/>
        <v>107.39125371120106</v>
      </c>
      <c r="DO157" s="2">
        <f t="shared" si="176"/>
        <v>116.51359898785427</v>
      </c>
      <c r="DP157" s="2">
        <f t="shared" si="176"/>
        <v>127.4561725936463</v>
      </c>
      <c r="DQ157" s="2">
        <f t="shared" si="176"/>
        <v>118.1065438231754</v>
      </c>
      <c r="DR157" s="2">
        <f t="shared" si="176"/>
        <v>123.44960870992448</v>
      </c>
      <c r="DS157" s="2">
        <f t="shared" si="176"/>
        <v>128.29538151260502</v>
      </c>
      <c r="DT157" s="2">
        <f t="shared" si="176"/>
        <v>125.73281904761905</v>
      </c>
      <c r="DU157" s="2">
        <f t="shared" si="176"/>
        <v>120.604575865339</v>
      </c>
      <c r="DV157" s="2">
        <f t="shared" si="176"/>
        <v>118.31397368421051</v>
      </c>
      <c r="DW157" s="2">
        <f t="shared" si="176"/>
        <v>119.83601838275524</v>
      </c>
      <c r="DX157" s="2">
        <f t="shared" si="176"/>
        <v>116.3401379800853</v>
      </c>
      <c r="DY157" s="2">
        <f t="shared" si="176"/>
        <v>118.63263368983958</v>
      </c>
      <c r="EA157" s="2">
        <f t="shared" si="152"/>
        <v>88.367697615581875</v>
      </c>
      <c r="EB157" s="2">
        <f t="shared" si="152"/>
        <v>86.105134482320835</v>
      </c>
      <c r="EC157" s="2">
        <f t="shared" si="152"/>
        <v>86.142534716497195</v>
      </c>
      <c r="ED157" s="2">
        <f t="shared" si="152"/>
        <v>84.835529764775217</v>
      </c>
      <c r="EE157" s="2">
        <f t="shared" si="152"/>
        <v>86.003863707295324</v>
      </c>
      <c r="EF157" s="2">
        <f t="shared" si="152"/>
        <v>88.839873397163458</v>
      </c>
      <c r="EG157" s="2">
        <f t="shared" si="152"/>
        <v>90.945065755447217</v>
      </c>
      <c r="EH157" s="2">
        <f t="shared" si="152"/>
        <v>91.07692909025694</v>
      </c>
      <c r="EI157" s="2">
        <f t="shared" si="152"/>
        <v>90.508501640509522</v>
      </c>
      <c r="EJ157" s="2">
        <f t="shared" si="152"/>
        <v>91.256108077774101</v>
      </c>
      <c r="EK157" s="2">
        <f t="shared" si="152"/>
        <v>89.763846660816995</v>
      </c>
      <c r="EL157" s="2">
        <f t="shared" si="179"/>
        <v>89.712850208044358</v>
      </c>
      <c r="EM157" s="2">
        <f t="shared" si="135"/>
        <v>89.305509169363546</v>
      </c>
      <c r="EN157" s="2">
        <f t="shared" si="135"/>
        <v>93.026266957738841</v>
      </c>
      <c r="EO157" s="2">
        <f t="shared" si="135"/>
        <v>91.086223385303327</v>
      </c>
      <c r="EQ157" s="2">
        <f t="shared" si="177"/>
        <v>88.111633790264918</v>
      </c>
      <c r="ER157" s="2">
        <f t="shared" si="177"/>
        <v>86.22556552923561</v>
      </c>
      <c r="ES157" s="2">
        <f t="shared" si="177"/>
        <v>86.250233946319099</v>
      </c>
      <c r="ET157" s="2">
        <f t="shared" si="177"/>
        <v>85.221910875277558</v>
      </c>
      <c r="EU157" s="2">
        <f t="shared" si="177"/>
        <v>86.04496383431848</v>
      </c>
      <c r="EV157" s="2">
        <f t="shared" si="177"/>
        <v>88.224030494119631</v>
      </c>
      <c r="EW157" s="2">
        <f t="shared" si="177"/>
        <v>90.36633596701364</v>
      </c>
      <c r="EX157" s="2">
        <f t="shared" si="177"/>
        <v>90.381340884843638</v>
      </c>
      <c r="EY157" s="2">
        <f t="shared" si="177"/>
        <v>91.088407180708032</v>
      </c>
      <c r="EZ157" s="2">
        <f t="shared" si="177"/>
        <v>90.936172739462194</v>
      </c>
      <c r="FA157" s="2">
        <f t="shared" si="177"/>
        <v>89.553873530992007</v>
      </c>
      <c r="FB157" s="2">
        <f t="shared" si="177"/>
        <v>89.638655391024159</v>
      </c>
      <c r="FC157" s="2">
        <f t="shared" si="177"/>
        <v>89.520206217863233</v>
      </c>
      <c r="FD157" s="2">
        <f t="shared" si="177"/>
        <v>91.943196589642781</v>
      </c>
      <c r="FE157" s="2">
        <f t="shared" si="177"/>
        <v>88.989777301662514</v>
      </c>
      <c r="FG157" s="2">
        <f t="shared" si="178"/>
        <v>0.99973359476054646</v>
      </c>
      <c r="FH157" s="2">
        <f t="shared" si="178"/>
        <v>0.99971036251135692</v>
      </c>
      <c r="FI157" s="2">
        <f t="shared" si="178"/>
        <v>0.99970744457525951</v>
      </c>
      <c r="FJ157" s="2">
        <f t="shared" si="178"/>
        <v>0.99973872610537007</v>
      </c>
      <c r="FK157" s="2">
        <f t="shared" si="178"/>
        <v>0.99976009695879009</v>
      </c>
      <c r="FL157" s="2">
        <f t="shared" si="178"/>
        <v>0.9997030419182531</v>
      </c>
      <c r="FM157" s="2">
        <f t="shared" si="178"/>
        <v>0.99971066623025462</v>
      </c>
      <c r="FN157" s="2">
        <f t="shared" si="178"/>
        <v>0.9997332307049771</v>
      </c>
      <c r="FO157" s="2">
        <f t="shared" si="178"/>
        <v>0.99970059760901198</v>
      </c>
      <c r="FP157" s="2">
        <f t="shared" si="178"/>
        <v>0.99969877342172953</v>
      </c>
      <c r="FQ157" s="2">
        <f t="shared" si="178"/>
        <v>0.99969812045111284</v>
      </c>
      <c r="FR157" s="2">
        <f t="shared" si="178"/>
        <v>0.99974049410648347</v>
      </c>
      <c r="FS157" s="2">
        <f t="shared" si="178"/>
        <v>0.9997118986271738</v>
      </c>
      <c r="FT157" s="2">
        <f t="shared" si="178"/>
        <v>0.9997153783739362</v>
      </c>
      <c r="FU157" s="2">
        <f t="shared" si="178"/>
        <v>0.99967301554238608</v>
      </c>
      <c r="FW157" s="2">
        <f t="shared" si="169"/>
        <v>0.24270612653610693</v>
      </c>
      <c r="FX157" s="2">
        <f t="shared" si="169"/>
        <v>0.2959621624133576</v>
      </c>
      <c r="FY157" s="2">
        <f t="shared" si="169"/>
        <v>0.3145350727095293</v>
      </c>
      <c r="FZ157" s="2">
        <f t="shared" si="169"/>
        <v>0.300953828155337</v>
      </c>
      <c r="GA157" s="2">
        <f t="shared" si="169"/>
        <v>0.33283729888253782</v>
      </c>
      <c r="GB157" s="2">
        <f t="shared" si="169"/>
        <v>0.29229941858749525</v>
      </c>
      <c r="GC157" s="2">
        <f t="shared" si="169"/>
        <v>0.29566039784698606</v>
      </c>
      <c r="GD157" s="2">
        <f t="shared" si="169"/>
        <v>0.33146229676714378</v>
      </c>
      <c r="GE157" s="2">
        <f t="shared" si="169"/>
        <v>0.35373233491915496</v>
      </c>
      <c r="GF157" s="2">
        <f t="shared" si="169"/>
        <v>0.33499021872633855</v>
      </c>
      <c r="GG157" s="2">
        <f t="shared" si="169"/>
        <v>0.27305818766317108</v>
      </c>
      <c r="GH157" s="2">
        <f t="shared" si="169"/>
        <v>0.25901706159933607</v>
      </c>
      <c r="GI157" s="2">
        <f t="shared" si="169"/>
        <v>0.23850686390545014</v>
      </c>
      <c r="GJ157" s="2">
        <f t="shared" si="169"/>
        <v>0.23440687715027811</v>
      </c>
      <c r="GK157" s="2">
        <f t="shared" si="169"/>
        <v>0.23015509474852247</v>
      </c>
      <c r="GM157" s="86">
        <f t="shared" si="170"/>
        <v>9.5431779504014039E-162</v>
      </c>
      <c r="GN157" s="86">
        <f t="shared" si="170"/>
        <v>1.2837657433725087E-239</v>
      </c>
      <c r="GO157" s="86">
        <f t="shared" si="170"/>
        <v>6.0882785648127402E-301</v>
      </c>
      <c r="GP157" s="86">
        <f t="shared" si="170"/>
        <v>0</v>
      </c>
      <c r="GQ157" s="86">
        <f t="shared" si="170"/>
        <v>0</v>
      </c>
      <c r="GR157" s="86">
        <f t="shared" si="170"/>
        <v>0</v>
      </c>
      <c r="GS157" s="86">
        <f t="shared" si="170"/>
        <v>0</v>
      </c>
      <c r="GT157" s="86">
        <f t="shared" si="170"/>
        <v>0</v>
      </c>
      <c r="GU157" s="86">
        <f t="shared" si="170"/>
        <v>0</v>
      </c>
      <c r="GV157" s="86">
        <f t="shared" si="170"/>
        <v>0</v>
      </c>
      <c r="GW157" s="86">
        <f t="shared" si="170"/>
        <v>0</v>
      </c>
      <c r="GX157" s="86">
        <f t="shared" si="170"/>
        <v>1.1282123656379029E-262</v>
      </c>
      <c r="GY157" s="86">
        <f t="shared" si="170"/>
        <v>1.7335602948447058E-270</v>
      </c>
      <c r="GZ157" s="86">
        <f t="shared" si="170"/>
        <v>0</v>
      </c>
      <c r="HA157" s="86">
        <f t="shared" si="170"/>
        <v>1.3978536783943267E-228</v>
      </c>
      <c r="HC157" s="86">
        <f t="shared" si="181"/>
        <v>3.5474095205737898E-102</v>
      </c>
      <c r="HD157" s="86">
        <f t="shared" si="181"/>
        <v>1.2669750769705222E-124</v>
      </c>
      <c r="HE157" s="86">
        <f t="shared" si="181"/>
        <v>3.1047772433196083E-172</v>
      </c>
      <c r="HF157" s="86">
        <f t="shared" si="180"/>
        <v>1.7197130803344245E-179</v>
      </c>
      <c r="HG157" s="86">
        <f t="shared" si="180"/>
        <v>4.2286038402573419E-256</v>
      </c>
      <c r="HH157" s="86">
        <f t="shared" si="180"/>
        <v>4.2669014815381932E-275</v>
      </c>
      <c r="HI157" s="86">
        <f t="shared" si="180"/>
        <v>0</v>
      </c>
      <c r="HJ157" s="86">
        <f t="shared" si="180"/>
        <v>1.2165644594831618E-284</v>
      </c>
      <c r="HK157" s="86">
        <f t="shared" si="180"/>
        <v>0</v>
      </c>
      <c r="HL157" s="86">
        <f t="shared" si="161"/>
        <v>6.0950853284568223E-267</v>
      </c>
      <c r="HM157" s="86">
        <f t="shared" si="161"/>
        <v>0</v>
      </c>
      <c r="HN157" s="86">
        <f t="shared" si="161"/>
        <v>7.4542135027731749E-131</v>
      </c>
      <c r="HO157" s="86">
        <f t="shared" si="161"/>
        <v>1.0664727831646368E-136</v>
      </c>
      <c r="HP157" s="86">
        <f t="shared" si="161"/>
        <v>6.1469585882333889E-156</v>
      </c>
      <c r="HQ157" s="86">
        <f t="shared" si="161"/>
        <v>4.635286683601609E-133</v>
      </c>
      <c r="HS157" s="86">
        <f t="shared" si="171"/>
        <v>3.7465095357014101E-4</v>
      </c>
      <c r="HT157" s="86">
        <f t="shared" si="171"/>
        <v>1.5814013910163313E-5</v>
      </c>
      <c r="HU157" s="86">
        <f t="shared" si="171"/>
        <v>3.145021708604333E-6</v>
      </c>
      <c r="HV157" s="86">
        <f t="shared" si="171"/>
        <v>3.7072253726973719E-6</v>
      </c>
      <c r="HW157" s="86">
        <f t="shared" si="171"/>
        <v>4.5568408216404349E-7</v>
      </c>
      <c r="HX157" s="86">
        <f t="shared" si="171"/>
        <v>1.2436444904085718E-5</v>
      </c>
      <c r="HY157" s="86">
        <f t="shared" si="171"/>
        <v>1.9887436040256956E-5</v>
      </c>
      <c r="HZ157" s="86">
        <f t="shared" si="171"/>
        <v>9.5410097159771995E-7</v>
      </c>
      <c r="IA157" s="86">
        <f t="shared" si="171"/>
        <v>2.0204081940142965E-7</v>
      </c>
      <c r="IB157" s="86">
        <f t="shared" si="171"/>
        <v>2.460307995563752E-6</v>
      </c>
      <c r="IC157" s="86">
        <f t="shared" si="171"/>
        <v>3.2562376643017499E-5</v>
      </c>
      <c r="ID157" s="86">
        <f t="shared" si="171"/>
        <v>1.007269515407114E-4</v>
      </c>
      <c r="IE157" s="86">
        <f t="shared" si="171"/>
        <v>2.4204070723998606E-4</v>
      </c>
      <c r="IF157" s="86">
        <f t="shared" si="171"/>
        <v>2.172992341367945E-6</v>
      </c>
      <c r="IG157" s="86">
        <f t="shared" si="171"/>
        <v>6.0119658768774123E-6</v>
      </c>
      <c r="II157" s="86">
        <f t="shared" si="172"/>
        <v>3.0522079575753195E-4</v>
      </c>
      <c r="IJ157" s="86">
        <f t="shared" si="172"/>
        <v>4.139173902010582E-3</v>
      </c>
      <c r="IK157" s="86">
        <f t="shared" si="172"/>
        <v>6.5809644557951255E-3</v>
      </c>
      <c r="IL157" s="86">
        <f t="shared" si="172"/>
        <v>3.5352318733030659E-3</v>
      </c>
      <c r="IM157" s="86">
        <f t="shared" si="172"/>
        <v>1.2788574323772303E-2</v>
      </c>
      <c r="IN157" s="86">
        <f t="shared" si="172"/>
        <v>1.4964125179692733E-3</v>
      </c>
      <c r="IO157" s="86">
        <f t="shared" si="172"/>
        <v>2.4224970320442119E-3</v>
      </c>
      <c r="IP157" s="86">
        <f t="shared" si="172"/>
        <v>1.1700248717351215E-2</v>
      </c>
      <c r="IQ157" s="86">
        <f t="shared" si="172"/>
        <v>2.0402736947594119E-2</v>
      </c>
      <c r="IR157" s="86">
        <f t="shared" si="172"/>
        <v>1.4616403546765489E-2</v>
      </c>
      <c r="IS157" s="86">
        <f t="shared" si="172"/>
        <v>7.6679293218676634E-4</v>
      </c>
      <c r="IT157" s="86">
        <f t="shared" si="172"/>
        <v>4.7379524616435084E-4</v>
      </c>
      <c r="IU157" s="86">
        <f t="shared" si="172"/>
        <v>1.1315873565124981E-4</v>
      </c>
      <c r="IV157" s="86">
        <f t="shared" si="172"/>
        <v>1.9127589105481866E-3</v>
      </c>
      <c r="IW157" s="86">
        <f t="shared" si="172"/>
        <v>3.3980347818878746E-3</v>
      </c>
      <c r="IY157" s="86">
        <f t="shared" si="173"/>
        <v>6.7987174932767291E-4</v>
      </c>
      <c r="IZ157" s="86">
        <f t="shared" si="173"/>
        <v>4.1549879159207452E-3</v>
      </c>
      <c r="JA157" s="86">
        <f t="shared" si="173"/>
        <v>6.5841094775037296E-3</v>
      </c>
      <c r="JB157" s="86">
        <f t="shared" si="173"/>
        <v>3.5389390986757634E-3</v>
      </c>
      <c r="JC157" s="86">
        <f t="shared" si="173"/>
        <v>1.2789030007854467E-2</v>
      </c>
      <c r="JD157" s="86">
        <f t="shared" si="173"/>
        <v>1.5088489628733591E-3</v>
      </c>
      <c r="JE157" s="86">
        <f t="shared" si="173"/>
        <v>2.4423844680844689E-3</v>
      </c>
      <c r="JF157" s="86">
        <f t="shared" si="173"/>
        <v>1.1701202818322813E-2</v>
      </c>
      <c r="JG157" s="86">
        <f t="shared" si="173"/>
        <v>2.040293898841352E-2</v>
      </c>
      <c r="JH157" s="86">
        <f t="shared" si="173"/>
        <v>1.4618863854761053E-2</v>
      </c>
      <c r="JI157" s="86">
        <f t="shared" si="173"/>
        <v>7.9935530882978387E-4</v>
      </c>
      <c r="JJ157" s="86">
        <f t="shared" si="173"/>
        <v>5.7452219770506223E-4</v>
      </c>
      <c r="JK157" s="86">
        <f t="shared" si="173"/>
        <v>3.5519944289123589E-4</v>
      </c>
      <c r="JL157" s="86">
        <f t="shared" si="173"/>
        <v>1.9149319028895545E-3</v>
      </c>
      <c r="JM157" s="86">
        <f t="shared" si="173"/>
        <v>3.404046747764752E-3</v>
      </c>
    </row>
    <row r="158" spans="2:273" x14ac:dyDescent="0.25">
      <c r="B158" s="2">
        <v>131</v>
      </c>
      <c r="C158" s="37">
        <v>86.968999999999994</v>
      </c>
      <c r="D158" s="37">
        <v>88.018000000000001</v>
      </c>
      <c r="E158" s="37">
        <v>87.210999999999999</v>
      </c>
      <c r="F158" s="37">
        <v>85.667000000000002</v>
      </c>
      <c r="G158" s="37">
        <v>88.683999999999997</v>
      </c>
      <c r="H158" s="37">
        <v>89.754000000000005</v>
      </c>
      <c r="I158" s="37">
        <v>91.683999999999997</v>
      </c>
      <c r="J158" s="37">
        <v>91.14</v>
      </c>
      <c r="K158" s="37">
        <v>93.192999999999998</v>
      </c>
      <c r="L158" s="37">
        <v>93.14</v>
      </c>
      <c r="M158" s="37">
        <v>90.912000000000006</v>
      </c>
      <c r="N158" s="37">
        <v>89.93</v>
      </c>
      <c r="O158" s="37">
        <v>88.912000000000006</v>
      </c>
      <c r="P158" s="37">
        <v>92.754000000000005</v>
      </c>
      <c r="Q158" s="37">
        <v>96.525999999999996</v>
      </c>
      <c r="S158" s="4">
        <f t="shared" si="174"/>
        <v>88.209695806876297</v>
      </c>
      <c r="T158" s="4">
        <f t="shared" si="174"/>
        <v>86.159331574892363</v>
      </c>
      <c r="U158" s="4">
        <f t="shared" si="174"/>
        <v>86.349954896396312</v>
      </c>
      <c r="V158" s="4">
        <f t="shared" si="174"/>
        <v>85.181152131146831</v>
      </c>
      <c r="W158" s="4">
        <f t="shared" si="174"/>
        <v>87.407135828620667</v>
      </c>
      <c r="X158" s="4">
        <f t="shared" si="174"/>
        <v>88.778104391009464</v>
      </c>
      <c r="Y158" s="4">
        <f t="shared" si="174"/>
        <v>91.069437852975454</v>
      </c>
      <c r="Z158" s="4">
        <f t="shared" si="174"/>
        <v>92.250453284435721</v>
      </c>
      <c r="AA158" s="4">
        <f t="shared" si="174"/>
        <v>93.308163756368032</v>
      </c>
      <c r="AB158" s="4">
        <f t="shared" si="174"/>
        <v>93.085031263520563</v>
      </c>
      <c r="AC158" s="4">
        <f t="shared" si="174"/>
        <v>89.816210713685649</v>
      </c>
      <c r="AD158" s="4">
        <f t="shared" si="174"/>
        <v>89.723781278811629</v>
      </c>
      <c r="AE158" s="4">
        <f t="shared" si="174"/>
        <v>89.309338455969026</v>
      </c>
      <c r="AF158" s="4">
        <f t="shared" si="174"/>
        <v>93.42156067558588</v>
      </c>
      <c r="AG158" s="4">
        <f t="shared" si="174"/>
        <v>92.93222834168688</v>
      </c>
      <c r="AI158" s="4">
        <f t="shared" si="175"/>
        <v>-1.2406958068763032</v>
      </c>
      <c r="AJ158" s="4">
        <f t="shared" si="175"/>
        <v>1.8586684251076377</v>
      </c>
      <c r="AK158" s="4">
        <f t="shared" si="175"/>
        <v>0.86104510360368636</v>
      </c>
      <c r="AL158" s="4">
        <f t="shared" si="175"/>
        <v>0.48584786885317044</v>
      </c>
      <c r="AM158" s="4">
        <f t="shared" si="175"/>
        <v>1.2768641713793301</v>
      </c>
      <c r="AN158" s="4">
        <f t="shared" si="175"/>
        <v>0.97589560899054106</v>
      </c>
      <c r="AO158" s="4">
        <f t="shared" si="175"/>
        <v>0.61456214702454304</v>
      </c>
      <c r="AP158" s="4">
        <f t="shared" si="175"/>
        <v>-1.1104532844357209</v>
      </c>
      <c r="AQ158" s="4">
        <f t="shared" si="175"/>
        <v>-0.11516375636803389</v>
      </c>
      <c r="AR158" s="4">
        <f t="shared" si="175"/>
        <v>5.4968736479438007E-2</v>
      </c>
      <c r="AS158" s="4">
        <f t="shared" si="175"/>
        <v>1.095789286314357</v>
      </c>
      <c r="AT158" s="4">
        <f t="shared" si="175"/>
        <v>0.20621872118837814</v>
      </c>
      <c r="AU158" s="4">
        <f t="shared" si="175"/>
        <v>-0.39733845596902029</v>
      </c>
      <c r="AV158" s="4">
        <f t="shared" si="175"/>
        <v>-0.66756067558587517</v>
      </c>
      <c r="AW158" s="4">
        <f t="shared" si="175"/>
        <v>3.5937716583131163</v>
      </c>
      <c r="AY158" s="2">
        <f t="shared" si="167"/>
        <v>88.209695806876297</v>
      </c>
      <c r="AZ158" s="2">
        <f t="shared" si="167"/>
        <v>86.024302520946321</v>
      </c>
      <c r="BA158" s="2">
        <f t="shared" si="167"/>
        <v>86.051249581957364</v>
      </c>
      <c r="BB158" s="2">
        <f t="shared" si="167"/>
        <v>84.835648256740541</v>
      </c>
      <c r="BC158" s="2">
        <f t="shared" si="167"/>
        <v>85.89574499748602</v>
      </c>
      <c r="BD158" s="2">
        <f t="shared" si="167"/>
        <v>88.524972602013534</v>
      </c>
      <c r="BE158" s="2">
        <f t="shared" si="167"/>
        <v>90.65506600841691</v>
      </c>
      <c r="BF158" s="2">
        <f t="shared" si="167"/>
        <v>90.736669079688738</v>
      </c>
      <c r="BG158" s="2">
        <f t="shared" si="167"/>
        <v>90.583017600110736</v>
      </c>
      <c r="BH158" s="2">
        <f t="shared" si="167"/>
        <v>91.026268160129845</v>
      </c>
      <c r="BI158" s="2">
        <f t="shared" si="167"/>
        <v>89.582593594658846</v>
      </c>
      <c r="BJ158" s="2">
        <f t="shared" si="167"/>
        <v>89.591547378465577</v>
      </c>
      <c r="BK158" s="2">
        <f t="shared" si="167"/>
        <v>89.25532275350848</v>
      </c>
      <c r="BL158" s="2">
        <f t="shared" si="167"/>
        <v>92.651353723082494</v>
      </c>
      <c r="BM158" s="2">
        <f t="shared" si="167"/>
        <v>90.474922382650675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86.968999999999994</v>
      </c>
      <c r="CF158" s="2">
        <f t="shared" si="168"/>
        <v>88.018000000000001</v>
      </c>
      <c r="CG158" s="2" t="str">
        <f t="shared" si="168"/>
        <v/>
      </c>
      <c r="CH158" s="2">
        <f t="shared" si="168"/>
        <v>85.667000000000002</v>
      </c>
      <c r="CI158" s="2" t="str">
        <f t="shared" si="168"/>
        <v/>
      </c>
      <c r="CJ158" s="2">
        <f t="shared" si="168"/>
        <v>89.754000000000005</v>
      </c>
      <c r="CK158" s="2">
        <f t="shared" si="168"/>
        <v>91.683999999999997</v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>
        <f t="shared" si="168"/>
        <v>90.912000000000006</v>
      </c>
      <c r="CP158" s="2">
        <f t="shared" si="168"/>
        <v>89.93</v>
      </c>
      <c r="CQ158" s="2">
        <f t="shared" si="168"/>
        <v>88.912000000000006</v>
      </c>
      <c r="CR158" s="2">
        <f t="shared" si="168"/>
        <v>92.754000000000005</v>
      </c>
      <c r="CS158" s="2">
        <f t="shared" si="168"/>
        <v>96.525999999999996</v>
      </c>
      <c r="CU158" s="2">
        <f t="shared" si="197"/>
        <v>86.968999999999994</v>
      </c>
      <c r="CV158" s="2">
        <f t="shared" si="198"/>
        <v>88.018000000000001</v>
      </c>
      <c r="CW158" s="2" t="str">
        <f t="shared" si="199"/>
        <v/>
      </c>
      <c r="CX158" s="2">
        <f t="shared" si="200"/>
        <v>85.667000000000002</v>
      </c>
      <c r="CY158" s="2" t="str">
        <f t="shared" si="201"/>
        <v/>
      </c>
      <c r="CZ158" s="2">
        <f t="shared" si="202"/>
        <v>89.754000000000005</v>
      </c>
      <c r="DA158" s="2">
        <f t="shared" si="203"/>
        <v>91.683999999999997</v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>
        <f t="shared" si="207"/>
        <v>90.912000000000006</v>
      </c>
      <c r="DF158" s="2">
        <f t="shared" si="208"/>
        <v>89.93</v>
      </c>
      <c r="DG158" s="2">
        <f t="shared" si="209"/>
        <v>88.912000000000006</v>
      </c>
      <c r="DH158" s="2">
        <f t="shared" si="210"/>
        <v>92.754000000000005</v>
      </c>
      <c r="DI158" s="2">
        <f t="shared" si="211"/>
        <v>96.525999999999996</v>
      </c>
      <c r="DK158" s="2">
        <f t="shared" si="176"/>
        <v>112.54277125435542</v>
      </c>
      <c r="DL158" s="2">
        <f t="shared" si="176"/>
        <v>119.25033143669984</v>
      </c>
      <c r="DM158" s="2">
        <f t="shared" si="176"/>
        <v>116.44079800853487</v>
      </c>
      <c r="DN158" s="2">
        <f t="shared" si="176"/>
        <v>107.43127233468284</v>
      </c>
      <c r="DO158" s="2">
        <f t="shared" si="176"/>
        <v>116.62190445344132</v>
      </c>
      <c r="DP158" s="2">
        <f t="shared" si="176"/>
        <v>127.64714793741112</v>
      </c>
      <c r="DQ158" s="2">
        <f t="shared" si="176"/>
        <v>118.19900787832367</v>
      </c>
      <c r="DR158" s="2">
        <f t="shared" si="176"/>
        <v>123.57710449720975</v>
      </c>
      <c r="DS158" s="2">
        <f t="shared" si="176"/>
        <v>128.47749831932771</v>
      </c>
      <c r="DT158" s="2">
        <f t="shared" si="176"/>
        <v>125.89230952380952</v>
      </c>
      <c r="DU158" s="2">
        <f t="shared" si="176"/>
        <v>120.7321963015647</v>
      </c>
      <c r="DV158" s="2">
        <f t="shared" si="176"/>
        <v>118.42937064777327</v>
      </c>
      <c r="DW158" s="2">
        <f t="shared" si="176"/>
        <v>119.95811872196086</v>
      </c>
      <c r="DX158" s="2">
        <f t="shared" si="176"/>
        <v>116.44277714556658</v>
      </c>
      <c r="DY158" s="2">
        <f t="shared" si="176"/>
        <v>118.80126303475937</v>
      </c>
      <c r="EA158" s="2">
        <f t="shared" si="152"/>
        <v>88.272676647951741</v>
      </c>
      <c r="EB158" s="2">
        <f t="shared" si="152"/>
        <v>85.976199263632324</v>
      </c>
      <c r="EC158" s="2">
        <f t="shared" si="152"/>
        <v>86.005943207840971</v>
      </c>
      <c r="ED158" s="2">
        <f t="shared" si="152"/>
        <v>84.702181642822694</v>
      </c>
      <c r="EE158" s="2">
        <f t="shared" si="152"/>
        <v>85.874162923331298</v>
      </c>
      <c r="EF158" s="2">
        <f t="shared" si="152"/>
        <v>88.71229915440027</v>
      </c>
      <c r="EG158" s="2">
        <f t="shared" si="152"/>
        <v>90.83590880050113</v>
      </c>
      <c r="EH158" s="2">
        <f t="shared" si="152"/>
        <v>90.981077487333565</v>
      </c>
      <c r="EI158" s="2">
        <f t="shared" si="152"/>
        <v>90.348411544679493</v>
      </c>
      <c r="EJ158" s="2">
        <f t="shared" si="152"/>
        <v>91.134089500069479</v>
      </c>
      <c r="EK158" s="2">
        <f t="shared" si="152"/>
        <v>89.63720817003022</v>
      </c>
      <c r="EL158" s="2">
        <f t="shared" si="179"/>
        <v>89.605984126984112</v>
      </c>
      <c r="EM158" s="2">
        <f t="shared" si="135"/>
        <v>89.190499029126215</v>
      </c>
      <c r="EN158" s="2">
        <f t="shared" si="135"/>
        <v>92.926410443084265</v>
      </c>
      <c r="EO158" s="2">
        <f t="shared" si="135"/>
        <v>91.0003955140008</v>
      </c>
      <c r="EQ158" s="2">
        <f t="shared" si="177"/>
        <v>88.007795926718757</v>
      </c>
      <c r="ER158" s="2">
        <f t="shared" si="177"/>
        <v>86.100803708342369</v>
      </c>
      <c r="ES158" s="2">
        <f t="shared" si="177"/>
        <v>86.11703710646907</v>
      </c>
      <c r="ET158" s="2">
        <f t="shared" si="177"/>
        <v>85.101493075905395</v>
      </c>
      <c r="EU158" s="2">
        <f t="shared" si="177"/>
        <v>85.916172938943546</v>
      </c>
      <c r="EV158" s="2">
        <f t="shared" si="177"/>
        <v>88.077504670941551</v>
      </c>
      <c r="EW158" s="2">
        <f t="shared" si="177"/>
        <v>90.239250135413101</v>
      </c>
      <c r="EX158" s="2">
        <f t="shared" si="177"/>
        <v>90.264569208008282</v>
      </c>
      <c r="EY158" s="2">
        <f t="shared" si="177"/>
        <v>90.946167504409672</v>
      </c>
      <c r="EZ158" s="2">
        <f t="shared" si="177"/>
        <v>90.804221168779179</v>
      </c>
      <c r="FA158" s="2">
        <f t="shared" si="177"/>
        <v>89.42064304205536</v>
      </c>
      <c r="FB158" s="2">
        <f t="shared" si="177"/>
        <v>89.529261110749488</v>
      </c>
      <c r="FC158" s="2">
        <f t="shared" si="177"/>
        <v>89.412453098255824</v>
      </c>
      <c r="FD158" s="2">
        <f t="shared" si="177"/>
        <v>91.807752605578372</v>
      </c>
      <c r="FE158" s="2">
        <f t="shared" si="177"/>
        <v>88.838341035413379</v>
      </c>
      <c r="FG158" s="2">
        <f t="shared" si="178"/>
        <v>0.99975702983854864</v>
      </c>
      <c r="FH158" s="2">
        <f t="shared" si="178"/>
        <v>0.99973584073878563</v>
      </c>
      <c r="FI158" s="2">
        <f t="shared" si="178"/>
        <v>0.99973317941310713</v>
      </c>
      <c r="FJ158" s="2">
        <f t="shared" si="178"/>
        <v>0.99976170989794111</v>
      </c>
      <c r="FK158" s="2">
        <f t="shared" si="178"/>
        <v>0.99978120120742742</v>
      </c>
      <c r="FL158" s="2">
        <f t="shared" si="178"/>
        <v>0.99972916393391187</v>
      </c>
      <c r="FM158" s="2">
        <f t="shared" si="178"/>
        <v>0.999736117747824</v>
      </c>
      <c r="FN158" s="2">
        <f t="shared" si="178"/>
        <v>0.99975669780034637</v>
      </c>
      <c r="FO158" s="2">
        <f t="shared" si="178"/>
        <v>0.99972693458040929</v>
      </c>
      <c r="FP158" s="2">
        <f t="shared" si="178"/>
        <v>0.99972527081390772</v>
      </c>
      <c r="FQ158" s="2">
        <f t="shared" si="178"/>
        <v>0.99972467526602427</v>
      </c>
      <c r="FR158" s="2">
        <f t="shared" si="178"/>
        <v>0.99976332240800969</v>
      </c>
      <c r="FS158" s="2">
        <f t="shared" si="178"/>
        <v>0.99973724176428103</v>
      </c>
      <c r="FT158" s="2">
        <f t="shared" si="178"/>
        <v>0.99974041549097936</v>
      </c>
      <c r="FU158" s="2">
        <f t="shared" si="178"/>
        <v>0.99970177805018523</v>
      </c>
      <c r="FW158" s="2">
        <f t="shared" si="169"/>
        <v>0.26003308039849787</v>
      </c>
      <c r="FX158" s="2">
        <f t="shared" si="169"/>
        <v>0.31550710115596359</v>
      </c>
      <c r="FY158" s="2">
        <f t="shared" si="169"/>
        <v>0.33472340745679924</v>
      </c>
      <c r="FZ158" s="2">
        <f t="shared" si="169"/>
        <v>0.32067826254968324</v>
      </c>
      <c r="GA158" s="2">
        <f t="shared" si="169"/>
        <v>0.35359438022376266</v>
      </c>
      <c r="GB158" s="2">
        <f t="shared" si="169"/>
        <v>0.31170956714486869</v>
      </c>
      <c r="GC158" s="2">
        <f t="shared" si="169"/>
        <v>0.31519433019151394</v>
      </c>
      <c r="GD158" s="2">
        <f t="shared" si="169"/>
        <v>0.35217889310913042</v>
      </c>
      <c r="GE158" s="2">
        <f t="shared" si="169"/>
        <v>0.37505994997306485</v>
      </c>
      <c r="GF158" s="2">
        <f t="shared" si="169"/>
        <v>0.35580995901506957</v>
      </c>
      <c r="GG158" s="2">
        <f t="shared" si="169"/>
        <v>0.29171730138375362</v>
      </c>
      <c r="GH158" s="2">
        <f t="shared" si="169"/>
        <v>0.27708240990264382</v>
      </c>
      <c r="GI158" s="2">
        <f t="shared" si="169"/>
        <v>0.25563522731078642</v>
      </c>
      <c r="GJ158" s="2">
        <f t="shared" si="169"/>
        <v>0.25133798296452609</v>
      </c>
      <c r="GK158" s="2">
        <f t="shared" si="169"/>
        <v>0.24687812705693107</v>
      </c>
      <c r="GM158" s="86">
        <f t="shared" si="170"/>
        <v>2.5558413682955314E-166</v>
      </c>
      <c r="GN158" s="86">
        <f t="shared" si="170"/>
        <v>2.3255436384231832E-246</v>
      </c>
      <c r="GO158" s="86">
        <f t="shared" si="170"/>
        <v>0</v>
      </c>
      <c r="GP158" s="86">
        <f t="shared" si="170"/>
        <v>0</v>
      </c>
      <c r="GQ158" s="86">
        <f t="shared" si="170"/>
        <v>0</v>
      </c>
      <c r="GR158" s="86">
        <f t="shared" si="170"/>
        <v>0</v>
      </c>
      <c r="GS158" s="86">
        <f t="shared" si="170"/>
        <v>0</v>
      </c>
      <c r="GT158" s="86">
        <f t="shared" si="170"/>
        <v>0</v>
      </c>
      <c r="GU158" s="86">
        <f t="shared" si="170"/>
        <v>0</v>
      </c>
      <c r="GV158" s="86">
        <f t="shared" si="170"/>
        <v>0</v>
      </c>
      <c r="GW158" s="86">
        <f t="shared" si="170"/>
        <v>0</v>
      </c>
      <c r="GX158" s="86">
        <f t="shared" si="170"/>
        <v>4.9920407174051035E-270</v>
      </c>
      <c r="GY158" s="86">
        <f t="shared" si="170"/>
        <v>4.0454024871505811E-278</v>
      </c>
      <c r="GZ158" s="86">
        <f t="shared" si="170"/>
        <v>0</v>
      </c>
      <c r="HA158" s="86">
        <f t="shared" si="170"/>
        <v>6.4268021132612216E-235</v>
      </c>
      <c r="HC158" s="86">
        <f t="shared" si="181"/>
        <v>2.9830010108763597E-106</v>
      </c>
      <c r="HD158" s="86">
        <f t="shared" si="181"/>
        <v>1.5682502114734664E-129</v>
      </c>
      <c r="HE158" s="86">
        <f t="shared" si="181"/>
        <v>4.9414444808240389E-179</v>
      </c>
      <c r="HF158" s="86">
        <f t="shared" si="180"/>
        <v>1.7329345625886681E-186</v>
      </c>
      <c r="HG158" s="86">
        <f t="shared" si="180"/>
        <v>6.3118957819215459E-266</v>
      </c>
      <c r="HH158" s="86">
        <f t="shared" si="180"/>
        <v>5.5760053464896941E-286</v>
      </c>
      <c r="HI158" s="86">
        <f t="shared" si="180"/>
        <v>0</v>
      </c>
      <c r="HJ158" s="86">
        <f t="shared" si="180"/>
        <v>1.2844157443561083E-295</v>
      </c>
      <c r="HK158" s="86">
        <f t="shared" si="180"/>
        <v>0</v>
      </c>
      <c r="HL158" s="86">
        <f t="shared" si="161"/>
        <v>2.6827219369295063E-277</v>
      </c>
      <c r="HM158" s="86">
        <f t="shared" si="161"/>
        <v>0</v>
      </c>
      <c r="HN158" s="86">
        <f t="shared" si="161"/>
        <v>5.159978036397926E-136</v>
      </c>
      <c r="HO158" s="86">
        <f t="shared" si="161"/>
        <v>3.3400793291608282E-142</v>
      </c>
      <c r="HP158" s="86">
        <f t="shared" si="161"/>
        <v>4.210794123352834E-162</v>
      </c>
      <c r="HQ158" s="86">
        <f t="shared" si="161"/>
        <v>3.1849932978491415E-138</v>
      </c>
      <c r="HS158" s="86">
        <f t="shared" si="171"/>
        <v>1.5157305518287154E-4</v>
      </c>
      <c r="HT158" s="86">
        <f t="shared" si="171"/>
        <v>5.1978312176462121E-6</v>
      </c>
      <c r="HU158" s="86">
        <f t="shared" si="171"/>
        <v>8.9644426981216576E-7</v>
      </c>
      <c r="HV158" s="86">
        <f t="shared" si="171"/>
        <v>1.0718491044575569E-6</v>
      </c>
      <c r="HW158" s="86">
        <f t="shared" si="171"/>
        <v>1.1492250674762753E-7</v>
      </c>
      <c r="HX158" s="86">
        <f t="shared" si="171"/>
        <v>3.6438356643305444E-6</v>
      </c>
      <c r="HY158" s="86">
        <f t="shared" si="171"/>
        <v>6.1932940496702737E-6</v>
      </c>
      <c r="HZ158" s="86">
        <f t="shared" si="171"/>
        <v>2.478131990814283E-7</v>
      </c>
      <c r="IA158" s="86">
        <f t="shared" si="171"/>
        <v>4.4388959080073252E-8</v>
      </c>
      <c r="IB158" s="86">
        <f t="shared" si="171"/>
        <v>6.8011986970031978E-7</v>
      </c>
      <c r="IC158" s="86">
        <f t="shared" si="171"/>
        <v>1.0589324108222204E-5</v>
      </c>
      <c r="ID158" s="86">
        <f t="shared" si="171"/>
        <v>3.6126428631661041E-5</v>
      </c>
      <c r="IE158" s="86">
        <f t="shared" si="171"/>
        <v>9.1161646991549057E-5</v>
      </c>
      <c r="IF158" s="86">
        <f t="shared" si="171"/>
        <v>3.957133218491884E-7</v>
      </c>
      <c r="IG158" s="86">
        <f t="shared" si="171"/>
        <v>1.19282404402674E-6</v>
      </c>
      <c r="II158" s="86">
        <f t="shared" si="172"/>
        <v>8.8898863946406022E-4</v>
      </c>
      <c r="IJ158" s="86">
        <f t="shared" si="172"/>
        <v>9.9828500580189054E-3</v>
      </c>
      <c r="IK158" s="86">
        <f t="shared" si="172"/>
        <v>1.5782242550628094E-2</v>
      </c>
      <c r="IL158" s="86">
        <f t="shared" si="172"/>
        <v>9.0075698036437626E-3</v>
      </c>
      <c r="IM158" s="86">
        <f t="shared" si="172"/>
        <v>2.8917332602637458E-2</v>
      </c>
      <c r="IN158" s="86">
        <f t="shared" si="172"/>
        <v>4.3065311309097186E-3</v>
      </c>
      <c r="IO158" s="86">
        <f t="shared" si="172"/>
        <v>6.4708270958247528E-3</v>
      </c>
      <c r="IP158" s="86">
        <f t="shared" si="172"/>
        <v>2.6831766936955079E-2</v>
      </c>
      <c r="IQ158" s="86">
        <f t="shared" si="172"/>
        <v>4.5702028194654257E-2</v>
      </c>
      <c r="IR158" s="86">
        <f t="shared" si="172"/>
        <v>3.2357872822200574E-2</v>
      </c>
      <c r="IS158" s="86">
        <f t="shared" si="172"/>
        <v>2.2464701389521701E-3</v>
      </c>
      <c r="IT158" s="86">
        <f t="shared" si="172"/>
        <v>1.3985044220609201E-3</v>
      </c>
      <c r="IU158" s="86">
        <f t="shared" si="172"/>
        <v>3.738150503778603E-4</v>
      </c>
      <c r="IV158" s="86">
        <f t="shared" si="172"/>
        <v>4.1890561517351948E-3</v>
      </c>
      <c r="IW158" s="86">
        <f t="shared" si="172"/>
        <v>6.7740909829457551E-3</v>
      </c>
      <c r="IY158" s="86">
        <f t="shared" si="173"/>
        <v>1.0405616946469317E-3</v>
      </c>
      <c r="IZ158" s="86">
        <f t="shared" si="173"/>
        <v>9.9880478892365523E-3</v>
      </c>
      <c r="JA158" s="86">
        <f t="shared" si="173"/>
        <v>1.5783138994897906E-2</v>
      </c>
      <c r="JB158" s="86">
        <f t="shared" si="173"/>
        <v>9.0086416527482196E-3</v>
      </c>
      <c r="JC158" s="86">
        <f t="shared" si="173"/>
        <v>2.8917447525144205E-2</v>
      </c>
      <c r="JD158" s="86">
        <f t="shared" si="173"/>
        <v>4.310174966574049E-3</v>
      </c>
      <c r="JE158" s="86">
        <f t="shared" si="173"/>
        <v>6.4770203898744227E-3</v>
      </c>
      <c r="JF158" s="86">
        <f t="shared" si="173"/>
        <v>2.6832014750154162E-2</v>
      </c>
      <c r="JG158" s="86">
        <f t="shared" si="173"/>
        <v>4.5702072583613335E-2</v>
      </c>
      <c r="JH158" s="86">
        <f t="shared" si="173"/>
        <v>3.2358552942070275E-2</v>
      </c>
      <c r="JI158" s="86">
        <f t="shared" si="173"/>
        <v>2.2570594630603922E-3</v>
      </c>
      <c r="JJ158" s="86">
        <f t="shared" si="173"/>
        <v>1.4346308506925812E-3</v>
      </c>
      <c r="JK158" s="86">
        <f t="shared" si="173"/>
        <v>4.6497669736940937E-4</v>
      </c>
      <c r="JL158" s="86">
        <f t="shared" si="173"/>
        <v>4.1894518650570436E-3</v>
      </c>
      <c r="JM158" s="86">
        <f t="shared" si="173"/>
        <v>6.7752838069897823E-3</v>
      </c>
    </row>
    <row r="159" spans="2:273" x14ac:dyDescent="0.25">
      <c r="B159" s="2">
        <v>132</v>
      </c>
      <c r="C159" s="37">
        <v>87.811999999999998</v>
      </c>
      <c r="D159" s="37">
        <v>87.807000000000002</v>
      </c>
      <c r="E159" s="37">
        <v>84.825000000000003</v>
      </c>
      <c r="F159" s="37">
        <v>85.491</v>
      </c>
      <c r="G159" s="37">
        <v>89.158000000000001</v>
      </c>
      <c r="H159" s="37">
        <v>87.385999999999996</v>
      </c>
      <c r="I159" s="37">
        <v>89.965000000000003</v>
      </c>
      <c r="J159" s="37">
        <v>92.807000000000002</v>
      </c>
      <c r="K159" s="37">
        <v>94.649000000000001</v>
      </c>
      <c r="L159" s="37">
        <v>95.174999999999997</v>
      </c>
      <c r="M159" s="37">
        <v>89</v>
      </c>
      <c r="N159" s="37">
        <v>87.912000000000006</v>
      </c>
      <c r="O159" s="37">
        <v>88.683999999999997</v>
      </c>
      <c r="P159" s="37">
        <v>96</v>
      </c>
      <c r="Q159" s="37">
        <v>95.789000000000001</v>
      </c>
      <c r="S159" s="4">
        <f t="shared" si="174"/>
        <v>88.106946366961949</v>
      </c>
      <c r="T159" s="4">
        <f t="shared" si="174"/>
        <v>86.167686383237054</v>
      </c>
      <c r="U159" s="4">
        <f t="shared" si="174"/>
        <v>86.49759481979234</v>
      </c>
      <c r="V159" s="4">
        <f t="shared" si="174"/>
        <v>85.432842530113007</v>
      </c>
      <c r="W159" s="4">
        <f t="shared" si="174"/>
        <v>88.492612941494386</v>
      </c>
      <c r="X159" s="4">
        <f t="shared" si="174"/>
        <v>88.968883467015928</v>
      </c>
      <c r="Y159" s="4">
        <f t="shared" si="174"/>
        <v>91.430526937817135</v>
      </c>
      <c r="Z159" s="4">
        <f t="shared" si="174"/>
        <v>93.384968232692941</v>
      </c>
      <c r="AA159" s="4">
        <f t="shared" si="174"/>
        <v>95.158377325170164</v>
      </c>
      <c r="AB159" s="4">
        <f t="shared" si="174"/>
        <v>94.52981686213019</v>
      </c>
      <c r="AC159" s="4">
        <f t="shared" si="174"/>
        <v>90.014916014391929</v>
      </c>
      <c r="AD159" s="4">
        <f t="shared" si="174"/>
        <v>89.808658011260761</v>
      </c>
      <c r="AE159" s="4">
        <f t="shared" si="174"/>
        <v>89.296048595488543</v>
      </c>
      <c r="AF159" s="4">
        <f t="shared" si="174"/>
        <v>94.003654677366129</v>
      </c>
      <c r="AG159" s="4">
        <f t="shared" si="174"/>
        <v>94.683774489880065</v>
      </c>
      <c r="AI159" s="4">
        <f t="shared" si="175"/>
        <v>-0.29494636696195187</v>
      </c>
      <c r="AJ159" s="4">
        <f t="shared" si="175"/>
        <v>1.6393136167629478</v>
      </c>
      <c r="AK159" s="4">
        <f t="shared" si="175"/>
        <v>-1.6725948197923373</v>
      </c>
      <c r="AL159" s="4">
        <f t="shared" si="175"/>
        <v>5.8157469886992885E-2</v>
      </c>
      <c r="AM159" s="4">
        <f t="shared" si="175"/>
        <v>0.66538705850561541</v>
      </c>
      <c r="AN159" s="4">
        <f t="shared" si="175"/>
        <v>-1.5828834670159324</v>
      </c>
      <c r="AO159" s="4">
        <f t="shared" si="175"/>
        <v>-1.4655269378171312</v>
      </c>
      <c r="AP159" s="4">
        <f t="shared" si="175"/>
        <v>-0.57796823269293895</v>
      </c>
      <c r="AQ159" s="4">
        <f t="shared" si="175"/>
        <v>-0.50937732517016343</v>
      </c>
      <c r="AR159" s="4">
        <f t="shared" si="175"/>
        <v>0.64518313786980741</v>
      </c>
      <c r="AS159" s="4">
        <f t="shared" si="175"/>
        <v>-1.0149160143919289</v>
      </c>
      <c r="AT159" s="4">
        <f t="shared" si="175"/>
        <v>-1.8966580112607545</v>
      </c>
      <c r="AU159" s="4">
        <f t="shared" si="175"/>
        <v>-0.61204859548854529</v>
      </c>
      <c r="AV159" s="4">
        <f t="shared" si="175"/>
        <v>1.9963453226338714</v>
      </c>
      <c r="AW159" s="4">
        <f t="shared" si="175"/>
        <v>1.1052255101199364</v>
      </c>
      <c r="AY159" s="2">
        <f t="shared" si="167"/>
        <v>88.106946366961949</v>
      </c>
      <c r="AZ159" s="2">
        <f t="shared" si="167"/>
        <v>85.898580204413705</v>
      </c>
      <c r="BA159" s="2">
        <f t="shared" si="167"/>
        <v>85.917522844208108</v>
      </c>
      <c r="BB159" s="2">
        <f t="shared" si="167"/>
        <v>84.714411972752885</v>
      </c>
      <c r="BC159" s="2">
        <f t="shared" si="167"/>
        <v>85.766736833632876</v>
      </c>
      <c r="BD159" s="2">
        <f t="shared" si="167"/>
        <v>88.377505168140203</v>
      </c>
      <c r="BE159" s="2">
        <f t="shared" si="167"/>
        <v>90.527250532380293</v>
      </c>
      <c r="BF159" s="2">
        <f t="shared" si="167"/>
        <v>90.617103336484064</v>
      </c>
      <c r="BG159" s="2">
        <f t="shared" si="167"/>
        <v>90.442226700965662</v>
      </c>
      <c r="BH159" s="2">
        <f t="shared" si="167"/>
        <v>90.892680979190928</v>
      </c>
      <c r="BI159" s="2">
        <f t="shared" si="167"/>
        <v>89.449016165532925</v>
      </c>
      <c r="BJ159" s="2">
        <f t="shared" si="167"/>
        <v>89.481936955938977</v>
      </c>
      <c r="BK159" s="2">
        <f t="shared" si="167"/>
        <v>89.145620085750394</v>
      </c>
      <c r="BL159" s="2">
        <f t="shared" si="167"/>
        <v>92.521605540245261</v>
      </c>
      <c r="BM159" s="2">
        <f t="shared" si="167"/>
        <v>90.333206684367795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87.811999999999998</v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>
        <f t="shared" si="168"/>
        <v>89</v>
      </c>
      <c r="CP159" s="2">
        <f t="shared" si="168"/>
        <v>87.912000000000006</v>
      </c>
      <c r="CQ159" s="2">
        <f t="shared" si="168"/>
        <v>88.683999999999997</v>
      </c>
      <c r="CR159" s="2">
        <f t="shared" si="168"/>
        <v>96</v>
      </c>
      <c r="CS159" s="2" t="str">
        <f t="shared" si="168"/>
        <v/>
      </c>
      <c r="CU159" s="2">
        <f t="shared" si="197"/>
        <v>87.811999999999998</v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>
        <f t="shared" si="207"/>
        <v>89</v>
      </c>
      <c r="DF159" s="2">
        <f t="shared" si="208"/>
        <v>87.912000000000006</v>
      </c>
      <c r="DG159" s="2">
        <f t="shared" si="209"/>
        <v>88.683999999999997</v>
      </c>
      <c r="DH159" s="2">
        <f t="shared" si="210"/>
        <v>96</v>
      </c>
      <c r="DI159" s="2" t="str">
        <f t="shared" si="211"/>
        <v/>
      </c>
      <c r="DK159" s="2">
        <f t="shared" si="176"/>
        <v>112.62608780487807</v>
      </c>
      <c r="DL159" s="2">
        <f t="shared" si="176"/>
        <v>119.39312517780937</v>
      </c>
      <c r="DM159" s="2">
        <f t="shared" si="176"/>
        <v>116.55122617354198</v>
      </c>
      <c r="DN159" s="2">
        <f t="shared" si="176"/>
        <v>107.47129095816462</v>
      </c>
      <c r="DO159" s="2">
        <f t="shared" si="176"/>
        <v>116.73020991902837</v>
      </c>
      <c r="DP159" s="2">
        <f t="shared" si="176"/>
        <v>127.83812328117594</v>
      </c>
      <c r="DQ159" s="2">
        <f t="shared" si="176"/>
        <v>118.29147193347193</v>
      </c>
      <c r="DR159" s="2">
        <f t="shared" si="176"/>
        <v>123.704600284495</v>
      </c>
      <c r="DS159" s="2">
        <f t="shared" si="176"/>
        <v>128.6596151260504</v>
      </c>
      <c r="DT159" s="2">
        <f t="shared" si="176"/>
        <v>126.0518</v>
      </c>
      <c r="DU159" s="2">
        <f t="shared" si="176"/>
        <v>120.8598167377904</v>
      </c>
      <c r="DV159" s="2">
        <f t="shared" si="176"/>
        <v>118.54476761133601</v>
      </c>
      <c r="DW159" s="2">
        <f t="shared" si="176"/>
        <v>120.08021906116645</v>
      </c>
      <c r="DX159" s="2">
        <f t="shared" si="176"/>
        <v>116.54541631104784</v>
      </c>
      <c r="DY159" s="2">
        <f t="shared" si="176"/>
        <v>118.96989237967915</v>
      </c>
      <c r="EA159" s="2">
        <f t="shared" si="152"/>
        <v>88.177655680321607</v>
      </c>
      <c r="EB159" s="2">
        <f t="shared" si="152"/>
        <v>85.847264044943827</v>
      </c>
      <c r="EC159" s="2">
        <f t="shared" si="152"/>
        <v>85.869351699184747</v>
      </c>
      <c r="ED159" s="2">
        <f t="shared" si="152"/>
        <v>84.568833520870157</v>
      </c>
      <c r="EE159" s="2">
        <f t="shared" si="152"/>
        <v>85.744462139367258</v>
      </c>
      <c r="EF159" s="2">
        <f t="shared" si="152"/>
        <v>88.584724911637082</v>
      </c>
      <c r="EG159" s="2">
        <f t="shared" si="152"/>
        <v>90.726751845555043</v>
      </c>
      <c r="EH159" s="2">
        <f t="shared" si="152"/>
        <v>90.88522588441019</v>
      </c>
      <c r="EI159" s="2">
        <f t="shared" si="152"/>
        <v>90.188321448849464</v>
      </c>
      <c r="EJ159" s="2">
        <f t="shared" si="152"/>
        <v>91.01207092236487</v>
      </c>
      <c r="EK159" s="2">
        <f t="shared" ref="EK159:EK190" si="212">CO$228*$B159+CO$229</f>
        <v>89.510569679243446</v>
      </c>
      <c r="EL159" s="2">
        <f t="shared" si="179"/>
        <v>89.499118045923851</v>
      </c>
      <c r="EM159" s="2">
        <f t="shared" si="179"/>
        <v>89.075488888888898</v>
      </c>
      <c r="EN159" s="2">
        <f t="shared" si="179"/>
        <v>92.826553928429689</v>
      </c>
      <c r="EO159" s="2">
        <f t="shared" si="179"/>
        <v>90.914567642698287</v>
      </c>
      <c r="EQ159" s="2">
        <f t="shared" si="177"/>
        <v>87.903958063172581</v>
      </c>
      <c r="ER159" s="2">
        <f t="shared" si="177"/>
        <v>85.976041887449128</v>
      </c>
      <c r="ES159" s="2">
        <f t="shared" si="177"/>
        <v>85.98384026661904</v>
      </c>
      <c r="ET159" s="2">
        <f t="shared" si="177"/>
        <v>84.981075276533218</v>
      </c>
      <c r="EU159" s="2">
        <f t="shared" si="177"/>
        <v>85.787382043568613</v>
      </c>
      <c r="EV159" s="2">
        <f t="shared" si="177"/>
        <v>87.93097884776347</v>
      </c>
      <c r="EW159" s="2">
        <f t="shared" si="177"/>
        <v>90.112164303812563</v>
      </c>
      <c r="EX159" s="2">
        <f t="shared" si="177"/>
        <v>90.147797531172912</v>
      </c>
      <c r="EY159" s="2">
        <f t="shared" si="177"/>
        <v>90.803927828111313</v>
      </c>
      <c r="EZ159" s="2">
        <f t="shared" si="177"/>
        <v>90.67226959809615</v>
      </c>
      <c r="FA159" s="2">
        <f t="shared" si="177"/>
        <v>89.287412553118713</v>
      </c>
      <c r="FB159" s="2">
        <f t="shared" si="177"/>
        <v>89.419866830474803</v>
      </c>
      <c r="FC159" s="2">
        <f t="shared" si="177"/>
        <v>89.304699978648415</v>
      </c>
      <c r="FD159" s="2">
        <f t="shared" si="177"/>
        <v>91.672308621513977</v>
      </c>
      <c r="FE159" s="2">
        <f t="shared" si="177"/>
        <v>88.686904769164215</v>
      </c>
      <c r="FG159" s="2">
        <f t="shared" si="178"/>
        <v>0.99977840384166961</v>
      </c>
      <c r="FH159" s="2">
        <f t="shared" si="178"/>
        <v>0.99975907829067645</v>
      </c>
      <c r="FI159" s="2">
        <f t="shared" si="178"/>
        <v>0.99975665101940869</v>
      </c>
      <c r="FJ159" s="2">
        <f t="shared" si="178"/>
        <v>0.99978267228731266</v>
      </c>
      <c r="FK159" s="2">
        <f t="shared" si="178"/>
        <v>0.9998004492878011</v>
      </c>
      <c r="FL159" s="2">
        <f t="shared" si="178"/>
        <v>0.99975298868560192</v>
      </c>
      <c r="FM159" s="2">
        <f t="shared" si="178"/>
        <v>0.99975933093766034</v>
      </c>
      <c r="FN159" s="2">
        <f t="shared" si="178"/>
        <v>0.99977810100627273</v>
      </c>
      <c r="FO159" s="2">
        <f t="shared" si="178"/>
        <v>0.99975095539373582</v>
      </c>
      <c r="FP159" s="2">
        <f t="shared" si="178"/>
        <v>0.99974943794751225</v>
      </c>
      <c r="FQ159" s="2">
        <f t="shared" si="178"/>
        <v>0.99974889477509854</v>
      </c>
      <c r="FR159" s="2">
        <f t="shared" si="178"/>
        <v>0.99978414297543605</v>
      </c>
      <c r="FS159" s="2">
        <f t="shared" si="178"/>
        <v>0.99976035610035685</v>
      </c>
      <c r="FT159" s="2">
        <f t="shared" si="178"/>
        <v>0.99976325070654293</v>
      </c>
      <c r="FU159" s="2">
        <f t="shared" si="178"/>
        <v>0.99972801121216803</v>
      </c>
      <c r="FW159" s="2">
        <f t="shared" si="169"/>
        <v>0.27814269188251861</v>
      </c>
      <c r="FX159" s="2">
        <f t="shared" si="169"/>
        <v>0.3357272681690896</v>
      </c>
      <c r="FY159" s="2">
        <f t="shared" si="169"/>
        <v>0.35553543082589428</v>
      </c>
      <c r="FZ159" s="2">
        <f t="shared" si="169"/>
        <v>0.34106470599225847</v>
      </c>
      <c r="GA159" s="2">
        <f t="shared" si="169"/>
        <v>0.37491850290905487</v>
      </c>
      <c r="GB159" s="2">
        <f t="shared" si="169"/>
        <v>0.33180433353196592</v>
      </c>
      <c r="GC159" s="2">
        <f t="shared" si="169"/>
        <v>0.33540427443018134</v>
      </c>
      <c r="GD159" s="2">
        <f t="shared" si="169"/>
        <v>0.37346697190480566</v>
      </c>
      <c r="GE159" s="2">
        <f t="shared" si="169"/>
        <v>0.39688377534820429</v>
      </c>
      <c r="GF159" s="2">
        <f t="shared" si="169"/>
        <v>0.37718972957529995</v>
      </c>
      <c r="GG159" s="2">
        <f t="shared" si="169"/>
        <v>0.31110578742999373</v>
      </c>
      <c r="GH159" s="2">
        <f t="shared" si="169"/>
        <v>0.29590457816598881</v>
      </c>
      <c r="GI159" s="2">
        <f t="shared" si="169"/>
        <v>0.27355178356070703</v>
      </c>
      <c r="GJ159" s="2">
        <f t="shared" si="169"/>
        <v>0.26906222640401234</v>
      </c>
      <c r="GK159" s="2">
        <f t="shared" si="169"/>
        <v>0.26439893535754455</v>
      </c>
      <c r="GM159" s="86">
        <f t="shared" si="170"/>
        <v>5.9022459906416981E-171</v>
      </c>
      <c r="GN159" s="86">
        <f t="shared" si="170"/>
        <v>3.3913185823754862E-253</v>
      </c>
      <c r="GO159" s="86">
        <f t="shared" si="170"/>
        <v>0</v>
      </c>
      <c r="GP159" s="86">
        <f t="shared" si="170"/>
        <v>0</v>
      </c>
      <c r="GQ159" s="86">
        <f t="shared" si="170"/>
        <v>0</v>
      </c>
      <c r="GR159" s="86">
        <f t="shared" si="170"/>
        <v>0</v>
      </c>
      <c r="GS159" s="86">
        <f t="shared" si="170"/>
        <v>0</v>
      </c>
      <c r="GT159" s="86">
        <f t="shared" si="170"/>
        <v>0</v>
      </c>
      <c r="GU159" s="86">
        <f t="shared" si="170"/>
        <v>0</v>
      </c>
      <c r="GV159" s="86">
        <f t="shared" si="170"/>
        <v>0</v>
      </c>
      <c r="GW159" s="86">
        <f t="shared" si="170"/>
        <v>0</v>
      </c>
      <c r="GX159" s="86">
        <f t="shared" si="170"/>
        <v>1.7457213433305777E-277</v>
      </c>
      <c r="GY159" s="86">
        <f t="shared" si="170"/>
        <v>7.381322906036594E-286</v>
      </c>
      <c r="GZ159" s="86">
        <f t="shared" si="170"/>
        <v>0</v>
      </c>
      <c r="HA159" s="86">
        <f t="shared" si="170"/>
        <v>2.4167677474613949E-241</v>
      </c>
      <c r="HC159" s="86">
        <f t="shared" si="181"/>
        <v>2.0822355122371209E-110</v>
      </c>
      <c r="HD159" s="86">
        <f t="shared" si="181"/>
        <v>1.5564031070927783E-134</v>
      </c>
      <c r="HE159" s="86">
        <f t="shared" si="181"/>
        <v>5.7924832250417957E-186</v>
      </c>
      <c r="HF159" s="86">
        <f t="shared" si="180"/>
        <v>1.2797534093817997E-193</v>
      </c>
      <c r="HG159" s="86">
        <f t="shared" si="180"/>
        <v>6.1365937868725285E-276</v>
      </c>
      <c r="HH159" s="86">
        <f t="shared" si="180"/>
        <v>4.4676327163864027E-297</v>
      </c>
      <c r="HI159" s="86">
        <f t="shared" si="180"/>
        <v>0</v>
      </c>
      <c r="HJ159" s="86">
        <f t="shared" si="180"/>
        <v>8.3824303500739853E-307</v>
      </c>
      <c r="HK159" s="86">
        <f t="shared" si="180"/>
        <v>0</v>
      </c>
      <c r="HL159" s="86">
        <f t="shared" si="161"/>
        <v>7.4786337830616085E-288</v>
      </c>
      <c r="HM159" s="86">
        <f t="shared" si="161"/>
        <v>0</v>
      </c>
      <c r="HN159" s="86">
        <f t="shared" si="161"/>
        <v>2.8309666754109038E-141</v>
      </c>
      <c r="HO159" s="86">
        <f t="shared" si="161"/>
        <v>8.1223361574313503E-148</v>
      </c>
      <c r="HP159" s="86">
        <f t="shared" si="161"/>
        <v>2.1845287142380479E-168</v>
      </c>
      <c r="HQ159" s="86">
        <f t="shared" si="161"/>
        <v>1.7406758573174418E-143</v>
      </c>
      <c r="HS159" s="86">
        <f t="shared" si="171"/>
        <v>5.8286760985655936E-5</v>
      </c>
      <c r="HT159" s="86">
        <f t="shared" si="171"/>
        <v>1.616655158476237E-6</v>
      </c>
      <c r="HU159" s="86">
        <f t="shared" si="171"/>
        <v>2.4031116639414614E-7</v>
      </c>
      <c r="HV159" s="86">
        <f t="shared" si="171"/>
        <v>2.9162813494880515E-7</v>
      </c>
      <c r="HW159" s="86">
        <f t="shared" si="171"/>
        <v>2.717986194428675E-8</v>
      </c>
      <c r="HX159" s="86">
        <f t="shared" si="171"/>
        <v>9.9988061014650993E-7</v>
      </c>
      <c r="HY159" s="86">
        <f t="shared" si="171"/>
        <v>1.8131146408015865E-6</v>
      </c>
      <c r="HZ159" s="86">
        <f t="shared" si="171"/>
        <v>6.0331177860107185E-8</v>
      </c>
      <c r="IA159" s="86">
        <f t="shared" si="171"/>
        <v>9.0613754081881845E-9</v>
      </c>
      <c r="IB159" s="86">
        <f t="shared" si="171"/>
        <v>1.7650404930131243E-7</v>
      </c>
      <c r="IC159" s="86">
        <f t="shared" si="171"/>
        <v>3.2431266239391584E-6</v>
      </c>
      <c r="ID159" s="86">
        <f t="shared" si="171"/>
        <v>1.2251019569940019E-5</v>
      </c>
      <c r="IE159" s="86">
        <f t="shared" si="171"/>
        <v>3.2465936270167395E-5</v>
      </c>
      <c r="IF159" s="86">
        <f t="shared" si="171"/>
        <v>6.4575579311180294E-8</v>
      </c>
      <c r="IG159" s="86">
        <f t="shared" si="171"/>
        <v>2.1222468475300507E-7</v>
      </c>
      <c r="II159" s="86">
        <f t="shared" si="172"/>
        <v>2.381269106595463E-3</v>
      </c>
      <c r="IJ159" s="86">
        <f t="shared" si="172"/>
        <v>2.2001457803414531E-2</v>
      </c>
      <c r="IK159" s="86">
        <f t="shared" si="172"/>
        <v>3.4260510728544413E-2</v>
      </c>
      <c r="IL159" s="86">
        <f t="shared" si="172"/>
        <v>2.0792309964506473E-2</v>
      </c>
      <c r="IM159" s="86">
        <f t="shared" si="172"/>
        <v>5.8955276092362147E-2</v>
      </c>
      <c r="IN159" s="86">
        <f t="shared" si="172"/>
        <v>1.1137116875663761E-2</v>
      </c>
      <c r="IO159" s="86">
        <f t="shared" si="172"/>
        <v>1.5624959448030263E-2</v>
      </c>
      <c r="IP159" s="86">
        <f t="shared" si="172"/>
        <v>5.5424497905400189E-2</v>
      </c>
      <c r="IQ159" s="86">
        <f t="shared" si="172"/>
        <v>9.0995139203099054E-2</v>
      </c>
      <c r="IR159" s="86">
        <f t="shared" si="172"/>
        <v>6.4682608699146327E-2</v>
      </c>
      <c r="IS159" s="86">
        <f t="shared" si="172"/>
        <v>5.9665460510393911E-3</v>
      </c>
      <c r="IT159" s="86">
        <f t="shared" si="172"/>
        <v>3.7653919167774975E-3</v>
      </c>
      <c r="IU159" s="86">
        <f t="shared" si="172"/>
        <v>1.1263585110041538E-3</v>
      </c>
      <c r="IV159" s="86">
        <f t="shared" si="172"/>
        <v>8.6716106267191468E-3</v>
      </c>
      <c r="IW159" s="86">
        <f t="shared" si="172"/>
        <v>1.2866628907783706E-2</v>
      </c>
      <c r="IY159" s="86">
        <f t="shared" si="173"/>
        <v>2.4395558675811189E-3</v>
      </c>
      <c r="IZ159" s="86">
        <f t="shared" si="173"/>
        <v>2.2003074458573007E-2</v>
      </c>
      <c r="JA159" s="86">
        <f t="shared" si="173"/>
        <v>3.426075103971081E-2</v>
      </c>
      <c r="JB159" s="86">
        <f t="shared" si="173"/>
        <v>2.0792601592641423E-2</v>
      </c>
      <c r="JC159" s="86">
        <f t="shared" si="173"/>
        <v>5.8955303272224091E-2</v>
      </c>
      <c r="JD159" s="86">
        <f t="shared" si="173"/>
        <v>1.1138116756273908E-2</v>
      </c>
      <c r="JE159" s="86">
        <f t="shared" si="173"/>
        <v>1.5626772562671063E-2</v>
      </c>
      <c r="JF159" s="86">
        <f t="shared" si="173"/>
        <v>5.5424558236578048E-2</v>
      </c>
      <c r="JG159" s="86">
        <f t="shared" si="173"/>
        <v>9.0995148264474468E-2</v>
      </c>
      <c r="JH159" s="86">
        <f t="shared" si="173"/>
        <v>6.4682785203195634E-2</v>
      </c>
      <c r="JI159" s="86">
        <f t="shared" si="173"/>
        <v>5.9697891776633299E-3</v>
      </c>
      <c r="JJ159" s="86">
        <f t="shared" si="173"/>
        <v>3.7776429363474374E-3</v>
      </c>
      <c r="JK159" s="86">
        <f t="shared" si="173"/>
        <v>1.1588244472743212E-3</v>
      </c>
      <c r="JL159" s="86">
        <f t="shared" si="173"/>
        <v>8.6716752022984577E-3</v>
      </c>
      <c r="JM159" s="86">
        <f t="shared" si="173"/>
        <v>1.2866841132468458E-2</v>
      </c>
    </row>
    <row r="160" spans="2:273" x14ac:dyDescent="0.25">
      <c r="B160" s="2">
        <v>133</v>
      </c>
      <c r="C160" s="37">
        <v>90.171999999999997</v>
      </c>
      <c r="D160" s="37">
        <v>85.789000000000001</v>
      </c>
      <c r="E160" s="37">
        <v>85.509</v>
      </c>
      <c r="F160" s="37">
        <v>89.298000000000002</v>
      </c>
      <c r="G160" s="37">
        <v>90.509</v>
      </c>
      <c r="H160" s="37">
        <v>92.789000000000001</v>
      </c>
      <c r="I160" s="37">
        <v>90.210999999999999</v>
      </c>
      <c r="J160" s="37">
        <v>96.649000000000001</v>
      </c>
      <c r="K160" s="37">
        <v>97.018000000000001</v>
      </c>
      <c r="L160" s="37">
        <v>94.281000000000006</v>
      </c>
      <c r="M160" s="37">
        <v>90.316000000000003</v>
      </c>
      <c r="N160" s="37">
        <v>89.438999999999993</v>
      </c>
      <c r="O160" s="37">
        <v>89.981999999999999</v>
      </c>
      <c r="P160" s="37">
        <v>94.158000000000001</v>
      </c>
      <c r="Q160" s="37">
        <v>100.211</v>
      </c>
      <c r="S160" s="4">
        <f t="shared" si="174"/>
        <v>88.003702962037096</v>
      </c>
      <c r="T160" s="4">
        <f t="shared" si="174"/>
        <v>86.258832915912919</v>
      </c>
      <c r="U160" s="4">
        <f t="shared" si="174"/>
        <v>86.792714882520499</v>
      </c>
      <c r="V160" s="4">
        <f t="shared" si="174"/>
        <v>85.934138971786439</v>
      </c>
      <c r="W160" s="4">
        <f t="shared" si="174"/>
        <v>90.014625056737685</v>
      </c>
      <c r="X160" s="4">
        <f t="shared" si="174"/>
        <v>89.458553287042875</v>
      </c>
      <c r="Y160" s="4">
        <f t="shared" si="174"/>
        <v>92.161372389807681</v>
      </c>
      <c r="Z160" s="4">
        <f t="shared" si="174"/>
        <v>94.997667122437562</v>
      </c>
      <c r="AA160" s="4">
        <f t="shared" si="174"/>
        <v>97.441937086624094</v>
      </c>
      <c r="AB160" s="4">
        <f t="shared" si="174"/>
        <v>96.486914672694439</v>
      </c>
      <c r="AC160" s="4">
        <f t="shared" si="174"/>
        <v>90.547835821397314</v>
      </c>
      <c r="AD160" s="4">
        <f t="shared" si="174"/>
        <v>90.103366466234363</v>
      </c>
      <c r="AE160" s="4">
        <f t="shared" si="174"/>
        <v>89.416194820214983</v>
      </c>
      <c r="AF160" s="4">
        <f t="shared" si="174"/>
        <v>95.070589552302366</v>
      </c>
      <c r="AG160" s="4">
        <f t="shared" si="174"/>
        <v>97.489470903563642</v>
      </c>
      <c r="AI160" s="4">
        <f t="shared" si="175"/>
        <v>2.1682970379629012</v>
      </c>
      <c r="AJ160" s="4">
        <f t="shared" si="175"/>
        <v>-0.46983291591291731</v>
      </c>
      <c r="AK160" s="4">
        <f t="shared" si="175"/>
        <v>-1.2837148825204991</v>
      </c>
      <c r="AL160" s="4">
        <f t="shared" si="175"/>
        <v>3.363861028213563</v>
      </c>
      <c r="AM160" s="4">
        <f t="shared" si="175"/>
        <v>0.49437494326231501</v>
      </c>
      <c r="AN160" s="4">
        <f t="shared" si="175"/>
        <v>3.3304467129571265</v>
      </c>
      <c r="AO160" s="4">
        <f t="shared" si="175"/>
        <v>-1.9503723898076828</v>
      </c>
      <c r="AP160" s="4">
        <f t="shared" si="175"/>
        <v>1.6513328775624387</v>
      </c>
      <c r="AQ160" s="4">
        <f t="shared" si="175"/>
        <v>-0.42393708662409324</v>
      </c>
      <c r="AR160" s="4">
        <f t="shared" si="175"/>
        <v>-2.2059146726944334</v>
      </c>
      <c r="AS160" s="4">
        <f t="shared" si="175"/>
        <v>-0.23183582139731129</v>
      </c>
      <c r="AT160" s="4">
        <f t="shared" si="175"/>
        <v>-0.66436646623436957</v>
      </c>
      <c r="AU160" s="4">
        <f t="shared" si="175"/>
        <v>0.56580517978501632</v>
      </c>
      <c r="AV160" s="4">
        <f t="shared" si="175"/>
        <v>-0.91258955230236438</v>
      </c>
      <c r="AW160" s="4">
        <f t="shared" si="175"/>
        <v>2.7215290964363561</v>
      </c>
      <c r="AY160" s="2">
        <f t="shared" si="167"/>
        <v>88.003702962037096</v>
      </c>
      <c r="AZ160" s="2">
        <f t="shared" si="167"/>
        <v>85.773165684965733</v>
      </c>
      <c r="BA160" s="2">
        <f t="shared" si="167"/>
        <v>85.784055777549284</v>
      </c>
      <c r="BB160" s="2">
        <f t="shared" si="167"/>
        <v>84.593995522418183</v>
      </c>
      <c r="BC160" s="2">
        <f t="shared" si="167"/>
        <v>85.637832943817358</v>
      </c>
      <c r="BD160" s="2">
        <f t="shared" si="167"/>
        <v>88.228918715641527</v>
      </c>
      <c r="BE160" s="2">
        <f t="shared" si="167"/>
        <v>90.398364435868189</v>
      </c>
      <c r="BF160" s="2">
        <f t="shared" si="167"/>
        <v>90.496319089436042</v>
      </c>
      <c r="BG160" s="2">
        <f t="shared" si="167"/>
        <v>90.302545406782286</v>
      </c>
      <c r="BH160" s="2">
        <f t="shared" si="167"/>
        <v>90.758559567448529</v>
      </c>
      <c r="BI160" s="2">
        <f t="shared" si="167"/>
        <v>89.315080491547377</v>
      </c>
      <c r="BJ160" s="2">
        <f t="shared" si="167"/>
        <v>89.372216765872608</v>
      </c>
      <c r="BK160" s="2">
        <f t="shared" si="167"/>
        <v>89.036410369959313</v>
      </c>
      <c r="BL160" s="2">
        <f t="shared" si="167"/>
        <v>92.389718666674028</v>
      </c>
      <c r="BM160" s="2">
        <f t="shared" si="167"/>
        <v>90.187462747906821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90.171999999999997</v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>
        <f t="shared" si="168"/>
        <v>89.438999999999993</v>
      </c>
      <c r="CQ160" s="2">
        <f t="shared" si="168"/>
        <v>89.981999999999999</v>
      </c>
      <c r="CR160" s="2" t="str">
        <f t="shared" si="168"/>
        <v/>
      </c>
      <c r="CS160" s="2" t="str">
        <f t="shared" si="168"/>
        <v/>
      </c>
      <c r="CU160" s="2">
        <f t="shared" si="197"/>
        <v>90.171999999999997</v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>
        <f t="shared" si="208"/>
        <v>89.438999999999993</v>
      </c>
      <c r="DG160" s="2">
        <f t="shared" si="209"/>
        <v>89.981999999999999</v>
      </c>
      <c r="DH160" s="2" t="str">
        <f t="shared" si="210"/>
        <v/>
      </c>
      <c r="DI160" s="2" t="str">
        <f t="shared" si="211"/>
        <v/>
      </c>
      <c r="DK160" s="2">
        <f t="shared" si="176"/>
        <v>112.70940435540072</v>
      </c>
      <c r="DL160" s="2">
        <f t="shared" si="176"/>
        <v>119.5359189189189</v>
      </c>
      <c r="DM160" s="2">
        <f t="shared" si="176"/>
        <v>116.6616543385491</v>
      </c>
      <c r="DN160" s="2">
        <f t="shared" si="176"/>
        <v>107.5113095816464</v>
      </c>
      <c r="DO160" s="2">
        <f t="shared" si="176"/>
        <v>116.83851538461541</v>
      </c>
      <c r="DP160" s="2">
        <f t="shared" si="176"/>
        <v>128.02909862494076</v>
      </c>
      <c r="DQ160" s="2">
        <f t="shared" si="176"/>
        <v>118.38393598862019</v>
      </c>
      <c r="DR160" s="2">
        <f t="shared" si="176"/>
        <v>123.83209607178026</v>
      </c>
      <c r="DS160" s="2">
        <f t="shared" si="176"/>
        <v>128.84173193277309</v>
      </c>
      <c r="DT160" s="2">
        <f t="shared" si="176"/>
        <v>126.21129047619047</v>
      </c>
      <c r="DU160" s="2">
        <f t="shared" si="176"/>
        <v>120.98743717401609</v>
      </c>
      <c r="DV160" s="2">
        <f t="shared" si="176"/>
        <v>118.66016457489877</v>
      </c>
      <c r="DW160" s="2">
        <f t="shared" si="176"/>
        <v>120.20231940037206</v>
      </c>
      <c r="DX160" s="2">
        <f t="shared" si="176"/>
        <v>116.64805547652912</v>
      </c>
      <c r="DY160" s="2">
        <f t="shared" si="176"/>
        <v>119.13852172459895</v>
      </c>
      <c r="EA160" s="2">
        <f t="shared" ref="EA160:EJ185" si="213">CE$228*$B160+CE$229</f>
        <v>88.082634712691458</v>
      </c>
      <c r="EB160" s="2">
        <f t="shared" si="213"/>
        <v>85.718328826255316</v>
      </c>
      <c r="EC160" s="2">
        <f t="shared" si="213"/>
        <v>85.732760190528523</v>
      </c>
      <c r="ED160" s="2">
        <f t="shared" si="213"/>
        <v>84.435485398917635</v>
      </c>
      <c r="EE160" s="2">
        <f t="shared" si="213"/>
        <v>85.614761355403232</v>
      </c>
      <c r="EF160" s="2">
        <f t="shared" si="213"/>
        <v>88.457150668873894</v>
      </c>
      <c r="EG160" s="2">
        <f t="shared" si="213"/>
        <v>90.617594890608956</v>
      </c>
      <c r="EH160" s="2">
        <f t="shared" si="213"/>
        <v>90.789374281486815</v>
      </c>
      <c r="EI160" s="2">
        <f t="shared" si="213"/>
        <v>90.028231353019436</v>
      </c>
      <c r="EJ160" s="2">
        <f t="shared" si="213"/>
        <v>90.890052344660248</v>
      </c>
      <c r="EK160" s="2">
        <f t="shared" si="212"/>
        <v>89.383931188456671</v>
      </c>
      <c r="EL160" s="2">
        <f t="shared" si="179"/>
        <v>89.39225196486359</v>
      </c>
      <c r="EM160" s="2">
        <f t="shared" si="179"/>
        <v>88.960478748651568</v>
      </c>
      <c r="EN160" s="2">
        <f t="shared" si="179"/>
        <v>92.726697413775113</v>
      </c>
      <c r="EO160" s="2">
        <f t="shared" si="179"/>
        <v>90.82873977139576</v>
      </c>
      <c r="EQ160" s="2">
        <f t="shared" si="177"/>
        <v>87.800120199626406</v>
      </c>
      <c r="ER160" s="2">
        <f t="shared" si="177"/>
        <v>85.851280066555887</v>
      </c>
      <c r="ES160" s="2">
        <f t="shared" si="177"/>
        <v>85.850643426769011</v>
      </c>
      <c r="ET160" s="2">
        <f t="shared" si="177"/>
        <v>84.860657477161041</v>
      </c>
      <c r="EU160" s="2">
        <f t="shared" si="177"/>
        <v>85.658591148193665</v>
      </c>
      <c r="EV160" s="2">
        <f t="shared" si="177"/>
        <v>87.784453024585389</v>
      </c>
      <c r="EW160" s="2">
        <f t="shared" si="177"/>
        <v>89.985078472212024</v>
      </c>
      <c r="EX160" s="2">
        <f t="shared" si="177"/>
        <v>90.031025854337543</v>
      </c>
      <c r="EY160" s="2">
        <f t="shared" si="177"/>
        <v>90.661688151812953</v>
      </c>
      <c r="EZ160" s="2">
        <f t="shared" si="177"/>
        <v>90.540318027413136</v>
      </c>
      <c r="FA160" s="2">
        <f t="shared" si="177"/>
        <v>89.154182064182066</v>
      </c>
      <c r="FB160" s="2">
        <f t="shared" si="177"/>
        <v>89.310472550200132</v>
      </c>
      <c r="FC160" s="2">
        <f t="shared" si="177"/>
        <v>89.196946859041006</v>
      </c>
      <c r="FD160" s="2">
        <f t="shared" si="177"/>
        <v>91.536864637449568</v>
      </c>
      <c r="FE160" s="2">
        <f t="shared" si="177"/>
        <v>88.53546850291508</v>
      </c>
      <c r="FG160" s="2">
        <f t="shared" si="178"/>
        <v>0.99979789796104535</v>
      </c>
      <c r="FH160" s="2">
        <f t="shared" si="178"/>
        <v>0.99978027213175968</v>
      </c>
      <c r="FI160" s="2">
        <f t="shared" si="178"/>
        <v>0.99977805833972355</v>
      </c>
      <c r="FJ160" s="2">
        <f t="shared" si="178"/>
        <v>0.99980179098008803</v>
      </c>
      <c r="FK160" s="2">
        <f t="shared" si="178"/>
        <v>0.99981800439194002</v>
      </c>
      <c r="FL160" s="2">
        <f t="shared" si="178"/>
        <v>0.99977471810747698</v>
      </c>
      <c r="FM160" s="2">
        <f t="shared" si="178"/>
        <v>0.99978050255831175</v>
      </c>
      <c r="FN160" s="2">
        <f t="shared" si="178"/>
        <v>0.99979762176110298</v>
      </c>
      <c r="FO160" s="2">
        <f t="shared" si="178"/>
        <v>0.99977286364231366</v>
      </c>
      <c r="FP160" s="2">
        <f t="shared" si="178"/>
        <v>0.99977147965407021</v>
      </c>
      <c r="FQ160" s="2">
        <f t="shared" si="178"/>
        <v>0.99977098425307387</v>
      </c>
      <c r="FR160" s="2">
        <f t="shared" si="178"/>
        <v>0.99980313231472318</v>
      </c>
      <c r="FS160" s="2">
        <f t="shared" si="178"/>
        <v>0.99978143755731785</v>
      </c>
      <c r="FT160" s="2">
        <f t="shared" si="178"/>
        <v>0.99978407758019716</v>
      </c>
      <c r="FU160" s="2">
        <f t="shared" si="178"/>
        <v>0.99975193734066226</v>
      </c>
      <c r="FW160" s="2">
        <f t="shared" si="169"/>
        <v>0.29700729389676361</v>
      </c>
      <c r="FX160" s="2">
        <f t="shared" si="169"/>
        <v>0.35656825482164373</v>
      </c>
      <c r="FY160" s="2">
        <f t="shared" si="169"/>
        <v>0.37690835711700016</v>
      </c>
      <c r="FZ160" s="2">
        <f t="shared" si="169"/>
        <v>0.36205643522407904</v>
      </c>
      <c r="GA160" s="2">
        <f t="shared" si="169"/>
        <v>0.39673932288067942</v>
      </c>
      <c r="GB160" s="2">
        <f t="shared" si="169"/>
        <v>0.35253103466648289</v>
      </c>
      <c r="GC160" s="2">
        <f t="shared" si="169"/>
        <v>0.35623596324642021</v>
      </c>
      <c r="GD160" s="2">
        <f t="shared" si="169"/>
        <v>0.39525673050028465</v>
      </c>
      <c r="GE160" s="2">
        <f t="shared" si="169"/>
        <v>0.41912581429036933</v>
      </c>
      <c r="GF160" s="2">
        <f t="shared" si="169"/>
        <v>0.39905834768165738</v>
      </c>
      <c r="GG160" s="2">
        <f t="shared" si="169"/>
        <v>0.33118035891666053</v>
      </c>
      <c r="GH160" s="2">
        <f t="shared" si="169"/>
        <v>0.31544741797883319</v>
      </c>
      <c r="GI160" s="2">
        <f t="shared" si="169"/>
        <v>0.29223106738239707</v>
      </c>
      <c r="GJ160" s="2">
        <f t="shared" si="169"/>
        <v>0.28755629482285178</v>
      </c>
      <c r="GK160" s="2">
        <f t="shared" si="169"/>
        <v>0.2826964398830244</v>
      </c>
      <c r="GM160" s="86">
        <f t="shared" si="170"/>
        <v>1.1752789238651838E-175</v>
      </c>
      <c r="GN160" s="86">
        <f t="shared" si="170"/>
        <v>3.9812166344173062E-260</v>
      </c>
      <c r="GO160" s="86">
        <f t="shared" si="170"/>
        <v>0</v>
      </c>
      <c r="GP160" s="86">
        <f t="shared" si="170"/>
        <v>0</v>
      </c>
      <c r="GQ160" s="86">
        <f t="shared" si="170"/>
        <v>0</v>
      </c>
      <c r="GR160" s="86">
        <f t="shared" si="170"/>
        <v>0</v>
      </c>
      <c r="GS160" s="86">
        <f t="shared" si="170"/>
        <v>0</v>
      </c>
      <c r="GT160" s="86">
        <f t="shared" si="170"/>
        <v>0</v>
      </c>
      <c r="GU160" s="86">
        <f t="shared" si="170"/>
        <v>0</v>
      </c>
      <c r="GV160" s="86">
        <f t="shared" si="170"/>
        <v>0</v>
      </c>
      <c r="GW160" s="86">
        <f t="shared" si="170"/>
        <v>0</v>
      </c>
      <c r="GX160" s="86">
        <f t="shared" si="170"/>
        <v>4.82479691062406E-285</v>
      </c>
      <c r="GY160" s="86">
        <f t="shared" si="170"/>
        <v>1.0530623294183948E-293</v>
      </c>
      <c r="GZ160" s="86">
        <f t="shared" si="170"/>
        <v>0</v>
      </c>
      <c r="HA160" s="86">
        <f t="shared" si="170"/>
        <v>7.4332632261108825E-248</v>
      </c>
      <c r="HC160" s="86">
        <f t="shared" si="181"/>
        <v>1.2065195048813907E-114</v>
      </c>
      <c r="HD160" s="86">
        <f t="shared" si="181"/>
        <v>1.2384606354185034E-139</v>
      </c>
      <c r="HE160" s="86">
        <f t="shared" si="181"/>
        <v>5.0010013112804177E-193</v>
      </c>
      <c r="HF160" s="86">
        <f t="shared" si="180"/>
        <v>6.9260007913236941E-201</v>
      </c>
      <c r="HG160" s="86">
        <f t="shared" si="180"/>
        <v>3.8859222500179032E-286</v>
      </c>
      <c r="HH160" s="86">
        <f t="shared" si="180"/>
        <v>0</v>
      </c>
      <c r="HI160" s="86">
        <f t="shared" si="180"/>
        <v>0</v>
      </c>
      <c r="HJ160" s="86">
        <f t="shared" si="180"/>
        <v>0</v>
      </c>
      <c r="HK160" s="86">
        <f t="shared" si="180"/>
        <v>0</v>
      </c>
      <c r="HL160" s="86">
        <f t="shared" si="161"/>
        <v>1.3204253945665124E-298</v>
      </c>
      <c r="HM160" s="86">
        <f t="shared" si="161"/>
        <v>0</v>
      </c>
      <c r="HN160" s="86">
        <f t="shared" si="161"/>
        <v>1.2309954685759357E-146</v>
      </c>
      <c r="HO160" s="86">
        <f t="shared" si="161"/>
        <v>1.5336132478336155E-153</v>
      </c>
      <c r="HP160" s="86">
        <f t="shared" si="161"/>
        <v>8.5829271576794341E-175</v>
      </c>
      <c r="HQ160" s="86">
        <f t="shared" si="161"/>
        <v>7.5665680378096796E-149</v>
      </c>
      <c r="HS160" s="86">
        <f t="shared" si="171"/>
        <v>2.1299978399385405E-5</v>
      </c>
      <c r="HT160" s="86">
        <f t="shared" si="171"/>
        <v>4.7572121325783723E-7</v>
      </c>
      <c r="HU160" s="86">
        <f t="shared" si="171"/>
        <v>6.0576151228053408E-8</v>
      </c>
      <c r="HV160" s="86">
        <f t="shared" si="171"/>
        <v>7.4655564271002603E-8</v>
      </c>
      <c r="HW160" s="86">
        <f t="shared" si="171"/>
        <v>6.0273224384752145E-9</v>
      </c>
      <c r="HX160" s="86">
        <f t="shared" si="171"/>
        <v>2.5690401520198727E-7</v>
      </c>
      <c r="HY160" s="86">
        <f t="shared" si="171"/>
        <v>4.9888341982345779E-7</v>
      </c>
      <c r="HZ160" s="86">
        <f t="shared" si="171"/>
        <v>1.3764969837474883E-8</v>
      </c>
      <c r="IA160" s="86">
        <f t="shared" si="171"/>
        <v>1.718392147403487E-9</v>
      </c>
      <c r="IB160" s="86">
        <f t="shared" si="171"/>
        <v>4.2995394021626944E-8</v>
      </c>
      <c r="IC160" s="86">
        <f t="shared" si="171"/>
        <v>9.3521527906271898E-7</v>
      </c>
      <c r="ID160" s="86">
        <f t="shared" si="171"/>
        <v>3.927294727269158E-6</v>
      </c>
      <c r="IE160" s="86">
        <f t="shared" si="171"/>
        <v>1.0930342896994438E-5</v>
      </c>
      <c r="IF160" s="86">
        <f t="shared" si="171"/>
        <v>9.4430549814613223E-9</v>
      </c>
      <c r="IG160" s="86">
        <f t="shared" si="171"/>
        <v>3.3860897593138704E-8</v>
      </c>
      <c r="II160" s="86">
        <f t="shared" si="172"/>
        <v>5.8653938577711241E-3</v>
      </c>
      <c r="IJ160" s="86">
        <f t="shared" si="172"/>
        <v>4.431893665999042E-2</v>
      </c>
      <c r="IK160" s="86">
        <f t="shared" si="172"/>
        <v>6.7349736003115848E-2</v>
      </c>
      <c r="IL160" s="86">
        <f t="shared" si="172"/>
        <v>4.3490122479400969E-2</v>
      </c>
      <c r="IM160" s="86">
        <f t="shared" si="172"/>
        <v>0.10845026896017125</v>
      </c>
      <c r="IN160" s="86">
        <f t="shared" si="172"/>
        <v>2.5882375763823916E-2</v>
      </c>
      <c r="IO160" s="86">
        <f t="shared" si="172"/>
        <v>3.4110903213131288E-2</v>
      </c>
      <c r="IP160" s="86">
        <f t="shared" si="172"/>
        <v>0.10319378029122381</v>
      </c>
      <c r="IQ160" s="86">
        <f t="shared" si="172"/>
        <v>0.16124893274829391</v>
      </c>
      <c r="IR160" s="86">
        <f t="shared" si="172"/>
        <v>0.11684238600318425</v>
      </c>
      <c r="IS160" s="86">
        <f t="shared" si="172"/>
        <v>1.4365320957446935E-2</v>
      </c>
      <c r="IT160" s="86">
        <f t="shared" si="172"/>
        <v>9.2466013735180864E-3</v>
      </c>
      <c r="IU160" s="86">
        <f t="shared" si="172"/>
        <v>3.0950813692771739E-3</v>
      </c>
      <c r="IV160" s="86">
        <f t="shared" si="172"/>
        <v>1.6957862731398893E-2</v>
      </c>
      <c r="IW160" s="86">
        <f t="shared" si="172"/>
        <v>2.3272012771342818E-2</v>
      </c>
      <c r="IY160" s="86">
        <f t="shared" si="173"/>
        <v>5.8866938361705097E-3</v>
      </c>
      <c r="IZ160" s="86">
        <f t="shared" si="173"/>
        <v>4.4319412381203675E-2</v>
      </c>
      <c r="JA160" s="86">
        <f t="shared" si="173"/>
        <v>6.7349796579267082E-2</v>
      </c>
      <c r="JB160" s="86">
        <f t="shared" si="173"/>
        <v>4.3490197134965242E-2</v>
      </c>
      <c r="JC160" s="86">
        <f t="shared" si="173"/>
        <v>0.10845027498749368</v>
      </c>
      <c r="JD160" s="86">
        <f t="shared" si="173"/>
        <v>2.588263266783912E-2</v>
      </c>
      <c r="JE160" s="86">
        <f t="shared" si="173"/>
        <v>3.4111402096551113E-2</v>
      </c>
      <c r="JF160" s="86">
        <f t="shared" si="173"/>
        <v>0.10319379405619364</v>
      </c>
      <c r="JG160" s="86">
        <f t="shared" si="173"/>
        <v>0.16124893446668606</v>
      </c>
      <c r="JH160" s="86">
        <f t="shared" si="173"/>
        <v>0.11684242899857827</v>
      </c>
      <c r="JI160" s="86">
        <f t="shared" si="173"/>
        <v>1.4366256172725998E-2</v>
      </c>
      <c r="JJ160" s="86">
        <f t="shared" si="173"/>
        <v>9.2505286682453558E-3</v>
      </c>
      <c r="JK160" s="86">
        <f t="shared" si="173"/>
        <v>3.1060117121741683E-3</v>
      </c>
      <c r="JL160" s="86">
        <f t="shared" si="173"/>
        <v>1.6957872174453874E-2</v>
      </c>
      <c r="JM160" s="86">
        <f t="shared" si="173"/>
        <v>2.327204663224041E-2</v>
      </c>
    </row>
    <row r="161" spans="2:273" x14ac:dyDescent="0.25">
      <c r="B161" s="2">
        <v>134</v>
      </c>
      <c r="C161" s="37">
        <v>87.5</v>
      </c>
      <c r="D161" s="37">
        <v>85.245999999999995</v>
      </c>
      <c r="E161" s="37">
        <v>86.298000000000002</v>
      </c>
      <c r="F161" s="37">
        <v>85.491</v>
      </c>
      <c r="G161" s="37">
        <v>89.649000000000001</v>
      </c>
      <c r="H161" s="37">
        <v>89.667000000000002</v>
      </c>
      <c r="I161" s="37">
        <v>94.965000000000003</v>
      </c>
      <c r="J161" s="37">
        <v>95.683999999999997</v>
      </c>
      <c r="K161" s="37">
        <v>100.825</v>
      </c>
      <c r="L161" s="37">
        <v>96.772000000000006</v>
      </c>
      <c r="M161" s="37">
        <v>93.649000000000001</v>
      </c>
      <c r="N161" s="37">
        <v>89.14</v>
      </c>
      <c r="O161" s="37">
        <v>91.192999999999998</v>
      </c>
      <c r="P161" s="37">
        <v>98.332999999999998</v>
      </c>
      <c r="Q161" s="37">
        <v>103.36799999999999</v>
      </c>
      <c r="S161" s="4">
        <f t="shared" si="174"/>
        <v>87.899953211609301</v>
      </c>
      <c r="T161" s="4">
        <f t="shared" si="174"/>
        <v>86.440909261385968</v>
      </c>
      <c r="U161" s="4">
        <f t="shared" si="174"/>
        <v>87.219300037711747</v>
      </c>
      <c r="V161" s="4">
        <f t="shared" si="174"/>
        <v>86.714163839924836</v>
      </c>
      <c r="W161" s="4">
        <f t="shared" si="174"/>
        <v>91.756986887594607</v>
      </c>
      <c r="X161" s="4">
        <f t="shared" si="174"/>
        <v>90.351536018002179</v>
      </c>
      <c r="Y161" s="4">
        <f t="shared" si="174"/>
        <v>93.345411367772527</v>
      </c>
      <c r="Z161" s="4">
        <f t="shared" si="174"/>
        <v>96.876536703902246</v>
      </c>
      <c r="AA161" s="4">
        <f t="shared" si="174"/>
        <v>99.602510126791415</v>
      </c>
      <c r="AB161" s="4">
        <f t="shared" si="174"/>
        <v>98.656270524161286</v>
      </c>
      <c r="AC161" s="4">
        <f t="shared" si="174"/>
        <v>91.592875552006618</v>
      </c>
      <c r="AD161" s="4">
        <f t="shared" si="174"/>
        <v>90.742742390011173</v>
      </c>
      <c r="AE161" s="4">
        <f t="shared" si="174"/>
        <v>89.7960800862285</v>
      </c>
      <c r="AF161" s="4">
        <f t="shared" si="174"/>
        <v>96.808278544706781</v>
      </c>
      <c r="AG161" s="4">
        <f t="shared" si="174"/>
        <v>101.6419405014048</v>
      </c>
      <c r="AI161" s="4">
        <f t="shared" si="175"/>
        <v>-0.39995321160930075</v>
      </c>
      <c r="AJ161" s="4">
        <f t="shared" si="175"/>
        <v>-1.1949092613859733</v>
      </c>
      <c r="AK161" s="4">
        <f t="shared" si="175"/>
        <v>-0.92130003771174529</v>
      </c>
      <c r="AL161" s="4">
        <f t="shared" si="175"/>
        <v>-1.2231638399248368</v>
      </c>
      <c r="AM161" s="4">
        <f t="shared" si="175"/>
        <v>-2.1079868875946062</v>
      </c>
      <c r="AN161" s="4">
        <f t="shared" si="175"/>
        <v>-0.68453601800217712</v>
      </c>
      <c r="AO161" s="4">
        <f t="shared" si="175"/>
        <v>1.619588632227476</v>
      </c>
      <c r="AP161" s="4">
        <f t="shared" si="175"/>
        <v>-1.192536703902249</v>
      </c>
      <c r="AQ161" s="4">
        <f t="shared" si="175"/>
        <v>1.2224898732085876</v>
      </c>
      <c r="AR161" s="4">
        <f t="shared" si="175"/>
        <v>-1.8842705241612805</v>
      </c>
      <c r="AS161" s="4">
        <f t="shared" si="175"/>
        <v>2.0561244479933833</v>
      </c>
      <c r="AT161" s="4">
        <f t="shared" si="175"/>
        <v>-1.6027423900111728</v>
      </c>
      <c r="AU161" s="4">
        <f t="shared" si="175"/>
        <v>1.396919913771498</v>
      </c>
      <c r="AV161" s="4">
        <f t="shared" si="175"/>
        <v>1.5247214552932178</v>
      </c>
      <c r="AW161" s="4">
        <f t="shared" si="175"/>
        <v>1.7260594985951911</v>
      </c>
      <c r="AY161" s="2">
        <f t="shared" ref="AY161:BM177" si="214">IF(OR($B161 &lt; C$230, $B161 &gt; C$233), #N/A, ((1-FG161)*DK161) + (FG161 - FW161)*EA161 + (FW161*EQ161))</f>
        <v>87.899953211609301</v>
      </c>
      <c r="AZ161" s="2">
        <f t="shared" si="214"/>
        <v>85.648053609666874</v>
      </c>
      <c r="BA161" s="2">
        <f t="shared" si="214"/>
        <v>85.650841346025715</v>
      </c>
      <c r="BB161" s="2">
        <f t="shared" si="214"/>
        <v>84.474390921430683</v>
      </c>
      <c r="BC161" s="2">
        <f t="shared" si="214"/>
        <v>85.509027721983443</v>
      </c>
      <c r="BD161" s="2">
        <f t="shared" si="214"/>
        <v>88.079214544623511</v>
      </c>
      <c r="BE161" s="2">
        <f t="shared" si="214"/>
        <v>90.268411516575753</v>
      </c>
      <c r="BF161" s="2">
        <f t="shared" si="214"/>
        <v>90.374340975844831</v>
      </c>
      <c r="BG161" s="2">
        <f t="shared" si="214"/>
        <v>90.163935902087985</v>
      </c>
      <c r="BH161" s="2">
        <f t="shared" si="214"/>
        <v>90.623912805011386</v>
      </c>
      <c r="BI161" s="2">
        <f t="shared" si="214"/>
        <v>89.180781050013493</v>
      </c>
      <c r="BJ161" s="2">
        <f t="shared" si="214"/>
        <v>89.262381633952117</v>
      </c>
      <c r="BK161" s="2">
        <f t="shared" si="214"/>
        <v>88.92769764695322</v>
      </c>
      <c r="BL161" s="2">
        <f t="shared" si="214"/>
        <v>92.255647301246398</v>
      </c>
      <c r="BM161" s="2">
        <f t="shared" si="214"/>
        <v>90.037604079466718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>
        <f t="shared" si="215"/>
        <v>91.192999999999998</v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>
        <f t="shared" si="209"/>
        <v>91.192999999999998</v>
      </c>
      <c r="DH161" s="2" t="str">
        <f t="shared" si="210"/>
        <v/>
      </c>
      <c r="DI161" s="2" t="str">
        <f t="shared" si="211"/>
        <v/>
      </c>
      <c r="DK161" s="2">
        <f t="shared" si="176"/>
        <v>112.79272090592337</v>
      </c>
      <c r="DL161" s="2">
        <f t="shared" si="176"/>
        <v>119.67871266002842</v>
      </c>
      <c r="DM161" s="2">
        <f t="shared" si="176"/>
        <v>116.77208250355621</v>
      </c>
      <c r="DN161" s="2">
        <f t="shared" si="176"/>
        <v>107.55132820512819</v>
      </c>
      <c r="DO161" s="2">
        <f t="shared" si="176"/>
        <v>116.94682085020246</v>
      </c>
      <c r="DP161" s="2">
        <f t="shared" si="176"/>
        <v>128.22007396870558</v>
      </c>
      <c r="DQ161" s="2">
        <f t="shared" si="176"/>
        <v>118.47640004376846</v>
      </c>
      <c r="DR161" s="2">
        <f t="shared" si="176"/>
        <v>123.95959185906553</v>
      </c>
      <c r="DS161" s="2">
        <f t="shared" si="176"/>
        <v>129.02384873949578</v>
      </c>
      <c r="DT161" s="2">
        <f t="shared" si="176"/>
        <v>126.37078095238095</v>
      </c>
      <c r="DU161" s="2">
        <f t="shared" si="176"/>
        <v>121.11505761024181</v>
      </c>
      <c r="DV161" s="2">
        <f t="shared" si="176"/>
        <v>118.77556153846152</v>
      </c>
      <c r="DW161" s="2">
        <f t="shared" si="176"/>
        <v>120.32441973957765</v>
      </c>
      <c r="DX161" s="2">
        <f t="shared" si="176"/>
        <v>116.75069464201039</v>
      </c>
      <c r="DY161" s="2">
        <f t="shared" si="176"/>
        <v>119.30715106951872</v>
      </c>
      <c r="EA161" s="2">
        <f t="shared" si="213"/>
        <v>87.987613745061324</v>
      </c>
      <c r="EB161" s="2">
        <f t="shared" si="213"/>
        <v>85.589393607566819</v>
      </c>
      <c r="EC161" s="2">
        <f t="shared" si="213"/>
        <v>85.5961686818723</v>
      </c>
      <c r="ED161" s="2">
        <f t="shared" si="213"/>
        <v>84.302137276965112</v>
      </c>
      <c r="EE161" s="2">
        <f t="shared" si="213"/>
        <v>85.485060571439192</v>
      </c>
      <c r="EF161" s="2">
        <f t="shared" si="213"/>
        <v>88.329576426110719</v>
      </c>
      <c r="EG161" s="2">
        <f t="shared" si="213"/>
        <v>90.508437935662869</v>
      </c>
      <c r="EH161" s="2">
        <f t="shared" si="213"/>
        <v>90.69352267856344</v>
      </c>
      <c r="EI161" s="2">
        <f t="shared" si="213"/>
        <v>89.868141257189407</v>
      </c>
      <c r="EJ161" s="2">
        <f t="shared" si="213"/>
        <v>90.768033766955625</v>
      </c>
      <c r="EK161" s="2">
        <f t="shared" si="212"/>
        <v>89.257292697669882</v>
      </c>
      <c r="EL161" s="2">
        <f t="shared" si="179"/>
        <v>89.285385883803343</v>
      </c>
      <c r="EM161" s="2">
        <f t="shared" si="179"/>
        <v>88.845468608414251</v>
      </c>
      <c r="EN161" s="2">
        <f t="shared" si="179"/>
        <v>92.626840899120538</v>
      </c>
      <c r="EO161" s="2">
        <f t="shared" si="179"/>
        <v>90.742911900093247</v>
      </c>
      <c r="EQ161" s="2">
        <f t="shared" si="177"/>
        <v>87.696282336080245</v>
      </c>
      <c r="ER161" s="2">
        <f t="shared" si="177"/>
        <v>85.726518245662632</v>
      </c>
      <c r="ES161" s="2">
        <f t="shared" si="177"/>
        <v>85.717446586918982</v>
      </c>
      <c r="ET161" s="2">
        <f t="shared" si="177"/>
        <v>84.740239677788878</v>
      </c>
      <c r="EU161" s="2">
        <f t="shared" si="177"/>
        <v>85.529800252818731</v>
      </c>
      <c r="EV161" s="2">
        <f t="shared" si="177"/>
        <v>87.637927201407294</v>
      </c>
      <c r="EW161" s="2">
        <f t="shared" si="177"/>
        <v>89.857992640611485</v>
      </c>
      <c r="EX161" s="2">
        <f t="shared" si="177"/>
        <v>89.914254177502173</v>
      </c>
      <c r="EY161" s="2">
        <f t="shared" si="177"/>
        <v>90.519448475514594</v>
      </c>
      <c r="EZ161" s="2">
        <f t="shared" si="177"/>
        <v>90.408366456730107</v>
      </c>
      <c r="FA161" s="2">
        <f t="shared" si="177"/>
        <v>89.020951575245419</v>
      </c>
      <c r="FB161" s="2">
        <f t="shared" si="177"/>
        <v>89.201078269925461</v>
      </c>
      <c r="FC161" s="2">
        <f t="shared" si="177"/>
        <v>89.089193739433597</v>
      </c>
      <c r="FD161" s="2">
        <f t="shared" si="177"/>
        <v>91.401420653385173</v>
      </c>
      <c r="FE161" s="2">
        <f t="shared" si="177"/>
        <v>88.384032236665917</v>
      </c>
      <c r="FG161" s="2">
        <f t="shared" si="178"/>
        <v>0.9998156774720488</v>
      </c>
      <c r="FH161" s="2">
        <f t="shared" si="178"/>
        <v>0.99979960192802597</v>
      </c>
      <c r="FI161" s="2">
        <f t="shared" si="178"/>
        <v>0.99979758284722786</v>
      </c>
      <c r="FJ161" s="2">
        <f t="shared" si="178"/>
        <v>0.99981922807267543</v>
      </c>
      <c r="FK161" s="2">
        <f t="shared" si="178"/>
        <v>0.99983401537471595</v>
      </c>
      <c r="FL161" s="2">
        <f t="shared" si="178"/>
        <v>0.99979453639933402</v>
      </c>
      <c r="FM161" s="2">
        <f t="shared" si="178"/>
        <v>0.99979981208766111</v>
      </c>
      <c r="FN161" s="2">
        <f t="shared" si="178"/>
        <v>0.99981542556574232</v>
      </c>
      <c r="FO161" s="2">
        <f t="shared" si="178"/>
        <v>0.99979284503967503</v>
      </c>
      <c r="FP161" s="2">
        <f t="shared" si="178"/>
        <v>0.99979158277678815</v>
      </c>
      <c r="FQ161" s="2">
        <f t="shared" si="178"/>
        <v>0.99979113094752003</v>
      </c>
      <c r="FR161" s="2">
        <f t="shared" si="178"/>
        <v>0.99982045142692832</v>
      </c>
      <c r="FS161" s="2">
        <f t="shared" si="178"/>
        <v>0.99980066484975849</v>
      </c>
      <c r="FT161" s="2">
        <f t="shared" si="178"/>
        <v>0.99980307267129054</v>
      </c>
      <c r="FU161" s="2">
        <f t="shared" si="178"/>
        <v>0.99977375922772671</v>
      </c>
      <c r="FW161" s="2">
        <f t="shared" ref="FW161:GK177" si="216">POWER(10,($B161-C$232)/C$229)/(1+POWER(10,($B161-C$232)/C$229))</f>
        <v>0.31659021535849563</v>
      </c>
      <c r="FX161" s="2">
        <f t="shared" si="216"/>
        <v>0.3779668556049014</v>
      </c>
      <c r="FY161" s="2">
        <f t="shared" si="216"/>
        <v>0.39877110693774082</v>
      </c>
      <c r="FZ161" s="2">
        <f t="shared" si="216"/>
        <v>0.38358804493368087</v>
      </c>
      <c r="GA161" s="2">
        <f t="shared" si="216"/>
        <v>0.41897889022927493</v>
      </c>
      <c r="GB161" s="2">
        <f t="shared" si="216"/>
        <v>0.37382811620374623</v>
      </c>
      <c r="GC161" s="2">
        <f t="shared" si="216"/>
        <v>0.37762632599949936</v>
      </c>
      <c r="GD161" s="2">
        <f t="shared" si="216"/>
        <v>0.41747070255571767</v>
      </c>
      <c r="GE161" s="2">
        <f t="shared" si="216"/>
        <v>0.44170145481935508</v>
      </c>
      <c r="GF161" s="2">
        <f t="shared" si="216"/>
        <v>0.42133711722737732</v>
      </c>
      <c r="GG161" s="2">
        <f t="shared" si="216"/>
        <v>0.35188860903538399</v>
      </c>
      <c r="GH161" s="2">
        <f t="shared" si="216"/>
        <v>0.33566563573538538</v>
      </c>
      <c r="GI161" s="2">
        <f t="shared" si="216"/>
        <v>0.3116386757825122</v>
      </c>
      <c r="GJ161" s="2">
        <f t="shared" si="216"/>
        <v>0.30678801436343228</v>
      </c>
      <c r="GK161" s="2">
        <f t="shared" si="216"/>
        <v>0.30174079127099351</v>
      </c>
      <c r="GM161" s="86">
        <f t="shared" ref="GM161:HA177" si="217" xml:space="preserve"> _xlfn.NORM.DIST($B161, C$7, ABS(C$11), TRUE) * _xlfn.NORM.DIST(($B161 - C$7)*C$15, 0, ABS(C$11), TRUE) * 2</f>
        <v>2.0179137932175527E-180</v>
      </c>
      <c r="GN161" s="86">
        <f t="shared" si="217"/>
        <v>3.7623914951501431E-267</v>
      </c>
      <c r="GO161" s="86">
        <f t="shared" si="217"/>
        <v>0</v>
      </c>
      <c r="GP161" s="86">
        <f t="shared" si="217"/>
        <v>0</v>
      </c>
      <c r="GQ161" s="86">
        <f t="shared" si="217"/>
        <v>0</v>
      </c>
      <c r="GR161" s="86">
        <f t="shared" si="217"/>
        <v>0</v>
      </c>
      <c r="GS161" s="86">
        <f t="shared" si="217"/>
        <v>0</v>
      </c>
      <c r="GT161" s="86">
        <f t="shared" si="217"/>
        <v>0</v>
      </c>
      <c r="GU161" s="86">
        <f t="shared" si="217"/>
        <v>0</v>
      </c>
      <c r="GV161" s="86">
        <f t="shared" si="217"/>
        <v>0</v>
      </c>
      <c r="GW161" s="86">
        <f t="shared" si="217"/>
        <v>0</v>
      </c>
      <c r="GX161" s="86">
        <f t="shared" si="217"/>
        <v>1.0538731228411458E-292</v>
      </c>
      <c r="GY161" s="86">
        <f t="shared" si="217"/>
        <v>1.1746789066414045E-301</v>
      </c>
      <c r="GZ161" s="86">
        <f t="shared" si="217"/>
        <v>0</v>
      </c>
      <c r="HA161" s="86">
        <f t="shared" si="217"/>
        <v>1.8699355287787258E-254</v>
      </c>
      <c r="HC161" s="86">
        <f t="shared" si="181"/>
        <v>5.8031115777084725E-119</v>
      </c>
      <c r="HD161" s="86">
        <f t="shared" si="181"/>
        <v>7.901143941792376E-145</v>
      </c>
      <c r="HE161" s="86">
        <f t="shared" si="181"/>
        <v>3.1799825259821038E-200</v>
      </c>
      <c r="HF161" s="86">
        <f t="shared" si="180"/>
        <v>2.746915841956277E-208</v>
      </c>
      <c r="HG161" s="86">
        <f t="shared" si="180"/>
        <v>1.6027092648634488E-296</v>
      </c>
      <c r="HH161" s="86">
        <f t="shared" si="180"/>
        <v>0</v>
      </c>
      <c r="HI161" s="86">
        <f t="shared" si="180"/>
        <v>0</v>
      </c>
      <c r="HJ161" s="86">
        <f t="shared" si="180"/>
        <v>0</v>
      </c>
      <c r="HK161" s="86">
        <f t="shared" si="180"/>
        <v>0</v>
      </c>
      <c r="HL161" s="86">
        <f t="shared" si="161"/>
        <v>0</v>
      </c>
      <c r="HM161" s="86">
        <f t="shared" si="161"/>
        <v>0</v>
      </c>
      <c r="HN161" s="86">
        <f t="shared" si="161"/>
        <v>4.2423568157481433E-152</v>
      </c>
      <c r="HO161" s="86">
        <f t="shared" si="161"/>
        <v>2.2483056952272034E-159</v>
      </c>
      <c r="HP161" s="86">
        <f t="shared" si="161"/>
        <v>2.5538256410506147E-181</v>
      </c>
      <c r="HQ161" s="86">
        <f t="shared" si="161"/>
        <v>2.6160505843436383E-154</v>
      </c>
      <c r="HS161" s="86">
        <f t="shared" ref="HS161:IG177" si="218" xml:space="preserve"> _xlfn.NORM.DIST($B161, C$9, ABS(C$13), TRUE) * _xlfn.NORM.DIST(($B161 - C$9)*C$17, 0, ABS(C$13), TRUE) * 2</f>
        <v>7.3954449413578043E-6</v>
      </c>
      <c r="HT161" s="86">
        <f t="shared" si="218"/>
        <v>1.3242203544963972E-7</v>
      </c>
      <c r="HU161" s="86">
        <f t="shared" si="218"/>
        <v>1.4356235942896712E-8</v>
      </c>
      <c r="HV161" s="86">
        <f t="shared" si="218"/>
        <v>1.7979014359092563E-8</v>
      </c>
      <c r="HW161" s="86">
        <f t="shared" si="218"/>
        <v>1.253077022904796E-9</v>
      </c>
      <c r="HX161" s="86">
        <f t="shared" si="218"/>
        <v>6.1793709464997008E-8</v>
      </c>
      <c r="HY161" s="86">
        <f t="shared" si="218"/>
        <v>1.2899200275719812E-7</v>
      </c>
      <c r="HZ161" s="86">
        <f t="shared" si="218"/>
        <v>2.9428043006608391E-9</v>
      </c>
      <c r="IA161" s="86">
        <f t="shared" si="218"/>
        <v>3.0268673245451612E-10</v>
      </c>
      <c r="IB161" s="86">
        <f t="shared" si="218"/>
        <v>9.829248715236253E-9</v>
      </c>
      <c r="IC161" s="86">
        <f t="shared" si="218"/>
        <v>2.5388078179226329E-7</v>
      </c>
      <c r="ID161" s="86">
        <f t="shared" si="218"/>
        <v>1.1898832648726003E-6</v>
      </c>
      <c r="IE161" s="86">
        <f t="shared" si="218"/>
        <v>3.4780552412544724E-6</v>
      </c>
      <c r="IF161" s="86">
        <f t="shared" si="218"/>
        <v>1.2373233481468287E-9</v>
      </c>
      <c r="IG161" s="86">
        <f t="shared" si="218"/>
        <v>4.8450691363963227E-9</v>
      </c>
      <c r="II161" s="86">
        <f t="shared" ref="II161:IW177" si="219" xml:space="preserve"> _xlfn.NORM.DIST($B161, C$10, ABS(C$14), TRUE) * _xlfn.NORM.DIST(($B161 - C$10)*C$18, 0, ABS(C$14), TRUE) * 2</f>
        <v>1.3284314454386914E-2</v>
      </c>
      <c r="IJ161" s="86">
        <f t="shared" si="219"/>
        <v>8.1632805191720823E-2</v>
      </c>
      <c r="IK161" s="86">
        <f t="shared" si="219"/>
        <v>0.11998626066728309</v>
      </c>
      <c r="IL161" s="86">
        <f t="shared" si="219"/>
        <v>8.2468774839484948E-2</v>
      </c>
      <c r="IM161" s="86">
        <f t="shared" si="219"/>
        <v>0.18022889923668767</v>
      </c>
      <c r="IN161" s="86">
        <f t="shared" si="219"/>
        <v>5.4069762845008369E-2</v>
      </c>
      <c r="IO161" s="86">
        <f t="shared" si="219"/>
        <v>6.7352803557700597E-2</v>
      </c>
      <c r="IP161" s="86">
        <f t="shared" si="219"/>
        <v>0.17339268951487508</v>
      </c>
      <c r="IQ161" s="86">
        <f t="shared" si="219"/>
        <v>0.25485283172567447</v>
      </c>
      <c r="IR161" s="86">
        <f t="shared" si="219"/>
        <v>0.19097911843625673</v>
      </c>
      <c r="IS161" s="86">
        <f t="shared" si="219"/>
        <v>3.135590709228072E-2</v>
      </c>
      <c r="IT161" s="86">
        <f t="shared" si="219"/>
        <v>2.0710041340959998E-2</v>
      </c>
      <c r="IU161" s="86">
        <f t="shared" si="219"/>
        <v>7.7551164194222706E-3</v>
      </c>
      <c r="IV161" s="86">
        <f t="shared" si="219"/>
        <v>3.1304630911841394E-2</v>
      </c>
      <c r="IW161" s="86">
        <f t="shared" si="219"/>
        <v>4.0055084514703694E-2</v>
      </c>
      <c r="IY161" s="86">
        <f t="shared" ref="IY161:JM177" si="220">GM161+HC161+HS161+II161</f>
        <v>1.3291709899328272E-2</v>
      </c>
      <c r="IZ161" s="86">
        <f t="shared" si="220"/>
        <v>8.1632937613756271E-2</v>
      </c>
      <c r="JA161" s="86">
        <f t="shared" si="220"/>
        <v>0.11998627502351902</v>
      </c>
      <c r="JB161" s="86">
        <f t="shared" si="220"/>
        <v>8.2468792818499309E-2</v>
      </c>
      <c r="JC161" s="86">
        <f t="shared" si="220"/>
        <v>0.1802289004897647</v>
      </c>
      <c r="JD161" s="86">
        <f t="shared" si="220"/>
        <v>5.4069824638717831E-2</v>
      </c>
      <c r="JE161" s="86">
        <f t="shared" si="220"/>
        <v>6.7352932549703357E-2</v>
      </c>
      <c r="JF161" s="86">
        <f t="shared" si="220"/>
        <v>0.17339269245767938</v>
      </c>
      <c r="JG161" s="86">
        <f t="shared" si="220"/>
        <v>0.25485283202836118</v>
      </c>
      <c r="JH161" s="86">
        <f t="shared" si="220"/>
        <v>0.19097912826550545</v>
      </c>
      <c r="JI161" s="86">
        <f t="shared" si="220"/>
        <v>3.1356160973062513E-2</v>
      </c>
      <c r="JJ161" s="86">
        <f t="shared" si="220"/>
        <v>2.0711231224224871E-2</v>
      </c>
      <c r="JK161" s="86">
        <f t="shared" si="220"/>
        <v>7.7585944746635252E-3</v>
      </c>
      <c r="JL161" s="86">
        <f t="shared" si="220"/>
        <v>3.1304632149164742E-2</v>
      </c>
      <c r="JM161" s="86">
        <f t="shared" si="220"/>
        <v>4.0055089359772832E-2</v>
      </c>
    </row>
    <row r="162" spans="2:273" x14ac:dyDescent="0.25">
      <c r="B162" s="2">
        <v>135</v>
      </c>
      <c r="C162" s="37">
        <v>87.891000000000005</v>
      </c>
      <c r="D162" s="37">
        <v>85.525999999999996</v>
      </c>
      <c r="E162" s="37">
        <v>87</v>
      </c>
      <c r="F162" s="37">
        <v>86.174999999999997</v>
      </c>
      <c r="G162" s="37">
        <v>93.701999999999998</v>
      </c>
      <c r="H162" s="37">
        <v>92.245999999999995</v>
      </c>
      <c r="I162" s="37">
        <v>94.227999999999994</v>
      </c>
      <c r="J162" s="37">
        <v>97.421000000000006</v>
      </c>
      <c r="K162" s="37">
        <v>99.438999999999993</v>
      </c>
      <c r="L162" s="37">
        <v>100.298</v>
      </c>
      <c r="M162" s="37">
        <v>93.509</v>
      </c>
      <c r="N162" s="37">
        <v>90.894999999999996</v>
      </c>
      <c r="O162" s="37">
        <v>89.614000000000004</v>
      </c>
      <c r="P162" s="37">
        <v>101.684</v>
      </c>
      <c r="Q162" s="37">
        <v>109.57899999999999</v>
      </c>
      <c r="S162" s="4">
        <f t="shared" si="174"/>
        <v>87.795689019069613</v>
      </c>
      <c r="T162" s="4">
        <f t="shared" si="174"/>
        <v>86.692766874929717</v>
      </c>
      <c r="U162" s="4">
        <f t="shared" si="174"/>
        <v>87.696171283743837</v>
      </c>
      <c r="V162" s="4">
        <f t="shared" si="174"/>
        <v>87.705195210701888</v>
      </c>
      <c r="W162" s="4">
        <f t="shared" si="174"/>
        <v>93.299517756823818</v>
      </c>
      <c r="X162" s="4">
        <f t="shared" si="174"/>
        <v>91.65513353571852</v>
      </c>
      <c r="Y162" s="4">
        <f t="shared" si="174"/>
        <v>94.933332981487837</v>
      </c>
      <c r="Z162" s="4">
        <f t="shared" si="174"/>
        <v>98.582570324906897</v>
      </c>
      <c r="AA162" s="4">
        <f t="shared" si="174"/>
        <v>100.90687424385956</v>
      </c>
      <c r="AB162" s="4">
        <f t="shared" si="174"/>
        <v>100.50354256095399</v>
      </c>
      <c r="AC162" s="4">
        <f t="shared" si="174"/>
        <v>93.280132398006117</v>
      </c>
      <c r="AD162" s="4">
        <f t="shared" si="174"/>
        <v>91.861233351590073</v>
      </c>
      <c r="AE162" s="4">
        <f t="shared" si="174"/>
        <v>90.615839114460513</v>
      </c>
      <c r="AF162" s="4">
        <f t="shared" si="174"/>
        <v>99.365748059125536</v>
      </c>
      <c r="AG162" s="4">
        <f t="shared" si="174"/>
        <v>107.32016424212333</v>
      </c>
      <c r="AI162" s="4">
        <f t="shared" si="175"/>
        <v>9.5310980930392475E-2</v>
      </c>
      <c r="AJ162" s="4">
        <f t="shared" si="175"/>
        <v>-1.1667668749297206</v>
      </c>
      <c r="AK162" s="4">
        <f t="shared" si="175"/>
        <v>-0.69617128374383697</v>
      </c>
      <c r="AL162" s="4">
        <f t="shared" si="175"/>
        <v>-1.5301952107018906</v>
      </c>
      <c r="AM162" s="4">
        <f t="shared" si="175"/>
        <v>0.40248224317618053</v>
      </c>
      <c r="AN162" s="4">
        <f t="shared" si="175"/>
        <v>0.5908664642814756</v>
      </c>
      <c r="AO162" s="4">
        <f t="shared" si="175"/>
        <v>-0.7053329814878424</v>
      </c>
      <c r="AP162" s="4">
        <f t="shared" si="175"/>
        <v>-1.1615703249068901</v>
      </c>
      <c r="AQ162" s="4">
        <f t="shared" si="175"/>
        <v>-1.4678742438595691</v>
      </c>
      <c r="AR162" s="4">
        <f t="shared" si="175"/>
        <v>-0.20554256095398671</v>
      </c>
      <c r="AS162" s="4">
        <f t="shared" si="175"/>
        <v>0.22886760199388334</v>
      </c>
      <c r="AT162" s="4">
        <f t="shared" si="175"/>
        <v>-0.96623335159007695</v>
      </c>
      <c r="AU162" s="4">
        <f t="shared" si="175"/>
        <v>-1.001839114460509</v>
      </c>
      <c r="AV162" s="4">
        <f t="shared" si="175"/>
        <v>2.3182519408744611</v>
      </c>
      <c r="AW162" s="4">
        <f t="shared" si="175"/>
        <v>2.2588357578766676</v>
      </c>
      <c r="AY162" s="2">
        <f t="shared" si="214"/>
        <v>87.795689019069613</v>
      </c>
      <c r="AZ162" s="2">
        <f t="shared" si="214"/>
        <v>85.52323675008688</v>
      </c>
      <c r="BA162" s="2">
        <f t="shared" si="214"/>
        <v>85.517870931948536</v>
      </c>
      <c r="BB162" s="2">
        <f t="shared" si="214"/>
        <v>84.355583378067919</v>
      </c>
      <c r="BC162" s="2">
        <f t="shared" si="214"/>
        <v>85.380315248960244</v>
      </c>
      <c r="BD162" s="2">
        <f t="shared" si="214"/>
        <v>87.928404994512178</v>
      </c>
      <c r="BE162" s="2">
        <f t="shared" si="214"/>
        <v>90.137405923563961</v>
      </c>
      <c r="BF162" s="2">
        <f t="shared" si="214"/>
        <v>90.251205812292284</v>
      </c>
      <c r="BG162" s="2">
        <f t="shared" si="214"/>
        <v>90.026351097017283</v>
      </c>
      <c r="BH162" s="2">
        <f t="shared" si="214"/>
        <v>90.488755481888774</v>
      </c>
      <c r="BI162" s="2">
        <f t="shared" si="214"/>
        <v>89.046116195614161</v>
      </c>
      <c r="BJ162" s="2">
        <f t="shared" si="214"/>
        <v>89.152427910221192</v>
      </c>
      <c r="BK162" s="2">
        <f t="shared" si="214"/>
        <v>88.819482995556655</v>
      </c>
      <c r="BL162" s="2">
        <f t="shared" si="214"/>
        <v>92.119361934403798</v>
      </c>
      <c r="BM162" s="2">
        <f t="shared" si="214"/>
        <v>89.8835742858316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112.87603745644601</v>
      </c>
      <c r="DL162" s="2">
        <f t="shared" si="176"/>
        <v>119.82150640113795</v>
      </c>
      <c r="DM162" s="2">
        <f t="shared" si="176"/>
        <v>116.88251066856331</v>
      </c>
      <c r="DN162" s="2">
        <f t="shared" si="176"/>
        <v>107.59134682860997</v>
      </c>
      <c r="DO162" s="2">
        <f t="shared" si="176"/>
        <v>117.05512631578949</v>
      </c>
      <c r="DP162" s="2">
        <f t="shared" si="176"/>
        <v>128.4110493124704</v>
      </c>
      <c r="DQ162" s="2">
        <f t="shared" si="176"/>
        <v>118.56886409891672</v>
      </c>
      <c r="DR162" s="2">
        <f t="shared" si="176"/>
        <v>124.08708764635078</v>
      </c>
      <c r="DS162" s="2">
        <f t="shared" si="176"/>
        <v>129.20596554621847</v>
      </c>
      <c r="DT162" s="2">
        <f t="shared" si="176"/>
        <v>126.53027142857142</v>
      </c>
      <c r="DU162" s="2">
        <f t="shared" si="176"/>
        <v>121.2426780464675</v>
      </c>
      <c r="DV162" s="2">
        <f t="shared" si="176"/>
        <v>118.89095850202428</v>
      </c>
      <c r="DW162" s="2">
        <f t="shared" si="176"/>
        <v>120.44652007878327</v>
      </c>
      <c r="DX162" s="2">
        <f t="shared" si="176"/>
        <v>116.85333380749165</v>
      </c>
      <c r="DY162" s="2">
        <f t="shared" si="176"/>
        <v>119.47578041443852</v>
      </c>
      <c r="EA162" s="2">
        <f t="shared" si="213"/>
        <v>87.89259277743119</v>
      </c>
      <c r="EB162" s="2">
        <f t="shared" si="213"/>
        <v>85.460458388878308</v>
      </c>
      <c r="EC162" s="2">
        <f t="shared" si="213"/>
        <v>85.459577173216076</v>
      </c>
      <c r="ED162" s="2">
        <f t="shared" si="213"/>
        <v>84.168789155012576</v>
      </c>
      <c r="EE162" s="2">
        <f t="shared" si="213"/>
        <v>85.355359787475152</v>
      </c>
      <c r="EF162" s="2">
        <f t="shared" si="213"/>
        <v>88.202002183347531</v>
      </c>
      <c r="EG162" s="2">
        <f t="shared" si="213"/>
        <v>90.399280980716782</v>
      </c>
      <c r="EH162" s="2">
        <f t="shared" si="213"/>
        <v>90.597671075640065</v>
      </c>
      <c r="EI162" s="2">
        <f t="shared" si="213"/>
        <v>89.708051161359379</v>
      </c>
      <c r="EJ162" s="2">
        <f t="shared" si="213"/>
        <v>90.646015189251017</v>
      </c>
      <c r="EK162" s="2">
        <f t="shared" si="212"/>
        <v>89.130654206883108</v>
      </c>
      <c r="EL162" s="2">
        <f t="shared" si="179"/>
        <v>89.178519802743082</v>
      </c>
      <c r="EM162" s="2">
        <f t="shared" si="179"/>
        <v>88.73045846817692</v>
      </c>
      <c r="EN162" s="2">
        <f t="shared" si="179"/>
        <v>92.526984384465948</v>
      </c>
      <c r="EO162" s="2">
        <f t="shared" si="179"/>
        <v>90.657084028790734</v>
      </c>
      <c r="EQ162" s="2">
        <f t="shared" si="177"/>
        <v>87.592444472534069</v>
      </c>
      <c r="ER162" s="2">
        <f t="shared" si="177"/>
        <v>85.601756424769391</v>
      </c>
      <c r="ES162" s="2">
        <f t="shared" si="177"/>
        <v>85.584249747068966</v>
      </c>
      <c r="ET162" s="2">
        <f t="shared" si="177"/>
        <v>84.619821878416701</v>
      </c>
      <c r="EU162" s="2">
        <f t="shared" si="177"/>
        <v>85.401009357443797</v>
      </c>
      <c r="EV162" s="2">
        <f t="shared" si="177"/>
        <v>87.491401378229213</v>
      </c>
      <c r="EW162" s="2">
        <f t="shared" si="177"/>
        <v>89.730906809010961</v>
      </c>
      <c r="EX162" s="2">
        <f t="shared" si="177"/>
        <v>89.797482500666803</v>
      </c>
      <c r="EY162" s="2">
        <f t="shared" si="177"/>
        <v>90.377208799216234</v>
      </c>
      <c r="EZ162" s="2">
        <f t="shared" si="177"/>
        <v>90.276414886047093</v>
      </c>
      <c r="FA162" s="2">
        <f t="shared" si="177"/>
        <v>88.887721086308773</v>
      </c>
      <c r="FB162" s="2">
        <f t="shared" si="177"/>
        <v>89.091683989650775</v>
      </c>
      <c r="FC162" s="2">
        <f t="shared" si="177"/>
        <v>88.981440619826188</v>
      </c>
      <c r="FD162" s="2">
        <f t="shared" si="177"/>
        <v>91.265976669320764</v>
      </c>
      <c r="FE162" s="2">
        <f t="shared" si="177"/>
        <v>88.232595970416767</v>
      </c>
      <c r="FG162" s="2">
        <f t="shared" si="178"/>
        <v>0.9998318931301492</v>
      </c>
      <c r="FH162" s="2">
        <f t="shared" si="178"/>
        <v>0.99981723156344371</v>
      </c>
      <c r="FI162" s="2">
        <f t="shared" si="178"/>
        <v>0.99981539007460241</v>
      </c>
      <c r="FJ162" s="2">
        <f t="shared" si="178"/>
        <v>0.99983513142043401</v>
      </c>
      <c r="FK162" s="2">
        <f t="shared" si="178"/>
        <v>0.99984861801166358</v>
      </c>
      <c r="FL162" s="2">
        <f t="shared" si="178"/>
        <v>0.9998126115813849</v>
      </c>
      <c r="FM162" s="2">
        <f t="shared" si="178"/>
        <v>0.99981742323806488</v>
      </c>
      <c r="FN162" s="2">
        <f t="shared" si="178"/>
        <v>0.99983166338140983</v>
      </c>
      <c r="FO162" s="2">
        <f t="shared" si="178"/>
        <v>0.99981106898703775</v>
      </c>
      <c r="FP162" s="2">
        <f t="shared" si="178"/>
        <v>0.99980991774750727</v>
      </c>
      <c r="FQ162" s="2">
        <f t="shared" si="178"/>
        <v>0.9998095056591868</v>
      </c>
      <c r="FR162" s="2">
        <f t="shared" si="178"/>
        <v>0.99983624716814679</v>
      </c>
      <c r="FS162" s="2">
        <f t="shared" si="178"/>
        <v>0.99981820099368179</v>
      </c>
      <c r="FT162" s="2">
        <f t="shared" si="178"/>
        <v>0.99982039702958636</v>
      </c>
      <c r="FU162" s="2">
        <f t="shared" si="178"/>
        <v>0.9997936618558636</v>
      </c>
      <c r="FW162" s="2">
        <f t="shared" si="216"/>
        <v>0.33684563729023503</v>
      </c>
      <c r="FX162" s="2">
        <f t="shared" si="216"/>
        <v>0.39985160323452407</v>
      </c>
      <c r="FY162" s="2">
        <f t="shared" si="216"/>
        <v>0.42104507592861812</v>
      </c>
      <c r="FZ162" s="2">
        <f t="shared" si="216"/>
        <v>0.4055860467534001</v>
      </c>
      <c r="GA162" s="2">
        <f t="shared" si="216"/>
        <v>0.44155263263318978</v>
      </c>
      <c r="GB162" s="2">
        <f t="shared" si="216"/>
        <v>0.39562564039606463</v>
      </c>
      <c r="GC162" s="2">
        <f t="shared" si="216"/>
        <v>0.39950401994457768</v>
      </c>
      <c r="GD162" s="2">
        <f t="shared" si="216"/>
        <v>0.44002472605111376</v>
      </c>
      <c r="GE162" s="2">
        <f t="shared" si="216"/>
        <v>0.4645206706132845</v>
      </c>
      <c r="GF162" s="2">
        <f t="shared" si="216"/>
        <v>0.44394083607311358</v>
      </c>
      <c r="GG162" s="2">
        <f t="shared" si="216"/>
        <v>0.37316924867273044</v>
      </c>
      <c r="GH162" s="2">
        <f t="shared" si="216"/>
        <v>0.35650484975895258</v>
      </c>
      <c r="GI162" s="2">
        <f t="shared" si="216"/>
        <v>0.33173107468993879</v>
      </c>
      <c r="GJ162" s="2">
        <f t="shared" si="216"/>
        <v>0.32671610944935309</v>
      </c>
      <c r="GK162" s="2">
        <f t="shared" si="216"/>
        <v>0.32149308246564345</v>
      </c>
      <c r="GM162" s="86">
        <f t="shared" si="217"/>
        <v>2.9874466828287077E-185</v>
      </c>
      <c r="GN162" s="86">
        <f t="shared" si="217"/>
        <v>2.8622728217343882E-274</v>
      </c>
      <c r="GO162" s="86">
        <f t="shared" si="217"/>
        <v>0</v>
      </c>
      <c r="GP162" s="86">
        <f t="shared" si="217"/>
        <v>0</v>
      </c>
      <c r="GQ162" s="86">
        <f t="shared" si="217"/>
        <v>0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0</v>
      </c>
      <c r="GV162" s="86">
        <f t="shared" si="217"/>
        <v>0</v>
      </c>
      <c r="GW162" s="86">
        <f t="shared" si="217"/>
        <v>0</v>
      </c>
      <c r="GX162" s="86">
        <f t="shared" si="217"/>
        <v>1.819285015238133E-300</v>
      </c>
      <c r="GY162" s="86">
        <f t="shared" si="217"/>
        <v>0</v>
      </c>
      <c r="GZ162" s="86">
        <f t="shared" si="217"/>
        <v>0</v>
      </c>
      <c r="HA162" s="86">
        <f t="shared" si="217"/>
        <v>3.8474614654446596E-261</v>
      </c>
      <c r="HC162" s="86">
        <f t="shared" si="181"/>
        <v>2.3168820345331347E-123</v>
      </c>
      <c r="HD162" s="86">
        <f t="shared" si="181"/>
        <v>4.0414756242062356E-150</v>
      </c>
      <c r="HE162" s="86">
        <f t="shared" si="181"/>
        <v>1.4892330038217006E-207</v>
      </c>
      <c r="HF162" s="86">
        <f t="shared" si="180"/>
        <v>7.9837974060491173E-216</v>
      </c>
      <c r="HG162" s="86">
        <f t="shared" si="180"/>
        <v>4.3053088306826486E-307</v>
      </c>
      <c r="HH162" s="86">
        <f t="shared" si="180"/>
        <v>0</v>
      </c>
      <c r="HI162" s="86">
        <f t="shared" si="180"/>
        <v>0</v>
      </c>
      <c r="HJ162" s="86">
        <f t="shared" si="180"/>
        <v>0</v>
      </c>
      <c r="HK162" s="86">
        <f t="shared" si="180"/>
        <v>0</v>
      </c>
      <c r="HL162" s="86">
        <f t="shared" si="161"/>
        <v>0</v>
      </c>
      <c r="HM162" s="86">
        <f t="shared" si="161"/>
        <v>0</v>
      </c>
      <c r="HN162" s="86">
        <f t="shared" si="161"/>
        <v>1.1587280855993874E-157</v>
      </c>
      <c r="HO162" s="86">
        <f t="shared" si="161"/>
        <v>2.5591381183783025E-165</v>
      </c>
      <c r="HP162" s="86">
        <f t="shared" si="161"/>
        <v>5.7546610197703565E-188</v>
      </c>
      <c r="HQ162" s="86">
        <f t="shared" si="161"/>
        <v>7.1937326341371242E-160</v>
      </c>
      <c r="HS162" s="86">
        <f t="shared" si="218"/>
        <v>2.4392008000350026E-6</v>
      </c>
      <c r="HT162" s="86">
        <f t="shared" si="218"/>
        <v>3.4864254760155354E-8</v>
      </c>
      <c r="HU162" s="86">
        <f t="shared" si="218"/>
        <v>3.1983928506748862E-9</v>
      </c>
      <c r="HV162" s="86">
        <f t="shared" si="218"/>
        <v>4.0726911345298484E-9</v>
      </c>
      <c r="HW162" s="86">
        <f t="shared" si="218"/>
        <v>2.4420498540357307E-10</v>
      </c>
      <c r="HX162" s="86">
        <f t="shared" si="218"/>
        <v>1.3912168989874571E-8</v>
      </c>
      <c r="HY162" s="86">
        <f t="shared" si="218"/>
        <v>3.1336102062883067E-8</v>
      </c>
      <c r="HZ162" s="86">
        <f t="shared" si="218"/>
        <v>5.8944521525998313E-10</v>
      </c>
      <c r="IA162" s="86">
        <f t="shared" si="218"/>
        <v>4.9516340455226056E-11</v>
      </c>
      <c r="IB162" s="86">
        <f t="shared" si="218"/>
        <v>2.1085800512507581E-9</v>
      </c>
      <c r="IC162" s="86">
        <f t="shared" si="218"/>
        <v>6.487032697745952E-8</v>
      </c>
      <c r="ID162" s="86">
        <f t="shared" si="218"/>
        <v>3.4066640150856691E-7</v>
      </c>
      <c r="IE162" s="86">
        <f t="shared" si="218"/>
        <v>1.0458084516525354E-6</v>
      </c>
      <c r="IF162" s="86">
        <f t="shared" si="218"/>
        <v>1.4525628586823978E-10</v>
      </c>
      <c r="IG162" s="86">
        <f t="shared" si="218"/>
        <v>6.2173656335730106E-10</v>
      </c>
      <c r="II162" s="86">
        <f t="shared" si="219"/>
        <v>2.7667052757729637E-2</v>
      </c>
      <c r="IJ162" s="86">
        <f t="shared" si="219"/>
        <v>0.13760215318766805</v>
      </c>
      <c r="IK162" s="86">
        <f t="shared" si="219"/>
        <v>0.19397177249701306</v>
      </c>
      <c r="IL162" s="86">
        <f t="shared" si="219"/>
        <v>0.14190500771978803</v>
      </c>
      <c r="IM162" s="86">
        <f t="shared" si="219"/>
        <v>0.27110805445821451</v>
      </c>
      <c r="IN162" s="86">
        <f t="shared" si="219"/>
        <v>0.10160740105999232</v>
      </c>
      <c r="IO162" s="86">
        <f t="shared" si="219"/>
        <v>0.12037840668402185</v>
      </c>
      <c r="IP162" s="86">
        <f t="shared" si="219"/>
        <v>0.26342360664584663</v>
      </c>
      <c r="IQ162" s="86">
        <f t="shared" si="219"/>
        <v>0.36039289235723526</v>
      </c>
      <c r="IR162" s="86">
        <f t="shared" si="219"/>
        <v>0.28301468291927356</v>
      </c>
      <c r="IS162" s="86">
        <f t="shared" si="219"/>
        <v>6.207064392269835E-2</v>
      </c>
      <c r="IT162" s="86">
        <f t="shared" si="219"/>
        <v>4.2314206419652618E-2</v>
      </c>
      <c r="IU162" s="86">
        <f t="shared" si="219"/>
        <v>1.7717988556991096E-2</v>
      </c>
      <c r="IV162" s="86">
        <f t="shared" si="219"/>
        <v>5.4502766266358804E-2</v>
      </c>
      <c r="IW162" s="86">
        <f t="shared" si="219"/>
        <v>6.5550949526601787E-2</v>
      </c>
      <c r="IY162" s="86">
        <f t="shared" si="220"/>
        <v>2.7669491958529673E-2</v>
      </c>
      <c r="IZ162" s="86">
        <f t="shared" si="220"/>
        <v>0.13760218805192281</v>
      </c>
      <c r="JA162" s="86">
        <f t="shared" si="220"/>
        <v>0.19397177569540591</v>
      </c>
      <c r="JB162" s="86">
        <f t="shared" si="220"/>
        <v>0.14190501179247916</v>
      </c>
      <c r="JC162" s="86">
        <f t="shared" si="220"/>
        <v>0.2711080547024195</v>
      </c>
      <c r="JD162" s="86">
        <f t="shared" si="220"/>
        <v>0.1016074149721613</v>
      </c>
      <c r="JE162" s="86">
        <f t="shared" si="220"/>
        <v>0.12037843802012391</v>
      </c>
      <c r="JF162" s="86">
        <f t="shared" si="220"/>
        <v>0.26342360723529185</v>
      </c>
      <c r="JG162" s="86">
        <f t="shared" si="220"/>
        <v>0.3603928924067516</v>
      </c>
      <c r="JH162" s="86">
        <f t="shared" si="220"/>
        <v>0.2830146850278536</v>
      </c>
      <c r="JI162" s="86">
        <f t="shared" si="220"/>
        <v>6.2070708793025328E-2</v>
      </c>
      <c r="JJ162" s="86">
        <f t="shared" si="220"/>
        <v>4.231454708605413E-2</v>
      </c>
      <c r="JK162" s="86">
        <f t="shared" si="220"/>
        <v>1.7719034365442747E-2</v>
      </c>
      <c r="JL162" s="86">
        <f t="shared" si="220"/>
        <v>5.450276641161509E-2</v>
      </c>
      <c r="JM162" s="86">
        <f t="shared" si="220"/>
        <v>6.5550950148338352E-2</v>
      </c>
    </row>
    <row r="163" spans="2:273" x14ac:dyDescent="0.25">
      <c r="B163" s="2">
        <v>136</v>
      </c>
      <c r="C163" s="37">
        <v>87.233999999999995</v>
      </c>
      <c r="D163" s="37">
        <v>88.14</v>
      </c>
      <c r="E163" s="37">
        <v>89.14</v>
      </c>
      <c r="F163" s="37">
        <v>87.210999999999999</v>
      </c>
      <c r="G163" s="37">
        <v>95.754000000000005</v>
      </c>
      <c r="H163" s="37">
        <v>90.474000000000004</v>
      </c>
      <c r="I163" s="37">
        <v>96.683999999999997</v>
      </c>
      <c r="J163" s="37">
        <v>99.087999999999994</v>
      </c>
      <c r="K163" s="37">
        <v>101.22799999999999</v>
      </c>
      <c r="L163" s="37">
        <v>103</v>
      </c>
      <c r="M163" s="37">
        <v>93.561000000000007</v>
      </c>
      <c r="N163" s="37">
        <v>95.807000000000002</v>
      </c>
      <c r="O163" s="37">
        <v>92.491</v>
      </c>
      <c r="P163" s="37">
        <v>101.386</v>
      </c>
      <c r="Q163" s="37">
        <v>116.211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87.690906934236779</v>
      </c>
      <c r="T163" s="4">
        <f t="shared" si="221"/>
        <v>86.955822276163914</v>
      </c>
      <c r="U163" s="4">
        <f t="shared" si="221"/>
        <v>88.083775919458247</v>
      </c>
      <c r="V163" s="4">
        <f t="shared" si="221"/>
        <v>88.714528095223272</v>
      </c>
      <c r="W163" s="4">
        <f t="shared" si="221"/>
        <v>94.152706270902428</v>
      </c>
      <c r="X163" s="4">
        <f t="shared" si="221"/>
        <v>93.193221685930098</v>
      </c>
      <c r="Y163" s="4">
        <f t="shared" si="221"/>
        <v>96.672355147836555</v>
      </c>
      <c r="Z163" s="4">
        <f t="shared" si="221"/>
        <v>99.583996646842962</v>
      </c>
      <c r="AA163" s="4">
        <f t="shared" si="221"/>
        <v>100.81062590281081</v>
      </c>
      <c r="AB163" s="4">
        <f t="shared" si="221"/>
        <v>101.44216107754414</v>
      </c>
      <c r="AC163" s="4">
        <f t="shared" si="221"/>
        <v>95.57005578126477</v>
      </c>
      <c r="AD163" s="4">
        <f t="shared" si="221"/>
        <v>93.516845433673183</v>
      </c>
      <c r="AE163" s="4">
        <f t="shared" si="221"/>
        <v>92.069910733587875</v>
      </c>
      <c r="AF163" s="4">
        <f t="shared" si="221"/>
        <v>102.77153012554064</v>
      </c>
      <c r="AG163" s="4">
        <f t="shared" si="221"/>
        <v>114.45785831310405</v>
      </c>
      <c r="AI163" s="4">
        <f t="shared" ref="AI163:AW179" si="222">IF(OR($B163 &lt; C$230, $B163 &gt; C$233), 0, C163-S163)</f>
        <v>-0.45690693423678397</v>
      </c>
      <c r="AJ163" s="4">
        <f t="shared" si="222"/>
        <v>1.1841777238360862</v>
      </c>
      <c r="AK163" s="4">
        <f t="shared" si="222"/>
        <v>1.0562240805417531</v>
      </c>
      <c r="AL163" s="4">
        <f t="shared" si="222"/>
        <v>-1.5035280952232739</v>
      </c>
      <c r="AM163" s="4">
        <f t="shared" si="222"/>
        <v>1.6012937290975771</v>
      </c>
      <c r="AN163" s="4">
        <f t="shared" si="222"/>
        <v>-2.7192216859300942</v>
      </c>
      <c r="AO163" s="4">
        <f t="shared" si="222"/>
        <v>1.1644852163442465E-2</v>
      </c>
      <c r="AP163" s="4">
        <f t="shared" si="222"/>
        <v>-0.4959966468429684</v>
      </c>
      <c r="AQ163" s="4">
        <f t="shared" si="222"/>
        <v>0.41737409718918173</v>
      </c>
      <c r="AR163" s="4">
        <f t="shared" si="222"/>
        <v>1.5578389224558578</v>
      </c>
      <c r="AS163" s="4">
        <f t="shared" si="222"/>
        <v>-2.0090557812647631</v>
      </c>
      <c r="AT163" s="4">
        <f t="shared" si="222"/>
        <v>2.2901545663268195</v>
      </c>
      <c r="AU163" s="4">
        <f t="shared" si="222"/>
        <v>0.42108926641212463</v>
      </c>
      <c r="AV163" s="4">
        <f t="shared" si="222"/>
        <v>-1.3855301255406403</v>
      </c>
      <c r="AW163" s="4">
        <f t="shared" si="222"/>
        <v>1.753141686895944</v>
      </c>
      <c r="AY163" s="2">
        <f t="shared" si="214"/>
        <v>87.690906934236779</v>
      </c>
      <c r="AZ163" s="2">
        <f t="shared" si="214"/>
        <v>85.398705916959685</v>
      </c>
      <c r="BA163" s="2">
        <f t="shared" si="214"/>
        <v>85.3851343122153</v>
      </c>
      <c r="BB163" s="2">
        <f t="shared" si="214"/>
        <v>84.237551144538088</v>
      </c>
      <c r="BC163" s="2">
        <f t="shared" si="214"/>
        <v>85.251689297092483</v>
      </c>
      <c r="BD163" s="2">
        <f t="shared" si="214"/>
        <v>87.77651367121031</v>
      </c>
      <c r="BE163" s="2">
        <f t="shared" si="214"/>
        <v>90.005372342369952</v>
      </c>
      <c r="BF163" s="2">
        <f t="shared" si="214"/>
        <v>90.126962294479995</v>
      </c>
      <c r="BG163" s="2">
        <f t="shared" si="214"/>
        <v>89.889735065855518</v>
      </c>
      <c r="BH163" s="2">
        <f t="shared" si="214"/>
        <v>90.353108128914869</v>
      </c>
      <c r="BI163" s="2">
        <f t="shared" si="214"/>
        <v>88.911088307538208</v>
      </c>
      <c r="BJ163" s="2">
        <f t="shared" si="214"/>
        <v>89.042353536622272</v>
      </c>
      <c r="BK163" s="2">
        <f t="shared" si="214"/>
        <v>88.711764179633377</v>
      </c>
      <c r="BL163" s="2">
        <f t="shared" si="214"/>
        <v>91.980851000667244</v>
      </c>
      <c r="BM163" s="2">
        <f t="shared" si="214"/>
        <v>89.725350256320155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112.95935400696867</v>
      </c>
      <c r="DL163" s="2">
        <f t="shared" si="223"/>
        <v>119.96430014224748</v>
      </c>
      <c r="DM163" s="2">
        <f t="shared" si="223"/>
        <v>116.99293883357043</v>
      </c>
      <c r="DN163" s="2">
        <f t="shared" si="223"/>
        <v>107.63136545209174</v>
      </c>
      <c r="DO163" s="2">
        <f t="shared" si="223"/>
        <v>117.16343178137654</v>
      </c>
      <c r="DP163" s="2">
        <f t="shared" si="223"/>
        <v>128.60202465623522</v>
      </c>
      <c r="DQ163" s="2">
        <f t="shared" si="223"/>
        <v>118.66132815406499</v>
      </c>
      <c r="DR163" s="2">
        <f t="shared" si="223"/>
        <v>124.21458343363605</v>
      </c>
      <c r="DS163" s="2">
        <f t="shared" si="223"/>
        <v>129.38808235294115</v>
      </c>
      <c r="DT163" s="2">
        <f t="shared" si="223"/>
        <v>126.68976190476189</v>
      </c>
      <c r="DU163" s="2">
        <f t="shared" si="223"/>
        <v>121.3702984826932</v>
      </c>
      <c r="DV163" s="2">
        <f t="shared" si="223"/>
        <v>119.00635546558703</v>
      </c>
      <c r="DW163" s="2">
        <f t="shared" si="223"/>
        <v>120.56862041798887</v>
      </c>
      <c r="DX163" s="2">
        <f t="shared" si="223"/>
        <v>116.95597297297293</v>
      </c>
      <c r="DY163" s="2">
        <f t="shared" si="223"/>
        <v>119.6444097593583</v>
      </c>
      <c r="EA163" s="2">
        <f t="shared" si="213"/>
        <v>87.797571809801042</v>
      </c>
      <c r="EB163" s="2">
        <f t="shared" si="213"/>
        <v>85.331523170189811</v>
      </c>
      <c r="EC163" s="2">
        <f t="shared" si="213"/>
        <v>85.322985664559852</v>
      </c>
      <c r="ED163" s="2">
        <f t="shared" si="213"/>
        <v>84.035441033060053</v>
      </c>
      <c r="EE163" s="2">
        <f t="shared" si="213"/>
        <v>85.225659003511126</v>
      </c>
      <c r="EF163" s="2">
        <f t="shared" si="213"/>
        <v>88.074427940584343</v>
      </c>
      <c r="EG163" s="2">
        <f t="shared" si="213"/>
        <v>90.290124025770695</v>
      </c>
      <c r="EH163" s="2">
        <f t="shared" si="213"/>
        <v>90.50181947271669</v>
      </c>
      <c r="EI163" s="2">
        <f t="shared" si="213"/>
        <v>89.547961065529364</v>
      </c>
      <c r="EJ163" s="2">
        <f t="shared" si="213"/>
        <v>90.523996611546394</v>
      </c>
      <c r="EK163" s="2">
        <f t="shared" si="212"/>
        <v>89.004015716096319</v>
      </c>
      <c r="EL163" s="2">
        <f t="shared" si="179"/>
        <v>89.071653721682821</v>
      </c>
      <c r="EM163" s="2">
        <f t="shared" si="179"/>
        <v>88.615448327939589</v>
      </c>
      <c r="EN163" s="2">
        <f t="shared" si="179"/>
        <v>92.427127869811372</v>
      </c>
      <c r="EO163" s="2">
        <f t="shared" si="179"/>
        <v>90.571256157488207</v>
      </c>
      <c r="EQ163" s="2">
        <f t="shared" ref="EQ163:FE179" si="224">CU$228*$B163+CU$229</f>
        <v>87.488606608987908</v>
      </c>
      <c r="ER163" s="2">
        <f t="shared" si="224"/>
        <v>85.476994603876136</v>
      </c>
      <c r="ES163" s="2">
        <f t="shared" si="224"/>
        <v>85.451052907218937</v>
      </c>
      <c r="ET163" s="2">
        <f t="shared" si="224"/>
        <v>84.499404079044524</v>
      </c>
      <c r="EU163" s="2">
        <f t="shared" si="224"/>
        <v>85.272218462068849</v>
      </c>
      <c r="EV163" s="2">
        <f t="shared" si="224"/>
        <v>87.344875555051132</v>
      </c>
      <c r="EW163" s="2">
        <f t="shared" si="224"/>
        <v>89.603820977410422</v>
      </c>
      <c r="EX163" s="2">
        <f t="shared" si="224"/>
        <v>89.680710823831447</v>
      </c>
      <c r="EY163" s="2">
        <f t="shared" si="224"/>
        <v>90.234969122917875</v>
      </c>
      <c r="EZ163" s="2">
        <f t="shared" si="224"/>
        <v>90.144463315364064</v>
      </c>
      <c r="FA163" s="2">
        <f t="shared" si="224"/>
        <v>88.754490597372126</v>
      </c>
      <c r="FB163" s="2">
        <f t="shared" si="224"/>
        <v>88.982289709376104</v>
      </c>
      <c r="FC163" s="2">
        <f t="shared" si="224"/>
        <v>88.873687500218779</v>
      </c>
      <c r="FD163" s="2">
        <f t="shared" si="224"/>
        <v>91.13053268525637</v>
      </c>
      <c r="FE163" s="2">
        <f t="shared" si="224"/>
        <v>88.081159704167618</v>
      </c>
      <c r="FG163" s="2">
        <f t="shared" ref="FG163:FU179" si="225">POWER(10,($B163-C$231)/C$229)/(1+POWER(10,($B163-C$231)/C$229))</f>
        <v>0.99984668244471664</v>
      </c>
      <c r="FH163" s="2">
        <f t="shared" si="225"/>
        <v>0.99983331052412816</v>
      </c>
      <c r="FI163" s="2">
        <f t="shared" si="225"/>
        <v>0.99983163101205397</v>
      </c>
      <c r="FJ163" s="2">
        <f t="shared" si="225"/>
        <v>0.99984963588708742</v>
      </c>
      <c r="FK163" s="2">
        <f t="shared" si="225"/>
        <v>0.99986193614674701</v>
      </c>
      <c r="FL163" s="2">
        <f t="shared" si="225"/>
        <v>0.99982909691317756</v>
      </c>
      <c r="FM163" s="2">
        <f t="shared" si="225"/>
        <v>0.9998334853390799</v>
      </c>
      <c r="FN163" s="2">
        <f t="shared" si="225"/>
        <v>0.99984647290517292</v>
      </c>
      <c r="FO163" s="2">
        <f t="shared" si="225"/>
        <v>0.9998276900038271</v>
      </c>
      <c r="FP163" s="2">
        <f t="shared" si="225"/>
        <v>0.99982664002588106</v>
      </c>
      <c r="FQ163" s="2">
        <f t="shared" si="225"/>
        <v>0.99982626418428044</v>
      </c>
      <c r="FR163" s="2">
        <f t="shared" si="225"/>
        <v>0.99985065349051927</v>
      </c>
      <c r="FS163" s="2">
        <f t="shared" si="225"/>
        <v>0.9998341946833752</v>
      </c>
      <c r="FT163" s="2">
        <f t="shared" si="225"/>
        <v>0.99983619755561348</v>
      </c>
      <c r="FU163" s="2">
        <f t="shared" si="225"/>
        <v>0.99981181395935959</v>
      </c>
      <c r="FW163" s="2">
        <f t="shared" si="216"/>
        <v>0.35771866283461812</v>
      </c>
      <c r="FX163" s="2">
        <f t="shared" si="216"/>
        <v>0.42214354923339359</v>
      </c>
      <c r="FY163" s="2">
        <f t="shared" si="216"/>
        <v>0.44364513916594284</v>
      </c>
      <c r="FZ163" s="2">
        <f t="shared" si="216"/>
        <v>0.42796971214181928</v>
      </c>
      <c r="GA163" s="2">
        <f t="shared" si="216"/>
        <v>0.46437055492215601</v>
      </c>
      <c r="GB163" s="2">
        <f t="shared" si="216"/>
        <v>0.41784602010646982</v>
      </c>
      <c r="GC163" s="2">
        <f t="shared" si="216"/>
        <v>0.42179020700501213</v>
      </c>
      <c r="GD163" s="2">
        <f t="shared" si="216"/>
        <v>0.46282912920494018</v>
      </c>
      <c r="GE163" s="2">
        <f t="shared" si="216"/>
        <v>0.48748940507722266</v>
      </c>
      <c r="GF163" s="2">
        <f t="shared" si="216"/>
        <v>0.46677901662054028</v>
      </c>
      <c r="GG163" s="2">
        <f t="shared" si="216"/>
        <v>0.39495258673863604</v>
      </c>
      <c r="GH163" s="2">
        <f t="shared" si="216"/>
        <v>0.37790188026066052</v>
      </c>
      <c r="GI163" s="2">
        <f t="shared" si="216"/>
        <v>0.35245561343356152</v>
      </c>
      <c r="GJ163" s="2">
        <f t="shared" si="216"/>
        <v>0.34729016372565863</v>
      </c>
      <c r="GK163" s="2">
        <f t="shared" si="216"/>
        <v>0.3419052549944348</v>
      </c>
      <c r="GM163" s="86">
        <f t="shared" si="217"/>
        <v>3.8135686504536514E-190</v>
      </c>
      <c r="GN163" s="86">
        <f t="shared" si="217"/>
        <v>1.7528910951849318E-281</v>
      </c>
      <c r="GO163" s="86">
        <f t="shared" si="217"/>
        <v>0</v>
      </c>
      <c r="GP163" s="86">
        <f t="shared" si="217"/>
        <v>0</v>
      </c>
      <c r="GQ163" s="86">
        <f t="shared" si="217"/>
        <v>0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0</v>
      </c>
      <c r="GV163" s="86">
        <f t="shared" si="217"/>
        <v>0</v>
      </c>
      <c r="GW163" s="86">
        <f t="shared" si="217"/>
        <v>0</v>
      </c>
      <c r="GX163" s="86">
        <f t="shared" si="217"/>
        <v>0</v>
      </c>
      <c r="GY163" s="86">
        <f t="shared" si="217"/>
        <v>0</v>
      </c>
      <c r="GZ163" s="86">
        <f t="shared" si="217"/>
        <v>0</v>
      </c>
      <c r="HA163" s="86">
        <f t="shared" si="217"/>
        <v>6.4747130386586817E-268</v>
      </c>
      <c r="HC163" s="86">
        <f t="shared" si="181"/>
        <v>7.6781749764856272E-128</v>
      </c>
      <c r="HD163" s="86">
        <f t="shared" si="181"/>
        <v>1.6573988714571421E-155</v>
      </c>
      <c r="HE163" s="86">
        <f t="shared" si="181"/>
        <v>5.1364798059749772E-215</v>
      </c>
      <c r="HF163" s="86">
        <f t="shared" si="180"/>
        <v>1.700474150977564E-223</v>
      </c>
      <c r="HG163" s="86">
        <f t="shared" si="180"/>
        <v>0</v>
      </c>
      <c r="HH163" s="86">
        <f t="shared" si="180"/>
        <v>0</v>
      </c>
      <c r="HI163" s="86">
        <f t="shared" si="180"/>
        <v>0</v>
      </c>
      <c r="HJ163" s="86">
        <f t="shared" si="180"/>
        <v>0</v>
      </c>
      <c r="HK163" s="86">
        <f t="shared" si="180"/>
        <v>0</v>
      </c>
      <c r="HL163" s="86">
        <f t="shared" si="161"/>
        <v>0</v>
      </c>
      <c r="HM163" s="86">
        <f t="shared" si="161"/>
        <v>0</v>
      </c>
      <c r="HN163" s="86">
        <f t="shared" si="161"/>
        <v>2.5082702271542583E-163</v>
      </c>
      <c r="HO163" s="86">
        <f t="shared" si="161"/>
        <v>2.261650519936585E-171</v>
      </c>
      <c r="HP163" s="86">
        <f t="shared" si="161"/>
        <v>9.8200967566798262E-195</v>
      </c>
      <c r="HQ163" s="86">
        <f t="shared" si="161"/>
        <v>1.5733251271055332E-165</v>
      </c>
      <c r="HS163" s="86">
        <f t="shared" si="218"/>
        <v>7.6411513682242206E-7</v>
      </c>
      <c r="HT163" s="86">
        <f t="shared" si="218"/>
        <v>8.6807822730163148E-9</v>
      </c>
      <c r="HU163" s="86">
        <f t="shared" si="218"/>
        <v>6.6976515482112879E-10</v>
      </c>
      <c r="HV163" s="86">
        <f t="shared" si="218"/>
        <v>8.6767292037539239E-10</v>
      </c>
      <c r="HW163" s="86">
        <f t="shared" si="218"/>
        <v>4.4607438440455907E-11</v>
      </c>
      <c r="HX163" s="86">
        <f t="shared" si="218"/>
        <v>2.9312797751846802E-9</v>
      </c>
      <c r="HY163" s="86">
        <f t="shared" si="218"/>
        <v>7.1512496717204261E-9</v>
      </c>
      <c r="HZ163" s="86">
        <f t="shared" si="218"/>
        <v>1.1060393723857568E-10</v>
      </c>
      <c r="IA163" s="86">
        <f t="shared" si="218"/>
        <v>7.5220294374573171E-12</v>
      </c>
      <c r="IB163" s="86">
        <f t="shared" si="218"/>
        <v>4.2440228269012885E-10</v>
      </c>
      <c r="IC163" s="86">
        <f t="shared" si="218"/>
        <v>1.5598962110256615E-8</v>
      </c>
      <c r="ID163" s="86">
        <f t="shared" si="218"/>
        <v>9.2151176859566036E-8</v>
      </c>
      <c r="IE163" s="86">
        <f t="shared" si="218"/>
        <v>2.9710219541141216E-7</v>
      </c>
      <c r="IF163" s="86">
        <f t="shared" si="218"/>
        <v>1.5276108133372066E-11</v>
      </c>
      <c r="IG163" s="86">
        <f t="shared" si="218"/>
        <v>7.1550597713455728E-11</v>
      </c>
      <c r="II163" s="86">
        <f t="shared" si="219"/>
        <v>5.2999772209978827E-2</v>
      </c>
      <c r="IJ163" s="86">
        <f t="shared" si="219"/>
        <v>0.21252737109924269</v>
      </c>
      <c r="IK163" s="86">
        <f t="shared" si="219"/>
        <v>0.28510155920540581</v>
      </c>
      <c r="IL163" s="86">
        <f t="shared" si="219"/>
        <v>0.22189645912343159</v>
      </c>
      <c r="IM163" s="86">
        <f t="shared" si="219"/>
        <v>0.37016545293998454</v>
      </c>
      <c r="IN163" s="86">
        <f t="shared" si="219"/>
        <v>0.17196891169754619</v>
      </c>
      <c r="IO163" s="86">
        <f t="shared" si="219"/>
        <v>0.19500285607255358</v>
      </c>
      <c r="IP163" s="86">
        <f t="shared" si="219"/>
        <v>0.36284349640292241</v>
      </c>
      <c r="IQ163" s="86">
        <f t="shared" si="219"/>
        <v>0.45804843073722251</v>
      </c>
      <c r="IR163" s="86">
        <f t="shared" si="219"/>
        <v>0.38133587857648865</v>
      </c>
      <c r="IS163" s="86">
        <f t="shared" si="219"/>
        <v>0.11151199357149329</v>
      </c>
      <c r="IT163" s="86">
        <f t="shared" si="219"/>
        <v>7.8902489021945896E-2</v>
      </c>
      <c r="IU163" s="86">
        <f t="shared" si="219"/>
        <v>3.6915739629400951E-2</v>
      </c>
      <c r="IV163" s="86">
        <f t="shared" si="219"/>
        <v>8.9403989655018931E-2</v>
      </c>
      <c r="IW163" s="86">
        <f t="shared" si="219"/>
        <v>0.10190679238597515</v>
      </c>
      <c r="IY163" s="86">
        <f t="shared" si="220"/>
        <v>5.3000536325115651E-2</v>
      </c>
      <c r="IZ163" s="86">
        <f t="shared" si="220"/>
        <v>0.21252737978002495</v>
      </c>
      <c r="JA163" s="86">
        <f t="shared" si="220"/>
        <v>0.28510155987517094</v>
      </c>
      <c r="JB163" s="86">
        <f t="shared" si="220"/>
        <v>0.22189645999110452</v>
      </c>
      <c r="JC163" s="86">
        <f t="shared" si="220"/>
        <v>0.37016545298459197</v>
      </c>
      <c r="JD163" s="86">
        <f t="shared" si="220"/>
        <v>0.17196891462882596</v>
      </c>
      <c r="JE163" s="86">
        <f t="shared" si="220"/>
        <v>0.19500286322380325</v>
      </c>
      <c r="JF163" s="86">
        <f t="shared" si="220"/>
        <v>0.36284349651352632</v>
      </c>
      <c r="JG163" s="86">
        <f t="shared" si="220"/>
        <v>0.45804843074474455</v>
      </c>
      <c r="JH163" s="86">
        <f t="shared" si="220"/>
        <v>0.38133587900089094</v>
      </c>
      <c r="JI163" s="86">
        <f t="shared" si="220"/>
        <v>0.1115120091704554</v>
      </c>
      <c r="JJ163" s="86">
        <f t="shared" si="220"/>
        <v>7.8902581173122752E-2</v>
      </c>
      <c r="JK163" s="86">
        <f t="shared" si="220"/>
        <v>3.6916036731596359E-2</v>
      </c>
      <c r="JL163" s="86">
        <f t="shared" si="220"/>
        <v>8.9403989670295045E-2</v>
      </c>
      <c r="JM163" s="86">
        <f t="shared" si="220"/>
        <v>0.10190679245752575</v>
      </c>
    </row>
    <row r="164" spans="2:273" x14ac:dyDescent="0.25">
      <c r="B164" s="2">
        <v>137</v>
      </c>
      <c r="C164" s="37">
        <v>87.281000000000006</v>
      </c>
      <c r="D164" s="37">
        <v>86.807000000000002</v>
      </c>
      <c r="E164" s="37">
        <v>90.245999999999995</v>
      </c>
      <c r="F164" s="37">
        <v>89.438999999999993</v>
      </c>
      <c r="G164" s="37">
        <v>91.947000000000003</v>
      </c>
      <c r="H164" s="37">
        <v>96.298000000000002</v>
      </c>
      <c r="I164" s="37">
        <v>99.350999999999999</v>
      </c>
      <c r="J164" s="37">
        <v>100.754</v>
      </c>
      <c r="K164" s="37">
        <v>100.456</v>
      </c>
      <c r="L164" s="37">
        <v>101.193</v>
      </c>
      <c r="M164" s="37">
        <v>96.649000000000001</v>
      </c>
      <c r="N164" s="37">
        <v>95.263000000000005</v>
      </c>
      <c r="O164" s="37">
        <v>95.596000000000004</v>
      </c>
      <c r="P164" s="37">
        <v>107</v>
      </c>
      <c r="Q164" s="37">
        <v>122.035</v>
      </c>
      <c r="S164" s="4">
        <f t="shared" si="221"/>
        <v>87.58560843937579</v>
      </c>
      <c r="T164" s="4">
        <f t="shared" si="221"/>
        <v>87.14370753208793</v>
      </c>
      <c r="U164" s="4">
        <f t="shared" si="221"/>
        <v>88.231456197644505</v>
      </c>
      <c r="V164" s="4">
        <f t="shared" si="221"/>
        <v>89.461682287989618</v>
      </c>
      <c r="W164" s="4">
        <f t="shared" si="221"/>
        <v>93.984462592899717</v>
      </c>
      <c r="X164" s="4">
        <f t="shared" si="221"/>
        <v>94.591355657540689</v>
      </c>
      <c r="Y164" s="4">
        <f t="shared" si="221"/>
        <v>98.128065445950369</v>
      </c>
      <c r="Z164" s="4">
        <f t="shared" si="221"/>
        <v>99.500115329179607</v>
      </c>
      <c r="AA164" s="4">
        <f t="shared" si="221"/>
        <v>99.285150331271467</v>
      </c>
      <c r="AB164" s="4">
        <f t="shared" si="221"/>
        <v>101.10883642097163</v>
      </c>
      <c r="AC164" s="4">
        <f t="shared" si="221"/>
        <v>98.147409243063905</v>
      </c>
      <c r="AD164" s="4">
        <f t="shared" si="221"/>
        <v>95.596719707242727</v>
      </c>
      <c r="AE164" s="4">
        <f t="shared" si="221"/>
        <v>94.271343716601223</v>
      </c>
      <c r="AF164" s="4">
        <f t="shared" si="221"/>
        <v>106.84246498253989</v>
      </c>
      <c r="AG164" s="4">
        <f t="shared" si="221"/>
        <v>122.62125418235216</v>
      </c>
      <c r="AI164" s="4">
        <f t="shared" si="222"/>
        <v>-0.30460843937578375</v>
      </c>
      <c r="AJ164" s="4">
        <f t="shared" si="222"/>
        <v>-0.33670753208792803</v>
      </c>
      <c r="AK164" s="4">
        <f t="shared" si="222"/>
        <v>2.0145438023554902</v>
      </c>
      <c r="AL164" s="4">
        <f t="shared" si="222"/>
        <v>-2.2682287989624683E-2</v>
      </c>
      <c r="AM164" s="4">
        <f t="shared" si="222"/>
        <v>-2.0374625928997148</v>
      </c>
      <c r="AN164" s="4">
        <f t="shared" si="222"/>
        <v>1.7066443424593132</v>
      </c>
      <c r="AO164" s="4">
        <f t="shared" si="222"/>
        <v>1.2229345540496297</v>
      </c>
      <c r="AP164" s="4">
        <f t="shared" si="222"/>
        <v>1.2538846708203977</v>
      </c>
      <c r="AQ164" s="4">
        <f t="shared" si="222"/>
        <v>1.1708496687285361</v>
      </c>
      <c r="AR164" s="4">
        <f t="shared" si="222"/>
        <v>8.416357902837035E-2</v>
      </c>
      <c r="AS164" s="4">
        <f t="shared" si="222"/>
        <v>-1.4984092430639038</v>
      </c>
      <c r="AT164" s="4">
        <f t="shared" si="222"/>
        <v>-0.3337197072427216</v>
      </c>
      <c r="AU164" s="4">
        <f t="shared" si="222"/>
        <v>1.3246562833987809</v>
      </c>
      <c r="AV164" s="4">
        <f t="shared" si="222"/>
        <v>0.15753501746010556</v>
      </c>
      <c r="AW164" s="4">
        <f t="shared" si="222"/>
        <v>-0.58625418235216387</v>
      </c>
      <c r="AY164" s="2">
        <f t="shared" si="214"/>
        <v>87.58560843937579</v>
      </c>
      <c r="AZ164" s="2">
        <f t="shared" si="214"/>
        <v>85.274449931504464</v>
      </c>
      <c r="BA164" s="2">
        <f t="shared" si="214"/>
        <v>85.252619684996347</v>
      </c>
      <c r="BB164" s="2">
        <f t="shared" si="214"/>
        <v>84.120265544782058</v>
      </c>
      <c r="BC164" s="2">
        <f t="shared" si="214"/>
        <v>85.123143351721168</v>
      </c>
      <c r="BD164" s="2">
        <f t="shared" si="214"/>
        <v>87.623575415118836</v>
      </c>
      <c r="BE164" s="2">
        <f t="shared" si="214"/>
        <v>89.872345932747436</v>
      </c>
      <c r="BF164" s="2">
        <f t="shared" si="214"/>
        <v>90.001670393686013</v>
      </c>
      <c r="BG164" s="2">
        <f t="shared" si="214"/>
        <v>89.754023734596132</v>
      </c>
      <c r="BH164" s="2">
        <f t="shared" si="214"/>
        <v>90.216996708228208</v>
      </c>
      <c r="BI164" s="2">
        <f t="shared" si="214"/>
        <v>88.775703856467686</v>
      </c>
      <c r="BJ164" s="2">
        <f t="shared" si="214"/>
        <v>88.932158089299932</v>
      </c>
      <c r="BK164" s="2">
        <f t="shared" si="214"/>
        <v>88.604535358611642</v>
      </c>
      <c r="BL164" s="2">
        <f t="shared" si="214"/>
        <v>91.84012224118753</v>
      </c>
      <c r="BM164" s="2">
        <f t="shared" si="214"/>
        <v>89.562944822309163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113.04267055749131</v>
      </c>
      <c r="DL164" s="2">
        <f t="shared" si="223"/>
        <v>120.10709388335701</v>
      </c>
      <c r="DM164" s="2">
        <f t="shared" si="223"/>
        <v>117.10336699857754</v>
      </c>
      <c r="DN164" s="2">
        <f t="shared" si="223"/>
        <v>107.67138407557353</v>
      </c>
      <c r="DO164" s="2">
        <f t="shared" si="223"/>
        <v>117.27173724696358</v>
      </c>
      <c r="DP164" s="2">
        <f t="shared" si="223"/>
        <v>128.79300000000003</v>
      </c>
      <c r="DQ164" s="2">
        <f t="shared" si="223"/>
        <v>118.75379220921326</v>
      </c>
      <c r="DR164" s="2">
        <f t="shared" si="223"/>
        <v>124.34207922092131</v>
      </c>
      <c r="DS164" s="2">
        <f t="shared" si="223"/>
        <v>129.57019915966384</v>
      </c>
      <c r="DT164" s="2">
        <f t="shared" si="223"/>
        <v>126.84925238095238</v>
      </c>
      <c r="DU164" s="2">
        <f t="shared" si="223"/>
        <v>121.4979189189189</v>
      </c>
      <c r="DV164" s="2">
        <f t="shared" si="223"/>
        <v>119.12175242914978</v>
      </c>
      <c r="DW164" s="2">
        <f t="shared" si="223"/>
        <v>120.69072075719447</v>
      </c>
      <c r="DX164" s="2">
        <f t="shared" si="223"/>
        <v>117.05861213845419</v>
      </c>
      <c r="DY164" s="2">
        <f t="shared" si="223"/>
        <v>119.81303910427809</v>
      </c>
      <c r="EA164" s="2">
        <f t="shared" si="213"/>
        <v>87.702550842170908</v>
      </c>
      <c r="EB164" s="2">
        <f t="shared" si="213"/>
        <v>85.2025879515013</v>
      </c>
      <c r="EC164" s="2">
        <f t="shared" si="213"/>
        <v>85.186394155903628</v>
      </c>
      <c r="ED164" s="2">
        <f t="shared" si="213"/>
        <v>83.90209291110753</v>
      </c>
      <c r="EE164" s="2">
        <f t="shared" si="213"/>
        <v>85.0959582195471</v>
      </c>
      <c r="EF164" s="2">
        <f t="shared" si="213"/>
        <v>87.946853697821155</v>
      </c>
      <c r="EG164" s="2">
        <f t="shared" si="213"/>
        <v>90.180967070824607</v>
      </c>
      <c r="EH164" s="2">
        <f t="shared" si="213"/>
        <v>90.405967869793315</v>
      </c>
      <c r="EI164" s="2">
        <f t="shared" si="213"/>
        <v>89.387870969699321</v>
      </c>
      <c r="EJ164" s="2">
        <f t="shared" si="213"/>
        <v>90.401978033841772</v>
      </c>
      <c r="EK164" s="2">
        <f t="shared" si="212"/>
        <v>88.877377225309544</v>
      </c>
      <c r="EL164" s="2">
        <f t="shared" si="179"/>
        <v>88.964787640622575</v>
      </c>
      <c r="EM164" s="2">
        <f t="shared" si="179"/>
        <v>88.500438187702272</v>
      </c>
      <c r="EN164" s="2">
        <f t="shared" si="179"/>
        <v>92.327271355156796</v>
      </c>
      <c r="EO164" s="2">
        <f t="shared" si="179"/>
        <v>90.485428286185694</v>
      </c>
      <c r="EQ164" s="2">
        <f t="shared" si="224"/>
        <v>87.384768745441733</v>
      </c>
      <c r="ER164" s="2">
        <f t="shared" si="224"/>
        <v>85.352232782982895</v>
      </c>
      <c r="ES164" s="2">
        <f t="shared" si="224"/>
        <v>85.317856067368908</v>
      </c>
      <c r="ET164" s="2">
        <f t="shared" si="224"/>
        <v>84.378986279672347</v>
      </c>
      <c r="EU164" s="2">
        <f t="shared" si="224"/>
        <v>85.143427566693916</v>
      </c>
      <c r="EV164" s="2">
        <f t="shared" si="224"/>
        <v>87.198349731873037</v>
      </c>
      <c r="EW164" s="2">
        <f t="shared" si="224"/>
        <v>89.476735145809883</v>
      </c>
      <c r="EX164" s="2">
        <f t="shared" si="224"/>
        <v>89.563939146996077</v>
      </c>
      <c r="EY164" s="2">
        <f t="shared" si="224"/>
        <v>90.092729446619515</v>
      </c>
      <c r="EZ164" s="2">
        <f t="shared" si="224"/>
        <v>90.012511744681035</v>
      </c>
      <c r="FA164" s="2">
        <f t="shared" si="224"/>
        <v>88.621260108435479</v>
      </c>
      <c r="FB164" s="2">
        <f t="shared" si="224"/>
        <v>88.872895429101419</v>
      </c>
      <c r="FC164" s="2">
        <f t="shared" si="224"/>
        <v>88.765934380611355</v>
      </c>
      <c r="FD164" s="2">
        <f t="shared" si="224"/>
        <v>90.995088701191975</v>
      </c>
      <c r="FE164" s="2">
        <f t="shared" si="224"/>
        <v>87.929723437918469</v>
      </c>
      <c r="FG164" s="2">
        <f t="shared" si="225"/>
        <v>0.99986017084138312</v>
      </c>
      <c r="FH164" s="2">
        <f t="shared" si="225"/>
        <v>0.99984797516147028</v>
      </c>
      <c r="FI164" s="2">
        <f t="shared" si="225"/>
        <v>0.99984644338309492</v>
      </c>
      <c r="FJ164" s="2">
        <f t="shared" si="225"/>
        <v>0.99986286448481421</v>
      </c>
      <c r="FK164" s="2">
        <f t="shared" si="225"/>
        <v>0.99987408273965173</v>
      </c>
      <c r="FL164" s="2">
        <f t="shared" si="225"/>
        <v>0.9998441321884578</v>
      </c>
      <c r="FM164" s="2">
        <f t="shared" si="225"/>
        <v>0.99984813459927557</v>
      </c>
      <c r="FN164" s="2">
        <f t="shared" si="225"/>
        <v>0.99985997973388829</v>
      </c>
      <c r="FO164" s="2">
        <f t="shared" si="225"/>
        <v>0.99984284903313037</v>
      </c>
      <c r="FP164" s="2">
        <f t="shared" si="225"/>
        <v>0.99984189141273649</v>
      </c>
      <c r="FQ164" s="2">
        <f t="shared" si="225"/>
        <v>0.99984154863065411</v>
      </c>
      <c r="FR164" s="2">
        <f t="shared" si="225"/>
        <v>0.99986379257464897</v>
      </c>
      <c r="FS164" s="2">
        <f t="shared" si="225"/>
        <v>0.9998487815478786</v>
      </c>
      <c r="FT164" s="2">
        <f t="shared" si="225"/>
        <v>0.99985060824204708</v>
      </c>
      <c r="FU164" s="2">
        <f t="shared" si="225"/>
        <v>0.99982836944920483</v>
      </c>
      <c r="FW164" s="2">
        <f t="shared" si="216"/>
        <v>0.37914562102230309</v>
      </c>
      <c r="FX164" s="2">
        <f t="shared" si="216"/>
        <v>0.44475727939254461</v>
      </c>
      <c r="FY164" s="2">
        <f t="shared" si="216"/>
        <v>0.46648086915542003</v>
      </c>
      <c r="FZ164" s="2">
        <f t="shared" si="216"/>
        <v>0.45065214543001725</v>
      </c>
      <c r="GA164" s="2">
        <f t="shared" si="216"/>
        <v>0.48733862207573192</v>
      </c>
      <c r="GB164" s="2">
        <f t="shared" si="216"/>
        <v>0.44040499066538052</v>
      </c>
      <c r="GC164" s="2">
        <f t="shared" si="216"/>
        <v>0.44439956568301031</v>
      </c>
      <c r="GD164" s="2">
        <f t="shared" si="216"/>
        <v>0.48579010237396242</v>
      </c>
      <c r="GE164" s="2">
        <f t="shared" si="216"/>
        <v>0.51051109542295248</v>
      </c>
      <c r="GF164" s="2">
        <f t="shared" si="216"/>
        <v>0.48975728574923749</v>
      </c>
      <c r="GG164" s="2">
        <f t="shared" si="216"/>
        <v>0.41716125671734045</v>
      </c>
      <c r="GH164" s="2">
        <f t="shared" si="216"/>
        <v>0.39978528370084954</v>
      </c>
      <c r="GI164" s="2">
        <f t="shared" si="216"/>
        <v>0.37375076877215346</v>
      </c>
      <c r="GJ164" s="2">
        <f t="shared" si="216"/>
        <v>0.36845080588955864</v>
      </c>
      <c r="GK164" s="2">
        <f t="shared" si="216"/>
        <v>0.36292022472923768</v>
      </c>
      <c r="GM164" s="86">
        <f t="shared" si="217"/>
        <v>4.1975401888282772E-195</v>
      </c>
      <c r="GN164" s="86">
        <f t="shared" si="217"/>
        <v>8.6415924700707691E-289</v>
      </c>
      <c r="GO164" s="86">
        <f t="shared" si="217"/>
        <v>0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0</v>
      </c>
      <c r="GV164" s="86">
        <f t="shared" si="217"/>
        <v>0</v>
      </c>
      <c r="GW164" s="86">
        <f t="shared" si="217"/>
        <v>0</v>
      </c>
      <c r="GX164" s="86">
        <f t="shared" si="217"/>
        <v>0</v>
      </c>
      <c r="GY164" s="86">
        <f t="shared" si="217"/>
        <v>0</v>
      </c>
      <c r="GZ164" s="86">
        <f t="shared" si="217"/>
        <v>0</v>
      </c>
      <c r="HA164" s="86">
        <f t="shared" si="217"/>
        <v>8.9117608078848265E-275</v>
      </c>
      <c r="HC164" s="86">
        <f t="shared" si="181"/>
        <v>2.112117650713752E-132</v>
      </c>
      <c r="HD164" s="86">
        <f t="shared" si="181"/>
        <v>5.4493703992651471E-161</v>
      </c>
      <c r="HE164" s="86">
        <f t="shared" si="181"/>
        <v>1.3047540691562902E-222</v>
      </c>
      <c r="HF164" s="86">
        <f t="shared" si="180"/>
        <v>2.6541302150199093E-231</v>
      </c>
      <c r="HG164" s="86">
        <f t="shared" si="180"/>
        <v>0</v>
      </c>
      <c r="HH164" s="86">
        <f t="shared" si="180"/>
        <v>0</v>
      </c>
      <c r="HI164" s="86">
        <f t="shared" si="180"/>
        <v>0</v>
      </c>
      <c r="HJ164" s="86">
        <f t="shared" si="180"/>
        <v>0</v>
      </c>
      <c r="HK164" s="86">
        <f t="shared" si="180"/>
        <v>0</v>
      </c>
      <c r="HL164" s="86">
        <f t="shared" si="161"/>
        <v>0</v>
      </c>
      <c r="HM164" s="86">
        <f t="shared" si="161"/>
        <v>0</v>
      </c>
      <c r="HN164" s="86">
        <f t="shared" si="161"/>
        <v>4.3030924650261297E-169</v>
      </c>
      <c r="HO164" s="86">
        <f t="shared" si="161"/>
        <v>1.5518348939751226E-177</v>
      </c>
      <c r="HP164" s="86">
        <f t="shared" si="161"/>
        <v>1.2690373501427982E-201</v>
      </c>
      <c r="HQ164" s="86">
        <f t="shared" si="161"/>
        <v>2.73674302796619E-171</v>
      </c>
      <c r="HS164" s="86">
        <f t="shared" si="218"/>
        <v>2.273186768858519E-7</v>
      </c>
      <c r="HT164" s="86">
        <f t="shared" si="218"/>
        <v>2.0438408562272197E-9</v>
      </c>
      <c r="HU164" s="86">
        <f t="shared" si="218"/>
        <v>1.318151560087155E-10</v>
      </c>
      <c r="HV164" s="86">
        <f t="shared" si="218"/>
        <v>1.7383690695619336E-10</v>
      </c>
      <c r="HW164" s="86">
        <f t="shared" si="218"/>
        <v>7.6364811347588434E-12</v>
      </c>
      <c r="HX164" s="86">
        <f t="shared" si="218"/>
        <v>5.779272628061398E-10</v>
      </c>
      <c r="HY164" s="86">
        <f t="shared" si="218"/>
        <v>1.5329102421185637E-9</v>
      </c>
      <c r="HZ164" s="86">
        <f t="shared" si="218"/>
        <v>1.9440034230121672E-11</v>
      </c>
      <c r="IA164" s="86">
        <f t="shared" si="218"/>
        <v>1.060975873946324E-12</v>
      </c>
      <c r="IB164" s="86">
        <f t="shared" si="218"/>
        <v>8.0137367092557704E-11</v>
      </c>
      <c r="IC164" s="86">
        <f t="shared" si="218"/>
        <v>3.529562199585778E-9</v>
      </c>
      <c r="ID164" s="86">
        <f t="shared" si="218"/>
        <v>2.3548257220540687E-8</v>
      </c>
      <c r="IE164" s="86">
        <f t="shared" si="218"/>
        <v>7.9731638339686549E-8</v>
      </c>
      <c r="IF164" s="86">
        <f t="shared" si="218"/>
        <v>1.4389872895830096E-12</v>
      </c>
      <c r="IG164" s="86">
        <f t="shared" si="218"/>
        <v>7.3842490127540345E-12</v>
      </c>
      <c r="II164" s="86">
        <f t="shared" si="219"/>
        <v>9.342967779948258E-2</v>
      </c>
      <c r="IJ164" s="86">
        <f t="shared" si="219"/>
        <v>0.30131808402063193</v>
      </c>
      <c r="IK164" s="86">
        <f t="shared" si="219"/>
        <v>0.3820431984457246</v>
      </c>
      <c r="IL164" s="86">
        <f t="shared" si="219"/>
        <v>0.31599788435236986</v>
      </c>
      <c r="IM164" s="86">
        <f t="shared" si="219"/>
        <v>0.46052134557268132</v>
      </c>
      <c r="IN164" s="86">
        <f t="shared" si="219"/>
        <v>0.26264291123178996</v>
      </c>
      <c r="IO164" s="86">
        <f t="shared" si="219"/>
        <v>0.28687592618665758</v>
      </c>
      <c r="IP164" s="86">
        <f t="shared" si="219"/>
        <v>0.45485641638678448</v>
      </c>
      <c r="IQ164" s="86">
        <f t="shared" si="219"/>
        <v>0.52641524364434411</v>
      </c>
      <c r="IR164" s="86">
        <f t="shared" si="219"/>
        <v>0.46899794450144017</v>
      </c>
      <c r="IS164" s="86">
        <f t="shared" si="219"/>
        <v>0.1820278778979065</v>
      </c>
      <c r="IT164" s="86">
        <f t="shared" si="219"/>
        <v>0.13438220666856049</v>
      </c>
      <c r="IU164" s="86">
        <f t="shared" si="219"/>
        <v>7.0169334720035684E-2</v>
      </c>
      <c r="IV164" s="86">
        <f t="shared" si="219"/>
        <v>0.13802617466025363</v>
      </c>
      <c r="IW164" s="86">
        <f t="shared" si="219"/>
        <v>0.15035669009029856</v>
      </c>
      <c r="IY164" s="86">
        <f t="shared" si="220"/>
        <v>9.3429905118159462E-2</v>
      </c>
      <c r="IZ164" s="86">
        <f t="shared" si="220"/>
        <v>0.3013180860644728</v>
      </c>
      <c r="JA164" s="86">
        <f t="shared" si="220"/>
        <v>0.38204319857753977</v>
      </c>
      <c r="JB164" s="86">
        <f t="shared" si="220"/>
        <v>0.31599788452620675</v>
      </c>
      <c r="JC164" s="86">
        <f t="shared" si="220"/>
        <v>0.46052134558031782</v>
      </c>
      <c r="JD164" s="86">
        <f t="shared" si="220"/>
        <v>0.26264291180971722</v>
      </c>
      <c r="JE164" s="86">
        <f t="shared" si="220"/>
        <v>0.28687592771956782</v>
      </c>
      <c r="JF164" s="86">
        <f t="shared" si="220"/>
        <v>0.45485641640622454</v>
      </c>
      <c r="JG164" s="86">
        <f t="shared" si="220"/>
        <v>0.52641524364540504</v>
      </c>
      <c r="JH164" s="86">
        <f t="shared" si="220"/>
        <v>0.46899794458157751</v>
      </c>
      <c r="JI164" s="86">
        <f t="shared" si="220"/>
        <v>0.1820278814274687</v>
      </c>
      <c r="JJ164" s="86">
        <f t="shared" si="220"/>
        <v>0.13438223021681772</v>
      </c>
      <c r="JK164" s="86">
        <f t="shared" si="220"/>
        <v>7.0169414451674017E-2</v>
      </c>
      <c r="JL164" s="86">
        <f t="shared" si="220"/>
        <v>0.13802617466169262</v>
      </c>
      <c r="JM164" s="86">
        <f t="shared" si="220"/>
        <v>0.15035669009768282</v>
      </c>
    </row>
    <row r="165" spans="2:273" x14ac:dyDescent="0.25">
      <c r="B165" s="2">
        <v>138</v>
      </c>
      <c r="C165" s="37">
        <v>88.953000000000003</v>
      </c>
      <c r="D165" s="37">
        <v>87.912000000000006</v>
      </c>
      <c r="E165" s="37">
        <v>86.912000000000006</v>
      </c>
      <c r="F165" s="37">
        <v>90.876999999999995</v>
      </c>
      <c r="G165" s="37">
        <v>92.421000000000006</v>
      </c>
      <c r="H165" s="37">
        <v>96.596000000000004</v>
      </c>
      <c r="I165" s="37">
        <v>99.332999999999998</v>
      </c>
      <c r="J165" s="37">
        <v>99.614000000000004</v>
      </c>
      <c r="K165" s="37">
        <v>94.667000000000002</v>
      </c>
      <c r="L165" s="37">
        <v>101.596</v>
      </c>
      <c r="M165" s="37">
        <v>100.351</v>
      </c>
      <c r="N165" s="37">
        <v>97.596000000000004</v>
      </c>
      <c r="O165" s="37">
        <v>96.210999999999999</v>
      </c>
      <c r="P165" s="37">
        <v>110.982</v>
      </c>
      <c r="Q165" s="37">
        <v>129.947</v>
      </c>
      <c r="S165" s="4">
        <f t="shared" si="221"/>
        <v>87.479800140560044</v>
      </c>
      <c r="T165" s="4">
        <f t="shared" si="221"/>
        <v>87.171718866981806</v>
      </c>
      <c r="U165" s="4">
        <f t="shared" si="221"/>
        <v>88.046778148010873</v>
      </c>
      <c r="V165" s="4">
        <f t="shared" si="221"/>
        <v>89.685892214562173</v>
      </c>
      <c r="W165" s="4">
        <f t="shared" si="221"/>
        <v>92.799783556312491</v>
      </c>
      <c r="X165" s="4">
        <f t="shared" si="221"/>
        <v>95.391592965940831</v>
      </c>
      <c r="Y165" s="4">
        <f t="shared" si="221"/>
        <v>98.833978252152932</v>
      </c>
      <c r="Z165" s="4">
        <f t="shared" si="221"/>
        <v>98.307213769167078</v>
      </c>
      <c r="AA165" s="4">
        <f t="shared" si="221"/>
        <v>96.843026693981273</v>
      </c>
      <c r="AB165" s="4">
        <f t="shared" si="221"/>
        <v>99.560210217178977</v>
      </c>
      <c r="AC165" s="4">
        <f t="shared" si="221"/>
        <v>100.42862464240008</v>
      </c>
      <c r="AD165" s="4">
        <f t="shared" si="221"/>
        <v>97.762639053940191</v>
      </c>
      <c r="AE165" s="4">
        <f t="shared" si="221"/>
        <v>97.119878290272169</v>
      </c>
      <c r="AF165" s="4">
        <f t="shared" si="221"/>
        <v>111.12905228263017</v>
      </c>
      <c r="AG165" s="4">
        <f t="shared" si="221"/>
        <v>130.95873923459948</v>
      </c>
      <c r="AI165" s="4">
        <f t="shared" si="222"/>
        <v>1.4731998594399585</v>
      </c>
      <c r="AJ165" s="4">
        <f t="shared" si="222"/>
        <v>0.74028113301820042</v>
      </c>
      <c r="AK165" s="4">
        <f t="shared" si="222"/>
        <v>-1.1347781480108665</v>
      </c>
      <c r="AL165" s="4">
        <f t="shared" si="222"/>
        <v>1.191107785437822</v>
      </c>
      <c r="AM165" s="4">
        <f t="shared" si="222"/>
        <v>-0.37878355631248439</v>
      </c>
      <c r="AN165" s="4">
        <f t="shared" si="222"/>
        <v>1.204407034059173</v>
      </c>
      <c r="AO165" s="4">
        <f t="shared" si="222"/>
        <v>0.49902174784706688</v>
      </c>
      <c r="AP165" s="4">
        <f t="shared" si="222"/>
        <v>1.3067862308329268</v>
      </c>
      <c r="AQ165" s="4">
        <f t="shared" si="222"/>
        <v>-2.1760266939812709</v>
      </c>
      <c r="AR165" s="4">
        <f t="shared" si="222"/>
        <v>2.035789782821027</v>
      </c>
      <c r="AS165" s="4">
        <f t="shared" si="222"/>
        <v>-7.7624642400081711E-2</v>
      </c>
      <c r="AT165" s="4">
        <f t="shared" si="222"/>
        <v>-0.16663905394018741</v>
      </c>
      <c r="AU165" s="4">
        <f t="shared" si="222"/>
        <v>-0.90887829027217037</v>
      </c>
      <c r="AV165" s="4">
        <f t="shared" si="222"/>
        <v>-0.14705228263017034</v>
      </c>
      <c r="AW165" s="4">
        <f t="shared" si="222"/>
        <v>-1.0117392345994745</v>
      </c>
      <c r="AY165" s="2">
        <f t="shared" si="214"/>
        <v>87.479800140560044</v>
      </c>
      <c r="AZ165" s="2">
        <f t="shared" si="214"/>
        <v>85.150455656643487</v>
      </c>
      <c r="BA165" s="2">
        <f t="shared" si="214"/>
        <v>85.120313747185534</v>
      </c>
      <c r="BB165" s="2">
        <f t="shared" si="214"/>
        <v>84.003691186851853</v>
      </c>
      <c r="BC165" s="2">
        <f t="shared" si="214"/>
        <v>84.994670648480508</v>
      </c>
      <c r="BD165" s="2">
        <f t="shared" si="214"/>
        <v>87.469635993936521</v>
      </c>
      <c r="BE165" s="2">
        <f t="shared" si="214"/>
        <v>89.738372005632797</v>
      </c>
      <c r="BF165" s="2">
        <f t="shared" si="214"/>
        <v>89.875400459096952</v>
      </c>
      <c r="BG165" s="2">
        <f t="shared" si="214"/>
        <v>89.619145797713799</v>
      </c>
      <c r="BH165" s="2">
        <f t="shared" si="214"/>
        <v>90.080452168292837</v>
      </c>
      <c r="BI165" s="2">
        <f t="shared" si="214"/>
        <v>88.639973382008691</v>
      </c>
      <c r="BJ165" s="2">
        <f t="shared" si="214"/>
        <v>88.821842791120204</v>
      </c>
      <c r="BK165" s="2">
        <f t="shared" si="214"/>
        <v>88.497786876676514</v>
      </c>
      <c r="BL165" s="2">
        <f t="shared" si="214"/>
        <v>91.69720369883396</v>
      </c>
      <c r="BM165" s="2">
        <f t="shared" si="214"/>
        <v>89.396408746613417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113.12598710801396</v>
      </c>
      <c r="DL165" s="2">
        <f t="shared" si="223"/>
        <v>120.24988762446654</v>
      </c>
      <c r="DM165" s="2">
        <f t="shared" si="223"/>
        <v>117.21379516358465</v>
      </c>
      <c r="DN165" s="2">
        <f t="shared" si="223"/>
        <v>107.71140269905531</v>
      </c>
      <c r="DO165" s="2">
        <f t="shared" si="223"/>
        <v>117.38004271255063</v>
      </c>
      <c r="DP165" s="2">
        <f t="shared" si="223"/>
        <v>128.98397534376483</v>
      </c>
      <c r="DQ165" s="2">
        <f t="shared" si="223"/>
        <v>118.84625626436153</v>
      </c>
      <c r="DR165" s="2">
        <f t="shared" si="223"/>
        <v>124.46957500820656</v>
      </c>
      <c r="DS165" s="2">
        <f t="shared" si="223"/>
        <v>129.75231596638653</v>
      </c>
      <c r="DT165" s="2">
        <f t="shared" si="223"/>
        <v>127.00874285714286</v>
      </c>
      <c r="DU165" s="2">
        <f t="shared" si="223"/>
        <v>121.6255393551446</v>
      </c>
      <c r="DV165" s="2">
        <f t="shared" si="223"/>
        <v>119.23714939271254</v>
      </c>
      <c r="DW165" s="2">
        <f t="shared" si="223"/>
        <v>120.81282109640007</v>
      </c>
      <c r="DX165" s="2">
        <f t="shared" si="223"/>
        <v>117.16125130393547</v>
      </c>
      <c r="DY165" s="2">
        <f t="shared" si="223"/>
        <v>119.98166844919787</v>
      </c>
      <c r="EA165" s="2">
        <f t="shared" si="213"/>
        <v>87.607529874540774</v>
      </c>
      <c r="EB165" s="2">
        <f t="shared" si="213"/>
        <v>85.073652732812803</v>
      </c>
      <c r="EC165" s="2">
        <f t="shared" si="213"/>
        <v>85.049802647247404</v>
      </c>
      <c r="ED165" s="2">
        <f t="shared" si="213"/>
        <v>83.768744789155008</v>
      </c>
      <c r="EE165" s="2">
        <f t="shared" si="213"/>
        <v>84.96625743558306</v>
      </c>
      <c r="EF165" s="2">
        <f t="shared" si="213"/>
        <v>87.819279455057966</v>
      </c>
      <c r="EG165" s="2">
        <f t="shared" si="213"/>
        <v>90.07181011587852</v>
      </c>
      <c r="EH165" s="2">
        <f t="shared" si="213"/>
        <v>90.31011626686994</v>
      </c>
      <c r="EI165" s="2">
        <f t="shared" si="213"/>
        <v>89.227780873869307</v>
      </c>
      <c r="EJ165" s="2">
        <f t="shared" si="213"/>
        <v>90.279959456137163</v>
      </c>
      <c r="EK165" s="2">
        <f t="shared" si="212"/>
        <v>88.75073873452277</v>
      </c>
      <c r="EL165" s="2">
        <f t="shared" si="179"/>
        <v>88.857921559562314</v>
      </c>
      <c r="EM165" s="2">
        <f t="shared" si="179"/>
        <v>88.385428047464941</v>
      </c>
      <c r="EN165" s="2">
        <f t="shared" si="179"/>
        <v>92.22741484050222</v>
      </c>
      <c r="EO165" s="2">
        <f t="shared" si="179"/>
        <v>90.399600414883182</v>
      </c>
      <c r="EQ165" s="2">
        <f t="shared" si="224"/>
        <v>87.280930881895557</v>
      </c>
      <c r="ER165" s="2">
        <f t="shared" si="224"/>
        <v>85.227470962089654</v>
      </c>
      <c r="ES165" s="2">
        <f t="shared" si="224"/>
        <v>85.184659227518878</v>
      </c>
      <c r="ET165" s="2">
        <f t="shared" si="224"/>
        <v>84.25856848030017</v>
      </c>
      <c r="EU165" s="2">
        <f t="shared" si="224"/>
        <v>85.014636671318982</v>
      </c>
      <c r="EV165" s="2">
        <f t="shared" si="224"/>
        <v>87.051823908694956</v>
      </c>
      <c r="EW165" s="2">
        <f t="shared" si="224"/>
        <v>89.349649314209358</v>
      </c>
      <c r="EX165" s="2">
        <f t="shared" si="224"/>
        <v>89.447167470160707</v>
      </c>
      <c r="EY165" s="2">
        <f t="shared" si="224"/>
        <v>89.950489770321155</v>
      </c>
      <c r="EZ165" s="2">
        <f t="shared" si="224"/>
        <v>89.88056017399802</v>
      </c>
      <c r="FA165" s="2">
        <f t="shared" si="224"/>
        <v>88.488029619498832</v>
      </c>
      <c r="FB165" s="2">
        <f t="shared" si="224"/>
        <v>88.763501148826748</v>
      </c>
      <c r="FC165" s="2">
        <f t="shared" si="224"/>
        <v>88.658181261003946</v>
      </c>
      <c r="FD165" s="2">
        <f t="shared" si="224"/>
        <v>90.859644717127566</v>
      </c>
      <c r="FE165" s="2">
        <f t="shared" si="224"/>
        <v>87.778287171669319</v>
      </c>
      <c r="FG165" s="2">
        <f t="shared" si="225"/>
        <v>0.99987247272265789</v>
      </c>
      <c r="FH165" s="2">
        <f t="shared" si="225"/>
        <v>0.9998613498447505</v>
      </c>
      <c r="FI165" s="2">
        <f t="shared" si="225"/>
        <v>0.99985995280870565</v>
      </c>
      <c r="FJ165" s="2">
        <f t="shared" si="225"/>
        <v>0.99987492941453326</v>
      </c>
      <c r="FK165" s="2">
        <f t="shared" si="225"/>
        <v>0.99988516082135648</v>
      </c>
      <c r="FL165" s="2">
        <f t="shared" si="225"/>
        <v>0.99985784491675567</v>
      </c>
      <c r="FM165" s="2">
        <f t="shared" si="225"/>
        <v>0.99986149525764534</v>
      </c>
      <c r="FN165" s="2">
        <f t="shared" si="225"/>
        <v>0.99987229842625935</v>
      </c>
      <c r="FO165" s="2">
        <f t="shared" si="225"/>
        <v>0.99985667463295647</v>
      </c>
      <c r="FP165" s="2">
        <f t="shared" si="225"/>
        <v>0.99985580124855022</v>
      </c>
      <c r="FQ165" s="2">
        <f t="shared" si="225"/>
        <v>0.99985548861886775</v>
      </c>
      <c r="FR165" s="2">
        <f t="shared" si="225"/>
        <v>0.99987577586288057</v>
      </c>
      <c r="FS165" s="2">
        <f t="shared" si="225"/>
        <v>0.99986208529751897</v>
      </c>
      <c r="FT165" s="2">
        <f t="shared" si="225"/>
        <v>0.9998637513064671</v>
      </c>
      <c r="FU165" s="2">
        <f t="shared" si="225"/>
        <v>0.99984346871343288</v>
      </c>
      <c r="FW165" s="2">
        <f t="shared" si="216"/>
        <v>0.40105461530303543</v>
      </c>
      <c r="FX165" s="2">
        <f t="shared" si="216"/>
        <v>0.46760214143670481</v>
      </c>
      <c r="FY165" s="2">
        <f t="shared" si="216"/>
        <v>0.48945793369910445</v>
      </c>
      <c r="FZ165" s="2">
        <f t="shared" si="216"/>
        <v>0.47354156127515673</v>
      </c>
      <c r="GA165" s="2">
        <f t="shared" si="216"/>
        <v>0.51036028254541588</v>
      </c>
      <c r="GB165" s="2">
        <f t="shared" si="216"/>
        <v>0.46321279919981789</v>
      </c>
      <c r="GC165" s="2">
        <f t="shared" si="216"/>
        <v>0.46724151562367805</v>
      </c>
      <c r="GD165" s="2">
        <f t="shared" si="216"/>
        <v>0.5088112134656908</v>
      </c>
      <c r="GE165" s="2">
        <f t="shared" si="216"/>
        <v>0.53348828535386761</v>
      </c>
      <c r="GF165" s="2">
        <f t="shared" si="216"/>
        <v>0.51277892002236947</v>
      </c>
      <c r="GG165" s="2">
        <f t="shared" si="216"/>
        <v>0.43971118149322397</v>
      </c>
      <c r="GH165" s="2">
        <f t="shared" si="216"/>
        <v>0.42207613264513921</v>
      </c>
      <c r="GI165" s="2">
        <f t="shared" si="216"/>
        <v>0.39554663186975125</v>
      </c>
      <c r="GJ165" s="2">
        <f t="shared" si="216"/>
        <v>0.39013013604553243</v>
      </c>
      <c r="GK165" s="2">
        <f t="shared" si="216"/>
        <v>0.38447224498924598</v>
      </c>
      <c r="GM165" s="86">
        <f t="shared" si="217"/>
        <v>3.9837140517427309E-200</v>
      </c>
      <c r="GN165" s="86">
        <f t="shared" si="217"/>
        <v>3.4294597789608E-296</v>
      </c>
      <c r="GO165" s="86">
        <f t="shared" si="217"/>
        <v>0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0</v>
      </c>
      <c r="GX165" s="86">
        <f t="shared" si="217"/>
        <v>0</v>
      </c>
      <c r="GY165" s="86">
        <f t="shared" si="217"/>
        <v>0</v>
      </c>
      <c r="GZ165" s="86">
        <f t="shared" si="217"/>
        <v>0</v>
      </c>
      <c r="HA165" s="86">
        <f t="shared" si="217"/>
        <v>1.0032322549795086E-281</v>
      </c>
      <c r="HC165" s="86">
        <f t="shared" si="181"/>
        <v>4.8225798052660436E-137</v>
      </c>
      <c r="HD165" s="86">
        <f t="shared" si="181"/>
        <v>1.4364589220391909E-166</v>
      </c>
      <c r="HE165" s="86">
        <f t="shared" si="181"/>
        <v>2.4408846442980481E-230</v>
      </c>
      <c r="HF165" s="86">
        <f t="shared" si="180"/>
        <v>3.0357193111738751E-239</v>
      </c>
      <c r="HG165" s="86">
        <f t="shared" si="180"/>
        <v>0</v>
      </c>
      <c r="HH165" s="86">
        <f t="shared" si="180"/>
        <v>0</v>
      </c>
      <c r="HI165" s="86">
        <f t="shared" si="180"/>
        <v>0</v>
      </c>
      <c r="HJ165" s="86">
        <f t="shared" si="180"/>
        <v>0</v>
      </c>
      <c r="HK165" s="86">
        <f t="shared" si="180"/>
        <v>0</v>
      </c>
      <c r="HL165" s="86">
        <f t="shared" si="161"/>
        <v>0</v>
      </c>
      <c r="HM165" s="86">
        <f t="shared" si="161"/>
        <v>0</v>
      </c>
      <c r="HN165" s="86">
        <f t="shared" si="161"/>
        <v>5.8505401738533888E-175</v>
      </c>
      <c r="HO165" s="86">
        <f t="shared" si="161"/>
        <v>8.2670180006590711E-184</v>
      </c>
      <c r="HP165" s="86">
        <f t="shared" si="161"/>
        <v>1.2419125350559649E-208</v>
      </c>
      <c r="HQ165" s="86">
        <f t="shared" si="161"/>
        <v>3.7861383406967225E-177</v>
      </c>
      <c r="HS165" s="86">
        <f t="shared" si="218"/>
        <v>6.4212560149423507E-8</v>
      </c>
      <c r="HT165" s="86">
        <f t="shared" si="218"/>
        <v>4.5498927811004677E-10</v>
      </c>
      <c r="HU165" s="86">
        <f t="shared" si="218"/>
        <v>2.4379083947870091E-11</v>
      </c>
      <c r="HV165" s="86">
        <f t="shared" si="218"/>
        <v>3.2748873576520142E-11</v>
      </c>
      <c r="HW165" s="86">
        <f t="shared" si="218"/>
        <v>1.2251065054490612E-12</v>
      </c>
      <c r="HX165" s="86">
        <f t="shared" si="218"/>
        <v>1.0660811755627475E-10</v>
      </c>
      <c r="HY165" s="86">
        <f t="shared" si="218"/>
        <v>3.086016325743477E-10</v>
      </c>
      <c r="HZ165" s="86">
        <f t="shared" si="218"/>
        <v>3.2002318309347178E-12</v>
      </c>
      <c r="IA165" s="86">
        <f t="shared" si="218"/>
        <v>1.389368110850008E-13</v>
      </c>
      <c r="IB165" s="86">
        <f t="shared" si="218"/>
        <v>1.4194457520732483E-11</v>
      </c>
      <c r="IC165" s="86">
        <f t="shared" si="218"/>
        <v>7.5139726784708497E-10</v>
      </c>
      <c r="ID165" s="86">
        <f t="shared" si="218"/>
        <v>5.6839316857957103E-9</v>
      </c>
      <c r="IE165" s="86">
        <f t="shared" si="218"/>
        <v>2.0210020510951251E-8</v>
      </c>
      <c r="IF165" s="86">
        <f t="shared" si="218"/>
        <v>1.2139675640948828E-13</v>
      </c>
      <c r="IG165" s="86">
        <f t="shared" si="218"/>
        <v>6.833814597338841E-13</v>
      </c>
      <c r="II165" s="86">
        <f t="shared" si="219"/>
        <v>0.15168724273793727</v>
      </c>
      <c r="IJ165" s="86">
        <f t="shared" si="219"/>
        <v>0.39314335093641256</v>
      </c>
      <c r="IK165" s="86">
        <f t="shared" si="219"/>
        <v>0.46849265929357758</v>
      </c>
      <c r="IL165" s="86">
        <f t="shared" si="219"/>
        <v>0.41106208751456669</v>
      </c>
      <c r="IM165" s="86">
        <f t="shared" si="219"/>
        <v>0.52468269706902593</v>
      </c>
      <c r="IN165" s="86">
        <f t="shared" si="219"/>
        <v>0.36299103615276673</v>
      </c>
      <c r="IO165" s="86">
        <f t="shared" si="219"/>
        <v>0.38435635993772976</v>
      </c>
      <c r="IP165" s="86">
        <f t="shared" si="219"/>
        <v>0.52155674026951626</v>
      </c>
      <c r="IQ165" s="86">
        <f t="shared" si="219"/>
        <v>0.55132549527740937</v>
      </c>
      <c r="IR165" s="86">
        <f t="shared" si="219"/>
        <v>0.52918619144023316</v>
      </c>
      <c r="IS165" s="86">
        <f t="shared" si="219"/>
        <v>0.27046736023555168</v>
      </c>
      <c r="IT165" s="86">
        <f t="shared" si="219"/>
        <v>0.209309281769436</v>
      </c>
      <c r="IU165" s="86">
        <f t="shared" si="219"/>
        <v>0.12176873967208719</v>
      </c>
      <c r="IV165" s="86">
        <f t="shared" si="219"/>
        <v>0.20035133041097242</v>
      </c>
      <c r="IW165" s="86">
        <f t="shared" si="219"/>
        <v>0.2103529424634559</v>
      </c>
      <c r="IY165" s="86">
        <f t="shared" si="220"/>
        <v>0.15168730695049742</v>
      </c>
      <c r="IZ165" s="86">
        <f t="shared" si="220"/>
        <v>0.39314335139140183</v>
      </c>
      <c r="JA165" s="86">
        <f t="shared" si="220"/>
        <v>0.46849265931795669</v>
      </c>
      <c r="JB165" s="86">
        <f t="shared" si="220"/>
        <v>0.41106208754731555</v>
      </c>
      <c r="JC165" s="86">
        <f t="shared" si="220"/>
        <v>0.52468269707025106</v>
      </c>
      <c r="JD165" s="86">
        <f t="shared" si="220"/>
        <v>0.36299103625937484</v>
      </c>
      <c r="JE165" s="86">
        <f t="shared" si="220"/>
        <v>0.38435636024633141</v>
      </c>
      <c r="JF165" s="86">
        <f t="shared" si="220"/>
        <v>0.52155674027271648</v>
      </c>
      <c r="JG165" s="86">
        <f t="shared" si="220"/>
        <v>0.55132549527754826</v>
      </c>
      <c r="JH165" s="86">
        <f t="shared" si="220"/>
        <v>0.52918619145442758</v>
      </c>
      <c r="JI165" s="86">
        <f t="shared" si="220"/>
        <v>0.27046736098694896</v>
      </c>
      <c r="JJ165" s="86">
        <f t="shared" si="220"/>
        <v>0.20930928745336769</v>
      </c>
      <c r="JK165" s="86">
        <f t="shared" si="220"/>
        <v>0.1217687598821077</v>
      </c>
      <c r="JL165" s="86">
        <f t="shared" si="220"/>
        <v>0.20035133041109382</v>
      </c>
      <c r="JM165" s="86">
        <f t="shared" si="220"/>
        <v>0.21035294246413927</v>
      </c>
    </row>
    <row r="166" spans="2:273" x14ac:dyDescent="0.25">
      <c r="B166" s="2">
        <v>139</v>
      </c>
      <c r="C166" s="37">
        <v>88.203000000000003</v>
      </c>
      <c r="D166" s="37">
        <v>88.07</v>
      </c>
      <c r="E166" s="37">
        <v>89.825000000000003</v>
      </c>
      <c r="F166" s="37">
        <v>90.807000000000002</v>
      </c>
      <c r="G166" s="37">
        <v>92.683999999999997</v>
      </c>
      <c r="H166" s="37">
        <v>92.93</v>
      </c>
      <c r="I166" s="37">
        <v>96.561000000000007</v>
      </c>
      <c r="J166" s="37">
        <v>97.736999999999995</v>
      </c>
      <c r="K166" s="37">
        <v>96.087999999999994</v>
      </c>
      <c r="L166" s="37">
        <v>97.018000000000001</v>
      </c>
      <c r="M166" s="37">
        <v>102.386</v>
      </c>
      <c r="N166" s="37">
        <v>99.332999999999998</v>
      </c>
      <c r="O166" s="37">
        <v>99.876999999999995</v>
      </c>
      <c r="P166" s="37">
        <v>113.456</v>
      </c>
      <c r="Q166" s="37">
        <v>136.649</v>
      </c>
      <c r="S166" s="4">
        <f t="shared" si="221"/>
        <v>87.373493849019454</v>
      </c>
      <c r="T166" s="4">
        <f t="shared" si="221"/>
        <v>86.993572577328663</v>
      </c>
      <c r="U166" s="4">
        <f t="shared" si="221"/>
        <v>87.544369549961786</v>
      </c>
      <c r="V166" s="4">
        <f t="shared" si="221"/>
        <v>89.271762718390988</v>
      </c>
      <c r="W166" s="4">
        <f t="shared" si="221"/>
        <v>90.942594922458866</v>
      </c>
      <c r="X166" s="4">
        <f t="shared" si="221"/>
        <v>95.265541270378662</v>
      </c>
      <c r="Y166" s="4">
        <f t="shared" si="221"/>
        <v>98.50929636599885</v>
      </c>
      <c r="Z166" s="4">
        <f t="shared" si="221"/>
        <v>96.356856563682996</v>
      </c>
      <c r="AA166" s="4">
        <f t="shared" si="221"/>
        <v>94.234538646028227</v>
      </c>
      <c r="AB166" s="4">
        <f t="shared" si="221"/>
        <v>97.247406977552259</v>
      </c>
      <c r="AC166" s="4">
        <f t="shared" si="221"/>
        <v>101.74252639651851</v>
      </c>
      <c r="AD166" s="4">
        <f t="shared" si="221"/>
        <v>99.503073025068431</v>
      </c>
      <c r="AE166" s="4">
        <f t="shared" si="221"/>
        <v>100.2064678861543</v>
      </c>
      <c r="AF166" s="4">
        <f t="shared" si="221"/>
        <v>114.94877108441582</v>
      </c>
      <c r="AG166" s="4">
        <f t="shared" si="221"/>
        <v>138.28390876357608</v>
      </c>
      <c r="AI166" s="4">
        <f t="shared" si="222"/>
        <v>0.82950615098054925</v>
      </c>
      <c r="AJ166" s="4">
        <f t="shared" si="222"/>
        <v>1.0764274226713297</v>
      </c>
      <c r="AK166" s="4">
        <f t="shared" si="222"/>
        <v>2.2806304500382168</v>
      </c>
      <c r="AL166" s="4">
        <f t="shared" si="222"/>
        <v>1.5352372816090138</v>
      </c>
      <c r="AM166" s="4">
        <f t="shared" si="222"/>
        <v>1.7414050775411312</v>
      </c>
      <c r="AN166" s="4">
        <f t="shared" si="222"/>
        <v>-2.3355412703786556</v>
      </c>
      <c r="AO166" s="4">
        <f t="shared" si="222"/>
        <v>-1.9482963659988428</v>
      </c>
      <c r="AP166" s="4">
        <f t="shared" si="222"/>
        <v>1.3801434363169989</v>
      </c>
      <c r="AQ166" s="4">
        <f t="shared" si="222"/>
        <v>1.8534613539717668</v>
      </c>
      <c r="AR166" s="4">
        <f t="shared" si="222"/>
        <v>-0.2294069775522587</v>
      </c>
      <c r="AS166" s="4">
        <f t="shared" si="222"/>
        <v>0.64347360348148186</v>
      </c>
      <c r="AT166" s="4">
        <f t="shared" si="222"/>
        <v>-0.17007302506843303</v>
      </c>
      <c r="AU166" s="4">
        <f t="shared" si="222"/>
        <v>-0.32946788615430478</v>
      </c>
      <c r="AV166" s="4">
        <f t="shared" si="222"/>
        <v>-1.4927710844158213</v>
      </c>
      <c r="AW166" s="4">
        <f t="shared" si="222"/>
        <v>-1.6349087635760782</v>
      </c>
      <c r="AY166" s="2">
        <f t="shared" si="214"/>
        <v>87.373493849019454</v>
      </c>
      <c r="AZ166" s="2">
        <f t="shared" si="214"/>
        <v>85.02670808877248</v>
      </c>
      <c r="BA166" s="2">
        <f t="shared" si="214"/>
        <v>84.988201820688275</v>
      </c>
      <c r="BB166" s="2">
        <f t="shared" si="214"/>
        <v>83.887786359644707</v>
      </c>
      <c r="BC166" s="2">
        <f t="shared" si="214"/>
        <v>84.866264224665343</v>
      </c>
      <c r="BD166" s="2">
        <f t="shared" si="214"/>
        <v>87.314751516491455</v>
      </c>
      <c r="BE166" s="2">
        <f t="shared" si="214"/>
        <v>89.603505437752034</v>
      </c>
      <c r="BF166" s="2">
        <f t="shared" si="214"/>
        <v>89.748232049832822</v>
      </c>
      <c r="BG166" s="2">
        <f t="shared" si="214"/>
        <v>89.485023833077662</v>
      </c>
      <c r="BH166" s="2">
        <f t="shared" si="214"/>
        <v>89.94350987522607</v>
      </c>
      <c r="BI166" s="2">
        <f t="shared" si="214"/>
        <v>88.503911374829997</v>
      </c>
      <c r="BJ166" s="2">
        <f t="shared" si="214"/>
        <v>88.711410490975709</v>
      </c>
      <c r="BK166" s="2">
        <f t="shared" si="214"/>
        <v>88.391505143741938</v>
      </c>
      <c r="BL166" s="2">
        <f t="shared" si="214"/>
        <v>91.552144277579075</v>
      </c>
      <c r="BM166" s="2">
        <f t="shared" si="214"/>
        <v>89.225831910610765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113.20930365853661</v>
      </c>
      <c r="DL166" s="2">
        <f t="shared" si="223"/>
        <v>120.39268136557608</v>
      </c>
      <c r="DM166" s="2">
        <f t="shared" si="223"/>
        <v>117.32422332859177</v>
      </c>
      <c r="DN166" s="2">
        <f t="shared" si="223"/>
        <v>107.75142132253708</v>
      </c>
      <c r="DO166" s="2">
        <f t="shared" si="223"/>
        <v>117.48834817813767</v>
      </c>
      <c r="DP166" s="2">
        <f t="shared" si="223"/>
        <v>129.17495068752964</v>
      </c>
      <c r="DQ166" s="2">
        <f t="shared" si="223"/>
        <v>118.93872031950978</v>
      </c>
      <c r="DR166" s="2">
        <f t="shared" si="223"/>
        <v>124.59707079549183</v>
      </c>
      <c r="DS166" s="2">
        <f t="shared" si="223"/>
        <v>129.93443277310922</v>
      </c>
      <c r="DT166" s="2">
        <f t="shared" si="223"/>
        <v>127.16823333333333</v>
      </c>
      <c r="DU166" s="2">
        <f t="shared" si="223"/>
        <v>121.75315979137031</v>
      </c>
      <c r="DV166" s="2">
        <f t="shared" si="223"/>
        <v>119.35254635627528</v>
      </c>
      <c r="DW166" s="2">
        <f t="shared" si="223"/>
        <v>120.93492143560567</v>
      </c>
      <c r="DX166" s="2">
        <f t="shared" si="223"/>
        <v>117.26389046941674</v>
      </c>
      <c r="DY166" s="2">
        <f t="shared" si="223"/>
        <v>120.15029779411766</v>
      </c>
      <c r="EA166" s="2">
        <f t="shared" si="213"/>
        <v>87.512508906910639</v>
      </c>
      <c r="EB166" s="2">
        <f t="shared" si="213"/>
        <v>84.944717514124306</v>
      </c>
      <c r="EC166" s="2">
        <f t="shared" si="213"/>
        <v>84.91321113859118</v>
      </c>
      <c r="ED166" s="2">
        <f t="shared" si="213"/>
        <v>83.635396667202485</v>
      </c>
      <c r="EE166" s="2">
        <f t="shared" si="213"/>
        <v>84.83655665161902</v>
      </c>
      <c r="EF166" s="2">
        <f t="shared" si="213"/>
        <v>87.691705212294778</v>
      </c>
      <c r="EG166" s="2">
        <f t="shared" si="213"/>
        <v>89.962653160932419</v>
      </c>
      <c r="EH166" s="2">
        <f t="shared" si="213"/>
        <v>90.21426466394658</v>
      </c>
      <c r="EI166" s="2">
        <f t="shared" si="213"/>
        <v>89.067690778039264</v>
      </c>
      <c r="EJ166" s="2">
        <f t="shared" si="213"/>
        <v>90.157940878432555</v>
      </c>
      <c r="EK166" s="2">
        <f t="shared" si="212"/>
        <v>88.624100243735981</v>
      </c>
      <c r="EL166" s="2">
        <f t="shared" si="179"/>
        <v>88.751055478502053</v>
      </c>
      <c r="EM166" s="2">
        <f t="shared" si="179"/>
        <v>88.270417907227625</v>
      </c>
      <c r="EN166" s="2">
        <f t="shared" si="179"/>
        <v>92.127558325847644</v>
      </c>
      <c r="EO166" s="2">
        <f t="shared" si="179"/>
        <v>90.313772543580654</v>
      </c>
      <c r="EQ166" s="2">
        <f t="shared" si="224"/>
        <v>87.177093018349396</v>
      </c>
      <c r="ER166" s="2">
        <f t="shared" si="224"/>
        <v>85.102709141196414</v>
      </c>
      <c r="ES166" s="2">
        <f t="shared" si="224"/>
        <v>85.051462387668863</v>
      </c>
      <c r="ET166" s="2">
        <f t="shared" si="224"/>
        <v>84.138150680928007</v>
      </c>
      <c r="EU166" s="2">
        <f t="shared" si="224"/>
        <v>84.885845775944048</v>
      </c>
      <c r="EV166" s="2">
        <f t="shared" si="224"/>
        <v>86.905298085516876</v>
      </c>
      <c r="EW166" s="2">
        <f t="shared" si="224"/>
        <v>89.22256348260882</v>
      </c>
      <c r="EX166" s="2">
        <f t="shared" si="224"/>
        <v>89.330395793325337</v>
      </c>
      <c r="EY166" s="2">
        <f t="shared" si="224"/>
        <v>89.808250094022796</v>
      </c>
      <c r="EZ166" s="2">
        <f t="shared" si="224"/>
        <v>89.748608603314992</v>
      </c>
      <c r="FA166" s="2">
        <f t="shared" si="224"/>
        <v>88.354799130562185</v>
      </c>
      <c r="FB166" s="2">
        <f t="shared" si="224"/>
        <v>88.654106868552077</v>
      </c>
      <c r="FC166" s="2">
        <f t="shared" si="224"/>
        <v>88.550428141396537</v>
      </c>
      <c r="FD166" s="2">
        <f t="shared" si="224"/>
        <v>90.724200733063171</v>
      </c>
      <c r="FE166" s="2">
        <f t="shared" si="224"/>
        <v>87.62685090542017</v>
      </c>
      <c r="FG166" s="2">
        <f t="shared" si="225"/>
        <v>0.99988369243566111</v>
      </c>
      <c r="FH166" s="2">
        <f t="shared" si="225"/>
        <v>0.99987354801285644</v>
      </c>
      <c r="FI166" s="2">
        <f t="shared" si="225"/>
        <v>0.99987227386959576</v>
      </c>
      <c r="FJ166" s="2">
        <f t="shared" si="225"/>
        <v>0.99988593301507911</v>
      </c>
      <c r="FK166" s="2">
        <f t="shared" si="225"/>
        <v>0.99989526436598231</v>
      </c>
      <c r="FL166" s="2">
        <f t="shared" si="225"/>
        <v>0.99987035140155311</v>
      </c>
      <c r="FM166" s="2">
        <f t="shared" si="225"/>
        <v>0.99987368063422677</v>
      </c>
      <c r="FN166" s="2">
        <f t="shared" si="225"/>
        <v>0.99988353347188652</v>
      </c>
      <c r="FO166" s="2">
        <f t="shared" si="225"/>
        <v>0.99986928406323261</v>
      </c>
      <c r="FP166" s="2">
        <f t="shared" si="225"/>
        <v>0.99986848750703528</v>
      </c>
      <c r="FQ166" s="2">
        <f t="shared" si="225"/>
        <v>0.9998682023781329</v>
      </c>
      <c r="FR166" s="2">
        <f t="shared" si="225"/>
        <v>0.99988670500208032</v>
      </c>
      <c r="FS166" s="2">
        <f t="shared" si="225"/>
        <v>0.99987421877007565</v>
      </c>
      <c r="FT166" s="2">
        <f t="shared" si="225"/>
        <v>0.99987573822494902</v>
      </c>
      <c r="FU166" s="2">
        <f t="shared" si="225"/>
        <v>0.99985723980370822</v>
      </c>
      <c r="FW166" s="2">
        <f t="shared" si="216"/>
        <v>0.42336631728804069</v>
      </c>
      <c r="FX166" s="2">
        <f t="shared" si="216"/>
        <v>0.49058365063604814</v>
      </c>
      <c r="FY166" s="2">
        <f t="shared" si="216"/>
        <v>0.51247962966159166</v>
      </c>
      <c r="FZ166" s="2">
        <f t="shared" si="216"/>
        <v>0.4965427294585345</v>
      </c>
      <c r="GA166" s="2">
        <f t="shared" si="216"/>
        <v>0.53333808053955722</v>
      </c>
      <c r="GB166" s="2">
        <f t="shared" si="216"/>
        <v>0.4861755793143962</v>
      </c>
      <c r="GC166" s="2">
        <f t="shared" si="216"/>
        <v>0.49022162074771597</v>
      </c>
      <c r="GD166" s="2">
        <f t="shared" si="216"/>
        <v>0.53179501597371903</v>
      </c>
      <c r="GE166" s="2">
        <f t="shared" si="216"/>
        <v>0.55632426962142845</v>
      </c>
      <c r="GF166" s="2">
        <f t="shared" si="216"/>
        <v>0.53574646409105087</v>
      </c>
      <c r="GG166" s="2">
        <f t="shared" si="216"/>
        <v>0.46251275644996392</v>
      </c>
      <c r="GH166" s="2">
        <f t="shared" si="216"/>
        <v>0.44468903054847286</v>
      </c>
      <c r="GI166" s="2">
        <f t="shared" si="216"/>
        <v>0.41776564143397266</v>
      </c>
      <c r="GJ166" s="2">
        <f t="shared" si="216"/>
        <v>0.41225239845753803</v>
      </c>
      <c r="GK166" s="2">
        <f t="shared" si="216"/>
        <v>0.40648751554922974</v>
      </c>
      <c r="GM166" s="86">
        <f t="shared" si="217"/>
        <v>3.2599402169854022E-205</v>
      </c>
      <c r="GN166" s="86">
        <f t="shared" si="217"/>
        <v>1.0955922410891638E-303</v>
      </c>
      <c r="GO166" s="86">
        <f t="shared" si="217"/>
        <v>0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0</v>
      </c>
      <c r="GX166" s="86">
        <f t="shared" si="217"/>
        <v>0</v>
      </c>
      <c r="GY166" s="86">
        <f t="shared" si="217"/>
        <v>0</v>
      </c>
      <c r="GZ166" s="86">
        <f t="shared" si="217"/>
        <v>0</v>
      </c>
      <c r="HA166" s="86">
        <f t="shared" si="217"/>
        <v>9.2370374752022465E-289</v>
      </c>
      <c r="HC166" s="86">
        <f t="shared" si="181"/>
        <v>9.1398148792448577E-142</v>
      </c>
      <c r="HD166" s="86">
        <f t="shared" si="181"/>
        <v>3.0357310904794137E-172</v>
      </c>
      <c r="HE166" s="86">
        <f t="shared" si="181"/>
        <v>3.3629234524063555E-238</v>
      </c>
      <c r="HF166" s="86">
        <f t="shared" si="180"/>
        <v>2.5443915818728469E-247</v>
      </c>
      <c r="HG166" s="86">
        <f t="shared" si="180"/>
        <v>0</v>
      </c>
      <c r="HH166" s="86">
        <f t="shared" si="180"/>
        <v>0</v>
      </c>
      <c r="HI166" s="86">
        <f t="shared" si="180"/>
        <v>0</v>
      </c>
      <c r="HJ166" s="86">
        <f t="shared" si="180"/>
        <v>0</v>
      </c>
      <c r="HK166" s="86">
        <f t="shared" si="180"/>
        <v>0</v>
      </c>
      <c r="HL166" s="86">
        <f t="shared" si="161"/>
        <v>0</v>
      </c>
      <c r="HM166" s="86">
        <f t="shared" si="161"/>
        <v>0</v>
      </c>
      <c r="HN166" s="86">
        <f t="shared" si="161"/>
        <v>6.3039939256369738E-181</v>
      </c>
      <c r="HO166" s="86">
        <f t="shared" si="161"/>
        <v>3.4192508767034639E-190</v>
      </c>
      <c r="HP166" s="86">
        <f t="shared" si="161"/>
        <v>9.2036728246149078E-216</v>
      </c>
      <c r="HQ166" s="86">
        <f t="shared" si="161"/>
        <v>4.165830877367638E-183</v>
      </c>
      <c r="HS166" s="86">
        <f t="shared" si="218"/>
        <v>1.7221166002189857E-8</v>
      </c>
      <c r="HT166" s="86">
        <f t="shared" si="218"/>
        <v>9.5759404272646697E-11</v>
      </c>
      <c r="HU166" s="86">
        <f t="shared" si="218"/>
        <v>4.2368190430338108E-12</v>
      </c>
      <c r="HV166" s="86">
        <f t="shared" si="218"/>
        <v>5.8006991538132679E-12</v>
      </c>
      <c r="HW166" s="86">
        <f t="shared" si="218"/>
        <v>1.8416788256716257E-13</v>
      </c>
      <c r="HX166" s="86">
        <f t="shared" si="218"/>
        <v>1.8397615170935137E-11</v>
      </c>
      <c r="HY166" s="86">
        <f t="shared" si="218"/>
        <v>5.8341880011358691E-11</v>
      </c>
      <c r="HZ166" s="86">
        <f t="shared" si="218"/>
        <v>4.933855505852798E-13</v>
      </c>
      <c r="IA166" s="86">
        <f t="shared" si="218"/>
        <v>1.6890088972312425E-14</v>
      </c>
      <c r="IB166" s="86">
        <f t="shared" si="218"/>
        <v>2.3582491520721883E-12</v>
      </c>
      <c r="IC166" s="86">
        <f t="shared" si="218"/>
        <v>1.5048573319140349E-10</v>
      </c>
      <c r="ID166" s="86">
        <f t="shared" si="218"/>
        <v>1.2957536940748072E-9</v>
      </c>
      <c r="IE166" s="86">
        <f t="shared" si="218"/>
        <v>4.8379386281647417E-9</v>
      </c>
      <c r="IF166" s="86">
        <f t="shared" si="218"/>
        <v>9.1707349717554464E-15</v>
      </c>
      <c r="IG166" s="86">
        <f t="shared" si="218"/>
        <v>5.670940991424604E-14</v>
      </c>
      <c r="II166" s="86">
        <f t="shared" si="219"/>
        <v>0.2270913896278611</v>
      </c>
      <c r="IJ166" s="86">
        <f t="shared" si="219"/>
        <v>0.47363773547722621</v>
      </c>
      <c r="IK166" s="86">
        <f t="shared" si="219"/>
        <v>0.52831016069637837</v>
      </c>
      <c r="IL166" s="86">
        <f t="shared" si="219"/>
        <v>0.49042214609361778</v>
      </c>
      <c r="IM166" s="86">
        <f t="shared" si="219"/>
        <v>0.55094010815117378</v>
      </c>
      <c r="IN166" s="86">
        <f t="shared" si="219"/>
        <v>0.45576014259967895</v>
      </c>
      <c r="IO166" s="86">
        <f t="shared" si="219"/>
        <v>0.47078937939874199</v>
      </c>
      <c r="IP166" s="86">
        <f t="shared" si="219"/>
        <v>0.5505115521999796</v>
      </c>
      <c r="IQ166" s="86">
        <f t="shared" si="219"/>
        <v>0.53120280853531543</v>
      </c>
      <c r="IR166" s="86">
        <f t="shared" si="219"/>
        <v>0.55130499289702628</v>
      </c>
      <c r="IS166" s="86">
        <f t="shared" si="219"/>
        <v>0.36674654195763767</v>
      </c>
      <c r="IT166" s="86">
        <f t="shared" si="219"/>
        <v>0.29870006271133376</v>
      </c>
      <c r="IU166" s="86">
        <f t="shared" si="219"/>
        <v>0.193145175246073</v>
      </c>
      <c r="IV166" s="86">
        <f t="shared" si="219"/>
        <v>0.27319708544875237</v>
      </c>
      <c r="IW166" s="86">
        <f t="shared" si="219"/>
        <v>0.27883194043042114</v>
      </c>
      <c r="IY166" s="86">
        <f t="shared" si="220"/>
        <v>0.22709140684902709</v>
      </c>
      <c r="IZ166" s="86">
        <f t="shared" si="220"/>
        <v>0.47363773557298561</v>
      </c>
      <c r="JA166" s="86">
        <f t="shared" si="220"/>
        <v>0.52831016070061521</v>
      </c>
      <c r="JB166" s="86">
        <f t="shared" si="220"/>
        <v>0.49042214609941848</v>
      </c>
      <c r="JC166" s="86">
        <f t="shared" si="220"/>
        <v>0.55094010815135797</v>
      </c>
      <c r="JD166" s="86">
        <f t="shared" si="220"/>
        <v>0.45576014261807657</v>
      </c>
      <c r="JE166" s="86">
        <f t="shared" si="220"/>
        <v>0.47078937945708388</v>
      </c>
      <c r="JF166" s="86">
        <f t="shared" si="220"/>
        <v>0.55051155220047299</v>
      </c>
      <c r="JG166" s="86">
        <f t="shared" si="220"/>
        <v>0.5312028085353323</v>
      </c>
      <c r="JH166" s="86">
        <f t="shared" si="220"/>
        <v>0.55130499289938451</v>
      </c>
      <c r="JI166" s="86">
        <f t="shared" si="220"/>
        <v>0.36674654210812341</v>
      </c>
      <c r="JJ166" s="86">
        <f t="shared" si="220"/>
        <v>0.29870006400708743</v>
      </c>
      <c r="JK166" s="86">
        <f t="shared" si="220"/>
        <v>0.19314518008401163</v>
      </c>
      <c r="JL166" s="86">
        <f t="shared" si="220"/>
        <v>0.27319708544876153</v>
      </c>
      <c r="JM166" s="86">
        <f t="shared" si="220"/>
        <v>0.27883194043047788</v>
      </c>
    </row>
    <row r="167" spans="2:273" x14ac:dyDescent="0.25">
      <c r="B167" s="2">
        <v>140</v>
      </c>
      <c r="C167" s="37">
        <v>87.608999999999995</v>
      </c>
      <c r="D167" s="37">
        <v>86.07</v>
      </c>
      <c r="E167" s="37">
        <v>83.718999999999994</v>
      </c>
      <c r="F167" s="37">
        <v>86.456000000000003</v>
      </c>
      <c r="G167" s="37">
        <v>90.14</v>
      </c>
      <c r="H167" s="37">
        <v>94.912000000000006</v>
      </c>
      <c r="I167" s="37">
        <v>97.403999999999996</v>
      </c>
      <c r="J167" s="37">
        <v>91.86</v>
      </c>
      <c r="K167" s="37">
        <v>92.93</v>
      </c>
      <c r="L167" s="37">
        <v>95.509</v>
      </c>
      <c r="M167" s="37">
        <v>102.22799999999999</v>
      </c>
      <c r="N167" s="37">
        <v>99.316000000000003</v>
      </c>
      <c r="O167" s="37">
        <v>103.158</v>
      </c>
      <c r="P167" s="37">
        <v>115.07</v>
      </c>
      <c r="Q167" s="37">
        <v>140.614</v>
      </c>
      <c r="S167" s="4">
        <f t="shared" si="221"/>
        <v>87.266706541121948</v>
      </c>
      <c r="T167" s="4">
        <f t="shared" si="221"/>
        <v>86.624042612978457</v>
      </c>
      <c r="U167" s="4">
        <f t="shared" si="221"/>
        <v>86.839503724106734</v>
      </c>
      <c r="V167" s="4">
        <f t="shared" si="221"/>
        <v>88.311787653451162</v>
      </c>
      <c r="W167" s="4">
        <f t="shared" si="221"/>
        <v>88.915091752514016</v>
      </c>
      <c r="X167" s="4">
        <f t="shared" si="221"/>
        <v>94.194993474175774</v>
      </c>
      <c r="Y167" s="4">
        <f t="shared" si="221"/>
        <v>97.209301060320328</v>
      </c>
      <c r="Z167" s="4">
        <f t="shared" si="221"/>
        <v>94.189161189990287</v>
      </c>
      <c r="AA167" s="4">
        <f t="shared" si="221"/>
        <v>92.057658005358988</v>
      </c>
      <c r="AB167" s="4">
        <f t="shared" si="221"/>
        <v>94.783382620069716</v>
      </c>
      <c r="AC167" s="4">
        <f t="shared" si="221"/>
        <v>101.62563928388873</v>
      </c>
      <c r="AD167" s="4">
        <f t="shared" si="221"/>
        <v>100.30827195246474</v>
      </c>
      <c r="AE167" s="4">
        <f t="shared" si="221"/>
        <v>102.85108765768578</v>
      </c>
      <c r="AF167" s="4">
        <f t="shared" si="221"/>
        <v>117.53400668594182</v>
      </c>
      <c r="AG167" s="4">
        <f t="shared" si="221"/>
        <v>143.3142411595224</v>
      </c>
      <c r="AI167" s="4">
        <f t="shared" si="222"/>
        <v>0.34229345887804641</v>
      </c>
      <c r="AJ167" s="4">
        <f t="shared" si="222"/>
        <v>-0.55404261297846347</v>
      </c>
      <c r="AK167" s="4">
        <f t="shared" si="222"/>
        <v>-3.1205037241067402</v>
      </c>
      <c r="AL167" s="4">
        <f t="shared" si="222"/>
        <v>-1.8557876534511593</v>
      </c>
      <c r="AM167" s="4">
        <f t="shared" si="222"/>
        <v>1.2249082474859847</v>
      </c>
      <c r="AN167" s="4">
        <f t="shared" si="222"/>
        <v>0.71700652582423174</v>
      </c>
      <c r="AO167" s="4">
        <f t="shared" si="222"/>
        <v>0.19469893967966811</v>
      </c>
      <c r="AP167" s="4">
        <f t="shared" si="222"/>
        <v>-2.3291611899902875</v>
      </c>
      <c r="AQ167" s="4">
        <f t="shared" si="222"/>
        <v>0.87234199464101891</v>
      </c>
      <c r="AR167" s="4">
        <f t="shared" si="222"/>
        <v>0.7256173799302843</v>
      </c>
      <c r="AS167" s="4">
        <f t="shared" si="222"/>
        <v>0.60236071611126363</v>
      </c>
      <c r="AT167" s="4">
        <f t="shared" si="222"/>
        <v>-0.99227195246473343</v>
      </c>
      <c r="AU167" s="4">
        <f t="shared" si="222"/>
        <v>0.30691234231422015</v>
      </c>
      <c r="AV167" s="4">
        <f t="shared" si="222"/>
        <v>-2.4640066859418255</v>
      </c>
      <c r="AW167" s="4">
        <f t="shared" si="222"/>
        <v>-2.7002411595223919</v>
      </c>
      <c r="AY167" s="2">
        <f t="shared" si="214"/>
        <v>87.266706541121948</v>
      </c>
      <c r="AZ167" s="2">
        <f t="shared" si="214"/>
        <v>84.903190507955969</v>
      </c>
      <c r="BA167" s="2">
        <f t="shared" si="214"/>
        <v>84.856268023299307</v>
      </c>
      <c r="BB167" s="2">
        <f t="shared" si="214"/>
        <v>83.772503604966047</v>
      </c>
      <c r="BC167" s="2">
        <f t="shared" si="214"/>
        <v>84.7379169822878</v>
      </c>
      <c r="BD167" s="2">
        <f t="shared" si="214"/>
        <v>87.158987577201472</v>
      </c>
      <c r="BE167" s="2">
        <f t="shared" si="214"/>
        <v>89.467809834908508</v>
      </c>
      <c r="BF167" s="2">
        <f t="shared" si="214"/>
        <v>89.620252534042621</v>
      </c>
      <c r="BG167" s="2">
        <f t="shared" si="214"/>
        <v>89.351575574366137</v>
      </c>
      <c r="BH167" s="2">
        <f t="shared" si="214"/>
        <v>89.806208938445991</v>
      </c>
      <c r="BI167" s="2">
        <f t="shared" si="214"/>
        <v>88.36753606208606</v>
      </c>
      <c r="BJ167" s="2">
        <f t="shared" si="214"/>
        <v>88.600865607868286</v>
      </c>
      <c r="BK167" s="2">
        <f t="shared" si="214"/>
        <v>88.285672618210072</v>
      </c>
      <c r="BL167" s="2">
        <f t="shared" si="214"/>
        <v>91.405013812421402</v>
      </c>
      <c r="BM167" s="2">
        <f t="shared" si="214"/>
        <v>89.051343592526592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113.29262020905925</v>
      </c>
      <c r="DL167" s="2">
        <f t="shared" si="223"/>
        <v>120.53547510668561</v>
      </c>
      <c r="DM167" s="2">
        <f t="shared" si="223"/>
        <v>117.43465149359888</v>
      </c>
      <c r="DN167" s="2">
        <f t="shared" si="223"/>
        <v>107.79143994601887</v>
      </c>
      <c r="DO167" s="2">
        <f t="shared" si="223"/>
        <v>117.59665364372472</v>
      </c>
      <c r="DP167" s="2">
        <f t="shared" si="223"/>
        <v>129.36592603129446</v>
      </c>
      <c r="DQ167" s="2">
        <f t="shared" si="223"/>
        <v>119.03118437465805</v>
      </c>
      <c r="DR167" s="2">
        <f t="shared" si="223"/>
        <v>124.72456658277709</v>
      </c>
      <c r="DS167" s="2">
        <f t="shared" si="223"/>
        <v>130.11654957983191</v>
      </c>
      <c r="DT167" s="2">
        <f t="shared" si="223"/>
        <v>127.3277238095238</v>
      </c>
      <c r="DU167" s="2">
        <f t="shared" si="223"/>
        <v>121.88078022759601</v>
      </c>
      <c r="DV167" s="2">
        <f t="shared" si="223"/>
        <v>119.46794331983804</v>
      </c>
      <c r="DW167" s="2">
        <f t="shared" si="223"/>
        <v>121.05702177481128</v>
      </c>
      <c r="DX167" s="2">
        <f t="shared" si="223"/>
        <v>117.36652963489801</v>
      </c>
      <c r="DY167" s="2">
        <f t="shared" si="223"/>
        <v>120.31892713903744</v>
      </c>
      <c r="EA167" s="2">
        <f t="shared" si="213"/>
        <v>87.417487939280491</v>
      </c>
      <c r="EB167" s="2">
        <f t="shared" si="213"/>
        <v>84.815782295435795</v>
      </c>
      <c r="EC167" s="2">
        <f t="shared" si="213"/>
        <v>84.776619629934956</v>
      </c>
      <c r="ED167" s="2">
        <f t="shared" si="213"/>
        <v>83.502048545249949</v>
      </c>
      <c r="EE167" s="2">
        <f t="shared" si="213"/>
        <v>84.70685586765498</v>
      </c>
      <c r="EF167" s="2">
        <f t="shared" si="213"/>
        <v>87.56413096953159</v>
      </c>
      <c r="EG167" s="2">
        <f t="shared" si="213"/>
        <v>89.853496205986332</v>
      </c>
      <c r="EH167" s="2">
        <f t="shared" si="213"/>
        <v>90.118413061023205</v>
      </c>
      <c r="EI167" s="2">
        <f t="shared" si="213"/>
        <v>88.907600682209249</v>
      </c>
      <c r="EJ167" s="2">
        <f t="shared" si="213"/>
        <v>90.035922300727933</v>
      </c>
      <c r="EK167" s="2">
        <f t="shared" si="212"/>
        <v>88.497461752949206</v>
      </c>
      <c r="EL167" s="2">
        <f t="shared" si="179"/>
        <v>88.644189397441806</v>
      </c>
      <c r="EM167" s="2">
        <f t="shared" si="179"/>
        <v>88.155407766990294</v>
      </c>
      <c r="EN167" s="2">
        <f t="shared" si="179"/>
        <v>92.027701811193069</v>
      </c>
      <c r="EO167" s="2">
        <f t="shared" si="179"/>
        <v>90.227944672278142</v>
      </c>
      <c r="EQ167" s="2">
        <f t="shared" si="224"/>
        <v>87.073255154803221</v>
      </c>
      <c r="ER167" s="2">
        <f t="shared" si="224"/>
        <v>84.977947320303159</v>
      </c>
      <c r="ES167" s="2">
        <f t="shared" si="224"/>
        <v>84.918265547818834</v>
      </c>
      <c r="ET167" s="2">
        <f t="shared" si="224"/>
        <v>84.01773288155583</v>
      </c>
      <c r="EU167" s="2">
        <f t="shared" si="224"/>
        <v>84.757054880569115</v>
      </c>
      <c r="EV167" s="2">
        <f t="shared" si="224"/>
        <v>86.758772262338795</v>
      </c>
      <c r="EW167" s="2">
        <f t="shared" si="224"/>
        <v>89.095477651008281</v>
      </c>
      <c r="EX167" s="2">
        <f t="shared" si="224"/>
        <v>89.213624116489967</v>
      </c>
      <c r="EY167" s="2">
        <f t="shared" si="224"/>
        <v>89.666010417724436</v>
      </c>
      <c r="EZ167" s="2">
        <f t="shared" si="224"/>
        <v>89.616657032631977</v>
      </c>
      <c r="FA167" s="2">
        <f t="shared" si="224"/>
        <v>88.221568641625538</v>
      </c>
      <c r="FB167" s="2">
        <f t="shared" si="224"/>
        <v>88.544712588277392</v>
      </c>
      <c r="FC167" s="2">
        <f t="shared" si="224"/>
        <v>88.442675021789128</v>
      </c>
      <c r="FD167" s="2">
        <f t="shared" si="224"/>
        <v>90.588756748998776</v>
      </c>
      <c r="FE167" s="2">
        <f t="shared" si="224"/>
        <v>87.475414639171021</v>
      </c>
      <c r="FG167" s="2">
        <f t="shared" si="225"/>
        <v>0.99989392515507458</v>
      </c>
      <c r="FH167" s="2">
        <f t="shared" si="225"/>
        <v>0.99988467313389362</v>
      </c>
      <c r="FI167" s="2">
        <f t="shared" si="225"/>
        <v>0.99988351107543982</v>
      </c>
      <c r="FJ167" s="2">
        <f t="shared" si="225"/>
        <v>0.99989596862921215</v>
      </c>
      <c r="FK167" s="2">
        <f t="shared" si="225"/>
        <v>0.99990447908622648</v>
      </c>
      <c r="FL167" s="2">
        <f t="shared" si="225"/>
        <v>0.99988175772404009</v>
      </c>
      <c r="FM167" s="2">
        <f t="shared" si="225"/>
        <v>0.99988479408871112</v>
      </c>
      <c r="FN167" s="2">
        <f t="shared" si="225"/>
        <v>0.99989378017541963</v>
      </c>
      <c r="FO167" s="2">
        <f t="shared" si="225"/>
        <v>0.99988078427762173</v>
      </c>
      <c r="FP167" s="2">
        <f t="shared" si="225"/>
        <v>0.9998800577929734</v>
      </c>
      <c r="FQ167" s="2">
        <f t="shared" si="225"/>
        <v>0.99987979774629898</v>
      </c>
      <c r="FR167" s="2">
        <f t="shared" si="225"/>
        <v>0.99989667270381033</v>
      </c>
      <c r="FS167" s="2">
        <f t="shared" si="225"/>
        <v>0.99988528488532513</v>
      </c>
      <c r="FT167" s="2">
        <f t="shared" si="225"/>
        <v>0.99988667067512826</v>
      </c>
      <c r="FU167" s="2">
        <f t="shared" si="225"/>
        <v>0.99986979951805954</v>
      </c>
      <c r="FW167" s="2">
        <f t="shared" si="216"/>
        <v>0.44599499444719387</v>
      </c>
      <c r="FX167" s="2">
        <f t="shared" si="216"/>
        <v>0.51360502893942905</v>
      </c>
      <c r="FY167" s="2">
        <f t="shared" si="216"/>
        <v>0.53544850065134231</v>
      </c>
      <c r="FZ167" s="2">
        <f t="shared" si="216"/>
        <v>0.51955854031244053</v>
      </c>
      <c r="GA167" s="2">
        <f t="shared" si="216"/>
        <v>0.55617530056175934</v>
      </c>
      <c r="GB167" s="2">
        <f t="shared" si="216"/>
        <v>0.50919686849460088</v>
      </c>
      <c r="GC167" s="2">
        <f t="shared" si="216"/>
        <v>0.51324312667234517</v>
      </c>
      <c r="GD167" s="2">
        <f t="shared" si="216"/>
        <v>0.55464469318416454</v>
      </c>
      <c r="GE167" s="2">
        <f t="shared" si="216"/>
        <v>0.57892471178174287</v>
      </c>
      <c r="GF167" s="2">
        <f t="shared" si="216"/>
        <v>0.5585633752169199</v>
      </c>
      <c r="GG167" s="2">
        <f t="shared" si="216"/>
        <v>0.48547221906780114</v>
      </c>
      <c r="GH167" s="2">
        <f t="shared" si="216"/>
        <v>0.46753333882961196</v>
      </c>
      <c r="GI167" s="2">
        <f t="shared" si="216"/>
        <v>0.4403235547485389</v>
      </c>
      <c r="GJ167" s="2">
        <f t="shared" si="216"/>
        <v>0.43473489534619825</v>
      </c>
      <c r="GK167" s="2">
        <f t="shared" si="216"/>
        <v>0.42888503521183624</v>
      </c>
      <c r="GM167" s="86">
        <f t="shared" si="217"/>
        <v>2.3001573612297575E-210</v>
      </c>
      <c r="GN167" s="86">
        <f t="shared" si="217"/>
        <v>0</v>
      </c>
      <c r="GO167" s="86">
        <f t="shared" si="217"/>
        <v>0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0</v>
      </c>
      <c r="GZ167" s="86">
        <f t="shared" si="217"/>
        <v>0</v>
      </c>
      <c r="HA167" s="86">
        <f t="shared" si="217"/>
        <v>6.9559351684182591E-296</v>
      </c>
      <c r="HC167" s="86">
        <f t="shared" si="181"/>
        <v>1.4377643328638983E-146</v>
      </c>
      <c r="HD167" s="86">
        <f t="shared" si="181"/>
        <v>5.1434250905789281E-178</v>
      </c>
      <c r="HE167" s="86">
        <f t="shared" si="181"/>
        <v>3.4121936369569188E-246</v>
      </c>
      <c r="HF167" s="86">
        <f t="shared" si="180"/>
        <v>1.5627344940497025E-255</v>
      </c>
      <c r="HG167" s="86">
        <f t="shared" si="180"/>
        <v>0</v>
      </c>
      <c r="HH167" s="86">
        <f t="shared" si="180"/>
        <v>0</v>
      </c>
      <c r="HI167" s="86">
        <f t="shared" si="180"/>
        <v>0</v>
      </c>
      <c r="HJ167" s="86">
        <f t="shared" si="180"/>
        <v>0</v>
      </c>
      <c r="HK167" s="86">
        <f t="shared" si="180"/>
        <v>0</v>
      </c>
      <c r="HL167" s="86">
        <f t="shared" si="161"/>
        <v>0</v>
      </c>
      <c r="HM167" s="86">
        <f t="shared" si="161"/>
        <v>0</v>
      </c>
      <c r="HN167" s="86">
        <f t="shared" si="161"/>
        <v>5.383143500100166E-187</v>
      </c>
      <c r="HO167" s="86">
        <f t="shared" si="161"/>
        <v>1.0979621214432826E-196</v>
      </c>
      <c r="HP167" s="86">
        <f t="shared" si="161"/>
        <v>5.1651233030130671E-223</v>
      </c>
      <c r="HQ167" s="86">
        <f t="shared" si="161"/>
        <v>3.6454024136664972E-189</v>
      </c>
      <c r="HS167" s="86">
        <f t="shared" si="218"/>
        <v>4.384468581490743E-9</v>
      </c>
      <c r="HT167" s="86">
        <f t="shared" si="218"/>
        <v>1.9052496462354895E-11</v>
      </c>
      <c r="HU167" s="86">
        <f t="shared" si="218"/>
        <v>6.9182746938633185E-13</v>
      </c>
      <c r="HV167" s="86">
        <f t="shared" si="218"/>
        <v>9.6595895461205239E-13</v>
      </c>
      <c r="HW167" s="86">
        <f t="shared" si="218"/>
        <v>2.5940690250828242E-14</v>
      </c>
      <c r="HX167" s="86">
        <f t="shared" si="218"/>
        <v>2.9699185988550317E-12</v>
      </c>
      <c r="HY167" s="86">
        <f t="shared" si="218"/>
        <v>1.0356709600430476E-11</v>
      </c>
      <c r="HZ167" s="86">
        <f t="shared" si="218"/>
        <v>7.1232473574332283E-14</v>
      </c>
      <c r="IA167" s="86">
        <f t="shared" si="218"/>
        <v>1.9059627296484554E-15</v>
      </c>
      <c r="IB167" s="86">
        <f t="shared" si="218"/>
        <v>3.6746178103277315E-13</v>
      </c>
      <c r="IC167" s="86">
        <f t="shared" si="218"/>
        <v>2.8350181789627099E-11</v>
      </c>
      <c r="ID167" s="86">
        <f t="shared" si="218"/>
        <v>2.7895598930713171E-10</v>
      </c>
      <c r="IE167" s="86">
        <f t="shared" si="218"/>
        <v>1.0936117778125798E-9</v>
      </c>
      <c r="IF167" s="86">
        <f t="shared" si="218"/>
        <v>6.2028649497803171E-16</v>
      </c>
      <c r="IG167" s="86">
        <f t="shared" si="218"/>
        <v>4.2193844518920288E-15</v>
      </c>
      <c r="II167" s="86">
        <f t="shared" si="219"/>
        <v>0.31404936673735795</v>
      </c>
      <c r="IJ167" s="86">
        <f t="shared" si="219"/>
        <v>0.52914404675643401</v>
      </c>
      <c r="IK167" s="86">
        <f t="shared" si="219"/>
        <v>0.55121451328452675</v>
      </c>
      <c r="IL167" s="86">
        <f t="shared" si="219"/>
        <v>0.53941312123162832</v>
      </c>
      <c r="IM167" s="86">
        <f t="shared" si="219"/>
        <v>0.53728389926872011</v>
      </c>
      <c r="IN167" s="86">
        <f t="shared" si="219"/>
        <v>0.52255946066598369</v>
      </c>
      <c r="IO167" s="86">
        <f t="shared" si="219"/>
        <v>0.52983899753923913</v>
      </c>
      <c r="IP167" s="86">
        <f t="shared" si="219"/>
        <v>0.53902806502875178</v>
      </c>
      <c r="IQ167" s="86">
        <f t="shared" si="219"/>
        <v>0.4759512550900476</v>
      </c>
      <c r="IR167" s="86">
        <f t="shared" si="219"/>
        <v>0.53436218570886773</v>
      </c>
      <c r="IS167" s="86">
        <f t="shared" si="219"/>
        <v>0.45541670492022707</v>
      </c>
      <c r="IT167" s="86">
        <f t="shared" si="219"/>
        <v>0.39156196496451767</v>
      </c>
      <c r="IU167" s="86">
        <f t="shared" si="219"/>
        <v>0.28050724793998577</v>
      </c>
      <c r="IV167" s="86">
        <f t="shared" si="219"/>
        <v>0.34974498018638511</v>
      </c>
      <c r="IW167" s="86">
        <f t="shared" si="219"/>
        <v>0.3499859072593659</v>
      </c>
      <c r="IY167" s="86">
        <f t="shared" si="220"/>
        <v>0.31404937112182651</v>
      </c>
      <c r="IZ167" s="86">
        <f t="shared" si="220"/>
        <v>0.52914404677548654</v>
      </c>
      <c r="JA167" s="86">
        <f t="shared" si="220"/>
        <v>0.55121451328521853</v>
      </c>
      <c r="JB167" s="86">
        <f t="shared" si="220"/>
        <v>0.53941312123259433</v>
      </c>
      <c r="JC167" s="86">
        <f t="shared" si="220"/>
        <v>0.53728389926874609</v>
      </c>
      <c r="JD167" s="86">
        <f t="shared" si="220"/>
        <v>0.52255946066895365</v>
      </c>
      <c r="JE167" s="86">
        <f t="shared" si="220"/>
        <v>0.52983899754959585</v>
      </c>
      <c r="JF167" s="86">
        <f t="shared" si="220"/>
        <v>0.53902806502882306</v>
      </c>
      <c r="JG167" s="86">
        <f t="shared" si="220"/>
        <v>0.47595125509004949</v>
      </c>
      <c r="JH167" s="86">
        <f t="shared" si="220"/>
        <v>0.53436218570923522</v>
      </c>
      <c r="JI167" s="86">
        <f t="shared" si="220"/>
        <v>0.45541670494857722</v>
      </c>
      <c r="JJ167" s="86">
        <f t="shared" si="220"/>
        <v>0.39156196524347364</v>
      </c>
      <c r="JK167" s="86">
        <f t="shared" si="220"/>
        <v>0.28050724903359753</v>
      </c>
      <c r="JL167" s="86">
        <f t="shared" si="220"/>
        <v>0.34974498018638572</v>
      </c>
      <c r="JM167" s="86">
        <f t="shared" si="220"/>
        <v>0.34998590725937012</v>
      </c>
    </row>
    <row r="168" spans="2:273" x14ac:dyDescent="0.25">
      <c r="B168" s="2">
        <v>141</v>
      </c>
      <c r="C168" s="37">
        <v>86.781000000000006</v>
      </c>
      <c r="D168" s="37">
        <v>85.07</v>
      </c>
      <c r="E168" s="37">
        <v>86.263000000000005</v>
      </c>
      <c r="F168" s="37">
        <v>86.158000000000001</v>
      </c>
      <c r="G168" s="37">
        <v>85.825000000000003</v>
      </c>
      <c r="H168" s="37">
        <v>92.754000000000005</v>
      </c>
      <c r="I168" s="37">
        <v>95.632000000000005</v>
      </c>
      <c r="J168" s="37">
        <v>92.087999999999994</v>
      </c>
      <c r="K168" s="37">
        <v>89.192999999999998</v>
      </c>
      <c r="L168" s="37">
        <v>91.86</v>
      </c>
      <c r="M168" s="37">
        <v>100.42100000000001</v>
      </c>
      <c r="N168" s="37">
        <v>102.211</v>
      </c>
      <c r="O168" s="37">
        <v>104.298</v>
      </c>
      <c r="P168" s="37">
        <v>119.667</v>
      </c>
      <c r="Q168" s="37">
        <v>144</v>
      </c>
      <c r="S168" s="4">
        <f t="shared" si="221"/>
        <v>87.159460190696933</v>
      </c>
      <c r="T168" s="4">
        <f t="shared" si="221"/>
        <v>86.132513139883088</v>
      </c>
      <c r="U168" s="4">
        <f t="shared" si="221"/>
        <v>86.09009309153079</v>
      </c>
      <c r="V168" s="4">
        <f t="shared" si="221"/>
        <v>87.060109187758357</v>
      </c>
      <c r="W168" s="4">
        <f t="shared" si="221"/>
        <v>87.143221353008727</v>
      </c>
      <c r="X168" s="4">
        <f t="shared" si="221"/>
        <v>92.486685361226364</v>
      </c>
      <c r="Y168" s="4">
        <f t="shared" si="221"/>
        <v>95.299936799826114</v>
      </c>
      <c r="Z168" s="4">
        <f t="shared" si="221"/>
        <v>92.27545180539866</v>
      </c>
      <c r="AA168" s="4">
        <f t="shared" si="221"/>
        <v>90.553627660930857</v>
      </c>
      <c r="AB168" s="4">
        <f t="shared" si="221"/>
        <v>92.665871900157299</v>
      </c>
      <c r="AC168" s="4">
        <f t="shared" si="221"/>
        <v>100.05964958590789</v>
      </c>
      <c r="AD168" s="4">
        <f t="shared" si="221"/>
        <v>99.894598139584645</v>
      </c>
      <c r="AE168" s="4">
        <f t="shared" si="221"/>
        <v>104.31754357694453</v>
      </c>
      <c r="AF168" s="4">
        <f t="shared" si="221"/>
        <v>118.26439595402394</v>
      </c>
      <c r="AG168" s="4">
        <f t="shared" si="221"/>
        <v>145.01572508982338</v>
      </c>
      <c r="AI168" s="4">
        <f t="shared" si="222"/>
        <v>-0.37846019069692716</v>
      </c>
      <c r="AJ168" s="4">
        <f t="shared" si="222"/>
        <v>-1.0625131398830945</v>
      </c>
      <c r="AK168" s="4">
        <f t="shared" si="222"/>
        <v>0.17290690846921564</v>
      </c>
      <c r="AL168" s="4">
        <f t="shared" si="222"/>
        <v>-0.9021091877583558</v>
      </c>
      <c r="AM168" s="4">
        <f t="shared" si="222"/>
        <v>-1.3182213530087239</v>
      </c>
      <c r="AN168" s="4">
        <f t="shared" si="222"/>
        <v>0.26731463877364092</v>
      </c>
      <c r="AO168" s="4">
        <f t="shared" si="222"/>
        <v>0.33206320017389146</v>
      </c>
      <c r="AP168" s="4">
        <f t="shared" si="222"/>
        <v>-0.18745180539866624</v>
      </c>
      <c r="AQ168" s="4">
        <f t="shared" si="222"/>
        <v>-1.3606276609308594</v>
      </c>
      <c r="AR168" s="4">
        <f t="shared" si="222"/>
        <v>-0.80587190015729959</v>
      </c>
      <c r="AS168" s="4">
        <f t="shared" si="222"/>
        <v>0.3613504140921151</v>
      </c>
      <c r="AT168" s="4">
        <f t="shared" si="222"/>
        <v>2.316401860415354</v>
      </c>
      <c r="AU168" s="4">
        <f t="shared" si="222"/>
        <v>-1.954357694452824E-2</v>
      </c>
      <c r="AV168" s="4">
        <f t="shared" si="222"/>
        <v>1.4026040459760623</v>
      </c>
      <c r="AW168" s="4">
        <f t="shared" si="222"/>
        <v>-1.0157250898233769</v>
      </c>
      <c r="AY168" s="2">
        <f t="shared" si="214"/>
        <v>87.159460190696933</v>
      </c>
      <c r="AZ168" s="2">
        <f t="shared" si="214"/>
        <v>84.779884681633945</v>
      </c>
      <c r="BA168" s="2">
        <f t="shared" si="214"/>
        <v>84.72449547778541</v>
      </c>
      <c r="BB168" s="2">
        <f t="shared" si="214"/>
        <v>83.657790447281769</v>
      </c>
      <c r="BC168" s="2">
        <f t="shared" si="214"/>
        <v>84.609621759936402</v>
      </c>
      <c r="BD168" s="2">
        <f t="shared" si="214"/>
        <v>87.002418154140344</v>
      </c>
      <c r="BE168" s="2">
        <f t="shared" si="214"/>
        <v>89.331356467499148</v>
      </c>
      <c r="BF168" s="2">
        <f t="shared" si="214"/>
        <v>89.491555503941726</v>
      </c>
      <c r="BG168" s="2">
        <f t="shared" si="214"/>
        <v>89.218715293238347</v>
      </c>
      <c r="BH168" s="2">
        <f t="shared" si="214"/>
        <v>89.668591453878435</v>
      </c>
      <c r="BI168" s="2">
        <f t="shared" si="214"/>
        <v>88.230869099366686</v>
      </c>
      <c r="BJ168" s="2">
        <f t="shared" si="214"/>
        <v>88.490214039407903</v>
      </c>
      <c r="BK168" s="2">
        <f t="shared" si="214"/>
        <v>88.180267897504137</v>
      </c>
      <c r="BL168" s="2">
        <f t="shared" si="214"/>
        <v>91.255902615304393</v>
      </c>
      <c r="BM168" s="2">
        <f t="shared" si="214"/>
        <v>88.873111764984287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113.3759367595819</v>
      </c>
      <c r="DL168" s="2">
        <f t="shared" si="223"/>
        <v>120.67826884779514</v>
      </c>
      <c r="DM168" s="2">
        <f t="shared" si="223"/>
        <v>117.545079658606</v>
      </c>
      <c r="DN168" s="2">
        <f t="shared" si="223"/>
        <v>107.83145856950065</v>
      </c>
      <c r="DO168" s="2">
        <f t="shared" si="223"/>
        <v>117.70495910931176</v>
      </c>
      <c r="DP168" s="2">
        <f t="shared" si="223"/>
        <v>129.55690137505928</v>
      </c>
      <c r="DQ168" s="2">
        <f t="shared" si="223"/>
        <v>119.12364842980632</v>
      </c>
      <c r="DR168" s="2">
        <f t="shared" si="223"/>
        <v>124.85206237006236</v>
      </c>
      <c r="DS168" s="2">
        <f t="shared" si="223"/>
        <v>130.2986663865546</v>
      </c>
      <c r="DT168" s="2">
        <f t="shared" si="223"/>
        <v>127.48721428571429</v>
      </c>
      <c r="DU168" s="2">
        <f t="shared" si="223"/>
        <v>122.0084006638217</v>
      </c>
      <c r="DV168" s="2">
        <f t="shared" si="223"/>
        <v>119.58334028340079</v>
      </c>
      <c r="DW168" s="2">
        <f t="shared" si="223"/>
        <v>121.17912211401688</v>
      </c>
      <c r="DX168" s="2">
        <f t="shared" si="223"/>
        <v>117.46916880037928</v>
      </c>
      <c r="DY168" s="2">
        <f t="shared" si="223"/>
        <v>120.48755648395723</v>
      </c>
      <c r="EA168" s="2">
        <f t="shared" si="213"/>
        <v>87.322466971650357</v>
      </c>
      <c r="EB168" s="2">
        <f t="shared" si="213"/>
        <v>84.686847076747284</v>
      </c>
      <c r="EC168" s="2">
        <f t="shared" si="213"/>
        <v>84.640028121278732</v>
      </c>
      <c r="ED168" s="2">
        <f t="shared" si="213"/>
        <v>83.368700423297426</v>
      </c>
      <c r="EE168" s="2">
        <f t="shared" si="213"/>
        <v>84.577155083690954</v>
      </c>
      <c r="EF168" s="2">
        <f t="shared" si="213"/>
        <v>87.436556726768401</v>
      </c>
      <c r="EG168" s="2">
        <f t="shared" si="213"/>
        <v>89.744339251040245</v>
      </c>
      <c r="EH168" s="2">
        <f t="shared" si="213"/>
        <v>90.02256145809983</v>
      </c>
      <c r="EI168" s="2">
        <f t="shared" si="213"/>
        <v>88.747510586379207</v>
      </c>
      <c r="EJ168" s="2">
        <f t="shared" si="213"/>
        <v>89.91390372302331</v>
      </c>
      <c r="EK168" s="2">
        <f t="shared" si="212"/>
        <v>88.370823262162418</v>
      </c>
      <c r="EL168" s="2">
        <f t="shared" si="179"/>
        <v>88.537323316381546</v>
      </c>
      <c r="EM168" s="2">
        <f t="shared" si="179"/>
        <v>88.040397626752963</v>
      </c>
      <c r="EN168" s="2">
        <f t="shared" si="179"/>
        <v>91.927845296538493</v>
      </c>
      <c r="EO168" s="2">
        <f t="shared" si="179"/>
        <v>90.142116800975629</v>
      </c>
      <c r="EQ168" s="2">
        <f t="shared" si="224"/>
        <v>86.969417291257059</v>
      </c>
      <c r="ER168" s="2">
        <f t="shared" si="224"/>
        <v>84.853185499409918</v>
      </c>
      <c r="ES168" s="2">
        <f t="shared" si="224"/>
        <v>84.785068707968804</v>
      </c>
      <c r="ET168" s="2">
        <f t="shared" si="224"/>
        <v>83.897315082183653</v>
      </c>
      <c r="EU168" s="2">
        <f t="shared" si="224"/>
        <v>84.628263985194167</v>
      </c>
      <c r="EV168" s="2">
        <f t="shared" si="224"/>
        <v>86.6122464391607</v>
      </c>
      <c r="EW168" s="2">
        <f t="shared" si="224"/>
        <v>88.968391819407742</v>
      </c>
      <c r="EX168" s="2">
        <f t="shared" si="224"/>
        <v>89.096852439654612</v>
      </c>
      <c r="EY168" s="2">
        <f t="shared" si="224"/>
        <v>89.523770741426063</v>
      </c>
      <c r="EZ168" s="2">
        <f t="shared" si="224"/>
        <v>89.484705461948948</v>
      </c>
      <c r="FA168" s="2">
        <f t="shared" si="224"/>
        <v>88.088338152688891</v>
      </c>
      <c r="FB168" s="2">
        <f t="shared" si="224"/>
        <v>88.435318308002721</v>
      </c>
      <c r="FC168" s="2">
        <f t="shared" si="224"/>
        <v>88.334921902181719</v>
      </c>
      <c r="FD168" s="2">
        <f t="shared" si="224"/>
        <v>90.453312764934367</v>
      </c>
      <c r="FE168" s="2">
        <f t="shared" si="224"/>
        <v>87.323978372921871</v>
      </c>
      <c r="FG168" s="2">
        <f t="shared" si="225"/>
        <v>0.9999032576887068</v>
      </c>
      <c r="FH168" s="2">
        <f t="shared" si="225"/>
        <v>0.99989481958072224</v>
      </c>
      <c r="FI168" s="2">
        <f t="shared" si="225"/>
        <v>0.99989375974919881</v>
      </c>
      <c r="FJ168" s="2">
        <f t="shared" si="225"/>
        <v>0.99990512139372445</v>
      </c>
      <c r="FK168" s="2">
        <f t="shared" si="225"/>
        <v>0.99991288315905336</v>
      </c>
      <c r="FL168" s="2">
        <f t="shared" si="225"/>
        <v>0.99989216064068964</v>
      </c>
      <c r="FM168" s="2">
        <f t="shared" si="225"/>
        <v>0.99989492989506457</v>
      </c>
      <c r="FN168" s="2">
        <f t="shared" si="225"/>
        <v>0.99990312546322013</v>
      </c>
      <c r="FO168" s="2">
        <f t="shared" si="225"/>
        <v>0.99989127282845491</v>
      </c>
      <c r="FP168" s="2">
        <f t="shared" si="225"/>
        <v>0.99989061025263826</v>
      </c>
      <c r="FQ168" s="2">
        <f t="shared" si="225"/>
        <v>0.99989037308224105</v>
      </c>
      <c r="FR168" s="2">
        <f t="shared" si="225"/>
        <v>0.99990576352910565</v>
      </c>
      <c r="FS168" s="2">
        <f t="shared" si="225"/>
        <v>0.99989537751595203</v>
      </c>
      <c r="FT168" s="2">
        <f t="shared" si="225"/>
        <v>0.9998966413966337</v>
      </c>
      <c r="FU168" s="2">
        <f t="shared" si="225"/>
        <v>0.99988125438880382</v>
      </c>
      <c r="FW168" s="2">
        <f t="shared" si="216"/>
        <v>0.46884974843628513</v>
      </c>
      <c r="FX168" s="2">
        <f t="shared" si="216"/>
        <v>0.53656882532423777</v>
      </c>
      <c r="FY168" s="2">
        <f t="shared" si="216"/>
        <v>0.5582679815805327</v>
      </c>
      <c r="FZ168" s="2">
        <f t="shared" si="216"/>
        <v>0.54249163689480329</v>
      </c>
      <c r="GA168" s="2">
        <f t="shared" si="216"/>
        <v>0.5787775855324353</v>
      </c>
      <c r="GB168" s="2">
        <f t="shared" si="216"/>
        <v>0.53217921722412154</v>
      </c>
      <c r="GC168" s="2">
        <f t="shared" si="216"/>
        <v>0.53620858021797302</v>
      </c>
      <c r="GD168" s="2">
        <f t="shared" si="216"/>
        <v>0.57726567990311239</v>
      </c>
      <c r="GE168" s="2">
        <f t="shared" si="216"/>
        <v>0.60119917811109846</v>
      </c>
      <c r="GF168" s="2">
        <f t="shared" si="216"/>
        <v>0.58113563524354395</v>
      </c>
      <c r="GG168" s="2">
        <f t="shared" si="216"/>
        <v>0.50849316268338096</v>
      </c>
      <c r="GH168" s="2">
        <f t="shared" si="216"/>
        <v>0.49051458201078701</v>
      </c>
      <c r="GI168" s="2">
        <f t="shared" si="216"/>
        <v>0.46313063627289963</v>
      </c>
      <c r="GJ168" s="2">
        <f t="shared" si="216"/>
        <v>0.45748912438419287</v>
      </c>
      <c r="GK168" s="2">
        <f t="shared" si="216"/>
        <v>0.45157768373088153</v>
      </c>
      <c r="GM168" s="86">
        <f t="shared" si="217"/>
        <v>1.399362434074933E-215</v>
      </c>
      <c r="GN168" s="86">
        <f t="shared" si="217"/>
        <v>0</v>
      </c>
      <c r="GO168" s="86">
        <f t="shared" si="217"/>
        <v>0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0</v>
      </c>
      <c r="GZ168" s="86">
        <f t="shared" si="217"/>
        <v>0</v>
      </c>
      <c r="HA168" s="86">
        <f t="shared" si="217"/>
        <v>4.2841863587901199E-303</v>
      </c>
      <c r="HC168" s="86">
        <f t="shared" si="181"/>
        <v>1.8772677787266768E-151</v>
      </c>
      <c r="HD168" s="86">
        <f t="shared" si="181"/>
        <v>6.9864507980855701E-184</v>
      </c>
      <c r="HE168" s="86">
        <f t="shared" si="181"/>
        <v>2.5497250339339881E-254</v>
      </c>
      <c r="HF168" s="86">
        <f t="shared" si="180"/>
        <v>7.0333384328266726E-264</v>
      </c>
      <c r="HG168" s="86">
        <f t="shared" si="180"/>
        <v>0</v>
      </c>
      <c r="HH168" s="86">
        <f t="shared" si="180"/>
        <v>0</v>
      </c>
      <c r="HI168" s="86">
        <f t="shared" si="180"/>
        <v>0</v>
      </c>
      <c r="HJ168" s="86">
        <f t="shared" si="180"/>
        <v>0</v>
      </c>
      <c r="HK168" s="86">
        <f t="shared" si="180"/>
        <v>0</v>
      </c>
      <c r="HL168" s="86">
        <f t="shared" si="161"/>
        <v>0</v>
      </c>
      <c r="HM168" s="86">
        <f t="shared" si="161"/>
        <v>0</v>
      </c>
      <c r="HN168" s="86">
        <f t="shared" si="161"/>
        <v>3.6429440515557119E-193</v>
      </c>
      <c r="HO168" s="86">
        <f t="shared" si="161"/>
        <v>2.7372462383543443E-203</v>
      </c>
      <c r="HP168" s="86">
        <f t="shared" si="161"/>
        <v>2.1950559082283439E-230</v>
      </c>
      <c r="HQ168" s="86">
        <f t="shared" si="161"/>
        <v>2.5370217230744903E-195</v>
      </c>
      <c r="HS168" s="86">
        <f t="shared" si="218"/>
        <v>1.0595994927593984E-9</v>
      </c>
      <c r="HT168" s="86">
        <f t="shared" si="218"/>
        <v>3.5832719715394898E-12</v>
      </c>
      <c r="HU168" s="86">
        <f t="shared" si="218"/>
        <v>1.0613511000553997E-13</v>
      </c>
      <c r="HV168" s="86">
        <f t="shared" si="218"/>
        <v>1.5121654309959273E-13</v>
      </c>
      <c r="HW168" s="86">
        <f t="shared" si="218"/>
        <v>3.4233212617412862E-15</v>
      </c>
      <c r="HX168" s="86">
        <f t="shared" si="218"/>
        <v>4.484365155597933E-13</v>
      </c>
      <c r="HY168" s="86">
        <f t="shared" si="218"/>
        <v>1.7261747416093105E-12</v>
      </c>
      <c r="HZ168" s="86">
        <f t="shared" si="218"/>
        <v>9.6299787751722578E-15</v>
      </c>
      <c r="IA168" s="86">
        <f t="shared" si="218"/>
        <v>1.9963329424454198E-16</v>
      </c>
      <c r="IB168" s="86">
        <f t="shared" si="218"/>
        <v>5.3697484107660076E-14</v>
      </c>
      <c r="IC168" s="86">
        <f t="shared" si="218"/>
        <v>5.0235765310927086E-12</v>
      </c>
      <c r="ID168" s="86">
        <f t="shared" si="218"/>
        <v>5.6708589048240472E-11</v>
      </c>
      <c r="IE168" s="86">
        <f t="shared" si="218"/>
        <v>2.3341654685356056E-10</v>
      </c>
      <c r="IF168" s="86">
        <f t="shared" si="218"/>
        <v>3.7559496438742631E-17</v>
      </c>
      <c r="IG168" s="86">
        <f t="shared" si="218"/>
        <v>2.8145536576861596E-16</v>
      </c>
      <c r="II168" s="86">
        <f t="shared" si="219"/>
        <v>0.40213348565589441</v>
      </c>
      <c r="IJ168" s="86">
        <f t="shared" si="219"/>
        <v>0.55110230508701086</v>
      </c>
      <c r="IK168" s="86">
        <f t="shared" si="219"/>
        <v>0.53599692508680719</v>
      </c>
      <c r="IL168" s="86">
        <f t="shared" si="219"/>
        <v>0.55047147561319709</v>
      </c>
      <c r="IM168" s="86">
        <f t="shared" si="219"/>
        <v>0.49088786049256572</v>
      </c>
      <c r="IN168" s="86">
        <f t="shared" si="219"/>
        <v>0.55074287910541342</v>
      </c>
      <c r="IO168" s="86">
        <f t="shared" si="219"/>
        <v>0.55131856653844846</v>
      </c>
      <c r="IP168" s="86">
        <f t="shared" si="219"/>
        <v>0.49391609719417612</v>
      </c>
      <c r="IQ168" s="86">
        <f t="shared" si="219"/>
        <v>0.40106625434061771</v>
      </c>
      <c r="IR168" s="86">
        <f t="shared" si="219"/>
        <v>0.48605199240103547</v>
      </c>
      <c r="IS168" s="86">
        <f t="shared" si="219"/>
        <v>0.52027122011002147</v>
      </c>
      <c r="IT168" s="86">
        <f t="shared" si="219"/>
        <v>0.47312454487500366</v>
      </c>
      <c r="IU168" s="86">
        <f t="shared" si="219"/>
        <v>0.37391489477840034</v>
      </c>
      <c r="IV168" s="86">
        <f t="shared" si="219"/>
        <v>0.42025286529551936</v>
      </c>
      <c r="IW168" s="86">
        <f t="shared" si="219"/>
        <v>0.41584686215018585</v>
      </c>
      <c r="IY168" s="86">
        <f t="shared" si="220"/>
        <v>0.40213348671549393</v>
      </c>
      <c r="IZ168" s="86">
        <f t="shared" si="220"/>
        <v>0.5511023050905941</v>
      </c>
      <c r="JA168" s="86">
        <f t="shared" si="220"/>
        <v>0.53599692508691332</v>
      </c>
      <c r="JB168" s="86">
        <f t="shared" si="220"/>
        <v>0.5504714756133483</v>
      </c>
      <c r="JC168" s="86">
        <f t="shared" si="220"/>
        <v>0.49088786049256916</v>
      </c>
      <c r="JD168" s="86">
        <f t="shared" si="220"/>
        <v>0.55074287910586184</v>
      </c>
      <c r="JE168" s="86">
        <f t="shared" si="220"/>
        <v>0.55131856654017464</v>
      </c>
      <c r="JF168" s="86">
        <f t="shared" si="220"/>
        <v>0.49391609719418572</v>
      </c>
      <c r="JG168" s="86">
        <f t="shared" si="220"/>
        <v>0.40106625434061793</v>
      </c>
      <c r="JH168" s="86">
        <f t="shared" si="220"/>
        <v>0.48605199240108915</v>
      </c>
      <c r="JI168" s="86">
        <f t="shared" si="220"/>
        <v>0.52027122011504501</v>
      </c>
      <c r="JJ168" s="86">
        <f t="shared" si="220"/>
        <v>0.47312454493171224</v>
      </c>
      <c r="JK168" s="86">
        <f t="shared" si="220"/>
        <v>0.37391489501181691</v>
      </c>
      <c r="JL168" s="86">
        <f t="shared" si="220"/>
        <v>0.42025286529551942</v>
      </c>
      <c r="JM168" s="86">
        <f t="shared" si="220"/>
        <v>0.41584686215018613</v>
      </c>
    </row>
    <row r="169" spans="2:273" x14ac:dyDescent="0.25">
      <c r="B169" s="2">
        <v>142</v>
      </c>
      <c r="C169" s="37">
        <v>83.233999999999995</v>
      </c>
      <c r="D169" s="37">
        <v>85.298000000000002</v>
      </c>
      <c r="E169" s="37">
        <v>84.438999999999993</v>
      </c>
      <c r="F169" s="37">
        <v>86.332999999999998</v>
      </c>
      <c r="G169" s="37">
        <v>85.578999999999994</v>
      </c>
      <c r="H169" s="37">
        <v>90.789000000000001</v>
      </c>
      <c r="I169" s="37">
        <v>94.421000000000006</v>
      </c>
      <c r="J169" s="37">
        <v>89.525999999999996</v>
      </c>
      <c r="K169" s="37">
        <v>88.052999999999997</v>
      </c>
      <c r="L169" s="37">
        <v>88.912000000000006</v>
      </c>
      <c r="M169" s="37">
        <v>97.667000000000002</v>
      </c>
      <c r="N169" s="37">
        <v>95.912000000000006</v>
      </c>
      <c r="O169" s="37">
        <v>103.754</v>
      </c>
      <c r="P169" s="37">
        <v>116.22799999999999</v>
      </c>
      <c r="Q169" s="37">
        <v>141.78899999999999</v>
      </c>
      <c r="S169" s="4">
        <f t="shared" si="221"/>
        <v>87.051781473233348</v>
      </c>
      <c r="T169" s="4">
        <f t="shared" si="221"/>
        <v>85.611228319179347</v>
      </c>
      <c r="U169" s="4">
        <f t="shared" si="221"/>
        <v>85.42672727065667</v>
      </c>
      <c r="V169" s="4">
        <f t="shared" si="221"/>
        <v>85.808788431999503</v>
      </c>
      <c r="W169" s="4">
        <f t="shared" si="221"/>
        <v>85.836180697950468</v>
      </c>
      <c r="X169" s="4">
        <f t="shared" si="221"/>
        <v>90.606670017943642</v>
      </c>
      <c r="Y169" s="4">
        <f t="shared" si="221"/>
        <v>93.272068779326275</v>
      </c>
      <c r="Z169" s="4">
        <f t="shared" si="221"/>
        <v>90.856055249815995</v>
      </c>
      <c r="AA169" s="4">
        <f t="shared" si="221"/>
        <v>89.656039315448268</v>
      </c>
      <c r="AB169" s="4">
        <f t="shared" si="221"/>
        <v>91.124629503756282</v>
      </c>
      <c r="AC169" s="4">
        <f t="shared" si="221"/>
        <v>97.487086322158831</v>
      </c>
      <c r="AD169" s="4">
        <f t="shared" si="221"/>
        <v>98.345649633494105</v>
      </c>
      <c r="AE169" s="4">
        <f t="shared" si="221"/>
        <v>104.12714726190363</v>
      </c>
      <c r="AF169" s="4">
        <f t="shared" si="221"/>
        <v>116.89276998923734</v>
      </c>
      <c r="AG169" s="4">
        <f t="shared" si="221"/>
        <v>142.93319277061786</v>
      </c>
      <c r="AI169" s="4">
        <f t="shared" si="222"/>
        <v>-3.817781473233353</v>
      </c>
      <c r="AJ169" s="4">
        <f t="shared" si="222"/>
        <v>-0.31322831917934479</v>
      </c>
      <c r="AK169" s="4">
        <f t="shared" si="222"/>
        <v>-0.98772727065667709</v>
      </c>
      <c r="AL169" s="4">
        <f t="shared" si="222"/>
        <v>0.52421156800049573</v>
      </c>
      <c r="AM169" s="4">
        <f t="shared" si="222"/>
        <v>-0.25718069795047427</v>
      </c>
      <c r="AN169" s="4">
        <f t="shared" si="222"/>
        <v>0.18232998205635909</v>
      </c>
      <c r="AO169" s="4">
        <f t="shared" si="222"/>
        <v>1.148931220673731</v>
      </c>
      <c r="AP169" s="4">
        <f t="shared" si="222"/>
        <v>-1.3300552498159988</v>
      </c>
      <c r="AQ169" s="4">
        <f t="shared" si="222"/>
        <v>-1.6030393154482709</v>
      </c>
      <c r="AR169" s="4">
        <f t="shared" si="222"/>
        <v>-2.2126295037562755</v>
      </c>
      <c r="AS169" s="4">
        <f t="shared" si="222"/>
        <v>0.17991367784117074</v>
      </c>
      <c r="AT169" s="4">
        <f t="shared" si="222"/>
        <v>-2.4336496334940989</v>
      </c>
      <c r="AU169" s="4">
        <f t="shared" si="222"/>
        <v>-0.37314726190362535</v>
      </c>
      <c r="AV169" s="4">
        <f t="shared" si="222"/>
        <v>-0.66476998923734243</v>
      </c>
      <c r="AW169" s="4">
        <f t="shared" si="222"/>
        <v>-1.1441927706178774</v>
      </c>
      <c r="AY169" s="2">
        <f t="shared" si="214"/>
        <v>87.051781473233348</v>
      </c>
      <c r="AZ169" s="2">
        <f t="shared" si="214"/>
        <v>84.656771114353376</v>
      </c>
      <c r="BA169" s="2">
        <f t="shared" si="214"/>
        <v>84.59286655100405</v>
      </c>
      <c r="BB169" s="2">
        <f t="shared" si="214"/>
        <v>83.543590255764286</v>
      </c>
      <c r="BC169" s="2">
        <f t="shared" si="214"/>
        <v>84.481371410213967</v>
      </c>
      <c r="BD169" s="2">
        <f t="shared" si="214"/>
        <v>86.845124296074857</v>
      </c>
      <c r="BE169" s="2">
        <f t="shared" si="214"/>
        <v>89.194223013226491</v>
      </c>
      <c r="BF169" s="2">
        <f t="shared" si="214"/>
        <v>89.362239064191471</v>
      </c>
      <c r="BG169" s="2">
        <f t="shared" si="214"/>
        <v>89.086355239389292</v>
      </c>
      <c r="BH169" s="2">
        <f t="shared" si="214"/>
        <v>89.530701691764975</v>
      </c>
      <c r="BI169" s="2">
        <f t="shared" si="214"/>
        <v>88.093935177101088</v>
      </c>
      <c r="BJ169" s="2">
        <f t="shared" si="214"/>
        <v>88.379463036129295</v>
      </c>
      <c r="BK169" s="2">
        <f t="shared" si="214"/>
        <v>88.075265917640465</v>
      </c>
      <c r="BL169" s="2">
        <f t="shared" si="214"/>
        <v>91.104920485425026</v>
      </c>
      <c r="BM169" s="2">
        <f t="shared" si="214"/>
        <v>88.691341382063371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113.45925331010456</v>
      </c>
      <c r="DL169" s="2">
        <f t="shared" si="223"/>
        <v>120.82106258890467</v>
      </c>
      <c r="DM169" s="2">
        <f t="shared" si="223"/>
        <v>117.65550782361311</v>
      </c>
      <c r="DN169" s="2">
        <f t="shared" si="223"/>
        <v>107.87147719298244</v>
      </c>
      <c r="DO169" s="2">
        <f t="shared" si="223"/>
        <v>117.81326457489881</v>
      </c>
      <c r="DP169" s="2">
        <f t="shared" si="223"/>
        <v>129.7478767188241</v>
      </c>
      <c r="DQ169" s="2">
        <f t="shared" si="223"/>
        <v>119.21611248495458</v>
      </c>
      <c r="DR169" s="2">
        <f t="shared" si="223"/>
        <v>124.97955815734761</v>
      </c>
      <c r="DS169" s="2">
        <f t="shared" si="223"/>
        <v>130.48078319327729</v>
      </c>
      <c r="DT169" s="2">
        <f t="shared" si="223"/>
        <v>127.64670476190476</v>
      </c>
      <c r="DU169" s="2">
        <f t="shared" si="223"/>
        <v>122.1360211000474</v>
      </c>
      <c r="DV169" s="2">
        <f t="shared" si="223"/>
        <v>119.69873724696355</v>
      </c>
      <c r="DW169" s="2">
        <f t="shared" si="223"/>
        <v>121.30122245322248</v>
      </c>
      <c r="DX169" s="2">
        <f t="shared" si="223"/>
        <v>117.57180796586056</v>
      </c>
      <c r="DY169" s="2">
        <f t="shared" si="223"/>
        <v>120.65618582887701</v>
      </c>
      <c r="EA169" s="2">
        <f t="shared" si="213"/>
        <v>87.227446004020223</v>
      </c>
      <c r="EB169" s="2">
        <f t="shared" si="213"/>
        <v>84.557911858058787</v>
      </c>
      <c r="EC169" s="2">
        <f t="shared" si="213"/>
        <v>84.503436612622508</v>
      </c>
      <c r="ED169" s="2">
        <f t="shared" si="213"/>
        <v>83.235352301344903</v>
      </c>
      <c r="EE169" s="2">
        <f t="shared" si="213"/>
        <v>84.447454299726928</v>
      </c>
      <c r="EF169" s="2">
        <f t="shared" si="213"/>
        <v>87.308982484005213</v>
      </c>
      <c r="EG169" s="2">
        <f t="shared" si="213"/>
        <v>89.635182296094158</v>
      </c>
      <c r="EH169" s="2">
        <f t="shared" si="213"/>
        <v>89.926709855176455</v>
      </c>
      <c r="EI169" s="2">
        <f t="shared" si="213"/>
        <v>88.587420490549192</v>
      </c>
      <c r="EJ169" s="2">
        <f t="shared" si="213"/>
        <v>89.791885145318702</v>
      </c>
      <c r="EK169" s="2">
        <f t="shared" si="212"/>
        <v>88.244184771375643</v>
      </c>
      <c r="EL169" s="2">
        <f t="shared" si="179"/>
        <v>88.430457235321299</v>
      </c>
      <c r="EM169" s="2">
        <f t="shared" si="179"/>
        <v>87.925387486515646</v>
      </c>
      <c r="EN169" s="2">
        <f t="shared" si="179"/>
        <v>91.827988781883903</v>
      </c>
      <c r="EO169" s="2">
        <f t="shared" si="179"/>
        <v>90.056288929673102</v>
      </c>
      <c r="EQ169" s="2">
        <f t="shared" si="224"/>
        <v>86.865579427710884</v>
      </c>
      <c r="ER169" s="2">
        <f t="shared" si="224"/>
        <v>84.728423678516663</v>
      </c>
      <c r="ES169" s="2">
        <f t="shared" si="224"/>
        <v>84.651871868118775</v>
      </c>
      <c r="ET169" s="2">
        <f t="shared" si="224"/>
        <v>83.77689728281149</v>
      </c>
      <c r="EU169" s="2">
        <f t="shared" si="224"/>
        <v>84.499473089819233</v>
      </c>
      <c r="EV169" s="2">
        <f t="shared" si="224"/>
        <v>86.465720615982619</v>
      </c>
      <c r="EW169" s="2">
        <f t="shared" si="224"/>
        <v>88.841305987807203</v>
      </c>
      <c r="EX169" s="2">
        <f t="shared" si="224"/>
        <v>88.980080762819242</v>
      </c>
      <c r="EY169" s="2">
        <f t="shared" si="224"/>
        <v>89.381531065127717</v>
      </c>
      <c r="EZ169" s="2">
        <f t="shared" si="224"/>
        <v>89.352753891265934</v>
      </c>
      <c r="FA169" s="2">
        <f t="shared" si="224"/>
        <v>87.955107663752244</v>
      </c>
      <c r="FB169" s="2">
        <f t="shared" si="224"/>
        <v>88.325924027728036</v>
      </c>
      <c r="FC169" s="2">
        <f t="shared" si="224"/>
        <v>88.22716878257431</v>
      </c>
      <c r="FD169" s="2">
        <f t="shared" si="224"/>
        <v>90.317868780869958</v>
      </c>
      <c r="FE169" s="2">
        <f t="shared" si="224"/>
        <v>87.172542106672722</v>
      </c>
      <c r="FG169" s="2">
        <f t="shared" si="225"/>
        <v>0.99991176921243152</v>
      </c>
      <c r="FH169" s="2">
        <f t="shared" si="225"/>
        <v>0.99990407342975551</v>
      </c>
      <c r="FI169" s="2">
        <f t="shared" si="225"/>
        <v>0.99990310683393702</v>
      </c>
      <c r="FJ169" s="2">
        <f t="shared" si="225"/>
        <v>0.99991346896026767</v>
      </c>
      <c r="FK169" s="2">
        <f t="shared" si="225"/>
        <v>0.99992054788773888</v>
      </c>
      <c r="FL169" s="2">
        <f t="shared" si="225"/>
        <v>0.99990164840217144</v>
      </c>
      <c r="FM169" s="2">
        <f t="shared" si="225"/>
        <v>0.99990417403949261</v>
      </c>
      <c r="FN169" s="2">
        <f t="shared" si="225"/>
        <v>0.99991164861930004</v>
      </c>
      <c r="FO169" s="2">
        <f t="shared" si="225"/>
        <v>0.99990083869236068</v>
      </c>
      <c r="FP169" s="2">
        <f t="shared" si="225"/>
        <v>0.99990023440443665</v>
      </c>
      <c r="FQ169" s="2">
        <f t="shared" si="225"/>
        <v>0.99990001809829521</v>
      </c>
      <c r="FR169" s="2">
        <f t="shared" si="225"/>
        <v>0.99991405460444072</v>
      </c>
      <c r="FS169" s="2">
        <f t="shared" si="225"/>
        <v>0.99990458228212631</v>
      </c>
      <c r="FT169" s="2">
        <f t="shared" si="225"/>
        <v>0.99990573497610202</v>
      </c>
      <c r="FU169" s="2">
        <f t="shared" si="225"/>
        <v>0.99989170158392593</v>
      </c>
      <c r="FW169" s="2">
        <f t="shared" si="216"/>
        <v>0.49183592919810298</v>
      </c>
      <c r="FX169" s="2">
        <f t="shared" si="216"/>
        <v>0.55937856016429954</v>
      </c>
      <c r="FY169" s="2">
        <f t="shared" si="216"/>
        <v>0.58084401143178499</v>
      </c>
      <c r="FZ169" s="2">
        <f t="shared" si="216"/>
        <v>0.56524605599436895</v>
      </c>
      <c r="GA169" s="2">
        <f t="shared" si="216"/>
        <v>0.60105447143019775</v>
      </c>
      <c r="GB169" s="2">
        <f t="shared" si="216"/>
        <v>0.55502583329889843</v>
      </c>
      <c r="GC169" s="2">
        <f t="shared" si="216"/>
        <v>0.55902147385320833</v>
      </c>
      <c r="GD169" s="2">
        <f t="shared" si="216"/>
        <v>0.59956720442284317</v>
      </c>
      <c r="GE169" s="2">
        <f t="shared" si="216"/>
        <v>0.62306253568742098</v>
      </c>
      <c r="GF169" s="2">
        <f t="shared" si="216"/>
        <v>0.60337327332635704</v>
      </c>
      <c r="GG169" s="2">
        <f t="shared" si="216"/>
        <v>0.53147814362080947</v>
      </c>
      <c r="GH169" s="2">
        <f t="shared" si="216"/>
        <v>0.51353598652526211</v>
      </c>
      <c r="GI169" s="2">
        <f t="shared" si="216"/>
        <v>0.48609303172867557</v>
      </c>
      <c r="GJ169" s="2">
        <f t="shared" si="216"/>
        <v>0.48042211062852108</v>
      </c>
      <c r="GK169" s="2">
        <f t="shared" si="216"/>
        <v>0.47447350684979378</v>
      </c>
      <c r="GM169" s="86">
        <f t="shared" si="217"/>
        <v>7.3405060325344073E-221</v>
      </c>
      <c r="GN169" s="86">
        <f t="shared" si="217"/>
        <v>0</v>
      </c>
      <c r="GO169" s="86">
        <f t="shared" si="217"/>
        <v>0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0</v>
      </c>
      <c r="GZ169" s="86">
        <f t="shared" si="217"/>
        <v>0</v>
      </c>
      <c r="HA169" s="86">
        <f t="shared" si="217"/>
        <v>0</v>
      </c>
      <c r="HC169" s="86">
        <f t="shared" si="181"/>
        <v>2.034459477914133E-156</v>
      </c>
      <c r="HD169" s="86">
        <f t="shared" si="181"/>
        <v>7.6080275753518952E-190</v>
      </c>
      <c r="HE169" s="86">
        <f t="shared" si="181"/>
        <v>1.4031116881606231E-262</v>
      </c>
      <c r="HF169" s="86">
        <f t="shared" si="180"/>
        <v>2.3195793884732769E-272</v>
      </c>
      <c r="HG169" s="86">
        <f t="shared" si="180"/>
        <v>0</v>
      </c>
      <c r="HH169" s="86">
        <f t="shared" si="180"/>
        <v>0</v>
      </c>
      <c r="HI169" s="86">
        <f t="shared" si="180"/>
        <v>0</v>
      </c>
      <c r="HJ169" s="86">
        <f t="shared" si="180"/>
        <v>0</v>
      </c>
      <c r="HK169" s="86">
        <f t="shared" si="180"/>
        <v>0</v>
      </c>
      <c r="HL169" s="86">
        <f t="shared" si="161"/>
        <v>0</v>
      </c>
      <c r="HM169" s="86">
        <f t="shared" si="161"/>
        <v>0</v>
      </c>
      <c r="HN169" s="86">
        <f t="shared" si="161"/>
        <v>1.9537168948268061E-199</v>
      </c>
      <c r="HO169" s="86">
        <f t="shared" si="161"/>
        <v>5.2979336308374685E-210</v>
      </c>
      <c r="HP169" s="86">
        <f t="shared" si="161"/>
        <v>7.0640221456161409E-238</v>
      </c>
      <c r="HQ169" s="86">
        <f t="shared" si="161"/>
        <v>1.4042166679143987E-201</v>
      </c>
      <c r="HS169" s="86">
        <f t="shared" si="218"/>
        <v>2.4305205004550562E-10</v>
      </c>
      <c r="HT169" s="86">
        <f t="shared" si="218"/>
        <v>6.3699381751178653E-13</v>
      </c>
      <c r="HU169" s="86">
        <f t="shared" si="218"/>
        <v>1.5296588362920468E-14</v>
      </c>
      <c r="HV169" s="86">
        <f t="shared" si="218"/>
        <v>2.2252202804302398E-14</v>
      </c>
      <c r="HW169" s="86">
        <f t="shared" si="218"/>
        <v>4.2323901650588491E-16</v>
      </c>
      <c r="HX169" s="86">
        <f t="shared" si="218"/>
        <v>6.3328034921520293E-14</v>
      </c>
      <c r="HY169" s="86">
        <f t="shared" si="218"/>
        <v>2.7010657720507433E-13</v>
      </c>
      <c r="HZ169" s="86">
        <f t="shared" si="218"/>
        <v>1.2189899785127273E-15</v>
      </c>
      <c r="IA169" s="86">
        <f t="shared" si="218"/>
        <v>1.9407013566608663E-17</v>
      </c>
      <c r="IB169" s="86">
        <f t="shared" si="218"/>
        <v>7.3584358309503491E-15</v>
      </c>
      <c r="IC169" s="86">
        <f t="shared" si="218"/>
        <v>8.3720579740623143E-13</v>
      </c>
      <c r="ID169" s="86">
        <f t="shared" si="218"/>
        <v>1.0884936189614783E-11</v>
      </c>
      <c r="IE169" s="86">
        <f t="shared" si="218"/>
        <v>4.7035558159927579E-11</v>
      </c>
      <c r="IF169" s="86">
        <f t="shared" si="218"/>
        <v>2.0358172732729005E-18</v>
      </c>
      <c r="IG169" s="86">
        <f t="shared" si="218"/>
        <v>1.6830610080888403E-17</v>
      </c>
      <c r="II169" s="86">
        <f t="shared" si="219"/>
        <v>0.47826103223923583</v>
      </c>
      <c r="IJ169" s="86">
        <f t="shared" si="219"/>
        <v>0.53844426158900915</v>
      </c>
      <c r="IK169" s="86">
        <f t="shared" si="219"/>
        <v>0.48976683570565227</v>
      </c>
      <c r="IL169" s="86">
        <f t="shared" si="219"/>
        <v>0.52513137613190441</v>
      </c>
      <c r="IM169" s="86">
        <f t="shared" si="219"/>
        <v>0.42408614670259354</v>
      </c>
      <c r="IN169" s="86">
        <f t="shared" si="219"/>
        <v>0.53780983384172676</v>
      </c>
      <c r="IO169" s="86">
        <f t="shared" si="219"/>
        <v>0.53437322491899641</v>
      </c>
      <c r="IP169" s="86">
        <f t="shared" si="219"/>
        <v>0.42751971530622551</v>
      </c>
      <c r="IQ169" s="86">
        <f t="shared" si="219"/>
        <v>0.32126480265876406</v>
      </c>
      <c r="IR169" s="86">
        <f t="shared" si="219"/>
        <v>0.41867000692629575</v>
      </c>
      <c r="IS169" s="86">
        <f t="shared" si="219"/>
        <v>0.54995377335889595</v>
      </c>
      <c r="IT169" s="86">
        <f t="shared" si="219"/>
        <v>0.52926927416524816</v>
      </c>
      <c r="IU169" s="86">
        <f t="shared" si="219"/>
        <v>0.45897603086487471</v>
      </c>
      <c r="IV169" s="86">
        <f t="shared" si="219"/>
        <v>0.47406251489565882</v>
      </c>
      <c r="IW169" s="86">
        <f t="shared" si="219"/>
        <v>0.46772762515394206</v>
      </c>
      <c r="IY169" s="86">
        <f t="shared" si="220"/>
        <v>0.47826103248228785</v>
      </c>
      <c r="IZ169" s="86">
        <f t="shared" si="220"/>
        <v>0.5384442615896462</v>
      </c>
      <c r="JA169" s="86">
        <f t="shared" si="220"/>
        <v>0.48976683570566759</v>
      </c>
      <c r="JB169" s="86">
        <f t="shared" si="220"/>
        <v>0.52513137613192662</v>
      </c>
      <c r="JC169" s="86">
        <f t="shared" si="220"/>
        <v>0.42408614670259398</v>
      </c>
      <c r="JD169" s="86">
        <f t="shared" si="220"/>
        <v>0.53780983384179004</v>
      </c>
      <c r="JE169" s="86">
        <f t="shared" si="220"/>
        <v>0.53437322491926653</v>
      </c>
      <c r="JF169" s="86">
        <f t="shared" si="220"/>
        <v>0.42751971530622673</v>
      </c>
      <c r="JG169" s="86">
        <f t="shared" si="220"/>
        <v>0.32126480265876406</v>
      </c>
      <c r="JH169" s="86">
        <f t="shared" si="220"/>
        <v>0.41867000692630313</v>
      </c>
      <c r="JI169" s="86">
        <f t="shared" si="220"/>
        <v>0.54995377335973317</v>
      </c>
      <c r="JJ169" s="86">
        <f t="shared" si="220"/>
        <v>0.52926927417613312</v>
      </c>
      <c r="JK169" s="86">
        <f t="shared" si="220"/>
        <v>0.45897603091191025</v>
      </c>
      <c r="JL169" s="86">
        <f t="shared" si="220"/>
        <v>0.47406251489565882</v>
      </c>
      <c r="JM169" s="86">
        <f t="shared" si="220"/>
        <v>0.46772762515394206</v>
      </c>
    </row>
    <row r="170" spans="2:273" x14ac:dyDescent="0.25">
      <c r="B170" s="2">
        <v>143</v>
      </c>
      <c r="C170" s="37">
        <v>87</v>
      </c>
      <c r="D170" s="37">
        <v>85.93</v>
      </c>
      <c r="E170" s="37">
        <v>85.876999999999995</v>
      </c>
      <c r="F170" s="37">
        <v>87.456000000000003</v>
      </c>
      <c r="G170" s="37">
        <v>84.018000000000001</v>
      </c>
      <c r="H170" s="37">
        <v>90.281000000000006</v>
      </c>
      <c r="I170" s="37">
        <v>91.403999999999996</v>
      </c>
      <c r="J170" s="37">
        <v>88.543999999999997</v>
      </c>
      <c r="K170" s="37">
        <v>87.683999999999997</v>
      </c>
      <c r="L170" s="37">
        <v>86.158000000000001</v>
      </c>
      <c r="M170" s="37">
        <v>96.474000000000004</v>
      </c>
      <c r="N170" s="37">
        <v>98.174999999999997</v>
      </c>
      <c r="O170" s="37">
        <v>102.807</v>
      </c>
      <c r="P170" s="37">
        <v>115.544</v>
      </c>
      <c r="Q170" s="37">
        <v>138.24600000000001</v>
      </c>
      <c r="S170" s="4">
        <f t="shared" si="221"/>
        <v>86.943701347680332</v>
      </c>
      <c r="T170" s="4">
        <f t="shared" si="221"/>
        <v>85.138031948602489</v>
      </c>
      <c r="U170" s="4">
        <f t="shared" si="221"/>
        <v>84.91257270408795</v>
      </c>
      <c r="V170" s="4">
        <f t="shared" si="221"/>
        <v>84.768454387193913</v>
      </c>
      <c r="W170" s="4">
        <f t="shared" si="221"/>
        <v>84.991433196876656</v>
      </c>
      <c r="X170" s="4">
        <f t="shared" si="221"/>
        <v>88.955426761062981</v>
      </c>
      <c r="Y170" s="4">
        <f t="shared" si="221"/>
        <v>91.523429289087233</v>
      </c>
      <c r="Z170" s="4">
        <f t="shared" si="221"/>
        <v>89.937816788954379</v>
      </c>
      <c r="AA170" s="4">
        <f t="shared" si="221"/>
        <v>89.164578524347988</v>
      </c>
      <c r="AB170" s="4">
        <f t="shared" si="221"/>
        <v>90.140615521665097</v>
      </c>
      <c r="AC170" s="4">
        <f t="shared" si="221"/>
        <v>94.589953843077083</v>
      </c>
      <c r="AD170" s="4">
        <f t="shared" si="221"/>
        <v>96.07535362740218</v>
      </c>
      <c r="AE170" s="4">
        <f t="shared" si="221"/>
        <v>102.29284428308141</v>
      </c>
      <c r="AF170" s="4">
        <f t="shared" si="221"/>
        <v>113.65394956911581</v>
      </c>
      <c r="AG170" s="4">
        <f t="shared" si="221"/>
        <v>137.36404298884955</v>
      </c>
      <c r="AI170" s="4">
        <f t="shared" si="222"/>
        <v>5.6298652319668463E-2</v>
      </c>
      <c r="AJ170" s="4">
        <f t="shared" si="222"/>
        <v>0.79196805139751802</v>
      </c>
      <c r="AK170" s="4">
        <f t="shared" si="222"/>
        <v>0.96442729591204568</v>
      </c>
      <c r="AL170" s="4">
        <f t="shared" si="222"/>
        <v>2.6875456128060904</v>
      </c>
      <c r="AM170" s="4">
        <f t="shared" si="222"/>
        <v>-0.97343319687665542</v>
      </c>
      <c r="AN170" s="4">
        <f t="shared" si="222"/>
        <v>1.3255732389370252</v>
      </c>
      <c r="AO170" s="4">
        <f t="shared" si="222"/>
        <v>-0.11942928908723616</v>
      </c>
      <c r="AP170" s="4">
        <f t="shared" si="222"/>
        <v>-1.393816788954382</v>
      </c>
      <c r="AQ170" s="4">
        <f t="shared" si="222"/>
        <v>-1.4805785243479903</v>
      </c>
      <c r="AR170" s="4">
        <f t="shared" si="222"/>
        <v>-3.982615521665096</v>
      </c>
      <c r="AS170" s="4">
        <f t="shared" si="222"/>
        <v>1.8840461569229205</v>
      </c>
      <c r="AT170" s="4">
        <f t="shared" si="222"/>
        <v>2.0996463725978174</v>
      </c>
      <c r="AU170" s="4">
        <f t="shared" si="222"/>
        <v>0.51415571691859441</v>
      </c>
      <c r="AV170" s="4">
        <f t="shared" si="222"/>
        <v>1.8900504308841874</v>
      </c>
      <c r="AW170" s="4">
        <f t="shared" si="222"/>
        <v>0.88195701115046177</v>
      </c>
      <c r="AY170" s="2">
        <f t="shared" si="214"/>
        <v>86.943701347680332</v>
      </c>
      <c r="AZ170" s="2">
        <f t="shared" si="214"/>
        <v>84.533829333880362</v>
      </c>
      <c r="BA170" s="2">
        <f t="shared" si="214"/>
        <v>84.461363113595937</v>
      </c>
      <c r="BB170" s="2">
        <f t="shared" si="214"/>
        <v>83.429843206954303</v>
      </c>
      <c r="BC170" s="2">
        <f t="shared" si="214"/>
        <v>84.353158879386939</v>
      </c>
      <c r="BD170" s="2">
        <f t="shared" si="214"/>
        <v>86.687192644259611</v>
      </c>
      <c r="BE170" s="2">
        <f t="shared" si="214"/>
        <v>89.05649215141014</v>
      </c>
      <c r="BF170" s="2">
        <f t="shared" si="214"/>
        <v>89.23240405596556</v>
      </c>
      <c r="BG170" s="2">
        <f t="shared" si="214"/>
        <v>88.954407085696786</v>
      </c>
      <c r="BH170" s="2">
        <f t="shared" si="214"/>
        <v>89.392585258216798</v>
      </c>
      <c r="BI170" s="2">
        <f t="shared" si="214"/>
        <v>87.956761553686334</v>
      </c>
      <c r="BJ170" s="2">
        <f t="shared" si="214"/>
        <v>88.268621044775642</v>
      </c>
      <c r="BK170" s="2">
        <f t="shared" si="214"/>
        <v>87.970638258001372</v>
      </c>
      <c r="BL170" s="2">
        <f t="shared" si="214"/>
        <v>90.952195197518748</v>
      </c>
      <c r="BM170" s="2">
        <f t="shared" si="214"/>
        <v>88.506271673083944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113.5425698606272</v>
      </c>
      <c r="DL170" s="2">
        <f t="shared" si="223"/>
        <v>120.9638563300142</v>
      </c>
      <c r="DM170" s="2">
        <f t="shared" si="223"/>
        <v>117.76593598862021</v>
      </c>
      <c r="DN170" s="2">
        <f t="shared" si="223"/>
        <v>107.91149581646421</v>
      </c>
      <c r="DO170" s="2">
        <f t="shared" si="223"/>
        <v>117.92157004048585</v>
      </c>
      <c r="DP170" s="2">
        <f t="shared" si="223"/>
        <v>129.93885206258892</v>
      </c>
      <c r="DQ170" s="2">
        <f t="shared" si="223"/>
        <v>119.30857654010285</v>
      </c>
      <c r="DR170" s="2">
        <f t="shared" si="223"/>
        <v>125.10705394463287</v>
      </c>
      <c r="DS170" s="2">
        <f t="shared" si="223"/>
        <v>130.66289999999998</v>
      </c>
      <c r="DT170" s="2">
        <f t="shared" si="223"/>
        <v>127.80619523809523</v>
      </c>
      <c r="DU170" s="2">
        <f t="shared" si="223"/>
        <v>122.2636415362731</v>
      </c>
      <c r="DV170" s="2">
        <f t="shared" si="223"/>
        <v>119.8141342105263</v>
      </c>
      <c r="DW170" s="2">
        <f t="shared" si="223"/>
        <v>121.42332279242808</v>
      </c>
      <c r="DX170" s="2">
        <f t="shared" si="223"/>
        <v>117.67444713134182</v>
      </c>
      <c r="DY170" s="2">
        <f t="shared" si="223"/>
        <v>120.82481517379681</v>
      </c>
      <c r="EA170" s="2">
        <f t="shared" si="213"/>
        <v>87.132425036390089</v>
      </c>
      <c r="EB170" s="2">
        <f t="shared" si="213"/>
        <v>84.428976639370291</v>
      </c>
      <c r="EC170" s="2">
        <f t="shared" si="213"/>
        <v>84.366845103966284</v>
      </c>
      <c r="ED170" s="2">
        <f t="shared" si="213"/>
        <v>83.102004179392367</v>
      </c>
      <c r="EE170" s="2">
        <f t="shared" si="213"/>
        <v>84.317753515762888</v>
      </c>
      <c r="EF170" s="2">
        <f t="shared" si="213"/>
        <v>87.181408241242025</v>
      </c>
      <c r="EG170" s="2">
        <f t="shared" si="213"/>
        <v>89.52602534114807</v>
      </c>
      <c r="EH170" s="2">
        <f t="shared" si="213"/>
        <v>89.83085825225308</v>
      </c>
      <c r="EI170" s="2">
        <f t="shared" si="213"/>
        <v>88.427330394719149</v>
      </c>
      <c r="EJ170" s="2">
        <f t="shared" si="213"/>
        <v>89.669866567614079</v>
      </c>
      <c r="EK170" s="2">
        <f t="shared" si="212"/>
        <v>88.117546280588869</v>
      </c>
      <c r="EL170" s="2">
        <f t="shared" si="179"/>
        <v>88.323591154261038</v>
      </c>
      <c r="EM170" s="2">
        <f t="shared" si="179"/>
        <v>87.810377346278329</v>
      </c>
      <c r="EN170" s="2">
        <f t="shared" si="179"/>
        <v>91.728132267229327</v>
      </c>
      <c r="EO170" s="2">
        <f t="shared" si="179"/>
        <v>89.970461058370589</v>
      </c>
      <c r="EQ170" s="2">
        <f t="shared" si="224"/>
        <v>86.761741564164709</v>
      </c>
      <c r="ER170" s="2">
        <f t="shared" si="224"/>
        <v>84.603661857623422</v>
      </c>
      <c r="ES170" s="2">
        <f t="shared" si="224"/>
        <v>84.518675028268746</v>
      </c>
      <c r="ET170" s="2">
        <f t="shared" si="224"/>
        <v>83.656479483439313</v>
      </c>
      <c r="EU170" s="2">
        <f t="shared" si="224"/>
        <v>84.370682194444299</v>
      </c>
      <c r="EV170" s="2">
        <f t="shared" si="224"/>
        <v>86.319194792804538</v>
      </c>
      <c r="EW170" s="2">
        <f t="shared" si="224"/>
        <v>88.714220156206679</v>
      </c>
      <c r="EX170" s="2">
        <f t="shared" si="224"/>
        <v>88.863309085983872</v>
      </c>
      <c r="EY170" s="2">
        <f t="shared" si="224"/>
        <v>89.239291388829344</v>
      </c>
      <c r="EZ170" s="2">
        <f t="shared" si="224"/>
        <v>89.220802320582905</v>
      </c>
      <c r="FA170" s="2">
        <f t="shared" si="224"/>
        <v>87.821877174815583</v>
      </c>
      <c r="FB170" s="2">
        <f t="shared" si="224"/>
        <v>88.216529747453365</v>
      </c>
      <c r="FC170" s="2">
        <f t="shared" si="224"/>
        <v>88.119415662966901</v>
      </c>
      <c r="FD170" s="2">
        <f t="shared" si="224"/>
        <v>90.182424796805563</v>
      </c>
      <c r="FE170" s="2">
        <f t="shared" si="224"/>
        <v>87.021105840423573</v>
      </c>
      <c r="FG170" s="2">
        <f t="shared" si="225"/>
        <v>0.99991953194067074</v>
      </c>
      <c r="FH170" s="2">
        <f t="shared" si="225"/>
        <v>0.99991251318972252</v>
      </c>
      <c r="FI170" s="2">
        <f t="shared" si="225"/>
        <v>0.99991163162890229</v>
      </c>
      <c r="FJ170" s="2">
        <f t="shared" si="225"/>
        <v>0.99992108215295916</v>
      </c>
      <c r="FK170" s="2">
        <f t="shared" si="225"/>
        <v>0.99992753830583392</v>
      </c>
      <c r="FL170" s="2">
        <f t="shared" si="225"/>
        <v>0.99991030150047289</v>
      </c>
      <c r="FM170" s="2">
        <f t="shared" si="225"/>
        <v>0.99991260494844147</v>
      </c>
      <c r="FN170" s="2">
        <f t="shared" si="225"/>
        <v>0.99991942195671879</v>
      </c>
      <c r="FO170" s="2">
        <f t="shared" si="225"/>
        <v>0.99990956302351475</v>
      </c>
      <c r="FP170" s="2">
        <f t="shared" si="225"/>
        <v>0.99990901189673131</v>
      </c>
      <c r="FQ170" s="2">
        <f t="shared" si="225"/>
        <v>0.99990881461971848</v>
      </c>
      <c r="FR170" s="2">
        <f t="shared" si="225"/>
        <v>0.99992161627489884</v>
      </c>
      <c r="FS170" s="2">
        <f t="shared" si="225"/>
        <v>0.99991297727641371</v>
      </c>
      <c r="FT170" s="2">
        <f t="shared" si="225"/>
        <v>0.99991402856335998</v>
      </c>
      <c r="FU170" s="2">
        <f t="shared" si="225"/>
        <v>0.99990122972946482</v>
      </c>
      <c r="FW170" s="2">
        <f t="shared" si="216"/>
        <v>0.51485667991785566</v>
      </c>
      <c r="FX170" s="2">
        <f t="shared" si="216"/>
        <v>0.58194033495587716</v>
      </c>
      <c r="FY170" s="2">
        <f t="shared" si="216"/>
        <v>0.60308655749326301</v>
      </c>
      <c r="FZ170" s="2">
        <f t="shared" si="216"/>
        <v>0.58772881951146527</v>
      </c>
      <c r="GA170" s="2">
        <f t="shared" si="216"/>
        <v>0.62292078641669213</v>
      </c>
      <c r="GB170" s="2">
        <f t="shared" si="216"/>
        <v>0.57764220268122757</v>
      </c>
      <c r="GC170" s="2">
        <f t="shared" si="216"/>
        <v>0.58158785641358424</v>
      </c>
      <c r="GD170" s="2">
        <f t="shared" si="216"/>
        <v>0.62146369825253933</v>
      </c>
      <c r="GE170" s="2">
        <f t="shared" si="216"/>
        <v>0.64443617065105685</v>
      </c>
      <c r="GF170" s="2">
        <f t="shared" si="216"/>
        <v>0.62519174809555433</v>
      </c>
      <c r="GG170" s="2">
        <f t="shared" si="216"/>
        <v>0.55433032529689985</v>
      </c>
      <c r="GH170" s="2">
        <f t="shared" si="216"/>
        <v>0.53650010090742362</v>
      </c>
      <c r="GI170" s="2">
        <f t="shared" si="216"/>
        <v>0.50911428507782941</v>
      </c>
      <c r="GJ170" s="2">
        <f t="shared" si="216"/>
        <v>0.50343789272211148</v>
      </c>
      <c r="GK170" s="2">
        <f t="shared" si="216"/>
        <v>0.49747716696231992</v>
      </c>
      <c r="GM170" s="86">
        <f t="shared" si="217"/>
        <v>3.3200402575172105E-226</v>
      </c>
      <c r="GN170" s="86">
        <f t="shared" si="217"/>
        <v>0</v>
      </c>
      <c r="GO170" s="86">
        <f t="shared" si="217"/>
        <v>0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0</v>
      </c>
      <c r="GZ170" s="86">
        <f t="shared" si="217"/>
        <v>0</v>
      </c>
      <c r="HA170" s="86">
        <f t="shared" si="217"/>
        <v>0</v>
      </c>
      <c r="HC170" s="86">
        <f t="shared" si="181"/>
        <v>1.8300056488613342E-161</v>
      </c>
      <c r="HD170" s="86">
        <f t="shared" si="181"/>
        <v>6.6419444499040365E-196</v>
      </c>
      <c r="HE170" s="86">
        <f t="shared" si="181"/>
        <v>5.6862605180868182E-271</v>
      </c>
      <c r="HF170" s="86">
        <f t="shared" si="180"/>
        <v>5.6056359021641539E-281</v>
      </c>
      <c r="HG170" s="86">
        <f t="shared" si="180"/>
        <v>0</v>
      </c>
      <c r="HH170" s="86">
        <f t="shared" si="180"/>
        <v>0</v>
      </c>
      <c r="HI170" s="86">
        <f t="shared" si="180"/>
        <v>0</v>
      </c>
      <c r="HJ170" s="86">
        <f t="shared" si="180"/>
        <v>0</v>
      </c>
      <c r="HK170" s="86">
        <f t="shared" si="180"/>
        <v>0</v>
      </c>
      <c r="HL170" s="86">
        <f t="shared" si="161"/>
        <v>0</v>
      </c>
      <c r="HM170" s="86">
        <f t="shared" si="161"/>
        <v>0</v>
      </c>
      <c r="HN170" s="86">
        <f t="shared" si="161"/>
        <v>8.3034723024504384E-206</v>
      </c>
      <c r="HO170" s="86">
        <f t="shared" ref="HO170:HQ227" si="226" xml:space="preserve"> _xlfn.NORM.DIST($B170, O$8, ABS(O$12), TRUE) * _xlfn.NORM.DIST(($B170 - O$8)*O$16, 0, ABS(O$12), TRUE) * 2</f>
        <v>7.9608878005484073E-217</v>
      </c>
      <c r="HP170" s="86">
        <f t="shared" si="226"/>
        <v>1.7214581656777555E-245</v>
      </c>
      <c r="HQ170" s="86">
        <f t="shared" si="226"/>
        <v>6.1811861401714832E-208</v>
      </c>
      <c r="HS170" s="86">
        <f t="shared" si="218"/>
        <v>5.291215131598202E-11</v>
      </c>
      <c r="HT170" s="86">
        <f t="shared" si="218"/>
        <v>1.0702640124721664E-13</v>
      </c>
      <c r="HU170" s="86">
        <f t="shared" si="218"/>
        <v>2.0709884064244982E-15</v>
      </c>
      <c r="HV170" s="86">
        <f t="shared" si="218"/>
        <v>3.0778897762247953E-15</v>
      </c>
      <c r="HW170" s="86">
        <f t="shared" si="218"/>
        <v>4.9019772052837595E-17</v>
      </c>
      <c r="HX170" s="86">
        <f t="shared" si="218"/>
        <v>8.3636920555610573E-15</v>
      </c>
      <c r="HY170" s="86">
        <f t="shared" si="218"/>
        <v>3.9677283629904812E-14</v>
      </c>
      <c r="HZ170" s="86">
        <f t="shared" si="218"/>
        <v>1.4446965734607122E-16</v>
      </c>
      <c r="IA170" s="86">
        <f t="shared" si="218"/>
        <v>1.7509154580149358E-18</v>
      </c>
      <c r="IB170" s="86">
        <f t="shared" si="218"/>
        <v>9.4554010827410502E-16</v>
      </c>
      <c r="IC170" s="86">
        <f t="shared" si="218"/>
        <v>1.3121453574202832E-13</v>
      </c>
      <c r="ID170" s="86">
        <f t="shared" si="218"/>
        <v>1.9725774528017058E-12</v>
      </c>
      <c r="IE170" s="86">
        <f t="shared" si="218"/>
        <v>8.9476994288192961E-12</v>
      </c>
      <c r="IF170" s="86">
        <f t="shared" si="218"/>
        <v>9.8765652935488413E-20</v>
      </c>
      <c r="IG170" s="86">
        <f t="shared" si="218"/>
        <v>9.0216025273343005E-19</v>
      </c>
      <c r="II170" s="86">
        <f t="shared" si="219"/>
        <v>0.53038007509558338</v>
      </c>
      <c r="IJ170" s="86">
        <f t="shared" si="219"/>
        <v>0.49700427758721449</v>
      </c>
      <c r="IK170" s="86">
        <f t="shared" si="219"/>
        <v>0.42420546783022078</v>
      </c>
      <c r="IL170" s="86">
        <f t="shared" si="219"/>
        <v>0.4722060256558786</v>
      </c>
      <c r="IM170" s="86">
        <f t="shared" si="219"/>
        <v>0.34956272571631442</v>
      </c>
      <c r="IN170" s="86">
        <f t="shared" si="219"/>
        <v>0.49103820655496316</v>
      </c>
      <c r="IO170" s="86">
        <f t="shared" si="219"/>
        <v>0.48654831379351254</v>
      </c>
      <c r="IP170" s="86">
        <f t="shared" si="219"/>
        <v>0.352771569647928</v>
      </c>
      <c r="IQ170" s="86">
        <f t="shared" si="219"/>
        <v>0.24682988468922779</v>
      </c>
      <c r="IR170" s="86">
        <f t="shared" si="219"/>
        <v>0.344514405522862</v>
      </c>
      <c r="IS170" s="86">
        <f t="shared" si="219"/>
        <v>0.54163016516134543</v>
      </c>
      <c r="IT170" s="86">
        <f t="shared" si="219"/>
        <v>0.55115619419386164</v>
      </c>
      <c r="IU170" s="86">
        <f t="shared" si="219"/>
        <v>0.5209959592628558</v>
      </c>
      <c r="IV170" s="86">
        <f t="shared" si="219"/>
        <v>0.50237287910806339</v>
      </c>
      <c r="IW170" s="86">
        <f t="shared" si="219"/>
        <v>0.49818794910500502</v>
      </c>
      <c r="IY170" s="86">
        <f t="shared" si="220"/>
        <v>0.5303800751484955</v>
      </c>
      <c r="IZ170" s="86">
        <f t="shared" si="220"/>
        <v>0.49700427758732152</v>
      </c>
      <c r="JA170" s="86">
        <f t="shared" si="220"/>
        <v>0.42420546783022284</v>
      </c>
      <c r="JB170" s="86">
        <f t="shared" si="220"/>
        <v>0.47220602565588166</v>
      </c>
      <c r="JC170" s="86">
        <f t="shared" si="220"/>
        <v>0.34956272571631447</v>
      </c>
      <c r="JD170" s="86">
        <f t="shared" si="220"/>
        <v>0.49103820655497155</v>
      </c>
      <c r="JE170" s="86">
        <f t="shared" si="220"/>
        <v>0.48654831379355223</v>
      </c>
      <c r="JF170" s="86">
        <f t="shared" si="220"/>
        <v>0.35277156964792816</v>
      </c>
      <c r="JG170" s="86">
        <f t="shared" si="220"/>
        <v>0.24682988468922779</v>
      </c>
      <c r="JH170" s="86">
        <f t="shared" si="220"/>
        <v>0.34451440552286294</v>
      </c>
      <c r="JI170" s="86">
        <f t="shared" si="220"/>
        <v>0.54163016516147666</v>
      </c>
      <c r="JJ170" s="86">
        <f t="shared" si="220"/>
        <v>0.55115619419583417</v>
      </c>
      <c r="JK170" s="86">
        <f t="shared" si="220"/>
        <v>0.52099595927180353</v>
      </c>
      <c r="JL170" s="86">
        <f t="shared" si="220"/>
        <v>0.50237287910806339</v>
      </c>
      <c r="JM170" s="86">
        <f t="shared" si="220"/>
        <v>0.49818794910500502</v>
      </c>
    </row>
    <row r="171" spans="2:273" x14ac:dyDescent="0.25">
      <c r="B171" s="2">
        <v>144</v>
      </c>
      <c r="C171" s="37">
        <v>88.141000000000005</v>
      </c>
      <c r="D171" s="37">
        <v>82.298000000000002</v>
      </c>
      <c r="E171" s="37">
        <v>84.421000000000006</v>
      </c>
      <c r="F171" s="37">
        <v>84.841999999999999</v>
      </c>
      <c r="G171" s="37">
        <v>82.825000000000003</v>
      </c>
      <c r="H171" s="37">
        <v>86.754000000000005</v>
      </c>
      <c r="I171" s="37">
        <v>90.385999999999996</v>
      </c>
      <c r="J171" s="37">
        <v>87.456000000000003</v>
      </c>
      <c r="K171" s="37">
        <v>89.350999999999999</v>
      </c>
      <c r="L171" s="37">
        <v>87.561000000000007</v>
      </c>
      <c r="M171" s="37">
        <v>90.474000000000004</v>
      </c>
      <c r="N171" s="37">
        <v>93.93</v>
      </c>
      <c r="O171" s="37">
        <v>99.525999999999996</v>
      </c>
      <c r="P171" s="37">
        <v>108.789</v>
      </c>
      <c r="Q171" s="37">
        <v>133.07</v>
      </c>
      <c r="S171" s="4">
        <f t="shared" si="221"/>
        <v>86.835254527686715</v>
      </c>
      <c r="T171" s="4">
        <f t="shared" si="221"/>
        <v>84.753955259215132</v>
      </c>
      <c r="U171" s="4">
        <f t="shared" si="221"/>
        <v>84.546188645950522</v>
      </c>
      <c r="V171" s="4">
        <f t="shared" si="221"/>
        <v>84.018144218260389</v>
      </c>
      <c r="W171" s="4">
        <f t="shared" si="221"/>
        <v>84.489742281939016</v>
      </c>
      <c r="X171" s="4">
        <f t="shared" si="221"/>
        <v>87.73025726368094</v>
      </c>
      <c r="Y171" s="4">
        <f t="shared" si="221"/>
        <v>90.238756705963326</v>
      </c>
      <c r="Z171" s="4">
        <f t="shared" si="221"/>
        <v>89.395121132820307</v>
      </c>
      <c r="AA171" s="4">
        <f t="shared" si="221"/>
        <v>88.889771106965284</v>
      </c>
      <c r="AB171" s="4">
        <f t="shared" si="221"/>
        <v>89.563902761188558</v>
      </c>
      <c r="AC171" s="4">
        <f t="shared" si="221"/>
        <v>91.981688178316034</v>
      </c>
      <c r="AD171" s="4">
        <f t="shared" si="221"/>
        <v>93.634912401100621</v>
      </c>
      <c r="AE171" s="4">
        <f t="shared" si="221"/>
        <v>99.319159372042392</v>
      </c>
      <c r="AF171" s="4">
        <f t="shared" si="221"/>
        <v>109.19272221872048</v>
      </c>
      <c r="AG171" s="4">
        <f t="shared" si="221"/>
        <v>129.28676864897841</v>
      </c>
      <c r="AI171" s="4">
        <f t="shared" si="222"/>
        <v>1.3057454723132906</v>
      </c>
      <c r="AJ171" s="4">
        <f t="shared" si="222"/>
        <v>-2.4559552592151306</v>
      </c>
      <c r="AK171" s="4">
        <f t="shared" si="222"/>
        <v>-0.12518864595051582</v>
      </c>
      <c r="AL171" s="4">
        <f t="shared" si="222"/>
        <v>0.82385578173960994</v>
      </c>
      <c r="AM171" s="4">
        <f t="shared" si="222"/>
        <v>-1.664742281939013</v>
      </c>
      <c r="AN171" s="4">
        <f t="shared" si="222"/>
        <v>-0.97625726368093524</v>
      </c>
      <c r="AO171" s="4">
        <f t="shared" si="222"/>
        <v>0.14724329403667014</v>
      </c>
      <c r="AP171" s="4">
        <f t="shared" si="222"/>
        <v>-1.9391211328203042</v>
      </c>
      <c r="AQ171" s="4">
        <f t="shared" si="222"/>
        <v>0.46122889303471482</v>
      </c>
      <c r="AR171" s="4">
        <f t="shared" si="222"/>
        <v>-2.002902761188551</v>
      </c>
      <c r="AS171" s="4">
        <f t="shared" si="222"/>
        <v>-1.5076881783160303</v>
      </c>
      <c r="AT171" s="4">
        <f t="shared" si="222"/>
        <v>0.29508759889938574</v>
      </c>
      <c r="AU171" s="4">
        <f t="shared" si="222"/>
        <v>0.20684062795760383</v>
      </c>
      <c r="AV171" s="4">
        <f t="shared" si="222"/>
        <v>-0.40372221872047476</v>
      </c>
      <c r="AW171" s="4">
        <f t="shared" si="222"/>
        <v>3.783231351021584</v>
      </c>
      <c r="AY171" s="2">
        <f t="shared" si="214"/>
        <v>86.835254527686715</v>
      </c>
      <c r="AZ171" s="2">
        <f t="shared" si="214"/>
        <v>84.411038202473534</v>
      </c>
      <c r="BA171" s="2">
        <f t="shared" si="214"/>
        <v>84.329966810081118</v>
      </c>
      <c r="BB171" s="2">
        <f t="shared" si="214"/>
        <v>83.316487312025714</v>
      </c>
      <c r="BC171" s="2">
        <f t="shared" si="214"/>
        <v>84.224977285937044</v>
      </c>
      <c r="BD171" s="2">
        <f t="shared" si="214"/>
        <v>86.528713842420316</v>
      </c>
      <c r="BE171" s="2">
        <f t="shared" si="214"/>
        <v>88.918250060020299</v>
      </c>
      <c r="BF171" s="2">
        <f t="shared" si="214"/>
        <v>89.102152280117934</v>
      </c>
      <c r="BG171" s="2">
        <f t="shared" si="214"/>
        <v>88.822783327905142</v>
      </c>
      <c r="BH171" s="2">
        <f t="shared" si="214"/>
        <v>89.25428825995337</v>
      </c>
      <c r="BI171" s="2">
        <f t="shared" si="214"/>
        <v>87.819377531270561</v>
      </c>
      <c r="BJ171" s="2">
        <f t="shared" si="214"/>
        <v>88.157697525300208</v>
      </c>
      <c r="BK171" s="2">
        <f t="shared" si="214"/>
        <v>87.866353542351803</v>
      </c>
      <c r="BL171" s="2">
        <f t="shared" si="214"/>
        <v>90.797870507360358</v>
      </c>
      <c r="BM171" s="2">
        <f t="shared" si="214"/>
        <v>88.318172508864336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113.62588641114985</v>
      </c>
      <c r="DL171" s="2">
        <f t="shared" si="223"/>
        <v>121.10665007112374</v>
      </c>
      <c r="DM171" s="2">
        <f t="shared" si="223"/>
        <v>117.87636415362734</v>
      </c>
      <c r="DN171" s="2">
        <f t="shared" si="223"/>
        <v>107.951514439946</v>
      </c>
      <c r="DO171" s="2">
        <f t="shared" si="223"/>
        <v>118.0298755060729</v>
      </c>
      <c r="DP171" s="2">
        <f t="shared" si="223"/>
        <v>130.12982740635374</v>
      </c>
      <c r="DQ171" s="2">
        <f t="shared" si="223"/>
        <v>119.40104059525112</v>
      </c>
      <c r="DR171" s="2">
        <f t="shared" si="223"/>
        <v>125.23454973191814</v>
      </c>
      <c r="DS171" s="2">
        <f t="shared" si="223"/>
        <v>130.84501680672267</v>
      </c>
      <c r="DT171" s="2">
        <f t="shared" si="223"/>
        <v>127.96568571428571</v>
      </c>
      <c r="DU171" s="2">
        <f t="shared" si="223"/>
        <v>122.3912619724988</v>
      </c>
      <c r="DV171" s="2">
        <f t="shared" si="223"/>
        <v>119.92953117408905</v>
      </c>
      <c r="DW171" s="2">
        <f t="shared" si="223"/>
        <v>121.54542313163368</v>
      </c>
      <c r="DX171" s="2">
        <f t="shared" si="223"/>
        <v>117.7770862968231</v>
      </c>
      <c r="DY171" s="2">
        <f t="shared" si="223"/>
        <v>120.99344451871659</v>
      </c>
      <c r="EA171" s="2">
        <f t="shared" si="213"/>
        <v>87.03740406875994</v>
      </c>
      <c r="EB171" s="2">
        <f t="shared" si="213"/>
        <v>84.300041420681779</v>
      </c>
      <c r="EC171" s="2">
        <f t="shared" si="213"/>
        <v>84.230253595310046</v>
      </c>
      <c r="ED171" s="2">
        <f t="shared" si="213"/>
        <v>82.968656057439844</v>
      </c>
      <c r="EE171" s="2">
        <f t="shared" si="213"/>
        <v>84.188052731798848</v>
      </c>
      <c r="EF171" s="2">
        <f t="shared" si="213"/>
        <v>87.053833998478837</v>
      </c>
      <c r="EG171" s="2">
        <f t="shared" si="213"/>
        <v>89.416868386201983</v>
      </c>
      <c r="EH171" s="2">
        <f t="shared" si="213"/>
        <v>89.735006649329705</v>
      </c>
      <c r="EI171" s="2">
        <f t="shared" si="213"/>
        <v>88.267240298889135</v>
      </c>
      <c r="EJ171" s="2">
        <f t="shared" si="213"/>
        <v>89.547847989909457</v>
      </c>
      <c r="EK171" s="2">
        <f t="shared" si="212"/>
        <v>87.990907789802094</v>
      </c>
      <c r="EL171" s="2">
        <f t="shared" si="179"/>
        <v>88.216725073200777</v>
      </c>
      <c r="EM171" s="2">
        <f t="shared" si="179"/>
        <v>87.695367206040999</v>
      </c>
      <c r="EN171" s="2">
        <f t="shared" si="179"/>
        <v>91.628275752574751</v>
      </c>
      <c r="EO171" s="2">
        <f t="shared" si="179"/>
        <v>89.884633187068061</v>
      </c>
      <c r="EQ171" s="2">
        <f t="shared" si="224"/>
        <v>86.657903700618547</v>
      </c>
      <c r="ER171" s="2">
        <f t="shared" si="224"/>
        <v>84.478900036730181</v>
      </c>
      <c r="ES171" s="2">
        <f t="shared" si="224"/>
        <v>84.385478188418716</v>
      </c>
      <c r="ET171" s="2">
        <f t="shared" si="224"/>
        <v>83.536061684067136</v>
      </c>
      <c r="EU171" s="2">
        <f t="shared" si="224"/>
        <v>84.241891299069351</v>
      </c>
      <c r="EV171" s="2">
        <f t="shared" si="224"/>
        <v>86.172668969626443</v>
      </c>
      <c r="EW171" s="2">
        <f t="shared" si="224"/>
        <v>88.58713432460614</v>
      </c>
      <c r="EX171" s="2">
        <f t="shared" si="224"/>
        <v>88.746537409148502</v>
      </c>
      <c r="EY171" s="2">
        <f t="shared" si="224"/>
        <v>89.097051712530984</v>
      </c>
      <c r="EZ171" s="2">
        <f t="shared" si="224"/>
        <v>89.088850749899876</v>
      </c>
      <c r="FA171" s="2">
        <f t="shared" si="224"/>
        <v>87.688646685878936</v>
      </c>
      <c r="FB171" s="2">
        <f t="shared" si="224"/>
        <v>88.107135467178679</v>
      </c>
      <c r="FC171" s="2">
        <f t="shared" si="224"/>
        <v>88.011662543359478</v>
      </c>
      <c r="FD171" s="2">
        <f t="shared" si="224"/>
        <v>90.046980812741168</v>
      </c>
      <c r="FE171" s="2">
        <f t="shared" si="224"/>
        <v>86.869669574174424</v>
      </c>
      <c r="FG171" s="2">
        <f t="shared" si="225"/>
        <v>0.99992661173805764</v>
      </c>
      <c r="FH171" s="2">
        <f t="shared" si="225"/>
        <v>0.99992021046651514</v>
      </c>
      <c r="FI171" s="2">
        <f t="shared" si="225"/>
        <v>0.99991940646105093</v>
      </c>
      <c r="FJ171" s="2">
        <f t="shared" si="225"/>
        <v>0.99992802556829574</v>
      </c>
      <c r="FK171" s="2">
        <f t="shared" si="225"/>
        <v>0.99993391372812668</v>
      </c>
      <c r="FL171" s="2">
        <f t="shared" si="225"/>
        <v>0.9999181933504987</v>
      </c>
      <c r="FM171" s="2">
        <f t="shared" si="225"/>
        <v>0.99992029415274919</v>
      </c>
      <c r="FN171" s="2">
        <f t="shared" si="225"/>
        <v>0.99992651143007982</v>
      </c>
      <c r="FO171" s="2">
        <f t="shared" si="225"/>
        <v>0.99991751984083321</v>
      </c>
      <c r="FP171" s="2">
        <f t="shared" si="225"/>
        <v>0.999917017199209</v>
      </c>
      <c r="FQ171" s="2">
        <f t="shared" si="225"/>
        <v>0.99991683727755087</v>
      </c>
      <c r="FR171" s="2">
        <f t="shared" si="225"/>
        <v>0.99992851270003658</v>
      </c>
      <c r="FS171" s="2">
        <f t="shared" si="225"/>
        <v>0.99992063372510698</v>
      </c>
      <c r="FT171" s="2">
        <f t="shared" si="225"/>
        <v>0.99992159252479162</v>
      </c>
      <c r="FU171" s="2">
        <f t="shared" si="225"/>
        <v>0.99990991965980347</v>
      </c>
      <c r="FW171" s="2">
        <f t="shared" si="216"/>
        <v>0.53781456017974028</v>
      </c>
      <c r="FX171" s="2">
        <f t="shared" si="216"/>
        <v>0.60416435084756115</v>
      </c>
      <c r="FY171" s="2">
        <f t="shared" si="216"/>
        <v>0.62491099964682817</v>
      </c>
      <c r="FZ171" s="2">
        <f t="shared" si="216"/>
        <v>0.60985142076983312</v>
      </c>
      <c r="GA171" s="2">
        <f t="shared" si="216"/>
        <v>0.64429787039760889</v>
      </c>
      <c r="GB171" s="2">
        <f t="shared" si="216"/>
        <v>0.59993762966473052</v>
      </c>
      <c r="GC171" s="2">
        <f t="shared" si="216"/>
        <v>0.60381785347961281</v>
      </c>
      <c r="GD171" s="2">
        <f t="shared" si="216"/>
        <v>0.64287602894879969</v>
      </c>
      <c r="GE171" s="2">
        <f t="shared" si="216"/>
        <v>0.66524899291266104</v>
      </c>
      <c r="GF171" s="2">
        <f t="shared" si="216"/>
        <v>0.64651314618926636</v>
      </c>
      <c r="GG171" s="2">
        <f t="shared" si="216"/>
        <v>0.57695510065668654</v>
      </c>
      <c r="GH171" s="2">
        <f t="shared" si="216"/>
        <v>0.55931044017651776</v>
      </c>
      <c r="GI171" s="2">
        <f t="shared" si="216"/>
        <v>0.5320969474096402</v>
      </c>
      <c r="GJ171" s="2">
        <f t="shared" si="216"/>
        <v>0.52643911420880518</v>
      </c>
      <c r="GK171" s="2">
        <f t="shared" si="216"/>
        <v>0.52049151233552415</v>
      </c>
      <c r="GM171" s="86">
        <f t="shared" si="217"/>
        <v>1.294734591414075E-231</v>
      </c>
      <c r="GN171" s="86">
        <f t="shared" si="217"/>
        <v>0</v>
      </c>
      <c r="GO171" s="86">
        <f t="shared" si="217"/>
        <v>0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0</v>
      </c>
      <c r="GZ171" s="86">
        <f t="shared" si="217"/>
        <v>0</v>
      </c>
      <c r="HA171" s="86">
        <f t="shared" si="217"/>
        <v>0</v>
      </c>
      <c r="HC171" s="86">
        <f t="shared" si="181"/>
        <v>1.3662583539597443E-166</v>
      </c>
      <c r="HD171" s="86">
        <f t="shared" si="181"/>
        <v>4.6486051148059932E-202</v>
      </c>
      <c r="HE171" s="86">
        <f t="shared" si="181"/>
        <v>1.6970453538068167E-279</v>
      </c>
      <c r="HF171" s="86">
        <f t="shared" si="180"/>
        <v>9.9267051468970213E-290</v>
      </c>
      <c r="HG171" s="86">
        <f t="shared" si="180"/>
        <v>0</v>
      </c>
      <c r="HH171" s="86">
        <f t="shared" si="180"/>
        <v>0</v>
      </c>
      <c r="HI171" s="86">
        <f t="shared" si="180"/>
        <v>0</v>
      </c>
      <c r="HJ171" s="86">
        <f t="shared" si="180"/>
        <v>0</v>
      </c>
      <c r="HK171" s="86">
        <f t="shared" si="180"/>
        <v>0</v>
      </c>
      <c r="HL171" s="86">
        <f t="shared" si="180"/>
        <v>0</v>
      </c>
      <c r="HM171" s="86">
        <f t="shared" si="180"/>
        <v>0</v>
      </c>
      <c r="HN171" s="86">
        <f t="shared" si="180"/>
        <v>2.7966839441370772E-212</v>
      </c>
      <c r="HO171" s="86">
        <f t="shared" si="226"/>
        <v>9.2869952599174954E-224</v>
      </c>
      <c r="HP171" s="86">
        <f t="shared" si="226"/>
        <v>3.1766941248388806E-253</v>
      </c>
      <c r="HQ171" s="86">
        <f t="shared" si="226"/>
        <v>2.1638839810174388E-214</v>
      </c>
      <c r="HS171" s="86">
        <f t="shared" si="218"/>
        <v>1.0931480459648511E-11</v>
      </c>
      <c r="HT171" s="86">
        <f t="shared" si="218"/>
        <v>1.6995027650414494E-14</v>
      </c>
      <c r="HU171" s="86">
        <f t="shared" si="218"/>
        <v>2.6338068235232847E-16</v>
      </c>
      <c r="HV171" s="86">
        <f t="shared" si="218"/>
        <v>4.001427779835121E-16</v>
      </c>
      <c r="HW171" s="86">
        <f t="shared" si="218"/>
        <v>5.3184130618603089E-18</v>
      </c>
      <c r="HX171" s="86">
        <f t="shared" si="218"/>
        <v>1.0329473469909061E-15</v>
      </c>
      <c r="HY171" s="86">
        <f t="shared" si="218"/>
        <v>5.4711260205180909E-15</v>
      </c>
      <c r="HZ171" s="86">
        <f t="shared" si="218"/>
        <v>1.6029914248833561E-17</v>
      </c>
      <c r="IA171" s="86">
        <f t="shared" si="218"/>
        <v>1.4659804102211148E-19</v>
      </c>
      <c r="IB171" s="86">
        <f t="shared" si="218"/>
        <v>1.1392331703773824E-16</v>
      </c>
      <c r="IC171" s="86">
        <f t="shared" si="218"/>
        <v>1.9338974250400542E-14</v>
      </c>
      <c r="ID171" s="86">
        <f t="shared" si="218"/>
        <v>3.3747647286238488E-13</v>
      </c>
      <c r="IE171" s="86">
        <f t="shared" si="218"/>
        <v>1.6067723461883945E-12</v>
      </c>
      <c r="IF171" s="86">
        <f t="shared" si="218"/>
        <v>4.2882652126711081E-21</v>
      </c>
      <c r="IG171" s="86">
        <f t="shared" si="218"/>
        <v>4.3343670199104876E-20</v>
      </c>
      <c r="II171" s="86">
        <f t="shared" si="219"/>
        <v>0.5510872665722002</v>
      </c>
      <c r="IJ171" s="86">
        <f t="shared" si="219"/>
        <v>0.43664822334539422</v>
      </c>
      <c r="IK171" s="86">
        <f t="shared" si="219"/>
        <v>0.35122984219759301</v>
      </c>
      <c r="IL171" s="86">
        <f t="shared" si="219"/>
        <v>0.40369264644876984</v>
      </c>
      <c r="IM171" s="86">
        <f t="shared" si="219"/>
        <v>0.27709408948591774</v>
      </c>
      <c r="IN171" s="86">
        <f t="shared" si="219"/>
        <v>0.4232463557591345</v>
      </c>
      <c r="IO171" s="86">
        <f t="shared" si="219"/>
        <v>0.41984843607912709</v>
      </c>
      <c r="IP171" s="86">
        <f t="shared" si="219"/>
        <v>0.27975175866445634</v>
      </c>
      <c r="IQ171" s="86">
        <f t="shared" si="219"/>
        <v>0.1830875318381763</v>
      </c>
      <c r="IR171" s="86">
        <f t="shared" si="219"/>
        <v>0.2729025284036436</v>
      </c>
      <c r="IS171" s="86">
        <f t="shared" si="219"/>
        <v>0.50094392329316673</v>
      </c>
      <c r="IT171" s="86">
        <f t="shared" si="219"/>
        <v>0.53774792091664392</v>
      </c>
      <c r="IU171" s="86">
        <f t="shared" si="219"/>
        <v>0.54979160060905097</v>
      </c>
      <c r="IV171" s="86">
        <f t="shared" si="219"/>
        <v>0.50074629938134574</v>
      </c>
      <c r="IW171" s="86">
        <f t="shared" si="219"/>
        <v>0.50289085076440521</v>
      </c>
      <c r="IY171" s="86">
        <f t="shared" si="220"/>
        <v>0.55108726658313167</v>
      </c>
      <c r="IZ171" s="86">
        <f t="shared" si="220"/>
        <v>0.4366482233454112</v>
      </c>
      <c r="JA171" s="86">
        <f t="shared" si="220"/>
        <v>0.35122984219759329</v>
      </c>
      <c r="JB171" s="86">
        <f t="shared" si="220"/>
        <v>0.40369264644877023</v>
      </c>
      <c r="JC171" s="86">
        <f t="shared" si="220"/>
        <v>0.27709408948591774</v>
      </c>
      <c r="JD171" s="86">
        <f t="shared" si="220"/>
        <v>0.42324635575913555</v>
      </c>
      <c r="JE171" s="86">
        <f t="shared" si="220"/>
        <v>0.41984843607913258</v>
      </c>
      <c r="JF171" s="86">
        <f t="shared" si="220"/>
        <v>0.27975175866445634</v>
      </c>
      <c r="JG171" s="86">
        <f t="shared" si="220"/>
        <v>0.1830875318381763</v>
      </c>
      <c r="JH171" s="86">
        <f t="shared" si="220"/>
        <v>0.27290252840364371</v>
      </c>
      <c r="JI171" s="86">
        <f t="shared" si="220"/>
        <v>0.50094392329318604</v>
      </c>
      <c r="JJ171" s="86">
        <f t="shared" si="220"/>
        <v>0.53774792091698143</v>
      </c>
      <c r="JK171" s="86">
        <f t="shared" si="220"/>
        <v>0.54979160061065779</v>
      </c>
      <c r="JL171" s="86">
        <f t="shared" si="220"/>
        <v>0.50074629938134574</v>
      </c>
      <c r="JM171" s="86">
        <f t="shared" si="220"/>
        <v>0.50289085076440521</v>
      </c>
    </row>
    <row r="172" spans="2:273" x14ac:dyDescent="0.25">
      <c r="B172" s="2">
        <v>145</v>
      </c>
      <c r="C172" s="37">
        <v>83</v>
      </c>
      <c r="D172" s="37">
        <v>85.052999999999997</v>
      </c>
      <c r="E172" s="37">
        <v>82.456000000000003</v>
      </c>
      <c r="F172" s="37">
        <v>86.912000000000006</v>
      </c>
      <c r="G172" s="37">
        <v>82.596000000000004</v>
      </c>
      <c r="H172" s="37">
        <v>84.701999999999998</v>
      </c>
      <c r="I172" s="37">
        <v>87.367999999999995</v>
      </c>
      <c r="J172" s="37">
        <v>88.123000000000005</v>
      </c>
      <c r="K172" s="37">
        <v>89.316000000000003</v>
      </c>
      <c r="L172" s="37">
        <v>89.841999999999999</v>
      </c>
      <c r="M172" s="37">
        <v>88.281000000000006</v>
      </c>
      <c r="N172" s="37">
        <v>89.281000000000006</v>
      </c>
      <c r="O172" s="37">
        <v>96.509</v>
      </c>
      <c r="P172" s="37">
        <v>104.56100000000001</v>
      </c>
      <c r="Q172" s="37">
        <v>122.842</v>
      </c>
      <c r="S172" s="4">
        <f t="shared" si="221"/>
        <v>86.726478859666074</v>
      </c>
      <c r="T172" s="4">
        <f t="shared" si="221"/>
        <v>84.462770987112179</v>
      </c>
      <c r="U172" s="4">
        <f t="shared" si="221"/>
        <v>84.290367478134527</v>
      </c>
      <c r="V172" s="4">
        <f t="shared" si="221"/>
        <v>83.529485157767596</v>
      </c>
      <c r="W172" s="4">
        <f t="shared" si="221"/>
        <v>84.193469760629924</v>
      </c>
      <c r="X172" s="4">
        <f t="shared" si="221"/>
        <v>86.928524701960328</v>
      </c>
      <c r="Y172" s="4">
        <f t="shared" si="221"/>
        <v>89.404609784820693</v>
      </c>
      <c r="Z172" s="4">
        <f t="shared" si="221"/>
        <v>89.078537129803976</v>
      </c>
      <c r="AA172" s="4">
        <f t="shared" si="221"/>
        <v>88.709834106623347</v>
      </c>
      <c r="AB172" s="4">
        <f t="shared" si="221"/>
        <v>89.228821659317731</v>
      </c>
      <c r="AC172" s="4">
        <f t="shared" si="221"/>
        <v>90.001022442236703</v>
      </c>
      <c r="AD172" s="4">
        <f t="shared" si="221"/>
        <v>91.486214775689675</v>
      </c>
      <c r="AE172" s="4">
        <f t="shared" si="221"/>
        <v>95.96385069049461</v>
      </c>
      <c r="AF172" s="4">
        <f t="shared" si="221"/>
        <v>104.34024404525432</v>
      </c>
      <c r="AG172" s="4">
        <f t="shared" si="221"/>
        <v>120.06522790244576</v>
      </c>
      <c r="AI172" s="4">
        <f t="shared" si="222"/>
        <v>-3.7264788596660736</v>
      </c>
      <c r="AJ172" s="4">
        <f t="shared" si="222"/>
        <v>0.59022901288781782</v>
      </c>
      <c r="AK172" s="4">
        <f t="shared" si="222"/>
        <v>-1.8343674781345243</v>
      </c>
      <c r="AL172" s="4">
        <f t="shared" si="222"/>
        <v>3.3825148422324105</v>
      </c>
      <c r="AM172" s="4">
        <f t="shared" si="222"/>
        <v>-1.5974697606299202</v>
      </c>
      <c r="AN172" s="4">
        <f t="shared" si="222"/>
        <v>-2.2265247019603294</v>
      </c>
      <c r="AO172" s="4">
        <f t="shared" si="222"/>
        <v>-2.0366097848206977</v>
      </c>
      <c r="AP172" s="4">
        <f t="shared" si="222"/>
        <v>-0.95553712980397165</v>
      </c>
      <c r="AQ172" s="4">
        <f t="shared" si="222"/>
        <v>0.60616589337665516</v>
      </c>
      <c r="AR172" s="4">
        <f t="shared" si="222"/>
        <v>0.61317834068226773</v>
      </c>
      <c r="AS172" s="4">
        <f t="shared" si="222"/>
        <v>-1.7200224422366972</v>
      </c>
      <c r="AT172" s="4">
        <f t="shared" si="222"/>
        <v>-2.2052147756896687</v>
      </c>
      <c r="AU172" s="4">
        <f t="shared" si="222"/>
        <v>0.54514930950539053</v>
      </c>
      <c r="AV172" s="4">
        <f t="shared" si="222"/>
        <v>0.22075595474568388</v>
      </c>
      <c r="AW172" s="4">
        <f t="shared" si="222"/>
        <v>2.7767720975542431</v>
      </c>
      <c r="AY172" s="2">
        <f t="shared" si="214"/>
        <v>86.726478859666074</v>
      </c>
      <c r="AZ172" s="2">
        <f t="shared" si="214"/>
        <v>84.288376241220575</v>
      </c>
      <c r="BA172" s="2">
        <f t="shared" si="214"/>
        <v>84.198659329103151</v>
      </c>
      <c r="BB172" s="2">
        <f t="shared" si="214"/>
        <v>83.203459470555458</v>
      </c>
      <c r="BC172" s="2">
        <f t="shared" si="214"/>
        <v>84.09681999495038</v>
      </c>
      <c r="BD172" s="2">
        <f t="shared" si="214"/>
        <v>86.369780892663243</v>
      </c>
      <c r="BE172" s="2">
        <f t="shared" si="214"/>
        <v>88.779584870081067</v>
      </c>
      <c r="BF172" s="2">
        <f t="shared" si="214"/>
        <v>88.97158478013786</v>
      </c>
      <c r="BG172" s="2">
        <f t="shared" si="214"/>
        <v>88.69139859333491</v>
      </c>
      <c r="BH172" s="2">
        <f t="shared" si="214"/>
        <v>89.115856500201659</v>
      </c>
      <c r="BI172" s="2">
        <f t="shared" si="214"/>
        <v>87.681813892812585</v>
      </c>
      <c r="BJ172" s="2">
        <f t="shared" si="214"/>
        <v>88.046702747663829</v>
      </c>
      <c r="BK172" s="2">
        <f t="shared" si="214"/>
        <v>87.762377922402692</v>
      </c>
      <c r="BL172" s="2">
        <f t="shared" si="214"/>
        <v>90.642103737881726</v>
      </c>
      <c r="BM172" s="2">
        <f t="shared" si="214"/>
        <v>88.127339952619479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113.7092029616725</v>
      </c>
      <c r="DL172" s="2">
        <f t="shared" si="223"/>
        <v>121.24944381223327</v>
      </c>
      <c r="DM172" s="2">
        <f t="shared" si="223"/>
        <v>117.98679231863444</v>
      </c>
      <c r="DN172" s="2">
        <f t="shared" si="223"/>
        <v>107.99153306342778</v>
      </c>
      <c r="DO172" s="2">
        <f t="shared" si="223"/>
        <v>118.13818097165995</v>
      </c>
      <c r="DP172" s="2">
        <f t="shared" si="223"/>
        <v>130.32080275011856</v>
      </c>
      <c r="DQ172" s="2">
        <f t="shared" si="223"/>
        <v>119.49350465039939</v>
      </c>
      <c r="DR172" s="2">
        <f t="shared" si="223"/>
        <v>125.36204551920339</v>
      </c>
      <c r="DS172" s="2">
        <f t="shared" si="223"/>
        <v>131.02713361344536</v>
      </c>
      <c r="DT172" s="2">
        <f t="shared" si="223"/>
        <v>128.1251761904762</v>
      </c>
      <c r="DU172" s="2">
        <f t="shared" si="223"/>
        <v>122.51888240872449</v>
      </c>
      <c r="DV172" s="2">
        <f t="shared" si="223"/>
        <v>120.04492813765181</v>
      </c>
      <c r="DW172" s="2">
        <f t="shared" si="223"/>
        <v>121.66752347083928</v>
      </c>
      <c r="DX172" s="2">
        <f t="shared" si="223"/>
        <v>117.87972546230436</v>
      </c>
      <c r="DY172" s="2">
        <f t="shared" si="223"/>
        <v>121.16207386363638</v>
      </c>
      <c r="EA172" s="2">
        <f t="shared" si="213"/>
        <v>86.942383101129806</v>
      </c>
      <c r="EB172" s="2">
        <f t="shared" si="213"/>
        <v>84.171106201993268</v>
      </c>
      <c r="EC172" s="2">
        <f t="shared" si="213"/>
        <v>84.093662086653836</v>
      </c>
      <c r="ED172" s="2">
        <f t="shared" si="213"/>
        <v>82.835307935487322</v>
      </c>
      <c r="EE172" s="2">
        <f t="shared" si="213"/>
        <v>84.058351947834808</v>
      </c>
      <c r="EF172" s="2">
        <f t="shared" si="213"/>
        <v>86.926259755715648</v>
      </c>
      <c r="EG172" s="2">
        <f t="shared" si="213"/>
        <v>89.307711431255896</v>
      </c>
      <c r="EH172" s="2">
        <f t="shared" si="213"/>
        <v>89.63915504640633</v>
      </c>
      <c r="EI172" s="2">
        <f t="shared" si="213"/>
        <v>88.107150203059092</v>
      </c>
      <c r="EJ172" s="2">
        <f t="shared" si="213"/>
        <v>89.425829412204848</v>
      </c>
      <c r="EK172" s="2">
        <f t="shared" si="212"/>
        <v>87.864269299015305</v>
      </c>
      <c r="EL172" s="2">
        <f t="shared" si="179"/>
        <v>88.109858992140531</v>
      </c>
      <c r="EM172" s="2">
        <f t="shared" si="179"/>
        <v>87.580357065803668</v>
      </c>
      <c r="EN172" s="2">
        <f t="shared" si="179"/>
        <v>91.528419237920176</v>
      </c>
      <c r="EO172" s="2">
        <f t="shared" si="179"/>
        <v>89.798805315765549</v>
      </c>
      <c r="EQ172" s="2">
        <f t="shared" si="224"/>
        <v>86.554065837072372</v>
      </c>
      <c r="ER172" s="2">
        <f t="shared" si="224"/>
        <v>84.35413821583694</v>
      </c>
      <c r="ES172" s="2">
        <f t="shared" si="224"/>
        <v>84.252281348568687</v>
      </c>
      <c r="ET172" s="2">
        <f t="shared" si="224"/>
        <v>83.415643884694958</v>
      </c>
      <c r="EU172" s="2">
        <f t="shared" si="224"/>
        <v>84.113100403694418</v>
      </c>
      <c r="EV172" s="2">
        <f t="shared" si="224"/>
        <v>86.026143146448362</v>
      </c>
      <c r="EW172" s="2">
        <f t="shared" si="224"/>
        <v>88.460048493005601</v>
      </c>
      <c r="EX172" s="2">
        <f t="shared" si="224"/>
        <v>88.629765732313132</v>
      </c>
      <c r="EY172" s="2">
        <f t="shared" si="224"/>
        <v>88.954812036232624</v>
      </c>
      <c r="EZ172" s="2">
        <f t="shared" si="224"/>
        <v>88.956899179216862</v>
      </c>
      <c r="FA172" s="2">
        <f t="shared" si="224"/>
        <v>87.555416196942289</v>
      </c>
      <c r="FB172" s="2">
        <f t="shared" si="224"/>
        <v>87.997741186904008</v>
      </c>
      <c r="FC172" s="2">
        <f t="shared" si="224"/>
        <v>87.903909423752083</v>
      </c>
      <c r="FD172" s="2">
        <f t="shared" si="224"/>
        <v>89.911536828676759</v>
      </c>
      <c r="FE172" s="2">
        <f t="shared" si="224"/>
        <v>86.718233307925274</v>
      </c>
      <c r="FG172" s="2">
        <f t="shared" si="225"/>
        <v>0.9999330686774266</v>
      </c>
      <c r="FH172" s="2">
        <f t="shared" si="225"/>
        <v>0.99992723056970856</v>
      </c>
      <c r="FI172" s="2">
        <f t="shared" si="225"/>
        <v>0.99992649729766236</v>
      </c>
      <c r="FJ172" s="2">
        <f t="shared" si="225"/>
        <v>0.99993435812242126</v>
      </c>
      <c r="FK172" s="2">
        <f t="shared" si="225"/>
        <v>0.99993972825324617</v>
      </c>
      <c r="FL172" s="2">
        <f t="shared" si="225"/>
        <v>0.99992539091187982</v>
      </c>
      <c r="FM172" s="2">
        <f t="shared" si="225"/>
        <v>0.99992730689353226</v>
      </c>
      <c r="FN172" s="2">
        <f t="shared" si="225"/>
        <v>0.99993297719428142</v>
      </c>
      <c r="FO172" s="2">
        <f t="shared" si="225"/>
        <v>0.99992477665488522</v>
      </c>
      <c r="FP172" s="2">
        <f t="shared" si="225"/>
        <v>0.99992431823360151</v>
      </c>
      <c r="FQ172" s="2">
        <f t="shared" si="225"/>
        <v>0.99992415414070024</v>
      </c>
      <c r="FR172" s="2">
        <f t="shared" si="225"/>
        <v>0.99993480239745713</v>
      </c>
      <c r="FS172" s="2">
        <f t="shared" si="225"/>
        <v>0.99992761659153806</v>
      </c>
      <c r="FT172" s="2">
        <f t="shared" si="225"/>
        <v>0.99992849103938253</v>
      </c>
      <c r="FU172" s="2">
        <f t="shared" si="225"/>
        <v>0.99991784510216042</v>
      </c>
      <c r="FW172" s="2">
        <f t="shared" si="216"/>
        <v>0.56061318995564235</v>
      </c>
      <c r="FX172" s="2">
        <f t="shared" si="216"/>
        <v>0.62596628489871631</v>
      </c>
      <c r="FY172" s="2">
        <f t="shared" si="216"/>
        <v>0.64623933152340418</v>
      </c>
      <c r="FZ172" s="2">
        <f t="shared" si="216"/>
        <v>0.63153115659703063</v>
      </c>
      <c r="GA172" s="2">
        <f t="shared" si="216"/>
        <v>0.66511458121497835</v>
      </c>
      <c r="GB172" s="2">
        <f t="shared" si="216"/>
        <v>0.62182664398363385</v>
      </c>
      <c r="GC172" s="2">
        <f t="shared" si="216"/>
        <v>0.6256270462287522</v>
      </c>
      <c r="GD172" s="2">
        <f t="shared" si="216"/>
        <v>0.66373252149811113</v>
      </c>
      <c r="GE172" s="2">
        <f t="shared" si="216"/>
        <v>0.6854382052051996</v>
      </c>
      <c r="GF172" s="2">
        <f t="shared" si="216"/>
        <v>0.66726716452477675</v>
      </c>
      <c r="GG172" s="2">
        <f t="shared" si="216"/>
        <v>0.59926163561398305</v>
      </c>
      <c r="GH172" s="2">
        <f t="shared" si="216"/>
        <v>0.58187309575313029</v>
      </c>
      <c r="GI172" s="2">
        <f t="shared" si="216"/>
        <v>0.55494422123310017</v>
      </c>
      <c r="GJ172" s="2">
        <f t="shared" si="216"/>
        <v>0.54932866452117202</v>
      </c>
      <c r="GK172" s="2">
        <f t="shared" si="216"/>
        <v>0.54341921078584754</v>
      </c>
      <c r="GM172" s="86">
        <f t="shared" si="217"/>
        <v>4.3534819422564087E-237</v>
      </c>
      <c r="GN172" s="86">
        <f t="shared" si="217"/>
        <v>0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0</v>
      </c>
      <c r="HA172" s="86">
        <f t="shared" si="217"/>
        <v>0</v>
      </c>
      <c r="HC172" s="86">
        <f t="shared" si="181"/>
        <v>8.4661674602222518E-172</v>
      </c>
      <c r="HD172" s="86">
        <f t="shared" si="181"/>
        <v>2.6082610322007911E-208</v>
      </c>
      <c r="HE172" s="86">
        <f t="shared" si="181"/>
        <v>3.7298301567618882E-288</v>
      </c>
      <c r="HF172" s="86">
        <f t="shared" si="180"/>
        <v>1.2880916722202174E-298</v>
      </c>
      <c r="HG172" s="86">
        <f t="shared" si="180"/>
        <v>0</v>
      </c>
      <c r="HH172" s="86">
        <f t="shared" si="180"/>
        <v>0</v>
      </c>
      <c r="HI172" s="86">
        <f t="shared" si="180"/>
        <v>0</v>
      </c>
      <c r="HJ172" s="86">
        <f t="shared" si="180"/>
        <v>0</v>
      </c>
      <c r="HK172" s="86">
        <f t="shared" si="180"/>
        <v>0</v>
      </c>
      <c r="HL172" s="86">
        <f t="shared" si="180"/>
        <v>0</v>
      </c>
      <c r="HM172" s="86">
        <f t="shared" si="180"/>
        <v>0</v>
      </c>
      <c r="HN172" s="86">
        <f t="shared" si="180"/>
        <v>7.4646473106130927E-219</v>
      </c>
      <c r="HO172" s="86">
        <f t="shared" si="226"/>
        <v>8.4109341202902558E-231</v>
      </c>
      <c r="HP172" s="86">
        <f t="shared" si="226"/>
        <v>4.4390040487537117E-261</v>
      </c>
      <c r="HQ172" s="86">
        <f t="shared" si="226"/>
        <v>6.0244501307080769E-221</v>
      </c>
      <c r="HS172" s="86">
        <f t="shared" si="218"/>
        <v>2.1430954822383064E-12</v>
      </c>
      <c r="HT172" s="86">
        <f t="shared" si="218"/>
        <v>2.5503812628601884E-15</v>
      </c>
      <c r="HU172" s="86">
        <f t="shared" si="218"/>
        <v>3.1462331837071897E-17</v>
      </c>
      <c r="HV172" s="86">
        <f t="shared" si="218"/>
        <v>4.889182917293476E-17</v>
      </c>
      <c r="HW172" s="86">
        <f t="shared" si="218"/>
        <v>5.405021765093114E-19</v>
      </c>
      <c r="HX172" s="86">
        <f t="shared" si="218"/>
        <v>1.1929166245863577E-16</v>
      </c>
      <c r="HY172" s="86">
        <f t="shared" si="218"/>
        <v>7.0813095431307507E-16</v>
      </c>
      <c r="HZ172" s="86">
        <f t="shared" si="218"/>
        <v>1.6651067082156068E-18</v>
      </c>
      <c r="IA172" s="86">
        <f t="shared" si="218"/>
        <v>1.1390045497199939E-20</v>
      </c>
      <c r="IB172" s="86">
        <f t="shared" si="218"/>
        <v>1.2869476023800493E-17</v>
      </c>
      <c r="IC172" s="86">
        <f t="shared" si="218"/>
        <v>2.6801579750116208E-15</v>
      </c>
      <c r="ID172" s="86">
        <f t="shared" si="218"/>
        <v>5.4503814152697441E-14</v>
      </c>
      <c r="IE172" s="86">
        <f t="shared" si="218"/>
        <v>2.7234882632446679E-13</v>
      </c>
      <c r="IF172" s="86">
        <f t="shared" si="218"/>
        <v>1.6662107863210762E-22</v>
      </c>
      <c r="IG172" s="86">
        <f t="shared" si="218"/>
        <v>1.8663458171248414E-21</v>
      </c>
      <c r="II172" s="86">
        <f t="shared" si="219"/>
        <v>0.53952592374280484</v>
      </c>
      <c r="IJ172" s="86">
        <f t="shared" si="219"/>
        <v>0.3678284098287416</v>
      </c>
      <c r="IK172" s="86">
        <f t="shared" si="219"/>
        <v>0.28007033968226586</v>
      </c>
      <c r="IL172" s="86">
        <f t="shared" si="219"/>
        <v>0.33078956821336458</v>
      </c>
      <c r="IM172" s="86">
        <f t="shared" si="219"/>
        <v>0.21253961684551384</v>
      </c>
      <c r="IN172" s="86">
        <f t="shared" si="219"/>
        <v>0.34764296485355695</v>
      </c>
      <c r="IO172" s="86">
        <f t="shared" si="219"/>
        <v>0.3463084205756638</v>
      </c>
      <c r="IP172" s="86">
        <f t="shared" si="219"/>
        <v>0.21455769282647591</v>
      </c>
      <c r="IQ172" s="86">
        <f t="shared" si="219"/>
        <v>0.13164614379371001</v>
      </c>
      <c r="IR172" s="86">
        <f t="shared" si="219"/>
        <v>0.20933661635729323</v>
      </c>
      <c r="IS172" s="86">
        <f t="shared" si="219"/>
        <v>0.43878813618002549</v>
      </c>
      <c r="IT172" s="86">
        <f t="shared" si="219"/>
        <v>0.49516701902832566</v>
      </c>
      <c r="IU172" s="86">
        <f t="shared" si="219"/>
        <v>0.54277802398413955</v>
      </c>
      <c r="IV172" s="86">
        <f t="shared" si="219"/>
        <v>0.47031078240158281</v>
      </c>
      <c r="IW172" s="86">
        <f t="shared" si="219"/>
        <v>0.48167629139087409</v>
      </c>
      <c r="IY172" s="86">
        <f t="shared" si="220"/>
        <v>0.5395259237449479</v>
      </c>
      <c r="IZ172" s="86">
        <f t="shared" si="220"/>
        <v>0.36782840982874415</v>
      </c>
      <c r="JA172" s="86">
        <f t="shared" si="220"/>
        <v>0.28007033968226591</v>
      </c>
      <c r="JB172" s="86">
        <f t="shared" si="220"/>
        <v>0.33078956821336464</v>
      </c>
      <c r="JC172" s="86">
        <f t="shared" si="220"/>
        <v>0.21253961684551384</v>
      </c>
      <c r="JD172" s="86">
        <f t="shared" si="220"/>
        <v>0.34764296485355706</v>
      </c>
      <c r="JE172" s="86">
        <f t="shared" si="220"/>
        <v>0.34630842057566452</v>
      </c>
      <c r="JF172" s="86">
        <f t="shared" si="220"/>
        <v>0.21455769282647591</v>
      </c>
      <c r="JG172" s="86">
        <f t="shared" si="220"/>
        <v>0.13164614379371001</v>
      </c>
      <c r="JH172" s="86">
        <f t="shared" si="220"/>
        <v>0.20933661635729323</v>
      </c>
      <c r="JI172" s="86">
        <f t="shared" si="220"/>
        <v>0.43878813618002815</v>
      </c>
      <c r="JJ172" s="86">
        <f t="shared" si="220"/>
        <v>0.49516701902838017</v>
      </c>
      <c r="JK172" s="86">
        <f t="shared" si="220"/>
        <v>0.54277802398441188</v>
      </c>
      <c r="JL172" s="86">
        <f t="shared" si="220"/>
        <v>0.47031078240158281</v>
      </c>
      <c r="JM172" s="86">
        <f t="shared" si="220"/>
        <v>0.48167629139087409</v>
      </c>
    </row>
    <row r="173" spans="2:273" x14ac:dyDescent="0.25">
      <c r="B173" s="2">
        <v>146</v>
      </c>
      <c r="C173" s="37">
        <v>83.608999999999995</v>
      </c>
      <c r="D173" s="37">
        <v>84.158000000000001</v>
      </c>
      <c r="E173" s="37">
        <v>85.912000000000006</v>
      </c>
      <c r="F173" s="37">
        <v>83.718999999999994</v>
      </c>
      <c r="G173" s="37">
        <v>82.947000000000003</v>
      </c>
      <c r="H173" s="37">
        <v>87.385999999999996</v>
      </c>
      <c r="I173" s="37">
        <v>86.456000000000003</v>
      </c>
      <c r="J173" s="37">
        <v>87.825000000000003</v>
      </c>
      <c r="K173" s="37">
        <v>88.456000000000003</v>
      </c>
      <c r="L173" s="37">
        <v>86.210999999999999</v>
      </c>
      <c r="M173" s="37">
        <v>86.807000000000002</v>
      </c>
      <c r="N173" s="37">
        <v>90.456000000000003</v>
      </c>
      <c r="O173" s="37">
        <v>91.701999999999998</v>
      </c>
      <c r="P173" s="37">
        <v>101.491</v>
      </c>
      <c r="Q173" s="37">
        <v>113.43899999999999</v>
      </c>
      <c r="S173" s="4">
        <f t="shared" si="221"/>
        <v>86.617414629628385</v>
      </c>
      <c r="T173" s="4">
        <f t="shared" si="221"/>
        <v>84.245254142377775</v>
      </c>
      <c r="U173" s="4">
        <f t="shared" si="221"/>
        <v>84.101832299042798</v>
      </c>
      <c r="V173" s="4">
        <f t="shared" si="221"/>
        <v>83.224910312636609</v>
      </c>
      <c r="W173" s="4">
        <f t="shared" si="221"/>
        <v>83.999713166275086</v>
      </c>
      <c r="X173" s="4">
        <f t="shared" si="221"/>
        <v>86.438433419705021</v>
      </c>
      <c r="Y173" s="4">
        <f t="shared" si="221"/>
        <v>88.902027636734189</v>
      </c>
      <c r="Z173" s="4">
        <f t="shared" si="221"/>
        <v>88.875103433919776</v>
      </c>
      <c r="AA173" s="4">
        <f t="shared" si="221"/>
        <v>88.564549429483165</v>
      </c>
      <c r="AB173" s="4">
        <f t="shared" si="221"/>
        <v>89.013649464470745</v>
      </c>
      <c r="AC173" s="4">
        <f t="shared" si="221"/>
        <v>88.690833136124297</v>
      </c>
      <c r="AD173" s="4">
        <f t="shared" si="221"/>
        <v>89.867637599116335</v>
      </c>
      <c r="AE173" s="4">
        <f t="shared" si="221"/>
        <v>92.914482399890176</v>
      </c>
      <c r="AF173" s="4">
        <f t="shared" si="221"/>
        <v>99.84693501719704</v>
      </c>
      <c r="AG173" s="4">
        <f t="shared" si="221"/>
        <v>111.05348135177962</v>
      </c>
      <c r="AI173" s="4">
        <f t="shared" si="222"/>
        <v>-3.0084146296283905</v>
      </c>
      <c r="AJ173" s="4">
        <f t="shared" si="222"/>
        <v>-8.7254142377773292E-2</v>
      </c>
      <c r="AK173" s="4">
        <f t="shared" si="222"/>
        <v>1.8101677009572086</v>
      </c>
      <c r="AL173" s="4">
        <f t="shared" si="222"/>
        <v>0.49408968736338466</v>
      </c>
      <c r="AM173" s="4">
        <f t="shared" si="222"/>
        <v>-1.0527131662750833</v>
      </c>
      <c r="AN173" s="4">
        <f t="shared" si="222"/>
        <v>0.94756658029497487</v>
      </c>
      <c r="AO173" s="4">
        <f t="shared" si="222"/>
        <v>-2.4460276367341862</v>
      </c>
      <c r="AP173" s="4">
        <f t="shared" si="222"/>
        <v>-1.050103433919773</v>
      </c>
      <c r="AQ173" s="4">
        <f t="shared" si="222"/>
        <v>-0.10854942948316193</v>
      </c>
      <c r="AR173" s="4">
        <f t="shared" si="222"/>
        <v>-2.8026494644707469</v>
      </c>
      <c r="AS173" s="4">
        <f t="shared" si="222"/>
        <v>-1.883833136124295</v>
      </c>
      <c r="AT173" s="4">
        <f t="shared" si="222"/>
        <v>0.58836240088366765</v>
      </c>
      <c r="AU173" s="4">
        <f t="shared" si="222"/>
        <v>-1.2124823998901775</v>
      </c>
      <c r="AV173" s="4">
        <f t="shared" si="222"/>
        <v>1.6440649828029592</v>
      </c>
      <c r="AW173" s="4">
        <f t="shared" si="222"/>
        <v>2.3855186482203692</v>
      </c>
      <c r="AY173" s="2">
        <f t="shared" si="214"/>
        <v>86.617414629628385</v>
      </c>
      <c r="AZ173" s="2">
        <f t="shared" si="214"/>
        <v>84.165821955204237</v>
      </c>
      <c r="BA173" s="2">
        <f t="shared" si="214"/>
        <v>84.0674226640852</v>
      </c>
      <c r="BB173" s="2">
        <f t="shared" si="214"/>
        <v>83.090696512951013</v>
      </c>
      <c r="BC173" s="2">
        <f t="shared" si="214"/>
        <v>83.968680685685896</v>
      </c>
      <c r="BD173" s="2">
        <f t="shared" si="214"/>
        <v>86.210487515776265</v>
      </c>
      <c r="BE173" s="2">
        <f t="shared" si="214"/>
        <v>88.640585132241512</v>
      </c>
      <c r="BF173" s="2">
        <f t="shared" si="214"/>
        <v>88.840800239456755</v>
      </c>
      <c r="BG173" s="2">
        <f t="shared" si="214"/>
        <v>88.560170820406867</v>
      </c>
      <c r="BH173" s="2">
        <f t="shared" si="214"/>
        <v>88.977334730722774</v>
      </c>
      <c r="BI173" s="2">
        <f t="shared" si="214"/>
        <v>87.544102320566509</v>
      </c>
      <c r="BJ173" s="2">
        <f t="shared" si="214"/>
        <v>87.935647575457111</v>
      </c>
      <c r="BK173" s="2">
        <f t="shared" si="214"/>
        <v>87.658675626237809</v>
      </c>
      <c r="BL173" s="2">
        <f t="shared" si="214"/>
        <v>90.485063030072624</v>
      </c>
      <c r="BM173" s="2">
        <f t="shared" si="214"/>
        <v>87.934091148339832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113.79251951219514</v>
      </c>
      <c r="DL173" s="2">
        <f t="shared" si="223"/>
        <v>121.3922375533428</v>
      </c>
      <c r="DM173" s="2">
        <f t="shared" si="223"/>
        <v>118.09722048364155</v>
      </c>
      <c r="DN173" s="2">
        <f t="shared" si="223"/>
        <v>108.03155168690957</v>
      </c>
      <c r="DO173" s="2">
        <f t="shared" si="223"/>
        <v>118.24648643724699</v>
      </c>
      <c r="DP173" s="2">
        <f t="shared" si="223"/>
        <v>130.51177809388338</v>
      </c>
      <c r="DQ173" s="2">
        <f t="shared" si="223"/>
        <v>119.58596870554764</v>
      </c>
      <c r="DR173" s="2">
        <f t="shared" si="223"/>
        <v>125.48954130648866</v>
      </c>
      <c r="DS173" s="2">
        <f t="shared" si="223"/>
        <v>131.20925042016805</v>
      </c>
      <c r="DT173" s="2">
        <f t="shared" si="223"/>
        <v>128.28466666666668</v>
      </c>
      <c r="DU173" s="2">
        <f t="shared" si="223"/>
        <v>122.64650284495019</v>
      </c>
      <c r="DV173" s="2">
        <f t="shared" si="223"/>
        <v>120.16032510121457</v>
      </c>
      <c r="DW173" s="2">
        <f t="shared" si="223"/>
        <v>121.78962381004489</v>
      </c>
      <c r="DX173" s="2">
        <f t="shared" si="223"/>
        <v>117.98236462778564</v>
      </c>
      <c r="DY173" s="2">
        <f t="shared" si="223"/>
        <v>121.33070320855616</v>
      </c>
      <c r="EA173" s="2">
        <f t="shared" si="213"/>
        <v>86.847362133499672</v>
      </c>
      <c r="EB173" s="2">
        <f t="shared" si="213"/>
        <v>84.042170983304771</v>
      </c>
      <c r="EC173" s="2">
        <f t="shared" si="213"/>
        <v>83.957070577997598</v>
      </c>
      <c r="ED173" s="2">
        <f t="shared" si="213"/>
        <v>82.701959813534799</v>
      </c>
      <c r="EE173" s="2">
        <f t="shared" si="213"/>
        <v>83.928651163870782</v>
      </c>
      <c r="EF173" s="2">
        <f t="shared" si="213"/>
        <v>86.79868551295246</v>
      </c>
      <c r="EG173" s="2">
        <f t="shared" si="213"/>
        <v>89.198554476309809</v>
      </c>
      <c r="EH173" s="2">
        <f t="shared" si="213"/>
        <v>89.543303443482955</v>
      </c>
      <c r="EI173" s="2">
        <f t="shared" si="213"/>
        <v>87.947060107229078</v>
      </c>
      <c r="EJ173" s="2">
        <f t="shared" si="213"/>
        <v>89.303810834500226</v>
      </c>
      <c r="EK173" s="2">
        <f t="shared" si="212"/>
        <v>87.737630808228531</v>
      </c>
      <c r="EL173" s="2">
        <f t="shared" si="179"/>
        <v>88.00299291108027</v>
      </c>
      <c r="EM173" s="2">
        <f t="shared" si="179"/>
        <v>87.465346925566351</v>
      </c>
      <c r="EN173" s="2">
        <f t="shared" si="179"/>
        <v>91.4285627232656</v>
      </c>
      <c r="EO173" s="2">
        <f t="shared" si="179"/>
        <v>89.712977444463036</v>
      </c>
      <c r="EQ173" s="2">
        <f t="shared" si="224"/>
        <v>86.450227973526211</v>
      </c>
      <c r="ER173" s="2">
        <f t="shared" si="224"/>
        <v>84.229376394943685</v>
      </c>
      <c r="ES173" s="2">
        <f t="shared" si="224"/>
        <v>84.119084508718672</v>
      </c>
      <c r="ET173" s="2">
        <f t="shared" si="224"/>
        <v>83.295226085322781</v>
      </c>
      <c r="EU173" s="2">
        <f t="shared" si="224"/>
        <v>83.984309508319484</v>
      </c>
      <c r="EV173" s="2">
        <f t="shared" si="224"/>
        <v>85.879617323270281</v>
      </c>
      <c r="EW173" s="2">
        <f t="shared" si="224"/>
        <v>88.332962661405077</v>
      </c>
      <c r="EX173" s="2">
        <f t="shared" si="224"/>
        <v>88.512994055477776</v>
      </c>
      <c r="EY173" s="2">
        <f t="shared" si="224"/>
        <v>88.812572359934265</v>
      </c>
      <c r="EZ173" s="2">
        <f t="shared" si="224"/>
        <v>88.824947608533833</v>
      </c>
      <c r="FA173" s="2">
        <f t="shared" si="224"/>
        <v>87.422185708005642</v>
      </c>
      <c r="FB173" s="2">
        <f t="shared" si="224"/>
        <v>87.888346906629323</v>
      </c>
      <c r="FC173" s="2">
        <f t="shared" si="224"/>
        <v>87.79615630414466</v>
      </c>
      <c r="FD173" s="2">
        <f t="shared" si="224"/>
        <v>89.776092844612364</v>
      </c>
      <c r="FE173" s="2">
        <f t="shared" si="224"/>
        <v>86.566797041676125</v>
      </c>
      <c r="FG173" s="2">
        <f t="shared" si="225"/>
        <v>0.99993895754882756</v>
      </c>
      <c r="FH173" s="2">
        <f t="shared" si="225"/>
        <v>0.99993363306585825</v>
      </c>
      <c r="FI173" s="2">
        <f t="shared" si="225"/>
        <v>0.99993296430519674</v>
      </c>
      <c r="FJ173" s="2">
        <f t="shared" si="225"/>
        <v>0.99994013355035738</v>
      </c>
      <c r="FK173" s="2">
        <f t="shared" si="225"/>
        <v>0.99994503122213985</v>
      </c>
      <c r="FL173" s="2">
        <f t="shared" si="225"/>
        <v>0.99993195525622036</v>
      </c>
      <c r="FM173" s="2">
        <f t="shared" si="225"/>
        <v>0.99993370267490367</v>
      </c>
      <c r="FN173" s="2">
        <f t="shared" si="225"/>
        <v>0.99993887411422411</v>
      </c>
      <c r="FO173" s="2">
        <f t="shared" si="225"/>
        <v>0.99993139503979755</v>
      </c>
      <c r="FP173" s="2">
        <f t="shared" si="225"/>
        <v>0.99993097694906641</v>
      </c>
      <c r="FQ173" s="2">
        <f t="shared" si="225"/>
        <v>0.99993082729256644</v>
      </c>
      <c r="FR173" s="2">
        <f t="shared" si="225"/>
        <v>0.9999405387386705</v>
      </c>
      <c r="FS173" s="2">
        <f t="shared" si="225"/>
        <v>0.99993398512644738</v>
      </c>
      <c r="FT173" s="2">
        <f t="shared" si="225"/>
        <v>0.99993478264245739</v>
      </c>
      <c r="FU173" s="2">
        <f t="shared" si="225"/>
        <v>0.99992507330103853</v>
      </c>
      <c r="FW173" s="2">
        <f t="shared" si="216"/>
        <v>0.58315885578914461</v>
      </c>
      <c r="FX173" s="2">
        <f t="shared" si="216"/>
        <v>0.64726848134572834</v>
      </c>
      <c r="FY173" s="2">
        <f t="shared" si="216"/>
        <v>0.66700114574739766</v>
      </c>
      <c r="FZ173" s="2">
        <f t="shared" si="216"/>
        <v>0.65269226499739641</v>
      </c>
      <c r="GA173" s="2">
        <f t="shared" si="216"/>
        <v>0.68530806528909871</v>
      </c>
      <c r="GB173" s="2">
        <f t="shared" si="216"/>
        <v>0.64323023035441118</v>
      </c>
      <c r="GC173" s="2">
        <f t="shared" si="216"/>
        <v>0.64693766589039203</v>
      </c>
      <c r="GD173" s="2">
        <f t="shared" si="216"/>
        <v>0.68396974526291754</v>
      </c>
      <c r="GE173" s="2">
        <f t="shared" si="216"/>
        <v>0.70494982644796533</v>
      </c>
      <c r="GF173" s="2">
        <f t="shared" si="216"/>
        <v>0.68739185538981962</v>
      </c>
      <c r="GG173" s="2">
        <f t="shared" si="216"/>
        <v>0.62116428093446152</v>
      </c>
      <c r="GH173" s="2">
        <f t="shared" si="216"/>
        <v>0.60409825434264786</v>
      </c>
      <c r="GI173" s="2">
        <f t="shared" si="216"/>
        <v>0.57756158151939496</v>
      </c>
      <c r="GJ173" s="2">
        <f t="shared" si="216"/>
        <v>0.57201131118726589</v>
      </c>
      <c r="GK173" s="2">
        <f t="shared" si="216"/>
        <v>0.56616438979961692</v>
      </c>
      <c r="GM173" s="86">
        <f t="shared" si="217"/>
        <v>1.2621469794762575E-242</v>
      </c>
      <c r="GN173" s="86">
        <f t="shared" si="217"/>
        <v>0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0</v>
      </c>
      <c r="HA173" s="86">
        <f t="shared" si="217"/>
        <v>0</v>
      </c>
      <c r="HC173" s="86">
        <f t="shared" si="181"/>
        <v>4.3542290112624665E-177</v>
      </c>
      <c r="HD173" s="86">
        <f t="shared" si="181"/>
        <v>1.1732141801539043E-214</v>
      </c>
      <c r="HE173" s="86">
        <f t="shared" si="181"/>
        <v>6.0368508746482253E-297</v>
      </c>
      <c r="HF173" s="86">
        <f t="shared" si="180"/>
        <v>1.224748176486359E-307</v>
      </c>
      <c r="HG173" s="86">
        <f t="shared" si="180"/>
        <v>0</v>
      </c>
      <c r="HH173" s="86">
        <f t="shared" si="180"/>
        <v>0</v>
      </c>
      <c r="HI173" s="86">
        <f t="shared" si="180"/>
        <v>0</v>
      </c>
      <c r="HJ173" s="86">
        <f t="shared" si="180"/>
        <v>0</v>
      </c>
      <c r="HK173" s="86">
        <f t="shared" si="180"/>
        <v>0</v>
      </c>
      <c r="HL173" s="86">
        <f t="shared" si="180"/>
        <v>0</v>
      </c>
      <c r="HM173" s="86">
        <f t="shared" si="180"/>
        <v>0</v>
      </c>
      <c r="HN173" s="86">
        <f t="shared" si="180"/>
        <v>1.5788988876939481E-225</v>
      </c>
      <c r="HO173" s="86">
        <f t="shared" si="226"/>
        <v>5.9137810165092367E-238</v>
      </c>
      <c r="HP173" s="86">
        <f t="shared" si="226"/>
        <v>4.6970345494735043E-269</v>
      </c>
      <c r="HQ173" s="86">
        <f t="shared" si="226"/>
        <v>1.3338872739208759E-227</v>
      </c>
      <c r="HS173" s="86">
        <f t="shared" si="218"/>
        <v>3.9867314098587814E-13</v>
      </c>
      <c r="HT173" s="86">
        <f t="shared" si="218"/>
        <v>3.6167583316538623E-16</v>
      </c>
      <c r="HU173" s="86">
        <f t="shared" si="218"/>
        <v>3.5300267564782615E-18</v>
      </c>
      <c r="HV173" s="86">
        <f t="shared" si="218"/>
        <v>5.6143086075390847E-18</v>
      </c>
      <c r="HW173" s="86">
        <f t="shared" si="218"/>
        <v>5.1451549617231206E-20</v>
      </c>
      <c r="HX173" s="86">
        <f t="shared" si="218"/>
        <v>1.288159349378147E-17</v>
      </c>
      <c r="HY173" s="86">
        <f t="shared" si="218"/>
        <v>8.602580215463738E-17</v>
      </c>
      <c r="HZ173" s="86">
        <f t="shared" si="218"/>
        <v>1.6191580529857073E-19</v>
      </c>
      <c r="IA173" s="86">
        <f t="shared" si="218"/>
        <v>8.2117668949197219E-22</v>
      </c>
      <c r="IB173" s="86">
        <f t="shared" si="218"/>
        <v>1.3630251174832085E-18</v>
      </c>
      <c r="IC173" s="86">
        <f t="shared" si="218"/>
        <v>3.4925185265722611E-16</v>
      </c>
      <c r="ID173" s="86">
        <f t="shared" si="218"/>
        <v>8.3092004146255649E-15</v>
      </c>
      <c r="IE173" s="86">
        <f t="shared" si="218"/>
        <v>4.3571020804543766E-14</v>
      </c>
      <c r="IF173" s="86">
        <f t="shared" si="218"/>
        <v>5.7931953029733265E-24</v>
      </c>
      <c r="IG173" s="86">
        <f t="shared" si="218"/>
        <v>7.2019685571312495E-23</v>
      </c>
      <c r="II173" s="86">
        <f t="shared" si="219"/>
        <v>0.50084985958815731</v>
      </c>
      <c r="IJ173" s="86">
        <f t="shared" si="219"/>
        <v>0.29907421147808322</v>
      </c>
      <c r="IK173" s="86">
        <f t="shared" si="219"/>
        <v>0.21634473199919246</v>
      </c>
      <c r="IL173" s="86">
        <f t="shared" si="219"/>
        <v>0.26160687714508224</v>
      </c>
      <c r="IM173" s="86">
        <f t="shared" si="219"/>
        <v>0.15841347946399575</v>
      </c>
      <c r="IN173" s="86">
        <f t="shared" si="219"/>
        <v>0.27434795122471972</v>
      </c>
      <c r="IO173" s="86">
        <f t="shared" si="219"/>
        <v>0.27509978376780342</v>
      </c>
      <c r="IP173" s="86">
        <f t="shared" si="219"/>
        <v>0.15984243809887624</v>
      </c>
      <c r="IQ173" s="86">
        <f t="shared" si="219"/>
        <v>9.1949032442181639E-2</v>
      </c>
      <c r="IR173" s="86">
        <f t="shared" si="219"/>
        <v>0.15612260014714047</v>
      </c>
      <c r="IS173" s="86">
        <f t="shared" si="219"/>
        <v>0.36705507994949399</v>
      </c>
      <c r="IT173" s="86">
        <f t="shared" si="219"/>
        <v>0.43365020803392601</v>
      </c>
      <c r="IU173" s="86">
        <f t="shared" si="219"/>
        <v>0.5049240546359316</v>
      </c>
      <c r="IV173" s="86">
        <f t="shared" si="219"/>
        <v>0.41718430856670397</v>
      </c>
      <c r="IW173" s="86">
        <f t="shared" si="219"/>
        <v>0.43846401513860617</v>
      </c>
      <c r="IY173" s="86">
        <f t="shared" si="220"/>
        <v>0.50084985958855599</v>
      </c>
      <c r="IZ173" s="86">
        <f t="shared" si="220"/>
        <v>0.29907421147808361</v>
      </c>
      <c r="JA173" s="86">
        <f t="shared" si="220"/>
        <v>0.21634473199919246</v>
      </c>
      <c r="JB173" s="86">
        <f t="shared" si="220"/>
        <v>0.26160687714508224</v>
      </c>
      <c r="JC173" s="86">
        <f t="shared" si="220"/>
        <v>0.15841347946399575</v>
      </c>
      <c r="JD173" s="86">
        <f t="shared" si="220"/>
        <v>0.27434795122471972</v>
      </c>
      <c r="JE173" s="86">
        <f t="shared" si="220"/>
        <v>0.27509978376780353</v>
      </c>
      <c r="JF173" s="86">
        <f t="shared" si="220"/>
        <v>0.15984243809887624</v>
      </c>
      <c r="JG173" s="86">
        <f t="shared" si="220"/>
        <v>9.1949032442181639E-2</v>
      </c>
      <c r="JH173" s="86">
        <f t="shared" si="220"/>
        <v>0.15612260014714047</v>
      </c>
      <c r="JI173" s="86">
        <f t="shared" si="220"/>
        <v>0.36705507994949432</v>
      </c>
      <c r="JJ173" s="86">
        <f t="shared" si="220"/>
        <v>0.43365020803393434</v>
      </c>
      <c r="JK173" s="86">
        <f t="shared" si="220"/>
        <v>0.50492405463597512</v>
      </c>
      <c r="JL173" s="86">
        <f t="shared" si="220"/>
        <v>0.41718430856670397</v>
      </c>
      <c r="JM173" s="86">
        <f t="shared" si="220"/>
        <v>0.43846401513860617</v>
      </c>
    </row>
    <row r="174" spans="2:273" x14ac:dyDescent="0.25">
      <c r="B174" s="2">
        <v>147</v>
      </c>
      <c r="C174" s="37">
        <v>86.703000000000003</v>
      </c>
      <c r="D174" s="37">
        <v>82.245999999999995</v>
      </c>
      <c r="E174" s="37">
        <v>81.667000000000002</v>
      </c>
      <c r="F174" s="37">
        <v>82.596000000000004</v>
      </c>
      <c r="G174" s="37">
        <v>86.105000000000004</v>
      </c>
      <c r="H174" s="37">
        <v>85.210999999999999</v>
      </c>
      <c r="I174" s="37">
        <v>86.807000000000002</v>
      </c>
      <c r="J174" s="37">
        <v>86.912000000000006</v>
      </c>
      <c r="K174" s="37">
        <v>89.034999999999997</v>
      </c>
      <c r="L174" s="37">
        <v>86.474000000000004</v>
      </c>
      <c r="M174" s="37">
        <v>88.754000000000005</v>
      </c>
      <c r="N174" s="37">
        <v>88.772000000000006</v>
      </c>
      <c r="O174" s="37">
        <v>89.192999999999998</v>
      </c>
      <c r="P174" s="37">
        <v>94.86</v>
      </c>
      <c r="Q174" s="37">
        <v>103.93</v>
      </c>
      <c r="S174" s="4">
        <f t="shared" si="221"/>
        <v>86.508103823928053</v>
      </c>
      <c r="T174" s="4">
        <f t="shared" si="221"/>
        <v>84.075741919558766</v>
      </c>
      <c r="U174" s="4">
        <f t="shared" si="221"/>
        <v>83.947655409476098</v>
      </c>
      <c r="V174" s="4">
        <f t="shared" si="221"/>
        <v>83.027063047198354</v>
      </c>
      <c r="W174" s="4">
        <f t="shared" si="221"/>
        <v>83.84931370638769</v>
      </c>
      <c r="X174" s="4">
        <f t="shared" si="221"/>
        <v>86.132462767461377</v>
      </c>
      <c r="Y174" s="4">
        <f t="shared" si="221"/>
        <v>88.59793263342938</v>
      </c>
      <c r="Z174" s="4">
        <f t="shared" si="221"/>
        <v>88.719555427843332</v>
      </c>
      <c r="AA174" s="4">
        <f t="shared" si="221"/>
        <v>88.429919391578878</v>
      </c>
      <c r="AB174" s="4">
        <f t="shared" si="221"/>
        <v>88.849047383246699</v>
      </c>
      <c r="AC174" s="4">
        <f t="shared" si="221"/>
        <v>87.909138687921981</v>
      </c>
      <c r="AD174" s="4">
        <f t="shared" si="221"/>
        <v>88.794683842183773</v>
      </c>
      <c r="AE174" s="4">
        <f t="shared" si="221"/>
        <v>90.56733194430484</v>
      </c>
      <c r="AF174" s="4">
        <f t="shared" si="221"/>
        <v>96.192012390016046</v>
      </c>
      <c r="AG174" s="4">
        <f t="shared" si="221"/>
        <v>103.26243712007872</v>
      </c>
      <c r="AI174" s="4">
        <f t="shared" si="222"/>
        <v>0.19489617607194987</v>
      </c>
      <c r="AJ174" s="4">
        <f t="shared" si="222"/>
        <v>-1.8297419195587707</v>
      </c>
      <c r="AK174" s="4">
        <f t="shared" si="222"/>
        <v>-2.2806554094760969</v>
      </c>
      <c r="AL174" s="4">
        <f t="shared" si="222"/>
        <v>-0.43106304719835009</v>
      </c>
      <c r="AM174" s="4">
        <f t="shared" si="222"/>
        <v>2.2556862936123139</v>
      </c>
      <c r="AN174" s="4">
        <f t="shared" si="222"/>
        <v>-0.92146276746137801</v>
      </c>
      <c r="AO174" s="4">
        <f t="shared" si="222"/>
        <v>-1.790932633429378</v>
      </c>
      <c r="AP174" s="4">
        <f t="shared" si="222"/>
        <v>-1.8075554278433259</v>
      </c>
      <c r="AQ174" s="4">
        <f t="shared" si="222"/>
        <v>0.60508060842111888</v>
      </c>
      <c r="AR174" s="4">
        <f t="shared" si="222"/>
        <v>-2.3750473832466952</v>
      </c>
      <c r="AS174" s="4">
        <f t="shared" si="222"/>
        <v>0.84486131207802373</v>
      </c>
      <c r="AT174" s="4">
        <f t="shared" si="222"/>
        <v>-2.2683842183766956E-2</v>
      </c>
      <c r="AU174" s="4">
        <f t="shared" si="222"/>
        <v>-1.3743319443048421</v>
      </c>
      <c r="AV174" s="4">
        <f t="shared" si="222"/>
        <v>-1.3320123900160468</v>
      </c>
      <c r="AW174" s="4">
        <f t="shared" si="222"/>
        <v>0.6675628799212916</v>
      </c>
      <c r="AY174" s="2">
        <f t="shared" si="214"/>
        <v>86.508103823928053</v>
      </c>
      <c r="AZ174" s="2">
        <f t="shared" si="214"/>
        <v>84.043354147851801</v>
      </c>
      <c r="BA174" s="2">
        <f t="shared" si="214"/>
        <v>83.93623935561267</v>
      </c>
      <c r="BB174" s="2">
        <f t="shared" si="214"/>
        <v>82.97813619614621</v>
      </c>
      <c r="BC174" s="2">
        <f t="shared" si="214"/>
        <v>83.840553410190978</v>
      </c>
      <c r="BD174" s="2">
        <f t="shared" si="214"/>
        <v>86.050926571622995</v>
      </c>
      <c r="BE174" s="2">
        <f t="shared" si="214"/>
        <v>88.501338347219843</v>
      </c>
      <c r="BF174" s="2">
        <f t="shared" si="214"/>
        <v>88.709893538836809</v>
      </c>
      <c r="BG174" s="2">
        <f t="shared" si="214"/>
        <v>88.429022279606087</v>
      </c>
      <c r="BH174" s="2">
        <f t="shared" si="214"/>
        <v>88.838765980703727</v>
      </c>
      <c r="BI174" s="2">
        <f t="shared" si="214"/>
        <v>87.4062748164136</v>
      </c>
      <c r="BJ174" s="2">
        <f t="shared" si="214"/>
        <v>87.824543243884676</v>
      </c>
      <c r="BK174" s="2">
        <f t="shared" si="214"/>
        <v>87.555209550999805</v>
      </c>
      <c r="BL174" s="2">
        <f t="shared" si="214"/>
        <v>90.326924358575411</v>
      </c>
      <c r="BM174" s="2">
        <f t="shared" si="214"/>
        <v>87.73875873120322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113.8758360627178</v>
      </c>
      <c r="DL174" s="2">
        <f t="shared" si="223"/>
        <v>121.53503129445232</v>
      </c>
      <c r="DM174" s="2">
        <f t="shared" si="223"/>
        <v>118.20764864864867</v>
      </c>
      <c r="DN174" s="2">
        <f t="shared" si="223"/>
        <v>108.07157031039134</v>
      </c>
      <c r="DO174" s="2">
        <f t="shared" si="223"/>
        <v>118.35479190283402</v>
      </c>
      <c r="DP174" s="2">
        <f t="shared" si="223"/>
        <v>130.7027534376482</v>
      </c>
      <c r="DQ174" s="2">
        <f t="shared" si="223"/>
        <v>119.67843276069591</v>
      </c>
      <c r="DR174" s="2">
        <f t="shared" si="223"/>
        <v>125.61703709377392</v>
      </c>
      <c r="DS174" s="2">
        <f t="shared" si="223"/>
        <v>131.39136722689074</v>
      </c>
      <c r="DT174" s="2">
        <f t="shared" si="223"/>
        <v>128.44415714285714</v>
      </c>
      <c r="DU174" s="2">
        <f t="shared" si="223"/>
        <v>122.77412328117589</v>
      </c>
      <c r="DV174" s="2">
        <f t="shared" si="223"/>
        <v>120.27572206477731</v>
      </c>
      <c r="DW174" s="2">
        <f t="shared" si="223"/>
        <v>121.91172414925049</v>
      </c>
      <c r="DX174" s="2">
        <f t="shared" si="223"/>
        <v>118.08500379326691</v>
      </c>
      <c r="DY174" s="2">
        <f t="shared" si="223"/>
        <v>121.49933255347595</v>
      </c>
      <c r="EA174" s="2">
        <f t="shared" si="213"/>
        <v>86.752341165869524</v>
      </c>
      <c r="EB174" s="2">
        <f t="shared" si="213"/>
        <v>83.913235764616275</v>
      </c>
      <c r="EC174" s="2">
        <f t="shared" si="213"/>
        <v>83.820479069341388</v>
      </c>
      <c r="ED174" s="2">
        <f t="shared" si="213"/>
        <v>82.568611691582277</v>
      </c>
      <c r="EE174" s="2">
        <f t="shared" si="213"/>
        <v>83.798950379906756</v>
      </c>
      <c r="EF174" s="2">
        <f t="shared" si="213"/>
        <v>86.671111270189272</v>
      </c>
      <c r="EG174" s="2">
        <f t="shared" si="213"/>
        <v>89.089397521363722</v>
      </c>
      <c r="EH174" s="2">
        <f t="shared" si="213"/>
        <v>89.44745184055958</v>
      </c>
      <c r="EI174" s="2">
        <f t="shared" si="213"/>
        <v>87.786970011399035</v>
      </c>
      <c r="EJ174" s="2">
        <f t="shared" si="213"/>
        <v>89.181792256795617</v>
      </c>
      <c r="EK174" s="2">
        <f t="shared" si="212"/>
        <v>87.610992317441742</v>
      </c>
      <c r="EL174" s="2">
        <f t="shared" si="179"/>
        <v>87.896126830020009</v>
      </c>
      <c r="EM174" s="2">
        <f t="shared" si="179"/>
        <v>87.35033678532902</v>
      </c>
      <c r="EN174" s="2">
        <f t="shared" si="179"/>
        <v>91.328706208611024</v>
      </c>
      <c r="EO174" s="2">
        <f t="shared" si="179"/>
        <v>89.627149573160523</v>
      </c>
      <c r="EQ174" s="2">
        <f t="shared" si="224"/>
        <v>86.346390109980035</v>
      </c>
      <c r="ER174" s="2">
        <f t="shared" si="224"/>
        <v>84.104614574050444</v>
      </c>
      <c r="ES174" s="2">
        <f t="shared" si="224"/>
        <v>83.985887668868642</v>
      </c>
      <c r="ET174" s="2">
        <f t="shared" si="224"/>
        <v>83.174808285950604</v>
      </c>
      <c r="EU174" s="2">
        <f t="shared" si="224"/>
        <v>83.85551861294455</v>
      </c>
      <c r="EV174" s="2">
        <f t="shared" si="224"/>
        <v>85.7330915000922</v>
      </c>
      <c r="EW174" s="2">
        <f t="shared" si="224"/>
        <v>88.205876829804538</v>
      </c>
      <c r="EX174" s="2">
        <f t="shared" si="224"/>
        <v>88.396222378642406</v>
      </c>
      <c r="EY174" s="2">
        <f t="shared" si="224"/>
        <v>88.670332683635905</v>
      </c>
      <c r="EZ174" s="2">
        <f t="shared" si="224"/>
        <v>88.692996037850818</v>
      </c>
      <c r="FA174" s="2">
        <f t="shared" si="224"/>
        <v>87.288955219068995</v>
      </c>
      <c r="FB174" s="2">
        <f t="shared" si="224"/>
        <v>87.778952626354652</v>
      </c>
      <c r="FC174" s="2">
        <f t="shared" si="224"/>
        <v>87.68840318453725</v>
      </c>
      <c r="FD174" s="2">
        <f t="shared" si="224"/>
        <v>89.640648860547969</v>
      </c>
      <c r="FE174" s="2">
        <f t="shared" si="224"/>
        <v>86.415360775426961</v>
      </c>
      <c r="FG174" s="2">
        <f t="shared" si="225"/>
        <v>0.99994432832385316</v>
      </c>
      <c r="FH174" s="2">
        <f t="shared" si="225"/>
        <v>0.99993947228323199</v>
      </c>
      <c r="FI174" s="2">
        <f t="shared" si="225"/>
        <v>0.99993886235910057</v>
      </c>
      <c r="FJ174" s="2">
        <f t="shared" si="225"/>
        <v>0.99994540086140582</v>
      </c>
      <c r="FK174" s="2">
        <f t="shared" si="225"/>
        <v>0.99994986763629246</v>
      </c>
      <c r="FL174" s="2">
        <f t="shared" si="225"/>
        <v>0.99993794208455866</v>
      </c>
      <c r="FM174" s="2">
        <f t="shared" si="225"/>
        <v>0.99993953576817696</v>
      </c>
      <c r="FN174" s="2">
        <f t="shared" si="225"/>
        <v>0.99994425222977246</v>
      </c>
      <c r="FO174" s="2">
        <f t="shared" si="225"/>
        <v>0.99993743115496536</v>
      </c>
      <c r="FP174" s="2">
        <f t="shared" si="225"/>
        <v>0.99993704984706921</v>
      </c>
      <c r="FQ174" s="2">
        <f t="shared" si="225"/>
        <v>0.99993691335705936</v>
      </c>
      <c r="FR174" s="2">
        <f t="shared" si="225"/>
        <v>0.99994577040141941</v>
      </c>
      <c r="FS174" s="2">
        <f t="shared" si="225"/>
        <v>0.99993979337004546</v>
      </c>
      <c r="FT174" s="2">
        <f t="shared" si="225"/>
        <v>0.99994052072168982</v>
      </c>
      <c r="FU174" s="2">
        <f t="shared" si="225"/>
        <v>0.99993166558787916</v>
      </c>
      <c r="FW174" s="2">
        <f t="shared" si="216"/>
        <v>0.60536202283517737</v>
      </c>
      <c r="FX174" s="2">
        <f t="shared" si="216"/>
        <v>0.66800092564772229</v>
      </c>
      <c r="FY174" s="2">
        <f t="shared" si="216"/>
        <v>0.68713438219559297</v>
      </c>
      <c r="FZ174" s="2">
        <f t="shared" si="216"/>
        <v>0.67326683914649621</v>
      </c>
      <c r="GA174" s="2">
        <f t="shared" si="216"/>
        <v>0.70482428259944896</v>
      </c>
      <c r="GB174" s="2">
        <f t="shared" si="216"/>
        <v>0.66407684608629569</v>
      </c>
      <c r="GC174" s="2">
        <f t="shared" si="216"/>
        <v>0.66767957139837808</v>
      </c>
      <c r="GD174" s="2">
        <f t="shared" si="216"/>
        <v>0.70353305557275991</v>
      </c>
      <c r="GE174" s="2">
        <f t="shared" si="216"/>
        <v>0.72373897101169093</v>
      </c>
      <c r="GF174" s="2">
        <f t="shared" si="216"/>
        <v>0.7068341255006797</v>
      </c>
      <c r="GG174" s="2">
        <f t="shared" si="216"/>
        <v>0.64258380777112123</v>
      </c>
      <c r="GH174" s="2">
        <f t="shared" si="216"/>
        <v>0.62590157468931684</v>
      </c>
      <c r="GI174" s="2">
        <f t="shared" si="216"/>
        <v>0.59985831625384123</v>
      </c>
      <c r="GJ174" s="2">
        <f t="shared" si="216"/>
        <v>0.59439526533711351</v>
      </c>
      <c r="GK174" s="2">
        <f t="shared" si="216"/>
        <v>0.5886342246969567</v>
      </c>
      <c r="GM174" s="86">
        <f t="shared" si="217"/>
        <v>3.1549969808803032E-248</v>
      </c>
      <c r="GN174" s="86">
        <f t="shared" si="217"/>
        <v>0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0</v>
      </c>
      <c r="HA174" s="86">
        <f t="shared" si="217"/>
        <v>0</v>
      </c>
      <c r="HC174" s="86">
        <f t="shared" si="181"/>
        <v>1.8586729469433255E-182</v>
      </c>
      <c r="HD174" s="86">
        <f t="shared" si="181"/>
        <v>4.2305654541099966E-221</v>
      </c>
      <c r="HE174" s="86">
        <f t="shared" si="181"/>
        <v>7.1953949534628264E-306</v>
      </c>
      <c r="HF174" s="86">
        <f t="shared" si="180"/>
        <v>0</v>
      </c>
      <c r="HG174" s="86">
        <f t="shared" si="180"/>
        <v>0</v>
      </c>
      <c r="HH174" s="86">
        <f t="shared" si="180"/>
        <v>0</v>
      </c>
      <c r="HI174" s="86">
        <f t="shared" si="180"/>
        <v>0</v>
      </c>
      <c r="HJ174" s="86">
        <f t="shared" si="180"/>
        <v>0</v>
      </c>
      <c r="HK174" s="86">
        <f t="shared" si="180"/>
        <v>0</v>
      </c>
      <c r="HL174" s="86">
        <f t="shared" si="180"/>
        <v>0</v>
      </c>
      <c r="HM174" s="86">
        <f t="shared" si="180"/>
        <v>0</v>
      </c>
      <c r="HN174" s="86">
        <f t="shared" si="180"/>
        <v>2.6465217746371033E-232</v>
      </c>
      <c r="HO174" s="86">
        <f t="shared" si="226"/>
        <v>3.2280117607801496E-245</v>
      </c>
      <c r="HP174" s="86">
        <f t="shared" si="226"/>
        <v>3.7634576911012802E-277</v>
      </c>
      <c r="HQ174" s="86">
        <f t="shared" si="226"/>
        <v>2.3487469670459135E-234</v>
      </c>
      <c r="HS174" s="86">
        <f t="shared" si="218"/>
        <v>7.0369010596736011E-14</v>
      </c>
      <c r="HT174" s="86">
        <f t="shared" si="218"/>
        <v>4.8466932761685043E-17</v>
      </c>
      <c r="HU174" s="86">
        <f t="shared" si="218"/>
        <v>3.7198562565051025E-19</v>
      </c>
      <c r="HV174" s="86">
        <f t="shared" si="218"/>
        <v>6.0586503685702664E-19</v>
      </c>
      <c r="HW174" s="86">
        <f t="shared" si="218"/>
        <v>4.5874101348569295E-21</v>
      </c>
      <c r="HX174" s="86">
        <f t="shared" si="218"/>
        <v>1.3005722769335838E-18</v>
      </c>
      <c r="HY174" s="86">
        <f t="shared" si="218"/>
        <v>9.8084485959586286E-18</v>
      </c>
      <c r="HZ174" s="86">
        <f t="shared" si="218"/>
        <v>1.4738532914425134E-20</v>
      </c>
      <c r="IA174" s="86">
        <f t="shared" si="218"/>
        <v>5.4934197784706035E-23</v>
      </c>
      <c r="IB174" s="86">
        <f t="shared" si="218"/>
        <v>1.353388256734734E-19</v>
      </c>
      <c r="IC174" s="86">
        <f t="shared" si="218"/>
        <v>4.2790392271997195E-17</v>
      </c>
      <c r="ID174" s="86">
        <f t="shared" si="218"/>
        <v>1.1956871315944755E-15</v>
      </c>
      <c r="IE174" s="86">
        <f t="shared" si="218"/>
        <v>6.5787922464730417E-15</v>
      </c>
      <c r="IF174" s="86">
        <f t="shared" si="218"/>
        <v>1.8022563461797424E-25</v>
      </c>
      <c r="IG174" s="86">
        <f t="shared" si="218"/>
        <v>2.490424190356104E-24</v>
      </c>
      <c r="II174" s="86">
        <f t="shared" si="219"/>
        <v>0.44382795306955486</v>
      </c>
      <c r="IJ174" s="86">
        <f t="shared" si="219"/>
        <v>0.23598394229041686</v>
      </c>
      <c r="IK174" s="86">
        <f t="shared" si="219"/>
        <v>0.16255057956593438</v>
      </c>
      <c r="IL174" s="86">
        <f t="shared" si="219"/>
        <v>0.2007415122952402</v>
      </c>
      <c r="IM174" s="86">
        <f t="shared" si="219"/>
        <v>0.1150148284021201</v>
      </c>
      <c r="IN174" s="86">
        <f t="shared" si="219"/>
        <v>0.20934548010171872</v>
      </c>
      <c r="IO174" s="86">
        <f t="shared" si="219"/>
        <v>0.21169407313051242</v>
      </c>
      <c r="IP174" s="86">
        <f t="shared" si="219"/>
        <v>0.11596395246278081</v>
      </c>
      <c r="IQ174" s="86">
        <f t="shared" si="219"/>
        <v>6.2434155170353944E-2</v>
      </c>
      <c r="IR174" s="86">
        <f t="shared" si="219"/>
        <v>0.11347086503422364</v>
      </c>
      <c r="IS174" s="86">
        <f t="shared" si="219"/>
        <v>0.29545424852275476</v>
      </c>
      <c r="IT174" s="86">
        <f t="shared" si="219"/>
        <v>0.36393607513012738</v>
      </c>
      <c r="IU174" s="86">
        <f t="shared" si="219"/>
        <v>0.44601741856134586</v>
      </c>
      <c r="IV174" s="86">
        <f t="shared" si="219"/>
        <v>0.35045947390583942</v>
      </c>
      <c r="IW174" s="86">
        <f t="shared" si="219"/>
        <v>0.38006945126399055</v>
      </c>
      <c r="IY174" s="86">
        <f t="shared" si="220"/>
        <v>0.44382795306962525</v>
      </c>
      <c r="IZ174" s="86">
        <f t="shared" si="220"/>
        <v>0.23598394229041691</v>
      </c>
      <c r="JA174" s="86">
        <f t="shared" si="220"/>
        <v>0.16255057956593438</v>
      </c>
      <c r="JB174" s="86">
        <f t="shared" si="220"/>
        <v>0.2007415122952402</v>
      </c>
      <c r="JC174" s="86">
        <f t="shared" si="220"/>
        <v>0.1150148284021201</v>
      </c>
      <c r="JD174" s="86">
        <f t="shared" si="220"/>
        <v>0.20934548010171872</v>
      </c>
      <c r="JE174" s="86">
        <f t="shared" si="220"/>
        <v>0.21169407313051242</v>
      </c>
      <c r="JF174" s="86">
        <f t="shared" si="220"/>
        <v>0.11596395246278081</v>
      </c>
      <c r="JG174" s="86">
        <f t="shared" si="220"/>
        <v>6.2434155170353944E-2</v>
      </c>
      <c r="JH174" s="86">
        <f t="shared" si="220"/>
        <v>0.11347086503422364</v>
      </c>
      <c r="JI174" s="86">
        <f t="shared" si="220"/>
        <v>0.29545424852275481</v>
      </c>
      <c r="JJ174" s="86">
        <f t="shared" si="220"/>
        <v>0.3639360751301286</v>
      </c>
      <c r="JK174" s="86">
        <f t="shared" si="220"/>
        <v>0.44601741856135246</v>
      </c>
      <c r="JL174" s="86">
        <f t="shared" si="220"/>
        <v>0.35045947390583942</v>
      </c>
      <c r="JM174" s="86">
        <f t="shared" si="220"/>
        <v>0.38006945126399055</v>
      </c>
    </row>
    <row r="175" spans="2:273" x14ac:dyDescent="0.25">
      <c r="B175" s="2">
        <v>148</v>
      </c>
      <c r="C175" s="37">
        <v>85.625</v>
      </c>
      <c r="D175" s="37">
        <v>83.578999999999994</v>
      </c>
      <c r="E175" s="37">
        <v>84.158000000000001</v>
      </c>
      <c r="F175" s="37">
        <v>80.947000000000003</v>
      </c>
      <c r="G175" s="37">
        <v>82.07</v>
      </c>
      <c r="H175" s="37">
        <v>85.474000000000004</v>
      </c>
      <c r="I175" s="37">
        <v>90.350999999999999</v>
      </c>
      <c r="J175" s="37">
        <v>88.105000000000004</v>
      </c>
      <c r="K175" s="37">
        <v>85.561000000000007</v>
      </c>
      <c r="L175" s="37">
        <v>87.350999999999999</v>
      </c>
      <c r="M175" s="37">
        <v>87</v>
      </c>
      <c r="N175" s="37">
        <v>86.947000000000003</v>
      </c>
      <c r="O175" s="37">
        <v>89.825000000000003</v>
      </c>
      <c r="P175" s="37">
        <v>93.105000000000004</v>
      </c>
      <c r="Q175" s="37">
        <v>93.965000000000003</v>
      </c>
      <c r="S175" s="4">
        <f t="shared" si="221"/>
        <v>86.398589370711335</v>
      </c>
      <c r="T175" s="4">
        <f t="shared" si="221"/>
        <v>83.932769271617218</v>
      </c>
      <c r="U175" s="4">
        <f t="shared" si="221"/>
        <v>83.808440333975099</v>
      </c>
      <c r="V175" s="4">
        <f t="shared" si="221"/>
        <v>82.881505530293211</v>
      </c>
      <c r="W175" s="4">
        <f t="shared" si="221"/>
        <v>83.71460603897161</v>
      </c>
      <c r="X175" s="4">
        <f t="shared" si="221"/>
        <v>85.916747901751719</v>
      </c>
      <c r="Y175" s="4">
        <f t="shared" si="221"/>
        <v>88.393437627825463</v>
      </c>
      <c r="Z175" s="4">
        <f t="shared" si="221"/>
        <v>88.581343427777611</v>
      </c>
      <c r="AA175" s="4">
        <f t="shared" si="221"/>
        <v>88.298038911544111</v>
      </c>
      <c r="AB175" s="4">
        <f t="shared" si="221"/>
        <v>88.702753624724423</v>
      </c>
      <c r="AC175" s="4">
        <f t="shared" si="221"/>
        <v>87.463834514159416</v>
      </c>
      <c r="AD175" s="4">
        <f t="shared" si="221"/>
        <v>88.148673834951282</v>
      </c>
      <c r="AE175" s="4">
        <f t="shared" si="221"/>
        <v>88.994837113431203</v>
      </c>
      <c r="AF175" s="4">
        <f t="shared" si="221"/>
        <v>93.532476784863434</v>
      </c>
      <c r="AG175" s="4">
        <f t="shared" si="221"/>
        <v>97.200991667417867</v>
      </c>
      <c r="AI175" s="4">
        <f t="shared" si="222"/>
        <v>-0.77358937071133482</v>
      </c>
      <c r="AJ175" s="4">
        <f t="shared" si="222"/>
        <v>-0.35376927161722449</v>
      </c>
      <c r="AK175" s="4">
        <f t="shared" si="222"/>
        <v>0.34955966602490207</v>
      </c>
      <c r="AL175" s="4">
        <f t="shared" si="222"/>
        <v>-1.9345055302932082</v>
      </c>
      <c r="AM175" s="4">
        <f t="shared" si="222"/>
        <v>-1.6446060389716166</v>
      </c>
      <c r="AN175" s="4">
        <f t="shared" si="222"/>
        <v>-0.44274790175171574</v>
      </c>
      <c r="AO175" s="4">
        <f t="shared" si="222"/>
        <v>1.9575623721745359</v>
      </c>
      <c r="AP175" s="4">
        <f t="shared" si="222"/>
        <v>-0.47634342777760708</v>
      </c>
      <c r="AQ175" s="4">
        <f t="shared" si="222"/>
        <v>-2.7370389115441043</v>
      </c>
      <c r="AR175" s="4">
        <f t="shared" si="222"/>
        <v>-1.3517536247244237</v>
      </c>
      <c r="AS175" s="4">
        <f t="shared" si="222"/>
        <v>-0.46383451415941579</v>
      </c>
      <c r="AT175" s="4">
        <f t="shared" si="222"/>
        <v>-1.2016738349512792</v>
      </c>
      <c r="AU175" s="4">
        <f t="shared" si="222"/>
        <v>0.83016288656880022</v>
      </c>
      <c r="AV175" s="4">
        <f t="shared" si="222"/>
        <v>-0.42747678486342977</v>
      </c>
      <c r="AW175" s="4">
        <f t="shared" si="222"/>
        <v>-3.2359916674178635</v>
      </c>
      <c r="AY175" s="2">
        <f t="shared" si="214"/>
        <v>86.398589370711335</v>
      </c>
      <c r="AZ175" s="2">
        <f t="shared" si="214"/>
        <v>83.920952214047162</v>
      </c>
      <c r="BA175" s="2">
        <f t="shared" si="214"/>
        <v>83.805092708326185</v>
      </c>
      <c r="BB175" s="2">
        <f t="shared" si="214"/>
        <v>82.865718121527735</v>
      </c>
      <c r="BC175" s="2">
        <f t="shared" si="214"/>
        <v>83.712432641430809</v>
      </c>
      <c r="BD175" s="2">
        <f t="shared" si="214"/>
        <v>85.891188589469834</v>
      </c>
      <c r="BE175" s="2">
        <f t="shared" si="214"/>
        <v>88.361929605905544</v>
      </c>
      <c r="BF175" s="2">
        <f t="shared" si="214"/>
        <v>88.578954508879988</v>
      </c>
      <c r="BG175" s="2">
        <f t="shared" si="214"/>
        <v>88.297880416124713</v>
      </c>
      <c r="BH175" s="2">
        <f t="shared" si="214"/>
        <v>88.700190978209207</v>
      </c>
      <c r="BI175" s="2">
        <f t="shared" si="214"/>
        <v>87.268363143515657</v>
      </c>
      <c r="BJ175" s="2">
        <f t="shared" si="214"/>
        <v>87.713401139687392</v>
      </c>
      <c r="BK175" s="2">
        <f t="shared" si="214"/>
        <v>87.451941877588069</v>
      </c>
      <c r="BL175" s="2">
        <f t="shared" si="214"/>
        <v>90.167868421424089</v>
      </c>
      <c r="BM175" s="2">
        <f t="shared" si="214"/>
        <v>87.541684964901208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113.95915261324043</v>
      </c>
      <c r="DL175" s="2">
        <f t="shared" si="223"/>
        <v>121.67782503556185</v>
      </c>
      <c r="DM175" s="2">
        <f t="shared" si="223"/>
        <v>118.31807681365578</v>
      </c>
      <c r="DN175" s="2">
        <f t="shared" si="223"/>
        <v>108.11158893387312</v>
      </c>
      <c r="DO175" s="2">
        <f t="shared" si="223"/>
        <v>118.46309736842107</v>
      </c>
      <c r="DP175" s="2">
        <f t="shared" si="223"/>
        <v>130.89372878141302</v>
      </c>
      <c r="DQ175" s="2">
        <f t="shared" si="223"/>
        <v>119.77089681584418</v>
      </c>
      <c r="DR175" s="2">
        <f t="shared" si="223"/>
        <v>125.74453288105917</v>
      </c>
      <c r="DS175" s="2">
        <f t="shared" si="223"/>
        <v>131.5734840336134</v>
      </c>
      <c r="DT175" s="2">
        <f t="shared" si="223"/>
        <v>128.60364761904762</v>
      </c>
      <c r="DU175" s="2">
        <f t="shared" si="223"/>
        <v>122.90174371740159</v>
      </c>
      <c r="DV175" s="2">
        <f t="shared" si="223"/>
        <v>120.39111902834006</v>
      </c>
      <c r="DW175" s="2">
        <f t="shared" si="223"/>
        <v>122.03382448845609</v>
      </c>
      <c r="DX175" s="2">
        <f t="shared" si="223"/>
        <v>118.18764295874817</v>
      </c>
      <c r="DY175" s="2">
        <f t="shared" si="223"/>
        <v>121.66796189839573</v>
      </c>
      <c r="EA175" s="2">
        <f t="shared" si="213"/>
        <v>86.65732019823939</v>
      </c>
      <c r="EB175" s="2">
        <f t="shared" si="213"/>
        <v>83.784300545927763</v>
      </c>
      <c r="EC175" s="2">
        <f t="shared" si="213"/>
        <v>83.68388756068515</v>
      </c>
      <c r="ED175" s="2">
        <f t="shared" si="213"/>
        <v>82.43526356962974</v>
      </c>
      <c r="EE175" s="2">
        <f t="shared" si="213"/>
        <v>83.669249595942716</v>
      </c>
      <c r="EF175" s="2">
        <f t="shared" si="213"/>
        <v>86.543537027426083</v>
      </c>
      <c r="EG175" s="2">
        <f t="shared" si="213"/>
        <v>88.980240566417635</v>
      </c>
      <c r="EH175" s="2">
        <f t="shared" si="213"/>
        <v>89.351600237636205</v>
      </c>
      <c r="EI175" s="2">
        <f t="shared" si="213"/>
        <v>87.62687991556902</v>
      </c>
      <c r="EJ175" s="2">
        <f t="shared" si="213"/>
        <v>89.059773679090995</v>
      </c>
      <c r="EK175" s="2">
        <f t="shared" si="212"/>
        <v>87.484353826654967</v>
      </c>
      <c r="EL175" s="2">
        <f t="shared" si="179"/>
        <v>87.789260748959762</v>
      </c>
      <c r="EM175" s="2">
        <f t="shared" si="179"/>
        <v>87.235326645091703</v>
      </c>
      <c r="EN175" s="2">
        <f t="shared" si="179"/>
        <v>91.228849693956448</v>
      </c>
      <c r="EO175" s="2">
        <f t="shared" si="179"/>
        <v>89.541321701857996</v>
      </c>
      <c r="EQ175" s="2">
        <f t="shared" si="224"/>
        <v>86.24255224643386</v>
      </c>
      <c r="ER175" s="2">
        <f t="shared" si="224"/>
        <v>83.979852753157189</v>
      </c>
      <c r="ES175" s="2">
        <f t="shared" si="224"/>
        <v>83.852690829018613</v>
      </c>
      <c r="ET175" s="2">
        <f t="shared" si="224"/>
        <v>83.054390486578441</v>
      </c>
      <c r="EU175" s="2">
        <f t="shared" si="224"/>
        <v>83.726727717569617</v>
      </c>
      <c r="EV175" s="2">
        <f t="shared" si="224"/>
        <v>85.58656567691412</v>
      </c>
      <c r="EW175" s="2">
        <f t="shared" si="224"/>
        <v>88.078790998203999</v>
      </c>
      <c r="EX175" s="2">
        <f t="shared" si="224"/>
        <v>88.279450701807036</v>
      </c>
      <c r="EY175" s="2">
        <f t="shared" si="224"/>
        <v>88.528093007337546</v>
      </c>
      <c r="EZ175" s="2">
        <f t="shared" si="224"/>
        <v>88.56104446716779</v>
      </c>
      <c r="FA175" s="2">
        <f t="shared" si="224"/>
        <v>87.155724730132349</v>
      </c>
      <c r="FB175" s="2">
        <f t="shared" si="224"/>
        <v>87.669558346079981</v>
      </c>
      <c r="FC175" s="2">
        <f t="shared" si="224"/>
        <v>87.580650064929841</v>
      </c>
      <c r="FD175" s="2">
        <f t="shared" si="224"/>
        <v>89.50520487648356</v>
      </c>
      <c r="FE175" s="2">
        <f t="shared" si="224"/>
        <v>86.263924509177826</v>
      </c>
      <c r="FG175" s="2">
        <f t="shared" si="225"/>
        <v>0.99994922657919516</v>
      </c>
      <c r="FH175" s="2">
        <f t="shared" si="225"/>
        <v>0.999944797772231</v>
      </c>
      <c r="FI175" s="2">
        <f t="shared" si="225"/>
        <v>0.99994424150885708</v>
      </c>
      <c r="FJ175" s="2">
        <f t="shared" si="225"/>
        <v>0.99995020475455965</v>
      </c>
      <c r="FK175" s="2">
        <f t="shared" si="225"/>
        <v>0.99995427853921404</v>
      </c>
      <c r="FL175" s="2">
        <f t="shared" si="225"/>
        <v>0.9999434021994017</v>
      </c>
      <c r="FM175" s="2">
        <f t="shared" si="225"/>
        <v>0.99994485567180535</v>
      </c>
      <c r="FN175" s="2">
        <f t="shared" si="225"/>
        <v>0.99994915717988841</v>
      </c>
      <c r="FO175" s="2">
        <f t="shared" si="225"/>
        <v>0.99994293622096464</v>
      </c>
      <c r="FP175" s="2">
        <f t="shared" si="225"/>
        <v>0.99994258846018946</v>
      </c>
      <c r="FQ175" s="2">
        <f t="shared" si="225"/>
        <v>0.99994246397844055</v>
      </c>
      <c r="FR175" s="2">
        <f t="shared" si="225"/>
        <v>0.99995054178228493</v>
      </c>
      <c r="FS175" s="2">
        <f t="shared" si="225"/>
        <v>0.99994509060999615</v>
      </c>
      <c r="FT175" s="2">
        <f t="shared" si="225"/>
        <v>0.99994575396956575</v>
      </c>
      <c r="FU175" s="2">
        <f t="shared" si="225"/>
        <v>0.99993767790072141</v>
      </c>
      <c r="FW175" s="2">
        <f t="shared" si="216"/>
        <v>0.62713870206628686</v>
      </c>
      <c r="FX175" s="2">
        <f t="shared" si="216"/>
        <v>0.68810198082641372</v>
      </c>
      <c r="FY175" s="2">
        <f t="shared" si="216"/>
        <v>0.70658583026194355</v>
      </c>
      <c r="FZ175" s="2">
        <f t="shared" si="216"/>
        <v>0.6931955003500988</v>
      </c>
      <c r="GA175" s="2">
        <f t="shared" si="216"/>
        <v>0.72361828752072388</v>
      </c>
      <c r="GB175" s="2">
        <f t="shared" si="216"/>
        <v>0.68430320397292754</v>
      </c>
      <c r="GC175" s="2">
        <f t="shared" si="216"/>
        <v>0.68779098956615881</v>
      </c>
      <c r="GD175" s="2">
        <f t="shared" si="216"/>
        <v>0.72237689072445088</v>
      </c>
      <c r="GE175" s="2">
        <f t="shared" si="216"/>
        <v>0.74176989588234865</v>
      </c>
      <c r="GF175" s="2">
        <f t="shared" si="216"/>
        <v>0.72554999170667178</v>
      </c>
      <c r="GG175" s="2">
        <f t="shared" si="216"/>
        <v>0.66344843215256732</v>
      </c>
      <c r="GH175" s="2">
        <f t="shared" si="216"/>
        <v>0.64720537945145329</v>
      </c>
      <c r="GI175" s="2">
        <f t="shared" si="216"/>
        <v>0.62174893410757459</v>
      </c>
      <c r="GJ175" s="2">
        <f t="shared" si="216"/>
        <v>0.61639362662312891</v>
      </c>
      <c r="GK175" s="2">
        <f t="shared" si="216"/>
        <v>0.61074041958878933</v>
      </c>
      <c r="GM175" s="86">
        <f t="shared" si="217"/>
        <v>6.799899321389165E-254</v>
      </c>
      <c r="GN175" s="86">
        <f t="shared" si="217"/>
        <v>0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0</v>
      </c>
      <c r="HA175" s="86">
        <f t="shared" si="217"/>
        <v>0</v>
      </c>
      <c r="HC175" s="86">
        <f t="shared" si="181"/>
        <v>6.5850493365516023E-188</v>
      </c>
      <c r="HD175" s="86">
        <f t="shared" si="181"/>
        <v>1.2229579966539721E-227</v>
      </c>
      <c r="HE175" s="86">
        <f t="shared" si="181"/>
        <v>0</v>
      </c>
      <c r="HF175" s="86">
        <f t="shared" si="180"/>
        <v>0</v>
      </c>
      <c r="HG175" s="86">
        <f t="shared" si="180"/>
        <v>0</v>
      </c>
      <c r="HH175" s="86">
        <f t="shared" si="180"/>
        <v>0</v>
      </c>
      <c r="HI175" s="86">
        <f t="shared" si="180"/>
        <v>0</v>
      </c>
      <c r="HJ175" s="86">
        <f t="shared" si="180"/>
        <v>0</v>
      </c>
      <c r="HK175" s="86">
        <f t="shared" si="180"/>
        <v>0</v>
      </c>
      <c r="HL175" s="86">
        <f t="shared" si="180"/>
        <v>0</v>
      </c>
      <c r="HM175" s="86">
        <f t="shared" si="180"/>
        <v>0</v>
      </c>
      <c r="HN175" s="86">
        <f t="shared" si="180"/>
        <v>3.5153606556484733E-239</v>
      </c>
      <c r="HO175" s="86">
        <f t="shared" si="226"/>
        <v>1.3678889502673241E-252</v>
      </c>
      <c r="HP175" s="86">
        <f t="shared" si="226"/>
        <v>2.2833501775954941E-285</v>
      </c>
      <c r="HQ175" s="86">
        <f t="shared" si="226"/>
        <v>3.2890158191374697E-241</v>
      </c>
      <c r="HS175" s="86">
        <f t="shared" si="218"/>
        <v>1.178454818060883E-14</v>
      </c>
      <c r="HT175" s="86">
        <f t="shared" si="218"/>
        <v>6.1371289332881125E-18</v>
      </c>
      <c r="HU175" s="86">
        <f t="shared" si="218"/>
        <v>3.6814406842437762E-20</v>
      </c>
      <c r="HV175" s="86">
        <f t="shared" si="218"/>
        <v>6.1440888596893164E-20</v>
      </c>
      <c r="HW175" s="86">
        <f t="shared" si="218"/>
        <v>3.8307918189974207E-22</v>
      </c>
      <c r="HX175" s="86">
        <f t="shared" si="218"/>
        <v>1.2276777317912124E-19</v>
      </c>
      <c r="HY175" s="86">
        <f t="shared" si="218"/>
        <v>1.0495623039561439E-18</v>
      </c>
      <c r="HZ175" s="86">
        <f t="shared" si="218"/>
        <v>1.2557987185182377E-21</v>
      </c>
      <c r="IA175" s="86">
        <f t="shared" si="218"/>
        <v>3.4097817235449261E-24</v>
      </c>
      <c r="IB175" s="86">
        <f t="shared" si="218"/>
        <v>1.2597917682614387E-20</v>
      </c>
      <c r="IC175" s="86">
        <f t="shared" si="218"/>
        <v>4.9290435481055832E-18</v>
      </c>
      <c r="ID175" s="86">
        <f t="shared" si="218"/>
        <v>1.6239802047609326E-16</v>
      </c>
      <c r="IE175" s="86">
        <f t="shared" si="218"/>
        <v>9.3744974230647282E-16</v>
      </c>
      <c r="IF175" s="86">
        <f t="shared" si="218"/>
        <v>5.0164671726004697E-27</v>
      </c>
      <c r="IG175" s="86">
        <f t="shared" si="218"/>
        <v>7.7166872213919886E-26</v>
      </c>
      <c r="II175" s="86">
        <f t="shared" si="219"/>
        <v>0.37793248512277161</v>
      </c>
      <c r="IJ175" s="86">
        <f t="shared" si="219"/>
        <v>0.18141325224679736</v>
      </c>
      <c r="IK175" s="86">
        <f t="shared" si="219"/>
        <v>0.1190815669982494</v>
      </c>
      <c r="IL175" s="86">
        <f t="shared" si="219"/>
        <v>0.14998451001223545</v>
      </c>
      <c r="IM175" s="86">
        <f t="shared" si="219"/>
        <v>8.1440267168816763E-2</v>
      </c>
      <c r="IN175" s="86">
        <f t="shared" si="219"/>
        <v>0.15512671461710878</v>
      </c>
      <c r="IO175" s="86">
        <f t="shared" si="219"/>
        <v>0.15843486838370216</v>
      </c>
      <c r="IP175" s="86">
        <f t="shared" si="219"/>
        <v>8.2029581303290994E-2</v>
      </c>
      <c r="IQ175" s="86">
        <f t="shared" si="219"/>
        <v>4.1218081584573942E-2</v>
      </c>
      <c r="IR175" s="86">
        <f t="shared" si="219"/>
        <v>8.0461034519621569E-2</v>
      </c>
      <c r="IS175" s="86">
        <f t="shared" si="219"/>
        <v>0.23023814152133842</v>
      </c>
      <c r="IT175" s="86">
        <f t="shared" si="219"/>
        <v>0.29468267260108749</v>
      </c>
      <c r="IU175" s="86">
        <f t="shared" si="219"/>
        <v>0.37698911729736989</v>
      </c>
      <c r="IV175" s="86">
        <f t="shared" si="219"/>
        <v>0.27966517109429323</v>
      </c>
      <c r="IW175" s="86">
        <f t="shared" si="219"/>
        <v>0.31442693861923787</v>
      </c>
      <c r="IY175" s="86">
        <f t="shared" si="220"/>
        <v>0.37793248512278338</v>
      </c>
      <c r="IZ175" s="86">
        <f t="shared" si="220"/>
        <v>0.18141325224679736</v>
      </c>
      <c r="JA175" s="86">
        <f t="shared" si="220"/>
        <v>0.1190815669982494</v>
      </c>
      <c r="JB175" s="86">
        <f t="shared" si="220"/>
        <v>0.14998451001223545</v>
      </c>
      <c r="JC175" s="86">
        <f t="shared" si="220"/>
        <v>8.1440267168816763E-2</v>
      </c>
      <c r="JD175" s="86">
        <f t="shared" si="220"/>
        <v>0.15512671461710878</v>
      </c>
      <c r="JE175" s="86">
        <f t="shared" si="220"/>
        <v>0.15843486838370216</v>
      </c>
      <c r="JF175" s="86">
        <f t="shared" si="220"/>
        <v>8.2029581303290994E-2</v>
      </c>
      <c r="JG175" s="86">
        <f t="shared" si="220"/>
        <v>4.1218081584573942E-2</v>
      </c>
      <c r="JH175" s="86">
        <f t="shared" si="220"/>
        <v>8.0461034519621569E-2</v>
      </c>
      <c r="JI175" s="86">
        <f t="shared" si="220"/>
        <v>0.23023814152133842</v>
      </c>
      <c r="JJ175" s="86">
        <f t="shared" si="220"/>
        <v>0.29468267260108766</v>
      </c>
      <c r="JK175" s="86">
        <f t="shared" si="220"/>
        <v>0.37698911729737083</v>
      </c>
      <c r="JL175" s="86">
        <f t="shared" si="220"/>
        <v>0.27966517109429323</v>
      </c>
      <c r="JM175" s="86">
        <f t="shared" si="220"/>
        <v>0.31442693861923787</v>
      </c>
    </row>
    <row r="176" spans="2:273" x14ac:dyDescent="0.25">
      <c r="B176" s="2">
        <v>149</v>
      </c>
      <c r="C176" s="37">
        <v>88.125</v>
      </c>
      <c r="D176" s="37">
        <v>83.174999999999997</v>
      </c>
      <c r="E176" s="37">
        <v>86.14</v>
      </c>
      <c r="F176" s="37">
        <v>83.367999999999995</v>
      </c>
      <c r="G176" s="37">
        <v>82.825000000000003</v>
      </c>
      <c r="H176" s="37">
        <v>87.298000000000002</v>
      </c>
      <c r="I176" s="37">
        <v>87.403999999999996</v>
      </c>
      <c r="J176" s="37">
        <v>86.596000000000004</v>
      </c>
      <c r="K176" s="37">
        <v>88.174999999999997</v>
      </c>
      <c r="L176" s="37">
        <v>86.263000000000005</v>
      </c>
      <c r="M176" s="37">
        <v>86.754000000000005</v>
      </c>
      <c r="N176" s="37">
        <v>87.543999999999997</v>
      </c>
      <c r="O176" s="37">
        <v>88.14</v>
      </c>
      <c r="P176" s="37">
        <v>88.683999999999997</v>
      </c>
      <c r="Q176" s="37">
        <v>89.614000000000004</v>
      </c>
      <c r="S176" s="4">
        <f t="shared" si="221"/>
        <v>86.288914388829056</v>
      </c>
      <c r="T176" s="4">
        <f t="shared" si="221"/>
        <v>83.802453153594584</v>
      </c>
      <c r="U176" s="4">
        <f t="shared" si="221"/>
        <v>83.674834303506003</v>
      </c>
      <c r="V176" s="4">
        <f t="shared" si="221"/>
        <v>82.75789185305598</v>
      </c>
      <c r="W176" s="4">
        <f t="shared" si="221"/>
        <v>83.584787035961767</v>
      </c>
      <c r="X176" s="4">
        <f t="shared" si="221"/>
        <v>85.738378756656132</v>
      </c>
      <c r="Y176" s="4">
        <f t="shared" si="221"/>
        <v>88.23151032474361</v>
      </c>
      <c r="Z176" s="4">
        <f t="shared" si="221"/>
        <v>88.448585223182732</v>
      </c>
      <c r="AA176" s="4">
        <f t="shared" si="221"/>
        <v>88.166702641745857</v>
      </c>
      <c r="AB176" s="4">
        <f t="shared" si="221"/>
        <v>88.562209815217741</v>
      </c>
      <c r="AC176" s="4">
        <f t="shared" si="221"/>
        <v>87.197720675306016</v>
      </c>
      <c r="AD176" s="4">
        <f t="shared" si="221"/>
        <v>87.7766471487285</v>
      </c>
      <c r="AE176" s="4">
        <f t="shared" si="221"/>
        <v>88.054828205239758</v>
      </c>
      <c r="AF176" s="4">
        <f t="shared" si="221"/>
        <v>91.773857284777577</v>
      </c>
      <c r="AG176" s="4">
        <f t="shared" si="221"/>
        <v>92.908187157067019</v>
      </c>
      <c r="AI176" s="4">
        <f t="shared" si="222"/>
        <v>1.8360856111709438</v>
      </c>
      <c r="AJ176" s="4">
        <f t="shared" si="222"/>
        <v>-0.62745315359458687</v>
      </c>
      <c r="AK176" s="4">
        <f t="shared" si="222"/>
        <v>2.4651656964939974</v>
      </c>
      <c r="AL176" s="4">
        <f t="shared" si="222"/>
        <v>0.61010814694401461</v>
      </c>
      <c r="AM176" s="4">
        <f t="shared" si="222"/>
        <v>-0.75978703596176445</v>
      </c>
      <c r="AN176" s="4">
        <f t="shared" si="222"/>
        <v>1.5596212433438694</v>
      </c>
      <c r="AO176" s="4">
        <f t="shared" si="222"/>
        <v>-0.82751032474361352</v>
      </c>
      <c r="AP176" s="4">
        <f t="shared" si="222"/>
        <v>-1.8525852231827287</v>
      </c>
      <c r="AQ176" s="4">
        <f t="shared" si="222"/>
        <v>8.2973582541399082E-3</v>
      </c>
      <c r="AR176" s="4">
        <f t="shared" si="222"/>
        <v>-2.2992098152177363</v>
      </c>
      <c r="AS176" s="4">
        <f t="shared" si="222"/>
        <v>-0.443720675306011</v>
      </c>
      <c r="AT176" s="4">
        <f t="shared" si="222"/>
        <v>-0.23264714872850334</v>
      </c>
      <c r="AU176" s="4">
        <f t="shared" si="222"/>
        <v>8.5171794760242392E-2</v>
      </c>
      <c r="AV176" s="4">
        <f t="shared" si="222"/>
        <v>-3.0898572847775796</v>
      </c>
      <c r="AW176" s="4">
        <f t="shared" si="222"/>
        <v>-3.2941871570670145</v>
      </c>
      <c r="AY176" s="2">
        <f t="shared" si="214"/>
        <v>86.288914388829056</v>
      </c>
      <c r="AZ176" s="2">
        <f t="shared" si="214"/>
        <v>83.798596403315102</v>
      </c>
      <c r="BA176" s="2">
        <f t="shared" si="214"/>
        <v>83.673966976856946</v>
      </c>
      <c r="BB176" s="2">
        <f t="shared" si="214"/>
        <v>82.753384549845038</v>
      </c>
      <c r="BC176" s="2">
        <f t="shared" si="214"/>
        <v>83.584313310021685</v>
      </c>
      <c r="BD176" s="2">
        <f t="shared" si="214"/>
        <v>85.731360449766754</v>
      </c>
      <c r="BE176" s="2">
        <f t="shared" si="214"/>
        <v>88.222440376783254</v>
      </c>
      <c r="BF176" s="2">
        <f t="shared" si="214"/>
        <v>88.448066901073247</v>
      </c>
      <c r="BG176" s="2">
        <f t="shared" si="214"/>
        <v>88.166678504065132</v>
      </c>
      <c r="BH176" s="2">
        <f t="shared" si="214"/>
        <v>88.561647674465235</v>
      </c>
      <c r="BI176" s="2">
        <f t="shared" si="214"/>
        <v>87.130398306727685</v>
      </c>
      <c r="BJ176" s="2">
        <f t="shared" si="214"/>
        <v>87.602232590165272</v>
      </c>
      <c r="BK176" s="2">
        <f t="shared" si="214"/>
        <v>87.348834684850402</v>
      </c>
      <c r="BL176" s="2">
        <f t="shared" si="214"/>
        <v>90.008077516121702</v>
      </c>
      <c r="BM176" s="2">
        <f t="shared" si="214"/>
        <v>87.343215818355006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114.04246916376309</v>
      </c>
      <c r="DL176" s="2">
        <f t="shared" si="223"/>
        <v>121.82061877667138</v>
      </c>
      <c r="DM176" s="2">
        <f t="shared" si="223"/>
        <v>118.42850497866289</v>
      </c>
      <c r="DN176" s="2">
        <f t="shared" si="223"/>
        <v>108.15160755735491</v>
      </c>
      <c r="DO176" s="2">
        <f t="shared" si="223"/>
        <v>118.57140283400813</v>
      </c>
      <c r="DP176" s="2">
        <f t="shared" si="223"/>
        <v>131.08470412517784</v>
      </c>
      <c r="DQ176" s="2">
        <f t="shared" si="223"/>
        <v>119.86336087099244</v>
      </c>
      <c r="DR176" s="2">
        <f t="shared" si="223"/>
        <v>125.87202866834444</v>
      </c>
      <c r="DS176" s="2">
        <f t="shared" si="223"/>
        <v>131.75560084033611</v>
      </c>
      <c r="DT176" s="2">
        <f t="shared" si="223"/>
        <v>128.76313809523811</v>
      </c>
      <c r="DU176" s="2">
        <f t="shared" si="223"/>
        <v>123.02936415362728</v>
      </c>
      <c r="DV176" s="2">
        <f t="shared" si="223"/>
        <v>120.50651599190282</v>
      </c>
      <c r="DW176" s="2">
        <f t="shared" si="223"/>
        <v>122.15592482766169</v>
      </c>
      <c r="DX176" s="2">
        <f t="shared" si="223"/>
        <v>118.29028212422945</v>
      </c>
      <c r="DY176" s="2">
        <f t="shared" si="223"/>
        <v>121.83659124331552</v>
      </c>
      <c r="EA176" s="2">
        <f t="shared" si="213"/>
        <v>86.562299230609256</v>
      </c>
      <c r="EB176" s="2">
        <f t="shared" si="213"/>
        <v>83.655365327239252</v>
      </c>
      <c r="EC176" s="2">
        <f t="shared" si="213"/>
        <v>83.54729605202894</v>
      </c>
      <c r="ED176" s="2">
        <f t="shared" si="213"/>
        <v>82.301915447677217</v>
      </c>
      <c r="EE176" s="2">
        <f t="shared" si="213"/>
        <v>83.539548811978676</v>
      </c>
      <c r="EF176" s="2">
        <f t="shared" si="213"/>
        <v>86.415962784662895</v>
      </c>
      <c r="EG176" s="2">
        <f t="shared" si="213"/>
        <v>88.871083611471548</v>
      </c>
      <c r="EH176" s="2">
        <f t="shared" si="213"/>
        <v>89.25574863471283</v>
      </c>
      <c r="EI176" s="2">
        <f t="shared" si="213"/>
        <v>87.466789819738977</v>
      </c>
      <c r="EJ176" s="2">
        <f t="shared" si="213"/>
        <v>88.937755101386387</v>
      </c>
      <c r="EK176" s="2">
        <f t="shared" si="212"/>
        <v>87.357715335868193</v>
      </c>
      <c r="EL176" s="2">
        <f t="shared" si="179"/>
        <v>87.682394667899501</v>
      </c>
      <c r="EM176" s="2">
        <f t="shared" si="179"/>
        <v>87.120316504854372</v>
      </c>
      <c r="EN176" s="2">
        <f t="shared" si="179"/>
        <v>91.128993179301858</v>
      </c>
      <c r="EO176" s="2">
        <f t="shared" si="179"/>
        <v>89.455493830555483</v>
      </c>
      <c r="EQ176" s="2">
        <f t="shared" si="224"/>
        <v>86.138714382887699</v>
      </c>
      <c r="ER176" s="2">
        <f t="shared" si="224"/>
        <v>83.855090932263948</v>
      </c>
      <c r="ES176" s="2">
        <f t="shared" si="224"/>
        <v>83.719493989168583</v>
      </c>
      <c r="ET176" s="2">
        <f t="shared" si="224"/>
        <v>82.933972687206264</v>
      </c>
      <c r="EU176" s="2">
        <f t="shared" si="224"/>
        <v>83.597936822194669</v>
      </c>
      <c r="EV176" s="2">
        <f t="shared" si="224"/>
        <v>85.440039853736025</v>
      </c>
      <c r="EW176" s="2">
        <f t="shared" si="224"/>
        <v>87.95170516660346</v>
      </c>
      <c r="EX176" s="2">
        <f t="shared" si="224"/>
        <v>88.162679024971666</v>
      </c>
      <c r="EY176" s="2">
        <f t="shared" si="224"/>
        <v>88.385853331039186</v>
      </c>
      <c r="EZ176" s="2">
        <f t="shared" si="224"/>
        <v>88.429092896484775</v>
      </c>
      <c r="FA176" s="2">
        <f t="shared" si="224"/>
        <v>87.022494241195702</v>
      </c>
      <c r="FB176" s="2">
        <f t="shared" si="224"/>
        <v>87.560164065805296</v>
      </c>
      <c r="FC176" s="2">
        <f t="shared" si="224"/>
        <v>87.472896945322432</v>
      </c>
      <c r="FD176" s="2">
        <f t="shared" si="224"/>
        <v>89.369760892419166</v>
      </c>
      <c r="FE176" s="2">
        <f t="shared" si="224"/>
        <v>86.112488242928663</v>
      </c>
      <c r="FG176" s="2">
        <f t="shared" si="225"/>
        <v>0.99995369388300182</v>
      </c>
      <c r="FH176" s="2">
        <f t="shared" si="225"/>
        <v>0.99994965472538111</v>
      </c>
      <c r="FI176" s="2">
        <f t="shared" si="225"/>
        <v>0.99994914740220142</v>
      </c>
      <c r="FJ176" s="2">
        <f t="shared" si="225"/>
        <v>0.99995458599743126</v>
      </c>
      <c r="FK176" s="2">
        <f t="shared" si="225"/>
        <v>0.99995830136441866</v>
      </c>
      <c r="FL176" s="2">
        <f t="shared" si="225"/>
        <v>0.99994838193531299</v>
      </c>
      <c r="FM176" s="2">
        <f t="shared" si="225"/>
        <v>0.99994970753093326</v>
      </c>
      <c r="FN176" s="2">
        <f t="shared" si="225"/>
        <v>0.99995363058951581</v>
      </c>
      <c r="FO176" s="2">
        <f t="shared" si="225"/>
        <v>0.99994795695367733</v>
      </c>
      <c r="FP176" s="2">
        <f t="shared" si="225"/>
        <v>0.99994763978888612</v>
      </c>
      <c r="FQ176" s="2">
        <f t="shared" si="225"/>
        <v>0.9999475262590336</v>
      </c>
      <c r="FR176" s="2">
        <f t="shared" si="225"/>
        <v>0.99995489337305421</v>
      </c>
      <c r="FS176" s="2">
        <f t="shared" si="225"/>
        <v>0.99994992179918474</v>
      </c>
      <c r="FT176" s="2">
        <f t="shared" si="225"/>
        <v>0.99995052679611318</v>
      </c>
      <c r="FU176" s="2">
        <f t="shared" si="225"/>
        <v>0.99994316125824168</v>
      </c>
      <c r="FW176" s="2">
        <f t="shared" si="216"/>
        <v>0.64841163044813011</v>
      </c>
      <c r="FX176" s="2">
        <f t="shared" si="216"/>
        <v>0.70751887767502286</v>
      </c>
      <c r="FY176" s="2">
        <f t="shared" si="216"/>
        <v>0.72531138766461312</v>
      </c>
      <c r="FZ176" s="2">
        <f t="shared" si="216"/>
        <v>0.71242782460566978</v>
      </c>
      <c r="GA176" s="2">
        <f t="shared" si="216"/>
        <v>0.74165427744868462</v>
      </c>
      <c r="GB176" s="2">
        <f t="shared" si="216"/>
        <v>0.70385480974790737</v>
      </c>
      <c r="GC176" s="2">
        <f t="shared" si="216"/>
        <v>0.70721900917197589</v>
      </c>
      <c r="GD176" s="2">
        <f t="shared" si="216"/>
        <v>0.74046483567550159</v>
      </c>
      <c r="GE176" s="2">
        <f t="shared" si="216"/>
        <v>0.75901583634383529</v>
      </c>
      <c r="GF176" s="2">
        <f t="shared" si="216"/>
        <v>0.74350460627511106</v>
      </c>
      <c r="GG176" s="2">
        <f t="shared" si="216"/>
        <v>0.68369460527039272</v>
      </c>
      <c r="GH176" s="2">
        <f t="shared" si="216"/>
        <v>0.66793962993565925</v>
      </c>
      <c r="GI176" s="2">
        <f t="shared" si="216"/>
        <v>0.64315439468429025</v>
      </c>
      <c r="GJ176" s="2">
        <f t="shared" si="216"/>
        <v>0.63792566083161817</v>
      </c>
      <c r="GK176" s="2">
        <f t="shared" si="216"/>
        <v>0.63240053228118265</v>
      </c>
      <c r="GM176" s="86">
        <f t="shared" si="217"/>
        <v>1.2636280807180928E-259</v>
      </c>
      <c r="GN176" s="86">
        <f t="shared" si="217"/>
        <v>0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0</v>
      </c>
      <c r="HC176" s="86">
        <f t="shared" si="181"/>
        <v>1.9363176679960962E-193</v>
      </c>
      <c r="HD176" s="86">
        <f t="shared" si="181"/>
        <v>2.8340919501115735E-234</v>
      </c>
      <c r="HE176" s="86">
        <f t="shared" si="181"/>
        <v>0</v>
      </c>
      <c r="HF176" s="86">
        <f t="shared" si="180"/>
        <v>0</v>
      </c>
      <c r="HG176" s="86">
        <f t="shared" si="180"/>
        <v>0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0</v>
      </c>
      <c r="HM176" s="86">
        <f t="shared" si="180"/>
        <v>0</v>
      </c>
      <c r="HN176" s="86">
        <f t="shared" si="180"/>
        <v>3.7002820369289045E-246</v>
      </c>
      <c r="HO176" s="86">
        <f t="shared" si="226"/>
        <v>4.4999695075965847E-260</v>
      </c>
      <c r="HP176" s="86">
        <f t="shared" si="226"/>
        <v>1.0490047526106405E-293</v>
      </c>
      <c r="HQ176" s="86">
        <f t="shared" si="226"/>
        <v>3.6627364986063331E-248</v>
      </c>
      <c r="HS176" s="86">
        <f t="shared" si="218"/>
        <v>1.8723679342168012E-15</v>
      </c>
      <c r="HT176" s="86">
        <f t="shared" si="218"/>
        <v>7.3428045267895198E-19</v>
      </c>
      <c r="HU176" s="86">
        <f t="shared" si="218"/>
        <v>3.4216585600199279E-21</v>
      </c>
      <c r="HV176" s="86">
        <f t="shared" si="218"/>
        <v>5.8549711117096674E-21</v>
      </c>
      <c r="HW176" s="86">
        <f t="shared" si="218"/>
        <v>2.9960313787430568E-23</v>
      </c>
      <c r="HX176" s="86">
        <f t="shared" si="218"/>
        <v>1.0834289063895487E-20</v>
      </c>
      <c r="HY176" s="86">
        <f t="shared" si="218"/>
        <v>1.0539836542419251E-19</v>
      </c>
      <c r="HZ176" s="86">
        <f t="shared" si="218"/>
        <v>1.0015457104799672E-22</v>
      </c>
      <c r="IA176" s="86">
        <f t="shared" si="218"/>
        <v>1.9636852767144223E-25</v>
      </c>
      <c r="IB176" s="86">
        <f t="shared" si="218"/>
        <v>1.0993007800215684E-21</v>
      </c>
      <c r="IC176" s="86">
        <f t="shared" si="218"/>
        <v>5.3378833096957469E-19</v>
      </c>
      <c r="ID176" s="86">
        <f t="shared" si="218"/>
        <v>2.0817534088857632E-17</v>
      </c>
      <c r="IE176" s="86">
        <f t="shared" si="218"/>
        <v>1.2606142103776053E-16</v>
      </c>
      <c r="IF176" s="86">
        <f t="shared" si="218"/>
        <v>1.2492161314789763E-28</v>
      </c>
      <c r="IG176" s="86">
        <f t="shared" si="218"/>
        <v>2.1423896972731014E-27</v>
      </c>
      <c r="II176" s="86">
        <f t="shared" si="219"/>
        <v>0.31112899168226332</v>
      </c>
      <c r="IJ176" s="86">
        <f t="shared" si="219"/>
        <v>0.13621917202243414</v>
      </c>
      <c r="IK176" s="86">
        <f t="shared" si="219"/>
        <v>8.5160167838075604E-2</v>
      </c>
      <c r="IL176" s="86">
        <f t="shared" si="219"/>
        <v>0.10933344550559621</v>
      </c>
      <c r="IM176" s="86">
        <f t="shared" si="219"/>
        <v>5.6263091614234997E-2</v>
      </c>
      <c r="IN176" s="86">
        <f t="shared" si="219"/>
        <v>0.11190392567720484</v>
      </c>
      <c r="IO176" s="86">
        <f t="shared" si="219"/>
        <v>0.11559386897899644</v>
      </c>
      <c r="IP176" s="86">
        <f t="shared" si="219"/>
        <v>5.6600224315399052E-2</v>
      </c>
      <c r="IQ176" s="86">
        <f t="shared" si="219"/>
        <v>2.6452957251404358E-2</v>
      </c>
      <c r="IR176" s="86">
        <f t="shared" si="219"/>
        <v>5.5684242223774688E-2</v>
      </c>
      <c r="IS176" s="86">
        <f t="shared" si="219"/>
        <v>0.17445496251427597</v>
      </c>
      <c r="IT176" s="86">
        <f t="shared" si="219"/>
        <v>0.23148028257597425</v>
      </c>
      <c r="IU176" s="86">
        <f t="shared" si="219"/>
        <v>0.30704195714447341</v>
      </c>
      <c r="IV176" s="86">
        <f t="shared" si="219"/>
        <v>0.21267096460356627</v>
      </c>
      <c r="IW176" s="86">
        <f t="shared" si="219"/>
        <v>0.2488622837859277</v>
      </c>
      <c r="IY176" s="86">
        <f t="shared" si="220"/>
        <v>0.31112899168226521</v>
      </c>
      <c r="IZ176" s="86">
        <f t="shared" si="220"/>
        <v>0.13621917202243414</v>
      </c>
      <c r="JA176" s="86">
        <f t="shared" si="220"/>
        <v>8.5160167838075604E-2</v>
      </c>
      <c r="JB176" s="86">
        <f t="shared" si="220"/>
        <v>0.10933344550559621</v>
      </c>
      <c r="JC176" s="86">
        <f t="shared" si="220"/>
        <v>5.6263091614234997E-2</v>
      </c>
      <c r="JD176" s="86">
        <f t="shared" si="220"/>
        <v>0.11190392567720484</v>
      </c>
      <c r="JE176" s="86">
        <f t="shared" si="220"/>
        <v>0.11559386897899644</v>
      </c>
      <c r="JF176" s="86">
        <f t="shared" si="220"/>
        <v>5.6600224315399052E-2</v>
      </c>
      <c r="JG176" s="86">
        <f t="shared" si="220"/>
        <v>2.6452957251404358E-2</v>
      </c>
      <c r="JH176" s="86">
        <f t="shared" si="220"/>
        <v>5.5684242223774688E-2</v>
      </c>
      <c r="JI176" s="86">
        <f t="shared" si="220"/>
        <v>0.17445496251427597</v>
      </c>
      <c r="JJ176" s="86">
        <f t="shared" si="220"/>
        <v>0.23148028257597428</v>
      </c>
      <c r="JK176" s="86">
        <f t="shared" si="220"/>
        <v>0.30704195714447352</v>
      </c>
      <c r="JL176" s="86">
        <f t="shared" si="220"/>
        <v>0.21267096460356627</v>
      </c>
      <c r="JM176" s="86">
        <f t="shared" si="220"/>
        <v>0.2488622837859277</v>
      </c>
    </row>
    <row r="177" spans="2:273" x14ac:dyDescent="0.25">
      <c r="B177" s="2">
        <v>150</v>
      </c>
      <c r="C177" s="37">
        <v>84.828000000000003</v>
      </c>
      <c r="D177" s="37">
        <v>83.649000000000001</v>
      </c>
      <c r="E177" s="37">
        <v>82.649000000000001</v>
      </c>
      <c r="F177" s="37">
        <v>82.052999999999997</v>
      </c>
      <c r="G177" s="37">
        <v>85.123000000000005</v>
      </c>
      <c r="H177" s="37">
        <v>86.667000000000002</v>
      </c>
      <c r="I177" s="37">
        <v>86.421000000000006</v>
      </c>
      <c r="J177" s="37">
        <v>87.825000000000003</v>
      </c>
      <c r="K177" s="37">
        <v>88.474000000000004</v>
      </c>
      <c r="L177" s="37">
        <v>88.07</v>
      </c>
      <c r="M177" s="37">
        <v>85.210999999999999</v>
      </c>
      <c r="N177" s="37">
        <v>84.683999999999997</v>
      </c>
      <c r="O177" s="37">
        <v>87.491</v>
      </c>
      <c r="P177" s="37">
        <v>90.123000000000005</v>
      </c>
      <c r="Q177" s="37">
        <v>83.578999999999994</v>
      </c>
      <c r="S177" s="4">
        <f t="shared" si="221"/>
        <v>86.179121469383801</v>
      </c>
      <c r="T177" s="4">
        <f t="shared" si="221"/>
        <v>83.677393619817281</v>
      </c>
      <c r="U177" s="4">
        <f t="shared" si="221"/>
        <v>83.543045994235541</v>
      </c>
      <c r="V177" s="4">
        <f t="shared" si="221"/>
        <v>82.642219276844813</v>
      </c>
      <c r="W177" s="4">
        <f t="shared" si="221"/>
        <v>83.456281516947996</v>
      </c>
      <c r="X177" s="4">
        <f t="shared" si="221"/>
        <v>85.573211678802153</v>
      </c>
      <c r="Y177" s="4">
        <f t="shared" si="221"/>
        <v>88.085250718618099</v>
      </c>
      <c r="Z177" s="4">
        <f t="shared" si="221"/>
        <v>88.317406244443461</v>
      </c>
      <c r="AA177" s="4">
        <f t="shared" si="221"/>
        <v>88.035359278846144</v>
      </c>
      <c r="AB177" s="4">
        <f t="shared" si="221"/>
        <v>88.423279365968781</v>
      </c>
      <c r="AC177" s="4">
        <f t="shared" si="221"/>
        <v>87.012945326956739</v>
      </c>
      <c r="AD177" s="4">
        <f t="shared" si="221"/>
        <v>87.553438904395676</v>
      </c>
      <c r="AE177" s="4">
        <f t="shared" si="221"/>
        <v>87.534292361591895</v>
      </c>
      <c r="AF177" s="4">
        <f t="shared" si="221"/>
        <v>90.694813330279359</v>
      </c>
      <c r="AG177" s="4">
        <f t="shared" si="221"/>
        <v>90.110036772158495</v>
      </c>
      <c r="AI177" s="4">
        <f t="shared" si="222"/>
        <v>-1.3511214693837985</v>
      </c>
      <c r="AJ177" s="4">
        <f t="shared" si="222"/>
        <v>-2.8393619817279614E-2</v>
      </c>
      <c r="AK177" s="4">
        <f t="shared" si="222"/>
        <v>-0.89404599423554032</v>
      </c>
      <c r="AL177" s="4">
        <f t="shared" si="222"/>
        <v>-0.58921927684481545</v>
      </c>
      <c r="AM177" s="4">
        <f t="shared" si="222"/>
        <v>1.6667184830520085</v>
      </c>
      <c r="AN177" s="4">
        <f t="shared" si="222"/>
        <v>1.0937883211978487</v>
      </c>
      <c r="AO177" s="4">
        <f t="shared" si="222"/>
        <v>-1.6642507186180922</v>
      </c>
      <c r="AP177" s="4">
        <f t="shared" si="222"/>
        <v>-0.49240624444345826</v>
      </c>
      <c r="AQ177" s="4">
        <f t="shared" si="222"/>
        <v>0.43864072115385966</v>
      </c>
      <c r="AR177" s="4">
        <f t="shared" si="222"/>
        <v>-0.35327936596878828</v>
      </c>
      <c r="AS177" s="4">
        <f t="shared" si="222"/>
        <v>-1.8019453269567407</v>
      </c>
      <c r="AT177" s="4">
        <f t="shared" si="222"/>
        <v>-2.8694389043956789</v>
      </c>
      <c r="AU177" s="4">
        <f t="shared" si="222"/>
        <v>-4.3292361591895201E-2</v>
      </c>
      <c r="AV177" s="4">
        <f t="shared" si="222"/>
        <v>-0.57181333027935466</v>
      </c>
      <c r="AW177" s="4">
        <f t="shared" si="222"/>
        <v>-6.531036772158501</v>
      </c>
      <c r="AY177" s="2">
        <f t="shared" si="214"/>
        <v>86.179121469383801</v>
      </c>
      <c r="AZ177" s="2">
        <f t="shared" si="214"/>
        <v>83.676268046454254</v>
      </c>
      <c r="BA177" s="2">
        <f t="shared" si="214"/>
        <v>83.542847517213715</v>
      </c>
      <c r="BB177" s="2">
        <f t="shared" si="214"/>
        <v>82.64108109454439</v>
      </c>
      <c r="BC177" s="2">
        <f t="shared" si="214"/>
        <v>83.456190829261544</v>
      </c>
      <c r="BD177" s="2">
        <f t="shared" si="214"/>
        <v>85.571524248923609</v>
      </c>
      <c r="BE177" s="2">
        <f t="shared" si="214"/>
        <v>88.082947468790849</v>
      </c>
      <c r="BF177" s="2">
        <f t="shared" si="214"/>
        <v>88.317307589134259</v>
      </c>
      <c r="BG177" s="2">
        <f t="shared" si="214"/>
        <v>88.03535611110938</v>
      </c>
      <c r="BH177" s="2">
        <f t="shared" si="214"/>
        <v>88.423170875854765</v>
      </c>
      <c r="BI177" s="2">
        <f t="shared" si="214"/>
        <v>86.992410086308183</v>
      </c>
      <c r="BJ177" s="2">
        <f t="shared" si="214"/>
        <v>87.491048667655605</v>
      </c>
      <c r="BK177" s="2">
        <f t="shared" si="214"/>
        <v>87.24585054181847</v>
      </c>
      <c r="BL177" s="2">
        <f t="shared" si="214"/>
        <v>89.847732510232916</v>
      </c>
      <c r="BM177" s="2">
        <f t="shared" si="214"/>
        <v>87.143695188983628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114.12578571428574</v>
      </c>
      <c r="DL177" s="2">
        <f t="shared" si="223"/>
        <v>121.96341251778091</v>
      </c>
      <c r="DM177" s="2">
        <f t="shared" si="223"/>
        <v>118.53893314367001</v>
      </c>
      <c r="DN177" s="2">
        <f t="shared" si="223"/>
        <v>108.19162618083669</v>
      </c>
      <c r="DO177" s="2">
        <f t="shared" si="223"/>
        <v>118.67970829959516</v>
      </c>
      <c r="DP177" s="2">
        <f t="shared" si="223"/>
        <v>131.27567946894266</v>
      </c>
      <c r="DQ177" s="2">
        <f t="shared" si="223"/>
        <v>119.95582492614071</v>
      </c>
      <c r="DR177" s="2">
        <f t="shared" si="223"/>
        <v>125.9995244556297</v>
      </c>
      <c r="DS177" s="2">
        <f t="shared" si="223"/>
        <v>131.93771764705878</v>
      </c>
      <c r="DT177" s="2">
        <f t="shared" si="223"/>
        <v>128.92262857142856</v>
      </c>
      <c r="DU177" s="2">
        <f t="shared" si="223"/>
        <v>123.156984589853</v>
      </c>
      <c r="DV177" s="2">
        <f t="shared" si="223"/>
        <v>120.62191295546558</v>
      </c>
      <c r="DW177" s="2">
        <f t="shared" si="223"/>
        <v>122.27802516686729</v>
      </c>
      <c r="DX177" s="2">
        <f t="shared" si="223"/>
        <v>118.39292128971071</v>
      </c>
      <c r="DY177" s="2">
        <f t="shared" si="223"/>
        <v>122.0052205882353</v>
      </c>
      <c r="EA177" s="2">
        <f t="shared" si="213"/>
        <v>86.467278262979107</v>
      </c>
      <c r="EB177" s="2">
        <f t="shared" si="213"/>
        <v>83.526430108550755</v>
      </c>
      <c r="EC177" s="2">
        <f t="shared" si="213"/>
        <v>83.410704543372702</v>
      </c>
      <c r="ED177" s="2">
        <f t="shared" si="213"/>
        <v>82.168567325724695</v>
      </c>
      <c r="EE177" s="2">
        <f t="shared" si="213"/>
        <v>83.40984802801465</v>
      </c>
      <c r="EF177" s="2">
        <f t="shared" si="213"/>
        <v>86.288388541899707</v>
      </c>
      <c r="EG177" s="2">
        <f t="shared" si="213"/>
        <v>88.761926656525461</v>
      </c>
      <c r="EH177" s="2">
        <f t="shared" si="213"/>
        <v>89.159897031789455</v>
      </c>
      <c r="EI177" s="2">
        <f t="shared" si="213"/>
        <v>87.306699723908963</v>
      </c>
      <c r="EJ177" s="2">
        <f t="shared" si="213"/>
        <v>88.815736523681764</v>
      </c>
      <c r="EK177" s="2">
        <f t="shared" si="212"/>
        <v>87.231076845081404</v>
      </c>
      <c r="EL177" s="2">
        <f t="shared" si="179"/>
        <v>87.575528586839255</v>
      </c>
      <c r="EM177" s="2">
        <f t="shared" si="179"/>
        <v>87.005306364617041</v>
      </c>
      <c r="EN177" s="2">
        <f t="shared" si="179"/>
        <v>91.029136664647282</v>
      </c>
      <c r="EO177" s="2">
        <f t="shared" si="179"/>
        <v>89.369665959252956</v>
      </c>
      <c r="EQ177" s="2">
        <f t="shared" si="224"/>
        <v>86.034876519341523</v>
      </c>
      <c r="ER177" s="2">
        <f t="shared" si="224"/>
        <v>83.730329111370708</v>
      </c>
      <c r="ES177" s="2">
        <f t="shared" si="224"/>
        <v>83.586297149318568</v>
      </c>
      <c r="ET177" s="2">
        <f t="shared" si="224"/>
        <v>82.813554887834087</v>
      </c>
      <c r="EU177" s="2">
        <f t="shared" si="224"/>
        <v>83.469145926819735</v>
      </c>
      <c r="EV177" s="2">
        <f t="shared" si="224"/>
        <v>85.293514030557944</v>
      </c>
      <c r="EW177" s="2">
        <f t="shared" si="224"/>
        <v>87.824619335002922</v>
      </c>
      <c r="EX177" s="2">
        <f t="shared" si="224"/>
        <v>88.045907348136296</v>
      </c>
      <c r="EY177" s="2">
        <f t="shared" si="224"/>
        <v>88.243613654740827</v>
      </c>
      <c r="EZ177" s="2">
        <f t="shared" si="224"/>
        <v>88.297141325801746</v>
      </c>
      <c r="FA177" s="2">
        <f t="shared" si="224"/>
        <v>86.889263752259055</v>
      </c>
      <c r="FB177" s="2">
        <f t="shared" si="224"/>
        <v>87.450769785530625</v>
      </c>
      <c r="FC177" s="2">
        <f t="shared" si="224"/>
        <v>87.365143825715023</v>
      </c>
      <c r="FD177" s="2">
        <f t="shared" si="224"/>
        <v>89.234316908354756</v>
      </c>
      <c r="FE177" s="2">
        <f t="shared" si="224"/>
        <v>85.961051976679514</v>
      </c>
      <c r="FG177" s="2">
        <f t="shared" si="225"/>
        <v>0.99995776814729809</v>
      </c>
      <c r="FH177" s="2">
        <f t="shared" si="225"/>
        <v>0.99995408436043842</v>
      </c>
      <c r="FI177" s="2">
        <f t="shared" si="225"/>
        <v>0.99995362167207946</v>
      </c>
      <c r="FJ177" s="2">
        <f t="shared" si="225"/>
        <v>0.99995858177189401</v>
      </c>
      <c r="FK177" s="2">
        <f t="shared" si="225"/>
        <v>0.99996197025283129</v>
      </c>
      <c r="FL177" s="2">
        <f t="shared" si="225"/>
        <v>0.99995292355168564</v>
      </c>
      <c r="FM177" s="2">
        <f t="shared" si="225"/>
        <v>0.99995413252010079</v>
      </c>
      <c r="FN177" s="2">
        <f t="shared" si="225"/>
        <v>0.99995771042248216</v>
      </c>
      <c r="FO177" s="2">
        <f t="shared" si="225"/>
        <v>0.9999525359602921</v>
      </c>
      <c r="FP177" s="2">
        <f t="shared" si="225"/>
        <v>0.99995224669990757</v>
      </c>
      <c r="FQ177" s="2">
        <f t="shared" si="225"/>
        <v>0.99995214315849634</v>
      </c>
      <c r="FR177" s="2">
        <f t="shared" si="225"/>
        <v>0.99995886210402662</v>
      </c>
      <c r="FS177" s="2">
        <f t="shared" si="225"/>
        <v>0.9999543279367944</v>
      </c>
      <c r="FT177" s="2">
        <f t="shared" si="225"/>
        <v>0.99995487970538421</v>
      </c>
      <c r="FU177" s="2">
        <f t="shared" si="225"/>
        <v>0.9999481621921702</v>
      </c>
      <c r="FW177" s="2">
        <f t="shared" si="216"/>
        <v>0.66911123247098137</v>
      </c>
      <c r="FX177" s="2">
        <f t="shared" si="216"/>
        <v>0.72620796191003989</v>
      </c>
      <c r="FY177" s="2">
        <f t="shared" si="216"/>
        <v>0.74327608860679173</v>
      </c>
      <c r="FZ177" s="2">
        <f t="shared" si="216"/>
        <v>0.73092252863018836</v>
      </c>
      <c r="GA177" s="2">
        <f t="shared" si="216"/>
        <v>0.75890542978622166</v>
      </c>
      <c r="GB177" s="2">
        <f t="shared" si="216"/>
        <v>0.72268625505598061</v>
      </c>
      <c r="GC177" s="2">
        <f t="shared" si="216"/>
        <v>0.72591983185539388</v>
      </c>
      <c r="GD177" s="2">
        <f t="shared" si="216"/>
        <v>0.75776947248435089</v>
      </c>
      <c r="GE177" s="2">
        <f t="shared" si="216"/>
        <v>0.77545865728394814</v>
      </c>
      <c r="GF177" s="2">
        <f t="shared" si="216"/>
        <v>0.76067207311472818</v>
      </c>
      <c r="GG177" s="2">
        <f t="shared" si="216"/>
        <v>0.70326755848104794</v>
      </c>
      <c r="GH177" s="2">
        <f t="shared" si="216"/>
        <v>0.68804266316853113</v>
      </c>
      <c r="GI177" s="2">
        <f t="shared" si="216"/>
        <v>0.66400312693902452</v>
      </c>
      <c r="GJ177" s="2">
        <f t="shared" si="216"/>
        <v>0.65891787311355243</v>
      </c>
      <c r="GK177" s="2">
        <f t="shared" si="216"/>
        <v>0.65353910336211007</v>
      </c>
      <c r="GM177" s="86">
        <f t="shared" si="217"/>
        <v>2.0246412427444781E-265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0</v>
      </c>
      <c r="HC177" s="86">
        <f t="shared" si="181"/>
        <v>4.7255569300434293E-199</v>
      </c>
      <c r="HD177" s="86">
        <f t="shared" si="181"/>
        <v>5.2650559052291395E-241</v>
      </c>
      <c r="HE177" s="86">
        <f t="shared" si="181"/>
        <v>0</v>
      </c>
      <c r="HF177" s="86">
        <f t="shared" si="180"/>
        <v>0</v>
      </c>
      <c r="HG177" s="86">
        <f t="shared" si="180"/>
        <v>0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0</v>
      </c>
      <c r="HM177" s="86">
        <f t="shared" si="180"/>
        <v>0</v>
      </c>
      <c r="HN177" s="86">
        <f t="shared" si="180"/>
        <v>3.086509850939885E-253</v>
      </c>
      <c r="HO177" s="86">
        <f t="shared" si="226"/>
        <v>1.1492342329060051E-267</v>
      </c>
      <c r="HP177" s="86">
        <f t="shared" si="226"/>
        <v>3.6492130092413463E-302</v>
      </c>
      <c r="HQ177" s="86">
        <f t="shared" si="226"/>
        <v>3.2437908326021078E-255</v>
      </c>
      <c r="HS177" s="86">
        <f t="shared" si="218"/>
        <v>2.8222632384948189E-16</v>
      </c>
      <c r="HT177" s="86">
        <f t="shared" si="218"/>
        <v>8.3008057719109915E-20</v>
      </c>
      <c r="HU177" s="86">
        <f t="shared" si="218"/>
        <v>2.9865353096018272E-22</v>
      </c>
      <c r="HV177" s="86">
        <f t="shared" si="218"/>
        <v>5.2427912655485054E-22</v>
      </c>
      <c r="HW177" s="86">
        <f t="shared" si="218"/>
        <v>2.1944566847040575E-24</v>
      </c>
      <c r="HX177" s="86">
        <f t="shared" si="218"/>
        <v>8.9385117414460322E-22</v>
      </c>
      <c r="HY177" s="86">
        <f t="shared" si="218"/>
        <v>9.9325351584449179E-21</v>
      </c>
      <c r="HZ177" s="86">
        <f t="shared" si="218"/>
        <v>7.4763875882429215E-24</v>
      </c>
      <c r="IA177" s="86">
        <f t="shared" si="218"/>
        <v>1.0492132653797011E-26</v>
      </c>
      <c r="IB177" s="86">
        <f t="shared" si="218"/>
        <v>8.9920870063482408E-23</v>
      </c>
      <c r="IC177" s="86">
        <f t="shared" si="218"/>
        <v>5.4343567906150474E-20</v>
      </c>
      <c r="ID177" s="86">
        <f t="shared" si="218"/>
        <v>2.5185189560449096E-18</v>
      </c>
      <c r="IE177" s="86">
        <f t="shared" si="218"/>
        <v>1.5996663893003985E-17</v>
      </c>
      <c r="IF177" s="86">
        <f t="shared" si="218"/>
        <v>2.7829964278190566E-30</v>
      </c>
      <c r="IG177" s="86">
        <f t="shared" si="218"/>
        <v>5.329083755756688E-29</v>
      </c>
      <c r="II177" s="86">
        <f t="shared" si="219"/>
        <v>0.24888061011565649</v>
      </c>
      <c r="IJ177" s="86">
        <f t="shared" si="219"/>
        <v>0.10004528747220169</v>
      </c>
      <c r="IK177" s="86">
        <f t="shared" si="219"/>
        <v>5.9477932044810132E-2</v>
      </c>
      <c r="IL177" s="86">
        <f t="shared" si="219"/>
        <v>7.7833690947132814E-2</v>
      </c>
      <c r="IM177" s="86">
        <f t="shared" si="219"/>
        <v>3.7923620609773237E-2</v>
      </c>
      <c r="IN177" s="86">
        <f t="shared" si="219"/>
        <v>7.8676108937131145E-2</v>
      </c>
      <c r="IO177" s="86">
        <f t="shared" si="219"/>
        <v>8.2310495669459124E-2</v>
      </c>
      <c r="IP177" s="86">
        <f t="shared" si="219"/>
        <v>3.8095259358694823E-2</v>
      </c>
      <c r="IQ177" s="86">
        <f t="shared" si="219"/>
        <v>1.6499593712488308E-2</v>
      </c>
      <c r="IR177" s="86">
        <f t="shared" si="219"/>
        <v>3.7611764511569973E-2</v>
      </c>
      <c r="IS177" s="86">
        <f t="shared" si="219"/>
        <v>0.12887941852033011</v>
      </c>
      <c r="IT177" s="86">
        <f t="shared" si="219"/>
        <v>0.17710210488813241</v>
      </c>
      <c r="IU177" s="86">
        <f t="shared" si="219"/>
        <v>0.24236507172729976</v>
      </c>
      <c r="IV177" s="86">
        <f t="shared" si="219"/>
        <v>0.15459293886941516</v>
      </c>
      <c r="IW177" s="86">
        <f t="shared" si="219"/>
        <v>0.18890997288716865</v>
      </c>
      <c r="IY177" s="86">
        <f t="shared" si="220"/>
        <v>0.24888061011565676</v>
      </c>
      <c r="IZ177" s="86">
        <f t="shared" si="220"/>
        <v>0.10004528747220169</v>
      </c>
      <c r="JA177" s="86">
        <f t="shared" si="220"/>
        <v>5.9477932044810132E-2</v>
      </c>
      <c r="JB177" s="86">
        <f t="shared" si="220"/>
        <v>7.7833690947132814E-2</v>
      </c>
      <c r="JC177" s="86">
        <f t="shared" si="220"/>
        <v>3.7923620609773237E-2</v>
      </c>
      <c r="JD177" s="86">
        <f t="shared" si="220"/>
        <v>7.8676108937131145E-2</v>
      </c>
      <c r="JE177" s="86">
        <f t="shared" si="220"/>
        <v>8.2310495669459124E-2</v>
      </c>
      <c r="JF177" s="86">
        <f t="shared" si="220"/>
        <v>3.8095259358694823E-2</v>
      </c>
      <c r="JG177" s="86">
        <f t="shared" si="220"/>
        <v>1.6499593712488308E-2</v>
      </c>
      <c r="JH177" s="86">
        <f t="shared" si="220"/>
        <v>3.7611764511569973E-2</v>
      </c>
      <c r="JI177" s="86">
        <f t="shared" si="220"/>
        <v>0.12887941852033011</v>
      </c>
      <c r="JJ177" s="86">
        <f t="shared" si="220"/>
        <v>0.17710210488813241</v>
      </c>
      <c r="JK177" s="86">
        <f t="shared" si="220"/>
        <v>0.24236507172729979</v>
      </c>
      <c r="JL177" s="86">
        <f t="shared" si="220"/>
        <v>0.15459293886941516</v>
      </c>
      <c r="JM177" s="86">
        <f t="shared" si="220"/>
        <v>0.18890997288716865</v>
      </c>
    </row>
    <row r="178" spans="2:273" x14ac:dyDescent="0.25">
      <c r="B178" s="2">
        <v>151</v>
      </c>
      <c r="C178" s="37">
        <v>84.311999999999998</v>
      </c>
      <c r="D178" s="37">
        <v>82.281000000000006</v>
      </c>
      <c r="E178" s="37">
        <v>83.158000000000001</v>
      </c>
      <c r="F178" s="37">
        <v>84.596000000000004</v>
      </c>
      <c r="G178" s="37">
        <v>84.105000000000004</v>
      </c>
      <c r="H178" s="37">
        <v>83.667000000000002</v>
      </c>
      <c r="I178" s="37">
        <v>87.981999999999999</v>
      </c>
      <c r="J178" s="37">
        <v>87.825000000000003</v>
      </c>
      <c r="K178" s="37">
        <v>88.509</v>
      </c>
      <c r="L178" s="37">
        <v>87.981999999999999</v>
      </c>
      <c r="M178" s="37">
        <v>88.316000000000003</v>
      </c>
      <c r="N178" s="37">
        <v>86.316000000000003</v>
      </c>
      <c r="O178" s="37">
        <v>87.789000000000001</v>
      </c>
      <c r="P178" s="37">
        <v>88.772000000000006</v>
      </c>
      <c r="Q178" s="37">
        <v>84.192999999999998</v>
      </c>
      <c r="S178" s="4">
        <f t="shared" si="221"/>
        <v>86.069252012114205</v>
      </c>
      <c r="T178" s="4">
        <f t="shared" si="221"/>
        <v>83.554243395874238</v>
      </c>
      <c r="U178" s="4">
        <f t="shared" si="221"/>
        <v>83.411761006227394</v>
      </c>
      <c r="V178" s="4">
        <f t="shared" si="221"/>
        <v>82.529011413691677</v>
      </c>
      <c r="W178" s="4">
        <f t="shared" si="221"/>
        <v>83.328076352112916</v>
      </c>
      <c r="X178" s="4">
        <f t="shared" si="221"/>
        <v>85.412111486869051</v>
      </c>
      <c r="Y178" s="4">
        <f t="shared" si="221"/>
        <v>87.944037992595568</v>
      </c>
      <c r="Z178" s="4">
        <f t="shared" si="221"/>
        <v>88.186762469548057</v>
      </c>
      <c r="AA178" s="4">
        <f t="shared" si="221"/>
        <v>87.903859738604638</v>
      </c>
      <c r="AB178" s="4">
        <f t="shared" si="221"/>
        <v>88.28481039997547</v>
      </c>
      <c r="AC178" s="4">
        <f t="shared" si="221"/>
        <v>86.859972175946893</v>
      </c>
      <c r="AD178" s="4">
        <f t="shared" si="221"/>
        <v>87.399775899902309</v>
      </c>
      <c r="AE178" s="4">
        <f t="shared" si="221"/>
        <v>87.248130511238088</v>
      </c>
      <c r="AF178" s="4">
        <f t="shared" si="221"/>
        <v>90.058193096010015</v>
      </c>
      <c r="AG178" s="4">
        <f t="shared" si="221"/>
        <v>88.405416558513991</v>
      </c>
      <c r="AI178" s="4">
        <f t="shared" si="222"/>
        <v>-1.7572520121142077</v>
      </c>
      <c r="AJ178" s="4">
        <f t="shared" si="222"/>
        <v>-1.273243395874232</v>
      </c>
      <c r="AK178" s="4">
        <f t="shared" si="222"/>
        <v>-0.25376100622739273</v>
      </c>
      <c r="AL178" s="4">
        <f t="shared" si="222"/>
        <v>2.0669885863083266</v>
      </c>
      <c r="AM178" s="4">
        <f t="shared" si="222"/>
        <v>0.77692364788708801</v>
      </c>
      <c r="AN178" s="4">
        <f t="shared" si="222"/>
        <v>-1.7451114868690496</v>
      </c>
      <c r="AO178" s="4">
        <f t="shared" si="222"/>
        <v>3.796200740443112E-2</v>
      </c>
      <c r="AP178" s="4">
        <f t="shared" si="222"/>
        <v>-0.36176246954805436</v>
      </c>
      <c r="AQ178" s="4">
        <f t="shared" si="222"/>
        <v>0.6051402613953627</v>
      </c>
      <c r="AR178" s="4">
        <f t="shared" si="222"/>
        <v>-0.30281039997547055</v>
      </c>
      <c r="AS178" s="4">
        <f t="shared" si="222"/>
        <v>1.456027824053109</v>
      </c>
      <c r="AT178" s="4">
        <f t="shared" si="222"/>
        <v>-1.0837758999023066</v>
      </c>
      <c r="AU178" s="4">
        <f t="shared" si="222"/>
        <v>0.54086948876191343</v>
      </c>
      <c r="AV178" s="4">
        <f t="shared" si="222"/>
        <v>-1.2861930960100096</v>
      </c>
      <c r="AW178" s="4">
        <f t="shared" si="222"/>
        <v>-4.2124165585139934</v>
      </c>
      <c r="AY178" s="2">
        <f t="shared" ref="AY178:BM194" si="227">IF(OR($B178 &lt; C$230, $B178 &gt; C$233), #N/A, ((1-FG178)*DK178) + (FG178 - FW178)*EA178 + (FW178*EQ178))</f>
        <v>86.069252012114205</v>
      </c>
      <c r="AZ178" s="2">
        <f t="shared" si="227"/>
        <v>83.553949741224841</v>
      </c>
      <c r="BA178" s="2">
        <f t="shared" si="227"/>
        <v>83.411720901894981</v>
      </c>
      <c r="BB178" s="2">
        <f t="shared" si="227"/>
        <v>82.528757282000839</v>
      </c>
      <c r="BC178" s="2">
        <f t="shared" si="227"/>
        <v>83.328061108694655</v>
      </c>
      <c r="BD178" s="2">
        <f t="shared" si="227"/>
        <v>85.411756367844845</v>
      </c>
      <c r="BE178" s="2">
        <f t="shared" si="227"/>
        <v>87.943522187546606</v>
      </c>
      <c r="BF178" s="2">
        <f t="shared" si="227"/>
        <v>88.186746001524213</v>
      </c>
      <c r="BG178" s="2">
        <f t="shared" si="227"/>
        <v>87.903859380460347</v>
      </c>
      <c r="BH178" s="2">
        <f t="shared" si="227"/>
        <v>88.284791983503027</v>
      </c>
      <c r="BI178" s="2">
        <f t="shared" si="227"/>
        <v>86.854426635979848</v>
      </c>
      <c r="BJ178" s="2">
        <f t="shared" si="227"/>
        <v>87.37986001470415</v>
      </c>
      <c r="BK178" s="2">
        <f t="shared" si="227"/>
        <v>87.142953058792045</v>
      </c>
      <c r="BL178" s="2">
        <f t="shared" si="227"/>
        <v>89.687010004532567</v>
      </c>
      <c r="BM178" s="2">
        <f t="shared" si="227"/>
        <v>86.943459462469619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>
        <f t="shared" si="205"/>
        <v>88.509</v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114.20910226480839</v>
      </c>
      <c r="DL178" s="2">
        <f t="shared" si="223"/>
        <v>122.10620625889044</v>
      </c>
      <c r="DM178" s="2">
        <f t="shared" si="223"/>
        <v>118.64936130867711</v>
      </c>
      <c r="DN178" s="2">
        <f t="shared" si="223"/>
        <v>108.23164480431846</v>
      </c>
      <c r="DO178" s="2">
        <f t="shared" si="223"/>
        <v>118.78801376518221</v>
      </c>
      <c r="DP178" s="2">
        <f t="shared" si="223"/>
        <v>131.46665481270747</v>
      </c>
      <c r="DQ178" s="2">
        <f t="shared" si="223"/>
        <v>120.04828898128898</v>
      </c>
      <c r="DR178" s="2">
        <f t="shared" si="223"/>
        <v>126.12702024291497</v>
      </c>
      <c r="DS178" s="2">
        <f t="shared" si="223"/>
        <v>132.11983445378149</v>
      </c>
      <c r="DT178" s="2">
        <f t="shared" si="223"/>
        <v>129.08211904761905</v>
      </c>
      <c r="DU178" s="2">
        <f t="shared" si="223"/>
        <v>123.28460502607869</v>
      </c>
      <c r="DV178" s="2">
        <f t="shared" si="223"/>
        <v>120.73730991902832</v>
      </c>
      <c r="DW178" s="2">
        <f t="shared" si="223"/>
        <v>122.4001255060729</v>
      </c>
      <c r="DX178" s="2">
        <f t="shared" si="223"/>
        <v>118.49556045519199</v>
      </c>
      <c r="DY178" s="2">
        <f t="shared" si="223"/>
        <v>122.17384993315508</v>
      </c>
      <c r="DZ178" s="5"/>
      <c r="EA178" s="2">
        <f t="shared" si="213"/>
        <v>86.372257295348973</v>
      </c>
      <c r="EB178" s="2">
        <f t="shared" si="213"/>
        <v>83.397494889862259</v>
      </c>
      <c r="EC178" s="2">
        <f t="shared" si="213"/>
        <v>83.274113034716493</v>
      </c>
      <c r="ED178" s="2">
        <f t="shared" si="213"/>
        <v>82.035219203772158</v>
      </c>
      <c r="EE178" s="2">
        <f t="shared" si="213"/>
        <v>83.28014724405061</v>
      </c>
      <c r="EF178" s="2">
        <f t="shared" si="213"/>
        <v>86.160814299136518</v>
      </c>
      <c r="EG178" s="2">
        <f t="shared" si="213"/>
        <v>88.652769701579373</v>
      </c>
      <c r="EH178" s="2">
        <f t="shared" si="213"/>
        <v>89.064045428866095</v>
      </c>
      <c r="EI178" s="2">
        <f t="shared" si="213"/>
        <v>87.146609628078934</v>
      </c>
      <c r="EJ178" s="2">
        <f t="shared" si="213"/>
        <v>88.693717945977141</v>
      </c>
      <c r="EK178" s="2">
        <f t="shared" si="212"/>
        <v>87.104438354294629</v>
      </c>
      <c r="EL178" s="2">
        <f t="shared" si="179"/>
        <v>87.468662505778994</v>
      </c>
      <c r="EM178" s="2">
        <f t="shared" si="179"/>
        <v>86.890296224379725</v>
      </c>
      <c r="EN178" s="2">
        <f t="shared" si="179"/>
        <v>90.929280149992707</v>
      </c>
      <c r="EO178" s="2">
        <f t="shared" si="179"/>
        <v>89.283838087950443</v>
      </c>
      <c r="EP178" s="5"/>
      <c r="EQ178" s="2">
        <f t="shared" si="224"/>
        <v>85.931038655795348</v>
      </c>
      <c r="ER178" s="2">
        <f t="shared" si="224"/>
        <v>83.605567290477467</v>
      </c>
      <c r="ES178" s="2">
        <f t="shared" si="224"/>
        <v>83.453100309468539</v>
      </c>
      <c r="ET178" s="2">
        <f t="shared" si="224"/>
        <v>82.693137088461924</v>
      </c>
      <c r="EU178" s="2">
        <f t="shared" si="224"/>
        <v>83.340355031444801</v>
      </c>
      <c r="EV178" s="2">
        <f t="shared" si="224"/>
        <v>85.146988207379863</v>
      </c>
      <c r="EW178" s="2">
        <f t="shared" si="224"/>
        <v>87.697533503402397</v>
      </c>
      <c r="EX178" s="2">
        <f t="shared" si="224"/>
        <v>87.929135671300941</v>
      </c>
      <c r="EY178" s="2">
        <f t="shared" si="224"/>
        <v>88.101373978442467</v>
      </c>
      <c r="EZ178" s="2">
        <f t="shared" si="224"/>
        <v>88.165189755118718</v>
      </c>
      <c r="FA178" s="2">
        <f t="shared" si="224"/>
        <v>86.756033263322394</v>
      </c>
      <c r="FB178" s="2">
        <f t="shared" si="224"/>
        <v>87.34137550525594</v>
      </c>
      <c r="FC178" s="2">
        <f t="shared" si="224"/>
        <v>87.257390706107614</v>
      </c>
      <c r="FD178" s="2">
        <f t="shared" si="224"/>
        <v>89.098872924290362</v>
      </c>
      <c r="FE178" s="2">
        <f t="shared" si="224"/>
        <v>85.809615710430364</v>
      </c>
      <c r="FG178" s="2">
        <f t="shared" si="225"/>
        <v>0.99996148394944628</v>
      </c>
      <c r="FH178" s="2">
        <f t="shared" si="225"/>
        <v>0.99995812426984265</v>
      </c>
      <c r="FI178" s="2">
        <f t="shared" si="225"/>
        <v>0.99995770228961722</v>
      </c>
      <c r="FJ178" s="2">
        <f t="shared" si="225"/>
        <v>0.99996222598935847</v>
      </c>
      <c r="FK178" s="2">
        <f t="shared" si="225"/>
        <v>0.99996531634230545</v>
      </c>
      <c r="FL178" s="2">
        <f t="shared" si="225"/>
        <v>0.99995706559101527</v>
      </c>
      <c r="FM178" s="2">
        <f t="shared" si="225"/>
        <v>0.99995816819233141</v>
      </c>
      <c r="FN178" s="2">
        <f t="shared" si="225"/>
        <v>0.99996143130339687</v>
      </c>
      <c r="FO178" s="2">
        <f t="shared" si="225"/>
        <v>0.99995671210052262</v>
      </c>
      <c r="FP178" s="2">
        <f t="shared" si="225"/>
        <v>0.9999564482897062</v>
      </c>
      <c r="FQ178" s="2">
        <f t="shared" si="225"/>
        <v>0.99995635385802251</v>
      </c>
      <c r="FR178" s="2">
        <f t="shared" si="225"/>
        <v>0.99996248165715929</v>
      </c>
      <c r="FS178" s="2">
        <f t="shared" si="225"/>
        <v>0.99995834641590975</v>
      </c>
      <c r="FT178" s="2">
        <f t="shared" si="225"/>
        <v>0.9999588496388645</v>
      </c>
      <c r="FU178" s="2">
        <f t="shared" si="225"/>
        <v>0.99995272314173322</v>
      </c>
      <c r="FV178" s="5"/>
      <c r="FW178" s="2">
        <f t="shared" ref="FW178:GK194" si="229">POWER(10,($B178-C$232)/C$229)/(1+POWER(10,($B178-C$232)/C$229))</f>
        <v>0.6891763432082153</v>
      </c>
      <c r="FX178" s="2">
        <f t="shared" si="229"/>
        <v>0.74413471153670951</v>
      </c>
      <c r="FY178" s="2">
        <f t="shared" si="229"/>
        <v>0.76045392255307609</v>
      </c>
      <c r="FZ178" s="2">
        <f t="shared" si="229"/>
        <v>0.74864743098073805</v>
      </c>
      <c r="GA178" s="2">
        <f t="shared" si="229"/>
        <v>0.7753535543589033</v>
      </c>
      <c r="GB178" s="2">
        <f t="shared" si="229"/>
        <v>0.7407612773867579</v>
      </c>
      <c r="GC178" s="2">
        <f t="shared" si="229"/>
        <v>0.74385879294880464</v>
      </c>
      <c r="GD178" s="2">
        <f t="shared" si="229"/>
        <v>0.77427204420017692</v>
      </c>
      <c r="GE178" s="2">
        <f t="shared" si="229"/>
        <v>0.79108835144336931</v>
      </c>
      <c r="GF178" s="2">
        <f t="shared" si="229"/>
        <v>0.77703508255842213</v>
      </c>
      <c r="GG178" s="2">
        <f t="shared" si="229"/>
        <v>0.72212160363106948</v>
      </c>
      <c r="GH178" s="2">
        <f t="shared" si="229"/>
        <v>0.70746168284502775</v>
      </c>
      <c r="GI178" s="2">
        <f t="shared" si="229"/>
        <v>0.68423181293827207</v>
      </c>
      <c r="GJ178" s="2">
        <f t="shared" si="229"/>
        <v>0.67930485106819138</v>
      </c>
      <c r="GK178" s="2">
        <f t="shared" si="229"/>
        <v>0.67408856066977152</v>
      </c>
      <c r="GL178" s="5"/>
      <c r="GM178" s="86">
        <f t="shared" ref="GM178:HA194" si="230" xml:space="preserve"> _xlfn.NORM.DIST($B178, C$7, ABS(C$11), TRUE) * _xlfn.NORM.DIST(($B178 - C$7)*C$15, 0, ABS(C$11), TRUE) * 2</f>
        <v>2.7969694964035049E-271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9.5716237445837081E-205</v>
      </c>
      <c r="HD178" s="86">
        <f t="shared" si="181"/>
        <v>7.8410854090985121E-248</v>
      </c>
      <c r="HE178" s="86">
        <f t="shared" si="181"/>
        <v>0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0</v>
      </c>
      <c r="HN178" s="86">
        <f t="shared" si="180"/>
        <v>2.0401678274970672E-260</v>
      </c>
      <c r="HO178" s="86">
        <f t="shared" si="226"/>
        <v>2.2784797056690104E-275</v>
      </c>
      <c r="HP178" s="86">
        <f t="shared" si="226"/>
        <v>0</v>
      </c>
      <c r="HQ178" s="86">
        <f t="shared" si="226"/>
        <v>2.2845729667764508E-262</v>
      </c>
      <c r="HS178" s="86">
        <f t="shared" ref="HS178:IG194" si="231" xml:space="preserve"> _xlfn.NORM.DIST($B178, C$9, ABS(C$13), TRUE) * _xlfn.NORM.DIST(($B178 - C$9)*C$17, 0, ABS(C$13), TRUE) * 2</f>
        <v>4.0356603794982931E-17</v>
      </c>
      <c r="HT178" s="86">
        <f t="shared" si="231"/>
        <v>8.8659598601845181E-21</v>
      </c>
      <c r="HU178" s="86">
        <f t="shared" si="231"/>
        <v>2.4479172891915925E-23</v>
      </c>
      <c r="HV178" s="86">
        <f t="shared" si="231"/>
        <v>4.4112011997345497E-23</v>
      </c>
      <c r="HW178" s="86">
        <f t="shared" si="231"/>
        <v>1.5052807734643257E-25</v>
      </c>
      <c r="HX178" s="86">
        <f t="shared" si="231"/>
        <v>6.8938632288762098E-23</v>
      </c>
      <c r="HY178" s="86">
        <f t="shared" si="231"/>
        <v>8.7835693464751993E-22</v>
      </c>
      <c r="HZ178" s="86">
        <f t="shared" si="231"/>
        <v>5.223595059904132E-25</v>
      </c>
      <c r="IA178" s="86">
        <f t="shared" si="231"/>
        <v>5.2010182794537178E-28</v>
      </c>
      <c r="IB178" s="86">
        <f t="shared" si="231"/>
        <v>6.8947183769883749E-24</v>
      </c>
      <c r="IC178" s="86">
        <f t="shared" si="231"/>
        <v>5.2009631955170854E-21</v>
      </c>
      <c r="ID178" s="86">
        <f t="shared" si="231"/>
        <v>2.8754902572529176E-19</v>
      </c>
      <c r="IE178" s="86">
        <f t="shared" si="231"/>
        <v>1.9154541846691224E-18</v>
      </c>
      <c r="IF178" s="86">
        <f t="shared" si="231"/>
        <v>5.5462863103050831E-32</v>
      </c>
      <c r="IG178" s="86">
        <f t="shared" si="231"/>
        <v>1.1876034402877156E-30</v>
      </c>
      <c r="II178" s="86">
        <f t="shared" ref="II178:IW194" si="232" xml:space="preserve"> _xlfn.NORM.DIST($B178, C$10, ABS(C$14), TRUE) * _xlfn.NORM.DIST(($B178 - C$10)*C$18, 0, ABS(C$14), TRUE) * 2</f>
        <v>0.19418657552451463</v>
      </c>
      <c r="IJ178" s="86">
        <f t="shared" si="232"/>
        <v>7.1914175568484076E-2</v>
      </c>
      <c r="IK178" s="86">
        <f t="shared" si="232"/>
        <v>4.0571385873303584E-2</v>
      </c>
      <c r="IL178" s="86">
        <f t="shared" si="232"/>
        <v>5.4127971914515252E-2</v>
      </c>
      <c r="IM178" s="86">
        <f t="shared" si="232"/>
        <v>2.4936105565210229E-2</v>
      </c>
      <c r="IN178" s="86">
        <f t="shared" si="232"/>
        <v>5.3931277021444429E-2</v>
      </c>
      <c r="IO178" s="86">
        <f t="shared" si="232"/>
        <v>5.7224830645333347E-2</v>
      </c>
      <c r="IP178" s="86">
        <f t="shared" si="232"/>
        <v>2.5006870072649515E-2</v>
      </c>
      <c r="IQ178" s="86">
        <f t="shared" si="232"/>
        <v>9.9993693273132157E-3</v>
      </c>
      <c r="IR178" s="86">
        <f t="shared" si="232"/>
        <v>2.4790827696706624E-2</v>
      </c>
      <c r="IS178" s="86">
        <f t="shared" si="232"/>
        <v>9.2959658290476616E-2</v>
      </c>
      <c r="IT178" s="86">
        <f t="shared" si="232"/>
        <v>0.1323035274322534</v>
      </c>
      <c r="IU178" s="86">
        <f t="shared" si="232"/>
        <v>0.18620731211030997</v>
      </c>
      <c r="IV178" s="86">
        <f t="shared" si="232"/>
        <v>0.10772094529055054</v>
      </c>
      <c r="IW178" s="86">
        <f t="shared" si="232"/>
        <v>0.13785965794968333</v>
      </c>
      <c r="IY178" s="86">
        <f t="shared" ref="IY178:JM194" si="233">GM178+HC178+HS178+II178</f>
        <v>0.19418657552451465</v>
      </c>
      <c r="IZ178" s="86">
        <f t="shared" si="233"/>
        <v>7.1914175568484076E-2</v>
      </c>
      <c r="JA178" s="86">
        <f t="shared" si="233"/>
        <v>4.0571385873303584E-2</v>
      </c>
      <c r="JB178" s="86">
        <f t="shared" si="233"/>
        <v>5.4127971914515252E-2</v>
      </c>
      <c r="JC178" s="86">
        <f t="shared" si="233"/>
        <v>2.4936105565210229E-2</v>
      </c>
      <c r="JD178" s="86">
        <f t="shared" si="233"/>
        <v>5.3931277021444429E-2</v>
      </c>
      <c r="JE178" s="86">
        <f t="shared" si="233"/>
        <v>5.7224830645333347E-2</v>
      </c>
      <c r="JF178" s="86">
        <f t="shared" si="233"/>
        <v>2.5006870072649515E-2</v>
      </c>
      <c r="JG178" s="86">
        <f t="shared" si="233"/>
        <v>9.9993693273132157E-3</v>
      </c>
      <c r="JH178" s="86">
        <f t="shared" si="233"/>
        <v>2.4790827696706624E-2</v>
      </c>
      <c r="JI178" s="86">
        <f t="shared" si="233"/>
        <v>9.2959658290476616E-2</v>
      </c>
      <c r="JJ178" s="86">
        <f t="shared" si="233"/>
        <v>0.1323035274322534</v>
      </c>
      <c r="JK178" s="86">
        <f t="shared" si="233"/>
        <v>0.18620731211030997</v>
      </c>
      <c r="JL178" s="86">
        <f t="shared" si="233"/>
        <v>0.10772094529055054</v>
      </c>
      <c r="JM178" s="86">
        <f t="shared" si="233"/>
        <v>0.13785965794968333</v>
      </c>
    </row>
    <row r="179" spans="2:273" x14ac:dyDescent="0.25">
      <c r="B179" s="2">
        <v>152</v>
      </c>
      <c r="C179" s="37">
        <v>86.046999999999997</v>
      </c>
      <c r="D179" s="37">
        <v>83.174999999999997</v>
      </c>
      <c r="E179" s="37">
        <v>84</v>
      </c>
      <c r="F179" s="37">
        <v>81.14</v>
      </c>
      <c r="G179" s="37">
        <v>84.052999999999997</v>
      </c>
      <c r="H179" s="37">
        <v>87.263000000000005</v>
      </c>
      <c r="I179" s="37">
        <v>87.07</v>
      </c>
      <c r="J179" s="37">
        <v>88.263000000000005</v>
      </c>
      <c r="K179" s="37">
        <v>88.876999999999995</v>
      </c>
      <c r="L179" s="37">
        <v>87.052999999999997</v>
      </c>
      <c r="M179" s="37">
        <v>88.210999999999999</v>
      </c>
      <c r="N179" s="37">
        <v>86.754000000000005</v>
      </c>
      <c r="O179" s="37">
        <v>89.034999999999997</v>
      </c>
      <c r="P179" s="37">
        <v>86.456000000000003</v>
      </c>
      <c r="Q179" s="37">
        <v>82.965000000000003</v>
      </c>
      <c r="S179" s="4">
        <f t="shared" si="221"/>
        <v>85.959345634797288</v>
      </c>
      <c r="T179" s="4">
        <f t="shared" si="221"/>
        <v>83.431693963971327</v>
      </c>
      <c r="U179" s="4">
        <f t="shared" si="221"/>
        <v>83.280582152102738</v>
      </c>
      <c r="V179" s="4">
        <f t="shared" si="221"/>
        <v>82.416417131358187</v>
      </c>
      <c r="W179" s="4">
        <f t="shared" si="221"/>
        <v>83.199922806073701</v>
      </c>
      <c r="X179" s="4">
        <f t="shared" si="221"/>
        <v>85.252192148297979</v>
      </c>
      <c r="Y179" s="4">
        <f t="shared" si="221"/>
        <v>87.804331530704218</v>
      </c>
      <c r="Z179" s="4">
        <f t="shared" si="221"/>
        <v>88.056446186665355</v>
      </c>
      <c r="AA179" s="4">
        <f t="shared" si="221"/>
        <v>87.772141178171395</v>
      </c>
      <c r="AB179" s="4">
        <f t="shared" si="221"/>
        <v>88.14654158507706</v>
      </c>
      <c r="AC179" s="4">
        <f t="shared" si="221"/>
        <v>86.717799554985973</v>
      </c>
      <c r="AD179" s="4">
        <f t="shared" si="221"/>
        <v>87.274348021966944</v>
      </c>
      <c r="AE179" s="4">
        <f t="shared" si="221"/>
        <v>87.074323170608452</v>
      </c>
      <c r="AF179" s="4">
        <f t="shared" si="221"/>
        <v>89.674555074205543</v>
      </c>
      <c r="AG179" s="4">
        <f t="shared" si="221"/>
        <v>87.408644117518406</v>
      </c>
      <c r="AI179" s="4">
        <f t="shared" si="222"/>
        <v>8.7654365202709528E-2</v>
      </c>
      <c r="AJ179" s="4">
        <f t="shared" si="222"/>
        <v>-0.25669396397132971</v>
      </c>
      <c r="AK179" s="4">
        <f t="shared" si="222"/>
        <v>0.71941784789726171</v>
      </c>
      <c r="AL179" s="4">
        <f t="shared" si="222"/>
        <v>-1.2764171313581869</v>
      </c>
      <c r="AM179" s="4">
        <f t="shared" si="222"/>
        <v>0.85307719392629622</v>
      </c>
      <c r="AN179" s="4">
        <f t="shared" si="222"/>
        <v>2.010807851702026</v>
      </c>
      <c r="AO179" s="4">
        <f t="shared" si="222"/>
        <v>-0.73433153070422463</v>
      </c>
      <c r="AP179" s="4">
        <f t="shared" si="222"/>
        <v>0.20655381333465073</v>
      </c>
      <c r="AQ179" s="4">
        <f t="shared" si="222"/>
        <v>1.1048588218286</v>
      </c>
      <c r="AR179" s="4">
        <f t="shared" si="222"/>
        <v>-1.0935415850770625</v>
      </c>
      <c r="AS179" s="4">
        <f t="shared" si="222"/>
        <v>1.4932004450140255</v>
      </c>
      <c r="AT179" s="4">
        <f t="shared" si="222"/>
        <v>-0.52034802196693875</v>
      </c>
      <c r="AU179" s="4">
        <f t="shared" si="222"/>
        <v>1.9606768293915451</v>
      </c>
      <c r="AV179" s="4">
        <f t="shared" si="222"/>
        <v>-3.2185550742055398</v>
      </c>
      <c r="AW179" s="4">
        <f t="shared" si="222"/>
        <v>-4.4436441175184029</v>
      </c>
      <c r="AY179" s="2">
        <f t="shared" si="227"/>
        <v>85.959345634797288</v>
      </c>
      <c r="AZ179" s="2">
        <f t="shared" si="227"/>
        <v>83.431625494915977</v>
      </c>
      <c r="BA179" s="2">
        <f t="shared" si="227"/>
        <v>83.28057499872908</v>
      </c>
      <c r="BB179" s="2">
        <f t="shared" si="227"/>
        <v>82.416366973980715</v>
      </c>
      <c r="BC179" s="2">
        <f t="shared" si="227"/>
        <v>83.199920556907429</v>
      </c>
      <c r="BD179" s="2">
        <f t="shared" si="227"/>
        <v>85.252126754231369</v>
      </c>
      <c r="BE179" s="2">
        <f t="shared" si="227"/>
        <v>87.804229692844103</v>
      </c>
      <c r="BF179" s="2">
        <f t="shared" si="227"/>
        <v>88.05644377646307</v>
      </c>
      <c r="BG179" s="2">
        <f t="shared" si="227"/>
        <v>87.772141143296253</v>
      </c>
      <c r="BH179" s="2">
        <f t="shared" si="227"/>
        <v>88.146538835989659</v>
      </c>
      <c r="BI179" s="2">
        <f t="shared" si="227"/>
        <v>86.716474152623192</v>
      </c>
      <c r="BJ179" s="2">
        <f t="shared" si="227"/>
        <v>87.268676693848889</v>
      </c>
      <c r="BK179" s="2">
        <f t="shared" si="227"/>
        <v>87.040107381273927</v>
      </c>
      <c r="BL179" s="2">
        <f t="shared" si="227"/>
        <v>89.526079771633491</v>
      </c>
      <c r="BM179" s="2">
        <f t="shared" si="227"/>
        <v>86.742832571839415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>
        <f t="shared" si="205"/>
        <v>88.876999999999995</v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114.29241881533103</v>
      </c>
      <c r="DL179" s="2">
        <f t="shared" si="223"/>
        <v>122.24899999999997</v>
      </c>
      <c r="DM179" s="2">
        <f t="shared" si="223"/>
        <v>118.75978947368424</v>
      </c>
      <c r="DN179" s="2">
        <f t="shared" si="223"/>
        <v>108.27166342780025</v>
      </c>
      <c r="DO179" s="2">
        <f t="shared" si="223"/>
        <v>118.89631923076925</v>
      </c>
      <c r="DP179" s="2">
        <f t="shared" si="223"/>
        <v>131.65763015647229</v>
      </c>
      <c r="DQ179" s="2">
        <f t="shared" si="223"/>
        <v>120.14075303643725</v>
      </c>
      <c r="DR179" s="2">
        <f t="shared" si="223"/>
        <v>126.25451603020022</v>
      </c>
      <c r="DS179" s="2">
        <f t="shared" si="223"/>
        <v>132.30195126050415</v>
      </c>
      <c r="DT179" s="2">
        <f t="shared" si="223"/>
        <v>129.24160952380953</v>
      </c>
      <c r="DU179" s="2">
        <f t="shared" si="223"/>
        <v>123.41222546230439</v>
      </c>
      <c r="DV179" s="2">
        <f t="shared" si="223"/>
        <v>120.85270688259108</v>
      </c>
      <c r="DW179" s="2">
        <f t="shared" si="223"/>
        <v>122.5222258452785</v>
      </c>
      <c r="DX179" s="2">
        <f t="shared" si="223"/>
        <v>118.59819962067326</v>
      </c>
      <c r="DY179" s="2">
        <f t="shared" si="223"/>
        <v>122.34247927807488</v>
      </c>
      <c r="EA179" s="2">
        <f t="shared" si="213"/>
        <v>86.277236327718839</v>
      </c>
      <c r="EB179" s="2">
        <f t="shared" si="213"/>
        <v>83.268559671173747</v>
      </c>
      <c r="EC179" s="2">
        <f t="shared" si="213"/>
        <v>83.137521526060254</v>
      </c>
      <c r="ED179" s="2">
        <f t="shared" si="213"/>
        <v>81.901871081819635</v>
      </c>
      <c r="EE179" s="2">
        <f t="shared" si="213"/>
        <v>83.150446460086584</v>
      </c>
      <c r="EF179" s="2">
        <f t="shared" si="213"/>
        <v>86.033240056373344</v>
      </c>
      <c r="EG179" s="2">
        <f t="shared" si="213"/>
        <v>88.543612746633286</v>
      </c>
      <c r="EH179" s="2">
        <f t="shared" si="213"/>
        <v>88.96819382594272</v>
      </c>
      <c r="EI179" s="2">
        <f t="shared" si="213"/>
        <v>86.986519532248906</v>
      </c>
      <c r="EJ179" s="2">
        <f t="shared" si="213"/>
        <v>88.571699368272533</v>
      </c>
      <c r="EK179" s="2">
        <f t="shared" si="212"/>
        <v>86.97779986350784</v>
      </c>
      <c r="EL179" s="2">
        <f t="shared" si="179"/>
        <v>87.361796424718733</v>
      </c>
      <c r="EM179" s="2">
        <f t="shared" si="179"/>
        <v>86.775286084142394</v>
      </c>
      <c r="EN179" s="2">
        <f t="shared" si="179"/>
        <v>90.829423635338131</v>
      </c>
      <c r="EO179" s="2">
        <f t="shared" si="179"/>
        <v>89.19801021664793</v>
      </c>
      <c r="EQ179" s="2">
        <f t="shared" si="224"/>
        <v>85.827200792249187</v>
      </c>
      <c r="ER179" s="2">
        <f t="shared" si="224"/>
        <v>83.480805469584212</v>
      </c>
      <c r="ES179" s="2">
        <f t="shared" si="224"/>
        <v>83.319903469618509</v>
      </c>
      <c r="ET179" s="2">
        <f t="shared" si="224"/>
        <v>82.572719289089747</v>
      </c>
      <c r="EU179" s="2">
        <f t="shared" si="224"/>
        <v>83.211564136069853</v>
      </c>
      <c r="EV179" s="2">
        <f t="shared" si="224"/>
        <v>85.000462384201768</v>
      </c>
      <c r="EW179" s="2">
        <f t="shared" si="224"/>
        <v>87.570447671801858</v>
      </c>
      <c r="EX179" s="2">
        <f t="shared" si="224"/>
        <v>87.812363994465571</v>
      </c>
      <c r="EY179" s="2">
        <f t="shared" si="224"/>
        <v>87.959134302144108</v>
      </c>
      <c r="EZ179" s="2">
        <f t="shared" si="224"/>
        <v>88.033238184435703</v>
      </c>
      <c r="FA179" s="2">
        <f t="shared" si="224"/>
        <v>86.622802774385747</v>
      </c>
      <c r="FB179" s="2">
        <f t="shared" si="224"/>
        <v>87.231981224981268</v>
      </c>
      <c r="FC179" s="2">
        <f t="shared" si="224"/>
        <v>87.149637586500205</v>
      </c>
      <c r="FD179" s="2">
        <f t="shared" si="224"/>
        <v>88.963428940225953</v>
      </c>
      <c r="FE179" s="2">
        <f t="shared" si="224"/>
        <v>85.658179444181215</v>
      </c>
      <c r="FG179" s="2">
        <f t="shared" si="225"/>
        <v>0.99996487282535995</v>
      </c>
      <c r="FH179" s="2">
        <f t="shared" si="225"/>
        <v>0.9999618087394706</v>
      </c>
      <c r="FI179" s="2">
        <f t="shared" si="225"/>
        <v>0.99996142388608067</v>
      </c>
      <c r="FJ179" s="2">
        <f t="shared" si="225"/>
        <v>0.99996554957834605</v>
      </c>
      <c r="FK179" s="2">
        <f t="shared" si="225"/>
        <v>0.99996836803170008</v>
      </c>
      <c r="FL179" s="2">
        <f t="shared" si="225"/>
        <v>0.99996084320569956</v>
      </c>
      <c r="FM179" s="2">
        <f t="shared" si="225"/>
        <v>0.99996184879755157</v>
      </c>
      <c r="FN179" s="2">
        <f t="shared" si="225"/>
        <v>0.99996482481126669</v>
      </c>
      <c r="FO179" s="2">
        <f t="shared" si="225"/>
        <v>0.99996052081609277</v>
      </c>
      <c r="FP179" s="2">
        <f t="shared" si="225"/>
        <v>0.99996028021593031</v>
      </c>
      <c r="FQ179" s="2">
        <f t="shared" si="225"/>
        <v>0.99996019409255033</v>
      </c>
      <c r="FR179" s="2">
        <f t="shared" si="225"/>
        <v>0.99996578275169634</v>
      </c>
      <c r="FS179" s="2">
        <f t="shared" si="225"/>
        <v>0.99996201134058083</v>
      </c>
      <c r="FT179" s="2">
        <f t="shared" si="225"/>
        <v>0.99996247028871399</v>
      </c>
      <c r="FU179" s="2">
        <f t="shared" si="225"/>
        <v>0.99995688281344886</v>
      </c>
      <c r="FW179" s="2">
        <f t="shared" si="229"/>
        <v>0.70855468512413189</v>
      </c>
      <c r="FX179" s="2">
        <f t="shared" si="229"/>
        <v>0.76127354604972841</v>
      </c>
      <c r="FY179" s="2">
        <f t="shared" si="229"/>
        <v>0.77682747117541007</v>
      </c>
      <c r="FZ179" s="2">
        <f t="shared" si="229"/>
        <v>0.76557921170540122</v>
      </c>
      <c r="GA179" s="2">
        <f t="shared" si="229"/>
        <v>0.79098859255944276</v>
      </c>
      <c r="GB179" s="2">
        <f t="shared" si="229"/>
        <v>0.75805260715410105</v>
      </c>
      <c r="GC179" s="2">
        <f t="shared" si="229"/>
        <v>0.76101017375028779</v>
      </c>
      <c r="GD179" s="2">
        <f t="shared" si="229"/>
        <v>0.78996196328784551</v>
      </c>
      <c r="GE179" s="2">
        <f t="shared" si="229"/>
        <v>0.80590241794166584</v>
      </c>
      <c r="GF179" s="2">
        <f t="shared" si="229"/>
        <v>0.79258439631872823</v>
      </c>
      <c r="GG179" s="2">
        <f t="shared" si="229"/>
        <v>0.74022019985534326</v>
      </c>
      <c r="GH179" s="2">
        <f t="shared" si="229"/>
        <v>0.72615300719440423</v>
      </c>
      <c r="GI179" s="2">
        <f t="shared" si="229"/>
        <v>0.7037859262011128</v>
      </c>
      <c r="GJ179" s="2">
        <f t="shared" si="229"/>
        <v>0.69902986394702082</v>
      </c>
      <c r="GK179" s="2">
        <f t="shared" si="229"/>
        <v>0.69398988227685965</v>
      </c>
      <c r="GM179" s="86">
        <f t="shared" si="230"/>
        <v>3.3314789474739145E-277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1.6090590557746752E-210</v>
      </c>
      <c r="HD179" s="86">
        <f t="shared" si="181"/>
        <v>9.3611913953104611E-255</v>
      </c>
      <c r="HE179" s="86">
        <f t="shared" si="181"/>
        <v>0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0</v>
      </c>
      <c r="HN179" s="86">
        <f t="shared" si="180"/>
        <v>1.0686293556905619E-267</v>
      </c>
      <c r="HO179" s="86">
        <f t="shared" si="226"/>
        <v>3.5068475531908024E-283</v>
      </c>
      <c r="HP179" s="86">
        <f t="shared" si="226"/>
        <v>0</v>
      </c>
      <c r="HQ179" s="86">
        <f t="shared" si="226"/>
        <v>1.279557843023893E-269</v>
      </c>
      <c r="HS179" s="86">
        <f t="shared" si="231"/>
        <v>5.4742729111337562E-18</v>
      </c>
      <c r="HT179" s="86">
        <f t="shared" si="231"/>
        <v>8.946746913074556E-22</v>
      </c>
      <c r="HU179" s="86">
        <f t="shared" si="231"/>
        <v>1.8841300859701958E-24</v>
      </c>
      <c r="HV179" s="86">
        <f t="shared" si="231"/>
        <v>3.4873423253064267E-24</v>
      </c>
      <c r="HW179" s="86">
        <f t="shared" si="231"/>
        <v>9.6695384759923364E-27</v>
      </c>
      <c r="HX179" s="86">
        <f t="shared" si="231"/>
        <v>4.9702453550990353E-24</v>
      </c>
      <c r="HY179" s="86">
        <f t="shared" si="231"/>
        <v>7.2887305943027469E-23</v>
      </c>
      <c r="HZ179" s="86">
        <f t="shared" si="231"/>
        <v>3.4157900626333015E-26</v>
      </c>
      <c r="IA179" s="86">
        <f t="shared" si="231"/>
        <v>2.3918437630400763E-29</v>
      </c>
      <c r="IB179" s="86">
        <f t="shared" si="231"/>
        <v>4.9553175262892856E-25</v>
      </c>
      <c r="IC179" s="86">
        <f t="shared" si="231"/>
        <v>4.6790861751520906E-22</v>
      </c>
      <c r="ID179" s="86">
        <f t="shared" si="231"/>
        <v>3.0982315994178025E-20</v>
      </c>
      <c r="IE179" s="86">
        <f t="shared" si="231"/>
        <v>2.1641765516601957E-19</v>
      </c>
      <c r="IF179" s="86">
        <f t="shared" si="231"/>
        <v>9.8875176239513864E-34</v>
      </c>
      <c r="IG179" s="86">
        <f t="shared" si="231"/>
        <v>2.3710197942330977E-32</v>
      </c>
      <c r="II179" s="86">
        <f t="shared" si="232"/>
        <v>0.14816047352944423</v>
      </c>
      <c r="IJ179" s="86">
        <f t="shared" si="232"/>
        <v>5.0601807915412751E-2</v>
      </c>
      <c r="IK179" s="86">
        <f t="shared" si="232"/>
        <v>2.7025249730086354E-2</v>
      </c>
      <c r="IL179" s="86">
        <f t="shared" si="232"/>
        <v>3.6771066893959675E-2</v>
      </c>
      <c r="IM179" s="86">
        <f t="shared" si="232"/>
        <v>1.5991502018845572E-2</v>
      </c>
      <c r="IN179" s="86">
        <f t="shared" si="232"/>
        <v>3.6043793019299109E-2</v>
      </c>
      <c r="IO179" s="86">
        <f t="shared" si="232"/>
        <v>3.8844453655717925E-2</v>
      </c>
      <c r="IP179" s="86">
        <f t="shared" si="232"/>
        <v>1.6006315529480744E-2</v>
      </c>
      <c r="IQ179" s="86">
        <f t="shared" si="232"/>
        <v>5.8866416813788845E-3</v>
      </c>
      <c r="IR179" s="86">
        <f t="shared" si="232"/>
        <v>1.5942084228600086E-2</v>
      </c>
      <c r="IS179" s="86">
        <f t="shared" si="232"/>
        <v>6.5503915205503901E-2</v>
      </c>
      <c r="IT179" s="86">
        <f t="shared" si="232"/>
        <v>9.6637227316686988E-2</v>
      </c>
      <c r="IU179" s="86">
        <f t="shared" si="232"/>
        <v>0.13962956548081701</v>
      </c>
      <c r="IV179" s="86">
        <f t="shared" si="232"/>
        <v>7.2120962238103603E-2</v>
      </c>
      <c r="IW179" s="86">
        <f t="shared" si="232"/>
        <v>9.6924456844673393E-2</v>
      </c>
      <c r="IY179" s="86">
        <f t="shared" si="233"/>
        <v>0.14816047352944423</v>
      </c>
      <c r="IZ179" s="86">
        <f t="shared" si="233"/>
        <v>5.0601807915412751E-2</v>
      </c>
      <c r="JA179" s="86">
        <f t="shared" si="233"/>
        <v>2.7025249730086354E-2</v>
      </c>
      <c r="JB179" s="86">
        <f t="shared" si="233"/>
        <v>3.6771066893959675E-2</v>
      </c>
      <c r="JC179" s="86">
        <f t="shared" si="233"/>
        <v>1.5991502018845572E-2</v>
      </c>
      <c r="JD179" s="86">
        <f t="shared" si="233"/>
        <v>3.6043793019299109E-2</v>
      </c>
      <c r="JE179" s="86">
        <f t="shared" si="233"/>
        <v>3.8844453655717925E-2</v>
      </c>
      <c r="JF179" s="86">
        <f t="shared" si="233"/>
        <v>1.6006315529480744E-2</v>
      </c>
      <c r="JG179" s="86">
        <f t="shared" si="233"/>
        <v>5.8866416813788845E-3</v>
      </c>
      <c r="JH179" s="86">
        <f t="shared" si="233"/>
        <v>1.5942084228600086E-2</v>
      </c>
      <c r="JI179" s="86">
        <f t="shared" si="233"/>
        <v>6.5503915205503901E-2</v>
      </c>
      <c r="JJ179" s="86">
        <f t="shared" si="233"/>
        <v>9.6637227316686988E-2</v>
      </c>
      <c r="JK179" s="86">
        <f t="shared" si="233"/>
        <v>0.13962956548081701</v>
      </c>
      <c r="JL179" s="86">
        <f t="shared" si="233"/>
        <v>7.2120962238103603E-2</v>
      </c>
      <c r="JM179" s="86">
        <f t="shared" si="233"/>
        <v>9.6924456844673393E-2</v>
      </c>
    </row>
    <row r="180" spans="2:273" x14ac:dyDescent="0.25">
      <c r="B180" s="2">
        <v>153</v>
      </c>
      <c r="C180" s="37">
        <v>85.141000000000005</v>
      </c>
      <c r="D180" s="37">
        <v>84.438999999999993</v>
      </c>
      <c r="E180" s="37">
        <v>82.561000000000007</v>
      </c>
      <c r="F180" s="37">
        <v>82.403999999999996</v>
      </c>
      <c r="G180" s="37">
        <v>83.105000000000004</v>
      </c>
      <c r="H180" s="37">
        <v>83.561000000000007</v>
      </c>
      <c r="I180" s="37">
        <v>89.14</v>
      </c>
      <c r="J180" s="37">
        <v>87.350999999999999</v>
      </c>
      <c r="K180" s="37">
        <v>86.385999999999996</v>
      </c>
      <c r="L180" s="37">
        <v>86.350999999999999</v>
      </c>
      <c r="M180" s="37">
        <v>84.421000000000006</v>
      </c>
      <c r="N180" s="37">
        <v>87.034999999999997</v>
      </c>
      <c r="O180" s="37">
        <v>89.509</v>
      </c>
      <c r="P180" s="37">
        <v>86.123000000000005</v>
      </c>
      <c r="Q180" s="37">
        <v>81.456000000000003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85.84943966914939</v>
      </c>
      <c r="T180" s="4">
        <f t="shared" si="234"/>
        <v>83.309295087681008</v>
      </c>
      <c r="U180" s="4">
        <f t="shared" si="234"/>
        <v>83.149400141014496</v>
      </c>
      <c r="V180" s="4">
        <f t="shared" si="234"/>
        <v>82.303877402338429</v>
      </c>
      <c r="W180" s="4">
        <f t="shared" si="234"/>
        <v>83.071766365860185</v>
      </c>
      <c r="X180" s="4">
        <f t="shared" si="234"/>
        <v>85.092708952693854</v>
      </c>
      <c r="Y180" s="4">
        <f t="shared" si="234"/>
        <v>87.665146277402187</v>
      </c>
      <c r="Z180" s="4">
        <f t="shared" si="234"/>
        <v>87.926454932244724</v>
      </c>
      <c r="AA180" s="4">
        <f t="shared" si="234"/>
        <v>87.640160882705999</v>
      </c>
      <c r="AB180" s="4">
        <f t="shared" si="234"/>
        <v>88.008436008005489</v>
      </c>
      <c r="AC180" s="4">
        <f t="shared" si="234"/>
        <v>86.578856895022554</v>
      </c>
      <c r="AD180" s="4">
        <f t="shared" si="234"/>
        <v>87.158948321894243</v>
      </c>
      <c r="AE180" s="4">
        <f t="shared" si="234"/>
        <v>86.94720765047488</v>
      </c>
      <c r="AF180" s="4">
        <f t="shared" si="234"/>
        <v>89.419288217490475</v>
      </c>
      <c r="AG180" s="4">
        <f t="shared" si="234"/>
        <v>86.822180441918462</v>
      </c>
      <c r="AI180" s="4">
        <f t="shared" ref="AI180:AW196" si="235">IF(OR($B180 &lt; C$230, $B180 &gt; C$233), 0, C180-S180)</f>
        <v>-0.70843966914938505</v>
      </c>
      <c r="AJ180" s="4">
        <f t="shared" si="235"/>
        <v>1.1297049123189851</v>
      </c>
      <c r="AK180" s="4">
        <f t="shared" si="235"/>
        <v>-0.58840014101448901</v>
      </c>
      <c r="AL180" s="4">
        <f t="shared" si="235"/>
        <v>0.10012259766156717</v>
      </c>
      <c r="AM180" s="4">
        <f t="shared" si="235"/>
        <v>3.3233634139818946E-2</v>
      </c>
      <c r="AN180" s="4">
        <f t="shared" si="235"/>
        <v>-1.5317089526938474</v>
      </c>
      <c r="AO180" s="4">
        <f t="shared" si="235"/>
        <v>1.474853722597814</v>
      </c>
      <c r="AP180" s="4">
        <f t="shared" si="235"/>
        <v>-0.57545493224472466</v>
      </c>
      <c r="AQ180" s="4">
        <f t="shared" si="235"/>
        <v>-1.2541608827060031</v>
      </c>
      <c r="AR180" s="4">
        <f t="shared" si="235"/>
        <v>-1.6574360080054902</v>
      </c>
      <c r="AS180" s="4">
        <f t="shared" si="235"/>
        <v>-2.1578568950225474</v>
      </c>
      <c r="AT180" s="4">
        <f t="shared" si="235"/>
        <v>-0.12394832189424676</v>
      </c>
      <c r="AU180" s="4">
        <f t="shared" si="235"/>
        <v>2.5617923495251205</v>
      </c>
      <c r="AV180" s="4">
        <f t="shared" si="235"/>
        <v>-3.2962882174904706</v>
      </c>
      <c r="AW180" s="4">
        <f t="shared" si="235"/>
        <v>-5.3661804419184591</v>
      </c>
      <c r="AY180" s="2">
        <f t="shared" si="227"/>
        <v>85.84943966914939</v>
      </c>
      <c r="AZ180" s="2">
        <f t="shared" si="227"/>
        <v>83.309280823681604</v>
      </c>
      <c r="BA180" s="2">
        <f t="shared" si="227"/>
        <v>83.149399014943128</v>
      </c>
      <c r="BB180" s="2">
        <f t="shared" si="227"/>
        <v>82.303868653920816</v>
      </c>
      <c r="BC180" s="2">
        <f t="shared" si="227"/>
        <v>83.07176607460795</v>
      </c>
      <c r="BD180" s="2">
        <f t="shared" si="227"/>
        <v>85.092698418649817</v>
      </c>
      <c r="BE180" s="2">
        <f t="shared" si="227"/>
        <v>87.665128556070357</v>
      </c>
      <c r="BF180" s="2">
        <f t="shared" si="227"/>
        <v>87.926454623031219</v>
      </c>
      <c r="BG180" s="2">
        <f t="shared" si="227"/>
        <v>87.640160879781661</v>
      </c>
      <c r="BH180" s="2">
        <f t="shared" si="227"/>
        <v>88.00843564722598</v>
      </c>
      <c r="BI180" s="2">
        <f t="shared" si="227"/>
        <v>86.578576621120689</v>
      </c>
      <c r="BJ180" s="2">
        <f t="shared" si="227"/>
        <v>87.157508064526638</v>
      </c>
      <c r="BK180" s="2">
        <f t="shared" si="227"/>
        <v>86.937280614590662</v>
      </c>
      <c r="BL180" s="2">
        <f t="shared" si="227"/>
        <v>89.365102534399995</v>
      </c>
      <c r="BM180" s="2">
        <f t="shared" si="227"/>
        <v>86.542121684338866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>
        <f t="shared" si="204"/>
        <v>87.350999999999999</v>
      </c>
      <c r="DC180" s="2">
        <f t="shared" si="205"/>
        <v>86.385999999999996</v>
      </c>
      <c r="DD180" s="2">
        <f t="shared" si="206"/>
        <v>86.350999999999999</v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114.37573536585369</v>
      </c>
      <c r="DL180" s="2">
        <f t="shared" si="236"/>
        <v>122.3917937411095</v>
      </c>
      <c r="DM180" s="2">
        <f t="shared" si="236"/>
        <v>118.87021763869134</v>
      </c>
      <c r="DN180" s="2">
        <f t="shared" si="236"/>
        <v>108.31168205128203</v>
      </c>
      <c r="DO180" s="2">
        <f t="shared" si="236"/>
        <v>119.0046246963563</v>
      </c>
      <c r="DP180" s="2">
        <f t="shared" si="236"/>
        <v>131.84860550023711</v>
      </c>
      <c r="DQ180" s="2">
        <f t="shared" si="236"/>
        <v>120.2332170915855</v>
      </c>
      <c r="DR180" s="2">
        <f t="shared" si="236"/>
        <v>126.38201181748548</v>
      </c>
      <c r="DS180" s="2">
        <f t="shared" si="236"/>
        <v>132.48406806722687</v>
      </c>
      <c r="DT180" s="2">
        <f t="shared" si="236"/>
        <v>129.40109999999999</v>
      </c>
      <c r="DU180" s="2">
        <f t="shared" si="236"/>
        <v>123.53984589853009</v>
      </c>
      <c r="DV180" s="2">
        <f t="shared" si="236"/>
        <v>120.96810384615384</v>
      </c>
      <c r="DW180" s="2">
        <f t="shared" si="236"/>
        <v>122.6443261844841</v>
      </c>
      <c r="DX180" s="2">
        <f t="shared" si="236"/>
        <v>118.70083878615453</v>
      </c>
      <c r="DY180" s="2">
        <f t="shared" si="236"/>
        <v>122.51110862299467</v>
      </c>
      <c r="EA180" s="2">
        <f t="shared" si="213"/>
        <v>86.182215360088705</v>
      </c>
      <c r="EB180" s="2">
        <f t="shared" si="213"/>
        <v>83.139624452485236</v>
      </c>
      <c r="EC180" s="2">
        <f t="shared" si="213"/>
        <v>83.000930017404045</v>
      </c>
      <c r="ED180" s="2">
        <f t="shared" si="213"/>
        <v>81.768522959867113</v>
      </c>
      <c r="EE180" s="2">
        <f t="shared" si="213"/>
        <v>83.020745676122544</v>
      </c>
      <c r="EF180" s="2">
        <f t="shared" si="213"/>
        <v>85.905665813610156</v>
      </c>
      <c r="EG180" s="2">
        <f t="shared" si="213"/>
        <v>88.434455791687199</v>
      </c>
      <c r="EH180" s="2">
        <f t="shared" si="213"/>
        <v>88.872342223019345</v>
      </c>
      <c r="EI180" s="2">
        <f t="shared" si="213"/>
        <v>86.826429436418877</v>
      </c>
      <c r="EJ180" s="2">
        <f t="shared" si="213"/>
        <v>88.449680790567911</v>
      </c>
      <c r="EK180" s="2">
        <f t="shared" si="212"/>
        <v>86.851161372721066</v>
      </c>
      <c r="EL180" s="2">
        <f t="shared" si="179"/>
        <v>87.254930343658486</v>
      </c>
      <c r="EM180" s="2">
        <f t="shared" si="179"/>
        <v>86.660275943905077</v>
      </c>
      <c r="EN180" s="2">
        <f t="shared" si="179"/>
        <v>90.729567120683555</v>
      </c>
      <c r="EO180" s="2">
        <f t="shared" si="179"/>
        <v>89.112182345345403</v>
      </c>
      <c r="EQ180" s="2">
        <f t="shared" ref="EQ180:FE196" si="237">CU$228*$B180+CU$229</f>
        <v>85.723362928703011</v>
      </c>
      <c r="ER180" s="2">
        <f t="shared" si="237"/>
        <v>83.356043648690971</v>
      </c>
      <c r="ES180" s="2">
        <f t="shared" si="237"/>
        <v>83.18670662976848</v>
      </c>
      <c r="ET180" s="2">
        <f t="shared" si="237"/>
        <v>82.45230148971757</v>
      </c>
      <c r="EU180" s="2">
        <f t="shared" si="237"/>
        <v>83.08277324069492</v>
      </c>
      <c r="EV180" s="2">
        <f t="shared" si="237"/>
        <v>84.853936561023687</v>
      </c>
      <c r="EW180" s="2">
        <f t="shared" si="237"/>
        <v>87.44336184020132</v>
      </c>
      <c r="EX180" s="2">
        <f t="shared" si="237"/>
        <v>87.695592317630201</v>
      </c>
      <c r="EY180" s="2">
        <f t="shared" si="237"/>
        <v>87.816894625845748</v>
      </c>
      <c r="EZ180" s="2">
        <f t="shared" si="237"/>
        <v>87.901286613752674</v>
      </c>
      <c r="FA180" s="2">
        <f t="shared" si="237"/>
        <v>86.4895722854491</v>
      </c>
      <c r="FB180" s="2">
        <f t="shared" si="237"/>
        <v>87.122586944706597</v>
      </c>
      <c r="FC180" s="2">
        <f t="shared" si="237"/>
        <v>87.041884466892782</v>
      </c>
      <c r="FD180" s="2">
        <f t="shared" si="237"/>
        <v>88.827984956161558</v>
      </c>
      <c r="FE180" s="2">
        <f t="shared" si="237"/>
        <v>85.506743177932066</v>
      </c>
      <c r="FG180" s="2">
        <f t="shared" ref="FG180:FU196" si="238">POWER(10,($B180-C$231)/C$229)/(1+POWER(10,($B180-C$231)/C$229))</f>
        <v>0.99996796353695372</v>
      </c>
      <c r="FH180" s="2">
        <f t="shared" si="238"/>
        <v>0.99996516903938193</v>
      </c>
      <c r="FI180" s="2">
        <f t="shared" si="238"/>
        <v>0.99996481804654791</v>
      </c>
      <c r="FJ180" s="2">
        <f t="shared" si="238"/>
        <v>0.99996858074679118</v>
      </c>
      <c r="FK180" s="2">
        <f t="shared" si="238"/>
        <v>0.9999711512217464</v>
      </c>
      <c r="FL180" s="2">
        <f t="shared" si="238"/>
        <v>0.99996428845612395</v>
      </c>
      <c r="FM180" s="2">
        <f t="shared" si="238"/>
        <v>0.99996520557303137</v>
      </c>
      <c r="FN180" s="2">
        <f t="shared" si="238"/>
        <v>0.99996791974730925</v>
      </c>
      <c r="FO180" s="2">
        <f t="shared" si="238"/>
        <v>0.99996399443127371</v>
      </c>
      <c r="FP180" s="2">
        <f t="shared" si="238"/>
        <v>0.99996377499978839</v>
      </c>
      <c r="FQ180" s="2">
        <f t="shared" si="238"/>
        <v>0.9999636964537828</v>
      </c>
      <c r="FR180" s="2">
        <f t="shared" si="238"/>
        <v>0.99996879340469902</v>
      </c>
      <c r="FS180" s="2">
        <f t="shared" si="238"/>
        <v>0.99996535381502905</v>
      </c>
      <c r="FT180" s="2">
        <f t="shared" si="238"/>
        <v>0.99996577238348261</v>
      </c>
      <c r="FU180" s="2">
        <f t="shared" si="238"/>
        <v>0.99996067650931564</v>
      </c>
      <c r="FW180" s="2">
        <f t="shared" si="229"/>
        <v>0.7272031022990072</v>
      </c>
      <c r="FX180" s="2">
        <f t="shared" si="229"/>
        <v>0.7776074552726997</v>
      </c>
      <c r="FY180" s="2">
        <f t="shared" si="229"/>
        <v>0.79238739504442979</v>
      </c>
      <c r="FZ180" s="2">
        <f t="shared" si="229"/>
        <v>0.78170299955768519</v>
      </c>
      <c r="GA180" s="2">
        <f t="shared" si="229"/>
        <v>0.805807996548637</v>
      </c>
      <c r="GB180" s="2">
        <f t="shared" si="229"/>
        <v>0.77454162871615728</v>
      </c>
      <c r="GC180" s="2">
        <f t="shared" si="229"/>
        <v>0.77735683296172031</v>
      </c>
      <c r="GD180" s="2">
        <f t="shared" si="229"/>
        <v>0.8048361978443257</v>
      </c>
      <c r="GE180" s="2">
        <f t="shared" si="229"/>
        <v>0.81990515445282508</v>
      </c>
      <c r="GF180" s="2">
        <f t="shared" si="229"/>
        <v>0.80731821603680831</v>
      </c>
      <c r="GG180" s="2">
        <f t="shared" si="229"/>
        <v>0.75753580679464516</v>
      </c>
      <c r="GH180" s="2">
        <f t="shared" si="229"/>
        <v>0.74408208700652645</v>
      </c>
      <c r="GI180" s="2">
        <f t="shared" si="229"/>
        <v>0.72262002553289295</v>
      </c>
      <c r="GJ180" s="2">
        <f t="shared" si="229"/>
        <v>0.71804521609343697</v>
      </c>
      <c r="GK180" s="2">
        <f t="shared" si="229"/>
        <v>0.71319301310460892</v>
      </c>
      <c r="GM180" s="86">
        <f t="shared" si="230"/>
        <v>3.4213302605603214E-283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2.2449657396099496E-216</v>
      </c>
      <c r="HD180" s="86">
        <f t="shared" si="181"/>
        <v>8.9591230572004601E-262</v>
      </c>
      <c r="HE180" s="86">
        <f t="shared" si="181"/>
        <v>0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0</v>
      </c>
      <c r="HN180" s="86">
        <f t="shared" si="180"/>
        <v>4.4355652636162394E-275</v>
      </c>
      <c r="HO180" s="86">
        <f t="shared" si="226"/>
        <v>4.1900703002749704E-291</v>
      </c>
      <c r="HP180" s="86">
        <f t="shared" si="226"/>
        <v>0</v>
      </c>
      <c r="HQ180" s="86">
        <f t="shared" si="226"/>
        <v>5.6992181105215573E-277</v>
      </c>
      <c r="HS180" s="86">
        <f t="shared" si="231"/>
        <v>7.0439804876701648E-19</v>
      </c>
      <c r="HT180" s="86">
        <f t="shared" si="231"/>
        <v>8.5295475940277045E-23</v>
      </c>
      <c r="HU180" s="86">
        <f t="shared" si="231"/>
        <v>1.3617517226022727E-25</v>
      </c>
      <c r="HV180" s="86">
        <f t="shared" si="231"/>
        <v>2.5903802796185125E-25</v>
      </c>
      <c r="HW180" s="86">
        <f t="shared" si="231"/>
        <v>5.8167500048380454E-28</v>
      </c>
      <c r="HX180" s="86">
        <f t="shared" si="231"/>
        <v>3.3496299988395681E-25</v>
      </c>
      <c r="HY180" s="86">
        <f t="shared" si="231"/>
        <v>5.6753022620749575E-24</v>
      </c>
      <c r="HZ180" s="86">
        <f t="shared" si="231"/>
        <v>2.0904750223557426E-27</v>
      </c>
      <c r="IA180" s="86">
        <f t="shared" si="231"/>
        <v>1.0204342765567242E-30</v>
      </c>
      <c r="IB180" s="86">
        <f t="shared" si="231"/>
        <v>3.3382059551949372E-26</v>
      </c>
      <c r="IC180" s="86">
        <f t="shared" si="231"/>
        <v>3.9570001576515333E-23</v>
      </c>
      <c r="ID180" s="86">
        <f t="shared" si="231"/>
        <v>3.1501905649607436E-21</v>
      </c>
      <c r="IE180" s="86">
        <f t="shared" si="231"/>
        <v>2.3071552754030023E-20</v>
      </c>
      <c r="IF180" s="86">
        <f t="shared" si="231"/>
        <v>1.5767029435855123E-35</v>
      </c>
      <c r="IG180" s="86">
        <f t="shared" si="231"/>
        <v>4.2405802318596494E-34</v>
      </c>
      <c r="II180" s="86">
        <f t="shared" si="232"/>
        <v>0.11070799417261105</v>
      </c>
      <c r="IJ180" s="86">
        <f t="shared" si="232"/>
        <v>3.4852019071267046E-2</v>
      </c>
      <c r="IK180" s="86">
        <f t="shared" si="232"/>
        <v>1.7576065393725901E-2</v>
      </c>
      <c r="IL180" s="86">
        <f t="shared" si="232"/>
        <v>2.4397965726894087E-2</v>
      </c>
      <c r="IM180" s="86">
        <f t="shared" si="232"/>
        <v>1.0000000000610663E-2</v>
      </c>
      <c r="IN180" s="86">
        <f t="shared" si="232"/>
        <v>2.3482031190467486E-2</v>
      </c>
      <c r="IO180" s="86">
        <f t="shared" si="232"/>
        <v>2.5740941934246329E-2</v>
      </c>
      <c r="IP180" s="86">
        <f t="shared" si="232"/>
        <v>9.9878979736041356E-3</v>
      </c>
      <c r="IQ180" s="86">
        <f t="shared" si="232"/>
        <v>3.365607570865306E-3</v>
      </c>
      <c r="IR180" s="86">
        <f t="shared" si="232"/>
        <v>9.999910666595526E-3</v>
      </c>
      <c r="IS180" s="86">
        <f t="shared" si="232"/>
        <v>4.5097345306746507E-2</v>
      </c>
      <c r="IT180" s="86">
        <f t="shared" si="232"/>
        <v>6.9055019534462372E-2</v>
      </c>
      <c r="IU180" s="86">
        <f t="shared" si="232"/>
        <v>0.10234815262565992</v>
      </c>
      <c r="IV180" s="86">
        <f t="shared" si="232"/>
        <v>4.6479416392294623E-2</v>
      </c>
      <c r="IW180" s="86">
        <f t="shared" si="232"/>
        <v>6.5769276417421516E-2</v>
      </c>
      <c r="IY180" s="86">
        <f t="shared" si="233"/>
        <v>0.11070799417261105</v>
      </c>
      <c r="IZ180" s="86">
        <f t="shared" si="233"/>
        <v>3.4852019071267046E-2</v>
      </c>
      <c r="JA180" s="86">
        <f t="shared" si="233"/>
        <v>1.7576065393725901E-2</v>
      </c>
      <c r="JB180" s="86">
        <f t="shared" si="233"/>
        <v>2.4397965726894087E-2</v>
      </c>
      <c r="JC180" s="86">
        <f t="shared" si="233"/>
        <v>1.0000000000610663E-2</v>
      </c>
      <c r="JD180" s="86">
        <f t="shared" si="233"/>
        <v>2.3482031190467486E-2</v>
      </c>
      <c r="JE180" s="86">
        <f t="shared" si="233"/>
        <v>2.5740941934246329E-2</v>
      </c>
      <c r="JF180" s="86">
        <f t="shared" si="233"/>
        <v>9.9878979736041356E-3</v>
      </c>
      <c r="JG180" s="86">
        <f t="shared" si="233"/>
        <v>3.365607570865306E-3</v>
      </c>
      <c r="JH180" s="86">
        <f t="shared" si="233"/>
        <v>9.999910666595526E-3</v>
      </c>
      <c r="JI180" s="86">
        <f t="shared" si="233"/>
        <v>4.5097345306746507E-2</v>
      </c>
      <c r="JJ180" s="86">
        <f t="shared" si="233"/>
        <v>6.9055019534462372E-2</v>
      </c>
      <c r="JK180" s="86">
        <f t="shared" si="233"/>
        <v>0.10234815262565992</v>
      </c>
      <c r="JL180" s="86">
        <f t="shared" si="233"/>
        <v>4.6479416392294623E-2</v>
      </c>
      <c r="JM180" s="86">
        <f t="shared" si="233"/>
        <v>6.5769276417421516E-2</v>
      </c>
    </row>
    <row r="181" spans="2:273" x14ac:dyDescent="0.25">
      <c r="B181" s="2">
        <v>154</v>
      </c>
      <c r="C181" s="37">
        <v>86.938000000000002</v>
      </c>
      <c r="D181" s="37">
        <v>82.667000000000002</v>
      </c>
      <c r="E181" s="37">
        <v>85</v>
      </c>
      <c r="F181" s="37">
        <v>83.772000000000006</v>
      </c>
      <c r="G181" s="37">
        <v>84.596000000000004</v>
      </c>
      <c r="H181" s="37">
        <v>85.509</v>
      </c>
      <c r="I181" s="37">
        <v>87.034999999999997</v>
      </c>
      <c r="J181" s="37">
        <v>85.912000000000006</v>
      </c>
      <c r="K181" s="37">
        <v>85.298000000000002</v>
      </c>
      <c r="L181" s="37">
        <v>87.385999999999996</v>
      </c>
      <c r="M181" s="37">
        <v>84.385999999999996</v>
      </c>
      <c r="N181" s="37">
        <v>86.561000000000007</v>
      </c>
      <c r="O181" s="37">
        <v>86.403999999999996</v>
      </c>
      <c r="P181" s="37">
        <v>86.018000000000001</v>
      </c>
      <c r="Q181" s="37">
        <v>83.876999999999995</v>
      </c>
      <c r="S181" s="4">
        <f t="shared" si="234"/>
        <v>85.739568751722757</v>
      </c>
      <c r="T181" s="4">
        <f t="shared" si="234"/>
        <v>83.186905464830744</v>
      </c>
      <c r="U181" s="4">
        <f t="shared" si="234"/>
        <v>83.018183665579812</v>
      </c>
      <c r="V181" s="4">
        <f t="shared" si="234"/>
        <v>82.191226932104087</v>
      </c>
      <c r="W181" s="4">
        <f t="shared" si="234"/>
        <v>82.943595072384355</v>
      </c>
      <c r="X181" s="4">
        <f t="shared" si="234"/>
        <v>84.933528619657011</v>
      </c>
      <c r="Y181" s="4">
        <f t="shared" si="234"/>
        <v>87.526273225580681</v>
      </c>
      <c r="Z181" s="4">
        <f t="shared" si="234"/>
        <v>87.796824400936231</v>
      </c>
      <c r="AA181" s="4">
        <f t="shared" si="234"/>
        <v>87.507884550041453</v>
      </c>
      <c r="AB181" s="4">
        <f t="shared" si="234"/>
        <v>87.870503070579289</v>
      </c>
      <c r="AC181" s="4">
        <f t="shared" si="234"/>
        <v>86.440808058708569</v>
      </c>
      <c r="AD181" s="4">
        <f t="shared" si="234"/>
        <v>87.046688785304141</v>
      </c>
      <c r="AE181" s="4">
        <f t="shared" si="234"/>
        <v>86.837010003277641</v>
      </c>
      <c r="AF181" s="4">
        <f t="shared" si="234"/>
        <v>89.222261221594891</v>
      </c>
      <c r="AG181" s="4">
        <f t="shared" si="234"/>
        <v>86.450364361955167</v>
      </c>
      <c r="AI181" s="4">
        <f t="shared" si="235"/>
        <v>1.1984312482772452</v>
      </c>
      <c r="AJ181" s="4">
        <f t="shared" si="235"/>
        <v>-0.5199054648307424</v>
      </c>
      <c r="AK181" s="4">
        <f t="shared" si="235"/>
        <v>1.9818163344201878</v>
      </c>
      <c r="AL181" s="4">
        <f t="shared" si="235"/>
        <v>1.5807730678959189</v>
      </c>
      <c r="AM181" s="4">
        <f t="shared" si="235"/>
        <v>1.6524049276156489</v>
      </c>
      <c r="AN181" s="4">
        <f t="shared" si="235"/>
        <v>0.57547138034298939</v>
      </c>
      <c r="AO181" s="4">
        <f t="shared" si="235"/>
        <v>-0.49127322558068443</v>
      </c>
      <c r="AP181" s="4">
        <f t="shared" si="235"/>
        <v>-1.8848244009362247</v>
      </c>
      <c r="AQ181" s="4">
        <f t="shared" si="235"/>
        <v>-2.2098845500414512</v>
      </c>
      <c r="AR181" s="4">
        <f t="shared" si="235"/>
        <v>-0.48450307057929365</v>
      </c>
      <c r="AS181" s="4">
        <f t="shared" si="235"/>
        <v>-2.0548080587085735</v>
      </c>
      <c r="AT181" s="4">
        <f t="shared" si="235"/>
        <v>-0.48568878530413429</v>
      </c>
      <c r="AU181" s="4">
        <f t="shared" si="235"/>
        <v>-0.43301000327764427</v>
      </c>
      <c r="AV181" s="4">
        <f t="shared" si="235"/>
        <v>-3.2042612215948907</v>
      </c>
      <c r="AW181" s="4">
        <f t="shared" si="235"/>
        <v>-2.5733643619551714</v>
      </c>
      <c r="AY181" s="2">
        <f t="shared" si="227"/>
        <v>85.739568751722757</v>
      </c>
      <c r="AZ181" s="2">
        <f t="shared" si="227"/>
        <v>83.186902810327524</v>
      </c>
      <c r="BA181" s="2">
        <f t="shared" si="227"/>
        <v>83.018183509170157</v>
      </c>
      <c r="BB181" s="2">
        <f t="shared" si="227"/>
        <v>82.191225583936784</v>
      </c>
      <c r="BC181" s="2">
        <f t="shared" si="227"/>
        <v>82.943595039291168</v>
      </c>
      <c r="BD181" s="2">
        <f t="shared" si="227"/>
        <v>84.933527135658295</v>
      </c>
      <c r="BE181" s="2">
        <f t="shared" si="227"/>
        <v>87.526270508246483</v>
      </c>
      <c r="BF181" s="2">
        <f t="shared" si="227"/>
        <v>87.796824366169133</v>
      </c>
      <c r="BG181" s="2">
        <f t="shared" si="227"/>
        <v>87.507884549830337</v>
      </c>
      <c r="BH181" s="2">
        <f t="shared" si="227"/>
        <v>87.870503028961281</v>
      </c>
      <c r="BI181" s="2">
        <f t="shared" si="227"/>
        <v>86.440755634361096</v>
      </c>
      <c r="BJ181" s="2">
        <f t="shared" si="227"/>
        <v>87.046362688221762</v>
      </c>
      <c r="BK181" s="2">
        <f t="shared" si="227"/>
        <v>86.834442171173791</v>
      </c>
      <c r="BL181" s="2">
        <f t="shared" si="227"/>
        <v>89.204228127969003</v>
      </c>
      <c r="BM181" s="2">
        <f t="shared" si="227"/>
        <v>86.341613606114507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>
        <f t="shared" si="201"/>
        <v>84.596000000000004</v>
      </c>
      <c r="CZ181" s="2" t="str">
        <f t="shared" si="202"/>
        <v/>
      </c>
      <c r="DA181" s="2" t="str">
        <f t="shared" si="203"/>
        <v/>
      </c>
      <c r="DB181" s="2">
        <f t="shared" si="204"/>
        <v>85.912000000000006</v>
      </c>
      <c r="DC181" s="2">
        <f t="shared" si="205"/>
        <v>85.298000000000002</v>
      </c>
      <c r="DD181" s="2">
        <f t="shared" si="206"/>
        <v>87.385999999999996</v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114.45905191637632</v>
      </c>
      <c r="DL181" s="2">
        <f t="shared" si="236"/>
        <v>122.53458748221904</v>
      </c>
      <c r="DM181" s="2">
        <f t="shared" si="236"/>
        <v>118.98064580369845</v>
      </c>
      <c r="DN181" s="2">
        <f t="shared" si="236"/>
        <v>108.35170067476382</v>
      </c>
      <c r="DO181" s="2">
        <f t="shared" si="236"/>
        <v>119.11293016194334</v>
      </c>
      <c r="DP181" s="2">
        <f t="shared" si="236"/>
        <v>132.03958084400193</v>
      </c>
      <c r="DQ181" s="2">
        <f t="shared" si="236"/>
        <v>120.32568114673377</v>
      </c>
      <c r="DR181" s="2">
        <f t="shared" si="236"/>
        <v>126.50950760477075</v>
      </c>
      <c r="DS181" s="2">
        <f t="shared" si="236"/>
        <v>132.66618487394953</v>
      </c>
      <c r="DT181" s="2">
        <f t="shared" si="236"/>
        <v>129.56059047619047</v>
      </c>
      <c r="DU181" s="2">
        <f t="shared" si="236"/>
        <v>123.66746633475579</v>
      </c>
      <c r="DV181" s="2">
        <f t="shared" si="236"/>
        <v>121.08350080971658</v>
      </c>
      <c r="DW181" s="2">
        <f t="shared" si="236"/>
        <v>122.7664265236897</v>
      </c>
      <c r="DX181" s="2">
        <f t="shared" si="236"/>
        <v>118.8034779516358</v>
      </c>
      <c r="DY181" s="2">
        <f t="shared" si="236"/>
        <v>122.67973796791445</v>
      </c>
      <c r="EA181" s="2">
        <f t="shared" si="213"/>
        <v>86.087194392458571</v>
      </c>
      <c r="EB181" s="2">
        <f t="shared" si="213"/>
        <v>83.010689233796739</v>
      </c>
      <c r="EC181" s="2">
        <f t="shared" si="213"/>
        <v>82.864338508747807</v>
      </c>
      <c r="ED181" s="2">
        <f t="shared" si="213"/>
        <v>81.635174837914576</v>
      </c>
      <c r="EE181" s="2">
        <f t="shared" si="213"/>
        <v>82.891044892158504</v>
      </c>
      <c r="EF181" s="2">
        <f t="shared" si="213"/>
        <v>85.778091570846968</v>
      </c>
      <c r="EG181" s="2">
        <f t="shared" si="213"/>
        <v>88.325298836741112</v>
      </c>
      <c r="EH181" s="2">
        <f t="shared" si="213"/>
        <v>88.77649062009597</v>
      </c>
      <c r="EI181" s="2">
        <f t="shared" si="213"/>
        <v>86.666339340588848</v>
      </c>
      <c r="EJ181" s="2">
        <f t="shared" si="213"/>
        <v>88.327662212863288</v>
      </c>
      <c r="EK181" s="2">
        <f t="shared" si="212"/>
        <v>86.724522881934291</v>
      </c>
      <c r="EL181" s="2">
        <f t="shared" si="179"/>
        <v>87.148064262598226</v>
      </c>
      <c r="EM181" s="2">
        <f t="shared" si="179"/>
        <v>86.545265803667746</v>
      </c>
      <c r="EN181" s="2">
        <f t="shared" si="179"/>
        <v>90.629710606028965</v>
      </c>
      <c r="EO181" s="2">
        <f t="shared" si="179"/>
        <v>89.02635447404289</v>
      </c>
      <c r="EQ181" s="2">
        <f t="shared" si="237"/>
        <v>85.619525065156836</v>
      </c>
      <c r="ER181" s="2">
        <f t="shared" si="237"/>
        <v>83.231281827797716</v>
      </c>
      <c r="ES181" s="2">
        <f t="shared" si="237"/>
        <v>83.053509789918451</v>
      </c>
      <c r="ET181" s="2">
        <f t="shared" si="237"/>
        <v>82.331883690345393</v>
      </c>
      <c r="EU181" s="2">
        <f t="shared" si="237"/>
        <v>82.953982345319986</v>
      </c>
      <c r="EV181" s="2">
        <f t="shared" si="237"/>
        <v>84.707410737845606</v>
      </c>
      <c r="EW181" s="2">
        <f t="shared" si="237"/>
        <v>87.316276008600795</v>
      </c>
      <c r="EX181" s="2">
        <f t="shared" si="237"/>
        <v>87.578820640794831</v>
      </c>
      <c r="EY181" s="2">
        <f t="shared" si="237"/>
        <v>87.674654949547374</v>
      </c>
      <c r="EZ181" s="2">
        <f t="shared" si="237"/>
        <v>87.76933504306966</v>
      </c>
      <c r="FA181" s="2">
        <f t="shared" si="237"/>
        <v>86.356341796512453</v>
      </c>
      <c r="FB181" s="2">
        <f t="shared" si="237"/>
        <v>87.013192664431912</v>
      </c>
      <c r="FC181" s="2">
        <f t="shared" si="237"/>
        <v>86.934131347285373</v>
      </c>
      <c r="FD181" s="2">
        <f t="shared" si="237"/>
        <v>88.692540972097163</v>
      </c>
      <c r="FE181" s="2">
        <f t="shared" si="237"/>
        <v>85.355306911682916</v>
      </c>
      <c r="FG181" s="2">
        <f t="shared" si="238"/>
        <v>0.9999707823160866</v>
      </c>
      <c r="FH181" s="2">
        <f t="shared" si="238"/>
        <v>0.99996823368901544</v>
      </c>
      <c r="FI181" s="2">
        <f t="shared" si="238"/>
        <v>0.99996791357777426</v>
      </c>
      <c r="FJ181" s="2">
        <f t="shared" si="238"/>
        <v>0.99997134522129139</v>
      </c>
      <c r="FK181" s="2">
        <f t="shared" si="238"/>
        <v>0.99997368953474453</v>
      </c>
      <c r="FL181" s="2">
        <f t="shared" si="238"/>
        <v>0.99996743058255433</v>
      </c>
      <c r="FM181" s="2">
        <f t="shared" si="238"/>
        <v>0.99996826700830388</v>
      </c>
      <c r="FN181" s="2">
        <f t="shared" si="238"/>
        <v>0.99997074237923089</v>
      </c>
      <c r="FO181" s="2">
        <f t="shared" si="238"/>
        <v>0.99996716242701178</v>
      </c>
      <c r="FP181" s="2">
        <f t="shared" si="238"/>
        <v>0.99996696230184678</v>
      </c>
      <c r="FQ181" s="2">
        <f t="shared" si="238"/>
        <v>0.99996689066658107</v>
      </c>
      <c r="FR181" s="2">
        <f t="shared" si="238"/>
        <v>0.99997153916867709</v>
      </c>
      <c r="FS181" s="2">
        <f t="shared" si="238"/>
        <v>0.99996840220743866</v>
      </c>
      <c r="FT181" s="2">
        <f t="shared" si="238"/>
        <v>0.99996878394871869</v>
      </c>
      <c r="FU181" s="2">
        <f t="shared" si="238"/>
        <v>0.99996413642616511</v>
      </c>
      <c r="FW181" s="2">
        <f t="shared" si="229"/>
        <v>0.74508756584793778</v>
      </c>
      <c r="FX181" s="2">
        <f t="shared" si="229"/>
        <v>0.79312747955139862</v>
      </c>
      <c r="FY181" s="2">
        <f t="shared" si="229"/>
        <v>0.8071318034766598</v>
      </c>
      <c r="FZ181" s="2">
        <f t="shared" si="229"/>
        <v>0.79701181913951002</v>
      </c>
      <c r="GA181" s="2">
        <f t="shared" si="229"/>
        <v>0.81981602189079861</v>
      </c>
      <c r="GB181" s="2">
        <f t="shared" si="229"/>
        <v>0.79021788647578184</v>
      </c>
      <c r="GC181" s="2">
        <f t="shared" si="229"/>
        <v>0.79288968896299095</v>
      </c>
      <c r="GD181" s="2">
        <f t="shared" si="229"/>
        <v>0.81889856903697222</v>
      </c>
      <c r="GE181" s="2">
        <f t="shared" si="229"/>
        <v>0.83310689479853806</v>
      </c>
      <c r="GF181" s="2">
        <f t="shared" si="229"/>
        <v>0.82124146870629722</v>
      </c>
      <c r="GG181" s="2">
        <f t="shared" si="229"/>
        <v>0.77404955085871063</v>
      </c>
      <c r="GH181" s="2">
        <f t="shared" si="229"/>
        <v>0.76122331541813981</v>
      </c>
      <c r="GI181" s="2">
        <f t="shared" si="229"/>
        <v>0.74069781576357152</v>
      </c>
      <c r="GJ181" s="2">
        <f t="shared" si="229"/>
        <v>0.73631236358541052</v>
      </c>
      <c r="GK181" s="2">
        <f t="shared" si="229"/>
        <v>0.73165704145914634</v>
      </c>
      <c r="GM181" s="86">
        <f t="shared" si="230"/>
        <v>3.0294265774960238E-289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2.5995401999141102E-222</v>
      </c>
      <c r="HD181" s="86">
        <f t="shared" si="181"/>
        <v>6.8734867935382941E-269</v>
      </c>
      <c r="HE181" s="86">
        <f t="shared" si="181"/>
        <v>0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1.4589126757768939E-282</v>
      </c>
      <c r="HO181" s="86">
        <f t="shared" si="226"/>
        <v>3.886477157100257E-299</v>
      </c>
      <c r="HP181" s="86">
        <f t="shared" si="226"/>
        <v>0</v>
      </c>
      <c r="HQ181" s="86">
        <f t="shared" si="226"/>
        <v>2.0186868475481687E-284</v>
      </c>
      <c r="HS181" s="86">
        <f t="shared" si="231"/>
        <v>8.5975731719792347E-20</v>
      </c>
      <c r="HT181" s="86">
        <f t="shared" si="231"/>
        <v>7.682396135131097E-24</v>
      </c>
      <c r="HU181" s="86">
        <f t="shared" si="231"/>
        <v>9.2415867005440165E-27</v>
      </c>
      <c r="HV181" s="86">
        <f t="shared" si="231"/>
        <v>1.8078081059434235E-26</v>
      </c>
      <c r="HW181" s="86">
        <f t="shared" si="231"/>
        <v>3.2766564196256867E-29</v>
      </c>
      <c r="HX181" s="86">
        <f t="shared" si="231"/>
        <v>2.1101181953119792E-26</v>
      </c>
      <c r="HY181" s="86">
        <f t="shared" si="231"/>
        <v>4.1463844978688441E-25</v>
      </c>
      <c r="HZ181" s="86">
        <f t="shared" si="231"/>
        <v>1.1973466215476066E-28</v>
      </c>
      <c r="IA181" s="86">
        <f t="shared" si="231"/>
        <v>4.0386280458040123E-32</v>
      </c>
      <c r="IB181" s="86">
        <f t="shared" si="231"/>
        <v>2.1078030332517073E-27</v>
      </c>
      <c r="IC181" s="86">
        <f t="shared" si="231"/>
        <v>3.1454728668172311E-24</v>
      </c>
      <c r="ID181" s="86">
        <f t="shared" si="231"/>
        <v>3.0225076591680041E-22</v>
      </c>
      <c r="IE181" s="86">
        <f t="shared" si="231"/>
        <v>2.3206514792776448E-21</v>
      </c>
      <c r="IF181" s="86">
        <f t="shared" si="231"/>
        <v>2.2489185459359959E-37</v>
      </c>
      <c r="IG181" s="86">
        <f t="shared" si="231"/>
        <v>6.7939867991255177E-36</v>
      </c>
      <c r="II181" s="86">
        <f t="shared" si="232"/>
        <v>8.1073218771065769E-2</v>
      </c>
      <c r="IJ181" s="86">
        <f t="shared" si="232"/>
        <v>2.3492925417037423E-2</v>
      </c>
      <c r="IK181" s="86">
        <f t="shared" si="232"/>
        <v>1.1158065070611839E-2</v>
      </c>
      <c r="IL181" s="86">
        <f t="shared" si="232"/>
        <v>1.5808084381840132E-2</v>
      </c>
      <c r="IM181" s="86">
        <f t="shared" si="232"/>
        <v>6.0964260191616404E-3</v>
      </c>
      <c r="IN181" s="86">
        <f t="shared" si="232"/>
        <v>1.4909415875198603E-2</v>
      </c>
      <c r="IO181" s="86">
        <f t="shared" si="232"/>
        <v>1.6648853780749626E-2</v>
      </c>
      <c r="IP181" s="86">
        <f t="shared" si="232"/>
        <v>6.0746434657883881E-3</v>
      </c>
      <c r="IQ181" s="86">
        <f t="shared" si="232"/>
        <v>1.8684226127525072E-3</v>
      </c>
      <c r="IR181" s="86">
        <f t="shared" si="232"/>
        <v>6.1173071371087981E-3</v>
      </c>
      <c r="IS181" s="86">
        <f t="shared" si="232"/>
        <v>3.0332033414147062E-2</v>
      </c>
      <c r="IT181" s="86">
        <f t="shared" si="232"/>
        <v>4.8281966605875207E-2</v>
      </c>
      <c r="IU181" s="86">
        <f t="shared" si="232"/>
        <v>7.3384850595678924E-2</v>
      </c>
      <c r="IV181" s="86">
        <f t="shared" si="232"/>
        <v>2.8869975372975958E-2</v>
      </c>
      <c r="IW181" s="86">
        <f t="shared" si="232"/>
        <v>4.3133419498136663E-2</v>
      </c>
      <c r="IY181" s="86">
        <f t="shared" si="233"/>
        <v>8.1073218771065769E-2</v>
      </c>
      <c r="IZ181" s="86">
        <f t="shared" si="233"/>
        <v>2.3492925417037423E-2</v>
      </c>
      <c r="JA181" s="86">
        <f t="shared" si="233"/>
        <v>1.1158065070611839E-2</v>
      </c>
      <c r="JB181" s="86">
        <f t="shared" si="233"/>
        <v>1.5808084381840132E-2</v>
      </c>
      <c r="JC181" s="86">
        <f t="shared" si="233"/>
        <v>6.0964260191616404E-3</v>
      </c>
      <c r="JD181" s="86">
        <f t="shared" si="233"/>
        <v>1.4909415875198603E-2</v>
      </c>
      <c r="JE181" s="86">
        <f t="shared" si="233"/>
        <v>1.6648853780749626E-2</v>
      </c>
      <c r="JF181" s="86">
        <f t="shared" si="233"/>
        <v>6.0746434657883881E-3</v>
      </c>
      <c r="JG181" s="86">
        <f t="shared" si="233"/>
        <v>1.8684226127525072E-3</v>
      </c>
      <c r="JH181" s="86">
        <f t="shared" si="233"/>
        <v>6.1173071371087981E-3</v>
      </c>
      <c r="JI181" s="86">
        <f t="shared" si="233"/>
        <v>3.0332033414147062E-2</v>
      </c>
      <c r="JJ181" s="86">
        <f t="shared" si="233"/>
        <v>4.8281966605875207E-2</v>
      </c>
      <c r="JK181" s="86">
        <f t="shared" si="233"/>
        <v>7.3384850595678924E-2</v>
      </c>
      <c r="JL181" s="86">
        <f t="shared" si="233"/>
        <v>2.8869975372975958E-2</v>
      </c>
      <c r="JM181" s="86">
        <f t="shared" si="233"/>
        <v>4.3133419498136663E-2</v>
      </c>
    </row>
    <row r="182" spans="2:273" x14ac:dyDescent="0.25">
      <c r="B182" s="2">
        <v>155</v>
      </c>
      <c r="C182" s="37">
        <v>83.703000000000003</v>
      </c>
      <c r="D182" s="37">
        <v>83.474000000000004</v>
      </c>
      <c r="E182" s="37">
        <v>83.245999999999995</v>
      </c>
      <c r="F182" s="37">
        <v>82.965000000000003</v>
      </c>
      <c r="G182" s="37">
        <v>84.438999999999993</v>
      </c>
      <c r="H182" s="37">
        <v>83.807000000000002</v>
      </c>
      <c r="I182" s="37">
        <v>88.876999999999995</v>
      </c>
      <c r="J182" s="37">
        <v>86.192999999999998</v>
      </c>
      <c r="K182" s="37">
        <v>87.316000000000003</v>
      </c>
      <c r="L182" s="37">
        <v>90.683999999999997</v>
      </c>
      <c r="M182" s="37">
        <v>86.912000000000006</v>
      </c>
      <c r="N182" s="37">
        <v>85.683999999999997</v>
      </c>
      <c r="O182" s="37">
        <v>86.123000000000005</v>
      </c>
      <c r="P182" s="37">
        <v>89.227999999999994</v>
      </c>
      <c r="Q182" s="37">
        <v>80.543999999999997</v>
      </c>
      <c r="S182" s="4">
        <f t="shared" si="234"/>
        <v>85.629764513399266</v>
      </c>
      <c r="T182" s="4">
        <f t="shared" si="234"/>
        <v>83.064480564884406</v>
      </c>
      <c r="U182" s="4">
        <f t="shared" si="234"/>
        <v>82.886920394157031</v>
      </c>
      <c r="V182" s="4">
        <f t="shared" si="234"/>
        <v>82.07840602719979</v>
      </c>
      <c r="W182" s="4">
        <f t="shared" si="234"/>
        <v>82.815405286233613</v>
      </c>
      <c r="X182" s="4">
        <f t="shared" si="234"/>
        <v>84.774661517025521</v>
      </c>
      <c r="Y182" s="4">
        <f t="shared" si="234"/>
        <v>87.387700730113792</v>
      </c>
      <c r="Z182" s="4">
        <f t="shared" si="234"/>
        <v>87.667591153045421</v>
      </c>
      <c r="AA182" s="4">
        <f t="shared" si="234"/>
        <v>87.375284316436293</v>
      </c>
      <c r="AB182" s="4">
        <f t="shared" si="234"/>
        <v>87.732758089952057</v>
      </c>
      <c r="AC182" s="4">
        <f t="shared" si="234"/>
        <v>86.3030389568749</v>
      </c>
      <c r="AD182" s="4">
        <f t="shared" si="234"/>
        <v>86.935314072674544</v>
      </c>
      <c r="AE182" s="4">
        <f t="shared" si="234"/>
        <v>86.732156070010362</v>
      </c>
      <c r="AF182" s="4">
        <f t="shared" si="234"/>
        <v>89.04906457871013</v>
      </c>
      <c r="AG182" s="4">
        <f t="shared" si="234"/>
        <v>86.180541719555436</v>
      </c>
      <c r="AI182" s="4">
        <f t="shared" si="235"/>
        <v>-1.926764513399263</v>
      </c>
      <c r="AJ182" s="4">
        <f t="shared" si="235"/>
        <v>0.40951943511559818</v>
      </c>
      <c r="AK182" s="4">
        <f t="shared" si="235"/>
        <v>0.35907960584296461</v>
      </c>
      <c r="AL182" s="4">
        <f t="shared" si="235"/>
        <v>0.88659397280021324</v>
      </c>
      <c r="AM182" s="4">
        <f t="shared" si="235"/>
        <v>1.62359471376638</v>
      </c>
      <c r="AN182" s="4">
        <f t="shared" si="235"/>
        <v>-0.96766151702551895</v>
      </c>
      <c r="AO182" s="4">
        <f t="shared" si="235"/>
        <v>1.4892992698862031</v>
      </c>
      <c r="AP182" s="4">
        <f t="shared" si="235"/>
        <v>-1.4745911530454237</v>
      </c>
      <c r="AQ182" s="4">
        <f t="shared" si="235"/>
        <v>-5.9284316436290396E-2</v>
      </c>
      <c r="AR182" s="4">
        <f t="shared" si="235"/>
        <v>2.9512419100479406</v>
      </c>
      <c r="AS182" s="4">
        <f t="shared" si="235"/>
        <v>0.60896104312510602</v>
      </c>
      <c r="AT182" s="4">
        <f t="shared" si="235"/>
        <v>-1.2513140726745462</v>
      </c>
      <c r="AU182" s="4">
        <f t="shared" si="235"/>
        <v>-0.6091560700103571</v>
      </c>
      <c r="AV182" s="4">
        <f t="shared" si="235"/>
        <v>0.17893542128986439</v>
      </c>
      <c r="AW182" s="4">
        <f t="shared" si="235"/>
        <v>-5.6365417195554386</v>
      </c>
      <c r="AY182" s="2">
        <f t="shared" si="227"/>
        <v>85.629764513399266</v>
      </c>
      <c r="AZ182" s="2">
        <f t="shared" si="227"/>
        <v>83.064480123685115</v>
      </c>
      <c r="BA182" s="2">
        <f t="shared" si="227"/>
        <v>82.886920374991519</v>
      </c>
      <c r="BB182" s="2">
        <f t="shared" si="227"/>
        <v>82.078405843677629</v>
      </c>
      <c r="BC182" s="2">
        <f t="shared" si="227"/>
        <v>82.815405282934847</v>
      </c>
      <c r="BD182" s="2">
        <f t="shared" si="227"/>
        <v>84.774661334234736</v>
      </c>
      <c r="BE182" s="2">
        <f t="shared" si="227"/>
        <v>87.387700363037709</v>
      </c>
      <c r="BF182" s="2">
        <f t="shared" si="227"/>
        <v>87.66759114962008</v>
      </c>
      <c r="BG182" s="2">
        <f t="shared" si="227"/>
        <v>87.375284316423176</v>
      </c>
      <c r="BH182" s="2">
        <f t="shared" si="227"/>
        <v>87.732758085732854</v>
      </c>
      <c r="BI182" s="2">
        <f t="shared" si="227"/>
        <v>86.303030285357821</v>
      </c>
      <c r="BJ182" s="2">
        <f t="shared" si="227"/>
        <v>86.935248261690731</v>
      </c>
      <c r="BK182" s="2">
        <f t="shared" si="227"/>
        <v>86.73156403660542</v>
      </c>
      <c r="BL182" s="2">
        <f t="shared" si="227"/>
        <v>89.043594068463989</v>
      </c>
      <c r="BM182" s="2">
        <f t="shared" si="227"/>
        <v>86.141571955197207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>
        <f t="shared" si="199"/>
        <v>83.245999999999995</v>
      </c>
      <c r="CX182" s="2">
        <f t="shared" si="200"/>
        <v>82.965000000000003</v>
      </c>
      <c r="CY182" s="2">
        <f t="shared" si="201"/>
        <v>84.438999999999993</v>
      </c>
      <c r="CZ182" s="2">
        <f t="shared" si="202"/>
        <v>83.807000000000002</v>
      </c>
      <c r="DA182" s="2" t="str">
        <f t="shared" si="203"/>
        <v/>
      </c>
      <c r="DB182" s="2">
        <f t="shared" si="204"/>
        <v>86.192999999999998</v>
      </c>
      <c r="DC182" s="2">
        <f t="shared" si="205"/>
        <v>87.316000000000003</v>
      </c>
      <c r="DD182" s="2">
        <f t="shared" si="206"/>
        <v>90.683999999999997</v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114.54236846689898</v>
      </c>
      <c r="DL182" s="2">
        <f t="shared" si="236"/>
        <v>122.67738122332857</v>
      </c>
      <c r="DM182" s="2">
        <f t="shared" si="236"/>
        <v>119.09107396870556</v>
      </c>
      <c r="DN182" s="2">
        <f t="shared" si="236"/>
        <v>108.39171929824559</v>
      </c>
      <c r="DO182" s="2">
        <f t="shared" si="236"/>
        <v>119.22123562753039</v>
      </c>
      <c r="DP182" s="2">
        <f t="shared" si="236"/>
        <v>132.23055618776675</v>
      </c>
      <c r="DQ182" s="2">
        <f t="shared" si="236"/>
        <v>120.41814520188204</v>
      </c>
      <c r="DR182" s="2">
        <f t="shared" si="236"/>
        <v>126.637003392056</v>
      </c>
      <c r="DS182" s="2">
        <f t="shared" si="236"/>
        <v>132.84830168067225</v>
      </c>
      <c r="DT182" s="2">
        <f t="shared" si="236"/>
        <v>129.72008095238095</v>
      </c>
      <c r="DU182" s="2">
        <f t="shared" si="236"/>
        <v>123.7950867709815</v>
      </c>
      <c r="DV182" s="2">
        <f t="shared" si="236"/>
        <v>121.19889777327933</v>
      </c>
      <c r="DW182" s="2">
        <f t="shared" si="236"/>
        <v>122.8885268628953</v>
      </c>
      <c r="DX182" s="2">
        <f t="shared" si="236"/>
        <v>118.90611711711708</v>
      </c>
      <c r="DY182" s="2">
        <f t="shared" si="236"/>
        <v>122.84836731283423</v>
      </c>
      <c r="EA182" s="2">
        <f t="shared" si="213"/>
        <v>85.992173424828422</v>
      </c>
      <c r="EB182" s="2">
        <f t="shared" si="213"/>
        <v>82.881754015108243</v>
      </c>
      <c r="EC182" s="2">
        <f t="shared" si="213"/>
        <v>82.727747000091583</v>
      </c>
      <c r="ED182" s="2">
        <f t="shared" si="213"/>
        <v>81.501826715962054</v>
      </c>
      <c r="EE182" s="2">
        <f t="shared" si="213"/>
        <v>82.761344108194479</v>
      </c>
      <c r="EF182" s="2">
        <f t="shared" si="213"/>
        <v>85.650517328083779</v>
      </c>
      <c r="EG182" s="2">
        <f t="shared" si="213"/>
        <v>88.216141881795025</v>
      </c>
      <c r="EH182" s="2">
        <f t="shared" si="213"/>
        <v>88.680639017172595</v>
      </c>
      <c r="EI182" s="2">
        <f t="shared" si="213"/>
        <v>86.50624924475882</v>
      </c>
      <c r="EJ182" s="2">
        <f t="shared" si="213"/>
        <v>88.20564363515868</v>
      </c>
      <c r="EK182" s="2">
        <f t="shared" si="212"/>
        <v>86.597884391147517</v>
      </c>
      <c r="EL182" s="2">
        <f t="shared" si="179"/>
        <v>87.041198181537965</v>
      </c>
      <c r="EM182" s="2">
        <f t="shared" si="179"/>
        <v>86.43025566343043</v>
      </c>
      <c r="EN182" s="2">
        <f t="shared" si="179"/>
        <v>90.529854091374389</v>
      </c>
      <c r="EO182" s="2">
        <f t="shared" si="179"/>
        <v>88.940526602740377</v>
      </c>
      <c r="EQ182" s="2">
        <f t="shared" si="237"/>
        <v>85.515687201610675</v>
      </c>
      <c r="ER182" s="2">
        <f t="shared" si="237"/>
        <v>83.106520006904475</v>
      </c>
      <c r="ES182" s="2">
        <f t="shared" si="237"/>
        <v>82.920312950068421</v>
      </c>
      <c r="ET182" s="2">
        <f t="shared" si="237"/>
        <v>82.211465890973216</v>
      </c>
      <c r="EU182" s="2">
        <f t="shared" si="237"/>
        <v>82.825191449945052</v>
      </c>
      <c r="EV182" s="2">
        <f t="shared" si="237"/>
        <v>84.560884914667525</v>
      </c>
      <c r="EW182" s="2">
        <f t="shared" si="237"/>
        <v>87.189190177000256</v>
      </c>
      <c r="EX182" s="2">
        <f t="shared" si="237"/>
        <v>87.462048963959461</v>
      </c>
      <c r="EY182" s="2">
        <f t="shared" si="237"/>
        <v>87.532415273249029</v>
      </c>
      <c r="EZ182" s="2">
        <f t="shared" si="237"/>
        <v>87.637383472386631</v>
      </c>
      <c r="FA182" s="2">
        <f t="shared" si="237"/>
        <v>86.223111307575806</v>
      </c>
      <c r="FB182" s="2">
        <f t="shared" si="237"/>
        <v>86.903798384157241</v>
      </c>
      <c r="FC182" s="2">
        <f t="shared" si="237"/>
        <v>86.826378227677964</v>
      </c>
      <c r="FD182" s="2">
        <f t="shared" si="237"/>
        <v>88.557096988032754</v>
      </c>
      <c r="FE182" s="2">
        <f t="shared" si="237"/>
        <v>85.203870645433767</v>
      </c>
      <c r="FG182" s="2">
        <f t="shared" si="238"/>
        <v>0.99997335308706514</v>
      </c>
      <c r="FH182" s="2">
        <f t="shared" si="238"/>
        <v>0.99997102869907839</v>
      </c>
      <c r="FI182" s="2">
        <f t="shared" si="238"/>
        <v>0.99997073675251635</v>
      </c>
      <c r="FJ182" s="2">
        <f t="shared" si="238"/>
        <v>0.99997386646532771</v>
      </c>
      <c r="FK182" s="2">
        <f t="shared" si="238"/>
        <v>0.99997600451494817</v>
      </c>
      <c r="FL182" s="2">
        <f t="shared" si="238"/>
        <v>0.99997029625313438</v>
      </c>
      <c r="FM182" s="2">
        <f t="shared" si="238"/>
        <v>0.99997105908680028</v>
      </c>
      <c r="FN182" s="2">
        <f t="shared" si="238"/>
        <v>0.99997331666403244</v>
      </c>
      <c r="FO182" s="2">
        <f t="shared" si="238"/>
        <v>0.99997005169096542</v>
      </c>
      <c r="FP182" s="2">
        <f t="shared" si="238"/>
        <v>0.99996986917358777</v>
      </c>
      <c r="FQ182" s="2">
        <f t="shared" si="238"/>
        <v>0.99996980384106871</v>
      </c>
      <c r="FR182" s="2">
        <f t="shared" si="238"/>
        <v>0.99997404334833462</v>
      </c>
      <c r="FS182" s="2">
        <f t="shared" si="238"/>
        <v>0.99997118239056382</v>
      </c>
      <c r="FT182" s="2">
        <f t="shared" si="238"/>
        <v>0.99997153054467325</v>
      </c>
      <c r="FU182" s="2">
        <f t="shared" si="238"/>
        <v>0.99996729192871081</v>
      </c>
      <c r="FW182" s="2">
        <f t="shared" si="229"/>
        <v>0.76218297254892975</v>
      </c>
      <c r="FX182" s="2">
        <f t="shared" si="229"/>
        <v>0.80783207474854357</v>
      </c>
      <c r="FY182" s="2">
        <f t="shared" si="229"/>
        <v>0.82106554083183136</v>
      </c>
      <c r="FZ182" s="2">
        <f t="shared" si="229"/>
        <v>0.81150593154103479</v>
      </c>
      <c r="GA182" s="2">
        <f t="shared" si="229"/>
        <v>0.83302296540692233</v>
      </c>
      <c r="GB182" s="2">
        <f t="shared" si="229"/>
        <v>0.80507846933625948</v>
      </c>
      <c r="GC182" s="2">
        <f t="shared" si="229"/>
        <v>0.8076070863585455</v>
      </c>
      <c r="GD182" s="2">
        <f t="shared" si="229"/>
        <v>0.83215899169814844</v>
      </c>
      <c r="GE182" s="2">
        <f t="shared" si="229"/>
        <v>0.84552322087027831</v>
      </c>
      <c r="GF182" s="2">
        <f t="shared" si="229"/>
        <v>0.83436504050773064</v>
      </c>
      <c r="GG182" s="2">
        <f t="shared" si="229"/>
        <v>0.7897507355752369</v>
      </c>
      <c r="GH182" s="2">
        <f t="shared" si="229"/>
        <v>0.77755965724748544</v>
      </c>
      <c r="GI182" s="2">
        <f t="shared" si="229"/>
        <v>0.75799199554616137</v>
      </c>
      <c r="GJ182" s="2">
        <f t="shared" si="229"/>
        <v>0.75380181226771781</v>
      </c>
      <c r="GK182" s="2">
        <f t="shared" si="229"/>
        <v>0.74935015147411776</v>
      </c>
      <c r="GM182" s="86">
        <f t="shared" si="230"/>
        <v>2.3127693850545001E-295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2.4982175467023411E-228</v>
      </c>
      <c r="HD182" s="86">
        <f t="shared" si="181"/>
        <v>4.2273071264413E-276</v>
      </c>
      <c r="HE182" s="86">
        <f t="shared" si="181"/>
        <v>0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3.8024712845198619E-290</v>
      </c>
      <c r="HO182" s="86">
        <f t="shared" si="226"/>
        <v>2.7984599583668252E-307</v>
      </c>
      <c r="HP182" s="86">
        <f t="shared" si="226"/>
        <v>0</v>
      </c>
      <c r="HQ182" s="86">
        <f t="shared" si="226"/>
        <v>5.6861575683492383E-292</v>
      </c>
      <c r="HS182" s="86">
        <f t="shared" si="231"/>
        <v>9.9537511042538152E-21</v>
      </c>
      <c r="HT182" s="86">
        <f t="shared" si="231"/>
        <v>6.5368183481090407E-25</v>
      </c>
      <c r="HU182" s="86">
        <f t="shared" si="231"/>
        <v>5.8890617559572158E-28</v>
      </c>
      <c r="HV182" s="86">
        <f t="shared" si="231"/>
        <v>1.1853602682569604E-27</v>
      </c>
      <c r="HW182" s="86">
        <f t="shared" si="231"/>
        <v>1.7284123962631482E-30</v>
      </c>
      <c r="HX182" s="86">
        <f t="shared" si="231"/>
        <v>1.242497814011235E-27</v>
      </c>
      <c r="HY182" s="86">
        <f t="shared" si="231"/>
        <v>2.8423773289702767E-26</v>
      </c>
      <c r="HZ182" s="86">
        <f t="shared" si="231"/>
        <v>6.4180866058326787E-30</v>
      </c>
      <c r="IA182" s="86">
        <f t="shared" si="231"/>
        <v>1.4827529042247882E-33</v>
      </c>
      <c r="IB182" s="86">
        <f t="shared" si="231"/>
        <v>1.2474165622588551E-28</v>
      </c>
      <c r="IC182" s="86">
        <f t="shared" si="231"/>
        <v>2.3502206517805738E-25</v>
      </c>
      <c r="ID182" s="86">
        <f t="shared" si="231"/>
        <v>2.7364858639846589E-23</v>
      </c>
      <c r="IE182" s="86">
        <f t="shared" si="231"/>
        <v>2.2023113508026507E-22</v>
      </c>
      <c r="IF182" s="86">
        <f t="shared" si="231"/>
        <v>2.8690865160310101E-39</v>
      </c>
      <c r="IG182" s="86">
        <f t="shared" si="231"/>
        <v>9.750292128594722E-38</v>
      </c>
      <c r="II182" s="86">
        <f t="shared" si="232"/>
        <v>5.8202414737423776E-2</v>
      </c>
      <c r="IJ182" s="86">
        <f t="shared" si="232"/>
        <v>1.5495980234699756E-2</v>
      </c>
      <c r="IK182" s="86">
        <f t="shared" si="232"/>
        <v>6.9133660649675676E-3</v>
      </c>
      <c r="IL182" s="86">
        <f t="shared" si="232"/>
        <v>9.9999611376817513E-3</v>
      </c>
      <c r="IM182" s="86">
        <f t="shared" si="232"/>
        <v>3.6227411330620445E-3</v>
      </c>
      <c r="IN182" s="86">
        <f t="shared" si="232"/>
        <v>9.2238126289537412E-3</v>
      </c>
      <c r="IO182" s="86">
        <f t="shared" si="232"/>
        <v>1.0508015500241797E-2</v>
      </c>
      <c r="IP182" s="86">
        <f t="shared" si="232"/>
        <v>3.6004149342806673E-3</v>
      </c>
      <c r="IQ182" s="86">
        <f t="shared" si="232"/>
        <v>1.0069921097477673E-3</v>
      </c>
      <c r="IR182" s="86">
        <f t="shared" si="232"/>
        <v>3.6488941123893615E-3</v>
      </c>
      <c r="IS182" s="86">
        <f t="shared" si="232"/>
        <v>1.9926943281174701E-2</v>
      </c>
      <c r="IT182" s="86">
        <f t="shared" si="232"/>
        <v>3.3027987347109218E-2</v>
      </c>
      <c r="IU182" s="86">
        <f t="shared" si="232"/>
        <v>5.1480583057855057E-2</v>
      </c>
      <c r="IV182" s="86">
        <f t="shared" si="232"/>
        <v>1.7296435819405442E-2</v>
      </c>
      <c r="IW182" s="86">
        <f t="shared" si="232"/>
        <v>2.7367804004398807E-2</v>
      </c>
      <c r="IY182" s="86">
        <f t="shared" si="233"/>
        <v>5.8202414737423776E-2</v>
      </c>
      <c r="IZ182" s="86">
        <f t="shared" si="233"/>
        <v>1.5495980234699756E-2</v>
      </c>
      <c r="JA182" s="86">
        <f t="shared" si="233"/>
        <v>6.9133660649675676E-3</v>
      </c>
      <c r="JB182" s="86">
        <f t="shared" si="233"/>
        <v>9.9999611376817513E-3</v>
      </c>
      <c r="JC182" s="86">
        <f t="shared" si="233"/>
        <v>3.6227411330620445E-3</v>
      </c>
      <c r="JD182" s="86">
        <f t="shared" si="233"/>
        <v>9.2238126289537412E-3</v>
      </c>
      <c r="JE182" s="86">
        <f t="shared" si="233"/>
        <v>1.0508015500241797E-2</v>
      </c>
      <c r="JF182" s="86">
        <f t="shared" si="233"/>
        <v>3.6004149342806673E-3</v>
      </c>
      <c r="JG182" s="86">
        <f t="shared" si="233"/>
        <v>1.0069921097477673E-3</v>
      </c>
      <c r="JH182" s="86">
        <f t="shared" si="233"/>
        <v>3.6488941123893615E-3</v>
      </c>
      <c r="JI182" s="86">
        <f t="shared" si="233"/>
        <v>1.9926943281174701E-2</v>
      </c>
      <c r="JJ182" s="86">
        <f t="shared" si="233"/>
        <v>3.3027987347109218E-2</v>
      </c>
      <c r="JK182" s="86">
        <f t="shared" si="233"/>
        <v>5.1480583057855057E-2</v>
      </c>
      <c r="JL182" s="86">
        <f t="shared" si="233"/>
        <v>1.7296435819405442E-2</v>
      </c>
      <c r="JM182" s="86">
        <f t="shared" si="233"/>
        <v>2.7367804004398807E-2</v>
      </c>
    </row>
    <row r="183" spans="2:273" x14ac:dyDescent="0.25">
      <c r="B183" s="2">
        <v>156</v>
      </c>
      <c r="C183" s="37">
        <v>82.266000000000005</v>
      </c>
      <c r="D183" s="37">
        <v>83.052999999999997</v>
      </c>
      <c r="E183" s="37">
        <v>82.087999999999994</v>
      </c>
      <c r="F183" s="37">
        <v>78.596000000000004</v>
      </c>
      <c r="G183" s="37">
        <v>83.332999999999998</v>
      </c>
      <c r="H183" s="37">
        <v>82.105000000000004</v>
      </c>
      <c r="I183" s="37">
        <v>88.596000000000004</v>
      </c>
      <c r="J183" s="37">
        <v>85.718999999999994</v>
      </c>
      <c r="K183" s="37">
        <v>88.192999999999998</v>
      </c>
      <c r="L183" s="37">
        <v>89.192999999999998</v>
      </c>
      <c r="M183" s="37">
        <v>88.350999999999999</v>
      </c>
      <c r="N183" s="37">
        <v>87.350999999999999</v>
      </c>
      <c r="O183" s="37">
        <v>87.210999999999999</v>
      </c>
      <c r="P183" s="37">
        <v>88.123000000000005</v>
      </c>
      <c r="Q183" s="37">
        <v>83.245999999999995</v>
      </c>
      <c r="S183" s="4">
        <f t="shared" si="234"/>
        <v>85.520055366592558</v>
      </c>
      <c r="T183" s="4">
        <f t="shared" si="234"/>
        <v>82.942003069260551</v>
      </c>
      <c r="U183" s="4">
        <f t="shared" si="234"/>
        <v>82.755602802251417</v>
      </c>
      <c r="V183" s="4">
        <f t="shared" si="234"/>
        <v>81.965382287210616</v>
      </c>
      <c r="W183" s="4">
        <f t="shared" si="234"/>
        <v>82.687195064509694</v>
      </c>
      <c r="X183" s="4">
        <f t="shared" si="234"/>
        <v>84.616142176235201</v>
      </c>
      <c r="Y183" s="4">
        <f t="shared" si="234"/>
        <v>87.249456138147067</v>
      </c>
      <c r="Z183" s="4">
        <f t="shared" si="234"/>
        <v>87.538785769257274</v>
      </c>
      <c r="AA183" s="4">
        <f t="shared" si="234"/>
        <v>87.242338184544977</v>
      </c>
      <c r="AB183" s="4">
        <f t="shared" si="234"/>
        <v>87.595214569658879</v>
      </c>
      <c r="AC183" s="4">
        <f t="shared" si="234"/>
        <v>86.165418394126817</v>
      </c>
      <c r="AD183" s="4">
        <f t="shared" si="234"/>
        <v>86.824183412807173</v>
      </c>
      <c r="AE183" s="4">
        <f t="shared" si="234"/>
        <v>86.628742586725139</v>
      </c>
      <c r="AF183" s="4">
        <f t="shared" si="234"/>
        <v>88.88483668578607</v>
      </c>
      <c r="AG183" s="4">
        <f t="shared" si="234"/>
        <v>85.955117098874609</v>
      </c>
      <c r="AI183" s="4">
        <f t="shared" si="235"/>
        <v>-3.2540553665925529</v>
      </c>
      <c r="AJ183" s="4">
        <f t="shared" si="235"/>
        <v>0.1109969307394465</v>
      </c>
      <c r="AK183" s="4">
        <f t="shared" si="235"/>
        <v>-0.6676028022514231</v>
      </c>
      <c r="AL183" s="4">
        <f t="shared" si="235"/>
        <v>-3.3693822872106125</v>
      </c>
      <c r="AM183" s="4">
        <f t="shared" si="235"/>
        <v>0.64580493549030393</v>
      </c>
      <c r="AN183" s="4">
        <f t="shared" si="235"/>
        <v>-2.5111421762351966</v>
      </c>
      <c r="AO183" s="4">
        <f t="shared" si="235"/>
        <v>1.3465438618529362</v>
      </c>
      <c r="AP183" s="4">
        <f t="shared" si="235"/>
        <v>-1.8197857692572796</v>
      </c>
      <c r="AQ183" s="4">
        <f t="shared" si="235"/>
        <v>0.95066181545502104</v>
      </c>
      <c r="AR183" s="4">
        <f t="shared" si="235"/>
        <v>1.5977854303411192</v>
      </c>
      <c r="AS183" s="4">
        <f t="shared" si="235"/>
        <v>2.1855816058731818</v>
      </c>
      <c r="AT183" s="4">
        <f t="shared" si="235"/>
        <v>0.52681658719282609</v>
      </c>
      <c r="AU183" s="4">
        <f t="shared" si="235"/>
        <v>0.58225741327485991</v>
      </c>
      <c r="AV183" s="4">
        <f t="shared" si="235"/>
        <v>-0.761836685786065</v>
      </c>
      <c r="AW183" s="4">
        <f t="shared" si="235"/>
        <v>-2.7091170988746143</v>
      </c>
      <c r="AY183" s="2">
        <f t="shared" si="227"/>
        <v>85.520055366592558</v>
      </c>
      <c r="AZ183" s="2">
        <f t="shared" si="227"/>
        <v>82.942003003779021</v>
      </c>
      <c r="BA183" s="2">
        <f t="shared" si="227"/>
        <v>82.755602800180029</v>
      </c>
      <c r="BB183" s="2">
        <f t="shared" si="227"/>
        <v>81.965382265146658</v>
      </c>
      <c r="BC183" s="2">
        <f t="shared" si="227"/>
        <v>82.687195064221271</v>
      </c>
      <c r="BD183" s="2">
        <f t="shared" si="227"/>
        <v>84.616142156553238</v>
      </c>
      <c r="BE183" s="2">
        <f t="shared" si="227"/>
        <v>87.24945609447019</v>
      </c>
      <c r="BF183" s="2">
        <f t="shared" si="227"/>
        <v>87.538785768961617</v>
      </c>
      <c r="BG183" s="2">
        <f t="shared" si="227"/>
        <v>87.24233818454428</v>
      </c>
      <c r="BH183" s="2">
        <f t="shared" si="227"/>
        <v>87.59521456928303</v>
      </c>
      <c r="BI183" s="2">
        <f t="shared" si="227"/>
        <v>86.16541712596262</v>
      </c>
      <c r="BJ183" s="2">
        <f t="shared" si="227"/>
        <v>86.824171576988874</v>
      </c>
      <c r="BK183" s="2">
        <f t="shared" si="227"/>
        <v>86.628620954375279</v>
      </c>
      <c r="BL183" s="2">
        <f t="shared" si="227"/>
        <v>88.883324531919925</v>
      </c>
      <c r="BM183" s="2">
        <f t="shared" si="227"/>
        <v>85.942235115526344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>
        <f t="shared" si="199"/>
        <v>82.087999999999994</v>
      </c>
      <c r="CX183" s="2">
        <f t="shared" si="200"/>
        <v>78.596000000000004</v>
      </c>
      <c r="CY183" s="2">
        <f t="shared" si="201"/>
        <v>83.332999999999998</v>
      </c>
      <c r="CZ183" s="2">
        <f t="shared" si="202"/>
        <v>82.105000000000004</v>
      </c>
      <c r="DA183" s="2">
        <f t="shared" si="203"/>
        <v>88.596000000000004</v>
      </c>
      <c r="DB183" s="2">
        <f t="shared" si="204"/>
        <v>85.718999999999994</v>
      </c>
      <c r="DC183" s="2">
        <f t="shared" si="205"/>
        <v>88.192999999999998</v>
      </c>
      <c r="DD183" s="2">
        <f t="shared" si="206"/>
        <v>89.192999999999998</v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>
        <f t="shared" si="210"/>
        <v>88.123000000000005</v>
      </c>
      <c r="DI183" s="2" t="str">
        <f t="shared" si="211"/>
        <v/>
      </c>
      <c r="DK183" s="2">
        <f t="shared" si="236"/>
        <v>114.62568501742163</v>
      </c>
      <c r="DL183" s="2">
        <f t="shared" si="236"/>
        <v>122.8201749644381</v>
      </c>
      <c r="DM183" s="2">
        <f t="shared" si="236"/>
        <v>119.20150213371268</v>
      </c>
      <c r="DN183" s="2">
        <f t="shared" si="236"/>
        <v>108.43173792172738</v>
      </c>
      <c r="DO183" s="2">
        <f t="shared" si="236"/>
        <v>119.32954109311743</v>
      </c>
      <c r="DP183" s="2">
        <f t="shared" si="236"/>
        <v>132.42153153153154</v>
      </c>
      <c r="DQ183" s="2">
        <f t="shared" si="236"/>
        <v>120.5106092570303</v>
      </c>
      <c r="DR183" s="2">
        <f t="shared" si="236"/>
        <v>126.76449917934127</v>
      </c>
      <c r="DS183" s="2">
        <f t="shared" si="236"/>
        <v>133.03041848739491</v>
      </c>
      <c r="DT183" s="2">
        <f t="shared" si="236"/>
        <v>129.87957142857144</v>
      </c>
      <c r="DU183" s="2">
        <f t="shared" si="236"/>
        <v>123.9227072072072</v>
      </c>
      <c r="DV183" s="2">
        <f t="shared" si="236"/>
        <v>121.31429473684209</v>
      </c>
      <c r="DW183" s="2">
        <f t="shared" si="236"/>
        <v>123.01062720210091</v>
      </c>
      <c r="DX183" s="2">
        <f t="shared" si="236"/>
        <v>119.00875628259834</v>
      </c>
      <c r="DY183" s="2">
        <f t="shared" si="236"/>
        <v>123.01699665775402</v>
      </c>
      <c r="EA183" s="2">
        <f t="shared" si="213"/>
        <v>85.897152457198288</v>
      </c>
      <c r="EB183" s="2">
        <f t="shared" si="213"/>
        <v>82.752818796419731</v>
      </c>
      <c r="EC183" s="2">
        <f t="shared" si="213"/>
        <v>82.591155491435359</v>
      </c>
      <c r="ED183" s="2">
        <f t="shared" si="213"/>
        <v>81.368478594009531</v>
      </c>
      <c r="EE183" s="2">
        <f t="shared" si="213"/>
        <v>82.631643324230438</v>
      </c>
      <c r="EF183" s="2">
        <f t="shared" si="213"/>
        <v>85.522943085320591</v>
      </c>
      <c r="EG183" s="2">
        <f t="shared" si="213"/>
        <v>88.106984926848938</v>
      </c>
      <c r="EH183" s="2">
        <f t="shared" si="213"/>
        <v>88.58478741424922</v>
      </c>
      <c r="EI183" s="2">
        <f t="shared" si="213"/>
        <v>86.346159148928791</v>
      </c>
      <c r="EJ183" s="2">
        <f t="shared" si="213"/>
        <v>88.083625057454071</v>
      </c>
      <c r="EK183" s="2">
        <f t="shared" si="212"/>
        <v>86.471245900360728</v>
      </c>
      <c r="EL183" s="2">
        <f t="shared" si="179"/>
        <v>86.934332100477718</v>
      </c>
      <c r="EM183" s="2">
        <f t="shared" si="179"/>
        <v>86.315245523193099</v>
      </c>
      <c r="EN183" s="2">
        <f t="shared" si="179"/>
        <v>90.429997576719813</v>
      </c>
      <c r="EO183" s="2">
        <f t="shared" si="179"/>
        <v>88.85469873143785</v>
      </c>
      <c r="EQ183" s="2">
        <f t="shared" si="237"/>
        <v>85.411849338064499</v>
      </c>
      <c r="ER183" s="2">
        <f t="shared" si="237"/>
        <v>82.981758186011234</v>
      </c>
      <c r="ES183" s="2">
        <f t="shared" si="237"/>
        <v>82.787116110218406</v>
      </c>
      <c r="ET183" s="2">
        <f t="shared" si="237"/>
        <v>82.091048091601053</v>
      </c>
      <c r="EU183" s="2">
        <f t="shared" si="237"/>
        <v>82.696400554570118</v>
      </c>
      <c r="EV183" s="2">
        <f t="shared" si="237"/>
        <v>84.414359091489445</v>
      </c>
      <c r="EW183" s="2">
        <f t="shared" si="237"/>
        <v>87.062104345399717</v>
      </c>
      <c r="EX183" s="2">
        <f t="shared" si="237"/>
        <v>87.345277287124105</v>
      </c>
      <c r="EY183" s="2">
        <f t="shared" si="237"/>
        <v>87.390175596950655</v>
      </c>
      <c r="EZ183" s="2">
        <f t="shared" si="237"/>
        <v>87.505431901703616</v>
      </c>
      <c r="FA183" s="2">
        <f t="shared" si="237"/>
        <v>86.089880818639159</v>
      </c>
      <c r="FB183" s="2">
        <f t="shared" si="237"/>
        <v>86.794404103882556</v>
      </c>
      <c r="FC183" s="2">
        <f t="shared" si="237"/>
        <v>86.718625108070555</v>
      </c>
      <c r="FD183" s="2">
        <f t="shared" si="237"/>
        <v>88.421653003968359</v>
      </c>
      <c r="FE183" s="2">
        <f t="shared" si="237"/>
        <v>85.052434379184618</v>
      </c>
      <c r="FG183" s="2">
        <f t="shared" si="238"/>
        <v>0.99997569766958783</v>
      </c>
      <c r="FH183" s="2">
        <f t="shared" si="238"/>
        <v>0.99997357779217477</v>
      </c>
      <c r="FI183" s="2">
        <f t="shared" si="238"/>
        <v>0.99997331153238134</v>
      </c>
      <c r="FJ183" s="2">
        <f t="shared" si="238"/>
        <v>0.99997616587830229</v>
      </c>
      <c r="FK183" s="2">
        <f t="shared" si="238"/>
        <v>0.99997811581133211</v>
      </c>
      <c r="FL183" s="2">
        <f t="shared" si="238"/>
        <v>0.99997290979008591</v>
      </c>
      <c r="FM183" s="2">
        <f t="shared" si="238"/>
        <v>0.99997360550624781</v>
      </c>
      <c r="FN183" s="2">
        <f t="shared" si="238"/>
        <v>0.99997566445123132</v>
      </c>
      <c r="FO183" s="2">
        <f t="shared" si="238"/>
        <v>0.99997268674556616</v>
      </c>
      <c r="FP183" s="2">
        <f t="shared" si="238"/>
        <v>0.99997252028685946</v>
      </c>
      <c r="FQ183" s="2">
        <f t="shared" si="238"/>
        <v>0.99997246070257761</v>
      </c>
      <c r="FR183" s="2">
        <f t="shared" si="238"/>
        <v>0.99997632719826146</v>
      </c>
      <c r="FS183" s="2">
        <f t="shared" si="238"/>
        <v>0.99997371796118817</v>
      </c>
      <c r="FT183" s="2">
        <f t="shared" si="238"/>
        <v>0.99997403548311026</v>
      </c>
      <c r="FU183" s="2">
        <f t="shared" si="238"/>
        <v>0.99997016979859976</v>
      </c>
      <c r="FW183" s="2">
        <f t="shared" si="229"/>
        <v>0.77847276475493354</v>
      </c>
      <c r="FX183" s="2">
        <f t="shared" si="229"/>
        <v>0.82172639528428315</v>
      </c>
      <c r="FY183" s="2">
        <f t="shared" si="229"/>
        <v>0.83419942082741771</v>
      </c>
      <c r="FZ183" s="2">
        <f t="shared" si="229"/>
        <v>0.82519210139402133</v>
      </c>
      <c r="GA183" s="2">
        <f t="shared" si="229"/>
        <v>0.84544437717856125</v>
      </c>
      <c r="GB183" s="2">
        <f t="shared" si="229"/>
        <v>0.81912730693038271</v>
      </c>
      <c r="GC183" s="2">
        <f t="shared" si="229"/>
        <v>0.82151408005699078</v>
      </c>
      <c r="GD183" s="2">
        <f t="shared" si="229"/>
        <v>0.84463268723221563</v>
      </c>
      <c r="GE183" s="2">
        <f t="shared" si="229"/>
        <v>0.85717417408292917</v>
      </c>
      <c r="GF183" s="2">
        <f t="shared" si="229"/>
        <v>0.84670498763055402</v>
      </c>
      <c r="GG183" s="2">
        <f t="shared" si="229"/>
        <v>0.80463622926540568</v>
      </c>
      <c r="GH183" s="2">
        <f t="shared" si="229"/>
        <v>0.7930821295839251</v>
      </c>
      <c r="GI183" s="2">
        <f t="shared" si="229"/>
        <v>0.77448391899055991</v>
      </c>
      <c r="GJ183" s="2">
        <f t="shared" si="229"/>
        <v>0.77049282252547768</v>
      </c>
      <c r="GK183" s="2">
        <f t="shared" si="229"/>
        <v>0.76624937516835223</v>
      </c>
      <c r="GM183" s="86">
        <f t="shared" si="230"/>
        <v>1.5223330831260937E-301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1.9925478692385471E-234</v>
      </c>
      <c r="HD183" s="86">
        <f t="shared" si="181"/>
        <v>2.0841240137003717E-283</v>
      </c>
      <c r="HE183" s="86">
        <f t="shared" si="181"/>
        <v>0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7.8533845603996701E-298</v>
      </c>
      <c r="HO183" s="86">
        <f t="shared" si="226"/>
        <v>0</v>
      </c>
      <c r="HP183" s="86">
        <f t="shared" si="226"/>
        <v>0</v>
      </c>
      <c r="HQ183" s="86">
        <f t="shared" si="226"/>
        <v>1.2736881501985851E-299</v>
      </c>
      <c r="HS183" s="86">
        <f t="shared" si="231"/>
        <v>1.0930469690334622E-21</v>
      </c>
      <c r="HT183" s="86">
        <f t="shared" si="231"/>
        <v>5.2544227751584732E-26</v>
      </c>
      <c r="HU183" s="86">
        <f t="shared" si="231"/>
        <v>3.5236008727425125E-29</v>
      </c>
      <c r="HV183" s="86">
        <f t="shared" si="231"/>
        <v>7.3020985375994155E-29</v>
      </c>
      <c r="HW183" s="86">
        <f t="shared" si="231"/>
        <v>8.537299766586508E-32</v>
      </c>
      <c r="HX183" s="86">
        <f t="shared" si="231"/>
        <v>6.8383631827211937E-29</v>
      </c>
      <c r="HY183" s="86">
        <f t="shared" si="231"/>
        <v>1.8281606906933862E-27</v>
      </c>
      <c r="HZ183" s="86">
        <f t="shared" si="231"/>
        <v>3.2195290777975176E-31</v>
      </c>
      <c r="IA183" s="86">
        <f t="shared" si="231"/>
        <v>5.0498678048944791E-35</v>
      </c>
      <c r="IB183" s="86">
        <f t="shared" si="231"/>
        <v>6.9190677094347964E-30</v>
      </c>
      <c r="IC183" s="86">
        <f t="shared" si="231"/>
        <v>1.6505280885756821E-26</v>
      </c>
      <c r="ID183" s="86">
        <f t="shared" si="231"/>
        <v>2.3377745913131562E-24</v>
      </c>
      <c r="IE183" s="86">
        <f t="shared" si="231"/>
        <v>1.9718362747251711E-23</v>
      </c>
      <c r="IF183" s="86">
        <f t="shared" si="231"/>
        <v>3.2737503899886451E-41</v>
      </c>
      <c r="IG183" s="86">
        <f t="shared" si="231"/>
        <v>1.2533992441821619E-39</v>
      </c>
      <c r="II183" s="86">
        <f t="shared" si="232"/>
        <v>4.096124290375025E-2</v>
      </c>
      <c r="IJ183" s="86">
        <f t="shared" si="232"/>
        <v>1.0000001356200147E-2</v>
      </c>
      <c r="IK183" s="86">
        <f t="shared" si="232"/>
        <v>4.1797351414696766E-3</v>
      </c>
      <c r="IL183" s="86">
        <f t="shared" si="232"/>
        <v>6.1749246295374934E-3</v>
      </c>
      <c r="IM183" s="86">
        <f t="shared" si="232"/>
        <v>2.0980485535429193E-3</v>
      </c>
      <c r="IN183" s="86">
        <f t="shared" si="232"/>
        <v>5.5590069558095513E-3</v>
      </c>
      <c r="IO183" s="86">
        <f t="shared" si="232"/>
        <v>6.4706962710788093E-3</v>
      </c>
      <c r="IP183" s="86">
        <f t="shared" si="232"/>
        <v>2.0792084692965542E-3</v>
      </c>
      <c r="IQ183" s="86">
        <f t="shared" si="232"/>
        <v>5.2680217069615474E-4</v>
      </c>
      <c r="IR183" s="86">
        <f t="shared" si="232"/>
        <v>2.1219245860380534E-3</v>
      </c>
      <c r="IS183" s="86">
        <f t="shared" si="232"/>
        <v>1.2784487253488555E-2</v>
      </c>
      <c r="IT183" s="86">
        <f t="shared" si="232"/>
        <v>2.2101353145767239E-2</v>
      </c>
      <c r="IU183" s="86">
        <f t="shared" si="232"/>
        <v>3.5332206603216593E-2</v>
      </c>
      <c r="IV183" s="86">
        <f t="shared" si="232"/>
        <v>9.9991608928679827E-3</v>
      </c>
      <c r="IW183" s="86">
        <f t="shared" si="232"/>
        <v>1.6810460916389998E-2</v>
      </c>
      <c r="IY183" s="86">
        <f t="shared" si="233"/>
        <v>4.096124290375025E-2</v>
      </c>
      <c r="IZ183" s="86">
        <f t="shared" si="233"/>
        <v>1.0000001356200147E-2</v>
      </c>
      <c r="JA183" s="86">
        <f t="shared" si="233"/>
        <v>4.1797351414696766E-3</v>
      </c>
      <c r="JB183" s="86">
        <f t="shared" si="233"/>
        <v>6.1749246295374934E-3</v>
      </c>
      <c r="JC183" s="86">
        <f t="shared" si="233"/>
        <v>2.0980485535429193E-3</v>
      </c>
      <c r="JD183" s="86">
        <f t="shared" si="233"/>
        <v>5.5590069558095513E-3</v>
      </c>
      <c r="JE183" s="86">
        <f t="shared" si="233"/>
        <v>6.4706962710788093E-3</v>
      </c>
      <c r="JF183" s="86">
        <f t="shared" si="233"/>
        <v>2.0792084692965542E-3</v>
      </c>
      <c r="JG183" s="86">
        <f t="shared" si="233"/>
        <v>5.2680217069615474E-4</v>
      </c>
      <c r="JH183" s="86">
        <f t="shared" si="233"/>
        <v>2.1219245860380534E-3</v>
      </c>
      <c r="JI183" s="86">
        <f t="shared" si="233"/>
        <v>1.2784487253488555E-2</v>
      </c>
      <c r="JJ183" s="86">
        <f t="shared" si="233"/>
        <v>2.2101353145767239E-2</v>
      </c>
      <c r="JK183" s="86">
        <f t="shared" si="233"/>
        <v>3.5332206603216593E-2</v>
      </c>
      <c r="JL183" s="86">
        <f t="shared" si="233"/>
        <v>9.9991608928679827E-3</v>
      </c>
      <c r="JM183" s="86">
        <f t="shared" si="233"/>
        <v>1.6810460916389998E-2</v>
      </c>
    </row>
    <row r="184" spans="2:273" x14ac:dyDescent="0.25">
      <c r="B184" s="2">
        <v>157</v>
      </c>
      <c r="C184" s="37">
        <v>86.343999999999994</v>
      </c>
      <c r="D184" s="37">
        <v>83.123000000000005</v>
      </c>
      <c r="E184" s="37">
        <v>82.981999999999999</v>
      </c>
      <c r="F184" s="37">
        <v>82.438999999999993</v>
      </c>
      <c r="G184" s="37">
        <v>83.281000000000006</v>
      </c>
      <c r="H184" s="37">
        <v>84.158000000000001</v>
      </c>
      <c r="I184" s="37">
        <v>85.456000000000003</v>
      </c>
      <c r="J184" s="37">
        <v>86.403999999999996</v>
      </c>
      <c r="K184" s="37">
        <v>89.385999999999996</v>
      </c>
      <c r="L184" s="37">
        <v>88.052999999999997</v>
      </c>
      <c r="M184" s="37">
        <v>86.947000000000003</v>
      </c>
      <c r="N184" s="37">
        <v>86.052999999999997</v>
      </c>
      <c r="O184" s="37">
        <v>86.227999999999994</v>
      </c>
      <c r="P184" s="37">
        <v>88.227999999999994</v>
      </c>
      <c r="Q184" s="37">
        <v>84.018000000000001</v>
      </c>
      <c r="S184" s="4">
        <f t="shared" si="234"/>
        <v>85.41046638541836</v>
      </c>
      <c r="T184" s="4">
        <f t="shared" si="234"/>
        <v>82.819463226367745</v>
      </c>
      <c r="U184" s="4">
        <f t="shared" si="234"/>
        <v>82.624225206279505</v>
      </c>
      <c r="V184" s="4">
        <f t="shared" si="234"/>
        <v>81.852132281780371</v>
      </c>
      <c r="W184" s="4">
        <f t="shared" si="234"/>
        <v>82.558963036770876</v>
      </c>
      <c r="X184" s="4">
        <f t="shared" si="234"/>
        <v>84.458003662657987</v>
      </c>
      <c r="Y184" s="4">
        <f t="shared" si="234"/>
        <v>87.11156905078569</v>
      </c>
      <c r="Z184" s="4">
        <f t="shared" si="234"/>
        <v>87.41043210663058</v>
      </c>
      <c r="AA184" s="4">
        <f t="shared" si="234"/>
        <v>87.109029577960271</v>
      </c>
      <c r="AB184" s="4">
        <f t="shared" si="234"/>
        <v>87.457883079444954</v>
      </c>
      <c r="AC184" s="4">
        <f t="shared" si="234"/>
        <v>86.027930348770056</v>
      </c>
      <c r="AD184" s="4">
        <f t="shared" si="234"/>
        <v>86.713140402669765</v>
      </c>
      <c r="AE184" s="4">
        <f t="shared" si="234"/>
        <v>86.525612795292702</v>
      </c>
      <c r="AF184" s="4">
        <f t="shared" si="234"/>
        <v>88.723910473107907</v>
      </c>
      <c r="AG184" s="4">
        <f t="shared" si="234"/>
        <v>85.747741958076901</v>
      </c>
      <c r="AI184" s="4">
        <f t="shared" si="235"/>
        <v>0.9335336145816342</v>
      </c>
      <c r="AJ184" s="4">
        <f t="shared" si="235"/>
        <v>0.30353677363225984</v>
      </c>
      <c r="AK184" s="4">
        <f t="shared" si="235"/>
        <v>0.3577747937204947</v>
      </c>
      <c r="AL184" s="4">
        <f t="shared" si="235"/>
        <v>0.58686771821962225</v>
      </c>
      <c r="AM184" s="4">
        <f t="shared" si="235"/>
        <v>0.72203696322912947</v>
      </c>
      <c r="AN184" s="4">
        <f t="shared" si="235"/>
        <v>-0.30000366265798561</v>
      </c>
      <c r="AO184" s="4">
        <f t="shared" si="235"/>
        <v>-1.6555690507856866</v>
      </c>
      <c r="AP184" s="4">
        <f t="shared" si="235"/>
        <v>-1.0064321066305837</v>
      </c>
      <c r="AQ184" s="4">
        <f t="shared" si="235"/>
        <v>2.2769704220397244</v>
      </c>
      <c r="AR184" s="4">
        <f t="shared" si="235"/>
        <v>0.59511692055504284</v>
      </c>
      <c r="AS184" s="4">
        <f t="shared" si="235"/>
        <v>0.91906965122994677</v>
      </c>
      <c r="AT184" s="4">
        <f t="shared" si="235"/>
        <v>-0.66014040266976792</v>
      </c>
      <c r="AU184" s="4">
        <f t="shared" si="235"/>
        <v>-0.29761279529270723</v>
      </c>
      <c r="AV184" s="4">
        <f t="shared" si="235"/>
        <v>-0.49591047310791225</v>
      </c>
      <c r="AW184" s="4">
        <f t="shared" si="235"/>
        <v>-1.7297419580769002</v>
      </c>
      <c r="AY184" s="2">
        <f t="shared" si="227"/>
        <v>85.41046638541836</v>
      </c>
      <c r="AZ184" s="2">
        <f t="shared" si="227"/>
        <v>82.819463217690824</v>
      </c>
      <c r="BA184" s="2">
        <f t="shared" si="227"/>
        <v>82.624225206082073</v>
      </c>
      <c r="BB184" s="2">
        <f t="shared" si="227"/>
        <v>81.852132279437996</v>
      </c>
      <c r="BC184" s="2">
        <f t="shared" si="227"/>
        <v>82.558963036748764</v>
      </c>
      <c r="BD184" s="2">
        <f t="shared" si="227"/>
        <v>84.458003660805758</v>
      </c>
      <c r="BE184" s="2">
        <f t="shared" si="227"/>
        <v>87.11156904620897</v>
      </c>
      <c r="BF184" s="2">
        <f t="shared" si="227"/>
        <v>87.410432106608226</v>
      </c>
      <c r="BG184" s="2">
        <f t="shared" si="227"/>
        <v>87.109029577960243</v>
      </c>
      <c r="BH184" s="2">
        <f t="shared" si="227"/>
        <v>87.457883079415538</v>
      </c>
      <c r="BI184" s="2">
        <f t="shared" si="227"/>
        <v>86.027930184828065</v>
      </c>
      <c r="BJ184" s="2">
        <f t="shared" si="227"/>
        <v>86.713138506139245</v>
      </c>
      <c r="BK184" s="2">
        <f t="shared" si="227"/>
        <v>86.525590532641317</v>
      </c>
      <c r="BL184" s="2">
        <f t="shared" si="227"/>
        <v>88.723529729678319</v>
      </c>
      <c r="BM184" s="2">
        <f t="shared" si="227"/>
        <v>85.743814951024291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>
        <f t="shared" si="198"/>
        <v>83.123000000000005</v>
      </c>
      <c r="CW184" s="2">
        <f t="shared" si="199"/>
        <v>82.981999999999999</v>
      </c>
      <c r="CX184" s="2">
        <f t="shared" si="200"/>
        <v>82.438999999999993</v>
      </c>
      <c r="CY184" s="2">
        <f t="shared" si="201"/>
        <v>83.281000000000006</v>
      </c>
      <c r="CZ184" s="2">
        <f t="shared" si="202"/>
        <v>84.158000000000001</v>
      </c>
      <c r="DA184" s="2">
        <f t="shared" si="203"/>
        <v>85.456000000000003</v>
      </c>
      <c r="DB184" s="2">
        <f t="shared" si="204"/>
        <v>86.403999999999996</v>
      </c>
      <c r="DC184" s="2">
        <f t="shared" si="205"/>
        <v>89.385999999999996</v>
      </c>
      <c r="DD184" s="2">
        <f t="shared" si="206"/>
        <v>88.052999999999997</v>
      </c>
      <c r="DE184" s="2">
        <f t="shared" si="207"/>
        <v>86.947000000000003</v>
      </c>
      <c r="DF184" s="2" t="str">
        <f t="shared" si="208"/>
        <v/>
      </c>
      <c r="DG184" s="2" t="str">
        <f t="shared" si="209"/>
        <v/>
      </c>
      <c r="DH184" s="2">
        <f t="shared" si="210"/>
        <v>88.227999999999994</v>
      </c>
      <c r="DI184" s="2">
        <f t="shared" si="211"/>
        <v>84.018000000000001</v>
      </c>
      <c r="DK184" s="2">
        <f t="shared" si="236"/>
        <v>114.70900156794427</v>
      </c>
      <c r="DL184" s="2">
        <f t="shared" si="236"/>
        <v>122.96296870554762</v>
      </c>
      <c r="DM184" s="2">
        <f t="shared" si="236"/>
        <v>119.31193029871979</v>
      </c>
      <c r="DN184" s="2">
        <f t="shared" si="236"/>
        <v>108.47175654520916</v>
      </c>
      <c r="DO184" s="2">
        <f t="shared" si="236"/>
        <v>119.43784655870448</v>
      </c>
      <c r="DP184" s="2">
        <f t="shared" si="236"/>
        <v>132.61250687529636</v>
      </c>
      <c r="DQ184" s="2">
        <f t="shared" si="236"/>
        <v>120.60307331217857</v>
      </c>
      <c r="DR184" s="2">
        <f t="shared" si="236"/>
        <v>126.89199496662653</v>
      </c>
      <c r="DS184" s="2">
        <f t="shared" si="236"/>
        <v>133.21253529411763</v>
      </c>
      <c r="DT184" s="2">
        <f t="shared" si="236"/>
        <v>130.03906190476189</v>
      </c>
      <c r="DU184" s="2">
        <f t="shared" si="236"/>
        <v>124.05032764343289</v>
      </c>
      <c r="DV184" s="2">
        <f t="shared" si="236"/>
        <v>121.42969170040485</v>
      </c>
      <c r="DW184" s="2">
        <f t="shared" si="236"/>
        <v>123.13272754130651</v>
      </c>
      <c r="DX184" s="2">
        <f t="shared" si="236"/>
        <v>119.11139544807962</v>
      </c>
      <c r="DY184" s="2">
        <f t="shared" si="236"/>
        <v>123.18562600267381</v>
      </c>
      <c r="EA184" s="2">
        <f t="shared" si="213"/>
        <v>85.802131489568154</v>
      </c>
      <c r="EB184" s="2">
        <f t="shared" si="213"/>
        <v>82.623883577731235</v>
      </c>
      <c r="EC184" s="2">
        <f t="shared" si="213"/>
        <v>82.454563982779135</v>
      </c>
      <c r="ED184" s="2">
        <f t="shared" si="213"/>
        <v>81.235130472057008</v>
      </c>
      <c r="EE184" s="2">
        <f t="shared" si="213"/>
        <v>82.501942540266413</v>
      </c>
      <c r="EF184" s="2">
        <f t="shared" si="213"/>
        <v>85.395368842557403</v>
      </c>
      <c r="EG184" s="2">
        <f t="shared" si="213"/>
        <v>87.997827971902851</v>
      </c>
      <c r="EH184" s="2">
        <f t="shared" si="213"/>
        <v>88.488935811325845</v>
      </c>
      <c r="EI184" s="2">
        <f t="shared" si="213"/>
        <v>86.186069053098763</v>
      </c>
      <c r="EJ184" s="2">
        <f t="shared" si="213"/>
        <v>87.961606479749449</v>
      </c>
      <c r="EK184" s="2">
        <f t="shared" si="212"/>
        <v>86.344607409573953</v>
      </c>
      <c r="EL184" s="2">
        <f t="shared" si="179"/>
        <v>86.827466019417457</v>
      </c>
      <c r="EM184" s="2">
        <f t="shared" si="179"/>
        <v>86.200235382955782</v>
      </c>
      <c r="EN184" s="2">
        <f t="shared" si="179"/>
        <v>90.330141062065238</v>
      </c>
      <c r="EO184" s="2">
        <f t="shared" si="179"/>
        <v>88.768870860135337</v>
      </c>
      <c r="EQ184" s="2">
        <f t="shared" si="237"/>
        <v>85.308011474518338</v>
      </c>
      <c r="ER184" s="2">
        <f t="shared" si="237"/>
        <v>82.856996365117979</v>
      </c>
      <c r="ES184" s="2">
        <f t="shared" si="237"/>
        <v>82.653919270368377</v>
      </c>
      <c r="ET184" s="2">
        <f t="shared" si="237"/>
        <v>81.970630292228876</v>
      </c>
      <c r="EU184" s="2">
        <f t="shared" si="237"/>
        <v>82.56760965919517</v>
      </c>
      <c r="EV184" s="2">
        <f t="shared" si="237"/>
        <v>84.26783326831135</v>
      </c>
      <c r="EW184" s="2">
        <f t="shared" si="237"/>
        <v>86.935018513799179</v>
      </c>
      <c r="EX184" s="2">
        <f t="shared" si="237"/>
        <v>87.228505610288735</v>
      </c>
      <c r="EY184" s="2">
        <f t="shared" si="237"/>
        <v>87.247935920652296</v>
      </c>
      <c r="EZ184" s="2">
        <f t="shared" si="237"/>
        <v>87.373480331020588</v>
      </c>
      <c r="FA184" s="2">
        <f t="shared" si="237"/>
        <v>85.956650329702512</v>
      </c>
      <c r="FB184" s="2">
        <f t="shared" si="237"/>
        <v>86.685009823607885</v>
      </c>
      <c r="FC184" s="2">
        <f t="shared" si="237"/>
        <v>86.610871988463145</v>
      </c>
      <c r="FD184" s="2">
        <f t="shared" si="237"/>
        <v>88.286209019903964</v>
      </c>
      <c r="FE184" s="2">
        <f t="shared" si="237"/>
        <v>84.900998112935468</v>
      </c>
      <c r="FG184" s="2">
        <f t="shared" si="238"/>
        <v>0.99997783596384826</v>
      </c>
      <c r="FH184" s="2">
        <f t="shared" si="238"/>
        <v>0.99997590260404035</v>
      </c>
      <c r="FI184" s="2">
        <f t="shared" si="238"/>
        <v>0.99997565977108793</v>
      </c>
      <c r="FJ184" s="2">
        <f t="shared" si="238"/>
        <v>0.99997826297707959</v>
      </c>
      <c r="FK184" s="2">
        <f t="shared" si="238"/>
        <v>0.99998004134429253</v>
      </c>
      <c r="FL184" s="2">
        <f t="shared" si="238"/>
        <v>0.99997529337602609</v>
      </c>
      <c r="FM184" s="2">
        <f t="shared" si="238"/>
        <v>0.99997592787969292</v>
      </c>
      <c r="FN184" s="2">
        <f t="shared" si="238"/>
        <v>0.99997780566821737</v>
      </c>
      <c r="FO184" s="2">
        <f t="shared" si="238"/>
        <v>0.99997508995603268</v>
      </c>
      <c r="FP184" s="2">
        <f t="shared" si="238"/>
        <v>0.99997493814315597</v>
      </c>
      <c r="FQ184" s="2">
        <f t="shared" si="238"/>
        <v>0.999974883801382</v>
      </c>
      <c r="FR184" s="2">
        <f t="shared" si="238"/>
        <v>0.99997841010324584</v>
      </c>
      <c r="FS184" s="2">
        <f t="shared" si="238"/>
        <v>0.99997603044029282</v>
      </c>
      <c r="FT184" s="2">
        <f t="shared" si="238"/>
        <v>0.99997632002505865</v>
      </c>
      <c r="FU184" s="2">
        <f t="shared" si="238"/>
        <v>0.9999727944615755</v>
      </c>
      <c r="FW184" s="2">
        <f t="shared" si="229"/>
        <v>0.79394840345356466</v>
      </c>
      <c r="FX184" s="2">
        <f t="shared" si="229"/>
        <v>0.83482152667046883</v>
      </c>
      <c r="FY184" s="2">
        <f t="shared" si="229"/>
        <v>0.84654943749193168</v>
      </c>
      <c r="FZ184" s="2">
        <f t="shared" si="229"/>
        <v>0.83808282111029064</v>
      </c>
      <c r="GA184" s="2">
        <f t="shared" si="229"/>
        <v>0.85710027193139315</v>
      </c>
      <c r="GB184" s="2">
        <f t="shared" si="229"/>
        <v>0.83237440952025943</v>
      </c>
      <c r="GC184" s="2">
        <f t="shared" si="229"/>
        <v>0.83462166837042007</v>
      </c>
      <c r="GD184" s="2">
        <f t="shared" si="229"/>
        <v>0.85633939433208039</v>
      </c>
      <c r="GE184" s="2">
        <f t="shared" si="229"/>
        <v>0.86808348738060293</v>
      </c>
      <c r="GF184" s="2">
        <f t="shared" si="229"/>
        <v>0.85828174888860931</v>
      </c>
      <c r="GG184" s="2">
        <f t="shared" si="229"/>
        <v>0.81870976348613522</v>
      </c>
      <c r="GH184" s="2">
        <f t="shared" si="229"/>
        <v>0.80778916707812254</v>
      </c>
      <c r="GI184" s="2">
        <f t="shared" si="229"/>
        <v>0.79016310226095643</v>
      </c>
      <c r="GJ184" s="2">
        <f t="shared" si="229"/>
        <v>0.78637295106445704</v>
      </c>
      <c r="GK184" s="2">
        <f t="shared" si="229"/>
        <v>0.7823401733307237</v>
      </c>
      <c r="GM184" s="86">
        <f t="shared" si="230"/>
        <v>8.6395579216476099E-308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1.318955200796878E-240</v>
      </c>
      <c r="HD184" s="86">
        <f t="shared" si="181"/>
        <v>8.2367219871718453E-291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1.2852869416353924E-305</v>
      </c>
      <c r="HO184" s="86">
        <f t="shared" si="226"/>
        <v>0</v>
      </c>
      <c r="HP184" s="86">
        <f t="shared" si="226"/>
        <v>0</v>
      </c>
      <c r="HQ184" s="86">
        <f t="shared" si="226"/>
        <v>2.2688182354410645E-307</v>
      </c>
      <c r="HS184" s="86">
        <f t="shared" si="231"/>
        <v>1.138467946681173E-22</v>
      </c>
      <c r="HT184" s="86">
        <f t="shared" si="231"/>
        <v>3.9899089637213182E-27</v>
      </c>
      <c r="HU184" s="86">
        <f t="shared" si="231"/>
        <v>1.9795161195200416E-30</v>
      </c>
      <c r="HV184" s="86">
        <f t="shared" si="231"/>
        <v>4.2260533661602431E-30</v>
      </c>
      <c r="HW184" s="86">
        <f t="shared" si="231"/>
        <v>3.9485867221325631E-33</v>
      </c>
      <c r="HX184" s="86">
        <f t="shared" si="231"/>
        <v>3.5177573110705815E-30</v>
      </c>
      <c r="HY184" s="86">
        <f t="shared" si="231"/>
        <v>1.1032072214376091E-28</v>
      </c>
      <c r="HZ184" s="86">
        <f t="shared" si="231"/>
        <v>1.5113712667127289E-32</v>
      </c>
      <c r="IA184" s="86">
        <f t="shared" si="231"/>
        <v>1.5953586925603657E-36</v>
      </c>
      <c r="IB184" s="86">
        <f t="shared" si="231"/>
        <v>3.5969043448729692E-31</v>
      </c>
      <c r="IC184" s="86">
        <f t="shared" si="231"/>
        <v>1.0894775516832812E-27</v>
      </c>
      <c r="ID184" s="86">
        <f t="shared" si="231"/>
        <v>1.8844510301523178E-25</v>
      </c>
      <c r="IE184" s="86">
        <f t="shared" si="231"/>
        <v>1.6656156561098338E-24</v>
      </c>
      <c r="IF184" s="86">
        <f t="shared" si="231"/>
        <v>3.3409225440674397E-43</v>
      </c>
      <c r="IG184" s="86">
        <f t="shared" si="231"/>
        <v>1.4431999422214188E-41</v>
      </c>
      <c r="II184" s="86">
        <f t="shared" si="232"/>
        <v>2.8257069751099199E-2</v>
      </c>
      <c r="IJ184" s="86">
        <f t="shared" si="232"/>
        <v>6.3126428980511745E-3</v>
      </c>
      <c r="IK184" s="86">
        <f t="shared" si="232"/>
        <v>2.4654635573411981E-3</v>
      </c>
      <c r="IL184" s="86">
        <f t="shared" si="232"/>
        <v>3.7214061548252954E-3</v>
      </c>
      <c r="IM184" s="86">
        <f t="shared" si="232"/>
        <v>1.1839852804438153E-3</v>
      </c>
      <c r="IN184" s="86">
        <f t="shared" si="232"/>
        <v>3.2631799781837113E-3</v>
      </c>
      <c r="IO184" s="86">
        <f t="shared" si="232"/>
        <v>3.88686944095815E-3</v>
      </c>
      <c r="IP184" s="86">
        <f t="shared" si="232"/>
        <v>1.1697491871106632E-3</v>
      </c>
      <c r="IQ184" s="86">
        <f t="shared" si="232"/>
        <v>2.6747153509131227E-4</v>
      </c>
      <c r="IR184" s="86">
        <f t="shared" si="232"/>
        <v>1.2028287901806572E-3</v>
      </c>
      <c r="IS184" s="86">
        <f t="shared" si="232"/>
        <v>8.008436130019057E-3</v>
      </c>
      <c r="IT184" s="86">
        <f t="shared" si="232"/>
        <v>1.4464986310428198E-2</v>
      </c>
      <c r="IU184" s="86">
        <f t="shared" si="232"/>
        <v>2.3720507105291895E-2</v>
      </c>
      <c r="IV184" s="86">
        <f t="shared" si="232"/>
        <v>5.5785798237219276E-3</v>
      </c>
      <c r="IW184" s="86">
        <f t="shared" si="232"/>
        <v>9.9996646655609988E-3</v>
      </c>
      <c r="IY184" s="86">
        <f t="shared" si="233"/>
        <v>2.8257069751099199E-2</v>
      </c>
      <c r="IZ184" s="86">
        <f t="shared" si="233"/>
        <v>6.3126428980511745E-3</v>
      </c>
      <c r="JA184" s="86">
        <f t="shared" si="233"/>
        <v>2.4654635573411981E-3</v>
      </c>
      <c r="JB184" s="86">
        <f t="shared" si="233"/>
        <v>3.7214061548252954E-3</v>
      </c>
      <c r="JC184" s="86">
        <f t="shared" si="233"/>
        <v>1.1839852804438153E-3</v>
      </c>
      <c r="JD184" s="86">
        <f t="shared" si="233"/>
        <v>3.2631799781837113E-3</v>
      </c>
      <c r="JE184" s="86">
        <f t="shared" si="233"/>
        <v>3.88686944095815E-3</v>
      </c>
      <c r="JF184" s="86">
        <f t="shared" si="233"/>
        <v>1.1697491871106632E-3</v>
      </c>
      <c r="JG184" s="86">
        <f t="shared" si="233"/>
        <v>2.6747153509131227E-4</v>
      </c>
      <c r="JH184" s="86">
        <f t="shared" si="233"/>
        <v>1.2028287901806572E-3</v>
      </c>
      <c r="JI184" s="86">
        <f t="shared" si="233"/>
        <v>8.008436130019057E-3</v>
      </c>
      <c r="JJ184" s="86">
        <f t="shared" si="233"/>
        <v>1.4464986310428198E-2</v>
      </c>
      <c r="JK184" s="86">
        <f t="shared" si="233"/>
        <v>2.3720507105291895E-2</v>
      </c>
      <c r="JL184" s="86">
        <f t="shared" si="233"/>
        <v>5.5785798237219276E-3</v>
      </c>
      <c r="JM184" s="86">
        <f t="shared" si="233"/>
        <v>9.9996646655609988E-3</v>
      </c>
    </row>
    <row r="185" spans="2:273" x14ac:dyDescent="0.25">
      <c r="B185" s="2">
        <v>158</v>
      </c>
      <c r="C185" s="37">
        <v>84.406000000000006</v>
      </c>
      <c r="D185" s="37">
        <v>82.245999999999995</v>
      </c>
      <c r="E185" s="37">
        <v>84.894999999999996</v>
      </c>
      <c r="F185" s="37">
        <v>84.316000000000003</v>
      </c>
      <c r="G185" s="37">
        <v>80.789000000000001</v>
      </c>
      <c r="H185" s="37">
        <v>84.316000000000003</v>
      </c>
      <c r="I185" s="37">
        <v>84.912000000000006</v>
      </c>
      <c r="J185" s="37">
        <v>88.912000000000006</v>
      </c>
      <c r="K185" s="37">
        <v>88.93</v>
      </c>
      <c r="L185" s="37">
        <v>84.509</v>
      </c>
      <c r="M185" s="37">
        <v>82.052999999999997</v>
      </c>
      <c r="N185" s="37">
        <v>86.298000000000002</v>
      </c>
      <c r="O185" s="37">
        <v>87.14</v>
      </c>
      <c r="P185" s="37">
        <v>88.509</v>
      </c>
      <c r="Q185" s="37">
        <v>81.701999999999998</v>
      </c>
      <c r="S185" s="4">
        <f t="shared" si="234"/>
        <v>85.301019271033311</v>
      </c>
      <c r="T185" s="4">
        <f t="shared" si="234"/>
        <v>82.696853992389151</v>
      </c>
      <c r="U185" s="4">
        <f t="shared" si="234"/>
        <v>82.492783171610526</v>
      </c>
      <c r="V185" s="4">
        <f t="shared" si="234"/>
        <v>81.738637692318576</v>
      </c>
      <c r="W185" s="4">
        <f t="shared" si="234"/>
        <v>82.430708214606113</v>
      </c>
      <c r="X185" s="4">
        <f t="shared" si="234"/>
        <v>84.300273142291402</v>
      </c>
      <c r="Y185" s="4">
        <f t="shared" si="234"/>
        <v>86.97406424837996</v>
      </c>
      <c r="Z185" s="4">
        <f t="shared" si="234"/>
        <v>87.282547641732705</v>
      </c>
      <c r="AA185" s="4">
        <f t="shared" si="234"/>
        <v>86.975346874397729</v>
      </c>
      <c r="AB185" s="4">
        <f t="shared" si="234"/>
        <v>87.320771298816467</v>
      </c>
      <c r="AC185" s="4">
        <f t="shared" si="234"/>
        <v>85.89058105482404</v>
      </c>
      <c r="AD185" s="4">
        <f t="shared" si="234"/>
        <v>86.602154278347257</v>
      </c>
      <c r="AE185" s="4">
        <f t="shared" si="234"/>
        <v>86.42245690844112</v>
      </c>
      <c r="AF185" s="4">
        <f t="shared" si="234"/>
        <v>88.564392951767985</v>
      </c>
      <c r="AG185" s="4">
        <f t="shared" si="234"/>
        <v>85.54759991369599</v>
      </c>
      <c r="AI185" s="4">
        <f t="shared" si="235"/>
        <v>-0.89501927103330559</v>
      </c>
      <c r="AJ185" s="4">
        <f t="shared" si="235"/>
        <v>-0.45085399238915613</v>
      </c>
      <c r="AK185" s="4">
        <f t="shared" si="235"/>
        <v>2.40221682838947</v>
      </c>
      <c r="AL185" s="4">
        <f t="shared" si="235"/>
        <v>2.577362307681426</v>
      </c>
      <c r="AM185" s="4">
        <f t="shared" si="235"/>
        <v>-1.6417082146061119</v>
      </c>
      <c r="AN185" s="4">
        <f t="shared" si="235"/>
        <v>1.5726857708600051E-2</v>
      </c>
      <c r="AO185" s="4">
        <f t="shared" si="235"/>
        <v>-2.0620642483799543</v>
      </c>
      <c r="AP185" s="4">
        <f t="shared" si="235"/>
        <v>1.6294523582673008</v>
      </c>
      <c r="AQ185" s="4">
        <f t="shared" si="235"/>
        <v>1.9546531256022774</v>
      </c>
      <c r="AR185" s="4">
        <f t="shared" si="235"/>
        <v>-2.8117712988164669</v>
      </c>
      <c r="AS185" s="4">
        <f t="shared" si="235"/>
        <v>-3.8375810548240423</v>
      </c>
      <c r="AT185" s="4">
        <f t="shared" si="235"/>
        <v>-0.30415427834725506</v>
      </c>
      <c r="AU185" s="4">
        <f t="shared" si="235"/>
        <v>0.71754309155888052</v>
      </c>
      <c r="AV185" s="4">
        <f t="shared" si="235"/>
        <v>-5.5392951767984755E-2</v>
      </c>
      <c r="AW185" s="4">
        <f t="shared" si="235"/>
        <v>-3.8455999136959917</v>
      </c>
      <c r="AY185" s="2">
        <f t="shared" si="227"/>
        <v>85.301019271033311</v>
      </c>
      <c r="AZ185" s="2">
        <f t="shared" si="227"/>
        <v>82.696853991362758</v>
      </c>
      <c r="BA185" s="2">
        <f t="shared" si="227"/>
        <v>82.492783171593928</v>
      </c>
      <c r="BB185" s="2">
        <f t="shared" si="227"/>
        <v>81.738637692099019</v>
      </c>
      <c r="BC185" s="2">
        <f t="shared" si="227"/>
        <v>82.430708214604621</v>
      </c>
      <c r="BD185" s="2">
        <f t="shared" si="227"/>
        <v>84.300273142139076</v>
      </c>
      <c r="BE185" s="2">
        <f t="shared" si="227"/>
        <v>86.974064247957685</v>
      </c>
      <c r="BF185" s="2">
        <f t="shared" si="227"/>
        <v>87.282547641731227</v>
      </c>
      <c r="BG185" s="2">
        <f t="shared" si="227"/>
        <v>86.975346874397729</v>
      </c>
      <c r="BH185" s="2">
        <f t="shared" si="227"/>
        <v>87.320771298814449</v>
      </c>
      <c r="BI185" s="2">
        <f t="shared" si="227"/>
        <v>85.890581036092939</v>
      </c>
      <c r="BJ185" s="2">
        <f t="shared" si="227"/>
        <v>86.602154007637054</v>
      </c>
      <c r="BK185" s="2">
        <f t="shared" si="227"/>
        <v>86.422453278990773</v>
      </c>
      <c r="BL185" s="2">
        <f t="shared" si="227"/>
        <v>88.564305652338973</v>
      </c>
      <c r="BM185" s="2">
        <f t="shared" si="227"/>
        <v>85.546496230649637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>
        <f t="shared" si="198"/>
        <v>82.245999999999995</v>
      </c>
      <c r="CW185" s="2">
        <f t="shared" si="199"/>
        <v>84.894999999999996</v>
      </c>
      <c r="CX185" s="2">
        <f t="shared" si="200"/>
        <v>84.316000000000003</v>
      </c>
      <c r="CY185" s="2">
        <f t="shared" si="201"/>
        <v>80.789000000000001</v>
      </c>
      <c r="CZ185" s="2">
        <f t="shared" si="202"/>
        <v>84.316000000000003</v>
      </c>
      <c r="DA185" s="2">
        <f t="shared" si="203"/>
        <v>84.912000000000006</v>
      </c>
      <c r="DB185" s="2">
        <f t="shared" si="204"/>
        <v>88.912000000000006</v>
      </c>
      <c r="DC185" s="2">
        <f t="shared" si="205"/>
        <v>88.93</v>
      </c>
      <c r="DD185" s="2">
        <f t="shared" si="206"/>
        <v>84.509</v>
      </c>
      <c r="DE185" s="2">
        <f t="shared" si="207"/>
        <v>82.052999999999997</v>
      </c>
      <c r="DF185" s="2">
        <f t="shared" si="208"/>
        <v>86.298000000000002</v>
      </c>
      <c r="DG185" s="2" t="str">
        <f t="shared" si="209"/>
        <v/>
      </c>
      <c r="DH185" s="2">
        <f t="shared" si="210"/>
        <v>88.509</v>
      </c>
      <c r="DI185" s="2">
        <f t="shared" si="211"/>
        <v>81.701999999999998</v>
      </c>
      <c r="DK185" s="2">
        <f t="shared" si="236"/>
        <v>114.79231811846692</v>
      </c>
      <c r="DL185" s="2">
        <f t="shared" si="236"/>
        <v>123.10576244665715</v>
      </c>
      <c r="DM185" s="2">
        <f t="shared" si="236"/>
        <v>119.42235846372691</v>
      </c>
      <c r="DN185" s="2">
        <f t="shared" si="236"/>
        <v>108.51177516869095</v>
      </c>
      <c r="DO185" s="2">
        <f t="shared" si="236"/>
        <v>119.54615202429152</v>
      </c>
      <c r="DP185" s="2">
        <f t="shared" si="236"/>
        <v>132.80348221906118</v>
      </c>
      <c r="DQ185" s="2">
        <f t="shared" si="236"/>
        <v>120.69553736732684</v>
      </c>
      <c r="DR185" s="2">
        <f t="shared" si="236"/>
        <v>127.01949075391178</v>
      </c>
      <c r="DS185" s="2">
        <f t="shared" si="236"/>
        <v>133.39465210084029</v>
      </c>
      <c r="DT185" s="2">
        <f t="shared" si="236"/>
        <v>130.19855238095238</v>
      </c>
      <c r="DU185" s="2">
        <f t="shared" si="236"/>
        <v>124.17794807965859</v>
      </c>
      <c r="DV185" s="2">
        <f t="shared" si="236"/>
        <v>121.54508866396759</v>
      </c>
      <c r="DW185" s="2">
        <f t="shared" si="236"/>
        <v>123.25482788051212</v>
      </c>
      <c r="DX185" s="2">
        <f t="shared" si="236"/>
        <v>119.21403461356088</v>
      </c>
      <c r="DY185" s="2">
        <f t="shared" si="236"/>
        <v>123.35425534759359</v>
      </c>
      <c r="EA185" s="2">
        <f t="shared" si="213"/>
        <v>85.707110521938006</v>
      </c>
      <c r="EB185" s="2">
        <f t="shared" si="213"/>
        <v>82.494948359042723</v>
      </c>
      <c r="EC185" s="2">
        <f t="shared" si="213"/>
        <v>82.317972474122911</v>
      </c>
      <c r="ED185" s="2">
        <f t="shared" si="213"/>
        <v>81.101782350104486</v>
      </c>
      <c r="EE185" s="2">
        <f t="shared" si="213"/>
        <v>82.372241756302373</v>
      </c>
      <c r="EF185" s="2">
        <f t="shared" ref="EF185:EO227" si="239">CJ$228*$B185+CJ$229</f>
        <v>85.267794599794215</v>
      </c>
      <c r="EG185" s="2">
        <f t="shared" si="239"/>
        <v>87.888671016956764</v>
      </c>
      <c r="EH185" s="2">
        <f t="shared" si="239"/>
        <v>88.39308420840247</v>
      </c>
      <c r="EI185" s="2">
        <f t="shared" si="239"/>
        <v>86.025978957268734</v>
      </c>
      <c r="EJ185" s="2">
        <f t="shared" si="239"/>
        <v>87.839587902044826</v>
      </c>
      <c r="EK185" s="2">
        <f t="shared" si="212"/>
        <v>86.217968918787165</v>
      </c>
      <c r="EL185" s="2">
        <f t="shared" si="179"/>
        <v>86.720599938357196</v>
      </c>
      <c r="EM185" s="2">
        <f t="shared" si="179"/>
        <v>86.085225242718451</v>
      </c>
      <c r="EN185" s="2">
        <f t="shared" si="179"/>
        <v>90.230284547410662</v>
      </c>
      <c r="EO185" s="2">
        <f t="shared" si="179"/>
        <v>88.683042988832824</v>
      </c>
      <c r="EQ185" s="2">
        <f t="shared" si="237"/>
        <v>85.204173610972163</v>
      </c>
      <c r="ER185" s="2">
        <f t="shared" si="237"/>
        <v>82.732234544224738</v>
      </c>
      <c r="ES185" s="2">
        <f t="shared" si="237"/>
        <v>82.520722430518347</v>
      </c>
      <c r="ET185" s="2">
        <f t="shared" si="237"/>
        <v>81.850212492856699</v>
      </c>
      <c r="EU185" s="2">
        <f t="shared" si="237"/>
        <v>82.438818763820237</v>
      </c>
      <c r="EV185" s="2">
        <f t="shared" si="237"/>
        <v>84.121307445133269</v>
      </c>
      <c r="EW185" s="2">
        <f t="shared" si="237"/>
        <v>86.80793268219864</v>
      </c>
      <c r="EX185" s="2">
        <f t="shared" si="237"/>
        <v>87.111733933453365</v>
      </c>
      <c r="EY185" s="2">
        <f t="shared" si="237"/>
        <v>87.105696244353936</v>
      </c>
      <c r="EZ185" s="2">
        <f t="shared" si="237"/>
        <v>87.241528760337559</v>
      </c>
      <c r="FA185" s="2">
        <f t="shared" si="237"/>
        <v>85.823419840765865</v>
      </c>
      <c r="FB185" s="2">
        <f t="shared" si="237"/>
        <v>86.575615543333214</v>
      </c>
      <c r="FC185" s="2">
        <f t="shared" si="237"/>
        <v>86.503118868855736</v>
      </c>
      <c r="FD185" s="2">
        <f t="shared" si="237"/>
        <v>88.150765035839555</v>
      </c>
      <c r="FE185" s="2">
        <f t="shared" si="237"/>
        <v>84.749561846686319</v>
      </c>
      <c r="FG185" s="2">
        <f t="shared" si="238"/>
        <v>0.99997978611936467</v>
      </c>
      <c r="FH185" s="2">
        <f t="shared" si="238"/>
        <v>0.99997802286708626</v>
      </c>
      <c r="FI185" s="2">
        <f t="shared" si="238"/>
        <v>0.99997780139985759</v>
      </c>
      <c r="FJ185" s="2">
        <f t="shared" si="238"/>
        <v>0.9999801755615646</v>
      </c>
      <c r="FK185" s="2">
        <f t="shared" si="238"/>
        <v>0.99998179745768956</v>
      </c>
      <c r="FL185" s="2">
        <f t="shared" si="238"/>
        <v>0.99997746724214764</v>
      </c>
      <c r="FM185" s="2">
        <f t="shared" si="238"/>
        <v>0.99997804591885298</v>
      </c>
      <c r="FN185" s="2">
        <f t="shared" si="238"/>
        <v>0.99997975848931309</v>
      </c>
      <c r="FO185" s="2">
        <f t="shared" si="238"/>
        <v>0.9999772817200987</v>
      </c>
      <c r="FP185" s="2">
        <f t="shared" si="238"/>
        <v>0.99997714326450082</v>
      </c>
      <c r="FQ185" s="2">
        <f t="shared" si="238"/>
        <v>0.99997709370399512</v>
      </c>
      <c r="FR185" s="2">
        <f t="shared" si="238"/>
        <v>0.99998030974273444</v>
      </c>
      <c r="FS185" s="2">
        <f t="shared" si="238"/>
        <v>0.99997813945562719</v>
      </c>
      <c r="FT185" s="2">
        <f t="shared" si="238"/>
        <v>0.99997840356117995</v>
      </c>
      <c r="FU185" s="2">
        <f t="shared" si="238"/>
        <v>0.99997518819467202</v>
      </c>
      <c r="FW185" s="2">
        <f t="shared" si="229"/>
        <v>0.80860872795817618</v>
      </c>
      <c r="FX185" s="2">
        <f t="shared" si="229"/>
        <v>0.84713369599203581</v>
      </c>
      <c r="FY185" s="2">
        <f t="shared" si="229"/>
        <v>0.85813597761551397</v>
      </c>
      <c r="FZ185" s="2">
        <f t="shared" si="229"/>
        <v>0.85019551983765462</v>
      </c>
      <c r="GA185" s="2">
        <f t="shared" si="229"/>
        <v>0.86801436084732675</v>
      </c>
      <c r="GB185" s="2">
        <f t="shared" si="229"/>
        <v>0.84483508066870572</v>
      </c>
      <c r="GC185" s="2">
        <f t="shared" si="229"/>
        <v>0.84694600364109096</v>
      </c>
      <c r="GD185" s="2">
        <f t="shared" si="229"/>
        <v>0.86730259884345851</v>
      </c>
      <c r="GE185" s="2">
        <f t="shared" si="229"/>
        <v>0.87827785448723716</v>
      </c>
      <c r="GF185" s="2">
        <f t="shared" si="229"/>
        <v>0.86911938072490402</v>
      </c>
      <c r="GG185" s="2">
        <f t="shared" si="229"/>
        <v>0.83198117420388373</v>
      </c>
      <c r="GH185" s="2">
        <f t="shared" si="229"/>
        <v>0.82168590518016926</v>
      </c>
      <c r="GI185" s="2">
        <f t="shared" si="229"/>
        <v>0.80502660840779705</v>
      </c>
      <c r="GJ185" s="2">
        <f t="shared" si="229"/>
        <v>0.80143746263655602</v>
      </c>
      <c r="GK185" s="2">
        <f t="shared" si="229"/>
        <v>0.79761587768605346</v>
      </c>
      <c r="GM185" s="86">
        <f t="shared" si="230"/>
        <v>0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7.2458969617320094E-247</v>
      </c>
      <c r="HD185" s="86">
        <f t="shared" si="181"/>
        <v>2.6094829516157128E-298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0</v>
      </c>
      <c r="HP185" s="86">
        <f t="shared" si="226"/>
        <v>0</v>
      </c>
      <c r="HQ185" s="86">
        <f t="shared" si="226"/>
        <v>0</v>
      </c>
      <c r="HS185" s="86">
        <f t="shared" si="231"/>
        <v>1.1246625607537782E-23</v>
      </c>
      <c r="HT185" s="86">
        <f t="shared" si="231"/>
        <v>2.8620118076155654E-28</v>
      </c>
      <c r="HU185" s="86">
        <f t="shared" si="231"/>
        <v>1.0441295382676409E-31</v>
      </c>
      <c r="HV185" s="86">
        <f t="shared" si="231"/>
        <v>2.2977537424900482E-31</v>
      </c>
      <c r="HW185" s="86">
        <f t="shared" si="231"/>
        <v>1.7100257420979427E-34</v>
      </c>
      <c r="HX185" s="86">
        <f t="shared" si="231"/>
        <v>1.6913245235244061E-31</v>
      </c>
      <c r="HY185" s="86">
        <f t="shared" si="231"/>
        <v>6.2459743499189149E-30</v>
      </c>
      <c r="HZ185" s="86">
        <f t="shared" si="231"/>
        <v>6.6394711620261486E-34</v>
      </c>
      <c r="IA185" s="86">
        <f t="shared" si="231"/>
        <v>4.6751457950789715E-38</v>
      </c>
      <c r="IB185" s="86">
        <f t="shared" si="231"/>
        <v>1.7524540805795678E-32</v>
      </c>
      <c r="IC185" s="86">
        <f t="shared" si="231"/>
        <v>6.7590382990119518E-29</v>
      </c>
      <c r="ID185" s="86">
        <f t="shared" si="231"/>
        <v>1.4332757161129549E-26</v>
      </c>
      <c r="IE185" s="86">
        <f t="shared" si="231"/>
        <v>1.3273326234542674E-25</v>
      </c>
      <c r="IF185" s="86">
        <f t="shared" si="231"/>
        <v>3.0492568327134224E-45</v>
      </c>
      <c r="IG185" s="86">
        <f t="shared" si="231"/>
        <v>1.4883881485345116E-43</v>
      </c>
      <c r="II185" s="86">
        <f t="shared" si="232"/>
        <v>1.9104625421772319E-2</v>
      </c>
      <c r="IJ185" s="86">
        <f t="shared" si="232"/>
        <v>3.8975297950798477E-3</v>
      </c>
      <c r="IK185" s="86">
        <f t="shared" si="232"/>
        <v>1.4186572668760744E-3</v>
      </c>
      <c r="IL185" s="86">
        <f t="shared" si="232"/>
        <v>2.1885629778367762E-3</v>
      </c>
      <c r="IM185" s="86">
        <f t="shared" si="232"/>
        <v>6.5098641806887476E-4</v>
      </c>
      <c r="IN185" s="86">
        <f t="shared" si="232"/>
        <v>1.8653907014091916E-3</v>
      </c>
      <c r="IO185" s="86">
        <f t="shared" si="232"/>
        <v>2.2771900123588983E-3</v>
      </c>
      <c r="IP185" s="86">
        <f t="shared" si="232"/>
        <v>6.4102997773395488E-4</v>
      </c>
      <c r="IQ185" s="86">
        <f t="shared" si="232"/>
        <v>1.3178321014359345E-4</v>
      </c>
      <c r="IR185" s="86">
        <f t="shared" si="232"/>
        <v>6.6454779290608013E-4</v>
      </c>
      <c r="IS185" s="86">
        <f t="shared" si="232"/>
        <v>4.8973222034805934E-3</v>
      </c>
      <c r="IT185" s="86">
        <f t="shared" si="232"/>
        <v>9.2577219903E-3</v>
      </c>
      <c r="IU185" s="86">
        <f t="shared" si="232"/>
        <v>1.5574929405055419E-2</v>
      </c>
      <c r="IV185" s="86">
        <f t="shared" si="232"/>
        <v>3.0034567493296754E-3</v>
      </c>
      <c r="IW185" s="86">
        <f t="shared" si="232"/>
        <v>5.7612659855533696E-3</v>
      </c>
      <c r="IY185" s="86">
        <f t="shared" si="233"/>
        <v>1.9104625421772319E-2</v>
      </c>
      <c r="IZ185" s="86">
        <f t="shared" si="233"/>
        <v>3.8975297950798477E-3</v>
      </c>
      <c r="JA185" s="86">
        <f t="shared" si="233"/>
        <v>1.4186572668760744E-3</v>
      </c>
      <c r="JB185" s="86">
        <f t="shared" si="233"/>
        <v>2.1885629778367762E-3</v>
      </c>
      <c r="JC185" s="86">
        <f t="shared" si="233"/>
        <v>6.5098641806887476E-4</v>
      </c>
      <c r="JD185" s="86">
        <f t="shared" si="233"/>
        <v>1.8653907014091916E-3</v>
      </c>
      <c r="JE185" s="86">
        <f t="shared" si="233"/>
        <v>2.2771900123588983E-3</v>
      </c>
      <c r="JF185" s="86">
        <f t="shared" si="233"/>
        <v>6.4102997773395488E-4</v>
      </c>
      <c r="JG185" s="86">
        <f t="shared" si="233"/>
        <v>1.3178321014359345E-4</v>
      </c>
      <c r="JH185" s="86">
        <f t="shared" si="233"/>
        <v>6.6454779290608013E-4</v>
      </c>
      <c r="JI185" s="86">
        <f t="shared" si="233"/>
        <v>4.8973222034805934E-3</v>
      </c>
      <c r="JJ185" s="86">
        <f t="shared" si="233"/>
        <v>9.2577219903E-3</v>
      </c>
      <c r="JK185" s="86">
        <f t="shared" si="233"/>
        <v>1.5574929405055419E-2</v>
      </c>
      <c r="JL185" s="86">
        <f t="shared" si="233"/>
        <v>3.0034567493296754E-3</v>
      </c>
      <c r="JM185" s="86">
        <f t="shared" si="233"/>
        <v>5.7612659855533696E-3</v>
      </c>
    </row>
    <row r="186" spans="2:273" x14ac:dyDescent="0.25">
      <c r="B186" s="2">
        <v>159</v>
      </c>
      <c r="C186" s="37">
        <v>82.483999999999995</v>
      </c>
      <c r="D186" s="37">
        <v>81.614000000000004</v>
      </c>
      <c r="E186" s="37">
        <v>80.298000000000002</v>
      </c>
      <c r="F186" s="37">
        <v>81.123000000000005</v>
      </c>
      <c r="G186" s="37">
        <v>82.14</v>
      </c>
      <c r="H186" s="37">
        <v>83.210999999999999</v>
      </c>
      <c r="I186" s="37">
        <v>85.614000000000004</v>
      </c>
      <c r="J186" s="37">
        <v>87.912000000000006</v>
      </c>
      <c r="K186" s="37">
        <v>87.245999999999995</v>
      </c>
      <c r="L186" s="37">
        <v>85.894999999999996</v>
      </c>
      <c r="M186" s="37">
        <v>86.525999999999996</v>
      </c>
      <c r="N186" s="37">
        <v>86.981999999999999</v>
      </c>
      <c r="O186" s="37">
        <v>86.087999999999994</v>
      </c>
      <c r="P186" s="37">
        <v>85.825000000000003</v>
      </c>
      <c r="Q186" s="37">
        <v>84.894999999999996</v>
      </c>
      <c r="S186" s="4">
        <f t="shared" si="234"/>
        <v>85.191732392135577</v>
      </c>
      <c r="T186" s="4">
        <f t="shared" si="234"/>
        <v>82.574169922729808</v>
      </c>
      <c r="U186" s="4">
        <f t="shared" si="234"/>
        <v>82.361273345998242</v>
      </c>
      <c r="V186" s="4">
        <f t="shared" si="234"/>
        <v>81.624884403698232</v>
      </c>
      <c r="W186" s="4">
        <f t="shared" si="234"/>
        <v>82.302429936534665</v>
      </c>
      <c r="X186" s="4">
        <f t="shared" si="234"/>
        <v>84.142971545656735</v>
      </c>
      <c r="Y186" s="4">
        <f t="shared" si="234"/>
        <v>86.836960814644613</v>
      </c>
      <c r="Z186" s="4">
        <f t="shared" si="234"/>
        <v>87.155144010108984</v>
      </c>
      <c r="AA186" s="4">
        <f t="shared" si="234"/>
        <v>86.84128291744203</v>
      </c>
      <c r="AB186" s="4">
        <f t="shared" si="234"/>
        <v>87.183884250344462</v>
      </c>
      <c r="AC186" s="4">
        <f t="shared" si="234"/>
        <v>85.753378911581819</v>
      </c>
      <c r="AD186" s="4">
        <f t="shared" si="234"/>
        <v>86.491222185994417</v>
      </c>
      <c r="AE186" s="4">
        <f t="shared" si="234"/>
        <v>86.319193098136068</v>
      </c>
      <c r="AF186" s="4">
        <f t="shared" si="234"/>
        <v>88.405752366748942</v>
      </c>
      <c r="AG186" s="4">
        <f t="shared" si="234"/>
        <v>85.350722600203312</v>
      </c>
      <c r="AI186" s="4">
        <f t="shared" si="235"/>
        <v>-2.7077323921355827</v>
      </c>
      <c r="AJ186" s="4">
        <f t="shared" si="235"/>
        <v>-0.96016992272980417</v>
      </c>
      <c r="AK186" s="4">
        <f t="shared" si="235"/>
        <v>-2.0632733459982404</v>
      </c>
      <c r="AL186" s="4">
        <f t="shared" si="235"/>
        <v>-0.50188440369822729</v>
      </c>
      <c r="AM186" s="4">
        <f t="shared" si="235"/>
        <v>-0.16242993653466442</v>
      </c>
      <c r="AN186" s="4">
        <f t="shared" si="235"/>
        <v>-0.93197154565673657</v>
      </c>
      <c r="AO186" s="4">
        <f t="shared" si="235"/>
        <v>-1.2229608146446083</v>
      </c>
      <c r="AP186" s="4">
        <f t="shared" si="235"/>
        <v>0.75685598989102232</v>
      </c>
      <c r="AQ186" s="4">
        <f t="shared" si="235"/>
        <v>0.40471708255796557</v>
      </c>
      <c r="AR186" s="4">
        <f t="shared" si="235"/>
        <v>-1.2888842503444664</v>
      </c>
      <c r="AS186" s="4">
        <f t="shared" si="235"/>
        <v>0.77262108841817678</v>
      </c>
      <c r="AT186" s="4">
        <f t="shared" si="235"/>
        <v>0.49077781400558251</v>
      </c>
      <c r="AU186" s="4">
        <f t="shared" si="235"/>
        <v>-0.23119309813607458</v>
      </c>
      <c r="AV186" s="4">
        <f t="shared" si="235"/>
        <v>-2.5807523667489392</v>
      </c>
      <c r="AW186" s="4">
        <f t="shared" si="235"/>
        <v>-0.45572260020331612</v>
      </c>
      <c r="AY186" s="2">
        <f t="shared" si="227"/>
        <v>85.191732392135577</v>
      </c>
      <c r="AZ186" s="2">
        <f t="shared" si="227"/>
        <v>82.574169922621437</v>
      </c>
      <c r="BA186" s="2">
        <f t="shared" si="227"/>
        <v>82.361273345997006</v>
      </c>
      <c r="BB186" s="2">
        <f t="shared" si="227"/>
        <v>81.62488440368007</v>
      </c>
      <c r="BC186" s="2">
        <f t="shared" si="227"/>
        <v>82.30242993653458</v>
      </c>
      <c r="BD186" s="2">
        <f t="shared" si="227"/>
        <v>84.142971545645793</v>
      </c>
      <c r="BE186" s="2">
        <f t="shared" si="227"/>
        <v>86.836960814610308</v>
      </c>
      <c r="BF186" s="2">
        <f t="shared" si="227"/>
        <v>87.155144010108899</v>
      </c>
      <c r="BG186" s="2">
        <f t="shared" si="227"/>
        <v>86.84128291744203</v>
      </c>
      <c r="BH186" s="2">
        <f t="shared" si="227"/>
        <v>87.183884250344335</v>
      </c>
      <c r="BI186" s="2">
        <f t="shared" si="227"/>
        <v>85.753378909690667</v>
      </c>
      <c r="BJ186" s="2">
        <f t="shared" si="227"/>
        <v>86.491222151578313</v>
      </c>
      <c r="BK186" s="2">
        <f t="shared" si="227"/>
        <v>86.319192571196382</v>
      </c>
      <c r="BL186" s="2">
        <f t="shared" si="227"/>
        <v>88.405734143679297</v>
      </c>
      <c r="BM186" s="2">
        <f t="shared" si="227"/>
        <v>85.350436693839072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>
        <f t="shared" si="198"/>
        <v>81.614000000000004</v>
      </c>
      <c r="CW186" s="2">
        <f t="shared" si="199"/>
        <v>80.298000000000002</v>
      </c>
      <c r="CX186" s="2">
        <f t="shared" si="200"/>
        <v>81.123000000000005</v>
      </c>
      <c r="CY186" s="2">
        <f t="shared" si="201"/>
        <v>82.14</v>
      </c>
      <c r="CZ186" s="2">
        <f t="shared" si="202"/>
        <v>83.210999999999999</v>
      </c>
      <c r="DA186" s="2">
        <f t="shared" si="203"/>
        <v>85.614000000000004</v>
      </c>
      <c r="DB186" s="2">
        <f t="shared" si="204"/>
        <v>87.912000000000006</v>
      </c>
      <c r="DC186" s="2">
        <f t="shared" si="205"/>
        <v>87.245999999999995</v>
      </c>
      <c r="DD186" s="2">
        <f t="shared" si="206"/>
        <v>85.894999999999996</v>
      </c>
      <c r="DE186" s="2">
        <f t="shared" si="207"/>
        <v>86.525999999999996</v>
      </c>
      <c r="DF186" s="2">
        <f t="shared" si="208"/>
        <v>86.981999999999999</v>
      </c>
      <c r="DG186" s="2" t="str">
        <f t="shared" si="209"/>
        <v/>
      </c>
      <c r="DH186" s="2">
        <f t="shared" si="210"/>
        <v>85.825000000000003</v>
      </c>
      <c r="DI186" s="2">
        <f t="shared" si="211"/>
        <v>84.894999999999996</v>
      </c>
      <c r="DK186" s="2">
        <f t="shared" si="236"/>
        <v>114.87563466898958</v>
      </c>
      <c r="DL186" s="2">
        <f t="shared" si="236"/>
        <v>123.2485561877667</v>
      </c>
      <c r="DM186" s="2">
        <f t="shared" si="236"/>
        <v>119.53278662873402</v>
      </c>
      <c r="DN186" s="2">
        <f t="shared" si="236"/>
        <v>108.55179379217272</v>
      </c>
      <c r="DO186" s="2">
        <f t="shared" si="236"/>
        <v>119.65445748987857</v>
      </c>
      <c r="DP186" s="2">
        <f t="shared" si="236"/>
        <v>132.994457562826</v>
      </c>
      <c r="DQ186" s="2">
        <f t="shared" si="236"/>
        <v>120.78800142247511</v>
      </c>
      <c r="DR186" s="2">
        <f t="shared" si="236"/>
        <v>127.14698654119705</v>
      </c>
      <c r="DS186" s="2">
        <f t="shared" si="236"/>
        <v>133.57676890756301</v>
      </c>
      <c r="DT186" s="2">
        <f t="shared" si="236"/>
        <v>130.35804285714286</v>
      </c>
      <c r="DU186" s="2">
        <f t="shared" si="236"/>
        <v>124.30556851588429</v>
      </c>
      <c r="DV186" s="2">
        <f t="shared" si="236"/>
        <v>121.66048562753035</v>
      </c>
      <c r="DW186" s="2">
        <f t="shared" si="236"/>
        <v>123.37692821971771</v>
      </c>
      <c r="DX186" s="2">
        <f t="shared" si="236"/>
        <v>119.31667377904216</v>
      </c>
      <c r="DY186" s="2">
        <f t="shared" si="236"/>
        <v>123.52288469251337</v>
      </c>
      <c r="EA186" s="2">
        <f t="shared" ref="EA186:EE227" si="240">CE$228*$B186+CE$229</f>
        <v>85.612089554307872</v>
      </c>
      <c r="EB186" s="2">
        <f t="shared" si="240"/>
        <v>82.366013140354227</v>
      </c>
      <c r="EC186" s="2">
        <f t="shared" si="240"/>
        <v>82.181380965466687</v>
      </c>
      <c r="ED186" s="2">
        <f t="shared" si="240"/>
        <v>80.968434228151949</v>
      </c>
      <c r="EE186" s="2">
        <f t="shared" si="240"/>
        <v>82.242540972338332</v>
      </c>
      <c r="EF186" s="2">
        <f t="shared" si="239"/>
        <v>85.140220357031026</v>
      </c>
      <c r="EG186" s="2">
        <f t="shared" si="239"/>
        <v>87.779514062010676</v>
      </c>
      <c r="EH186" s="2">
        <f t="shared" si="239"/>
        <v>88.297232605479095</v>
      </c>
      <c r="EI186" s="2">
        <f t="shared" si="239"/>
        <v>85.865888861438705</v>
      </c>
      <c r="EJ186" s="2">
        <f t="shared" si="239"/>
        <v>87.717569324340218</v>
      </c>
      <c r="EK186" s="2">
        <f t="shared" si="212"/>
        <v>86.09133042800039</v>
      </c>
      <c r="EL186" s="2">
        <f t="shared" si="179"/>
        <v>86.61373385729695</v>
      </c>
      <c r="EM186" s="2">
        <f t="shared" si="179"/>
        <v>85.97021510248112</v>
      </c>
      <c r="EN186" s="2">
        <f t="shared" si="179"/>
        <v>90.130428032756086</v>
      </c>
      <c r="EO186" s="2">
        <f t="shared" si="179"/>
        <v>88.597215117530297</v>
      </c>
      <c r="EQ186" s="2">
        <f t="shared" si="237"/>
        <v>85.100335747425987</v>
      </c>
      <c r="ER186" s="2">
        <f t="shared" si="237"/>
        <v>82.607472723331497</v>
      </c>
      <c r="ES186" s="2">
        <f t="shared" si="237"/>
        <v>82.387525590668318</v>
      </c>
      <c r="ET186" s="2">
        <f t="shared" si="237"/>
        <v>81.729794693484536</v>
      </c>
      <c r="EU186" s="2">
        <f t="shared" si="237"/>
        <v>82.310027868445303</v>
      </c>
      <c r="EV186" s="2">
        <f t="shared" si="237"/>
        <v>83.974781621955188</v>
      </c>
      <c r="EW186" s="2">
        <f t="shared" si="237"/>
        <v>86.680846850598115</v>
      </c>
      <c r="EX186" s="2">
        <f t="shared" si="237"/>
        <v>86.994962256617995</v>
      </c>
      <c r="EY186" s="2">
        <f t="shared" si="237"/>
        <v>86.963456568055577</v>
      </c>
      <c r="EZ186" s="2">
        <f t="shared" si="237"/>
        <v>87.109577189654544</v>
      </c>
      <c r="FA186" s="2">
        <f t="shared" si="237"/>
        <v>85.690189351829218</v>
      </c>
      <c r="FB186" s="2">
        <f t="shared" si="237"/>
        <v>86.466221263058529</v>
      </c>
      <c r="FC186" s="2">
        <f t="shared" si="237"/>
        <v>86.395365749248327</v>
      </c>
      <c r="FD186" s="2">
        <f t="shared" si="237"/>
        <v>88.01532105177516</v>
      </c>
      <c r="FE186" s="2">
        <f t="shared" si="237"/>
        <v>84.59812558043717</v>
      </c>
      <c r="FG186" s="2">
        <f t="shared" si="238"/>
        <v>0.99998156468896604</v>
      </c>
      <c r="FH186" s="2">
        <f t="shared" si="238"/>
        <v>0.99997995657780581</v>
      </c>
      <c r="FI186" s="2">
        <f t="shared" si="238"/>
        <v>0.99997975459650756</v>
      </c>
      <c r="FJ186" s="2">
        <f t="shared" si="238"/>
        <v>0.99998191986572493</v>
      </c>
      <c r="FK186" s="2">
        <f t="shared" si="238"/>
        <v>0.99998339905752054</v>
      </c>
      <c r="FL186" s="2">
        <f t="shared" si="238"/>
        <v>0.99997944983985454</v>
      </c>
      <c r="FM186" s="2">
        <f t="shared" si="238"/>
        <v>0.99997997760134816</v>
      </c>
      <c r="FN186" s="2">
        <f t="shared" si="238"/>
        <v>0.99998153948996982</v>
      </c>
      <c r="FO186" s="2">
        <f t="shared" si="238"/>
        <v>0.99997928064106134</v>
      </c>
      <c r="FP186" s="2">
        <f t="shared" si="238"/>
        <v>0.99997915436754892</v>
      </c>
      <c r="FQ186" s="2">
        <f t="shared" si="238"/>
        <v>0.99997910916764843</v>
      </c>
      <c r="FR186" s="2">
        <f t="shared" si="238"/>
        <v>0.99998204224083176</v>
      </c>
      <c r="FS186" s="2">
        <f t="shared" si="238"/>
        <v>0.99998006290822894</v>
      </c>
      <c r="FT186" s="2">
        <f t="shared" si="238"/>
        <v>0.99998030377627678</v>
      </c>
      <c r="FU186" s="2">
        <f t="shared" si="238"/>
        <v>0.99997737131519471</v>
      </c>
      <c r="FW186" s="2">
        <f t="shared" si="229"/>
        <v>0.82245923541432198</v>
      </c>
      <c r="FX186" s="2">
        <f t="shared" si="229"/>
        <v>0.85868348499573743</v>
      </c>
      <c r="FY186" s="2">
        <f t="shared" si="229"/>
        <v>0.86898305534975417</v>
      </c>
      <c r="FZ186" s="2">
        <f t="shared" si="229"/>
        <v>0.86155178072834704</v>
      </c>
      <c r="GA186" s="2">
        <f t="shared" si="229"/>
        <v>0.87821332052595802</v>
      </c>
      <c r="GB186" s="2">
        <f t="shared" si="229"/>
        <v>0.85652912811285853</v>
      </c>
      <c r="GC186" s="2">
        <f t="shared" si="229"/>
        <v>0.85850760511957769</v>
      </c>
      <c r="GD186" s="2">
        <f t="shared" si="229"/>
        <v>0.87754879978786704</v>
      </c>
      <c r="GE186" s="2">
        <f t="shared" si="229"/>
        <v>0.88778624888468805</v>
      </c>
      <c r="GF186" s="2">
        <f t="shared" si="229"/>
        <v>0.87924483087442917</v>
      </c>
      <c r="GG186" s="2">
        <f t="shared" si="229"/>
        <v>0.84446561490131966</v>
      </c>
      <c r="GH186" s="2">
        <f t="shared" si="229"/>
        <v>0.83478341278111268</v>
      </c>
      <c r="GI186" s="2">
        <f t="shared" si="229"/>
        <v>0.81907834385504563</v>
      </c>
      <c r="GJ186" s="2">
        <f t="shared" si="229"/>
        <v>0.81568864526300477</v>
      </c>
      <c r="GK186" s="2">
        <f t="shared" si="229"/>
        <v>0.81207702791777647</v>
      </c>
      <c r="GM186" s="86">
        <f t="shared" si="230"/>
        <v>0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3.3036438532294526E-253</v>
      </c>
      <c r="HD186" s="86">
        <f t="shared" si="181"/>
        <v>6.6270753751081997E-306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0</v>
      </c>
      <c r="HP186" s="86">
        <f t="shared" si="226"/>
        <v>0</v>
      </c>
      <c r="HQ186" s="86">
        <f t="shared" si="226"/>
        <v>0</v>
      </c>
      <c r="HS186" s="86">
        <f t="shared" si="231"/>
        <v>1.0537395781922029E-24</v>
      </c>
      <c r="HT186" s="86">
        <f t="shared" si="231"/>
        <v>1.9392863596853892E-29</v>
      </c>
      <c r="HU186" s="86">
        <f t="shared" si="231"/>
        <v>5.1708808014294338E-33</v>
      </c>
      <c r="HV186" s="86">
        <f t="shared" si="231"/>
        <v>1.173667249353881E-32</v>
      </c>
      <c r="HW186" s="86">
        <f t="shared" si="231"/>
        <v>6.9341900985185499E-36</v>
      </c>
      <c r="HX186" s="86">
        <f t="shared" si="231"/>
        <v>7.6002201087978412E-33</v>
      </c>
      <c r="HY186" s="86">
        <f t="shared" si="231"/>
        <v>3.3176804360648189E-31</v>
      </c>
      <c r="HZ186" s="86">
        <f t="shared" si="231"/>
        <v>2.7294260517808983E-35</v>
      </c>
      <c r="IA186" s="86">
        <f t="shared" si="231"/>
        <v>1.2708150609287688E-39</v>
      </c>
      <c r="IB186" s="86">
        <f t="shared" si="231"/>
        <v>8.0018905270147628E-34</v>
      </c>
      <c r="IC186" s="86">
        <f t="shared" si="231"/>
        <v>3.9410647238421854E-30</v>
      </c>
      <c r="ID186" s="86">
        <f t="shared" si="231"/>
        <v>1.0285556624067327E-27</v>
      </c>
      <c r="IE186" s="86">
        <f t="shared" si="231"/>
        <v>9.9787396199060929E-27</v>
      </c>
      <c r="IF186" s="86">
        <f t="shared" si="231"/>
        <v>2.4889548142239117E-47</v>
      </c>
      <c r="IG186" s="86">
        <f t="shared" si="231"/>
        <v>1.3748228685869161E-45</v>
      </c>
      <c r="II186" s="86">
        <f t="shared" si="232"/>
        <v>1.2657268456050296E-2</v>
      </c>
      <c r="IJ186" s="86">
        <f t="shared" si="232"/>
        <v>2.3532997434667826E-3</v>
      </c>
      <c r="IK186" s="86">
        <f t="shared" si="232"/>
        <v>7.9621370519345131E-4</v>
      </c>
      <c r="IL186" s="86">
        <f t="shared" si="232"/>
        <v>1.2558223853152068E-3</v>
      </c>
      <c r="IM186" s="86">
        <f t="shared" si="232"/>
        <v>3.4869047548802414E-4</v>
      </c>
      <c r="IN186" s="86">
        <f t="shared" si="232"/>
        <v>1.0382894605935409E-3</v>
      </c>
      <c r="IO186" s="86">
        <f t="shared" si="232"/>
        <v>1.3010295749396261E-3</v>
      </c>
      <c r="IP186" s="86">
        <f t="shared" si="232"/>
        <v>3.4213844419534736E-4</v>
      </c>
      <c r="IQ186" s="86">
        <f t="shared" si="232"/>
        <v>6.3000552190377231E-5</v>
      </c>
      <c r="IR186" s="86">
        <f t="shared" si="232"/>
        <v>3.578044530664879E-4</v>
      </c>
      <c r="IS186" s="86">
        <f t="shared" si="232"/>
        <v>2.9231279765395274E-3</v>
      </c>
      <c r="IT186" s="86">
        <f t="shared" si="232"/>
        <v>5.7930473160235545E-3</v>
      </c>
      <c r="IU186" s="86">
        <f t="shared" si="232"/>
        <v>1.0000014964670449E-2</v>
      </c>
      <c r="IV186" s="86">
        <f t="shared" si="232"/>
        <v>1.5602793057241148E-3</v>
      </c>
      <c r="IW186" s="86">
        <f t="shared" si="232"/>
        <v>3.2149694469218986E-3</v>
      </c>
      <c r="IY186" s="86">
        <f t="shared" si="233"/>
        <v>1.2657268456050296E-2</v>
      </c>
      <c r="IZ186" s="86">
        <f t="shared" si="233"/>
        <v>2.3532997434667826E-3</v>
      </c>
      <c r="JA186" s="86">
        <f t="shared" si="233"/>
        <v>7.9621370519345131E-4</v>
      </c>
      <c r="JB186" s="86">
        <f t="shared" si="233"/>
        <v>1.2558223853152068E-3</v>
      </c>
      <c r="JC186" s="86">
        <f t="shared" si="233"/>
        <v>3.4869047548802414E-4</v>
      </c>
      <c r="JD186" s="86">
        <f t="shared" si="233"/>
        <v>1.0382894605935409E-3</v>
      </c>
      <c r="JE186" s="86">
        <f t="shared" si="233"/>
        <v>1.3010295749396261E-3</v>
      </c>
      <c r="JF186" s="86">
        <f t="shared" si="233"/>
        <v>3.4213844419534736E-4</v>
      </c>
      <c r="JG186" s="86">
        <f t="shared" si="233"/>
        <v>6.3000552190377231E-5</v>
      </c>
      <c r="JH186" s="86">
        <f t="shared" si="233"/>
        <v>3.578044530664879E-4</v>
      </c>
      <c r="JI186" s="86">
        <f t="shared" si="233"/>
        <v>2.9231279765395274E-3</v>
      </c>
      <c r="JJ186" s="86">
        <f t="shared" si="233"/>
        <v>5.7930473160235545E-3</v>
      </c>
      <c r="JK186" s="86">
        <f t="shared" si="233"/>
        <v>1.0000014964670449E-2</v>
      </c>
      <c r="JL186" s="86">
        <f t="shared" si="233"/>
        <v>1.5602793057241148E-3</v>
      </c>
      <c r="JM186" s="86">
        <f t="shared" si="233"/>
        <v>3.2149694469218986E-3</v>
      </c>
    </row>
    <row r="187" spans="2:273" x14ac:dyDescent="0.25">
      <c r="B187" s="2">
        <v>160</v>
      </c>
      <c r="C187" s="37">
        <v>83.828000000000003</v>
      </c>
      <c r="D187" s="37">
        <v>82.087999999999994</v>
      </c>
      <c r="E187" s="37">
        <v>82.14</v>
      </c>
      <c r="F187" s="37">
        <v>80.227999999999994</v>
      </c>
      <c r="G187" s="37">
        <v>80.298000000000002</v>
      </c>
      <c r="H187" s="37">
        <v>85.596000000000004</v>
      </c>
      <c r="I187" s="37">
        <v>86.263000000000005</v>
      </c>
      <c r="J187" s="37">
        <v>88.456000000000003</v>
      </c>
      <c r="K187" s="37">
        <v>86.683999999999997</v>
      </c>
      <c r="L187" s="37">
        <v>85.947000000000003</v>
      </c>
      <c r="M187" s="37">
        <v>86.018000000000001</v>
      </c>
      <c r="N187" s="37">
        <v>87.93</v>
      </c>
      <c r="O187" s="37">
        <v>86.192999999999998</v>
      </c>
      <c r="P187" s="37">
        <v>87.456000000000003</v>
      </c>
      <c r="Q187" s="37">
        <v>84.105000000000004</v>
      </c>
      <c r="S187" s="4">
        <f t="shared" si="234"/>
        <v>85.082620889255764</v>
      </c>
      <c r="T187" s="4">
        <f t="shared" si="234"/>
        <v>82.451406880501537</v>
      </c>
      <c r="U187" s="4">
        <f t="shared" si="234"/>
        <v>82.229693354573783</v>
      </c>
      <c r="V187" s="4">
        <f t="shared" si="234"/>
        <v>81.510862091166473</v>
      </c>
      <c r="W187" s="4">
        <f t="shared" si="234"/>
        <v>82.174127829778726</v>
      </c>
      <c r="X187" s="4">
        <f t="shared" si="234"/>
        <v>83.986113946427892</v>
      </c>
      <c r="Y187" s="4">
        <f t="shared" si="234"/>
        <v>86.700272404950752</v>
      </c>
      <c r="Z187" s="4">
        <f t="shared" si="234"/>
        <v>87.028227591667289</v>
      </c>
      <c r="AA187" s="4" t="e">
        <f t="shared" si="234"/>
        <v>#N/A</v>
      </c>
      <c r="AB187" s="4">
        <f t="shared" si="234"/>
        <v>87.047224566648012</v>
      </c>
      <c r="AC187" s="4">
        <f t="shared" si="234"/>
        <v>85.61633083429885</v>
      </c>
      <c r="AD187" s="4">
        <f t="shared" si="234"/>
        <v>86.380346163910801</v>
      </c>
      <c r="AE187" s="4">
        <f t="shared" si="234"/>
        <v>86.215794641368007</v>
      </c>
      <c r="AF187" s="4">
        <f t="shared" si="234"/>
        <v>88.247886721144624</v>
      </c>
      <c r="AG187" s="4">
        <f t="shared" si="234"/>
        <v>85.15583592136403</v>
      </c>
      <c r="AI187" s="4">
        <f t="shared" si="235"/>
        <v>-1.2546208892557615</v>
      </c>
      <c r="AJ187" s="4">
        <f t="shared" si="235"/>
        <v>-0.36340688050154313</v>
      </c>
      <c r="AK187" s="4">
        <f t="shared" si="235"/>
        <v>-8.9693354573782358E-2</v>
      </c>
      <c r="AL187" s="4">
        <f t="shared" si="235"/>
        <v>-1.2828620911664785</v>
      </c>
      <c r="AM187" s="4">
        <f t="shared" si="235"/>
        <v>-1.8761278297787243</v>
      </c>
      <c r="AN187" s="4">
        <f t="shared" si="235"/>
        <v>1.6098860535721116</v>
      </c>
      <c r="AO187" s="4">
        <f t="shared" si="235"/>
        <v>-0.43727240495074682</v>
      </c>
      <c r="AP187" s="4">
        <f t="shared" si="235"/>
        <v>1.4277724083327143</v>
      </c>
      <c r="AQ187" s="4">
        <f t="shared" si="235"/>
        <v>0</v>
      </c>
      <c r="AR187" s="4">
        <f t="shared" si="235"/>
        <v>-1.1002245666480093</v>
      </c>
      <c r="AS187" s="4">
        <f t="shared" si="235"/>
        <v>0.40166916570115063</v>
      </c>
      <c r="AT187" s="4">
        <f t="shared" si="235"/>
        <v>1.549653836089206</v>
      </c>
      <c r="AU187" s="4">
        <f t="shared" si="235"/>
        <v>-2.2794641368008683E-2</v>
      </c>
      <c r="AV187" s="4">
        <f t="shared" si="235"/>
        <v>-0.79188672114462122</v>
      </c>
      <c r="AW187" s="4">
        <f t="shared" si="235"/>
        <v>-1.0508359213640261</v>
      </c>
      <c r="AY187" s="2">
        <f t="shared" si="227"/>
        <v>85.082620889255764</v>
      </c>
      <c r="AZ187" s="2">
        <f t="shared" si="227"/>
        <v>82.451406880491319</v>
      </c>
      <c r="BA187" s="2">
        <f t="shared" si="227"/>
        <v>82.229693354573698</v>
      </c>
      <c r="BB187" s="2">
        <f t="shared" si="227"/>
        <v>81.510862091165151</v>
      </c>
      <c r="BC187" s="2">
        <f t="shared" si="227"/>
        <v>82.174127829778726</v>
      </c>
      <c r="BD187" s="2">
        <f t="shared" si="227"/>
        <v>83.98611394642721</v>
      </c>
      <c r="BE187" s="2">
        <f t="shared" si="227"/>
        <v>86.700272404948294</v>
      </c>
      <c r="BF187" s="2">
        <f t="shared" si="227"/>
        <v>87.028227591667289</v>
      </c>
      <c r="BG187" s="2" t="e">
        <f t="shared" si="227"/>
        <v>#N/A</v>
      </c>
      <c r="BH187" s="2">
        <f t="shared" si="227"/>
        <v>87.047224566648012</v>
      </c>
      <c r="BI187" s="2">
        <f t="shared" si="227"/>
        <v>85.616330834130153</v>
      </c>
      <c r="BJ187" s="2">
        <f t="shared" si="227"/>
        <v>86.380346160014369</v>
      </c>
      <c r="BK187" s="2">
        <f t="shared" si="227"/>
        <v>86.215794573249582</v>
      </c>
      <c r="BL187" s="2">
        <f t="shared" si="227"/>
        <v>88.247883258851445</v>
      </c>
      <c r="BM187" s="2">
        <f t="shared" si="227"/>
        <v>85.15576767105189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83.828000000000003</v>
      </c>
      <c r="CV187" s="2">
        <f t="shared" si="198"/>
        <v>82.087999999999994</v>
      </c>
      <c r="CW187" s="2">
        <f t="shared" si="199"/>
        <v>82.14</v>
      </c>
      <c r="CX187" s="2">
        <f t="shared" si="200"/>
        <v>80.227999999999994</v>
      </c>
      <c r="CY187" s="2">
        <f t="shared" si="201"/>
        <v>80.298000000000002</v>
      </c>
      <c r="CZ187" s="2">
        <f t="shared" si="202"/>
        <v>85.596000000000004</v>
      </c>
      <c r="DA187" s="2">
        <f t="shared" si="203"/>
        <v>86.263000000000005</v>
      </c>
      <c r="DB187" s="2">
        <f t="shared" si="204"/>
        <v>88.456000000000003</v>
      </c>
      <c r="DC187" s="2" t="str">
        <f t="shared" si="205"/>
        <v/>
      </c>
      <c r="DD187" s="2">
        <f t="shared" si="206"/>
        <v>85.947000000000003</v>
      </c>
      <c r="DE187" s="2">
        <f t="shared" si="207"/>
        <v>86.018000000000001</v>
      </c>
      <c r="DF187" s="2">
        <f t="shared" si="208"/>
        <v>87.93</v>
      </c>
      <c r="DG187" s="2">
        <f t="shared" si="209"/>
        <v>86.192999999999998</v>
      </c>
      <c r="DH187" s="2">
        <f t="shared" si="210"/>
        <v>87.456000000000003</v>
      </c>
      <c r="DI187" s="2">
        <f t="shared" si="211"/>
        <v>84.105000000000004</v>
      </c>
      <c r="DK187" s="2">
        <f t="shared" si="236"/>
        <v>114.95895121951222</v>
      </c>
      <c r="DL187" s="2">
        <f t="shared" si="236"/>
        <v>123.39134992887622</v>
      </c>
      <c r="DM187" s="2">
        <f t="shared" si="236"/>
        <v>119.64321479374112</v>
      </c>
      <c r="DN187" s="2">
        <f t="shared" si="236"/>
        <v>108.5918124156545</v>
      </c>
      <c r="DO187" s="2">
        <f t="shared" si="236"/>
        <v>119.7627629554656</v>
      </c>
      <c r="DP187" s="2">
        <f t="shared" si="236"/>
        <v>133.18543290659082</v>
      </c>
      <c r="DQ187" s="2">
        <f t="shared" si="236"/>
        <v>120.88046547762336</v>
      </c>
      <c r="DR187" s="2">
        <f t="shared" si="236"/>
        <v>127.27448232848231</v>
      </c>
      <c r="DS187" s="2">
        <f t="shared" si="236"/>
        <v>133.75888571428567</v>
      </c>
      <c r="DT187" s="2">
        <f t="shared" si="236"/>
        <v>130.51753333333335</v>
      </c>
      <c r="DU187" s="2">
        <f t="shared" si="236"/>
        <v>124.43318895210999</v>
      </c>
      <c r="DV187" s="2">
        <f t="shared" si="236"/>
        <v>121.77588259109311</v>
      </c>
      <c r="DW187" s="2">
        <f t="shared" si="236"/>
        <v>123.49902855892333</v>
      </c>
      <c r="DX187" s="2">
        <f t="shared" si="236"/>
        <v>119.41931294452343</v>
      </c>
      <c r="DY187" s="2">
        <f t="shared" si="236"/>
        <v>123.69151403743317</v>
      </c>
      <c r="EA187" s="2">
        <f t="shared" si="240"/>
        <v>85.517068586677738</v>
      </c>
      <c r="EB187" s="2">
        <f t="shared" si="240"/>
        <v>82.237077921665716</v>
      </c>
      <c r="EC187" s="2">
        <f t="shared" si="240"/>
        <v>82.044789456810463</v>
      </c>
      <c r="ED187" s="2">
        <f t="shared" si="240"/>
        <v>80.835086106199427</v>
      </c>
      <c r="EE187" s="2">
        <f t="shared" si="240"/>
        <v>82.112840188374307</v>
      </c>
      <c r="EF187" s="2">
        <f t="shared" si="239"/>
        <v>85.012646114267838</v>
      </c>
      <c r="EG187" s="2">
        <f t="shared" si="239"/>
        <v>87.670357107064589</v>
      </c>
      <c r="EH187" s="2">
        <f t="shared" si="239"/>
        <v>88.201381002555735</v>
      </c>
      <c r="EI187" s="2">
        <f t="shared" si="239"/>
        <v>85.705798765608677</v>
      </c>
      <c r="EJ187" s="2">
        <f t="shared" si="239"/>
        <v>87.595550746635595</v>
      </c>
      <c r="EK187" s="2">
        <f t="shared" si="212"/>
        <v>85.964691937213615</v>
      </c>
      <c r="EL187" s="2">
        <f t="shared" si="179"/>
        <v>86.506867776236689</v>
      </c>
      <c r="EM187" s="2">
        <f t="shared" si="179"/>
        <v>85.855204962243803</v>
      </c>
      <c r="EN187" s="2">
        <f t="shared" si="179"/>
        <v>90.03057151810151</v>
      </c>
      <c r="EO187" s="2">
        <f t="shared" si="179"/>
        <v>88.511387246227784</v>
      </c>
      <c r="EQ187" s="2">
        <f t="shared" si="237"/>
        <v>84.996497883879826</v>
      </c>
      <c r="ER187" s="2">
        <f t="shared" si="237"/>
        <v>82.482710902438242</v>
      </c>
      <c r="ES187" s="2">
        <f t="shared" si="237"/>
        <v>82.254328750818303</v>
      </c>
      <c r="ET187" s="2">
        <f t="shared" si="237"/>
        <v>81.609376894112359</v>
      </c>
      <c r="EU187" s="2">
        <f t="shared" si="237"/>
        <v>82.181236973070355</v>
      </c>
      <c r="EV187" s="2">
        <f t="shared" si="237"/>
        <v>83.828255798777093</v>
      </c>
      <c r="EW187" s="2">
        <f t="shared" si="237"/>
        <v>86.553761018997577</v>
      </c>
      <c r="EX187" s="2">
        <f t="shared" si="237"/>
        <v>86.878190579782625</v>
      </c>
      <c r="EY187" s="2">
        <f t="shared" si="237"/>
        <v>86.821216891757217</v>
      </c>
      <c r="EZ187" s="2">
        <f t="shared" si="237"/>
        <v>86.97762561897153</v>
      </c>
      <c r="FA187" s="2">
        <f t="shared" si="237"/>
        <v>85.556958862892571</v>
      </c>
      <c r="FB187" s="2">
        <f t="shared" si="237"/>
        <v>86.356826982783858</v>
      </c>
      <c r="FC187" s="2">
        <f t="shared" si="237"/>
        <v>86.287612629640904</v>
      </c>
      <c r="FD187" s="2">
        <f t="shared" si="237"/>
        <v>87.879877067710751</v>
      </c>
      <c r="FE187" s="2">
        <f t="shared" si="237"/>
        <v>84.446689314188021</v>
      </c>
      <c r="FG187" s="2">
        <f t="shared" si="238"/>
        <v>0.99998318676923725</v>
      </c>
      <c r="FH187" s="2">
        <f t="shared" si="238"/>
        <v>0.99998172014946263</v>
      </c>
      <c r="FI187" s="2">
        <f t="shared" si="238"/>
        <v>0.99998153593967631</v>
      </c>
      <c r="FJ187" s="2">
        <f t="shared" si="238"/>
        <v>0.99998351069533198</v>
      </c>
      <c r="FK187" s="2">
        <f t="shared" si="238"/>
        <v>0.99998485973839979</v>
      </c>
      <c r="FL187" s="2">
        <f t="shared" si="238"/>
        <v>0.99998125799730764</v>
      </c>
      <c r="FM187" s="2">
        <f t="shared" si="238"/>
        <v>0.99998173932322876</v>
      </c>
      <c r="FN187" s="2">
        <f t="shared" si="238"/>
        <v>0.99998316378740504</v>
      </c>
      <c r="FO187" s="2">
        <f t="shared" si="238"/>
        <v>0.99998110368561399</v>
      </c>
      <c r="FP187" s="2">
        <f t="shared" si="238"/>
        <v>0.99998098852238071</v>
      </c>
      <c r="FQ187" s="2">
        <f t="shared" si="238"/>
        <v>0.99998094729943021</v>
      </c>
      <c r="FR187" s="2">
        <f t="shared" si="238"/>
        <v>0.99998362230310989</v>
      </c>
      <c r="FS187" s="2">
        <f t="shared" si="238"/>
        <v>0.99998181712430234</v>
      </c>
      <c r="FT187" s="2">
        <f t="shared" si="238"/>
        <v>0.99998203679933884</v>
      </c>
      <c r="FU187" s="2">
        <f t="shared" si="238"/>
        <v>0.99997936235308593</v>
      </c>
      <c r="FW187" s="2">
        <f t="shared" si="229"/>
        <v>0.83551131143392032</v>
      </c>
      <c r="FX187" s="2">
        <f t="shared" si="229"/>
        <v>0.86949506622697148</v>
      </c>
      <c r="FY187" s="2">
        <f t="shared" si="229"/>
        <v>0.87911758528137218</v>
      </c>
      <c r="FZ187" s="2">
        <f t="shared" si="229"/>
        <v>0.87217658583967594</v>
      </c>
      <c r="GA187" s="2">
        <f t="shared" si="229"/>
        <v>0.88772611160483605</v>
      </c>
      <c r="GB187" s="2">
        <f t="shared" si="229"/>
        <v>0.86748009410620275</v>
      </c>
      <c r="GC187" s="2">
        <f t="shared" si="229"/>
        <v>0.86933059460308715</v>
      </c>
      <c r="GD187" s="2">
        <f t="shared" si="229"/>
        <v>0.88710682432923416</v>
      </c>
      <c r="GE187" s="2">
        <f t="shared" si="229"/>
        <v>0.89663930110502954</v>
      </c>
      <c r="GF187" s="2">
        <f t="shared" si="229"/>
        <v>0.88868726276727172</v>
      </c>
      <c r="GG187" s="2">
        <f t="shared" si="229"/>
        <v>0.85618276716885067</v>
      </c>
      <c r="GH187" s="2">
        <f t="shared" si="229"/>
        <v>0.84709790272158469</v>
      </c>
      <c r="GI187" s="2">
        <f t="shared" si="229"/>
        <v>0.8323282984480902</v>
      </c>
      <c r="GJ187" s="2">
        <f t="shared" si="229"/>
        <v>0.82913506136843107</v>
      </c>
      <c r="GK187" s="2">
        <f t="shared" si="229"/>
        <v>0.82573063640345545</v>
      </c>
      <c r="GM187" s="86">
        <f t="shared" si="230"/>
        <v>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1.2500617051731322E-259</v>
      </c>
      <c r="HD187" s="86">
        <f t="shared" si="181"/>
        <v>0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0</v>
      </c>
      <c r="HQ187" s="86">
        <f t="shared" si="226"/>
        <v>0</v>
      </c>
      <c r="HS187" s="86">
        <f t="shared" si="231"/>
        <v>9.3636411002489667E-26</v>
      </c>
      <c r="HT187" s="86">
        <f t="shared" si="231"/>
        <v>1.2412711897610888E-30</v>
      </c>
      <c r="HU187" s="86">
        <f t="shared" si="231"/>
        <v>2.4042618302606417E-34</v>
      </c>
      <c r="HV187" s="86">
        <f t="shared" si="231"/>
        <v>5.6318587910421155E-34</v>
      </c>
      <c r="HW187" s="86">
        <f t="shared" si="231"/>
        <v>2.6327748756389721E-37</v>
      </c>
      <c r="HX187" s="86">
        <f t="shared" si="231"/>
        <v>3.1919413672758769E-34</v>
      </c>
      <c r="HY187" s="86">
        <f t="shared" si="231"/>
        <v>1.6532997669054699E-32</v>
      </c>
      <c r="HZ187" s="86">
        <f t="shared" si="231"/>
        <v>1.0499706553757735E-36</v>
      </c>
      <c r="IA187" s="86">
        <f t="shared" si="231"/>
        <v>3.2041460392501656E-41</v>
      </c>
      <c r="IB187" s="86">
        <f t="shared" si="231"/>
        <v>3.4241990601418861E-35</v>
      </c>
      <c r="IC187" s="86">
        <f t="shared" si="231"/>
        <v>2.1597108804682486E-31</v>
      </c>
      <c r="ID187" s="86">
        <f t="shared" si="231"/>
        <v>6.9641821086613053E-29</v>
      </c>
      <c r="IE187" s="86">
        <f t="shared" si="231"/>
        <v>7.0770637918736776E-28</v>
      </c>
      <c r="IF187" s="86">
        <f t="shared" si="231"/>
        <v>1.8168740920684983E-49</v>
      </c>
      <c r="IG187" s="86">
        <f t="shared" si="231"/>
        <v>1.1373840731077473E-47</v>
      </c>
      <c r="II187" s="86">
        <f t="shared" si="232"/>
        <v>8.2161275168060235E-3</v>
      </c>
      <c r="IJ187" s="86">
        <f t="shared" si="232"/>
        <v>1.3893840422409744E-3</v>
      </c>
      <c r="IK187" s="86">
        <f t="shared" si="232"/>
        <v>4.3581720506698045E-4</v>
      </c>
      <c r="IL187" s="86">
        <f t="shared" si="232"/>
        <v>7.0300870065242787E-4</v>
      </c>
      <c r="IM187" s="86">
        <f t="shared" si="232"/>
        <v>1.8192953904719997E-4</v>
      </c>
      <c r="IN187" s="86">
        <f t="shared" si="232"/>
        <v>5.6263668529809847E-4</v>
      </c>
      <c r="IO187" s="86">
        <f t="shared" si="232"/>
        <v>7.2478237667294163E-4</v>
      </c>
      <c r="IP187" s="86">
        <f t="shared" si="232"/>
        <v>1.7783419784052508E-4</v>
      </c>
      <c r="IQ187" s="86">
        <f t="shared" si="232"/>
        <v>2.9220278220035929E-5</v>
      </c>
      <c r="IR187" s="86">
        <f t="shared" si="232"/>
        <v>1.8772219231212296E-4</v>
      </c>
      <c r="IS187" s="86">
        <f t="shared" si="232"/>
        <v>1.7027589936248486E-3</v>
      </c>
      <c r="IT187" s="86">
        <f t="shared" si="232"/>
        <v>3.5437476851319662E-3</v>
      </c>
      <c r="IU187" s="86">
        <f t="shared" si="232"/>
        <v>6.2773485564445028E-3</v>
      </c>
      <c r="IV187" s="86">
        <f t="shared" si="232"/>
        <v>7.8197903886828124E-4</v>
      </c>
      <c r="IW187" s="86">
        <f t="shared" si="232"/>
        <v>1.7375053565220958E-3</v>
      </c>
      <c r="IY187" s="86">
        <f t="shared" si="233"/>
        <v>8.2161275168060235E-3</v>
      </c>
      <c r="IZ187" s="86">
        <f t="shared" si="233"/>
        <v>1.3893840422409744E-3</v>
      </c>
      <c r="JA187" s="86">
        <f t="shared" si="233"/>
        <v>4.3581720506698045E-4</v>
      </c>
      <c r="JB187" s="86">
        <f t="shared" si="233"/>
        <v>7.0300870065242787E-4</v>
      </c>
      <c r="JC187" s="86">
        <f t="shared" si="233"/>
        <v>1.8192953904719997E-4</v>
      </c>
      <c r="JD187" s="86">
        <f t="shared" si="233"/>
        <v>5.6263668529809847E-4</v>
      </c>
      <c r="JE187" s="86">
        <f t="shared" si="233"/>
        <v>7.2478237667294163E-4</v>
      </c>
      <c r="JF187" s="86">
        <f t="shared" si="233"/>
        <v>1.7783419784052508E-4</v>
      </c>
      <c r="JG187" s="86">
        <f t="shared" si="233"/>
        <v>2.9220278220035929E-5</v>
      </c>
      <c r="JH187" s="86">
        <f t="shared" si="233"/>
        <v>1.8772219231212296E-4</v>
      </c>
      <c r="JI187" s="86">
        <f t="shared" si="233"/>
        <v>1.7027589936248486E-3</v>
      </c>
      <c r="JJ187" s="86">
        <f t="shared" si="233"/>
        <v>3.5437476851319662E-3</v>
      </c>
      <c r="JK187" s="86">
        <f t="shared" si="233"/>
        <v>6.2773485564445028E-3</v>
      </c>
      <c r="JL187" s="86">
        <f t="shared" si="233"/>
        <v>7.8197903886828124E-4</v>
      </c>
      <c r="JM187" s="86">
        <f t="shared" si="233"/>
        <v>1.7375053565220958E-3</v>
      </c>
    </row>
    <row r="188" spans="2:273" x14ac:dyDescent="0.25">
      <c r="B188" s="2">
        <v>161</v>
      </c>
      <c r="C188" s="37">
        <v>84.843999999999994</v>
      </c>
      <c r="D188" s="37">
        <v>83.087999999999994</v>
      </c>
      <c r="E188" s="37">
        <v>83.543999999999997</v>
      </c>
      <c r="F188" s="37">
        <v>82.736999999999995</v>
      </c>
      <c r="G188" s="37">
        <v>80.281000000000006</v>
      </c>
      <c r="H188" s="37">
        <v>83.649000000000001</v>
      </c>
      <c r="I188" s="37">
        <v>86.087999999999994</v>
      </c>
      <c r="J188" s="37">
        <v>86.087999999999994</v>
      </c>
      <c r="K188" s="37">
        <v>87</v>
      </c>
      <c r="L188" s="37">
        <v>87.86</v>
      </c>
      <c r="M188" s="37">
        <v>86.263000000000005</v>
      </c>
      <c r="N188" s="37">
        <v>83.736999999999995</v>
      </c>
      <c r="O188" s="37">
        <v>87.683999999999997</v>
      </c>
      <c r="P188" s="37">
        <v>85.876999999999995</v>
      </c>
      <c r="Q188" s="37">
        <v>83.683999999999997</v>
      </c>
      <c r="S188" s="4">
        <f t="shared" si="234"/>
        <v>84.973696830873834</v>
      </c>
      <c r="T188" s="4">
        <f t="shared" si="234"/>
        <v>82.328561895471893</v>
      </c>
      <c r="U188" s="4">
        <f t="shared" si="234"/>
        <v>82.09804170047812</v>
      </c>
      <c r="V188" s="4">
        <f t="shared" si="234"/>
        <v>81.39656386458492</v>
      </c>
      <c r="W188" s="4">
        <f t="shared" si="234"/>
        <v>82.045801774466952</v>
      </c>
      <c r="X188" s="4">
        <f t="shared" si="234"/>
        <v>83.829710073731761</v>
      </c>
      <c r="Y188" s="4">
        <f t="shared" si="234"/>
        <v>86.564007718645414</v>
      </c>
      <c r="Z188" s="4">
        <f t="shared" si="234"/>
        <v>86.901800106608846</v>
      </c>
      <c r="AA188" s="4" t="e">
        <f t="shared" si="234"/>
        <v>#N/A</v>
      </c>
      <c r="AB188" s="4">
        <f t="shared" si="234"/>
        <v>86.910792763321595</v>
      </c>
      <c r="AC188" s="4">
        <f t="shared" si="234"/>
        <v>85.479441802988504</v>
      </c>
      <c r="AD188" s="4">
        <f t="shared" si="234"/>
        <v>86.269528459532282</v>
      </c>
      <c r="AE188" s="4">
        <f t="shared" si="234"/>
        <v>86.112248114418591</v>
      </c>
      <c r="AF188" s="4">
        <f t="shared" si="234"/>
        <v>88.090808456059705</v>
      </c>
      <c r="AG188" s="4">
        <f t="shared" si="234"/>
        <v>84.96261017668543</v>
      </c>
      <c r="AI188" s="4">
        <f t="shared" si="235"/>
        <v>-0.12969683087383999</v>
      </c>
      <c r="AJ188" s="4">
        <f t="shared" si="235"/>
        <v>0.75943810452810112</v>
      </c>
      <c r="AK188" s="4">
        <f t="shared" si="235"/>
        <v>1.4459582995218767</v>
      </c>
      <c r="AL188" s="4">
        <f t="shared" si="235"/>
        <v>1.3404361354150751</v>
      </c>
      <c r="AM188" s="4">
        <f t="shared" si="235"/>
        <v>-1.764801774466946</v>
      </c>
      <c r="AN188" s="4">
        <f t="shared" si="235"/>
        <v>-0.18071007373175973</v>
      </c>
      <c r="AO188" s="4">
        <f t="shared" si="235"/>
        <v>-0.47600771864541969</v>
      </c>
      <c r="AP188" s="4">
        <f t="shared" si="235"/>
        <v>-0.81380010660885205</v>
      </c>
      <c r="AQ188" s="4">
        <f t="shared" si="235"/>
        <v>0</v>
      </c>
      <c r="AR188" s="4">
        <f t="shared" si="235"/>
        <v>0.94920723667840434</v>
      </c>
      <c r="AS188" s="4">
        <f t="shared" si="235"/>
        <v>0.78355819701150153</v>
      </c>
      <c r="AT188" s="4">
        <f t="shared" si="235"/>
        <v>-2.532528459532287</v>
      </c>
      <c r="AU188" s="4">
        <f t="shared" si="235"/>
        <v>1.5717518855814063</v>
      </c>
      <c r="AV188" s="4">
        <f t="shared" si="235"/>
        <v>-2.2138084560597093</v>
      </c>
      <c r="AW188" s="4">
        <f t="shared" si="235"/>
        <v>-1.278610176685433</v>
      </c>
      <c r="AY188" s="2">
        <f t="shared" si="227"/>
        <v>84.973696830873834</v>
      </c>
      <c r="AZ188" s="2">
        <f t="shared" si="227"/>
        <v>82.32856189547104</v>
      </c>
      <c r="BA188" s="2">
        <f t="shared" si="227"/>
        <v>82.09804170047812</v>
      </c>
      <c r="BB188" s="2">
        <f t="shared" si="227"/>
        <v>81.396563864584834</v>
      </c>
      <c r="BC188" s="2">
        <f t="shared" si="227"/>
        <v>82.045801774466952</v>
      </c>
      <c r="BD188" s="2">
        <f t="shared" si="227"/>
        <v>83.829710073731718</v>
      </c>
      <c r="BE188" s="2">
        <f t="shared" si="227"/>
        <v>86.564007718645257</v>
      </c>
      <c r="BF188" s="2">
        <f t="shared" si="227"/>
        <v>86.901800106608846</v>
      </c>
      <c r="BG188" s="2" t="e">
        <f t="shared" si="227"/>
        <v>#N/A</v>
      </c>
      <c r="BH188" s="2">
        <f t="shared" si="227"/>
        <v>86.910792763321595</v>
      </c>
      <c r="BI188" s="2">
        <f t="shared" si="227"/>
        <v>85.479441802975202</v>
      </c>
      <c r="BJ188" s="2">
        <f t="shared" si="227"/>
        <v>86.269528459139494</v>
      </c>
      <c r="BK188" s="2">
        <f t="shared" si="227"/>
        <v>86.112248106579131</v>
      </c>
      <c r="BL188" s="2">
        <f t="shared" si="227"/>
        <v>88.090807857441177</v>
      </c>
      <c r="BM188" s="2">
        <f t="shared" si="227"/>
        <v>84.962595165963933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84.843999999999994</v>
      </c>
      <c r="CV188" s="2">
        <f t="shared" si="198"/>
        <v>83.087999999999994</v>
      </c>
      <c r="CW188" s="2">
        <f t="shared" si="199"/>
        <v>83.543999999999997</v>
      </c>
      <c r="CX188" s="2">
        <f t="shared" si="200"/>
        <v>82.736999999999995</v>
      </c>
      <c r="CY188" s="2">
        <f t="shared" si="201"/>
        <v>80.281000000000006</v>
      </c>
      <c r="CZ188" s="2">
        <f t="shared" si="202"/>
        <v>83.649000000000001</v>
      </c>
      <c r="DA188" s="2">
        <f t="shared" si="203"/>
        <v>86.087999999999994</v>
      </c>
      <c r="DB188" s="2">
        <f t="shared" si="204"/>
        <v>86.087999999999994</v>
      </c>
      <c r="DC188" s="2" t="str">
        <f t="shared" si="205"/>
        <v/>
      </c>
      <c r="DD188" s="2">
        <f t="shared" si="206"/>
        <v>87.86</v>
      </c>
      <c r="DE188" s="2">
        <f t="shared" si="207"/>
        <v>86.263000000000005</v>
      </c>
      <c r="DF188" s="2">
        <f t="shared" si="208"/>
        <v>83.736999999999995</v>
      </c>
      <c r="DG188" s="2">
        <f t="shared" si="209"/>
        <v>87.683999999999997</v>
      </c>
      <c r="DH188" s="2">
        <f t="shared" si="210"/>
        <v>85.876999999999995</v>
      </c>
      <c r="DI188" s="2">
        <f t="shared" si="211"/>
        <v>83.683999999999997</v>
      </c>
      <c r="DK188" s="2">
        <f t="shared" si="236"/>
        <v>115.04226777003487</v>
      </c>
      <c r="DL188" s="2">
        <f t="shared" si="236"/>
        <v>123.53414366998575</v>
      </c>
      <c r="DM188" s="2">
        <f t="shared" si="236"/>
        <v>119.75364295874824</v>
      </c>
      <c r="DN188" s="2">
        <f t="shared" si="236"/>
        <v>108.63183103913629</v>
      </c>
      <c r="DO188" s="2">
        <f t="shared" si="236"/>
        <v>119.87106842105266</v>
      </c>
      <c r="DP188" s="2">
        <f t="shared" si="236"/>
        <v>133.37640825035564</v>
      </c>
      <c r="DQ188" s="2">
        <f t="shared" si="236"/>
        <v>120.97292953277163</v>
      </c>
      <c r="DR188" s="2">
        <f t="shared" si="236"/>
        <v>127.40197811576758</v>
      </c>
      <c r="DS188" s="2">
        <f t="shared" si="236"/>
        <v>133.94100252100836</v>
      </c>
      <c r="DT188" s="2">
        <f t="shared" si="236"/>
        <v>130.6770238095238</v>
      </c>
      <c r="DU188" s="2">
        <f t="shared" si="236"/>
        <v>124.56080938833568</v>
      </c>
      <c r="DV188" s="2">
        <f t="shared" si="236"/>
        <v>121.89127955465585</v>
      </c>
      <c r="DW188" s="2">
        <f t="shared" si="236"/>
        <v>123.62112889812892</v>
      </c>
      <c r="DX188" s="2">
        <f t="shared" si="236"/>
        <v>119.52195211000469</v>
      </c>
      <c r="DY188" s="2">
        <f t="shared" si="236"/>
        <v>123.86014338235296</v>
      </c>
      <c r="EA188" s="2">
        <f t="shared" si="240"/>
        <v>85.422047619047589</v>
      </c>
      <c r="EB188" s="2">
        <f t="shared" si="240"/>
        <v>82.108142702977219</v>
      </c>
      <c r="EC188" s="2">
        <f t="shared" si="240"/>
        <v>81.908197948154239</v>
      </c>
      <c r="ED188" s="2">
        <f t="shared" si="240"/>
        <v>80.701737984246904</v>
      </c>
      <c r="EE188" s="2">
        <f t="shared" si="240"/>
        <v>81.983139404410267</v>
      </c>
      <c r="EF188" s="2">
        <f t="shared" si="239"/>
        <v>84.88507187150465</v>
      </c>
      <c r="EG188" s="2">
        <f t="shared" si="239"/>
        <v>87.561200152118502</v>
      </c>
      <c r="EH188" s="2">
        <f t="shared" si="239"/>
        <v>88.10552939963236</v>
      </c>
      <c r="EI188" s="2">
        <f t="shared" si="239"/>
        <v>85.545708669778648</v>
      </c>
      <c r="EJ188" s="2">
        <f t="shared" si="239"/>
        <v>87.473532168930973</v>
      </c>
      <c r="EK188" s="2">
        <f t="shared" si="212"/>
        <v>85.838053446426827</v>
      </c>
      <c r="EL188" s="2">
        <f t="shared" si="179"/>
        <v>86.400001695176428</v>
      </c>
      <c r="EM188" s="2">
        <f t="shared" si="179"/>
        <v>85.740194822006472</v>
      </c>
      <c r="EN188" s="2">
        <f t="shared" si="179"/>
        <v>89.93071500344692</v>
      </c>
      <c r="EO188" s="2">
        <f t="shared" si="179"/>
        <v>88.425559374925257</v>
      </c>
      <c r="EQ188" s="2">
        <f t="shared" si="237"/>
        <v>84.892660020333651</v>
      </c>
      <c r="ER188" s="2">
        <f t="shared" si="237"/>
        <v>82.357949081545001</v>
      </c>
      <c r="ES188" s="2">
        <f t="shared" si="237"/>
        <v>82.121131910968273</v>
      </c>
      <c r="ET188" s="2">
        <f t="shared" si="237"/>
        <v>81.488959094740181</v>
      </c>
      <c r="EU188" s="2">
        <f t="shared" si="237"/>
        <v>82.052446077695436</v>
      </c>
      <c r="EV188" s="2">
        <f t="shared" si="237"/>
        <v>83.681729975599012</v>
      </c>
      <c r="EW188" s="2">
        <f t="shared" si="237"/>
        <v>86.426675187397038</v>
      </c>
      <c r="EX188" s="2">
        <f t="shared" si="237"/>
        <v>86.76141890294727</v>
      </c>
      <c r="EY188" s="2">
        <f t="shared" si="237"/>
        <v>86.678977215458858</v>
      </c>
      <c r="EZ188" s="2">
        <f t="shared" si="237"/>
        <v>86.845674048288501</v>
      </c>
      <c r="FA188" s="2">
        <f t="shared" si="237"/>
        <v>85.423728373955925</v>
      </c>
      <c r="FB188" s="2">
        <f t="shared" si="237"/>
        <v>86.247432702509172</v>
      </c>
      <c r="FC188" s="2">
        <f t="shared" si="237"/>
        <v>86.179859510033509</v>
      </c>
      <c r="FD188" s="2">
        <f t="shared" si="237"/>
        <v>87.744433083646356</v>
      </c>
      <c r="FE188" s="2">
        <f t="shared" si="237"/>
        <v>84.295253047938871</v>
      </c>
      <c r="FG188" s="2">
        <f t="shared" si="238"/>
        <v>0.99998466612861514</v>
      </c>
      <c r="FH188" s="2">
        <f t="shared" si="238"/>
        <v>0.9999833285513533</v>
      </c>
      <c r="FI188" s="2">
        <f t="shared" si="238"/>
        <v>0.99998316054948833</v>
      </c>
      <c r="FJ188" s="2">
        <f t="shared" si="238"/>
        <v>0.9999849615535904</v>
      </c>
      <c r="FK188" s="2">
        <f t="shared" si="238"/>
        <v>0.99998619189891502</v>
      </c>
      <c r="FL188" s="2">
        <f t="shared" si="238"/>
        <v>0.99998290706220549</v>
      </c>
      <c r="FM188" s="2">
        <f t="shared" si="238"/>
        <v>0.99998334603809202</v>
      </c>
      <c r="FN188" s="2">
        <f t="shared" si="238"/>
        <v>0.99998464516887298</v>
      </c>
      <c r="FO188" s="2">
        <f t="shared" si="238"/>
        <v>0.99998276632780214</v>
      </c>
      <c r="FP188" s="2">
        <f t="shared" si="238"/>
        <v>0.99998266129733471</v>
      </c>
      <c r="FQ188" s="2">
        <f t="shared" si="238"/>
        <v>0.99998262370143121</v>
      </c>
      <c r="FR188" s="2">
        <f t="shared" si="238"/>
        <v>0.99998506334138793</v>
      </c>
      <c r="FS188" s="2">
        <f t="shared" si="238"/>
        <v>0.99998341699374194</v>
      </c>
      <c r="FT188" s="2">
        <f t="shared" si="238"/>
        <v>0.99998361734039365</v>
      </c>
      <c r="FU188" s="2">
        <f t="shared" si="238"/>
        <v>0.99998117820813737</v>
      </c>
      <c r="FW188" s="2">
        <f t="shared" si="229"/>
        <v>0.84778144012108592</v>
      </c>
      <c r="FX188" s="2">
        <f t="shared" si="229"/>
        <v>0.87959547832939555</v>
      </c>
      <c r="FY188" s="2">
        <f t="shared" si="229"/>
        <v>0.88856870611468164</v>
      </c>
      <c r="FZ188" s="2">
        <f t="shared" si="229"/>
        <v>0.88209760367730594</v>
      </c>
      <c r="GA188" s="2">
        <f t="shared" si="229"/>
        <v>0.89658335564944525</v>
      </c>
      <c r="GB188" s="2">
        <f t="shared" si="229"/>
        <v>0.87771452216773571</v>
      </c>
      <c r="GC188" s="2">
        <f t="shared" si="229"/>
        <v>0.87944197101610644</v>
      </c>
      <c r="GD188" s="2">
        <f t="shared" si="229"/>
        <v>0.89600720054461569</v>
      </c>
      <c r="GE188" s="2">
        <f t="shared" si="229"/>
        <v>0.90486873947136737</v>
      </c>
      <c r="GF188" s="2">
        <f t="shared" si="229"/>
        <v>0.89747743889723819</v>
      </c>
      <c r="GG188" s="2">
        <f t="shared" si="229"/>
        <v>0.86715607017847396</v>
      </c>
      <c r="GH188" s="2">
        <f t="shared" si="229"/>
        <v>0.85864994483997037</v>
      </c>
      <c r="GI188" s="2">
        <f t="shared" si="229"/>
        <v>0.84479175817498475</v>
      </c>
      <c r="GJ188" s="2">
        <f t="shared" si="229"/>
        <v>0.84179076472372816</v>
      </c>
      <c r="GK188" s="2">
        <f t="shared" si="229"/>
        <v>0.83858941132180764</v>
      </c>
      <c r="GM188" s="86">
        <f t="shared" si="230"/>
        <v>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3.9255915300987207E-266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0</v>
      </c>
      <c r="HQ188" s="86">
        <f t="shared" si="226"/>
        <v>0</v>
      </c>
      <c r="HS188" s="86">
        <f t="shared" si="231"/>
        <v>7.8912897490818005E-27</v>
      </c>
      <c r="HT188" s="86">
        <f t="shared" si="231"/>
        <v>7.5047841018020795E-32</v>
      </c>
      <c r="HU188" s="86">
        <f t="shared" si="231"/>
        <v>1.0495395812227198E-35</v>
      </c>
      <c r="HV188" s="86">
        <f t="shared" si="231"/>
        <v>2.5387299951070309E-35</v>
      </c>
      <c r="HW188" s="86">
        <f t="shared" si="231"/>
        <v>9.3594378311220632E-39</v>
      </c>
      <c r="HX188" s="86">
        <f t="shared" si="231"/>
        <v>1.2528671776908583E-35</v>
      </c>
      <c r="HY188" s="86">
        <f t="shared" si="231"/>
        <v>7.7293560042626357E-34</v>
      </c>
      <c r="HZ188" s="86">
        <f t="shared" si="231"/>
        <v>3.7795829493067677E-38</v>
      </c>
      <c r="IA188" s="86">
        <f t="shared" si="231"/>
        <v>7.4933811992385756E-43</v>
      </c>
      <c r="IB188" s="86">
        <f t="shared" si="231"/>
        <v>1.373214984638015E-36</v>
      </c>
      <c r="IC188" s="86">
        <f t="shared" si="231"/>
        <v>1.1123025298086497E-32</v>
      </c>
      <c r="ID188" s="86">
        <f t="shared" si="231"/>
        <v>4.4488558560166733E-30</v>
      </c>
      <c r="IE188" s="86">
        <f t="shared" si="231"/>
        <v>4.7348166038344967E-29</v>
      </c>
      <c r="IF188" s="86">
        <f t="shared" si="231"/>
        <v>1.1860624525557127E-51</v>
      </c>
      <c r="IG188" s="86">
        <f t="shared" si="231"/>
        <v>8.4272740282064188E-50</v>
      </c>
      <c r="II188" s="86">
        <f t="shared" si="232"/>
        <v>5.2246899365879663E-3</v>
      </c>
      <c r="IJ188" s="86">
        <f t="shared" si="232"/>
        <v>8.020047330656114E-4</v>
      </c>
      <c r="IK188" s="86">
        <f t="shared" si="232"/>
        <v>2.3262453119394133E-4</v>
      </c>
      <c r="IL188" s="86">
        <f t="shared" si="232"/>
        <v>3.8389061424589364E-4</v>
      </c>
      <c r="IM188" s="86">
        <f t="shared" si="232"/>
        <v>9.2452365158114102E-5</v>
      </c>
      <c r="IN188" s="86">
        <f t="shared" si="232"/>
        <v>2.9678724515960233E-4</v>
      </c>
      <c r="IO188" s="86">
        <f t="shared" si="232"/>
        <v>3.9364954984706478E-4</v>
      </c>
      <c r="IP188" s="86">
        <f t="shared" si="232"/>
        <v>9.0006688646219535E-5</v>
      </c>
      <c r="IQ188" s="86">
        <f t="shared" si="232"/>
        <v>1.314734862865611E-5</v>
      </c>
      <c r="IR188" s="86">
        <f t="shared" si="232"/>
        <v>9.5960663686059326E-5</v>
      </c>
      <c r="IS188" s="86">
        <f t="shared" si="232"/>
        <v>9.6787328362937482E-4</v>
      </c>
      <c r="IT188" s="86">
        <f t="shared" si="232"/>
        <v>2.1189124468510281E-3</v>
      </c>
      <c r="IU188" s="86">
        <f t="shared" si="232"/>
        <v>3.8520110496668256E-3</v>
      </c>
      <c r="IV188" s="86">
        <f t="shared" si="232"/>
        <v>3.7802797996868586E-4</v>
      </c>
      <c r="IW188" s="86">
        <f t="shared" si="232"/>
        <v>9.0930935859635266E-4</v>
      </c>
      <c r="IY188" s="86">
        <f t="shared" si="233"/>
        <v>5.2246899365879663E-3</v>
      </c>
      <c r="IZ188" s="86">
        <f t="shared" si="233"/>
        <v>8.020047330656114E-4</v>
      </c>
      <c r="JA188" s="86">
        <f t="shared" si="233"/>
        <v>2.3262453119394133E-4</v>
      </c>
      <c r="JB188" s="86">
        <f t="shared" si="233"/>
        <v>3.8389061424589364E-4</v>
      </c>
      <c r="JC188" s="86">
        <f t="shared" si="233"/>
        <v>9.2452365158114102E-5</v>
      </c>
      <c r="JD188" s="86">
        <f t="shared" si="233"/>
        <v>2.9678724515960233E-4</v>
      </c>
      <c r="JE188" s="86">
        <f t="shared" si="233"/>
        <v>3.9364954984706478E-4</v>
      </c>
      <c r="JF188" s="86">
        <f t="shared" si="233"/>
        <v>9.0006688646219535E-5</v>
      </c>
      <c r="JG188" s="86">
        <f t="shared" si="233"/>
        <v>1.314734862865611E-5</v>
      </c>
      <c r="JH188" s="86">
        <f t="shared" si="233"/>
        <v>9.5960663686059326E-5</v>
      </c>
      <c r="JI188" s="86">
        <f t="shared" si="233"/>
        <v>9.6787328362937482E-4</v>
      </c>
      <c r="JJ188" s="86">
        <f t="shared" si="233"/>
        <v>2.1189124468510281E-3</v>
      </c>
      <c r="JK188" s="86">
        <f t="shared" si="233"/>
        <v>3.8520110496668256E-3</v>
      </c>
      <c r="JL188" s="86">
        <f t="shared" si="233"/>
        <v>3.7802797996868586E-4</v>
      </c>
      <c r="JM188" s="86">
        <f t="shared" si="233"/>
        <v>9.0930935859635266E-4</v>
      </c>
    </row>
    <row r="189" spans="2:273" x14ac:dyDescent="0.25">
      <c r="B189" s="2">
        <v>162</v>
      </c>
      <c r="C189" s="37">
        <v>85.608999999999995</v>
      </c>
      <c r="D189" s="37">
        <v>81.825000000000003</v>
      </c>
      <c r="E189" s="37">
        <v>80.912000000000006</v>
      </c>
      <c r="F189" s="37">
        <v>83.14</v>
      </c>
      <c r="G189" s="37">
        <v>83.227999999999994</v>
      </c>
      <c r="H189" s="37">
        <v>82.667000000000002</v>
      </c>
      <c r="I189" s="37">
        <v>86.841999999999999</v>
      </c>
      <c r="J189" s="37">
        <v>85.632000000000005</v>
      </c>
      <c r="K189" s="37">
        <v>85.701999999999998</v>
      </c>
      <c r="L189" s="37">
        <v>86.087999999999994</v>
      </c>
      <c r="M189" s="37">
        <v>83.807000000000002</v>
      </c>
      <c r="N189" s="37">
        <v>85.525999999999996</v>
      </c>
      <c r="O189" s="37">
        <v>86.087999999999994</v>
      </c>
      <c r="P189" s="37">
        <v>87.316000000000003</v>
      </c>
      <c r="Q189" s="37">
        <v>84.421000000000006</v>
      </c>
      <c r="S189" s="4">
        <f t="shared" si="234"/>
        <v>84.864969409463797</v>
      </c>
      <c r="T189" s="4">
        <f t="shared" si="234"/>
        <v>82.20563304492498</v>
      </c>
      <c r="U189" s="4">
        <f t="shared" si="234"/>
        <v>81.966317665832079</v>
      </c>
      <c r="V189" s="4">
        <f t="shared" si="234"/>
        <v>81.281985911381014</v>
      </c>
      <c r="W189" s="4">
        <f t="shared" si="234"/>
        <v>81.917451869287959</v>
      </c>
      <c r="X189" s="4">
        <f t="shared" si="234"/>
        <v>83.673764858767328</v>
      </c>
      <c r="Y189" s="4">
        <f t="shared" si="234"/>
        <v>86.428171012840593</v>
      </c>
      <c r="Z189" s="4">
        <f t="shared" si="234"/>
        <v>86.775859204307636</v>
      </c>
      <c r="AA189" s="4" t="e">
        <f t="shared" si="234"/>
        <v>#N/A</v>
      </c>
      <c r="AB189" s="4">
        <f t="shared" si="234"/>
        <v>86.774587508465871</v>
      </c>
      <c r="AC189" s="4">
        <f t="shared" si="234"/>
        <v>85.342714956943269</v>
      </c>
      <c r="AD189" s="4">
        <f t="shared" si="234"/>
        <v>86.158770740110697</v>
      </c>
      <c r="AE189" s="4">
        <f t="shared" si="234"/>
        <v>86.008544487219041</v>
      </c>
      <c r="AF189" s="4">
        <f t="shared" si="234"/>
        <v>87.934550475378799</v>
      </c>
      <c r="AG189" s="4">
        <f t="shared" si="234"/>
        <v>84.771004344661947</v>
      </c>
      <c r="AI189" s="4">
        <f t="shared" si="235"/>
        <v>0.74403059053619813</v>
      </c>
      <c r="AJ189" s="4">
        <f t="shared" si="235"/>
        <v>-0.38063304492497707</v>
      </c>
      <c r="AK189" s="4">
        <f t="shared" si="235"/>
        <v>-1.0543176658320732</v>
      </c>
      <c r="AL189" s="4">
        <f t="shared" si="235"/>
        <v>1.8580140886189866</v>
      </c>
      <c r="AM189" s="4">
        <f t="shared" si="235"/>
        <v>1.3105481307120357</v>
      </c>
      <c r="AN189" s="4">
        <f t="shared" si="235"/>
        <v>-1.0067648587673261</v>
      </c>
      <c r="AO189" s="4">
        <f t="shared" si="235"/>
        <v>0.41382898715940541</v>
      </c>
      <c r="AP189" s="4">
        <f t="shared" si="235"/>
        <v>-1.1438592043076312</v>
      </c>
      <c r="AQ189" s="4">
        <f t="shared" si="235"/>
        <v>0</v>
      </c>
      <c r="AR189" s="4">
        <f t="shared" si="235"/>
        <v>-0.68658750846587679</v>
      </c>
      <c r="AS189" s="4">
        <f t="shared" si="235"/>
        <v>-1.5357149569432664</v>
      </c>
      <c r="AT189" s="4">
        <f t="shared" si="235"/>
        <v>-0.63277074011070056</v>
      </c>
      <c r="AU189" s="4">
        <f t="shared" si="235"/>
        <v>7.9455512780953086E-2</v>
      </c>
      <c r="AV189" s="4">
        <f t="shared" si="235"/>
        <v>-0.6185504753787967</v>
      </c>
      <c r="AW189" s="4">
        <f t="shared" si="235"/>
        <v>-0.35000434466194008</v>
      </c>
      <c r="AY189" s="2">
        <f t="shared" si="227"/>
        <v>84.864969409463797</v>
      </c>
      <c r="AZ189" s="2">
        <f t="shared" si="227"/>
        <v>82.205633044924909</v>
      </c>
      <c r="BA189" s="2">
        <f t="shared" si="227"/>
        <v>81.966317665832079</v>
      </c>
      <c r="BB189" s="2">
        <f t="shared" si="227"/>
        <v>81.281985911381014</v>
      </c>
      <c r="BC189" s="2">
        <f t="shared" si="227"/>
        <v>81.917451869287959</v>
      </c>
      <c r="BD189" s="2">
        <f t="shared" si="227"/>
        <v>83.673764858767328</v>
      </c>
      <c r="BE189" s="2">
        <f t="shared" si="227"/>
        <v>86.428171012840579</v>
      </c>
      <c r="BF189" s="2">
        <f t="shared" si="227"/>
        <v>86.775859204307636</v>
      </c>
      <c r="BG189" s="2" t="e">
        <f t="shared" si="227"/>
        <v>#N/A</v>
      </c>
      <c r="BH189" s="2">
        <f t="shared" si="227"/>
        <v>86.774587508465871</v>
      </c>
      <c r="BI189" s="2">
        <f t="shared" si="227"/>
        <v>85.342714956942345</v>
      </c>
      <c r="BJ189" s="2">
        <f t="shared" si="227"/>
        <v>86.15877074007544</v>
      </c>
      <c r="BK189" s="2">
        <f t="shared" si="227"/>
        <v>86.008544486415943</v>
      </c>
      <c r="BL189" s="2">
        <f t="shared" si="227"/>
        <v>87.934550381211153</v>
      </c>
      <c r="BM189" s="2">
        <f t="shared" si="227"/>
        <v>84.771001303509365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85.608999999999995</v>
      </c>
      <c r="CV189" s="2">
        <f t="shared" si="198"/>
        <v>81.825000000000003</v>
      </c>
      <c r="CW189" s="2">
        <f t="shared" si="199"/>
        <v>80.912000000000006</v>
      </c>
      <c r="CX189" s="2">
        <f t="shared" si="200"/>
        <v>83.14</v>
      </c>
      <c r="CY189" s="2">
        <f t="shared" si="201"/>
        <v>83.227999999999994</v>
      </c>
      <c r="CZ189" s="2">
        <f t="shared" si="202"/>
        <v>82.667000000000002</v>
      </c>
      <c r="DA189" s="2">
        <f t="shared" si="203"/>
        <v>86.841999999999999</v>
      </c>
      <c r="DB189" s="2">
        <f t="shared" si="204"/>
        <v>85.632000000000005</v>
      </c>
      <c r="DC189" s="2" t="str">
        <f t="shared" si="205"/>
        <v/>
      </c>
      <c r="DD189" s="2">
        <f t="shared" si="206"/>
        <v>86.087999999999994</v>
      </c>
      <c r="DE189" s="2">
        <f t="shared" si="207"/>
        <v>83.807000000000002</v>
      </c>
      <c r="DF189" s="2">
        <f t="shared" si="208"/>
        <v>85.525999999999996</v>
      </c>
      <c r="DG189" s="2">
        <f t="shared" si="209"/>
        <v>86.087999999999994</v>
      </c>
      <c r="DH189" s="2">
        <f t="shared" si="210"/>
        <v>87.316000000000003</v>
      </c>
      <c r="DI189" s="2">
        <f t="shared" si="211"/>
        <v>84.421000000000006</v>
      </c>
      <c r="DK189" s="2">
        <f t="shared" si="236"/>
        <v>115.12558432055752</v>
      </c>
      <c r="DL189" s="2">
        <f t="shared" si="236"/>
        <v>123.67693741109528</v>
      </c>
      <c r="DM189" s="2">
        <f t="shared" si="236"/>
        <v>119.86407112375535</v>
      </c>
      <c r="DN189" s="2">
        <f t="shared" si="236"/>
        <v>108.67184966261806</v>
      </c>
      <c r="DO189" s="2">
        <f t="shared" si="236"/>
        <v>119.97937388663971</v>
      </c>
      <c r="DP189" s="2">
        <f t="shared" si="236"/>
        <v>133.56738359412046</v>
      </c>
      <c r="DQ189" s="2">
        <f t="shared" si="236"/>
        <v>121.0653935879199</v>
      </c>
      <c r="DR189" s="2">
        <f t="shared" si="236"/>
        <v>127.52947390305283</v>
      </c>
      <c r="DS189" s="2">
        <f t="shared" si="236"/>
        <v>134.12311932773105</v>
      </c>
      <c r="DT189" s="2">
        <f t="shared" si="236"/>
        <v>130.83651428571429</v>
      </c>
      <c r="DU189" s="2">
        <f t="shared" si="236"/>
        <v>124.68842982456138</v>
      </c>
      <c r="DV189" s="2">
        <f t="shared" si="236"/>
        <v>122.00667651821861</v>
      </c>
      <c r="DW189" s="2">
        <f t="shared" si="236"/>
        <v>123.74322923733453</v>
      </c>
      <c r="DX189" s="2">
        <f t="shared" si="236"/>
        <v>119.62459127548597</v>
      </c>
      <c r="DY189" s="2">
        <f t="shared" si="236"/>
        <v>124.02877272727274</v>
      </c>
      <c r="EA189" s="2">
        <f t="shared" si="240"/>
        <v>85.327026651417455</v>
      </c>
      <c r="EB189" s="2">
        <f t="shared" si="240"/>
        <v>81.979207484288708</v>
      </c>
      <c r="EC189" s="2">
        <f t="shared" si="240"/>
        <v>81.771606439498015</v>
      </c>
      <c r="ED189" s="2">
        <f t="shared" si="240"/>
        <v>80.568389862294367</v>
      </c>
      <c r="EE189" s="2">
        <f t="shared" si="240"/>
        <v>81.853438620446241</v>
      </c>
      <c r="EF189" s="2">
        <f t="shared" si="239"/>
        <v>84.757497628741476</v>
      </c>
      <c r="EG189" s="2">
        <f t="shared" si="239"/>
        <v>87.452043197172415</v>
      </c>
      <c r="EH189" s="2">
        <f t="shared" si="239"/>
        <v>88.009677796708985</v>
      </c>
      <c r="EI189" s="2">
        <f t="shared" si="239"/>
        <v>85.385618573948619</v>
      </c>
      <c r="EJ189" s="2">
        <f t="shared" si="239"/>
        <v>87.351513591226364</v>
      </c>
      <c r="EK189" s="2">
        <f t="shared" si="212"/>
        <v>85.711414955640052</v>
      </c>
      <c r="EL189" s="2">
        <f t="shared" si="179"/>
        <v>86.293135614116181</v>
      </c>
      <c r="EM189" s="2">
        <f t="shared" si="179"/>
        <v>85.625184681769156</v>
      </c>
      <c r="EN189" s="2">
        <f t="shared" si="179"/>
        <v>89.830858488792344</v>
      </c>
      <c r="EO189" s="2">
        <f t="shared" si="179"/>
        <v>88.339731503622744</v>
      </c>
      <c r="EQ189" s="2">
        <f t="shared" si="237"/>
        <v>84.788822156787489</v>
      </c>
      <c r="ER189" s="2">
        <f t="shared" si="237"/>
        <v>82.233187260651761</v>
      </c>
      <c r="ES189" s="2">
        <f t="shared" si="237"/>
        <v>81.987935071118244</v>
      </c>
      <c r="ET189" s="2">
        <f t="shared" si="237"/>
        <v>81.368541295368004</v>
      </c>
      <c r="EU189" s="2">
        <f t="shared" si="237"/>
        <v>81.923655182320488</v>
      </c>
      <c r="EV189" s="2">
        <f t="shared" si="237"/>
        <v>83.535204152420931</v>
      </c>
      <c r="EW189" s="2">
        <f t="shared" si="237"/>
        <v>86.299589355796513</v>
      </c>
      <c r="EX189" s="2">
        <f t="shared" si="237"/>
        <v>86.6446472261119</v>
      </c>
      <c r="EY189" s="2">
        <f t="shared" si="237"/>
        <v>86.536737539160498</v>
      </c>
      <c r="EZ189" s="2">
        <f t="shared" si="237"/>
        <v>86.713722477605472</v>
      </c>
      <c r="FA189" s="2">
        <f t="shared" si="237"/>
        <v>85.290497885019278</v>
      </c>
      <c r="FB189" s="2">
        <f t="shared" si="237"/>
        <v>86.138038422234501</v>
      </c>
      <c r="FC189" s="2">
        <f t="shared" si="237"/>
        <v>86.072106390426086</v>
      </c>
      <c r="FD189" s="2">
        <f t="shared" si="237"/>
        <v>87.608989099581947</v>
      </c>
      <c r="FE189" s="2">
        <f t="shared" si="237"/>
        <v>84.143816781689708</v>
      </c>
      <c r="FG189" s="2">
        <f t="shared" si="238"/>
        <v>0.99998601532421938</v>
      </c>
      <c r="FH189" s="2">
        <f t="shared" si="238"/>
        <v>0.99998479543582275</v>
      </c>
      <c r="FI189" s="2">
        <f t="shared" si="238"/>
        <v>0.99998464221584904</v>
      </c>
      <c r="FJ189" s="2">
        <f t="shared" si="238"/>
        <v>0.99998628475571905</v>
      </c>
      <c r="FK189" s="2">
        <f t="shared" si="238"/>
        <v>0.9999874068468394</v>
      </c>
      <c r="FL189" s="2">
        <f t="shared" si="238"/>
        <v>0.9999844110320093</v>
      </c>
      <c r="FM189" s="2">
        <f t="shared" si="238"/>
        <v>0.99998481138396478</v>
      </c>
      <c r="FN189" s="2">
        <f t="shared" si="238"/>
        <v>0.99998599620865569</v>
      </c>
      <c r="FO189" s="2">
        <f t="shared" si="238"/>
        <v>0.99998428268032025</v>
      </c>
      <c r="FP189" s="2">
        <f t="shared" si="238"/>
        <v>0.99998418689110413</v>
      </c>
      <c r="FQ189" s="2">
        <f t="shared" si="238"/>
        <v>0.9999841526031279</v>
      </c>
      <c r="FR189" s="2">
        <f t="shared" si="238"/>
        <v>0.9999863775875385</v>
      </c>
      <c r="FS189" s="2">
        <f t="shared" si="238"/>
        <v>0.99998487609647591</v>
      </c>
      <c r="FT189" s="2">
        <f t="shared" si="238"/>
        <v>0.99998505881532385</v>
      </c>
      <c r="FU189" s="2">
        <f t="shared" si="238"/>
        <v>0.99998283429337675</v>
      </c>
      <c r="FW189" s="2">
        <f t="shared" si="229"/>
        <v>0.85929041792813543</v>
      </c>
      <c r="FX189" s="2">
        <f t="shared" si="229"/>
        <v>0.88901395244447734</v>
      </c>
      <c r="FY189" s="2">
        <f t="shared" si="229"/>
        <v>0.89736716323550636</v>
      </c>
      <c r="FZ189" s="2">
        <f t="shared" si="229"/>
        <v>0.8913445302855848</v>
      </c>
      <c r="GA189" s="2">
        <f t="shared" si="229"/>
        <v>0.90481677546820072</v>
      </c>
      <c r="GB189" s="2">
        <f t="shared" si="229"/>
        <v>0.88726127295445645</v>
      </c>
      <c r="GC189" s="2">
        <f t="shared" si="229"/>
        <v>0.88887093593404387</v>
      </c>
      <c r="GD189" s="2">
        <f t="shared" si="229"/>
        <v>0.90428159337124803</v>
      </c>
      <c r="GE189" s="2">
        <f t="shared" si="229"/>
        <v>0.91250689648402061</v>
      </c>
      <c r="GF189" s="2">
        <f t="shared" si="229"/>
        <v>0.90564716797723699</v>
      </c>
      <c r="GG189" s="2">
        <f t="shared" si="229"/>
        <v>0.87741198611060112</v>
      </c>
      <c r="GH189" s="2">
        <f t="shared" si="229"/>
        <v>0.86946370201382051</v>
      </c>
      <c r="GI189" s="2">
        <f t="shared" si="229"/>
        <v>0.85648851600592313</v>
      </c>
      <c r="GJ189" s="2">
        <f t="shared" si="229"/>
        <v>0.85367450960698388</v>
      </c>
      <c r="GK189" s="2">
        <f t="shared" si="229"/>
        <v>0.85067096551483701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1.0230869018246865E-272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0</v>
      </c>
      <c r="HQ189" s="86">
        <f t="shared" si="226"/>
        <v>0</v>
      </c>
      <c r="HS189" s="86">
        <f t="shared" si="231"/>
        <v>6.307174606317299E-28</v>
      </c>
      <c r="HT189" s="86">
        <f t="shared" si="231"/>
        <v>4.2859740233102932E-33</v>
      </c>
      <c r="HU189" s="86">
        <f t="shared" si="231"/>
        <v>4.3013903478996297E-37</v>
      </c>
      <c r="HV189" s="86">
        <f t="shared" si="231"/>
        <v>1.0750592300810349E-36</v>
      </c>
      <c r="HW189" s="86">
        <f t="shared" si="231"/>
        <v>3.1152823562859846E-40</v>
      </c>
      <c r="HX189" s="86">
        <f t="shared" si="231"/>
        <v>4.5958824364249435E-37</v>
      </c>
      <c r="HY189" s="86">
        <f t="shared" si="231"/>
        <v>3.3900187567122589E-35</v>
      </c>
      <c r="HZ189" s="86">
        <f t="shared" si="231"/>
        <v>1.2731066860399697E-39</v>
      </c>
      <c r="IA189" s="86">
        <f t="shared" si="231"/>
        <v>1.6254445401839344E-44</v>
      </c>
      <c r="IB189" s="86">
        <f t="shared" si="231"/>
        <v>5.1608864840626542E-38</v>
      </c>
      <c r="IC189" s="86">
        <f t="shared" si="231"/>
        <v>5.3837866946441482E-34</v>
      </c>
      <c r="ID189" s="86">
        <f t="shared" si="231"/>
        <v>2.681356609113416E-31</v>
      </c>
      <c r="IE189" s="86">
        <f t="shared" si="231"/>
        <v>2.9882540454409528E-30</v>
      </c>
      <c r="IF189" s="86">
        <f t="shared" si="231"/>
        <v>6.9239816906285798E-54</v>
      </c>
      <c r="IG189" s="86">
        <f t="shared" si="231"/>
        <v>5.5921273852515E-52</v>
      </c>
      <c r="II189" s="86">
        <f t="shared" si="232"/>
        <v>3.2543594709954983E-3</v>
      </c>
      <c r="IJ189" s="86">
        <f t="shared" si="232"/>
        <v>4.5258232729684846E-4</v>
      </c>
      <c r="IK189" s="86">
        <f t="shared" si="232"/>
        <v>1.2107124135214426E-4</v>
      </c>
      <c r="IL189" s="86">
        <f t="shared" si="232"/>
        <v>2.0446735399001379E-4</v>
      </c>
      <c r="IM189" s="86">
        <f t="shared" si="232"/>
        <v>4.575567798809052E-5</v>
      </c>
      <c r="IN189" s="86">
        <f t="shared" si="232"/>
        <v>1.5237774330527381E-4</v>
      </c>
      <c r="IO189" s="86">
        <f t="shared" si="232"/>
        <v>2.0842378617000581E-4</v>
      </c>
      <c r="IP189" s="86">
        <f t="shared" si="232"/>
        <v>4.4354784100274505E-5</v>
      </c>
      <c r="IQ189" s="86">
        <f t="shared" si="232"/>
        <v>5.7380944116843064E-6</v>
      </c>
      <c r="IR189" s="86">
        <f t="shared" si="232"/>
        <v>4.7790296514090369E-5</v>
      </c>
      <c r="IS189" s="86">
        <f t="shared" si="232"/>
        <v>5.3677550791216206E-4</v>
      </c>
      <c r="IT189" s="86">
        <f t="shared" si="232"/>
        <v>1.2382397083836091E-3</v>
      </c>
      <c r="IU189" s="86">
        <f t="shared" si="232"/>
        <v>2.3103354188896848E-3</v>
      </c>
      <c r="IV189" s="86">
        <f t="shared" si="232"/>
        <v>1.7624441474951689E-4</v>
      </c>
      <c r="IW189" s="86">
        <f t="shared" si="232"/>
        <v>4.6075744050065934E-4</v>
      </c>
      <c r="IY189" s="86">
        <f t="shared" si="233"/>
        <v>3.2543594709954983E-3</v>
      </c>
      <c r="IZ189" s="86">
        <f t="shared" si="233"/>
        <v>4.5258232729684846E-4</v>
      </c>
      <c r="JA189" s="86">
        <f t="shared" si="233"/>
        <v>1.2107124135214426E-4</v>
      </c>
      <c r="JB189" s="86">
        <f t="shared" si="233"/>
        <v>2.0446735399001379E-4</v>
      </c>
      <c r="JC189" s="86">
        <f t="shared" si="233"/>
        <v>4.575567798809052E-5</v>
      </c>
      <c r="JD189" s="86">
        <f t="shared" si="233"/>
        <v>1.5237774330527381E-4</v>
      </c>
      <c r="JE189" s="86">
        <f t="shared" si="233"/>
        <v>2.0842378617000581E-4</v>
      </c>
      <c r="JF189" s="86">
        <f t="shared" si="233"/>
        <v>4.4354784100274505E-5</v>
      </c>
      <c r="JG189" s="86">
        <f t="shared" si="233"/>
        <v>5.7380944116843064E-6</v>
      </c>
      <c r="JH189" s="86">
        <f t="shared" si="233"/>
        <v>4.7790296514090369E-5</v>
      </c>
      <c r="JI189" s="86">
        <f t="shared" si="233"/>
        <v>5.3677550791216206E-4</v>
      </c>
      <c r="JJ189" s="86">
        <f t="shared" si="233"/>
        <v>1.2382397083836091E-3</v>
      </c>
      <c r="JK189" s="86">
        <f t="shared" si="233"/>
        <v>2.3103354188896848E-3</v>
      </c>
      <c r="JL189" s="86">
        <f t="shared" si="233"/>
        <v>1.7624441474951689E-4</v>
      </c>
      <c r="JM189" s="86">
        <f t="shared" si="233"/>
        <v>4.6075744050065934E-4</v>
      </c>
    </row>
    <row r="190" spans="2:273" x14ac:dyDescent="0.25">
      <c r="B190" s="2">
        <v>163</v>
      </c>
      <c r="C190" s="37">
        <v>83.968999999999994</v>
      </c>
      <c r="D190" s="37">
        <v>82.543999999999997</v>
      </c>
      <c r="E190" s="37">
        <v>81.876999999999995</v>
      </c>
      <c r="F190" s="37">
        <v>79.438999999999993</v>
      </c>
      <c r="G190" s="37">
        <v>81.649000000000001</v>
      </c>
      <c r="H190" s="37">
        <v>83.509</v>
      </c>
      <c r="I190" s="37">
        <v>86.912000000000006</v>
      </c>
      <c r="J190" s="37">
        <v>86.667000000000002</v>
      </c>
      <c r="K190" s="37">
        <v>88.298000000000002</v>
      </c>
      <c r="L190" s="37">
        <v>85.525999999999996</v>
      </c>
      <c r="M190" s="37">
        <v>86.210999999999999</v>
      </c>
      <c r="N190" s="37">
        <v>86.965000000000003</v>
      </c>
      <c r="O190" s="37">
        <v>87.525999999999996</v>
      </c>
      <c r="P190" s="37">
        <v>87.894999999999996</v>
      </c>
      <c r="Q190" s="37">
        <v>84.192999999999998</v>
      </c>
      <c r="S190" s="4">
        <f t="shared" si="234"/>
        <v>84.756445166161583</v>
      </c>
      <c r="T190" s="4">
        <f t="shared" si="234"/>
        <v>82.082619337150149</v>
      </c>
      <c r="U190" s="4">
        <f t="shared" si="234"/>
        <v>81.83452121449335</v>
      </c>
      <c r="V190" s="4">
        <f t="shared" si="234"/>
        <v>81.167127139186405</v>
      </c>
      <c r="W190" s="4" t="e">
        <f t="shared" si="234"/>
        <v>#N/A</v>
      </c>
      <c r="X190" s="4">
        <f t="shared" si="234"/>
        <v>83.518278988725214</v>
      </c>
      <c r="Y190" s="4">
        <f t="shared" si="234"/>
        <v>86.292762622329136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>
        <f t="shared" si="234"/>
        <v>85.206151774447335</v>
      </c>
      <c r="AD190" s="4">
        <f t="shared" si="234"/>
        <v>86.048074025288585</v>
      </c>
      <c r="AE190" s="4">
        <f t="shared" si="234"/>
        <v>85.904677332927164</v>
      </c>
      <c r="AF190" s="4">
        <f t="shared" si="234"/>
        <v>87.779141781508002</v>
      </c>
      <c r="AG190" s="4">
        <f t="shared" si="234"/>
        <v>84.581046617937702</v>
      </c>
      <c r="AI190" s="4">
        <f t="shared" si="235"/>
        <v>-0.78744516616158933</v>
      </c>
      <c r="AJ190" s="4">
        <f t="shared" si="235"/>
        <v>0.46138066284984802</v>
      </c>
      <c r="AK190" s="4">
        <f t="shared" si="235"/>
        <v>4.2478785506645522E-2</v>
      </c>
      <c r="AL190" s="4">
        <f t="shared" si="235"/>
        <v>-1.7281271391864124</v>
      </c>
      <c r="AM190" s="4">
        <f t="shared" si="235"/>
        <v>0</v>
      </c>
      <c r="AN190" s="4">
        <f t="shared" si="235"/>
        <v>-9.2789887252138215E-3</v>
      </c>
      <c r="AO190" s="4">
        <f t="shared" si="235"/>
        <v>0.61923737767087061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1.0048482255526636</v>
      </c>
      <c r="AT190" s="4">
        <f t="shared" si="235"/>
        <v>0.91692597471141823</v>
      </c>
      <c r="AU190" s="4">
        <f t="shared" si="235"/>
        <v>1.6213226670728318</v>
      </c>
      <c r="AV190" s="4">
        <f t="shared" si="235"/>
        <v>0.11585821849199363</v>
      </c>
      <c r="AW190" s="4">
        <f t="shared" si="235"/>
        <v>-0.38804661793770379</v>
      </c>
      <c r="AY190" s="2">
        <f t="shared" si="227"/>
        <v>84.756445166161583</v>
      </c>
      <c r="AZ190" s="2">
        <f t="shared" si="227"/>
        <v>82.082619337150149</v>
      </c>
      <c r="BA190" s="2">
        <f t="shared" si="227"/>
        <v>81.83452121449335</v>
      </c>
      <c r="BB190" s="2">
        <f t="shared" si="227"/>
        <v>81.167127139186405</v>
      </c>
      <c r="BC190" s="2" t="e">
        <f t="shared" si="227"/>
        <v>#N/A</v>
      </c>
      <c r="BD190" s="2">
        <f t="shared" si="227"/>
        <v>83.518278988725214</v>
      </c>
      <c r="BE190" s="2">
        <f t="shared" si="227"/>
        <v>86.292762622329136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>
        <f t="shared" si="227"/>
        <v>85.206151774447278</v>
      </c>
      <c r="BJ190" s="2">
        <f t="shared" si="227"/>
        <v>86.048074025285771</v>
      </c>
      <c r="BK190" s="2">
        <f t="shared" si="227"/>
        <v>85.904677332853936</v>
      </c>
      <c r="BL190" s="2">
        <f t="shared" si="227"/>
        <v>87.779141768032403</v>
      </c>
      <c r="BM190" s="2">
        <f t="shared" si="227"/>
        <v>84.581046050463698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83.968999999999994</v>
      </c>
      <c r="CV190" s="2">
        <f t="shared" si="198"/>
        <v>82.543999999999997</v>
      </c>
      <c r="CW190" s="2">
        <f t="shared" si="199"/>
        <v>81.876999999999995</v>
      </c>
      <c r="CX190" s="2">
        <f t="shared" si="200"/>
        <v>79.438999999999993</v>
      </c>
      <c r="CY190" s="2" t="str">
        <f t="shared" si="201"/>
        <v/>
      </c>
      <c r="CZ190" s="2">
        <f t="shared" si="202"/>
        <v>83.509</v>
      </c>
      <c r="DA190" s="2">
        <f t="shared" si="203"/>
        <v>86.912000000000006</v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>
        <f t="shared" si="207"/>
        <v>86.210999999999999</v>
      </c>
      <c r="DF190" s="2">
        <f t="shared" si="208"/>
        <v>86.965000000000003</v>
      </c>
      <c r="DG190" s="2">
        <f t="shared" si="209"/>
        <v>87.525999999999996</v>
      </c>
      <c r="DH190" s="2">
        <f t="shared" si="210"/>
        <v>87.894999999999996</v>
      </c>
      <c r="DI190" s="2">
        <f t="shared" si="211"/>
        <v>84.192999999999998</v>
      </c>
      <c r="DK190" s="2">
        <f t="shared" si="236"/>
        <v>115.20890087108016</v>
      </c>
      <c r="DL190" s="2">
        <f t="shared" si="236"/>
        <v>123.81973115220481</v>
      </c>
      <c r="DM190" s="2">
        <f t="shared" si="236"/>
        <v>119.97449928876247</v>
      </c>
      <c r="DN190" s="2">
        <f t="shared" si="236"/>
        <v>108.71186828609984</v>
      </c>
      <c r="DO190" s="2">
        <f t="shared" si="236"/>
        <v>120.08767935222674</v>
      </c>
      <c r="DP190" s="2">
        <f t="shared" si="236"/>
        <v>133.75835893788528</v>
      </c>
      <c r="DQ190" s="2">
        <f t="shared" si="236"/>
        <v>121.15785764306816</v>
      </c>
      <c r="DR190" s="2">
        <f t="shared" si="236"/>
        <v>127.65696969033809</v>
      </c>
      <c r="DS190" s="2">
        <f t="shared" si="236"/>
        <v>134.30523613445374</v>
      </c>
      <c r="DT190" s="2">
        <f t="shared" si="236"/>
        <v>130.99600476190477</v>
      </c>
      <c r="DU190" s="2">
        <f t="shared" si="236"/>
        <v>124.81605026078708</v>
      </c>
      <c r="DV190" s="2">
        <f t="shared" si="236"/>
        <v>122.12207348178136</v>
      </c>
      <c r="DW190" s="2">
        <f t="shared" si="236"/>
        <v>123.86532957654012</v>
      </c>
      <c r="DX190" s="2">
        <f t="shared" si="236"/>
        <v>119.72723044096725</v>
      </c>
      <c r="DY190" s="2">
        <f t="shared" si="236"/>
        <v>124.19740207219252</v>
      </c>
      <c r="EA190" s="2">
        <f t="shared" si="240"/>
        <v>85.232005683787321</v>
      </c>
      <c r="EB190" s="2">
        <f t="shared" si="240"/>
        <v>81.850272265600211</v>
      </c>
      <c r="EC190" s="2">
        <f t="shared" si="240"/>
        <v>81.635014930841791</v>
      </c>
      <c r="ED190" s="2">
        <f t="shared" si="240"/>
        <v>80.435041740341845</v>
      </c>
      <c r="EE190" s="2">
        <f t="shared" si="240"/>
        <v>81.723737836482201</v>
      </c>
      <c r="EF190" s="2">
        <f t="shared" si="239"/>
        <v>84.629923385978287</v>
      </c>
      <c r="EG190" s="2">
        <f t="shared" si="239"/>
        <v>87.342886242226328</v>
      </c>
      <c r="EH190" s="2">
        <f t="shared" si="239"/>
        <v>87.91382619378561</v>
      </c>
      <c r="EI190" s="2">
        <f t="shared" si="239"/>
        <v>85.225528478118591</v>
      </c>
      <c r="EJ190" s="2">
        <f t="shared" si="239"/>
        <v>87.229495013521742</v>
      </c>
      <c r="EK190" s="2">
        <f t="shared" si="212"/>
        <v>85.584776464853263</v>
      </c>
      <c r="EL190" s="2">
        <f t="shared" si="179"/>
        <v>86.186269533055921</v>
      </c>
      <c r="EM190" s="2">
        <f t="shared" si="179"/>
        <v>85.510174541531825</v>
      </c>
      <c r="EN190" s="2">
        <f t="shared" si="179"/>
        <v>89.731001974137769</v>
      </c>
      <c r="EO190" s="2">
        <f t="shared" si="179"/>
        <v>88.253903632320231</v>
      </c>
      <c r="EQ190" s="2">
        <f t="shared" si="237"/>
        <v>84.684984293241314</v>
      </c>
      <c r="ER190" s="2">
        <f t="shared" si="237"/>
        <v>82.108425439758506</v>
      </c>
      <c r="ES190" s="2">
        <f t="shared" si="237"/>
        <v>81.854738231268215</v>
      </c>
      <c r="ET190" s="2">
        <f t="shared" si="237"/>
        <v>81.248123495995827</v>
      </c>
      <c r="EU190" s="2">
        <f t="shared" si="237"/>
        <v>81.794864286945554</v>
      </c>
      <c r="EV190" s="2">
        <f t="shared" si="237"/>
        <v>83.38867832924285</v>
      </c>
      <c r="EW190" s="2">
        <f t="shared" si="237"/>
        <v>86.172503524195974</v>
      </c>
      <c r="EX190" s="2">
        <f t="shared" si="237"/>
        <v>86.52787554927653</v>
      </c>
      <c r="EY190" s="2">
        <f t="shared" si="237"/>
        <v>86.394497862862139</v>
      </c>
      <c r="EZ190" s="2">
        <f t="shared" si="237"/>
        <v>86.581770906922458</v>
      </c>
      <c r="FA190" s="2">
        <f t="shared" si="237"/>
        <v>85.157267396082631</v>
      </c>
      <c r="FB190" s="2">
        <f t="shared" si="237"/>
        <v>86.02864414195983</v>
      </c>
      <c r="FC190" s="2">
        <f t="shared" si="237"/>
        <v>85.964353270818677</v>
      </c>
      <c r="FD190" s="2">
        <f t="shared" si="237"/>
        <v>87.473545115517553</v>
      </c>
      <c r="FE190" s="2">
        <f t="shared" si="237"/>
        <v>83.992380515440573</v>
      </c>
      <c r="FG190" s="2">
        <f t="shared" si="238"/>
        <v>0.99998724580840914</v>
      </c>
      <c r="FH190" s="2">
        <f t="shared" si="238"/>
        <v>0.99998613325411123</v>
      </c>
      <c r="FI190" s="2">
        <f t="shared" si="238"/>
        <v>0.99998599351545858</v>
      </c>
      <c r="FJ190" s="2">
        <f t="shared" si="238"/>
        <v>0.99998749153345623</v>
      </c>
      <c r="FK190" s="2">
        <f t="shared" si="238"/>
        <v>0.99998851489508966</v>
      </c>
      <c r="FL190" s="2">
        <f t="shared" si="238"/>
        <v>0.99998578267271676</v>
      </c>
      <c r="FM190" s="2">
        <f t="shared" si="238"/>
        <v>0.9999861477990285</v>
      </c>
      <c r="FN190" s="2">
        <f t="shared" si="238"/>
        <v>0.99998722837476495</v>
      </c>
      <c r="FO190" s="2">
        <f t="shared" si="238"/>
        <v>0.99998566561426261</v>
      </c>
      <c r="FP190" s="2">
        <f t="shared" si="238"/>
        <v>0.99998557825321688</v>
      </c>
      <c r="FQ190" s="2">
        <f t="shared" si="238"/>
        <v>0.99998554698212372</v>
      </c>
      <c r="FR190" s="2">
        <f t="shared" si="238"/>
        <v>0.99998757619728551</v>
      </c>
      <c r="FS190" s="2">
        <f t="shared" si="238"/>
        <v>0.99998620681769756</v>
      </c>
      <c r="FT190" s="2">
        <f t="shared" si="238"/>
        <v>0.9999863734597082</v>
      </c>
      <c r="FU190" s="2">
        <f t="shared" si="238"/>
        <v>0.99998434466584862</v>
      </c>
      <c r="FW190" s="2">
        <f t="shared" si="229"/>
        <v>0.87006259154729448</v>
      </c>
      <c r="FX190" s="2">
        <f t="shared" si="229"/>
        <v>0.89778129780558946</v>
      </c>
      <c r="FY190" s="2">
        <f t="shared" si="229"/>
        <v>0.90554475501883192</v>
      </c>
      <c r="FZ190" s="2">
        <f t="shared" si="229"/>
        <v>0.89994849105574359</v>
      </c>
      <c r="GA190" s="2">
        <f t="shared" si="229"/>
        <v>0.9124587010668147</v>
      </c>
      <c r="GB190" s="2">
        <f t="shared" si="229"/>
        <v>0.8961508980553472</v>
      </c>
      <c r="GC190" s="2">
        <f t="shared" si="229"/>
        <v>0.89764827820161452</v>
      </c>
      <c r="GD190" s="2">
        <f t="shared" si="229"/>
        <v>0.91196230612536355</v>
      </c>
      <c r="GE190" s="2">
        <f t="shared" si="229"/>
        <v>0.91958628064974068</v>
      </c>
      <c r="GF190" s="2">
        <f t="shared" si="229"/>
        <v>0.91322881781791476</v>
      </c>
      <c r="GG190" s="2">
        <f t="shared" si="229"/>
        <v>0.88697931437546607</v>
      </c>
      <c r="GH190" s="2">
        <f t="shared" si="229"/>
        <v>0.87956620532207508</v>
      </c>
      <c r="GI190" s="2">
        <f t="shared" si="229"/>
        <v>0.8674421021325589</v>
      </c>
      <c r="GJ190" s="2">
        <f t="shared" si="229"/>
        <v>0.86480897451764127</v>
      </c>
      <c r="GK190" s="2">
        <f t="shared" si="229"/>
        <v>0.86199703453091137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2.2128505973714198E-279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0</v>
      </c>
      <c r="HQ190" s="86">
        <f t="shared" si="226"/>
        <v>0</v>
      </c>
      <c r="HS190" s="86">
        <f t="shared" si="231"/>
        <v>4.7807683398639668E-29</v>
      </c>
      <c r="HT190" s="86">
        <f t="shared" si="231"/>
        <v>2.3120332369621968E-34</v>
      </c>
      <c r="HU190" s="86">
        <f t="shared" si="231"/>
        <v>1.6550282034997335E-38</v>
      </c>
      <c r="HV190" s="86">
        <f t="shared" si="231"/>
        <v>4.2765436718475047E-38</v>
      </c>
      <c r="HW190" s="86">
        <f t="shared" si="231"/>
        <v>9.7084654549048801E-42</v>
      </c>
      <c r="HX190" s="86">
        <f t="shared" si="231"/>
        <v>1.5755759641470507E-38</v>
      </c>
      <c r="HY190" s="86">
        <f t="shared" si="231"/>
        <v>1.3948286007643074E-36</v>
      </c>
      <c r="HZ190" s="86">
        <f t="shared" si="231"/>
        <v>4.0126713966893884E-41</v>
      </c>
      <c r="IA190" s="86">
        <f t="shared" si="231"/>
        <v>3.270309844278755E-46</v>
      </c>
      <c r="IB190" s="86">
        <f t="shared" si="231"/>
        <v>1.8176481575025652E-39</v>
      </c>
      <c r="IC190" s="86">
        <f t="shared" si="231"/>
        <v>2.4489683408112763E-35</v>
      </c>
      <c r="ID190" s="86">
        <f t="shared" si="231"/>
        <v>1.5246895963772809E-32</v>
      </c>
      <c r="IE190" s="86">
        <f t="shared" si="231"/>
        <v>1.7790507566535828E-31</v>
      </c>
      <c r="IF190" s="86">
        <f t="shared" si="231"/>
        <v>3.6146078844501997E-56</v>
      </c>
      <c r="IG190" s="86">
        <f t="shared" si="231"/>
        <v>3.3232878100183227E-54</v>
      </c>
      <c r="II190" s="86">
        <f t="shared" si="232"/>
        <v>1.9853284884380098E-3</v>
      </c>
      <c r="IJ190" s="86">
        <f t="shared" si="232"/>
        <v>2.4965742487486302E-4</v>
      </c>
      <c r="IK190" s="86">
        <f t="shared" si="232"/>
        <v>6.1435923713569512E-5</v>
      </c>
      <c r="IL190" s="86">
        <f t="shared" si="232"/>
        <v>1.0621098241198052E-4</v>
      </c>
      <c r="IM190" s="86">
        <f t="shared" si="232"/>
        <v>2.2052001323819399E-5</v>
      </c>
      <c r="IN190" s="86">
        <f t="shared" si="232"/>
        <v>7.6139997869088003E-5</v>
      </c>
      <c r="IO190" s="86">
        <f t="shared" si="232"/>
        <v>1.0756673669067415E-4</v>
      </c>
      <c r="IP190" s="86">
        <f t="shared" si="232"/>
        <v>2.1280207542461366E-5</v>
      </c>
      <c r="IQ190" s="86">
        <f t="shared" si="232"/>
        <v>2.4290587828548027E-6</v>
      </c>
      <c r="IR190" s="86">
        <f t="shared" si="232"/>
        <v>2.3185661660494253E-5</v>
      </c>
      <c r="IS190" s="86">
        <f t="shared" si="232"/>
        <v>2.9042182020343486E-4</v>
      </c>
      <c r="IT190" s="86">
        <f t="shared" si="232"/>
        <v>7.0711436502080265E-4</v>
      </c>
      <c r="IU190" s="86">
        <f t="shared" si="232"/>
        <v>1.3542059310174678E-3</v>
      </c>
      <c r="IV190" s="86">
        <f t="shared" si="232"/>
        <v>7.9232056169588596E-5</v>
      </c>
      <c r="IW190" s="86">
        <f t="shared" si="232"/>
        <v>2.2601997001699725E-4</v>
      </c>
      <c r="IY190" s="86">
        <f t="shared" si="233"/>
        <v>1.9853284884380098E-3</v>
      </c>
      <c r="IZ190" s="86">
        <f t="shared" si="233"/>
        <v>2.4965742487486302E-4</v>
      </c>
      <c r="JA190" s="86">
        <f t="shared" si="233"/>
        <v>6.1435923713569512E-5</v>
      </c>
      <c r="JB190" s="86">
        <f t="shared" si="233"/>
        <v>1.0621098241198052E-4</v>
      </c>
      <c r="JC190" s="86">
        <f t="shared" si="233"/>
        <v>2.2052001323819399E-5</v>
      </c>
      <c r="JD190" s="86">
        <f t="shared" si="233"/>
        <v>7.6139997869088003E-5</v>
      </c>
      <c r="JE190" s="86">
        <f t="shared" si="233"/>
        <v>1.0756673669067415E-4</v>
      </c>
      <c r="JF190" s="86">
        <f t="shared" si="233"/>
        <v>2.1280207542461366E-5</v>
      </c>
      <c r="JG190" s="86">
        <f t="shared" si="233"/>
        <v>2.4290587828548027E-6</v>
      </c>
      <c r="JH190" s="86">
        <f t="shared" si="233"/>
        <v>2.3185661660494253E-5</v>
      </c>
      <c r="JI190" s="86">
        <f t="shared" si="233"/>
        <v>2.9042182020343486E-4</v>
      </c>
      <c r="JJ190" s="86">
        <f t="shared" si="233"/>
        <v>7.0711436502080265E-4</v>
      </c>
      <c r="JK190" s="86">
        <f t="shared" si="233"/>
        <v>1.3542059310174678E-3</v>
      </c>
      <c r="JL190" s="86">
        <f t="shared" si="233"/>
        <v>7.9232056169588596E-5</v>
      </c>
      <c r="JM190" s="86">
        <f t="shared" si="233"/>
        <v>2.2601997001699725E-4</v>
      </c>
    </row>
    <row r="191" spans="2:273" x14ac:dyDescent="0.25">
      <c r="B191" s="2">
        <v>164</v>
      </c>
      <c r="C191" s="37">
        <v>84.203000000000003</v>
      </c>
      <c r="D191" s="37">
        <v>81.981999999999999</v>
      </c>
      <c r="E191" s="37">
        <v>81.667000000000002</v>
      </c>
      <c r="F191" s="37">
        <v>83.350999999999999</v>
      </c>
      <c r="G191" s="37">
        <v>81.894999999999996</v>
      </c>
      <c r="H191" s="37">
        <v>82.210999999999999</v>
      </c>
      <c r="I191" s="37">
        <v>85.807000000000002</v>
      </c>
      <c r="J191" s="37">
        <v>85.491</v>
      </c>
      <c r="K191" s="37">
        <v>86.614000000000004</v>
      </c>
      <c r="L191" s="37">
        <v>89.614000000000004</v>
      </c>
      <c r="M191" s="37">
        <v>86.403999999999996</v>
      </c>
      <c r="N191" s="37">
        <v>87.034999999999997</v>
      </c>
      <c r="O191" s="37">
        <v>85.701999999999998</v>
      </c>
      <c r="P191" s="37">
        <v>84.981999999999999</v>
      </c>
      <c r="Q191" s="37">
        <v>82.14</v>
      </c>
      <c r="S191" s="4">
        <f t="shared" si="234"/>
        <v>84.648128233730318</v>
      </c>
      <c r="T191" s="4">
        <f t="shared" si="234"/>
        <v>81.959520597064184</v>
      </c>
      <c r="U191" s="4" t="e">
        <f t="shared" si="234"/>
        <v>#N/A</v>
      </c>
      <c r="V191" s="4">
        <f t="shared" si="234"/>
        <v>81.051988825735762</v>
      </c>
      <c r="W191" s="4" t="e">
        <f t="shared" si="234"/>
        <v>#N/A</v>
      </c>
      <c r="X191" s="4" t="e">
        <f t="shared" si="234"/>
        <v>#N/A</v>
      </c>
      <c r="Y191" s="4">
        <f t="shared" si="234"/>
        <v>86.15777947027928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>
        <f t="shared" si="234"/>
        <v>85.069752264459751</v>
      </c>
      <c r="AD191" s="4">
        <f t="shared" si="234"/>
        <v>85.937438737998406</v>
      </c>
      <c r="AE191" s="4">
        <f t="shared" si="234"/>
        <v>85.800642365401742</v>
      </c>
      <c r="AF191" s="4">
        <f t="shared" si="234"/>
        <v>87.624602458796772</v>
      </c>
      <c r="AG191" s="4">
        <f t="shared" si="234"/>
        <v>84.392769219009722</v>
      </c>
      <c r="AI191" s="4">
        <f t="shared" si="235"/>
        <v>-0.44512823373031551</v>
      </c>
      <c r="AJ191" s="4">
        <f t="shared" si="235"/>
        <v>2.2479402935815074E-2</v>
      </c>
      <c r="AK191" s="4">
        <f t="shared" si="235"/>
        <v>0</v>
      </c>
      <c r="AL191" s="4">
        <f t="shared" si="235"/>
        <v>2.299011174264237</v>
      </c>
      <c r="AM191" s="4">
        <f t="shared" si="235"/>
        <v>0</v>
      </c>
      <c r="AN191" s="4">
        <f t="shared" si="235"/>
        <v>0</v>
      </c>
      <c r="AO191" s="4">
        <f t="shared" si="235"/>
        <v>-0.35077947027927792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1.3342477355402451</v>
      </c>
      <c r="AT191" s="4">
        <f t="shared" si="235"/>
        <v>1.0975612620015909</v>
      </c>
      <c r="AU191" s="4">
        <f t="shared" si="235"/>
        <v>-9.8642365401744314E-2</v>
      </c>
      <c r="AV191" s="4">
        <f t="shared" si="235"/>
        <v>-2.6426024587967731</v>
      </c>
      <c r="AW191" s="4">
        <f t="shared" si="235"/>
        <v>-2.2527692190097213</v>
      </c>
      <c r="AY191" s="2">
        <f t="shared" si="227"/>
        <v>84.648128233730318</v>
      </c>
      <c r="AZ191" s="2">
        <f t="shared" si="227"/>
        <v>81.959520597064184</v>
      </c>
      <c r="BA191" s="2" t="e">
        <f t="shared" si="227"/>
        <v>#N/A</v>
      </c>
      <c r="BB191" s="2">
        <f t="shared" si="227"/>
        <v>81.051988825735762</v>
      </c>
      <c r="BC191" s="2" t="e">
        <f t="shared" si="227"/>
        <v>#N/A</v>
      </c>
      <c r="BD191" s="2" t="e">
        <f t="shared" si="227"/>
        <v>#N/A</v>
      </c>
      <c r="BE191" s="2">
        <f t="shared" si="227"/>
        <v>86.15777947027928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>
        <f t="shared" si="227"/>
        <v>85.069752264459751</v>
      </c>
      <c r="BJ191" s="2">
        <f t="shared" si="227"/>
        <v>85.937438737998207</v>
      </c>
      <c r="BK191" s="2">
        <f t="shared" si="227"/>
        <v>85.800642365395802</v>
      </c>
      <c r="BL191" s="2">
        <f t="shared" si="227"/>
        <v>87.624602457042783</v>
      </c>
      <c r="BM191" s="2">
        <f t="shared" si="227"/>
        <v>84.392769121496599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84.203000000000003</v>
      </c>
      <c r="CV191" s="2">
        <f t="shared" si="198"/>
        <v>81.981999999999999</v>
      </c>
      <c r="CW191" s="2" t="str">
        <f t="shared" si="199"/>
        <v/>
      </c>
      <c r="CX191" s="2">
        <f t="shared" si="200"/>
        <v>83.350999999999999</v>
      </c>
      <c r="CY191" s="2" t="str">
        <f t="shared" si="201"/>
        <v/>
      </c>
      <c r="CZ191" s="2" t="str">
        <f t="shared" si="202"/>
        <v/>
      </c>
      <c r="DA191" s="2">
        <f t="shared" si="203"/>
        <v>85.807000000000002</v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>
        <f t="shared" si="207"/>
        <v>86.403999999999996</v>
      </c>
      <c r="DF191" s="2">
        <f t="shared" si="208"/>
        <v>87.034999999999997</v>
      </c>
      <c r="DG191" s="2">
        <f t="shared" si="209"/>
        <v>85.701999999999998</v>
      </c>
      <c r="DH191" s="2">
        <f t="shared" si="210"/>
        <v>84.981999999999999</v>
      </c>
      <c r="DI191" s="2">
        <f t="shared" si="211"/>
        <v>82.14</v>
      </c>
      <c r="DK191" s="2">
        <f t="shared" si="236"/>
        <v>115.29221742160281</v>
      </c>
      <c r="DL191" s="2">
        <f t="shared" si="236"/>
        <v>123.96252489331434</v>
      </c>
      <c r="DM191" s="2">
        <f t="shared" si="236"/>
        <v>120.08492745376958</v>
      </c>
      <c r="DN191" s="2">
        <f t="shared" si="236"/>
        <v>108.75188690958163</v>
      </c>
      <c r="DO191" s="2">
        <f t="shared" si="236"/>
        <v>120.19598481781378</v>
      </c>
      <c r="DP191" s="2">
        <f t="shared" si="236"/>
        <v>133.9493342816501</v>
      </c>
      <c r="DQ191" s="2">
        <f t="shared" si="236"/>
        <v>121.25032169821642</v>
      </c>
      <c r="DR191" s="2">
        <f t="shared" si="236"/>
        <v>127.78446547762336</v>
      </c>
      <c r="DS191" s="2">
        <f t="shared" si="236"/>
        <v>134.48735294117643</v>
      </c>
      <c r="DT191" s="2">
        <f t="shared" si="236"/>
        <v>131.15549523809523</v>
      </c>
      <c r="DU191" s="2">
        <f t="shared" si="236"/>
        <v>124.94367069701278</v>
      </c>
      <c r="DV191" s="2">
        <f t="shared" si="236"/>
        <v>122.23747044534412</v>
      </c>
      <c r="DW191" s="2">
        <f t="shared" si="236"/>
        <v>123.98742991574574</v>
      </c>
      <c r="DX191" s="2">
        <f t="shared" si="236"/>
        <v>119.82986960644851</v>
      </c>
      <c r="DY191" s="2">
        <f t="shared" si="236"/>
        <v>124.36603141711231</v>
      </c>
      <c r="EA191" s="2">
        <f t="shared" si="240"/>
        <v>85.136984716157187</v>
      </c>
      <c r="EB191" s="2">
        <f t="shared" si="240"/>
        <v>81.7213370469117</v>
      </c>
      <c r="EC191" s="2">
        <f t="shared" si="240"/>
        <v>81.498423422185567</v>
      </c>
      <c r="ED191" s="2">
        <f t="shared" si="240"/>
        <v>80.301693618389322</v>
      </c>
      <c r="EE191" s="2">
        <f t="shared" si="240"/>
        <v>81.594037052518161</v>
      </c>
      <c r="EF191" s="2">
        <f t="shared" si="239"/>
        <v>84.502349143215099</v>
      </c>
      <c r="EG191" s="2">
        <f t="shared" si="239"/>
        <v>87.233729287280241</v>
      </c>
      <c r="EH191" s="2">
        <f t="shared" si="239"/>
        <v>87.817974590862235</v>
      </c>
      <c r="EI191" s="2">
        <f t="shared" si="239"/>
        <v>85.065438382288562</v>
      </c>
      <c r="EJ191" s="2">
        <f t="shared" si="239"/>
        <v>87.107476435817134</v>
      </c>
      <c r="EK191" s="2">
        <f t="shared" si="239"/>
        <v>85.458137974066489</v>
      </c>
      <c r="EL191" s="2">
        <f t="shared" si="179"/>
        <v>86.07940345199566</v>
      </c>
      <c r="EM191" s="2">
        <f t="shared" si="179"/>
        <v>85.395164401294494</v>
      </c>
      <c r="EN191" s="2">
        <f t="shared" si="179"/>
        <v>89.631145459483193</v>
      </c>
      <c r="EO191" s="2">
        <f t="shared" si="179"/>
        <v>88.168075761017704</v>
      </c>
      <c r="EQ191" s="2">
        <f t="shared" si="237"/>
        <v>84.581146429695139</v>
      </c>
      <c r="ER191" s="2">
        <f t="shared" si="237"/>
        <v>81.983663618865265</v>
      </c>
      <c r="ES191" s="2">
        <f t="shared" si="237"/>
        <v>81.721541391418185</v>
      </c>
      <c r="ET191" s="2">
        <f t="shared" si="237"/>
        <v>81.127705696623664</v>
      </c>
      <c r="EU191" s="2">
        <f t="shared" si="237"/>
        <v>81.66607339157062</v>
      </c>
      <c r="EV191" s="2">
        <f t="shared" si="237"/>
        <v>83.24215250606477</v>
      </c>
      <c r="EW191" s="2">
        <f t="shared" si="237"/>
        <v>86.045417692595436</v>
      </c>
      <c r="EX191" s="2">
        <f t="shared" si="237"/>
        <v>86.41110387244116</v>
      </c>
      <c r="EY191" s="2">
        <f t="shared" si="237"/>
        <v>86.252258186563779</v>
      </c>
      <c r="EZ191" s="2">
        <f t="shared" si="237"/>
        <v>86.449819336239429</v>
      </c>
      <c r="FA191" s="2">
        <f t="shared" si="237"/>
        <v>85.02403690714597</v>
      </c>
      <c r="FB191" s="2">
        <f t="shared" si="237"/>
        <v>85.919249861685145</v>
      </c>
      <c r="FC191" s="2">
        <f t="shared" si="237"/>
        <v>85.856600151211268</v>
      </c>
      <c r="FD191" s="2">
        <f t="shared" si="237"/>
        <v>87.338101131453158</v>
      </c>
      <c r="FE191" s="2">
        <f t="shared" si="237"/>
        <v>83.840944249191409</v>
      </c>
      <c r="FG191" s="2">
        <f t="shared" si="238"/>
        <v>0.99998836802596824</v>
      </c>
      <c r="FH191" s="2">
        <f t="shared" si="238"/>
        <v>0.99998735336201239</v>
      </c>
      <c r="FI191" s="2">
        <f t="shared" si="238"/>
        <v>0.99998722591853395</v>
      </c>
      <c r="FJ191" s="2">
        <f t="shared" si="238"/>
        <v>0.99998859213037272</v>
      </c>
      <c r="FK191" s="2">
        <f t="shared" si="238"/>
        <v>0.99998952544924535</v>
      </c>
      <c r="FL191" s="2">
        <f t="shared" si="238"/>
        <v>0.99998703362719044</v>
      </c>
      <c r="FM191" s="2">
        <f t="shared" si="238"/>
        <v>0.99998736662716703</v>
      </c>
      <c r="FN191" s="2">
        <f t="shared" si="238"/>
        <v>0.99998835212626003</v>
      </c>
      <c r="FO191" s="2">
        <f t="shared" si="238"/>
        <v>0.99998692686834323</v>
      </c>
      <c r="FP191" s="2">
        <f t="shared" si="238"/>
        <v>0.99998684719392106</v>
      </c>
      <c r="FQ191" s="2">
        <f t="shared" si="238"/>
        <v>0.99998681867427264</v>
      </c>
      <c r="FR191" s="2">
        <f t="shared" si="238"/>
        <v>0.99998866934487218</v>
      </c>
      <c r="FS191" s="2">
        <f t="shared" si="238"/>
        <v>0.99998742045296374</v>
      </c>
      <c r="FT191" s="2">
        <f t="shared" si="238"/>
        <v>0.99998757243265046</v>
      </c>
      <c r="FU191" s="2">
        <f t="shared" si="238"/>
        <v>0.99998572214589254</v>
      </c>
      <c r="FW191" s="2">
        <f t="shared" si="229"/>
        <v>0.88012513571972706</v>
      </c>
      <c r="FX191" s="2">
        <f t="shared" si="229"/>
        <v>0.90592935123510421</v>
      </c>
      <c r="FY191" s="2">
        <f t="shared" si="229"/>
        <v>0.91313384485074423</v>
      </c>
      <c r="FZ191" s="2">
        <f t="shared" si="229"/>
        <v>0.9079415071673228</v>
      </c>
      <c r="GA191" s="2">
        <f t="shared" si="229"/>
        <v>0.91954164105368252</v>
      </c>
      <c r="GB191" s="2">
        <f t="shared" si="229"/>
        <v>0.90441507702485668</v>
      </c>
      <c r="GC191" s="2">
        <f t="shared" si="229"/>
        <v>0.90580582240375973</v>
      </c>
      <c r="GD191" s="2">
        <f t="shared" si="229"/>
        <v>0.91908184754932998</v>
      </c>
      <c r="GE191" s="2">
        <f t="shared" si="229"/>
        <v>0.92613921167725499</v>
      </c>
      <c r="GF191" s="2">
        <f t="shared" si="229"/>
        <v>0.92025489351966849</v>
      </c>
      <c r="GG191" s="2">
        <f t="shared" si="229"/>
        <v>0.8958885635411008</v>
      </c>
      <c r="GH191" s="2">
        <f t="shared" si="229"/>
        <v>0.88898668027735384</v>
      </c>
      <c r="GI191" s="2">
        <f t="shared" si="229"/>
        <v>0.87767905056136564</v>
      </c>
      <c r="GJ191" s="2">
        <f t="shared" si="229"/>
        <v>0.87522001846460895</v>
      </c>
      <c r="GK191" s="2">
        <f t="shared" si="229"/>
        <v>0.87259272299245072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3.9721191120642538E-286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0</v>
      </c>
      <c r="HQ191" s="86">
        <f t="shared" si="226"/>
        <v>0</v>
      </c>
      <c r="HS191" s="86">
        <f t="shared" si="231"/>
        <v>3.4366026220044309E-30</v>
      </c>
      <c r="HT191" s="86">
        <f t="shared" si="231"/>
        <v>1.1780550533977338E-35</v>
      </c>
      <c r="HU191" s="86">
        <f t="shared" si="231"/>
        <v>5.9783638133097015E-40</v>
      </c>
      <c r="HV191" s="86">
        <f t="shared" si="231"/>
        <v>1.5980558354222524E-39</v>
      </c>
      <c r="HW191" s="86">
        <f t="shared" si="231"/>
        <v>2.8327192021315088E-43</v>
      </c>
      <c r="HX191" s="86">
        <f t="shared" si="231"/>
        <v>5.0478861977215675E-40</v>
      </c>
      <c r="HY191" s="86">
        <f t="shared" si="231"/>
        <v>5.3838482830651168E-38</v>
      </c>
      <c r="HZ191" s="86">
        <f t="shared" si="231"/>
        <v>1.1834347026529142E-42</v>
      </c>
      <c r="IA191" s="86">
        <f t="shared" si="231"/>
        <v>6.1027000648529896E-48</v>
      </c>
      <c r="IB191" s="86">
        <f t="shared" si="231"/>
        <v>5.9991391158097747E-41</v>
      </c>
      <c r="IC191" s="86">
        <f t="shared" si="231"/>
        <v>1.0468925476926103E-36</v>
      </c>
      <c r="ID191" s="86">
        <f t="shared" si="231"/>
        <v>8.1794090861968649E-34</v>
      </c>
      <c r="IE191" s="86">
        <f t="shared" si="231"/>
        <v>9.9909837531509904E-33</v>
      </c>
      <c r="IF191" s="86">
        <f t="shared" si="231"/>
        <v>1.6873890670491085E-58</v>
      </c>
      <c r="IG191" s="86">
        <f t="shared" si="231"/>
        <v>1.7686885348218477E-56</v>
      </c>
      <c r="II191" s="86">
        <f t="shared" si="232"/>
        <v>1.186084357153122E-3</v>
      </c>
      <c r="IJ191" s="86">
        <f t="shared" si="232"/>
        <v>1.346111909928051E-4</v>
      </c>
      <c r="IK191" s="86">
        <f t="shared" si="232"/>
        <v>3.0392367513321421E-5</v>
      </c>
      <c r="IL191" s="86">
        <f t="shared" si="232"/>
        <v>5.3803015077544281E-5</v>
      </c>
      <c r="IM191" s="86">
        <f t="shared" si="232"/>
        <v>1.0348895361124504E-5</v>
      </c>
      <c r="IN191" s="86">
        <f t="shared" si="232"/>
        <v>3.7023630006776709E-5</v>
      </c>
      <c r="IO191" s="86">
        <f t="shared" si="232"/>
        <v>5.4108234134894474E-5</v>
      </c>
      <c r="IP191" s="86">
        <f t="shared" si="232"/>
        <v>9.9391113969315716E-6</v>
      </c>
      <c r="IQ191" s="86">
        <f t="shared" si="232"/>
        <v>9.9728041853425679E-7</v>
      </c>
      <c r="IR191" s="86">
        <f t="shared" si="232"/>
        <v>1.0957209353120276E-5</v>
      </c>
      <c r="IS191" s="86">
        <f t="shared" si="232"/>
        <v>1.5328009011350633E-4</v>
      </c>
      <c r="IT191" s="86">
        <f t="shared" si="232"/>
        <v>3.945697355437225E-4</v>
      </c>
      <c r="IU191" s="86">
        <f t="shared" si="232"/>
        <v>7.7565272980674547E-4</v>
      </c>
      <c r="IV191" s="86">
        <f t="shared" si="232"/>
        <v>3.4341407267360361E-5</v>
      </c>
      <c r="IW191" s="86">
        <f t="shared" si="232"/>
        <v>1.0731895493451558E-4</v>
      </c>
      <c r="IY191" s="86">
        <f t="shared" si="233"/>
        <v>1.186084357153122E-3</v>
      </c>
      <c r="IZ191" s="86">
        <f t="shared" si="233"/>
        <v>1.346111909928051E-4</v>
      </c>
      <c r="JA191" s="86">
        <f t="shared" si="233"/>
        <v>3.0392367513321421E-5</v>
      </c>
      <c r="JB191" s="86">
        <f t="shared" si="233"/>
        <v>5.3803015077544281E-5</v>
      </c>
      <c r="JC191" s="86">
        <f t="shared" si="233"/>
        <v>1.0348895361124504E-5</v>
      </c>
      <c r="JD191" s="86">
        <f t="shared" si="233"/>
        <v>3.7023630006776709E-5</v>
      </c>
      <c r="JE191" s="86">
        <f t="shared" si="233"/>
        <v>5.4108234134894474E-5</v>
      </c>
      <c r="JF191" s="86">
        <f t="shared" si="233"/>
        <v>9.9391113969315716E-6</v>
      </c>
      <c r="JG191" s="86">
        <f t="shared" si="233"/>
        <v>9.9728041853425679E-7</v>
      </c>
      <c r="JH191" s="86">
        <f t="shared" si="233"/>
        <v>1.0957209353120276E-5</v>
      </c>
      <c r="JI191" s="86">
        <f t="shared" si="233"/>
        <v>1.5328009011350633E-4</v>
      </c>
      <c r="JJ191" s="86">
        <f t="shared" si="233"/>
        <v>3.945697355437225E-4</v>
      </c>
      <c r="JK191" s="86">
        <f t="shared" si="233"/>
        <v>7.7565272980674547E-4</v>
      </c>
      <c r="JL191" s="86">
        <f t="shared" si="233"/>
        <v>3.4341407267360361E-5</v>
      </c>
      <c r="JM191" s="86">
        <f t="shared" si="233"/>
        <v>1.0731895493451558E-4</v>
      </c>
    </row>
    <row r="192" spans="2:273" x14ac:dyDescent="0.25">
      <c r="B192" s="2">
        <v>165</v>
      </c>
      <c r="C192" s="37">
        <v>84.188000000000002</v>
      </c>
      <c r="D192" s="37">
        <v>83.105000000000004</v>
      </c>
      <c r="E192" s="37">
        <v>82</v>
      </c>
      <c r="F192" s="37">
        <v>80.596000000000004</v>
      </c>
      <c r="G192" s="37">
        <v>81.912000000000006</v>
      </c>
      <c r="H192" s="37">
        <v>83.93</v>
      </c>
      <c r="I192" s="37">
        <v>87.052999999999997</v>
      </c>
      <c r="J192" s="37">
        <v>89.965000000000003</v>
      </c>
      <c r="K192" s="37">
        <v>85.841999999999999</v>
      </c>
      <c r="L192" s="37">
        <v>84.263000000000005</v>
      </c>
      <c r="M192" s="37">
        <v>83.525999999999996</v>
      </c>
      <c r="N192" s="37">
        <v>85.841999999999999</v>
      </c>
      <c r="O192" s="37">
        <v>84.210999999999999</v>
      </c>
      <c r="P192" s="37">
        <v>88.316000000000003</v>
      </c>
      <c r="Q192" s="37">
        <v>81.86</v>
      </c>
      <c r="S192" s="4">
        <f t="shared" si="234"/>
        <v>84.540020588729774</v>
      </c>
      <c r="T192" s="4">
        <f t="shared" si="234"/>
        <v>81.836337355851043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>
        <f t="shared" si="234"/>
        <v>84.933515156598716</v>
      </c>
      <c r="AD192" s="4">
        <f t="shared" si="234"/>
        <v>85.826864772397371</v>
      </c>
      <c r="AE192" s="4">
        <f t="shared" si="234"/>
        <v>85.696437188780322</v>
      </c>
      <c r="AF192" s="4">
        <f t="shared" si="234"/>
        <v>87.470943445092544</v>
      </c>
      <c r="AG192" s="4">
        <f t="shared" si="234"/>
        <v>84.206192007917764</v>
      </c>
      <c r="AI192" s="4">
        <f t="shared" si="235"/>
        <v>-0.35202058872977204</v>
      </c>
      <c r="AJ192" s="4">
        <f t="shared" si="235"/>
        <v>1.2686626441489608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-1.4075151565987198</v>
      </c>
      <c r="AT192" s="4">
        <f t="shared" si="235"/>
        <v>1.513522760262731E-2</v>
      </c>
      <c r="AU192" s="4">
        <f t="shared" si="235"/>
        <v>-1.4854371887803239</v>
      </c>
      <c r="AV192" s="4">
        <f t="shared" si="235"/>
        <v>0.84505655490745823</v>
      </c>
      <c r="AW192" s="4">
        <f t="shared" si="235"/>
        <v>-2.3461920079177645</v>
      </c>
      <c r="AY192" s="2">
        <f t="shared" si="227"/>
        <v>84.540020588729774</v>
      </c>
      <c r="AZ192" s="2">
        <f t="shared" si="227"/>
        <v>81.836337355851043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>
        <f t="shared" si="227"/>
        <v>84.933515156598716</v>
      </c>
      <c r="BJ192" s="2">
        <f t="shared" si="227"/>
        <v>85.826864772397357</v>
      </c>
      <c r="BK192" s="2">
        <f t="shared" si="227"/>
        <v>85.696437188779896</v>
      </c>
      <c r="BL192" s="2">
        <f t="shared" si="227"/>
        <v>87.470943444884924</v>
      </c>
      <c r="BM192" s="2">
        <f t="shared" si="227"/>
        <v>84.206191992488911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84.188000000000002</v>
      </c>
      <c r="CV192" s="2">
        <f t="shared" si="198"/>
        <v>83.105000000000004</v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>
        <f t="shared" si="207"/>
        <v>83.525999999999996</v>
      </c>
      <c r="DF192" s="2">
        <f t="shared" si="208"/>
        <v>85.841999999999999</v>
      </c>
      <c r="DG192" s="2">
        <f t="shared" si="209"/>
        <v>84.210999999999999</v>
      </c>
      <c r="DH192" s="2">
        <f t="shared" si="210"/>
        <v>88.316000000000003</v>
      </c>
      <c r="DI192" s="2">
        <f t="shared" si="211"/>
        <v>81.86</v>
      </c>
      <c r="DK192" s="2">
        <f t="shared" si="236"/>
        <v>115.37553397212545</v>
      </c>
      <c r="DL192" s="2">
        <f t="shared" si="236"/>
        <v>124.10531863442387</v>
      </c>
      <c r="DM192" s="2">
        <f t="shared" si="236"/>
        <v>120.19535561877669</v>
      </c>
      <c r="DN192" s="2">
        <f t="shared" si="236"/>
        <v>108.79190553306341</v>
      </c>
      <c r="DO192" s="2">
        <f t="shared" si="236"/>
        <v>120.30429028340083</v>
      </c>
      <c r="DP192" s="2">
        <f t="shared" si="236"/>
        <v>134.14030962541491</v>
      </c>
      <c r="DQ192" s="2">
        <f t="shared" si="236"/>
        <v>121.34278575336469</v>
      </c>
      <c r="DR192" s="2">
        <f t="shared" si="236"/>
        <v>127.91196126490861</v>
      </c>
      <c r="DS192" s="2">
        <f t="shared" si="236"/>
        <v>134.66946974789911</v>
      </c>
      <c r="DT192" s="2">
        <f t="shared" si="236"/>
        <v>131.31498571428571</v>
      </c>
      <c r="DU192" s="2">
        <f t="shared" si="236"/>
        <v>125.07129113323847</v>
      </c>
      <c r="DV192" s="2">
        <f t="shared" si="236"/>
        <v>122.35286740890686</v>
      </c>
      <c r="DW192" s="2">
        <f t="shared" si="236"/>
        <v>124.10953025495134</v>
      </c>
      <c r="DX192" s="2">
        <f t="shared" si="236"/>
        <v>119.93250877192978</v>
      </c>
      <c r="DY192" s="2">
        <f t="shared" si="236"/>
        <v>124.5346607620321</v>
      </c>
      <c r="EA192" s="2">
        <f t="shared" si="240"/>
        <v>85.041963748527039</v>
      </c>
      <c r="EB192" s="2">
        <f t="shared" si="240"/>
        <v>81.592401828223203</v>
      </c>
      <c r="EC192" s="2">
        <f t="shared" si="240"/>
        <v>81.361831913529343</v>
      </c>
      <c r="ED192" s="2">
        <f t="shared" si="240"/>
        <v>80.168345496436785</v>
      </c>
      <c r="EE192" s="2">
        <f t="shared" si="240"/>
        <v>81.464336268554135</v>
      </c>
      <c r="EF192" s="2">
        <f t="shared" si="239"/>
        <v>84.374774900451911</v>
      </c>
      <c r="EG192" s="2">
        <f t="shared" si="239"/>
        <v>87.124572332334154</v>
      </c>
      <c r="EH192" s="2">
        <f t="shared" si="239"/>
        <v>87.72212298793886</v>
      </c>
      <c r="EI192" s="2">
        <f t="shared" si="239"/>
        <v>84.905348286458533</v>
      </c>
      <c r="EJ192" s="2">
        <f t="shared" si="239"/>
        <v>86.985457858112511</v>
      </c>
      <c r="EK192" s="2">
        <f t="shared" si="239"/>
        <v>85.331499483279714</v>
      </c>
      <c r="EL192" s="2">
        <f t="shared" si="179"/>
        <v>85.972537370935413</v>
      </c>
      <c r="EM192" s="2">
        <f t="shared" si="179"/>
        <v>85.280154261057177</v>
      </c>
      <c r="EN192" s="2">
        <f t="shared" si="179"/>
        <v>89.531288944828617</v>
      </c>
      <c r="EO192" s="2">
        <f t="shared" si="179"/>
        <v>88.082247889715191</v>
      </c>
      <c r="EQ192" s="2">
        <f t="shared" si="237"/>
        <v>84.477308566148977</v>
      </c>
      <c r="ER192" s="2">
        <f t="shared" si="237"/>
        <v>81.85890179797201</v>
      </c>
      <c r="ES192" s="2">
        <f t="shared" si="237"/>
        <v>81.588344551568156</v>
      </c>
      <c r="ET192" s="2">
        <f t="shared" si="237"/>
        <v>81.007287897251487</v>
      </c>
      <c r="EU192" s="2">
        <f t="shared" si="237"/>
        <v>81.537282496195672</v>
      </c>
      <c r="EV192" s="2">
        <f t="shared" si="237"/>
        <v>83.095626682886675</v>
      </c>
      <c r="EW192" s="2">
        <f t="shared" si="237"/>
        <v>85.918331860994897</v>
      </c>
      <c r="EX192" s="2">
        <f t="shared" si="237"/>
        <v>86.29433219560579</v>
      </c>
      <c r="EY192" s="2">
        <f t="shared" si="237"/>
        <v>86.110018510265419</v>
      </c>
      <c r="EZ192" s="2">
        <f t="shared" si="237"/>
        <v>86.3178677655564</v>
      </c>
      <c r="FA192" s="2">
        <f t="shared" si="237"/>
        <v>84.890806418209323</v>
      </c>
      <c r="FB192" s="2">
        <f t="shared" si="237"/>
        <v>85.80985558141046</v>
      </c>
      <c r="FC192" s="2">
        <f t="shared" si="237"/>
        <v>85.748847031603859</v>
      </c>
      <c r="FD192" s="2">
        <f t="shared" si="237"/>
        <v>87.202657147388749</v>
      </c>
      <c r="FE192" s="2">
        <f t="shared" si="237"/>
        <v>83.68950798294226</v>
      </c>
      <c r="FG192" s="2">
        <f t="shared" si="238"/>
        <v>0.99998939150274224</v>
      </c>
      <c r="FH192" s="2">
        <f t="shared" si="238"/>
        <v>0.99998846611623937</v>
      </c>
      <c r="FI192" s="2">
        <f t="shared" si="238"/>
        <v>0.99998834988614571</v>
      </c>
      <c r="FJ192" s="2">
        <f t="shared" si="238"/>
        <v>0.99998959588880265</v>
      </c>
      <c r="FK192" s="2">
        <f t="shared" si="238"/>
        <v>0.99999044708736995</v>
      </c>
      <c r="FL192" s="2">
        <f t="shared" si="238"/>
        <v>0.99998817451395883</v>
      </c>
      <c r="FM192" s="2">
        <f t="shared" si="238"/>
        <v>0.99998847821423109</v>
      </c>
      <c r="FN192" s="2">
        <f t="shared" si="238"/>
        <v>0.9999893770020063</v>
      </c>
      <c r="FO192" s="2">
        <f t="shared" si="238"/>
        <v>0.9999880771485099</v>
      </c>
      <c r="FP192" s="2">
        <f t="shared" si="238"/>
        <v>0.99998800448440561</v>
      </c>
      <c r="FQ192" s="2">
        <f t="shared" si="238"/>
        <v>0.9999879784741168</v>
      </c>
      <c r="FR192" s="2">
        <f t="shared" si="238"/>
        <v>0.999989666309404</v>
      </c>
      <c r="FS192" s="2">
        <f t="shared" si="238"/>
        <v>0.99998852730405008</v>
      </c>
      <c r="FT192" s="2">
        <f t="shared" si="238"/>
        <v>0.99998866591147673</v>
      </c>
      <c r="FU192" s="2">
        <f t="shared" si="238"/>
        <v>0.9999869784259322</v>
      </c>
      <c r="FW192" s="2">
        <f t="shared" si="229"/>
        <v>0.88950738267999951</v>
      </c>
      <c r="FX192" s="2">
        <f t="shared" si="229"/>
        <v>0.9134904923874313</v>
      </c>
      <c r="FY192" s="2">
        <f t="shared" si="229"/>
        <v>0.9201669384818828</v>
      </c>
      <c r="FZ192" s="2">
        <f t="shared" si="229"/>
        <v>0.91535602785192893</v>
      </c>
      <c r="GA192" s="2">
        <f t="shared" si="229"/>
        <v>0.92609791743022429</v>
      </c>
      <c r="GB192" s="2">
        <f t="shared" si="229"/>
        <v>0.9120861200059992</v>
      </c>
      <c r="GC192" s="2">
        <f t="shared" si="229"/>
        <v>0.91337594307293868</v>
      </c>
      <c r="GD192" s="2">
        <f t="shared" si="229"/>
        <v>0.92567256243162965</v>
      </c>
      <c r="GE192" s="2">
        <f t="shared" si="229"/>
        <v>0.93219751557358399</v>
      </c>
      <c r="GF192" s="2">
        <f t="shared" si="229"/>
        <v>0.92675767874369797</v>
      </c>
      <c r="GG192" s="2">
        <f t="shared" si="229"/>
        <v>0.90417138638492289</v>
      </c>
      <c r="GH192" s="2">
        <f t="shared" si="229"/>
        <v>0.89775593223381633</v>
      </c>
      <c r="GI192" s="2">
        <f t="shared" si="229"/>
        <v>0.8872282147919327</v>
      </c>
      <c r="GJ192" s="2">
        <f t="shared" si="229"/>
        <v>0.88493598357885106</v>
      </c>
      <c r="GK192" s="2">
        <f t="shared" si="229"/>
        <v>0.88248579412667683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5.9172720884441071E-293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2.3427335953956028E-31</v>
      </c>
      <c r="HT192" s="86">
        <f t="shared" si="231"/>
        <v>5.6696752252388643E-37</v>
      </c>
      <c r="HU192" s="86">
        <f t="shared" si="231"/>
        <v>2.0273741373508047E-41</v>
      </c>
      <c r="HV192" s="86">
        <f t="shared" si="231"/>
        <v>5.6094943581305574E-41</v>
      </c>
      <c r="HW192" s="86">
        <f t="shared" si="231"/>
        <v>7.7383928384539718E-45</v>
      </c>
      <c r="HX192" s="86">
        <f t="shared" si="231"/>
        <v>1.5113781234371432E-41</v>
      </c>
      <c r="HY192" s="86">
        <f t="shared" si="231"/>
        <v>1.9494480095261508E-39</v>
      </c>
      <c r="HZ192" s="86">
        <f t="shared" si="231"/>
        <v>3.265812598786503E-44</v>
      </c>
      <c r="IA192" s="86">
        <f t="shared" si="231"/>
        <v>1.0562478014909082E-49</v>
      </c>
      <c r="IB192" s="86">
        <f t="shared" si="231"/>
        <v>1.8554781104439736E-42</v>
      </c>
      <c r="IC192" s="86">
        <f t="shared" si="231"/>
        <v>4.2056995397181105E-38</v>
      </c>
      <c r="ID192" s="86">
        <f t="shared" si="231"/>
        <v>4.1397056704516642E-35</v>
      </c>
      <c r="IE192" s="86">
        <f t="shared" si="231"/>
        <v>5.2926150031646514E-34</v>
      </c>
      <c r="IF192" s="86">
        <f t="shared" si="231"/>
        <v>7.0438540503519614E-61</v>
      </c>
      <c r="IG192" s="86">
        <f t="shared" si="231"/>
        <v>8.429840035974062E-59</v>
      </c>
      <c r="II192" s="86">
        <f t="shared" si="232"/>
        <v>6.9386265136324639E-4</v>
      </c>
      <c r="IJ192" s="86">
        <f t="shared" si="232"/>
        <v>7.0937224728244438E-5</v>
      </c>
      <c r="IK192" s="86">
        <f t="shared" si="232"/>
        <v>1.465666533320745E-5</v>
      </c>
      <c r="IL192" s="86">
        <f t="shared" si="232"/>
        <v>2.6576724004334052E-5</v>
      </c>
      <c r="IM192" s="86">
        <f t="shared" si="232"/>
        <v>4.7288180862816682E-6</v>
      </c>
      <c r="IN192" s="86">
        <f t="shared" si="232"/>
        <v>1.7517947675545099E-5</v>
      </c>
      <c r="IO192" s="86">
        <f t="shared" si="232"/>
        <v>2.6525777647416579E-5</v>
      </c>
      <c r="IP192" s="86">
        <f t="shared" si="232"/>
        <v>4.5188189054497187E-6</v>
      </c>
      <c r="IQ192" s="86">
        <f t="shared" si="232"/>
        <v>3.9707838732753497E-7</v>
      </c>
      <c r="IR192" s="86">
        <f t="shared" si="232"/>
        <v>5.0437227670261612E-6</v>
      </c>
      <c r="IS192" s="86">
        <f t="shared" si="232"/>
        <v>7.8908440659215698E-5</v>
      </c>
      <c r="IT192" s="86">
        <f t="shared" si="232"/>
        <v>2.1511307861129736E-4</v>
      </c>
      <c r="IU192" s="86">
        <f t="shared" si="232"/>
        <v>4.3408821010107543E-4</v>
      </c>
      <c r="IV192" s="86">
        <f t="shared" si="232"/>
        <v>1.4348619198344912E-5</v>
      </c>
      <c r="IW192" s="86">
        <f t="shared" si="232"/>
        <v>4.9318154028319726E-5</v>
      </c>
      <c r="IY192" s="86">
        <f t="shared" si="233"/>
        <v>6.9386265136324639E-4</v>
      </c>
      <c r="IZ192" s="86">
        <f t="shared" si="233"/>
        <v>7.0937224728244438E-5</v>
      </c>
      <c r="JA192" s="86">
        <f t="shared" si="233"/>
        <v>1.465666533320745E-5</v>
      </c>
      <c r="JB192" s="86">
        <f t="shared" si="233"/>
        <v>2.6576724004334052E-5</v>
      </c>
      <c r="JC192" s="86">
        <f t="shared" si="233"/>
        <v>4.7288180862816682E-6</v>
      </c>
      <c r="JD192" s="86">
        <f t="shared" si="233"/>
        <v>1.7517947675545099E-5</v>
      </c>
      <c r="JE192" s="86">
        <f t="shared" si="233"/>
        <v>2.6525777647416579E-5</v>
      </c>
      <c r="JF192" s="86">
        <f t="shared" si="233"/>
        <v>4.5188189054497187E-6</v>
      </c>
      <c r="JG192" s="86">
        <f t="shared" si="233"/>
        <v>3.9707838732753497E-7</v>
      </c>
      <c r="JH192" s="86">
        <f t="shared" si="233"/>
        <v>5.0437227670261612E-6</v>
      </c>
      <c r="JI192" s="86">
        <f t="shared" si="233"/>
        <v>7.8908440659215698E-5</v>
      </c>
      <c r="JJ192" s="86">
        <f t="shared" si="233"/>
        <v>2.1511307861129736E-4</v>
      </c>
      <c r="JK192" s="86">
        <f t="shared" si="233"/>
        <v>4.3408821010107543E-4</v>
      </c>
      <c r="JL192" s="86">
        <f t="shared" si="233"/>
        <v>1.4348619198344912E-5</v>
      </c>
      <c r="JM192" s="86">
        <f t="shared" si="233"/>
        <v>4.9318154028319726E-5</v>
      </c>
    </row>
    <row r="193" spans="2:273" x14ac:dyDescent="0.25">
      <c r="B193" s="2">
        <v>166</v>
      </c>
      <c r="C193" s="37">
        <v>84.811999999999998</v>
      </c>
      <c r="D193" s="37">
        <v>82.192999999999998</v>
      </c>
      <c r="E193" s="37">
        <v>82.525999999999996</v>
      </c>
      <c r="F193" s="37">
        <v>80.876999999999995</v>
      </c>
      <c r="G193" s="37">
        <v>82.367999999999995</v>
      </c>
      <c r="H193" s="37">
        <v>84.105000000000004</v>
      </c>
      <c r="I193" s="37">
        <v>85.14</v>
      </c>
      <c r="J193" s="37">
        <v>88.385999999999996</v>
      </c>
      <c r="K193" s="37">
        <v>86.93</v>
      </c>
      <c r="L193" s="37">
        <v>87.509</v>
      </c>
      <c r="M193" s="37">
        <v>86.350999999999999</v>
      </c>
      <c r="N193" s="37">
        <v>84.438999999999993</v>
      </c>
      <c r="O193" s="37">
        <v>87.105000000000004</v>
      </c>
      <c r="P193" s="37">
        <v>86.210999999999999</v>
      </c>
      <c r="Q193" s="37">
        <v>83.07</v>
      </c>
      <c r="S193" s="4">
        <f t="shared" si="234"/>
        <v>84.432122305161286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>
        <f t="shared" si="234"/>
        <v>85.716351562747278</v>
      </c>
      <c r="AE193" s="4">
        <f t="shared" si="234"/>
        <v>85.592061076759293</v>
      </c>
      <c r="AF193" s="4">
        <f t="shared" si="234"/>
        <v>87.318167358464194</v>
      </c>
      <c r="AG193" s="4">
        <f t="shared" si="234"/>
        <v>84.021319955618466</v>
      </c>
      <c r="AI193" s="4">
        <f t="shared" si="235"/>
        <v>0.37987769483871148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-1.2773515627472847</v>
      </c>
      <c r="AU193" s="4">
        <f t="shared" si="235"/>
        <v>1.5129389232407107</v>
      </c>
      <c r="AV193" s="4">
        <f t="shared" si="235"/>
        <v>-1.1071673584641957</v>
      </c>
      <c r="AW193" s="4">
        <f t="shared" si="235"/>
        <v>-0.95131995561847305</v>
      </c>
      <c r="AY193" s="2">
        <f t="shared" si="227"/>
        <v>84.432122305161286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>
        <f t="shared" si="227"/>
        <v>85.716351562747278</v>
      </c>
      <c r="BK193" s="2">
        <f t="shared" si="227"/>
        <v>85.592061076759265</v>
      </c>
      <c r="BL193" s="2">
        <f t="shared" si="227"/>
        <v>87.318167358441841</v>
      </c>
      <c r="BM193" s="2">
        <f t="shared" si="227"/>
        <v>84.02131995337092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84.811999999999998</v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>
        <f t="shared" si="208"/>
        <v>84.438999999999993</v>
      </c>
      <c r="DG193" s="2">
        <f t="shared" si="209"/>
        <v>87.105000000000004</v>
      </c>
      <c r="DH193" s="2">
        <f t="shared" si="210"/>
        <v>86.210999999999999</v>
      </c>
      <c r="DI193" s="2">
        <f t="shared" si="211"/>
        <v>83.07</v>
      </c>
      <c r="DK193" s="2">
        <f t="shared" si="236"/>
        <v>115.45885052264811</v>
      </c>
      <c r="DL193" s="2">
        <f t="shared" si="236"/>
        <v>124.2481123755334</v>
      </c>
      <c r="DM193" s="2">
        <f t="shared" si="236"/>
        <v>120.30578378378381</v>
      </c>
      <c r="DN193" s="2">
        <f t="shared" si="236"/>
        <v>108.83192415654518</v>
      </c>
      <c r="DO193" s="2">
        <f t="shared" si="236"/>
        <v>120.41259574898788</v>
      </c>
      <c r="DP193" s="2">
        <f t="shared" si="236"/>
        <v>134.33128496917973</v>
      </c>
      <c r="DQ193" s="2">
        <f t="shared" si="236"/>
        <v>121.43524980851296</v>
      </c>
      <c r="DR193" s="2">
        <f t="shared" si="236"/>
        <v>128.03945705219388</v>
      </c>
      <c r="DS193" s="2">
        <f t="shared" si="236"/>
        <v>134.8515865546218</v>
      </c>
      <c r="DT193" s="2">
        <f t="shared" si="236"/>
        <v>131.4744761904762</v>
      </c>
      <c r="DU193" s="2">
        <f t="shared" si="236"/>
        <v>125.19891156946419</v>
      </c>
      <c r="DV193" s="2">
        <f t="shared" si="236"/>
        <v>122.46826437246962</v>
      </c>
      <c r="DW193" s="2">
        <f t="shared" si="236"/>
        <v>124.23163059415694</v>
      </c>
      <c r="DX193" s="2">
        <f t="shared" si="236"/>
        <v>120.03514793741105</v>
      </c>
      <c r="DY193" s="2">
        <f t="shared" si="236"/>
        <v>124.70329010695188</v>
      </c>
      <c r="EA193" s="2">
        <f t="shared" si="240"/>
        <v>84.946942780896904</v>
      </c>
      <c r="EB193" s="2">
        <f t="shared" si="240"/>
        <v>81.463466609534692</v>
      </c>
      <c r="EC193" s="2">
        <f t="shared" si="240"/>
        <v>81.225240404873119</v>
      </c>
      <c r="ED193" s="2">
        <f t="shared" si="240"/>
        <v>80.034997374484263</v>
      </c>
      <c r="EE193" s="2">
        <f t="shared" si="240"/>
        <v>81.334635484590095</v>
      </c>
      <c r="EF193" s="2">
        <f t="shared" si="239"/>
        <v>84.247200657688722</v>
      </c>
      <c r="EG193" s="2">
        <f t="shared" si="239"/>
        <v>87.015415377388067</v>
      </c>
      <c r="EH193" s="2">
        <f t="shared" si="239"/>
        <v>87.626271385015485</v>
      </c>
      <c r="EI193" s="2">
        <f t="shared" si="239"/>
        <v>84.745258190628505</v>
      </c>
      <c r="EJ193" s="2">
        <f t="shared" si="239"/>
        <v>86.863439280407903</v>
      </c>
      <c r="EK193" s="2">
        <f t="shared" si="239"/>
        <v>85.204860992492925</v>
      </c>
      <c r="EL193" s="2">
        <f t="shared" si="179"/>
        <v>85.865671289875152</v>
      </c>
      <c r="EM193" s="2">
        <f t="shared" si="179"/>
        <v>85.165144120819861</v>
      </c>
      <c r="EN193" s="2">
        <f t="shared" si="179"/>
        <v>89.431432430174027</v>
      </c>
      <c r="EO193" s="2">
        <f t="shared" si="179"/>
        <v>87.996420018412678</v>
      </c>
      <c r="EQ193" s="2">
        <f t="shared" si="237"/>
        <v>84.373470702602802</v>
      </c>
      <c r="ER193" s="2">
        <f t="shared" si="237"/>
        <v>81.734139977078769</v>
      </c>
      <c r="ES193" s="2">
        <f t="shared" si="237"/>
        <v>81.455147711718126</v>
      </c>
      <c r="ET193" s="2">
        <f t="shared" si="237"/>
        <v>80.88687009787931</v>
      </c>
      <c r="EU193" s="2">
        <f t="shared" si="237"/>
        <v>81.408491600820739</v>
      </c>
      <c r="EV193" s="2">
        <f t="shared" si="237"/>
        <v>82.949100859708594</v>
      </c>
      <c r="EW193" s="2">
        <f t="shared" si="237"/>
        <v>85.791246029394358</v>
      </c>
      <c r="EX193" s="2">
        <f t="shared" si="237"/>
        <v>86.177560518770434</v>
      </c>
      <c r="EY193" s="2">
        <f t="shared" si="237"/>
        <v>85.96777883396706</v>
      </c>
      <c r="EZ193" s="2">
        <f t="shared" si="237"/>
        <v>86.185916194873386</v>
      </c>
      <c r="FA193" s="2">
        <f t="shared" si="237"/>
        <v>84.757575929272676</v>
      </c>
      <c r="FB193" s="2">
        <f t="shared" si="237"/>
        <v>85.700461301135789</v>
      </c>
      <c r="FC193" s="2">
        <f t="shared" si="237"/>
        <v>85.64109391199645</v>
      </c>
      <c r="FD193" s="2">
        <f t="shared" si="237"/>
        <v>87.067213163324354</v>
      </c>
      <c r="FE193" s="2">
        <f t="shared" si="237"/>
        <v>83.538071716693111</v>
      </c>
      <c r="FG193" s="2">
        <f t="shared" si="238"/>
        <v>0.99999032492648066</v>
      </c>
      <c r="FH193" s="2">
        <f t="shared" si="238"/>
        <v>0.9999894809623151</v>
      </c>
      <c r="FI193" s="2">
        <f t="shared" si="238"/>
        <v>0.99998937495899354</v>
      </c>
      <c r="FJ193" s="2">
        <f t="shared" si="238"/>
        <v>0.99999051132912775</v>
      </c>
      <c r="FK193" s="2">
        <f t="shared" si="238"/>
        <v>0.99999128763281087</v>
      </c>
      <c r="FL193" s="2">
        <f t="shared" si="238"/>
        <v>0.99998921501732796</v>
      </c>
      <c r="FM193" s="2">
        <f t="shared" si="238"/>
        <v>0.99998949199583709</v>
      </c>
      <c r="FN193" s="2">
        <f t="shared" si="238"/>
        <v>0.99999031170162755</v>
      </c>
      <c r="FO193" s="2">
        <f t="shared" si="238"/>
        <v>0.99998912621879754</v>
      </c>
      <c r="FP193" s="2">
        <f t="shared" si="238"/>
        <v>0.9999890599482073</v>
      </c>
      <c r="FQ193" s="2">
        <f t="shared" si="238"/>
        <v>0.99998903622649182</v>
      </c>
      <c r="FR193" s="2">
        <f t="shared" si="238"/>
        <v>0.99999057555359661</v>
      </c>
      <c r="FS193" s="2">
        <f t="shared" si="238"/>
        <v>0.9999895367663747</v>
      </c>
      <c r="FT193" s="2">
        <f t="shared" si="238"/>
        <v>0.99998966317810389</v>
      </c>
      <c r="FU193" s="2">
        <f t="shared" si="238"/>
        <v>0.99998812416969796</v>
      </c>
      <c r="FW193" s="2">
        <f t="shared" si="229"/>
        <v>0.89824021113382135</v>
      </c>
      <c r="FX193" s="2">
        <f t="shared" si="229"/>
        <v>0.92049722425377112</v>
      </c>
      <c r="FY193" s="2">
        <f t="shared" si="229"/>
        <v>0.92667632449860426</v>
      </c>
      <c r="FZ193" s="2">
        <f t="shared" si="229"/>
        <v>0.92222452747890815</v>
      </c>
      <c r="GA193" s="2">
        <f t="shared" si="229"/>
        <v>0.93215936030826418</v>
      </c>
      <c r="GB193" s="2">
        <f t="shared" si="229"/>
        <v>0.91919653586333783</v>
      </c>
      <c r="GC193" s="2">
        <f t="shared" si="229"/>
        <v>0.92039114418105539</v>
      </c>
      <c r="GD193" s="2">
        <f t="shared" si="229"/>
        <v>0.93176632242124102</v>
      </c>
      <c r="GE193" s="2">
        <f t="shared" si="229"/>
        <v>0.93779227521690756</v>
      </c>
      <c r="GF193" s="2">
        <f t="shared" si="229"/>
        <v>0.93276893648396331</v>
      </c>
      <c r="GG193" s="2">
        <f t="shared" si="229"/>
        <v>0.91186008050184775</v>
      </c>
      <c r="GH193" s="2">
        <f t="shared" si="229"/>
        <v>0.90590579568844909</v>
      </c>
      <c r="GI193" s="2">
        <f t="shared" si="229"/>
        <v>0.89612014139170137</v>
      </c>
      <c r="GJ193" s="2">
        <f t="shared" si="229"/>
        <v>0.89398705379179888</v>
      </c>
      <c r="GK193" s="2">
        <f t="shared" si="229"/>
        <v>0.89170601320415099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7.3155751991973028E-300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1.5145096446354822E-32</v>
      </c>
      <c r="HT193" s="86">
        <f t="shared" si="231"/>
        <v>2.5773077601384176E-38</v>
      </c>
      <c r="HU193" s="86">
        <f t="shared" si="231"/>
        <v>6.4543812178934583E-43</v>
      </c>
      <c r="HV193" s="86">
        <f t="shared" si="231"/>
        <v>1.8496209171232658E-42</v>
      </c>
      <c r="HW193" s="86">
        <f t="shared" si="231"/>
        <v>1.9791885094030464E-46</v>
      </c>
      <c r="HX193" s="86">
        <f t="shared" si="231"/>
        <v>4.2288669738409327E-43</v>
      </c>
      <c r="HY193" s="86">
        <f t="shared" si="231"/>
        <v>6.6217285669858001E-41</v>
      </c>
      <c r="HZ193" s="86">
        <f t="shared" si="231"/>
        <v>8.4327480352574052E-46</v>
      </c>
      <c r="IA193" s="86">
        <f t="shared" si="231"/>
        <v>1.6955666734519015E-51</v>
      </c>
      <c r="IB193" s="86">
        <f t="shared" si="231"/>
        <v>5.3778047239106471E-44</v>
      </c>
      <c r="IC193" s="86">
        <f t="shared" si="231"/>
        <v>1.5877623993713699E-39</v>
      </c>
      <c r="ID193" s="86">
        <f t="shared" si="231"/>
        <v>1.9765955567296009E-36</v>
      </c>
      <c r="IE193" s="86">
        <f t="shared" si="231"/>
        <v>2.6446483169306287E-35</v>
      </c>
      <c r="IF193" s="86">
        <f t="shared" si="231"/>
        <v>2.6292950037742785E-63</v>
      </c>
      <c r="IG193" s="86">
        <f t="shared" si="231"/>
        <v>3.5980268849276101E-61</v>
      </c>
      <c r="II193" s="86">
        <f t="shared" si="232"/>
        <v>3.9743676712084334E-4</v>
      </c>
      <c r="IJ193" s="86">
        <f t="shared" si="232"/>
        <v>3.6533631294096206E-5</v>
      </c>
      <c r="IK193" s="86">
        <f t="shared" si="232"/>
        <v>6.8897695887259647E-6</v>
      </c>
      <c r="IL193" s="86">
        <f t="shared" si="232"/>
        <v>1.2800373535969962E-5</v>
      </c>
      <c r="IM193" s="86">
        <f t="shared" si="232"/>
        <v>2.1037588426013596E-6</v>
      </c>
      <c r="IN193" s="86">
        <f t="shared" si="232"/>
        <v>8.0647690594774436E-6</v>
      </c>
      <c r="IO193" s="86">
        <f t="shared" si="232"/>
        <v>1.2672431992605607E-5</v>
      </c>
      <c r="IP193" s="86">
        <f t="shared" si="232"/>
        <v>1.9997690959046512E-6</v>
      </c>
      <c r="IQ193" s="86">
        <f t="shared" si="232"/>
        <v>1.533161964747033E-7</v>
      </c>
      <c r="IR193" s="86">
        <f t="shared" si="232"/>
        <v>2.2612351641382829E-6</v>
      </c>
      <c r="IS193" s="86">
        <f t="shared" si="232"/>
        <v>3.9619311947631675E-5</v>
      </c>
      <c r="IT193" s="86">
        <f t="shared" si="232"/>
        <v>1.1457291379078328E-4</v>
      </c>
      <c r="IU193" s="86">
        <f t="shared" si="232"/>
        <v>2.3734260609727242E-4</v>
      </c>
      <c r="IV193" s="86">
        <f t="shared" si="232"/>
        <v>5.7786398393142325E-6</v>
      </c>
      <c r="IW193" s="86">
        <f t="shared" si="232"/>
        <v>2.1932495956181118E-5</v>
      </c>
      <c r="IY193" s="86">
        <f t="shared" si="233"/>
        <v>3.9743676712084334E-4</v>
      </c>
      <c r="IZ193" s="86">
        <f t="shared" si="233"/>
        <v>3.6533631294096206E-5</v>
      </c>
      <c r="JA193" s="86">
        <f t="shared" si="233"/>
        <v>6.8897695887259647E-6</v>
      </c>
      <c r="JB193" s="86">
        <f t="shared" si="233"/>
        <v>1.2800373535969962E-5</v>
      </c>
      <c r="JC193" s="86">
        <f t="shared" si="233"/>
        <v>2.1037588426013596E-6</v>
      </c>
      <c r="JD193" s="86">
        <f t="shared" si="233"/>
        <v>8.0647690594774436E-6</v>
      </c>
      <c r="JE193" s="86">
        <f t="shared" si="233"/>
        <v>1.2672431992605607E-5</v>
      </c>
      <c r="JF193" s="86">
        <f t="shared" si="233"/>
        <v>1.9997690959046512E-6</v>
      </c>
      <c r="JG193" s="86">
        <f t="shared" si="233"/>
        <v>1.533161964747033E-7</v>
      </c>
      <c r="JH193" s="86">
        <f t="shared" si="233"/>
        <v>2.2612351641382829E-6</v>
      </c>
      <c r="JI193" s="86">
        <f t="shared" si="233"/>
        <v>3.9619311947631675E-5</v>
      </c>
      <c r="JJ193" s="86">
        <f t="shared" si="233"/>
        <v>1.1457291379078328E-4</v>
      </c>
      <c r="JK193" s="86">
        <f t="shared" si="233"/>
        <v>2.3734260609727242E-4</v>
      </c>
      <c r="JL193" s="86">
        <f t="shared" si="233"/>
        <v>5.7786398393142325E-6</v>
      </c>
      <c r="JM193" s="86">
        <f t="shared" si="233"/>
        <v>2.1932495956181118E-5</v>
      </c>
    </row>
    <row r="194" spans="2:273" x14ac:dyDescent="0.25">
      <c r="B194" s="2">
        <v>167</v>
      </c>
      <c r="C194" s="37">
        <v>84.296999999999997</v>
      </c>
      <c r="D194" s="37">
        <v>82.14</v>
      </c>
      <c r="E194" s="37">
        <v>83.087999999999994</v>
      </c>
      <c r="F194" s="37">
        <v>82.350999999999999</v>
      </c>
      <c r="G194" s="37">
        <v>86.087999999999994</v>
      </c>
      <c r="H194" s="37">
        <v>79.578999999999994</v>
      </c>
      <c r="I194" s="37">
        <v>86.894999999999996</v>
      </c>
      <c r="J194" s="37">
        <v>85.596000000000004</v>
      </c>
      <c r="K194" s="37">
        <v>87.789000000000001</v>
      </c>
      <c r="L194" s="37">
        <v>86.912000000000006</v>
      </c>
      <c r="M194" s="37">
        <v>85</v>
      </c>
      <c r="N194" s="37">
        <v>85.754000000000005</v>
      </c>
      <c r="O194" s="37">
        <v>84.509</v>
      </c>
      <c r="P194" s="37">
        <v>87.14</v>
      </c>
      <c r="Q194" s="37">
        <v>83.632000000000005</v>
      </c>
      <c r="S194" s="4">
        <f t="shared" si="234"/>
        <v>84.324431803259998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>
        <f t="shared" si="234"/>
        <v>85.605898149989784</v>
      </c>
      <c r="AE194" s="4">
        <f t="shared" si="234"/>
        <v>85.487514759333635</v>
      </c>
      <c r="AF194" s="4">
        <f t="shared" si="234"/>
        <v>87.166269515353832</v>
      </c>
      <c r="AG194" s="4">
        <f t="shared" si="234"/>
        <v>83.838144144214468</v>
      </c>
      <c r="AI194" s="4">
        <f t="shared" si="235"/>
        <v>-2.743180326000072E-2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0.14810185001022091</v>
      </c>
      <c r="AU194" s="4">
        <f t="shared" si="235"/>
        <v>-0.97851475933363474</v>
      </c>
      <c r="AV194" s="4">
        <f t="shared" si="235"/>
        <v>-2.6269515353831707E-2</v>
      </c>
      <c r="AW194" s="4">
        <f t="shared" si="235"/>
        <v>-0.2061441442144627</v>
      </c>
      <c r="AY194" s="2">
        <f t="shared" si="227"/>
        <v>84.324431803259998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>
        <f t="shared" si="227"/>
        <v>85.605898149989784</v>
      </c>
      <c r="BK194" s="2">
        <f t="shared" si="227"/>
        <v>85.487514759333635</v>
      </c>
      <c r="BL194" s="2">
        <f t="shared" si="227"/>
        <v>87.166269515351644</v>
      </c>
      <c r="BM194" s="2">
        <f t="shared" si="227"/>
        <v>83.83814414391307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84.296999999999997</v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>
        <f t="shared" si="208"/>
        <v>85.754000000000005</v>
      </c>
      <c r="DG194" s="2">
        <f t="shared" si="209"/>
        <v>84.509</v>
      </c>
      <c r="DH194" s="2">
        <f t="shared" si="210"/>
        <v>87.14</v>
      </c>
      <c r="DI194" s="2">
        <f t="shared" si="211"/>
        <v>83.632000000000005</v>
      </c>
      <c r="DK194" s="2">
        <f t="shared" si="236"/>
        <v>115.54216707317076</v>
      </c>
      <c r="DL194" s="2">
        <f t="shared" si="236"/>
        <v>124.39090611664292</v>
      </c>
      <c r="DM194" s="2">
        <f t="shared" si="236"/>
        <v>120.41621194879092</v>
      </c>
      <c r="DN194" s="2">
        <f t="shared" si="236"/>
        <v>108.87194278002697</v>
      </c>
      <c r="DO194" s="2">
        <f t="shared" si="236"/>
        <v>120.52090121457492</v>
      </c>
      <c r="DP194" s="2">
        <f t="shared" si="236"/>
        <v>134.52226031294455</v>
      </c>
      <c r="DQ194" s="2">
        <f t="shared" si="236"/>
        <v>121.52771386366122</v>
      </c>
      <c r="DR194" s="2">
        <f t="shared" si="236"/>
        <v>128.16695283947914</v>
      </c>
      <c r="DS194" s="2">
        <f t="shared" si="236"/>
        <v>135.03370336134449</v>
      </c>
      <c r="DT194" s="2">
        <f t="shared" si="236"/>
        <v>131.63396666666665</v>
      </c>
      <c r="DU194" s="2">
        <f t="shared" si="236"/>
        <v>125.32653200568988</v>
      </c>
      <c r="DV194" s="2">
        <f t="shared" si="236"/>
        <v>122.58366133603238</v>
      </c>
      <c r="DW194" s="2">
        <f t="shared" si="236"/>
        <v>124.35373093336254</v>
      </c>
      <c r="DX194" s="2">
        <f t="shared" si="236"/>
        <v>120.13778710289232</v>
      </c>
      <c r="DY194" s="2">
        <f t="shared" si="236"/>
        <v>124.87191945187166</v>
      </c>
      <c r="EA194" s="2">
        <f t="shared" si="240"/>
        <v>84.85192181326677</v>
      </c>
      <c r="EB194" s="2">
        <f t="shared" si="240"/>
        <v>81.334531390846195</v>
      </c>
      <c r="EC194" s="2">
        <f t="shared" si="240"/>
        <v>81.088648896216895</v>
      </c>
      <c r="ED194" s="2">
        <f t="shared" si="240"/>
        <v>79.90164925253174</v>
      </c>
      <c r="EE194" s="2">
        <f t="shared" si="240"/>
        <v>81.204934700626069</v>
      </c>
      <c r="EF194" s="2">
        <f t="shared" si="239"/>
        <v>84.119626414925534</v>
      </c>
      <c r="EG194" s="2">
        <f t="shared" si="239"/>
        <v>86.906258422441979</v>
      </c>
      <c r="EH194" s="2">
        <f t="shared" si="239"/>
        <v>87.53041978209211</v>
      </c>
      <c r="EI194" s="2">
        <f t="shared" si="239"/>
        <v>84.585168094798476</v>
      </c>
      <c r="EJ194" s="2">
        <f t="shared" si="239"/>
        <v>86.74142070270328</v>
      </c>
      <c r="EK194" s="2">
        <f t="shared" si="239"/>
        <v>85.078222501706151</v>
      </c>
      <c r="EL194" s="2">
        <f t="shared" si="179"/>
        <v>85.758805208814891</v>
      </c>
      <c r="EM194" s="2">
        <f t="shared" si="179"/>
        <v>85.05013398058253</v>
      </c>
      <c r="EN194" s="2">
        <f t="shared" si="179"/>
        <v>89.331575915519466</v>
      </c>
      <c r="EO194" s="2">
        <f t="shared" si="179"/>
        <v>87.910592147110151</v>
      </c>
      <c r="EQ194" s="2">
        <f t="shared" si="237"/>
        <v>84.269632839056641</v>
      </c>
      <c r="ER194" s="2">
        <f t="shared" si="237"/>
        <v>81.609378156185528</v>
      </c>
      <c r="ES194" s="2">
        <f t="shared" si="237"/>
        <v>81.321950871868111</v>
      </c>
      <c r="ET194" s="2">
        <f t="shared" si="237"/>
        <v>80.766452298507147</v>
      </c>
      <c r="EU194" s="2">
        <f t="shared" si="237"/>
        <v>81.279700705445805</v>
      </c>
      <c r="EV194" s="2">
        <f t="shared" si="237"/>
        <v>82.802575036530499</v>
      </c>
      <c r="EW194" s="2">
        <f t="shared" si="237"/>
        <v>85.664160197793834</v>
      </c>
      <c r="EX194" s="2">
        <f t="shared" si="237"/>
        <v>86.060788841935064</v>
      </c>
      <c r="EY194" s="2">
        <f t="shared" si="237"/>
        <v>85.825539157668686</v>
      </c>
      <c r="EZ194" s="2">
        <f t="shared" si="237"/>
        <v>86.053964624190371</v>
      </c>
      <c r="FA194" s="2">
        <f t="shared" si="237"/>
        <v>84.624345440336029</v>
      </c>
      <c r="FB194" s="2">
        <f t="shared" si="237"/>
        <v>85.591067020861118</v>
      </c>
      <c r="FC194" s="2">
        <f t="shared" si="237"/>
        <v>85.533340792389041</v>
      </c>
      <c r="FD194" s="2">
        <f t="shared" si="237"/>
        <v>86.931769179259959</v>
      </c>
      <c r="FE194" s="2">
        <f t="shared" si="237"/>
        <v>83.386635450443961</v>
      </c>
      <c r="FG194" s="2">
        <f t="shared" si="238"/>
        <v>0.9999911762205671</v>
      </c>
      <c r="FH194" s="2">
        <f t="shared" si="238"/>
        <v>0.99999040651473248</v>
      </c>
      <c r="FI194" s="2">
        <f t="shared" si="238"/>
        <v>0.99999030983837434</v>
      </c>
      <c r="FJ194" s="2">
        <f t="shared" si="238"/>
        <v>0.99999134622208841</v>
      </c>
      <c r="FK194" s="2">
        <f t="shared" si="238"/>
        <v>0.99999205422059578</v>
      </c>
      <c r="FL194" s="2">
        <f t="shared" si="238"/>
        <v>0.99999016396956675</v>
      </c>
      <c r="FM194" s="2">
        <f t="shared" si="238"/>
        <v>0.9999904165774427</v>
      </c>
      <c r="FN194" s="2">
        <f t="shared" si="238"/>
        <v>0.9999911641593372</v>
      </c>
      <c r="FO194" s="2">
        <f t="shared" si="238"/>
        <v>0.99999008298419023</v>
      </c>
      <c r="FP194" s="2">
        <f t="shared" si="238"/>
        <v>0.99999002254457758</v>
      </c>
      <c r="FQ194" s="2">
        <f t="shared" si="238"/>
        <v>0.99999000091007428</v>
      </c>
      <c r="FR194" s="2">
        <f t="shared" si="238"/>
        <v>0.99999140479559767</v>
      </c>
      <c r="FS194" s="2">
        <f t="shared" si="238"/>
        <v>0.9999904574087336</v>
      </c>
      <c r="FT194" s="2">
        <f t="shared" si="238"/>
        <v>0.99999057269781177</v>
      </c>
      <c r="FU194" s="2">
        <f t="shared" si="238"/>
        <v>0.99998916910272051</v>
      </c>
      <c r="FW194" s="2">
        <f t="shared" si="229"/>
        <v>0.90635549930788628</v>
      </c>
      <c r="FX194" s="2">
        <f t="shared" si="229"/>
        <v>0.92698181663798918</v>
      </c>
      <c r="FY194" s="2">
        <f t="shared" si="229"/>
        <v>0.93269377434834533</v>
      </c>
      <c r="FZ194" s="2">
        <f t="shared" si="229"/>
        <v>0.92857916478488356</v>
      </c>
      <c r="GA194" s="2">
        <f t="shared" si="229"/>
        <v>0.93775705813524202</v>
      </c>
      <c r="GB194" s="2">
        <f t="shared" si="229"/>
        <v>0.92577866384262764</v>
      </c>
      <c r="GC194" s="2">
        <f t="shared" si="229"/>
        <v>0.92688370164999656</v>
      </c>
      <c r="GD194" s="2">
        <f t="shared" si="229"/>
        <v>0.9373942726696568</v>
      </c>
      <c r="GE194" s="2">
        <f t="shared" si="229"/>
        <v>0.94295363138978416</v>
      </c>
      <c r="GF194" s="2">
        <f t="shared" si="229"/>
        <v>0.93831966484226426</v>
      </c>
      <c r="GG194" s="2">
        <f t="shared" si="229"/>
        <v>0.91898715445553147</v>
      </c>
      <c r="GH194" s="2">
        <f t="shared" si="229"/>
        <v>0.91346864932651339</v>
      </c>
      <c r="GI194" s="2">
        <f t="shared" si="229"/>
        <v>0.90438650679674215</v>
      </c>
      <c r="GJ194" s="2">
        <f t="shared" si="229"/>
        <v>0.90240467572209893</v>
      </c>
      <c r="GK194" s="2">
        <f t="shared" si="229"/>
        <v>0.90028455191399248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7.5058812366185704E-307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9.2847595451225594E-34</v>
      </c>
      <c r="HT194" s="86">
        <f t="shared" si="231"/>
        <v>1.1065845439682299E-39</v>
      </c>
      <c r="HU194" s="86">
        <f t="shared" si="231"/>
        <v>1.9290313615868491E-44</v>
      </c>
      <c r="HV194" s="86">
        <f t="shared" si="231"/>
        <v>5.7288017361938378E-44</v>
      </c>
      <c r="HW194" s="86">
        <f t="shared" si="231"/>
        <v>4.7392300335794656E-48</v>
      </c>
      <c r="HX194" s="86">
        <f t="shared" si="231"/>
        <v>1.1057488780926573E-44</v>
      </c>
      <c r="HY194" s="86">
        <f t="shared" si="231"/>
        <v>2.1099214409391047E-42</v>
      </c>
      <c r="HZ194" s="86">
        <f t="shared" si="231"/>
        <v>2.0373836614864862E-47</v>
      </c>
      <c r="IA194" s="86">
        <f t="shared" si="231"/>
        <v>2.5244342511157746E-53</v>
      </c>
      <c r="IB194" s="86">
        <f t="shared" si="231"/>
        <v>1.4606000190344266E-45</v>
      </c>
      <c r="IC194" s="86">
        <f t="shared" si="231"/>
        <v>5.6329796747328931E-41</v>
      </c>
      <c r="ID194" s="86">
        <f t="shared" si="231"/>
        <v>8.9035067793371008E-38</v>
      </c>
      <c r="IE194" s="86">
        <f t="shared" si="231"/>
        <v>1.2465075864222934E-36</v>
      </c>
      <c r="IF194" s="86">
        <f t="shared" si="231"/>
        <v>8.7759738565484642E-66</v>
      </c>
      <c r="IG194" s="86">
        <f t="shared" si="231"/>
        <v>1.3752432999359605E-63</v>
      </c>
      <c r="II194" s="86">
        <f t="shared" si="232"/>
        <v>2.228764488962886E-4</v>
      </c>
      <c r="IJ194" s="86">
        <f t="shared" si="232"/>
        <v>1.8386913423962603E-5</v>
      </c>
      <c r="IK194" s="86">
        <f t="shared" si="232"/>
        <v>3.1567912970823537E-6</v>
      </c>
      <c r="IL194" s="86">
        <f t="shared" si="232"/>
        <v>6.010927039108426E-6</v>
      </c>
      <c r="IM194" s="86">
        <f t="shared" si="232"/>
        <v>9.1116778854214661E-7</v>
      </c>
      <c r="IN194" s="86">
        <f t="shared" si="232"/>
        <v>3.6122210232071068E-6</v>
      </c>
      <c r="IO194" s="86">
        <f t="shared" si="232"/>
        <v>5.8994186933707376E-6</v>
      </c>
      <c r="IP194" s="86">
        <f t="shared" si="232"/>
        <v>8.613633723158258E-7</v>
      </c>
      <c r="IQ194" s="86">
        <f t="shared" si="232"/>
        <v>5.740212016487794E-8</v>
      </c>
      <c r="IR194" s="86">
        <f t="shared" si="232"/>
        <v>9.8732058917826729E-7</v>
      </c>
      <c r="IS194" s="86">
        <f t="shared" si="232"/>
        <v>1.9400085496472675E-5</v>
      </c>
      <c r="IT194" s="86">
        <f t="shared" si="232"/>
        <v>5.9612237308285108E-5</v>
      </c>
      <c r="IU194" s="86">
        <f t="shared" si="232"/>
        <v>1.2677188824235044E-4</v>
      </c>
      <c r="IV194" s="86">
        <f t="shared" si="232"/>
        <v>2.2429423539446971E-6</v>
      </c>
      <c r="IW194" s="86">
        <f t="shared" si="232"/>
        <v>9.4378846231071765E-6</v>
      </c>
      <c r="IY194" s="86">
        <f t="shared" si="233"/>
        <v>2.228764488962886E-4</v>
      </c>
      <c r="IZ194" s="86">
        <f t="shared" si="233"/>
        <v>1.8386913423962603E-5</v>
      </c>
      <c r="JA194" s="86">
        <f t="shared" si="233"/>
        <v>3.1567912970823537E-6</v>
      </c>
      <c r="JB194" s="86">
        <f t="shared" si="233"/>
        <v>6.010927039108426E-6</v>
      </c>
      <c r="JC194" s="86">
        <f t="shared" si="233"/>
        <v>9.1116778854214661E-7</v>
      </c>
      <c r="JD194" s="86">
        <f t="shared" si="233"/>
        <v>3.6122210232071068E-6</v>
      </c>
      <c r="JE194" s="86">
        <f t="shared" si="233"/>
        <v>5.8994186933707376E-6</v>
      </c>
      <c r="JF194" s="86">
        <f t="shared" si="233"/>
        <v>8.613633723158258E-7</v>
      </c>
      <c r="JG194" s="86">
        <f t="shared" si="233"/>
        <v>5.740212016487794E-8</v>
      </c>
      <c r="JH194" s="86">
        <f t="shared" si="233"/>
        <v>9.8732058917826729E-7</v>
      </c>
      <c r="JI194" s="86">
        <f t="shared" si="233"/>
        <v>1.9400085496472675E-5</v>
      </c>
      <c r="JJ194" s="86">
        <f t="shared" si="233"/>
        <v>5.9612237308285108E-5</v>
      </c>
      <c r="JK194" s="86">
        <f t="shared" si="233"/>
        <v>1.2677188824235044E-4</v>
      </c>
      <c r="JL194" s="86">
        <f t="shared" si="233"/>
        <v>2.2429423539446971E-6</v>
      </c>
      <c r="JM194" s="86">
        <f t="shared" si="233"/>
        <v>9.4378846231071765E-6</v>
      </c>
    </row>
    <row r="195" spans="2:273" x14ac:dyDescent="0.25">
      <c r="B195" s="2">
        <v>168</v>
      </c>
      <c r="C195" s="37">
        <v>85.828000000000003</v>
      </c>
      <c r="D195" s="37">
        <v>82.034999999999997</v>
      </c>
      <c r="E195" s="37">
        <v>80.525999999999996</v>
      </c>
      <c r="F195" s="37">
        <v>80.736999999999995</v>
      </c>
      <c r="G195" s="37">
        <v>81.174999999999997</v>
      </c>
      <c r="H195" s="37">
        <v>82.158000000000001</v>
      </c>
      <c r="I195" s="37">
        <v>86.649000000000001</v>
      </c>
      <c r="J195" s="37">
        <v>86.912000000000006</v>
      </c>
      <c r="K195" s="37">
        <v>87.632000000000005</v>
      </c>
      <c r="L195" s="37">
        <v>85.614000000000004</v>
      </c>
      <c r="M195" s="37">
        <v>84.789000000000001</v>
      </c>
      <c r="N195" s="37">
        <v>85.123000000000005</v>
      </c>
      <c r="O195" s="37">
        <v>84.876999999999995</v>
      </c>
      <c r="P195" s="37">
        <v>85.509</v>
      </c>
      <c r="Q195" s="37">
        <v>82.123000000000005</v>
      </c>
      <c r="S195" s="4">
        <f t="shared" si="234"/>
        <v>84.216946088462905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>
        <f t="shared" si="234"/>
        <v>85.38280021779002</v>
      </c>
      <c r="AF195" s="4">
        <f t="shared" si="234"/>
        <v>87.015238949385363</v>
      </c>
      <c r="AG195" s="4">
        <f t="shared" si="234"/>
        <v>83.656643527092768</v>
      </c>
      <c r="AI195" s="4">
        <f t="shared" si="235"/>
        <v>1.6110539115370983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-0.50580021779002493</v>
      </c>
      <c r="AV195" s="4">
        <f t="shared" si="235"/>
        <v>-1.506238949385363</v>
      </c>
      <c r="AW195" s="4">
        <f t="shared" si="235"/>
        <v>-1.5336435270927637</v>
      </c>
      <c r="AY195" s="2">
        <f t="shared" ref="AY195:BM211" si="242">IF(OR($B195 &lt; C$230, $B195 &gt; C$233), #N/A, ((1-FG195)*DK195) + (FG195 - FW195)*EA195 + (FW195*EQ195))</f>
        <v>84.216946088462905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>
        <f t="shared" si="242"/>
        <v>85.38280021779002</v>
      </c>
      <c r="BL195" s="2">
        <f t="shared" si="242"/>
        <v>87.015238949385164</v>
      </c>
      <c r="BM195" s="2">
        <f t="shared" si="242"/>
        <v>83.656643527055564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85.828000000000003</v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>
        <f t="shared" si="209"/>
        <v>84.876999999999995</v>
      </c>
      <c r="DH195" s="2">
        <f t="shared" si="210"/>
        <v>85.509</v>
      </c>
      <c r="DI195" s="2">
        <f t="shared" si="211"/>
        <v>82.123000000000005</v>
      </c>
      <c r="DK195" s="2">
        <f t="shared" si="236"/>
        <v>115.62548362369341</v>
      </c>
      <c r="DL195" s="2">
        <f t="shared" si="236"/>
        <v>124.53369985775247</v>
      </c>
      <c r="DM195" s="2">
        <f t="shared" si="236"/>
        <v>120.52664011379802</v>
      </c>
      <c r="DN195" s="2">
        <f t="shared" si="236"/>
        <v>108.91196140350876</v>
      </c>
      <c r="DO195" s="2">
        <f t="shared" si="236"/>
        <v>120.62920668016196</v>
      </c>
      <c r="DP195" s="2">
        <f t="shared" si="236"/>
        <v>134.71323565670937</v>
      </c>
      <c r="DQ195" s="2">
        <f t="shared" si="236"/>
        <v>121.62017791880949</v>
      </c>
      <c r="DR195" s="2">
        <f t="shared" si="236"/>
        <v>128.29444862676439</v>
      </c>
      <c r="DS195" s="2">
        <f t="shared" si="236"/>
        <v>135.21582016806718</v>
      </c>
      <c r="DT195" s="2">
        <f t="shared" si="236"/>
        <v>131.79345714285714</v>
      </c>
      <c r="DU195" s="2">
        <f t="shared" si="236"/>
        <v>125.45415244191558</v>
      </c>
      <c r="DV195" s="2">
        <f t="shared" si="236"/>
        <v>122.69905829959512</v>
      </c>
      <c r="DW195" s="2">
        <f t="shared" si="236"/>
        <v>124.47583127256814</v>
      </c>
      <c r="DX195" s="2">
        <f t="shared" si="236"/>
        <v>120.2404262683736</v>
      </c>
      <c r="DY195" s="2">
        <f t="shared" si="236"/>
        <v>125.04054879679146</v>
      </c>
      <c r="EA195" s="2">
        <f t="shared" si="240"/>
        <v>84.756900845636636</v>
      </c>
      <c r="EB195" s="2">
        <f t="shared" si="240"/>
        <v>81.205596172157684</v>
      </c>
      <c r="EC195" s="2">
        <f t="shared" si="240"/>
        <v>80.952057387560671</v>
      </c>
      <c r="ED195" s="2">
        <f t="shared" si="240"/>
        <v>79.768301130579218</v>
      </c>
      <c r="EE195" s="2">
        <f t="shared" si="240"/>
        <v>81.075233916662029</v>
      </c>
      <c r="EF195" s="2">
        <f t="shared" si="239"/>
        <v>83.992052172162346</v>
      </c>
      <c r="EG195" s="2">
        <f t="shared" si="239"/>
        <v>86.797101467495892</v>
      </c>
      <c r="EH195" s="2">
        <f t="shared" si="239"/>
        <v>87.434568179168735</v>
      </c>
      <c r="EI195" s="2">
        <f t="shared" si="239"/>
        <v>84.425077998968447</v>
      </c>
      <c r="EJ195" s="2">
        <f t="shared" si="239"/>
        <v>86.619402124998658</v>
      </c>
      <c r="EK195" s="2">
        <f t="shared" si="239"/>
        <v>84.951584010919376</v>
      </c>
      <c r="EL195" s="2">
        <f t="shared" si="179"/>
        <v>85.651939127754645</v>
      </c>
      <c r="EM195" s="2">
        <f t="shared" si="179"/>
        <v>84.935123840345199</v>
      </c>
      <c r="EN195" s="2">
        <f t="shared" si="179"/>
        <v>89.231719400864876</v>
      </c>
      <c r="EO195" s="2">
        <f t="shared" si="179"/>
        <v>87.824764275807638</v>
      </c>
      <c r="EQ195" s="2">
        <f t="shared" si="237"/>
        <v>84.165794975510465</v>
      </c>
      <c r="ER195" s="2">
        <f t="shared" si="237"/>
        <v>81.484616335292287</v>
      </c>
      <c r="ES195" s="2">
        <f t="shared" si="237"/>
        <v>81.188754032018082</v>
      </c>
      <c r="ET195" s="2">
        <f t="shared" si="237"/>
        <v>80.64603449913497</v>
      </c>
      <c r="EU195" s="2">
        <f t="shared" si="237"/>
        <v>81.150909810070871</v>
      </c>
      <c r="EV195" s="2">
        <f t="shared" si="237"/>
        <v>82.656049213352418</v>
      </c>
      <c r="EW195" s="2">
        <f t="shared" si="237"/>
        <v>85.537074366193295</v>
      </c>
      <c r="EX195" s="2">
        <f t="shared" si="237"/>
        <v>85.944017165099694</v>
      </c>
      <c r="EY195" s="2">
        <f t="shared" si="237"/>
        <v>85.683299481370341</v>
      </c>
      <c r="EZ195" s="2">
        <f t="shared" si="237"/>
        <v>85.922013053507342</v>
      </c>
      <c r="FA195" s="2">
        <f t="shared" si="237"/>
        <v>84.491114951399382</v>
      </c>
      <c r="FB195" s="2">
        <f t="shared" si="237"/>
        <v>85.481672740586433</v>
      </c>
      <c r="FC195" s="2">
        <f t="shared" si="237"/>
        <v>85.425587672781631</v>
      </c>
      <c r="FD195" s="2">
        <f t="shared" si="237"/>
        <v>86.79632519519555</v>
      </c>
      <c r="FE195" s="2">
        <f t="shared" si="237"/>
        <v>83.235199184194812</v>
      </c>
      <c r="FG195" s="2">
        <f t="shared" si="238"/>
        <v>0.99999195261126506</v>
      </c>
      <c r="FH195" s="2">
        <f t="shared" si="238"/>
        <v>0.99999125063006322</v>
      </c>
      <c r="FI195" s="2">
        <f t="shared" si="238"/>
        <v>0.99999116246002706</v>
      </c>
      <c r="FJ195" s="2">
        <f t="shared" si="238"/>
        <v>0.99999210765473368</v>
      </c>
      <c r="FK195" s="2">
        <f t="shared" si="238"/>
        <v>0.99999275335798987</v>
      </c>
      <c r="FL195" s="2">
        <f t="shared" si="238"/>
        <v>0.99999102942586493</v>
      </c>
      <c r="FM195" s="2">
        <f t="shared" si="238"/>
        <v>0.99999125980737957</v>
      </c>
      <c r="FN195" s="2">
        <f t="shared" si="238"/>
        <v>0.99999194161127558</v>
      </c>
      <c r="FO195" s="2">
        <f t="shared" si="238"/>
        <v>0.99999095556619533</v>
      </c>
      <c r="FP195" s="2">
        <f t="shared" si="238"/>
        <v>0.99999090044451699</v>
      </c>
      <c r="FQ195" s="2">
        <f t="shared" si="238"/>
        <v>0.99999088071358078</v>
      </c>
      <c r="FR195" s="2">
        <f t="shared" si="238"/>
        <v>0.99999216107449007</v>
      </c>
      <c r="FS195" s="2">
        <f t="shared" si="238"/>
        <v>0.99999129704602208</v>
      </c>
      <c r="FT195" s="2">
        <f t="shared" si="238"/>
        <v>0.99999140219108662</v>
      </c>
      <c r="FU195" s="2">
        <f t="shared" si="238"/>
        <v>0.99999012209486748</v>
      </c>
      <c r="FW195" s="2">
        <f t="shared" ref="FW195:GK211" si="244">POWER(10,($B195-C$232)/C$229)/(1+POWER(10,($B195-C$232)/C$229))</f>
        <v>0.9138856437743359</v>
      </c>
      <c r="FX195" s="2">
        <f t="shared" si="244"/>
        <v>0.93297600898548361</v>
      </c>
      <c r="FY195" s="2">
        <f t="shared" si="244"/>
        <v>0.93825029743090715</v>
      </c>
      <c r="FZ195" s="2">
        <f t="shared" si="244"/>
        <v>0.93445150035665314</v>
      </c>
      <c r="GA195" s="2">
        <f t="shared" si="244"/>
        <v>0.94292115841388446</v>
      </c>
      <c r="GB195" s="2">
        <f t="shared" si="244"/>
        <v>0.93186436535871331</v>
      </c>
      <c r="GC195" s="2">
        <f t="shared" si="244"/>
        <v>0.93288536528010491</v>
      </c>
      <c r="GD195" s="2">
        <f t="shared" si="244"/>
        <v>0.94258662931696191</v>
      </c>
      <c r="GE195" s="2">
        <f t="shared" si="244"/>
        <v>0.94771062896588032</v>
      </c>
      <c r="GF195" s="2">
        <f t="shared" si="244"/>
        <v>0.94343990274927458</v>
      </c>
      <c r="GG195" s="2">
        <f t="shared" si="244"/>
        <v>0.9255849575402354</v>
      </c>
      <c r="GH195" s="2">
        <f t="shared" si="244"/>
        <v>0.92047699633311775</v>
      </c>
      <c r="GI195" s="2">
        <f t="shared" si="244"/>
        <v>0.91205961969838623</v>
      </c>
      <c r="GJ195" s="2">
        <f t="shared" si="244"/>
        <v>0.91022104481306099</v>
      </c>
      <c r="GK195" s="2">
        <f t="shared" si="244"/>
        <v>0.90825345747000574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5.3977531003593966E-35</v>
      </c>
      <c r="HT195" s="86">
        <f t="shared" si="246"/>
        <v>4.4875378670363009E-41</v>
      </c>
      <c r="HU195" s="86">
        <f t="shared" si="246"/>
        <v>5.4123143339609556E-46</v>
      </c>
      <c r="HV195" s="86">
        <f t="shared" si="246"/>
        <v>1.6667174449301207E-45</v>
      </c>
      <c r="HW195" s="86">
        <f t="shared" si="246"/>
        <v>1.0624487845884018E-49</v>
      </c>
      <c r="HX195" s="86">
        <f t="shared" si="246"/>
        <v>2.7018744350466516E-46</v>
      </c>
      <c r="HY195" s="86">
        <f t="shared" si="246"/>
        <v>6.306537929247952E-44</v>
      </c>
      <c r="HZ195" s="86">
        <f t="shared" si="246"/>
        <v>4.6057199974942062E-49</v>
      </c>
      <c r="IA195" s="86">
        <f t="shared" si="246"/>
        <v>3.4858487125797972E-55</v>
      </c>
      <c r="IB195" s="86">
        <f t="shared" si="246"/>
        <v>3.717318002080235E-47</v>
      </c>
      <c r="IC195" s="86">
        <f t="shared" si="246"/>
        <v>1.8779794123077624E-42</v>
      </c>
      <c r="ID195" s="86">
        <f t="shared" si="246"/>
        <v>3.7834999148286236E-39</v>
      </c>
      <c r="IE195" s="86">
        <f t="shared" si="246"/>
        <v>5.5417309101249379E-38</v>
      </c>
      <c r="IF195" s="86">
        <f t="shared" si="246"/>
        <v>2.6192197435274912E-68</v>
      </c>
      <c r="IG195" s="86">
        <f t="shared" si="246"/>
        <v>4.7071506936737297E-66</v>
      </c>
      <c r="II195" s="86">
        <f t="shared" ref="II195:IW211" si="247" xml:space="preserve"> _xlfn.NORM.DIST($B195, C$10, ABS(C$14), TRUE) * _xlfn.NORM.DIST(($B195 - C$10)*C$18, 0, ABS(C$14), TRUE) * 2</f>
        <v>1.2235726757836246E-4</v>
      </c>
      <c r="IJ195" s="86">
        <f t="shared" si="247"/>
        <v>9.0426577456679822E-6</v>
      </c>
      <c r="IK195" s="86">
        <f t="shared" si="247"/>
        <v>1.4097223460655409E-6</v>
      </c>
      <c r="IL195" s="86">
        <f t="shared" si="247"/>
        <v>2.7518922172910375E-6</v>
      </c>
      <c r="IM195" s="86">
        <f t="shared" si="247"/>
        <v>3.8418122432020729E-7</v>
      </c>
      <c r="IN195" s="86">
        <f t="shared" si="247"/>
        <v>1.5739903396872784E-6</v>
      </c>
      <c r="IO195" s="86">
        <f t="shared" si="247"/>
        <v>2.6760152413255296E-6</v>
      </c>
      <c r="IP195" s="86">
        <f t="shared" si="247"/>
        <v>3.6109435230958818E-7</v>
      </c>
      <c r="IQ195" s="86">
        <f t="shared" si="247"/>
        <v>2.0838821277793529E-8</v>
      </c>
      <c r="IR195" s="86">
        <f t="shared" si="247"/>
        <v>4.1982202686062814E-7</v>
      </c>
      <c r="IS195" s="86">
        <f t="shared" si="247"/>
        <v>9.2636844056147596E-6</v>
      </c>
      <c r="IT195" s="86">
        <f t="shared" si="247"/>
        <v>3.0296759865839917E-5</v>
      </c>
      <c r="IU195" s="86">
        <f t="shared" si="247"/>
        <v>6.6143224530524646E-5</v>
      </c>
      <c r="IV195" s="86">
        <f t="shared" si="247"/>
        <v>8.3896790001845098E-7</v>
      </c>
      <c r="IW195" s="86">
        <f t="shared" si="247"/>
        <v>3.929390330705317E-6</v>
      </c>
      <c r="IY195" s="86">
        <f t="shared" ref="IY195:JM211" si="248">GM195+HC195+HS195+II195</f>
        <v>1.2235726757836246E-4</v>
      </c>
      <c r="IZ195" s="86">
        <f t="shared" si="248"/>
        <v>9.0426577456679822E-6</v>
      </c>
      <c r="JA195" s="86">
        <f t="shared" si="248"/>
        <v>1.4097223460655409E-6</v>
      </c>
      <c r="JB195" s="86">
        <f t="shared" si="248"/>
        <v>2.7518922172910375E-6</v>
      </c>
      <c r="JC195" s="86">
        <f t="shared" si="248"/>
        <v>3.8418122432020729E-7</v>
      </c>
      <c r="JD195" s="86">
        <f t="shared" si="248"/>
        <v>1.5739903396872784E-6</v>
      </c>
      <c r="JE195" s="86">
        <f t="shared" si="248"/>
        <v>2.6760152413255296E-6</v>
      </c>
      <c r="JF195" s="86">
        <f t="shared" si="248"/>
        <v>3.6109435230958818E-7</v>
      </c>
      <c r="JG195" s="86">
        <f t="shared" si="248"/>
        <v>2.0838821277793529E-8</v>
      </c>
      <c r="JH195" s="86">
        <f t="shared" si="248"/>
        <v>4.1982202686062814E-7</v>
      </c>
      <c r="JI195" s="86">
        <f t="shared" si="248"/>
        <v>9.2636844056147596E-6</v>
      </c>
      <c r="JJ195" s="86">
        <f t="shared" si="248"/>
        <v>3.0296759865839917E-5</v>
      </c>
      <c r="JK195" s="86">
        <f t="shared" si="248"/>
        <v>6.6143224530524646E-5</v>
      </c>
      <c r="JL195" s="86">
        <f t="shared" si="248"/>
        <v>8.3896790001845098E-7</v>
      </c>
      <c r="JM195" s="86">
        <f t="shared" si="248"/>
        <v>3.929390330705317E-6</v>
      </c>
    </row>
    <row r="196" spans="2:273" x14ac:dyDescent="0.25">
      <c r="B196" s="2">
        <v>169</v>
      </c>
      <c r="C196" s="37">
        <v>82.593999999999994</v>
      </c>
      <c r="D196" s="37">
        <v>81.86</v>
      </c>
      <c r="E196" s="37">
        <v>82.105000000000004</v>
      </c>
      <c r="F196" s="37">
        <v>83.438999999999993</v>
      </c>
      <c r="G196" s="37">
        <v>81.14</v>
      </c>
      <c r="H196" s="37">
        <v>85.632000000000005</v>
      </c>
      <c r="I196" s="37">
        <v>85.174999999999997</v>
      </c>
      <c r="J196" s="37">
        <v>87.614000000000004</v>
      </c>
      <c r="K196" s="37">
        <v>89.052999999999997</v>
      </c>
      <c r="L196" s="37">
        <v>84.210999999999999</v>
      </c>
      <c r="M196" s="37">
        <v>86</v>
      </c>
      <c r="N196" s="37">
        <v>86.789000000000001</v>
      </c>
      <c r="O196" s="37">
        <v>84.736999999999995</v>
      </c>
      <c r="P196" s="37">
        <v>88.894999999999996</v>
      </c>
      <c r="Q196" s="37">
        <v>81.614000000000004</v>
      </c>
      <c r="S196" s="4">
        <f t="shared" si="234"/>
        <v>84.109660976841241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86.865059383242468</v>
      </c>
      <c r="AG196" s="4">
        <f t="shared" si="234"/>
        <v>83.476786764967713</v>
      </c>
      <c r="AI196" s="4">
        <f t="shared" si="235"/>
        <v>-1.5156609768412466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2.0299406167575285</v>
      </c>
      <c r="AW196" s="4">
        <f t="shared" si="235"/>
        <v>-1.8627867649677086</v>
      </c>
      <c r="AY196" s="2">
        <f t="shared" si="242"/>
        <v>84.109660976841241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86.865059383242453</v>
      </c>
      <c r="BM196" s="2">
        <f t="shared" si="242"/>
        <v>83.476786764963492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82.593999999999994</v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88.894999999999996</v>
      </c>
      <c r="DI196" s="2">
        <f t="shared" si="211"/>
        <v>81.614000000000004</v>
      </c>
      <c r="DK196" s="2">
        <f t="shared" si="236"/>
        <v>115.70880017421605</v>
      </c>
      <c r="DL196" s="2">
        <f t="shared" si="236"/>
        <v>124.676493598862</v>
      </c>
      <c r="DM196" s="2">
        <f t="shared" si="236"/>
        <v>120.63706827880515</v>
      </c>
      <c r="DN196" s="2">
        <f t="shared" si="236"/>
        <v>108.95198002699054</v>
      </c>
      <c r="DO196" s="2">
        <f t="shared" si="236"/>
        <v>120.73751214574901</v>
      </c>
      <c r="DP196" s="2">
        <f t="shared" si="236"/>
        <v>134.90421100047416</v>
      </c>
      <c r="DQ196" s="2">
        <f t="shared" si="236"/>
        <v>121.71264197395776</v>
      </c>
      <c r="DR196" s="2">
        <f t="shared" si="236"/>
        <v>128.42194441404965</v>
      </c>
      <c r="DS196" s="2">
        <f t="shared" si="236"/>
        <v>135.39793697478987</v>
      </c>
      <c r="DT196" s="2">
        <f t="shared" si="236"/>
        <v>131.95294761904762</v>
      </c>
      <c r="DU196" s="2">
        <f t="shared" si="236"/>
        <v>125.58177287814128</v>
      </c>
      <c r="DV196" s="2">
        <f t="shared" si="236"/>
        <v>122.81445526315788</v>
      </c>
      <c r="DW196" s="2">
        <f t="shared" si="236"/>
        <v>124.59793161177375</v>
      </c>
      <c r="DX196" s="2">
        <f t="shared" si="236"/>
        <v>120.34306543385486</v>
      </c>
      <c r="DY196" s="2">
        <f t="shared" si="236"/>
        <v>125.20917814171125</v>
      </c>
      <c r="EA196" s="2">
        <f t="shared" si="240"/>
        <v>84.661879878006488</v>
      </c>
      <c r="EB196" s="2">
        <f t="shared" si="240"/>
        <v>81.076660953469187</v>
      </c>
      <c r="EC196" s="2">
        <f t="shared" si="240"/>
        <v>80.815465878904448</v>
      </c>
      <c r="ED196" s="2">
        <f t="shared" si="240"/>
        <v>79.634953008626695</v>
      </c>
      <c r="EE196" s="2">
        <f t="shared" si="240"/>
        <v>80.945533132697989</v>
      </c>
      <c r="EF196" s="2">
        <f t="shared" si="239"/>
        <v>83.864477929399158</v>
      </c>
      <c r="EG196" s="2">
        <f t="shared" si="239"/>
        <v>86.687944512549805</v>
      </c>
      <c r="EH196" s="2">
        <f t="shared" si="239"/>
        <v>87.338716576245361</v>
      </c>
      <c r="EI196" s="2">
        <f t="shared" si="239"/>
        <v>84.264987903138419</v>
      </c>
      <c r="EJ196" s="2">
        <f t="shared" si="239"/>
        <v>86.497383547294049</v>
      </c>
      <c r="EK196" s="2">
        <f t="shared" si="239"/>
        <v>84.824945520132587</v>
      </c>
      <c r="EL196" s="2">
        <f t="shared" si="179"/>
        <v>85.545073046694384</v>
      </c>
      <c r="EM196" s="2">
        <f t="shared" si="179"/>
        <v>84.820113700107882</v>
      </c>
      <c r="EN196" s="2">
        <f t="shared" si="179"/>
        <v>89.1318628862103</v>
      </c>
      <c r="EO196" s="2">
        <f t="shared" si="179"/>
        <v>87.738936404505125</v>
      </c>
      <c r="EQ196" s="2">
        <f t="shared" si="237"/>
        <v>84.06195711196429</v>
      </c>
      <c r="ER196" s="2">
        <f t="shared" si="237"/>
        <v>81.359854514399032</v>
      </c>
      <c r="ES196" s="2">
        <f t="shared" si="237"/>
        <v>81.055557192168052</v>
      </c>
      <c r="ET196" s="2">
        <f t="shared" si="237"/>
        <v>80.525616699762793</v>
      </c>
      <c r="EU196" s="2">
        <f t="shared" si="237"/>
        <v>81.022118914695938</v>
      </c>
      <c r="EV196" s="2">
        <f t="shared" si="237"/>
        <v>82.509523390174337</v>
      </c>
      <c r="EW196" s="2">
        <f t="shared" si="237"/>
        <v>85.409988534592756</v>
      </c>
      <c r="EX196" s="2">
        <f t="shared" si="237"/>
        <v>85.827245488264325</v>
      </c>
      <c r="EY196" s="2">
        <f t="shared" si="237"/>
        <v>85.541059805071967</v>
      </c>
      <c r="EZ196" s="2">
        <f t="shared" si="237"/>
        <v>85.790061482824314</v>
      </c>
      <c r="FA196" s="2">
        <f t="shared" si="237"/>
        <v>84.357884462462735</v>
      </c>
      <c r="FB196" s="2">
        <f t="shared" si="237"/>
        <v>85.372278460311762</v>
      </c>
      <c r="FC196" s="2">
        <f t="shared" si="237"/>
        <v>85.317834553174208</v>
      </c>
      <c r="FD196" s="2">
        <f t="shared" si="237"/>
        <v>86.660881211131155</v>
      </c>
      <c r="FE196" s="2">
        <f t="shared" si="237"/>
        <v>83.083762917945663</v>
      </c>
      <c r="FG196" s="2">
        <f t="shared" si="238"/>
        <v>0.99999266068904846</v>
      </c>
      <c r="FH196" s="2">
        <f t="shared" si="238"/>
        <v>0.99999202047363711</v>
      </c>
      <c r="FI196" s="2">
        <f t="shared" si="238"/>
        <v>0.99999194006148406</v>
      </c>
      <c r="FJ196" s="2">
        <f t="shared" si="238"/>
        <v>0.99999280209057073</v>
      </c>
      <c r="FK196" s="2">
        <f t="shared" si="238"/>
        <v>0.99999339097972373</v>
      </c>
      <c r="FL196" s="2">
        <f t="shared" si="238"/>
        <v>0.99999181873269605</v>
      </c>
      <c r="FM196" s="2">
        <f t="shared" si="238"/>
        <v>0.99999202884346194</v>
      </c>
      <c r="FN196" s="2">
        <f t="shared" si="238"/>
        <v>0.99999265065692455</v>
      </c>
      <c r="FO196" s="2">
        <f t="shared" si="238"/>
        <v>0.99999175137176999</v>
      </c>
      <c r="FP196" s="2">
        <f t="shared" si="238"/>
        <v>0.99999170110012159</v>
      </c>
      <c r="FQ196" s="2">
        <f t="shared" si="238"/>
        <v>0.99999168310526509</v>
      </c>
      <c r="FR196" s="2">
        <f t="shared" si="238"/>
        <v>0.99999285081003497</v>
      </c>
      <c r="FS196" s="2">
        <f t="shared" si="238"/>
        <v>0.99999206280555974</v>
      </c>
      <c r="FT196" s="2">
        <f t="shared" si="238"/>
        <v>0.99999215869914426</v>
      </c>
      <c r="FU196" s="2">
        <f t="shared" si="238"/>
        <v>0.99999099123561908</v>
      </c>
      <c r="FW196" s="2">
        <f t="shared" si="244"/>
        <v>0.9208631434542377</v>
      </c>
      <c r="FX196" s="2">
        <f t="shared" si="244"/>
        <v>0.93851076804133871</v>
      </c>
      <c r="FY196" s="2">
        <f t="shared" si="244"/>
        <v>0.94337594620373666</v>
      </c>
      <c r="FZ196" s="2">
        <f t="shared" si="244"/>
        <v>0.93987226767029319</v>
      </c>
      <c r="GA196" s="2">
        <f t="shared" si="244"/>
        <v>0.94768071361055972</v>
      </c>
      <c r="GB196" s="2">
        <f t="shared" si="244"/>
        <v>0.93748477153170306</v>
      </c>
      <c r="GC196" s="2">
        <f t="shared" si="244"/>
        <v>0.9384271155841819</v>
      </c>
      <c r="GD196" s="2">
        <f t="shared" si="244"/>
        <v>0.94737252252769433</v>
      </c>
      <c r="GE196" s="2">
        <f t="shared" si="244"/>
        <v>0.95209110289121868</v>
      </c>
      <c r="GF196" s="2">
        <f t="shared" si="244"/>
        <v>0.94815858030993649</v>
      </c>
      <c r="GG196" s="2">
        <f t="shared" si="244"/>
        <v>0.93168536979143723</v>
      </c>
      <c r="GH196" s="2">
        <f t="shared" si="244"/>
        <v>0.92696310768499435</v>
      </c>
      <c r="GI196" s="2">
        <f t="shared" si="244"/>
        <v>0.91917198894373264</v>
      </c>
      <c r="GJ196" s="2">
        <f t="shared" si="244"/>
        <v>0.91746865719854698</v>
      </c>
      <c r="GK196" s="2">
        <f t="shared" si="244"/>
        <v>0.91564518753758795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2.9757309936134843E-36</v>
      </c>
      <c r="HT196" s="86">
        <f t="shared" si="246"/>
        <v>1.7188267491453475E-42</v>
      </c>
      <c r="HU196" s="86">
        <f t="shared" si="246"/>
        <v>1.4255455995896763E-47</v>
      </c>
      <c r="HV196" s="86">
        <f t="shared" si="246"/>
        <v>4.5548346621262806E-47</v>
      </c>
      <c r="HW196" s="86">
        <f t="shared" si="246"/>
        <v>2.2298897149917559E-51</v>
      </c>
      <c r="HX196" s="86">
        <f t="shared" si="246"/>
        <v>6.1694273034638546E-48</v>
      </c>
      <c r="HY196" s="86">
        <f t="shared" si="246"/>
        <v>1.7682369290544181E-45</v>
      </c>
      <c r="HZ196" s="86">
        <f t="shared" si="246"/>
        <v>9.7417883794547815E-51</v>
      </c>
      <c r="IA196" s="86">
        <f t="shared" si="246"/>
        <v>4.4642002771421678E-57</v>
      </c>
      <c r="IB196" s="86">
        <f t="shared" si="246"/>
        <v>8.8653436833292255E-49</v>
      </c>
      <c r="IC196" s="86">
        <f t="shared" si="246"/>
        <v>5.8835343739143353E-44</v>
      </c>
      <c r="ID196" s="86">
        <f t="shared" si="246"/>
        <v>1.5167375529106524E-40</v>
      </c>
      <c r="IE196" s="86">
        <f t="shared" si="246"/>
        <v>2.3238810874380302E-39</v>
      </c>
      <c r="IF196" s="86">
        <f t="shared" si="246"/>
        <v>6.989773311110932E-71</v>
      </c>
      <c r="IG196" s="86">
        <f t="shared" si="246"/>
        <v>1.4427591458841863E-68</v>
      </c>
      <c r="II196" s="86">
        <f t="shared" si="247"/>
        <v>6.5755974155620926E-5</v>
      </c>
      <c r="IJ196" s="86">
        <f t="shared" si="247"/>
        <v>4.3454079960154208E-6</v>
      </c>
      <c r="IK196" s="86">
        <f t="shared" si="247"/>
        <v>6.135425197379709E-7</v>
      </c>
      <c r="IL196" s="86">
        <f t="shared" si="247"/>
        <v>1.228197270282091E-6</v>
      </c>
      <c r="IM196" s="86">
        <f t="shared" si="247"/>
        <v>1.576839210017852E-7</v>
      </c>
      <c r="IN196" s="86">
        <f t="shared" si="247"/>
        <v>6.6718939091813543E-7</v>
      </c>
      <c r="IO196" s="86">
        <f t="shared" si="247"/>
        <v>1.1826954023296502E-6</v>
      </c>
      <c r="IP196" s="86">
        <f t="shared" si="247"/>
        <v>1.4731965072529734E-7</v>
      </c>
      <c r="IQ196" s="86">
        <f t="shared" si="247"/>
        <v>7.3350425677876773E-9</v>
      </c>
      <c r="IR196" s="86">
        <f t="shared" si="247"/>
        <v>1.7383819735808013E-7</v>
      </c>
      <c r="IS196" s="86">
        <f t="shared" si="247"/>
        <v>4.3134005073103922E-6</v>
      </c>
      <c r="IT196" s="86">
        <f t="shared" si="247"/>
        <v>1.5039579997876722E-5</v>
      </c>
      <c r="IU196" s="86">
        <f t="shared" si="247"/>
        <v>3.3707873159114017E-5</v>
      </c>
      <c r="IV196" s="86">
        <f t="shared" si="247"/>
        <v>3.0239105262196428E-7</v>
      </c>
      <c r="IW196" s="86">
        <f t="shared" si="247"/>
        <v>1.5827116131310633E-6</v>
      </c>
      <c r="IY196" s="86">
        <f t="shared" si="248"/>
        <v>6.5755974155620926E-5</v>
      </c>
      <c r="IZ196" s="86">
        <f t="shared" si="248"/>
        <v>4.3454079960154208E-6</v>
      </c>
      <c r="JA196" s="86">
        <f t="shared" si="248"/>
        <v>6.135425197379709E-7</v>
      </c>
      <c r="JB196" s="86">
        <f t="shared" si="248"/>
        <v>1.228197270282091E-6</v>
      </c>
      <c r="JC196" s="86">
        <f t="shared" si="248"/>
        <v>1.576839210017852E-7</v>
      </c>
      <c r="JD196" s="86">
        <f t="shared" si="248"/>
        <v>6.6718939091813543E-7</v>
      </c>
      <c r="JE196" s="86">
        <f t="shared" si="248"/>
        <v>1.1826954023296502E-6</v>
      </c>
      <c r="JF196" s="86">
        <f t="shared" si="248"/>
        <v>1.4731965072529734E-7</v>
      </c>
      <c r="JG196" s="86">
        <f t="shared" si="248"/>
        <v>7.3350425677876773E-9</v>
      </c>
      <c r="JH196" s="86">
        <f t="shared" si="248"/>
        <v>1.7383819735808013E-7</v>
      </c>
      <c r="JI196" s="86">
        <f t="shared" si="248"/>
        <v>4.3134005073103922E-6</v>
      </c>
      <c r="JJ196" s="86">
        <f t="shared" si="248"/>
        <v>1.5039579997876722E-5</v>
      </c>
      <c r="JK196" s="86">
        <f t="shared" si="248"/>
        <v>3.3707873159114017E-5</v>
      </c>
      <c r="JL196" s="86">
        <f t="shared" si="248"/>
        <v>3.0239105262196428E-7</v>
      </c>
      <c r="JM196" s="86">
        <f t="shared" si="248"/>
        <v>1.5827116131310633E-6</v>
      </c>
    </row>
    <row r="197" spans="2:273" x14ac:dyDescent="0.25">
      <c r="B197" s="2">
        <v>170</v>
      </c>
      <c r="C197" s="37">
        <v>84.281000000000006</v>
      </c>
      <c r="D197" s="37">
        <v>81.894999999999996</v>
      </c>
      <c r="E197" s="37">
        <v>81.807000000000002</v>
      </c>
      <c r="F197" s="37">
        <v>81.245999999999995</v>
      </c>
      <c r="G197" s="37">
        <v>82.227999999999994</v>
      </c>
      <c r="H197" s="37">
        <v>80.965000000000003</v>
      </c>
      <c r="I197" s="37">
        <v>86.491</v>
      </c>
      <c r="J197" s="37">
        <v>86.438999999999993</v>
      </c>
      <c r="K197" s="37">
        <v>86.86</v>
      </c>
      <c r="L197" s="37">
        <v>85.981999999999999</v>
      </c>
      <c r="M197" s="37">
        <v>84.210999999999999</v>
      </c>
      <c r="N197" s="37">
        <v>83.93</v>
      </c>
      <c r="O197" s="37">
        <v>85.052999999999997</v>
      </c>
      <c r="P197" s="37">
        <v>85.807000000000002</v>
      </c>
      <c r="Q197" s="37">
        <v>82.174999999999997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86.715710136282226</v>
      </c>
      <c r="AG197" s="4">
        <f t="shared" si="249"/>
        <v>83.298533972657808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-0.90871013628222386</v>
      </c>
      <c r="AW197" s="4">
        <f t="shared" si="250"/>
        <v>-1.1235339726578104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86.715710136282226</v>
      </c>
      <c r="BM197" s="2">
        <f t="shared" si="242"/>
        <v>83.298533972657367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85.807000000000002</v>
      </c>
      <c r="DI197" s="2">
        <f t="shared" si="211"/>
        <v>82.174999999999997</v>
      </c>
      <c r="DK197" s="2">
        <f t="shared" ref="DK197:DY213" si="251">BO$228*$B197+BO$229</f>
        <v>115.7921167247387</v>
      </c>
      <c r="DL197" s="2">
        <f t="shared" si="251"/>
        <v>124.81928733997152</v>
      </c>
      <c r="DM197" s="2">
        <f t="shared" si="251"/>
        <v>120.74749644381225</v>
      </c>
      <c r="DN197" s="2">
        <f t="shared" si="251"/>
        <v>108.99199865047231</v>
      </c>
      <c r="DO197" s="2">
        <f t="shared" si="251"/>
        <v>120.84581761133606</v>
      </c>
      <c r="DP197" s="2">
        <f t="shared" si="251"/>
        <v>135.09518634423898</v>
      </c>
      <c r="DQ197" s="2">
        <f t="shared" si="251"/>
        <v>121.80510602910601</v>
      </c>
      <c r="DR197" s="2">
        <f t="shared" si="251"/>
        <v>128.5494402013349</v>
      </c>
      <c r="DS197" s="2">
        <f t="shared" si="251"/>
        <v>135.58005378151256</v>
      </c>
      <c r="DT197" s="2">
        <f t="shared" si="251"/>
        <v>132.1124380952381</v>
      </c>
      <c r="DU197" s="2">
        <f t="shared" si="251"/>
        <v>125.70939331436698</v>
      </c>
      <c r="DV197" s="2">
        <f t="shared" si="251"/>
        <v>122.92985222672063</v>
      </c>
      <c r="DW197" s="2">
        <f t="shared" si="251"/>
        <v>124.72003195097935</v>
      </c>
      <c r="DX197" s="2">
        <f t="shared" si="251"/>
        <v>120.44570459933614</v>
      </c>
      <c r="DY197" s="2">
        <f t="shared" si="251"/>
        <v>125.37780748663103</v>
      </c>
      <c r="EA197" s="2">
        <f t="shared" si="240"/>
        <v>84.566858910376354</v>
      </c>
      <c r="EB197" s="2">
        <f t="shared" si="240"/>
        <v>80.947725734780676</v>
      </c>
      <c r="EC197" s="2">
        <f t="shared" si="240"/>
        <v>80.678874370248224</v>
      </c>
      <c r="ED197" s="2">
        <f t="shared" si="240"/>
        <v>79.501604886674158</v>
      </c>
      <c r="EE197" s="2">
        <f t="shared" si="240"/>
        <v>80.815832348733963</v>
      </c>
      <c r="EF197" s="2">
        <f t="shared" si="239"/>
        <v>83.736903686635969</v>
      </c>
      <c r="EG197" s="2">
        <f t="shared" si="239"/>
        <v>86.578787557603718</v>
      </c>
      <c r="EH197" s="2">
        <f t="shared" si="239"/>
        <v>87.242864973321986</v>
      </c>
      <c r="EI197" s="2">
        <f t="shared" si="239"/>
        <v>84.10489780730839</v>
      </c>
      <c r="EJ197" s="2">
        <f t="shared" si="239"/>
        <v>86.375364969589427</v>
      </c>
      <c r="EK197" s="2">
        <f t="shared" si="239"/>
        <v>84.698307029345813</v>
      </c>
      <c r="EL197" s="2">
        <f t="shared" si="179"/>
        <v>85.438206965634123</v>
      </c>
      <c r="EM197" s="2">
        <f t="shared" si="179"/>
        <v>84.705103559870551</v>
      </c>
      <c r="EN197" s="2">
        <f t="shared" si="179"/>
        <v>89.032006371555724</v>
      </c>
      <c r="EO197" s="2">
        <f t="shared" si="179"/>
        <v>87.653108533202598</v>
      </c>
      <c r="EQ197" s="2">
        <f t="shared" ref="EQ197:FE213" si="252">CU$228*$B197+CU$229</f>
        <v>83.958119248418114</v>
      </c>
      <c r="ER197" s="2">
        <f t="shared" si="252"/>
        <v>81.235092693505791</v>
      </c>
      <c r="ES197" s="2">
        <f t="shared" si="252"/>
        <v>80.922360352318023</v>
      </c>
      <c r="ET197" s="2">
        <f t="shared" si="252"/>
        <v>80.405198900390616</v>
      </c>
      <c r="EU197" s="2">
        <f t="shared" si="252"/>
        <v>80.89332801932099</v>
      </c>
      <c r="EV197" s="2">
        <f t="shared" si="252"/>
        <v>82.362997566996256</v>
      </c>
      <c r="EW197" s="2">
        <f t="shared" si="252"/>
        <v>85.282902702992232</v>
      </c>
      <c r="EX197" s="2">
        <f t="shared" si="252"/>
        <v>85.710473811428955</v>
      </c>
      <c r="EY197" s="2">
        <f t="shared" si="252"/>
        <v>85.398820128773622</v>
      </c>
      <c r="EZ197" s="2">
        <f t="shared" si="252"/>
        <v>85.658109912141299</v>
      </c>
      <c r="FA197" s="2">
        <f t="shared" si="252"/>
        <v>84.224653973526088</v>
      </c>
      <c r="FB197" s="2">
        <f t="shared" si="252"/>
        <v>85.262884180037076</v>
      </c>
      <c r="FC197" s="2">
        <f t="shared" si="252"/>
        <v>85.210081433566813</v>
      </c>
      <c r="FD197" s="2">
        <f t="shared" si="252"/>
        <v>86.525437227066746</v>
      </c>
      <c r="FE197" s="2">
        <f t="shared" si="252"/>
        <v>82.932326651696513</v>
      </c>
      <c r="FG197" s="2">
        <f t="shared" ref="FG197:FU213" si="253">POWER(10,($B197-C$231)/C$229)/(1+POWER(10,($B197-C$231)/C$229))</f>
        <v>0.99999330646453621</v>
      </c>
      <c r="FH197" s="2">
        <f t="shared" si="253"/>
        <v>0.99999272258035454</v>
      </c>
      <c r="FI197" s="2">
        <f t="shared" si="253"/>
        <v>0.99999264924349585</v>
      </c>
      <c r="FJ197" s="2">
        <f t="shared" si="253"/>
        <v>0.99999343542442221</v>
      </c>
      <c r="FK197" s="2">
        <f t="shared" si="253"/>
        <v>0.99999397249836541</v>
      </c>
      <c r="FL197" s="2">
        <f t="shared" si="253"/>
        <v>0.9999925385901679</v>
      </c>
      <c r="FM197" s="2">
        <f t="shared" si="253"/>
        <v>0.99999273021373625</v>
      </c>
      <c r="FN197" s="2">
        <f t="shared" si="253"/>
        <v>0.99999329731511866</v>
      </c>
      <c r="FO197" s="2">
        <f t="shared" si="253"/>
        <v>0.99999247715618444</v>
      </c>
      <c r="FP197" s="2">
        <f t="shared" si="253"/>
        <v>0.99999243130782933</v>
      </c>
      <c r="FQ197" s="2">
        <f t="shared" si="253"/>
        <v>0.9999924148963012</v>
      </c>
      <c r="FR197" s="2">
        <f t="shared" si="253"/>
        <v>0.99999347985715781</v>
      </c>
      <c r="FS197" s="2">
        <f t="shared" si="253"/>
        <v>0.99999276118758085</v>
      </c>
      <c r="FT197" s="2">
        <f t="shared" si="253"/>
        <v>0.99999284864369076</v>
      </c>
      <c r="FU197" s="2">
        <f t="shared" si="253"/>
        <v>0.9999917839027227</v>
      </c>
      <c r="FW197" s="2">
        <f t="shared" si="244"/>
        <v>0.92732024642541011</v>
      </c>
      <c r="FX197" s="2">
        <f t="shared" si="244"/>
        <v>0.94361609526638324</v>
      </c>
      <c r="FY197" s="2">
        <f t="shared" si="244"/>
        <v>0.94809966598142892</v>
      </c>
      <c r="FZ197" s="2">
        <f t="shared" si="244"/>
        <v>0.94487119252358565</v>
      </c>
      <c r="GA197" s="2">
        <f t="shared" si="244"/>
        <v>0.95206356689301397</v>
      </c>
      <c r="GB197" s="2">
        <f t="shared" si="244"/>
        <v>0.9426700814802963</v>
      </c>
      <c r="GC197" s="2">
        <f t="shared" si="244"/>
        <v>0.94353897046181778</v>
      </c>
      <c r="GD197" s="2">
        <f t="shared" si="244"/>
        <v>0.95177987971449218</v>
      </c>
      <c r="GE197" s="2">
        <f t="shared" si="244"/>
        <v>0.95612159872989411</v>
      </c>
      <c r="GF197" s="2">
        <f t="shared" si="244"/>
        <v>0.95250340841976855</v>
      </c>
      <c r="GG197" s="2">
        <f t="shared" si="244"/>
        <v>0.9373195478893972</v>
      </c>
      <c r="GH197" s="2">
        <f t="shared" si="244"/>
        <v>0.93295872480767761</v>
      </c>
      <c r="GI197" s="2">
        <f t="shared" si="244"/>
        <v>0.92575595497273877</v>
      </c>
      <c r="GJ197" s="2">
        <f t="shared" si="244"/>
        <v>0.92417992574259911</v>
      </c>
      <c r="GK197" s="2">
        <f t="shared" si="244"/>
        <v>0.92249220990321212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1.5556341344265591E-37</v>
      </c>
      <c r="HT197" s="86">
        <f t="shared" si="246"/>
        <v>6.2180185576708037E-44</v>
      </c>
      <c r="HU197" s="86">
        <f t="shared" si="246"/>
        <v>3.5247568253627878E-49</v>
      </c>
      <c r="HV197" s="86">
        <f t="shared" si="246"/>
        <v>1.169206594154123E-48</v>
      </c>
      <c r="HW197" s="86">
        <f t="shared" si="246"/>
        <v>4.381569711129396E-53</v>
      </c>
      <c r="HX197" s="86">
        <f t="shared" si="246"/>
        <v>1.3164085733449412E-49</v>
      </c>
      <c r="HY197" s="86">
        <f t="shared" si="246"/>
        <v>4.6506085100407814E-47</v>
      </c>
      <c r="HZ197" s="86">
        <f t="shared" si="246"/>
        <v>1.9279330715337953E-52</v>
      </c>
      <c r="IA197" s="86">
        <f t="shared" si="246"/>
        <v>5.3023096511767868E-59</v>
      </c>
      <c r="IB197" s="86">
        <f t="shared" si="246"/>
        <v>1.9811822616282126E-50</v>
      </c>
      <c r="IC197" s="86">
        <f t="shared" si="246"/>
        <v>1.7321109494100521E-45</v>
      </c>
      <c r="ID197" s="86">
        <f t="shared" si="246"/>
        <v>5.7359614035243649E-42</v>
      </c>
      <c r="IE197" s="86">
        <f t="shared" si="246"/>
        <v>9.1916836759808664E-41</v>
      </c>
      <c r="IF197" s="86">
        <f t="shared" si="246"/>
        <v>1.6678732690824105E-73</v>
      </c>
      <c r="IG197" s="86">
        <f t="shared" si="246"/>
        <v>3.9598690513453519E-71</v>
      </c>
      <c r="II197" s="86">
        <f t="shared" si="247"/>
        <v>3.4590212832280607E-5</v>
      </c>
      <c r="IJ197" s="86">
        <f t="shared" si="247"/>
        <v>2.0402809299143462E-6</v>
      </c>
      <c r="IK197" s="86">
        <f t="shared" si="247"/>
        <v>2.6023019756834452E-7</v>
      </c>
      <c r="IL197" s="86">
        <f t="shared" si="247"/>
        <v>5.343539663381022E-7</v>
      </c>
      <c r="IM197" s="86">
        <f t="shared" si="247"/>
        <v>6.2998750879376755E-8</v>
      </c>
      <c r="IN197" s="86">
        <f t="shared" si="247"/>
        <v>2.7510058756408819E-7</v>
      </c>
      <c r="IO197" s="86">
        <f t="shared" si="247"/>
        <v>5.0925932213036491E-7</v>
      </c>
      <c r="IP197" s="86">
        <f t="shared" si="247"/>
        <v>5.8490582795465293E-8</v>
      </c>
      <c r="IQ197" s="86">
        <f t="shared" si="247"/>
        <v>2.5032079437701854E-9</v>
      </c>
      <c r="IR197" s="86">
        <f t="shared" si="247"/>
        <v>7.009356748275679E-8</v>
      </c>
      <c r="IS197" s="86">
        <f t="shared" si="247"/>
        <v>1.9583325172915666E-6</v>
      </c>
      <c r="IT197" s="86">
        <f t="shared" si="247"/>
        <v>7.2916815611802684E-6</v>
      </c>
      <c r="IU197" s="86">
        <f t="shared" si="247"/>
        <v>1.6777679403070636E-5</v>
      </c>
      <c r="IV197" s="86">
        <f t="shared" si="247"/>
        <v>1.0501562145439659E-7</v>
      </c>
      <c r="IW197" s="86">
        <f t="shared" si="247"/>
        <v>6.1669440729100865E-7</v>
      </c>
      <c r="IY197" s="86">
        <f t="shared" si="248"/>
        <v>3.4590212832280607E-5</v>
      </c>
      <c r="IZ197" s="86">
        <f t="shared" si="248"/>
        <v>2.0402809299143462E-6</v>
      </c>
      <c r="JA197" s="86">
        <f t="shared" si="248"/>
        <v>2.6023019756834452E-7</v>
      </c>
      <c r="JB197" s="86">
        <f t="shared" si="248"/>
        <v>5.343539663381022E-7</v>
      </c>
      <c r="JC197" s="86">
        <f t="shared" si="248"/>
        <v>6.2998750879376755E-8</v>
      </c>
      <c r="JD197" s="86">
        <f t="shared" si="248"/>
        <v>2.7510058756408819E-7</v>
      </c>
      <c r="JE197" s="86">
        <f t="shared" si="248"/>
        <v>5.0925932213036491E-7</v>
      </c>
      <c r="JF197" s="86">
        <f t="shared" si="248"/>
        <v>5.8490582795465293E-8</v>
      </c>
      <c r="JG197" s="86">
        <f t="shared" si="248"/>
        <v>2.5032079437701854E-9</v>
      </c>
      <c r="JH197" s="86">
        <f t="shared" si="248"/>
        <v>7.009356748275679E-8</v>
      </c>
      <c r="JI197" s="86">
        <f t="shared" si="248"/>
        <v>1.9583325172915666E-6</v>
      </c>
      <c r="JJ197" s="86">
        <f t="shared" si="248"/>
        <v>7.2916815611802684E-6</v>
      </c>
      <c r="JK197" s="86">
        <f t="shared" si="248"/>
        <v>1.6777679403070636E-5</v>
      </c>
      <c r="JL197" s="86">
        <f t="shared" si="248"/>
        <v>1.0501562145439659E-7</v>
      </c>
      <c r="JM197" s="86">
        <f t="shared" si="248"/>
        <v>6.1669440729100865E-7</v>
      </c>
    </row>
    <row r="198" spans="2:273" x14ac:dyDescent="0.25">
      <c r="B198" s="2">
        <v>171</v>
      </c>
      <c r="C198" s="37">
        <v>84.968999999999994</v>
      </c>
      <c r="D198" s="37">
        <v>83.298000000000002</v>
      </c>
      <c r="E198" s="37">
        <v>80.894999999999996</v>
      </c>
      <c r="F198" s="37">
        <v>79.947000000000003</v>
      </c>
      <c r="G198" s="37">
        <v>83.332999999999998</v>
      </c>
      <c r="H198" s="37">
        <v>82.683999999999997</v>
      </c>
      <c r="I198" s="37">
        <v>88.227999999999994</v>
      </c>
      <c r="J198" s="37">
        <v>85.718999999999994</v>
      </c>
      <c r="K198" s="37">
        <v>85.718999999999994</v>
      </c>
      <c r="L198" s="37">
        <v>85.596000000000004</v>
      </c>
      <c r="M198" s="37">
        <v>85</v>
      </c>
      <c r="N198" s="37">
        <v>85.93</v>
      </c>
      <c r="O198" s="37">
        <v>85.596000000000004</v>
      </c>
      <c r="P198" s="37">
        <v>87.332999999999998</v>
      </c>
      <c r="Q198" s="37">
        <v>84.841999999999999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86.567166959039128</v>
      </c>
      <c r="AG198" s="4">
        <f t="shared" si="249"/>
        <v>83.121838332570761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0.7658330409608709</v>
      </c>
      <c r="AW198" s="4">
        <f t="shared" si="250"/>
        <v>1.7201616674292382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86.567166959039128</v>
      </c>
      <c r="BM198" s="2">
        <f t="shared" si="242"/>
        <v>83.121838332570718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87.332999999999998</v>
      </c>
      <c r="DI198" s="2">
        <f t="shared" si="211"/>
        <v>84.841999999999999</v>
      </c>
      <c r="DK198" s="2">
        <f t="shared" si="251"/>
        <v>115.87543327526134</v>
      </c>
      <c r="DL198" s="2">
        <f t="shared" si="251"/>
        <v>124.96208108108105</v>
      </c>
      <c r="DM198" s="2">
        <f t="shared" si="251"/>
        <v>120.85792460881936</v>
      </c>
      <c r="DN198" s="2">
        <f t="shared" si="251"/>
        <v>109.0320172739541</v>
      </c>
      <c r="DO198" s="2">
        <f t="shared" si="251"/>
        <v>120.9541230769231</v>
      </c>
      <c r="DP198" s="2">
        <f t="shared" si="251"/>
        <v>135.2861616880038</v>
      </c>
      <c r="DQ198" s="2">
        <f t="shared" si="251"/>
        <v>121.89757008425428</v>
      </c>
      <c r="DR198" s="2">
        <f t="shared" si="251"/>
        <v>128.67693598862019</v>
      </c>
      <c r="DS198" s="2">
        <f t="shared" si="251"/>
        <v>135.76217058823525</v>
      </c>
      <c r="DT198" s="2">
        <f t="shared" si="251"/>
        <v>132.27192857142856</v>
      </c>
      <c r="DU198" s="2">
        <f t="shared" si="251"/>
        <v>125.83701375059269</v>
      </c>
      <c r="DV198" s="2">
        <f t="shared" si="251"/>
        <v>123.04524919028339</v>
      </c>
      <c r="DW198" s="2">
        <f t="shared" si="251"/>
        <v>124.84213229018495</v>
      </c>
      <c r="DX198" s="2">
        <f t="shared" si="251"/>
        <v>120.5483437648174</v>
      </c>
      <c r="DY198" s="2">
        <f t="shared" si="251"/>
        <v>125.54643683155081</v>
      </c>
      <c r="EA198" s="2">
        <f t="shared" si="240"/>
        <v>84.47183794274622</v>
      </c>
      <c r="EB198" s="2">
        <f t="shared" si="240"/>
        <v>80.818790516092179</v>
      </c>
      <c r="EC198" s="2">
        <f t="shared" si="240"/>
        <v>80.542282861592</v>
      </c>
      <c r="ED198" s="2">
        <f t="shared" si="240"/>
        <v>79.368256764721636</v>
      </c>
      <c r="EE198" s="2">
        <f t="shared" si="240"/>
        <v>80.686131564769923</v>
      </c>
      <c r="EF198" s="2">
        <f t="shared" si="239"/>
        <v>83.609329443872781</v>
      </c>
      <c r="EG198" s="2">
        <f t="shared" si="239"/>
        <v>86.469630602657631</v>
      </c>
      <c r="EH198" s="2">
        <f t="shared" si="239"/>
        <v>87.147013370398611</v>
      </c>
      <c r="EI198" s="2">
        <f t="shared" si="239"/>
        <v>83.944807711478362</v>
      </c>
      <c r="EJ198" s="2">
        <f t="shared" si="239"/>
        <v>86.253346391884818</v>
      </c>
      <c r="EK198" s="2">
        <f t="shared" si="239"/>
        <v>84.571668538559038</v>
      </c>
      <c r="EL198" s="2">
        <f t="shared" si="179"/>
        <v>85.331340884573876</v>
      </c>
      <c r="EM198" s="2">
        <f t="shared" si="179"/>
        <v>84.590093419633234</v>
      </c>
      <c r="EN198" s="2">
        <f t="shared" si="179"/>
        <v>88.932149856901148</v>
      </c>
      <c r="EO198" s="2">
        <f t="shared" si="179"/>
        <v>87.567280661900085</v>
      </c>
      <c r="EQ198" s="2">
        <f t="shared" si="252"/>
        <v>83.854281384871953</v>
      </c>
      <c r="ER198" s="2">
        <f t="shared" si="252"/>
        <v>81.110330872612536</v>
      </c>
      <c r="ES198" s="2">
        <f t="shared" si="252"/>
        <v>80.789163512468008</v>
      </c>
      <c r="ET198" s="2">
        <f t="shared" si="252"/>
        <v>80.284781101018439</v>
      </c>
      <c r="EU198" s="2">
        <f t="shared" si="252"/>
        <v>80.764537123946056</v>
      </c>
      <c r="EV198" s="2">
        <f t="shared" si="252"/>
        <v>82.216471743818175</v>
      </c>
      <c r="EW198" s="2">
        <f t="shared" si="252"/>
        <v>85.155816871391693</v>
      </c>
      <c r="EX198" s="2">
        <f t="shared" si="252"/>
        <v>85.593702134593599</v>
      </c>
      <c r="EY198" s="2">
        <f t="shared" si="252"/>
        <v>85.256580452475248</v>
      </c>
      <c r="EZ198" s="2">
        <f t="shared" si="252"/>
        <v>85.52615834145827</v>
      </c>
      <c r="FA198" s="2">
        <f t="shared" si="252"/>
        <v>84.091423484589441</v>
      </c>
      <c r="FB198" s="2">
        <f t="shared" si="252"/>
        <v>85.153489899762405</v>
      </c>
      <c r="FC198" s="2">
        <f t="shared" si="252"/>
        <v>85.10232831395939</v>
      </c>
      <c r="FD198" s="2">
        <f t="shared" si="252"/>
        <v>86.389993243002351</v>
      </c>
      <c r="FE198" s="2">
        <f t="shared" si="252"/>
        <v>82.780890385447364</v>
      </c>
      <c r="FG198" s="2">
        <f t="shared" si="253"/>
        <v>0.99999389541950801</v>
      </c>
      <c r="FH198" s="2">
        <f t="shared" si="253"/>
        <v>0.99999336291015084</v>
      </c>
      <c r="FI198" s="2">
        <f t="shared" si="253"/>
        <v>0.99999329602605469</v>
      </c>
      <c r="FJ198" s="2">
        <f t="shared" si="253"/>
        <v>0.99999401303245905</v>
      </c>
      <c r="FK198" s="2">
        <f t="shared" si="253"/>
        <v>0.99999450285025959</v>
      </c>
      <c r="FL198" s="2">
        <f t="shared" si="253"/>
        <v>0.99999319510888862</v>
      </c>
      <c r="FM198" s="2">
        <f t="shared" si="253"/>
        <v>0.99999336987188658</v>
      </c>
      <c r="FN198" s="2">
        <f t="shared" si="253"/>
        <v>0.99999388707513026</v>
      </c>
      <c r="FO198" s="2">
        <f t="shared" si="253"/>
        <v>0.99999313908035592</v>
      </c>
      <c r="FP198" s="2">
        <f t="shared" si="253"/>
        <v>0.99999309726610364</v>
      </c>
      <c r="FQ198" s="2">
        <f t="shared" si="253"/>
        <v>0.99999308229859207</v>
      </c>
      <c r="FR198" s="2">
        <f t="shared" si="253"/>
        <v>0.9999940535556423</v>
      </c>
      <c r="FS198" s="2">
        <f t="shared" si="253"/>
        <v>0.99999339812040466</v>
      </c>
      <c r="FT198" s="2">
        <f t="shared" si="253"/>
        <v>0.9999934778814259</v>
      </c>
      <c r="FU198" s="2">
        <f t="shared" si="253"/>
        <v>0.99999250682480889</v>
      </c>
      <c r="FW198" s="2">
        <f t="shared" si="244"/>
        <v>0.93328865585690945</v>
      </c>
      <c r="FX198" s="2">
        <f t="shared" si="244"/>
        <v>0.94832087868475146</v>
      </c>
      <c r="FY198" s="2">
        <f t="shared" si="244"/>
        <v>0.95244918407516921</v>
      </c>
      <c r="FZ198" s="2">
        <f t="shared" si="244"/>
        <v>0.94947685550928951</v>
      </c>
      <c r="GA198" s="2">
        <f t="shared" si="244"/>
        <v>0.95609627246611806</v>
      </c>
      <c r="GB198" s="2">
        <f t="shared" si="244"/>
        <v>0.9474494060750237</v>
      </c>
      <c r="GC198" s="2">
        <f t="shared" si="244"/>
        <v>0.94824983638971938</v>
      </c>
      <c r="GD198" s="2">
        <f t="shared" si="244"/>
        <v>0.95583534370491008</v>
      </c>
      <c r="GE198" s="2">
        <f t="shared" si="244"/>
        <v>0.95982732280391814</v>
      </c>
      <c r="GF198" s="2">
        <f t="shared" si="244"/>
        <v>0.9565008024425673</v>
      </c>
      <c r="GG198" s="2">
        <f t="shared" si="244"/>
        <v>0.94251772197838779</v>
      </c>
      <c r="GH198" s="2">
        <f t="shared" si="244"/>
        <v>0.93849481707652371</v>
      </c>
      <c r="GI198" s="2">
        <f t="shared" si="244"/>
        <v>0.93184338139775202</v>
      </c>
      <c r="GJ198" s="2">
        <f t="shared" si="244"/>
        <v>0.93038685716540648</v>
      </c>
      <c r="GK198" s="2">
        <f t="shared" si="244"/>
        <v>0.92882666415053861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7.7116890783596005E-39</v>
      </c>
      <c r="HT198" s="86">
        <f t="shared" si="246"/>
        <v>2.1245333886517656E-45</v>
      </c>
      <c r="HU198" s="86">
        <f t="shared" si="246"/>
        <v>8.181311576907718E-51</v>
      </c>
      <c r="HV198" s="86">
        <f t="shared" si="246"/>
        <v>2.8191207129739471E-50</v>
      </c>
      <c r="HW198" s="86">
        <f t="shared" si="246"/>
        <v>8.0601481900992785E-55</v>
      </c>
      <c r="HX198" s="86">
        <f t="shared" si="246"/>
        <v>2.6248113097959169E-51</v>
      </c>
      <c r="HY198" s="86">
        <f t="shared" si="246"/>
        <v>1.1473459736987073E-48</v>
      </c>
      <c r="HZ198" s="86">
        <f t="shared" si="246"/>
        <v>3.5698764482783652E-54</v>
      </c>
      <c r="IA198" s="86">
        <f t="shared" si="246"/>
        <v>5.8407499689029754E-61</v>
      </c>
      <c r="IB198" s="86">
        <f t="shared" si="246"/>
        <v>4.1487000901796525E-52</v>
      </c>
      <c r="IC198" s="86">
        <f t="shared" si="246"/>
        <v>4.7917971820662193E-47</v>
      </c>
      <c r="ID198" s="86">
        <f t="shared" si="246"/>
        <v>2.0463330520023633E-43</v>
      </c>
      <c r="IE198" s="86">
        <f t="shared" si="246"/>
        <v>3.4291300209675702E-42</v>
      </c>
      <c r="IF198" s="86">
        <f t="shared" si="246"/>
        <v>3.5584951344577795E-76</v>
      </c>
      <c r="IG198" s="86">
        <f t="shared" si="246"/>
        <v>9.7322548265447935E-74</v>
      </c>
      <c r="II198" s="86">
        <f t="shared" si="247"/>
        <v>1.780978329235883E-5</v>
      </c>
      <c r="IJ198" s="86">
        <f t="shared" si="247"/>
        <v>9.3595229618951788E-7</v>
      </c>
      <c r="IK198" s="86">
        <f t="shared" si="247"/>
        <v>1.0756050267598306E-7</v>
      </c>
      <c r="IL198" s="86">
        <f t="shared" si="247"/>
        <v>2.2661742163838691E-7</v>
      </c>
      <c r="IM198" s="86">
        <f t="shared" si="247"/>
        <v>2.4499146790970325E-8</v>
      </c>
      <c r="IN198" s="86">
        <f t="shared" si="247"/>
        <v>1.1033341379706883E-7</v>
      </c>
      <c r="IO198" s="86">
        <f t="shared" si="247"/>
        <v>2.1363153669530232E-7</v>
      </c>
      <c r="IP198" s="86">
        <f t="shared" si="247"/>
        <v>2.259839493482528E-8</v>
      </c>
      <c r="IQ198" s="86">
        <f t="shared" si="247"/>
        <v>8.2820524742577962E-10</v>
      </c>
      <c r="IR198" s="86">
        <f t="shared" si="247"/>
        <v>2.7519817377192525E-8</v>
      </c>
      <c r="IS198" s="86">
        <f t="shared" si="247"/>
        <v>8.6688270621660079E-7</v>
      </c>
      <c r="IT198" s="86">
        <f t="shared" si="247"/>
        <v>3.4526127606229465E-6</v>
      </c>
      <c r="IU198" s="86">
        <f t="shared" si="247"/>
        <v>8.1556812354953393E-6</v>
      </c>
      <c r="IV198" s="86">
        <f t="shared" si="247"/>
        <v>3.513729354680156E-8</v>
      </c>
      <c r="IW198" s="86">
        <f t="shared" si="247"/>
        <v>2.3243326108388535E-7</v>
      </c>
      <c r="IY198" s="86">
        <f t="shared" si="248"/>
        <v>1.780978329235883E-5</v>
      </c>
      <c r="IZ198" s="86">
        <f t="shared" si="248"/>
        <v>9.3595229618951788E-7</v>
      </c>
      <c r="JA198" s="86">
        <f t="shared" si="248"/>
        <v>1.0756050267598306E-7</v>
      </c>
      <c r="JB198" s="86">
        <f t="shared" si="248"/>
        <v>2.2661742163838691E-7</v>
      </c>
      <c r="JC198" s="86">
        <f t="shared" si="248"/>
        <v>2.4499146790970325E-8</v>
      </c>
      <c r="JD198" s="86">
        <f t="shared" si="248"/>
        <v>1.1033341379706883E-7</v>
      </c>
      <c r="JE198" s="86">
        <f t="shared" si="248"/>
        <v>2.1363153669530232E-7</v>
      </c>
      <c r="JF198" s="86">
        <f t="shared" si="248"/>
        <v>2.259839493482528E-8</v>
      </c>
      <c r="JG198" s="86">
        <f t="shared" si="248"/>
        <v>8.2820524742577962E-10</v>
      </c>
      <c r="JH198" s="86">
        <f t="shared" si="248"/>
        <v>2.7519817377192525E-8</v>
      </c>
      <c r="JI198" s="86">
        <f t="shared" si="248"/>
        <v>8.6688270621660079E-7</v>
      </c>
      <c r="JJ198" s="86">
        <f t="shared" si="248"/>
        <v>3.4526127606229465E-6</v>
      </c>
      <c r="JK198" s="86">
        <f t="shared" si="248"/>
        <v>8.1556812354953393E-6</v>
      </c>
      <c r="JL198" s="86">
        <f t="shared" si="248"/>
        <v>3.513729354680156E-8</v>
      </c>
      <c r="JM198" s="86">
        <f t="shared" si="248"/>
        <v>2.3243326108388535E-7</v>
      </c>
    </row>
    <row r="199" spans="2:273" x14ac:dyDescent="0.25">
      <c r="B199" s="2">
        <v>172</v>
      </c>
      <c r="C199" s="37">
        <v>85.061999999999998</v>
      </c>
      <c r="D199" s="37">
        <v>82.947000000000003</v>
      </c>
      <c r="E199" s="37">
        <v>80.807000000000002</v>
      </c>
      <c r="F199" s="37">
        <v>79.123000000000005</v>
      </c>
      <c r="G199" s="37">
        <v>80.683999999999997</v>
      </c>
      <c r="H199" s="37">
        <v>82.491</v>
      </c>
      <c r="I199" s="37">
        <v>86.525999999999996</v>
      </c>
      <c r="J199" s="37">
        <v>84.350999999999999</v>
      </c>
      <c r="K199" s="37">
        <v>86.316000000000003</v>
      </c>
      <c r="L199" s="37">
        <v>85.367999999999995</v>
      </c>
      <c r="M199" s="37">
        <v>84.316000000000003</v>
      </c>
      <c r="N199" s="37">
        <v>85.525999999999996</v>
      </c>
      <c r="O199" s="37">
        <v>85.754000000000005</v>
      </c>
      <c r="P199" s="37">
        <v>86.789000000000001</v>
      </c>
      <c r="Q199" s="37">
        <v>80.543999999999997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86.419402790057589</v>
      </c>
      <c r="AG199" s="4">
        <f t="shared" si="249"/>
        <v>82.946647560619525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0.36959720994241252</v>
      </c>
      <c r="AW199" s="4">
        <f t="shared" si="250"/>
        <v>-2.4026475606195277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86.419402790057589</v>
      </c>
      <c r="BM199" s="2">
        <f t="shared" si="242"/>
        <v>82.946647560619525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86.789000000000001</v>
      </c>
      <c r="DI199" s="2">
        <f t="shared" si="211"/>
        <v>80.543999999999997</v>
      </c>
      <c r="DK199" s="2">
        <f t="shared" si="251"/>
        <v>115.958749825784</v>
      </c>
      <c r="DL199" s="2">
        <f t="shared" si="251"/>
        <v>125.10487482219058</v>
      </c>
      <c r="DM199" s="2">
        <f t="shared" si="251"/>
        <v>120.96835277382648</v>
      </c>
      <c r="DN199" s="2">
        <f t="shared" si="251"/>
        <v>109.07203589743588</v>
      </c>
      <c r="DO199" s="2">
        <f t="shared" si="251"/>
        <v>121.06242854251015</v>
      </c>
      <c r="DP199" s="2">
        <f t="shared" si="251"/>
        <v>135.47713703176862</v>
      </c>
      <c r="DQ199" s="2">
        <f t="shared" si="251"/>
        <v>121.99003413940255</v>
      </c>
      <c r="DR199" s="2">
        <f t="shared" si="251"/>
        <v>128.80443177590544</v>
      </c>
      <c r="DS199" s="2">
        <f t="shared" si="251"/>
        <v>135.94428739495794</v>
      </c>
      <c r="DT199" s="2">
        <f t="shared" si="251"/>
        <v>132.43141904761904</v>
      </c>
      <c r="DU199" s="2">
        <f t="shared" si="251"/>
        <v>125.96463418681839</v>
      </c>
      <c r="DV199" s="2">
        <f t="shared" si="251"/>
        <v>123.16064615384613</v>
      </c>
      <c r="DW199" s="2">
        <f t="shared" si="251"/>
        <v>124.96423262939055</v>
      </c>
      <c r="DX199" s="2">
        <f t="shared" si="251"/>
        <v>120.65098293029868</v>
      </c>
      <c r="DY199" s="2">
        <f t="shared" si="251"/>
        <v>125.7150661764706</v>
      </c>
      <c r="EA199" s="2">
        <f t="shared" si="240"/>
        <v>84.376816975116071</v>
      </c>
      <c r="EB199" s="2">
        <f t="shared" si="240"/>
        <v>80.689855297403668</v>
      </c>
      <c r="EC199" s="2">
        <f t="shared" si="240"/>
        <v>80.405691352935776</v>
      </c>
      <c r="ED199" s="2">
        <f t="shared" si="240"/>
        <v>79.234908642769113</v>
      </c>
      <c r="EE199" s="2">
        <f t="shared" si="240"/>
        <v>80.556430780805897</v>
      </c>
      <c r="EF199" s="2">
        <f t="shared" si="239"/>
        <v>83.481755201109593</v>
      </c>
      <c r="EG199" s="2">
        <f t="shared" si="239"/>
        <v>86.360473647711544</v>
      </c>
      <c r="EH199" s="2">
        <f t="shared" si="239"/>
        <v>87.05116176747525</v>
      </c>
      <c r="EI199" s="2">
        <f t="shared" si="239"/>
        <v>83.784717615648333</v>
      </c>
      <c r="EJ199" s="2">
        <f t="shared" si="239"/>
        <v>86.131327814180196</v>
      </c>
      <c r="EK199" s="2">
        <f t="shared" si="239"/>
        <v>84.445030047772249</v>
      </c>
      <c r="EL199" s="2">
        <f t="shared" si="179"/>
        <v>85.224474803513615</v>
      </c>
      <c r="EM199" s="2">
        <f t="shared" si="179"/>
        <v>84.475083279395903</v>
      </c>
      <c r="EN199" s="2">
        <f t="shared" si="179"/>
        <v>88.832293342246572</v>
      </c>
      <c r="EO199" s="2">
        <f t="shared" si="179"/>
        <v>87.481452790597558</v>
      </c>
      <c r="EQ199" s="2">
        <f t="shared" si="252"/>
        <v>83.750443521325778</v>
      </c>
      <c r="ER199" s="2">
        <f t="shared" si="252"/>
        <v>80.985569051719295</v>
      </c>
      <c r="ES199" s="2">
        <f t="shared" si="252"/>
        <v>80.655966672617978</v>
      </c>
      <c r="ET199" s="2">
        <f t="shared" si="252"/>
        <v>80.164363301646276</v>
      </c>
      <c r="EU199" s="2">
        <f t="shared" si="252"/>
        <v>80.635746228571122</v>
      </c>
      <c r="EV199" s="2">
        <f t="shared" si="252"/>
        <v>82.06994592064008</v>
      </c>
      <c r="EW199" s="2">
        <f t="shared" si="252"/>
        <v>85.028731039791154</v>
      </c>
      <c r="EX199" s="2">
        <f t="shared" si="252"/>
        <v>85.476930457758229</v>
      </c>
      <c r="EY199" s="2">
        <f t="shared" si="252"/>
        <v>85.114340776176888</v>
      </c>
      <c r="EZ199" s="2">
        <f t="shared" si="252"/>
        <v>85.394206770775241</v>
      </c>
      <c r="FA199" s="2">
        <f t="shared" si="252"/>
        <v>83.95819299565278</v>
      </c>
      <c r="FB199" s="2">
        <f t="shared" si="252"/>
        <v>85.044095619487734</v>
      </c>
      <c r="FC199" s="2">
        <f t="shared" si="252"/>
        <v>84.994575194351981</v>
      </c>
      <c r="FD199" s="2">
        <f t="shared" si="252"/>
        <v>86.254549258937942</v>
      </c>
      <c r="FE199" s="2">
        <f t="shared" si="252"/>
        <v>82.629454119198215</v>
      </c>
      <c r="FG199" s="2">
        <f t="shared" si="253"/>
        <v>0.99999443255343112</v>
      </c>
      <c r="FH199" s="2">
        <f t="shared" si="253"/>
        <v>0.99999394689858079</v>
      </c>
      <c r="FI199" s="2">
        <f t="shared" si="253"/>
        <v>0.99999388589948857</v>
      </c>
      <c r="FJ199" s="2">
        <f t="shared" si="253"/>
        <v>0.99999453981783148</v>
      </c>
      <c r="FK199" s="2">
        <f t="shared" si="253"/>
        <v>0.99999498653742613</v>
      </c>
      <c r="FL199" s="2">
        <f t="shared" si="253"/>
        <v>0.99999379386182985</v>
      </c>
      <c r="FM199" s="2">
        <f t="shared" si="253"/>
        <v>0.99999395324776674</v>
      </c>
      <c r="FN199" s="2">
        <f t="shared" si="253"/>
        <v>0.99999442494325996</v>
      </c>
      <c r="FO199" s="2">
        <f t="shared" si="253"/>
        <v>0.99999374276313924</v>
      </c>
      <c r="FP199" s="2">
        <f t="shared" si="253"/>
        <v>0.99999370462804171</v>
      </c>
      <c r="FQ199" s="2">
        <f t="shared" si="253"/>
        <v>0.99999369097749236</v>
      </c>
      <c r="FR199" s="2">
        <f t="shared" si="253"/>
        <v>0.99999457677545256</v>
      </c>
      <c r="FS199" s="2">
        <f t="shared" si="253"/>
        <v>0.99999397901075138</v>
      </c>
      <c r="FT199" s="2">
        <f t="shared" si="253"/>
        <v>0.99999405175375133</v>
      </c>
      <c r="FU199" s="2">
        <f t="shared" si="253"/>
        <v>0.99999316613849876</v>
      </c>
      <c r="FW199" s="2">
        <f t="shared" si="244"/>
        <v>0.93879929050806254</v>
      </c>
      <c r="FX199" s="2">
        <f t="shared" si="244"/>
        <v>0.95265278381193774</v>
      </c>
      <c r="FY199" s="2">
        <f t="shared" si="244"/>
        <v>0.95645093305981843</v>
      </c>
      <c r="FZ199" s="2">
        <f t="shared" si="244"/>
        <v>0.95371659220232385</v>
      </c>
      <c r="GA199" s="2">
        <f t="shared" si="244"/>
        <v>0.95980404553325593</v>
      </c>
      <c r="GB199" s="2">
        <f t="shared" si="244"/>
        <v>0.95185065178999495</v>
      </c>
      <c r="GC199" s="2">
        <f t="shared" si="244"/>
        <v>0.95258739877592591</v>
      </c>
      <c r="GD199" s="2">
        <f t="shared" si="244"/>
        <v>0.95956422085839399</v>
      </c>
      <c r="GE199" s="2">
        <f t="shared" si="244"/>
        <v>0.96323211730477531</v>
      </c>
      <c r="GF199" s="2">
        <f t="shared" si="244"/>
        <v>0.96017583501016202</v>
      </c>
      <c r="GG199" s="2">
        <f t="shared" si="244"/>
        <v>0.94730903810981049</v>
      </c>
      <c r="GH199" s="2">
        <f t="shared" si="244"/>
        <v>0.94360138909136415</v>
      </c>
      <c r="GI199" s="2">
        <f t="shared" si="244"/>
        <v>0.93746540234832854</v>
      </c>
      <c r="GJ199" s="2">
        <f t="shared" si="244"/>
        <v>0.93612078608388305</v>
      </c>
      <c r="GK199" s="2">
        <f t="shared" si="244"/>
        <v>0.9346800814124443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3.6250597167918927E-40</v>
      </c>
      <c r="HT199" s="86">
        <f t="shared" si="246"/>
        <v>6.8558713087091017E-47</v>
      </c>
      <c r="HU199" s="86">
        <f t="shared" si="246"/>
        <v>1.782618532391114E-52</v>
      </c>
      <c r="HV199" s="86">
        <f t="shared" si="246"/>
        <v>6.3846316233636161E-52</v>
      </c>
      <c r="HW199" s="86">
        <f t="shared" si="246"/>
        <v>1.3880959141830838E-56</v>
      </c>
      <c r="HX199" s="86">
        <f t="shared" si="246"/>
        <v>4.8906053114204341E-53</v>
      </c>
      <c r="HY199" s="86">
        <f t="shared" si="246"/>
        <v>2.6551553330258105E-50</v>
      </c>
      <c r="HZ199" s="86">
        <f t="shared" si="246"/>
        <v>6.1846973860146096E-56</v>
      </c>
      <c r="IA199" s="86">
        <f t="shared" si="246"/>
        <v>5.9669210077537357E-63</v>
      </c>
      <c r="IB199" s="86">
        <f t="shared" si="246"/>
        <v>8.1405617363288985E-54</v>
      </c>
      <c r="IC199" s="86">
        <f t="shared" si="246"/>
        <v>1.2456672681440468E-48</v>
      </c>
      <c r="ID199" s="86">
        <f t="shared" si="246"/>
        <v>6.8867801873933597E-45</v>
      </c>
      <c r="IE199" s="86">
        <f t="shared" si="246"/>
        <v>1.2066347121130985E-43</v>
      </c>
      <c r="IF199" s="86">
        <f t="shared" si="246"/>
        <v>6.7884079048148829E-79</v>
      </c>
      <c r="IG199" s="86">
        <f t="shared" si="246"/>
        <v>2.1418373134261812E-76</v>
      </c>
      <c r="II199" s="86">
        <f t="shared" si="247"/>
        <v>8.9748692078414426E-6</v>
      </c>
      <c r="IJ199" s="86">
        <f t="shared" si="247"/>
        <v>4.1947170620411205E-7</v>
      </c>
      <c r="IK199" s="86">
        <f t="shared" si="247"/>
        <v>4.3322315702326891E-8</v>
      </c>
      <c r="IL199" s="86">
        <f t="shared" si="247"/>
        <v>9.3678855210024021E-8</v>
      </c>
      <c r="IM199" s="86">
        <f t="shared" si="247"/>
        <v>9.273145264877944E-9</v>
      </c>
      <c r="IN199" s="86">
        <f t="shared" si="247"/>
        <v>4.3040295721133045E-8</v>
      </c>
      <c r="IO199" s="86">
        <f t="shared" si="247"/>
        <v>8.7303604377502605E-8</v>
      </c>
      <c r="IP199" s="86">
        <f t="shared" si="247"/>
        <v>8.4960698356129158E-9</v>
      </c>
      <c r="IQ199" s="86">
        <f t="shared" si="247"/>
        <v>2.656495248081912E-10</v>
      </c>
      <c r="IR199" s="86">
        <f t="shared" si="247"/>
        <v>1.0520349033557359E-8</v>
      </c>
      <c r="IS199" s="86">
        <f t="shared" si="247"/>
        <v>3.7412772894340703E-7</v>
      </c>
      <c r="IT199" s="86">
        <f t="shared" si="247"/>
        <v>1.5965179432593399E-6</v>
      </c>
      <c r="IU199" s="86">
        <f t="shared" si="247"/>
        <v>3.8716111695698199E-6</v>
      </c>
      <c r="IV199" s="86">
        <f t="shared" si="247"/>
        <v>1.1326165378856373E-8</v>
      </c>
      <c r="IW199" s="86">
        <f t="shared" si="247"/>
        <v>8.4733991463478155E-8</v>
      </c>
      <c r="IY199" s="86">
        <f t="shared" si="248"/>
        <v>8.9748692078414426E-6</v>
      </c>
      <c r="IZ199" s="86">
        <f t="shared" si="248"/>
        <v>4.1947170620411205E-7</v>
      </c>
      <c r="JA199" s="86">
        <f t="shared" si="248"/>
        <v>4.3322315702326891E-8</v>
      </c>
      <c r="JB199" s="86">
        <f t="shared" si="248"/>
        <v>9.3678855210024021E-8</v>
      </c>
      <c r="JC199" s="86">
        <f t="shared" si="248"/>
        <v>9.273145264877944E-9</v>
      </c>
      <c r="JD199" s="86">
        <f t="shared" si="248"/>
        <v>4.3040295721133045E-8</v>
      </c>
      <c r="JE199" s="86">
        <f t="shared" si="248"/>
        <v>8.7303604377502605E-8</v>
      </c>
      <c r="JF199" s="86">
        <f t="shared" si="248"/>
        <v>8.4960698356129158E-9</v>
      </c>
      <c r="JG199" s="86">
        <f t="shared" si="248"/>
        <v>2.656495248081912E-10</v>
      </c>
      <c r="JH199" s="86">
        <f t="shared" si="248"/>
        <v>1.0520349033557359E-8</v>
      </c>
      <c r="JI199" s="86">
        <f t="shared" si="248"/>
        <v>3.7412772894340703E-7</v>
      </c>
      <c r="JJ199" s="86">
        <f t="shared" si="248"/>
        <v>1.5965179432593399E-6</v>
      </c>
      <c r="JK199" s="86">
        <f t="shared" si="248"/>
        <v>3.8716111695698199E-6</v>
      </c>
      <c r="JL199" s="86">
        <f t="shared" si="248"/>
        <v>1.1326165378856373E-8</v>
      </c>
      <c r="JM199" s="86">
        <f t="shared" si="248"/>
        <v>8.4733991463478155E-8</v>
      </c>
    </row>
    <row r="200" spans="2:273" x14ac:dyDescent="0.25">
      <c r="B200" s="2">
        <v>173</v>
      </c>
      <c r="C200" s="37">
        <v>82.843999999999994</v>
      </c>
      <c r="D200" s="37">
        <v>82.174999999999997</v>
      </c>
      <c r="E200" s="37">
        <v>82.93</v>
      </c>
      <c r="F200" s="37">
        <v>79.210999999999999</v>
      </c>
      <c r="G200" s="37">
        <v>84.158000000000001</v>
      </c>
      <c r="H200" s="37">
        <v>82.86</v>
      </c>
      <c r="I200" s="37">
        <v>87.385999999999996</v>
      </c>
      <c r="J200" s="37">
        <v>85.614000000000004</v>
      </c>
      <c r="K200" s="37">
        <v>86.263000000000005</v>
      </c>
      <c r="L200" s="37">
        <v>87.807000000000002</v>
      </c>
      <c r="M200" s="37">
        <v>85.947000000000003</v>
      </c>
      <c r="N200" s="37">
        <v>85.667000000000002</v>
      </c>
      <c r="O200" s="37">
        <v>87.93</v>
      </c>
      <c r="P200" s="37">
        <v>85.965000000000003</v>
      </c>
      <c r="Q200" s="37">
        <v>82.876999999999995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86.272388433583004</v>
      </c>
      <c r="AG200" s="4">
        <f t="shared" si="249"/>
        <v>82.772905220325185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-0.30738843358300016</v>
      </c>
      <c r="AW200" s="4">
        <f t="shared" si="250"/>
        <v>0.10409477967480996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86.272388433583004</v>
      </c>
      <c r="BM200" s="2">
        <f t="shared" si="242"/>
        <v>82.772905220325185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85.965000000000003</v>
      </c>
      <c r="DI200" s="2">
        <f t="shared" si="211"/>
        <v>82.876999999999995</v>
      </c>
      <c r="DK200" s="2">
        <f t="shared" si="251"/>
        <v>116.04206637630665</v>
      </c>
      <c r="DL200" s="2">
        <f t="shared" si="251"/>
        <v>125.24766856330011</v>
      </c>
      <c r="DM200" s="2">
        <f t="shared" si="251"/>
        <v>121.07878093883359</v>
      </c>
      <c r="DN200" s="2">
        <f t="shared" si="251"/>
        <v>109.11205452091767</v>
      </c>
      <c r="DO200" s="2">
        <f t="shared" si="251"/>
        <v>121.17073400809718</v>
      </c>
      <c r="DP200" s="2">
        <f t="shared" si="251"/>
        <v>135.66811237553344</v>
      </c>
      <c r="DQ200" s="2">
        <f t="shared" si="251"/>
        <v>122.08249819455082</v>
      </c>
      <c r="DR200" s="2">
        <f t="shared" si="251"/>
        <v>128.9319275631907</v>
      </c>
      <c r="DS200" s="2">
        <f t="shared" si="251"/>
        <v>136.12640420168063</v>
      </c>
      <c r="DT200" s="2">
        <f t="shared" si="251"/>
        <v>132.59090952380953</v>
      </c>
      <c r="DU200" s="2">
        <f t="shared" si="251"/>
        <v>126.09225462304408</v>
      </c>
      <c r="DV200" s="2">
        <f t="shared" si="251"/>
        <v>123.27604311740889</v>
      </c>
      <c r="DW200" s="2">
        <f t="shared" si="251"/>
        <v>125.08633296859615</v>
      </c>
      <c r="DX200" s="2">
        <f t="shared" si="251"/>
        <v>120.75362209577995</v>
      </c>
      <c r="DY200" s="2">
        <f t="shared" si="251"/>
        <v>125.88369552139039</v>
      </c>
      <c r="EA200" s="2">
        <f t="shared" si="240"/>
        <v>84.281796007485937</v>
      </c>
      <c r="EB200" s="2">
        <f t="shared" si="240"/>
        <v>80.560920078715171</v>
      </c>
      <c r="EC200" s="2">
        <f t="shared" si="240"/>
        <v>80.269099844279552</v>
      </c>
      <c r="ED200" s="2">
        <f t="shared" si="240"/>
        <v>79.101560520816577</v>
      </c>
      <c r="EE200" s="2">
        <f t="shared" si="240"/>
        <v>80.426729996841857</v>
      </c>
      <c r="EF200" s="2">
        <f t="shared" si="239"/>
        <v>83.354180958346404</v>
      </c>
      <c r="EG200" s="2">
        <f t="shared" si="239"/>
        <v>86.251316692765457</v>
      </c>
      <c r="EH200" s="2">
        <f t="shared" si="239"/>
        <v>86.955310164551875</v>
      </c>
      <c r="EI200" s="2">
        <f t="shared" si="239"/>
        <v>83.624627519818304</v>
      </c>
      <c r="EJ200" s="2">
        <f t="shared" si="239"/>
        <v>86.009309236475588</v>
      </c>
      <c r="EK200" s="2">
        <f t="shared" si="239"/>
        <v>84.318391556985475</v>
      </c>
      <c r="EL200" s="2">
        <f t="shared" si="179"/>
        <v>85.117608722453369</v>
      </c>
      <c r="EM200" s="2">
        <f t="shared" si="179"/>
        <v>84.360073139158573</v>
      </c>
      <c r="EN200" s="2">
        <f t="shared" si="179"/>
        <v>88.732436827591982</v>
      </c>
      <c r="EO200" s="2">
        <f t="shared" si="179"/>
        <v>87.395624919295045</v>
      </c>
      <c r="EQ200" s="2">
        <f t="shared" si="252"/>
        <v>83.646605657779617</v>
      </c>
      <c r="ER200" s="2">
        <f t="shared" si="252"/>
        <v>80.860807230826055</v>
      </c>
      <c r="ES200" s="2">
        <f t="shared" si="252"/>
        <v>80.522769832767949</v>
      </c>
      <c r="ET200" s="2">
        <f t="shared" si="252"/>
        <v>80.043945502274099</v>
      </c>
      <c r="EU200" s="2">
        <f t="shared" si="252"/>
        <v>80.506955333196174</v>
      </c>
      <c r="EV200" s="2">
        <f t="shared" si="252"/>
        <v>81.923420097461999</v>
      </c>
      <c r="EW200" s="2">
        <f t="shared" si="252"/>
        <v>84.901645208190615</v>
      </c>
      <c r="EX200" s="2">
        <f t="shared" si="252"/>
        <v>85.360158780922859</v>
      </c>
      <c r="EY200" s="2">
        <f t="shared" si="252"/>
        <v>84.972101099878529</v>
      </c>
      <c r="EZ200" s="2">
        <f t="shared" si="252"/>
        <v>85.262255200092227</v>
      </c>
      <c r="FA200" s="2">
        <f t="shared" si="252"/>
        <v>83.824962506716133</v>
      </c>
      <c r="FB200" s="2">
        <f t="shared" si="252"/>
        <v>84.934701339213049</v>
      </c>
      <c r="FC200" s="2">
        <f t="shared" si="252"/>
        <v>84.886822074744572</v>
      </c>
      <c r="FD200" s="2">
        <f t="shared" si="252"/>
        <v>86.119105274873547</v>
      </c>
      <c r="FE200" s="2">
        <f t="shared" si="252"/>
        <v>82.478017852949066</v>
      </c>
      <c r="FG200" s="2">
        <f t="shared" si="253"/>
        <v>0.99999492242589427</v>
      </c>
      <c r="FH200" s="2">
        <f t="shared" si="253"/>
        <v>0.99999447950295373</v>
      </c>
      <c r="FI200" s="2">
        <f t="shared" si="253"/>
        <v>0.99999442387106086</v>
      </c>
      <c r="FJ200" s="2">
        <f t="shared" si="253"/>
        <v>0.99999502025228504</v>
      </c>
      <c r="FK200" s="2">
        <f t="shared" si="253"/>
        <v>0.99999542766577298</v>
      </c>
      <c r="FL200" s="2">
        <f t="shared" si="253"/>
        <v>0.99999433993162745</v>
      </c>
      <c r="FM200" s="2">
        <f t="shared" si="253"/>
        <v>0.99999448529348622</v>
      </c>
      <c r="FN200" s="2">
        <f t="shared" si="253"/>
        <v>0.99999491548532893</v>
      </c>
      <c r="FO200" s="2">
        <f t="shared" si="253"/>
        <v>0.99999429332901668</v>
      </c>
      <c r="FP200" s="2">
        <f t="shared" si="253"/>
        <v>0.99999425854935597</v>
      </c>
      <c r="FQ200" s="2">
        <f t="shared" si="253"/>
        <v>0.99999424609989318</v>
      </c>
      <c r="FR200" s="2">
        <f t="shared" si="253"/>
        <v>0.99999505395806831</v>
      </c>
      <c r="FS200" s="2">
        <f t="shared" si="253"/>
        <v>0.99999450878963247</v>
      </c>
      <c r="FT200" s="2">
        <f t="shared" si="253"/>
        <v>0.99999457513210677</v>
      </c>
      <c r="FU200" s="2">
        <f t="shared" si="253"/>
        <v>0.99999376744048862</v>
      </c>
      <c r="FW200" s="2">
        <f t="shared" si="244"/>
        <v>0.94388209469984563</v>
      </c>
      <c r="FX200" s="2">
        <f t="shared" si="244"/>
        <v>0.95663817846162003</v>
      </c>
      <c r="FY200" s="2">
        <f t="shared" si="244"/>
        <v>0.96013000322516073</v>
      </c>
      <c r="FZ200" s="2">
        <f t="shared" si="244"/>
        <v>0.95761642591988927</v>
      </c>
      <c r="GA200" s="2">
        <f t="shared" si="244"/>
        <v>0.9632107372584483</v>
      </c>
      <c r="GB200" s="2">
        <f t="shared" si="244"/>
        <v>0.95590043941178038</v>
      </c>
      <c r="GC200" s="2">
        <f t="shared" si="244"/>
        <v>0.95657804627275833</v>
      </c>
      <c r="GD200" s="2">
        <f t="shared" si="244"/>
        <v>0.96299045448309473</v>
      </c>
      <c r="GE200" s="2">
        <f t="shared" si="244"/>
        <v>0.96635845615557225</v>
      </c>
      <c r="GF200" s="2">
        <f t="shared" si="244"/>
        <v>0.96355221335947927</v>
      </c>
      <c r="GG200" s="2">
        <f t="shared" si="244"/>
        <v>0.95172144094674882</v>
      </c>
      <c r="GH200" s="2">
        <f t="shared" si="244"/>
        <v>0.94830733239878329</v>
      </c>
      <c r="GI200" s="2">
        <f t="shared" si="244"/>
        <v>0.94265222059182074</v>
      </c>
      <c r="GJ200" s="2">
        <f t="shared" si="244"/>
        <v>0.94141216109746051</v>
      </c>
      <c r="GK200" s="2">
        <f t="shared" si="244"/>
        <v>0.94008315747672011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1.6158461645033175E-41</v>
      </c>
      <c r="HT200" s="86">
        <f t="shared" si="246"/>
        <v>2.0895145993793488E-48</v>
      </c>
      <c r="HU200" s="86">
        <f t="shared" si="246"/>
        <v>3.646126992516026E-54</v>
      </c>
      <c r="HV200" s="86">
        <f t="shared" si="246"/>
        <v>1.3581694028556584E-53</v>
      </c>
      <c r="HW200" s="86">
        <f t="shared" si="246"/>
        <v>2.2379760828921354E-58</v>
      </c>
      <c r="HX200" s="86">
        <f t="shared" si="246"/>
        <v>8.514910767879443E-55</v>
      </c>
      <c r="HY200" s="86">
        <f t="shared" si="246"/>
        <v>5.7635789000484938E-52</v>
      </c>
      <c r="HZ200" s="86">
        <f t="shared" si="246"/>
        <v>1.002499149202977E-57</v>
      </c>
      <c r="IA200" s="86">
        <f t="shared" si="246"/>
        <v>5.6533559038422356E-65</v>
      </c>
      <c r="IB200" s="86">
        <f t="shared" si="246"/>
        <v>1.4967442260675914E-55</v>
      </c>
      <c r="IC200" s="86">
        <f t="shared" si="246"/>
        <v>3.042862957505688E-50</v>
      </c>
      <c r="ID200" s="86">
        <f t="shared" si="246"/>
        <v>2.1863598126927846E-46</v>
      </c>
      <c r="IE200" s="86">
        <f t="shared" si="246"/>
        <v>4.0046647062217514E-45</v>
      </c>
      <c r="IF200" s="86">
        <f t="shared" si="246"/>
        <v>1.1578780808196005E-81</v>
      </c>
      <c r="IG200" s="86">
        <f t="shared" si="246"/>
        <v>4.2208005340611069E-79</v>
      </c>
      <c r="II200" s="86">
        <f t="shared" si="247"/>
        <v>4.4262928889552032E-6</v>
      </c>
      <c r="IJ200" s="86">
        <f t="shared" si="247"/>
        <v>1.836619068060707E-7</v>
      </c>
      <c r="IK200" s="86">
        <f t="shared" si="247"/>
        <v>1.7002669885636223E-8</v>
      </c>
      <c r="IL200" s="86">
        <f t="shared" si="247"/>
        <v>3.7744697519367031E-8</v>
      </c>
      <c r="IM200" s="86">
        <f t="shared" si="247"/>
        <v>3.4162061004777706E-9</v>
      </c>
      <c r="IN200" s="86">
        <f t="shared" si="247"/>
        <v>1.6329658502513021E-8</v>
      </c>
      <c r="IO200" s="86">
        <f t="shared" si="247"/>
        <v>3.4755296373340145E-8</v>
      </c>
      <c r="IP200" s="86">
        <f t="shared" si="247"/>
        <v>3.1080720876376251E-9</v>
      </c>
      <c r="IQ200" s="86">
        <f t="shared" si="247"/>
        <v>8.2602760703360239E-11</v>
      </c>
      <c r="IR200" s="86">
        <f t="shared" si="247"/>
        <v>3.9157590918534177E-9</v>
      </c>
      <c r="IS200" s="86">
        <f t="shared" si="247"/>
        <v>1.574146365973246E-7</v>
      </c>
      <c r="IT200" s="86">
        <f t="shared" si="247"/>
        <v>7.2091609409219392E-7</v>
      </c>
      <c r="IU200" s="86">
        <f t="shared" si="247"/>
        <v>1.7947483650294922E-6</v>
      </c>
      <c r="IV200" s="86">
        <f t="shared" si="247"/>
        <v>3.5169878481428488E-9</v>
      </c>
      <c r="IW200" s="86">
        <f t="shared" si="247"/>
        <v>2.9875943045270643E-8</v>
      </c>
      <c r="IY200" s="86">
        <f t="shared" si="248"/>
        <v>4.4262928889552032E-6</v>
      </c>
      <c r="IZ200" s="86">
        <f t="shared" si="248"/>
        <v>1.836619068060707E-7</v>
      </c>
      <c r="JA200" s="86">
        <f t="shared" si="248"/>
        <v>1.7002669885636223E-8</v>
      </c>
      <c r="JB200" s="86">
        <f t="shared" si="248"/>
        <v>3.7744697519367031E-8</v>
      </c>
      <c r="JC200" s="86">
        <f t="shared" si="248"/>
        <v>3.4162061004777706E-9</v>
      </c>
      <c r="JD200" s="86">
        <f t="shared" si="248"/>
        <v>1.6329658502513021E-8</v>
      </c>
      <c r="JE200" s="86">
        <f t="shared" si="248"/>
        <v>3.4755296373340145E-8</v>
      </c>
      <c r="JF200" s="86">
        <f t="shared" si="248"/>
        <v>3.1080720876376251E-9</v>
      </c>
      <c r="JG200" s="86">
        <f t="shared" si="248"/>
        <v>8.2602760703360239E-11</v>
      </c>
      <c r="JH200" s="86">
        <f t="shared" si="248"/>
        <v>3.9157590918534177E-9</v>
      </c>
      <c r="JI200" s="86">
        <f t="shared" si="248"/>
        <v>1.574146365973246E-7</v>
      </c>
      <c r="JJ200" s="86">
        <f t="shared" si="248"/>
        <v>7.2091609409219392E-7</v>
      </c>
      <c r="JK200" s="86">
        <f t="shared" si="248"/>
        <v>1.7947483650294922E-6</v>
      </c>
      <c r="JL200" s="86">
        <f t="shared" si="248"/>
        <v>3.5169878481428488E-9</v>
      </c>
      <c r="JM200" s="86">
        <f t="shared" si="248"/>
        <v>2.9875943045270643E-8</v>
      </c>
    </row>
    <row r="201" spans="2:273" x14ac:dyDescent="0.25">
      <c r="B201" s="2">
        <v>174</v>
      </c>
      <c r="C201" s="37">
        <v>83.608999999999995</v>
      </c>
      <c r="D201" s="37">
        <v>80.456000000000003</v>
      </c>
      <c r="E201" s="37">
        <v>80.772000000000006</v>
      </c>
      <c r="F201" s="37">
        <v>83.632000000000005</v>
      </c>
      <c r="G201" s="37">
        <v>82.894999999999996</v>
      </c>
      <c r="H201" s="37">
        <v>82.456000000000003</v>
      </c>
      <c r="I201" s="37">
        <v>85.123000000000005</v>
      </c>
      <c r="J201" s="37">
        <v>84.825000000000003</v>
      </c>
      <c r="K201" s="37">
        <v>85.438999999999993</v>
      </c>
      <c r="L201" s="37">
        <v>85.683999999999997</v>
      </c>
      <c r="M201" s="37">
        <v>84.298000000000002</v>
      </c>
      <c r="N201" s="37">
        <v>82.421000000000006</v>
      </c>
      <c r="O201" s="37">
        <v>85.438999999999993</v>
      </c>
      <c r="P201" s="37">
        <v>86</v>
      </c>
      <c r="Q201" s="37">
        <v>82.876999999999995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86.126093159033971</v>
      </c>
      <c r="AG201" s="4">
        <f t="shared" si="249"/>
        <v>82.600551886270594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-0.12609315903397089</v>
      </c>
      <c r="AW201" s="4">
        <f t="shared" si="250"/>
        <v>0.27644811372940126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86.126093159033971</v>
      </c>
      <c r="BM201" s="2">
        <f t="shared" si="242"/>
        <v>82.600551886270594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86</v>
      </c>
      <c r="DI201" s="2">
        <f t="shared" si="211"/>
        <v>82.876999999999995</v>
      </c>
      <c r="DK201" s="2">
        <f t="shared" si="251"/>
        <v>116.12538292682929</v>
      </c>
      <c r="DL201" s="2">
        <f t="shared" si="251"/>
        <v>125.39046230440965</v>
      </c>
      <c r="DM201" s="2">
        <f t="shared" si="251"/>
        <v>121.18920910384071</v>
      </c>
      <c r="DN201" s="2">
        <f t="shared" si="251"/>
        <v>109.15207314439944</v>
      </c>
      <c r="DO201" s="2">
        <f t="shared" si="251"/>
        <v>121.27903947368424</v>
      </c>
      <c r="DP201" s="2">
        <f t="shared" si="251"/>
        <v>135.85908771929826</v>
      </c>
      <c r="DQ201" s="2">
        <f t="shared" si="251"/>
        <v>122.17496224969909</v>
      </c>
      <c r="DR201" s="2">
        <f t="shared" si="251"/>
        <v>129.05942335047595</v>
      </c>
      <c r="DS201" s="2">
        <f t="shared" si="251"/>
        <v>136.30852100840332</v>
      </c>
      <c r="DT201" s="2">
        <f t="shared" si="251"/>
        <v>132.75040000000001</v>
      </c>
      <c r="DU201" s="2">
        <f t="shared" si="251"/>
        <v>126.21987505926978</v>
      </c>
      <c r="DV201" s="2">
        <f t="shared" si="251"/>
        <v>123.39144008097165</v>
      </c>
      <c r="DW201" s="2">
        <f t="shared" si="251"/>
        <v>125.20843330780176</v>
      </c>
      <c r="DX201" s="2">
        <f t="shared" si="251"/>
        <v>120.85626126126121</v>
      </c>
      <c r="DY201" s="2">
        <f t="shared" si="251"/>
        <v>126.05232486631017</v>
      </c>
      <c r="EA201" s="2">
        <f t="shared" si="240"/>
        <v>84.186775039855803</v>
      </c>
      <c r="EB201" s="2">
        <f t="shared" si="240"/>
        <v>80.43198486002666</v>
      </c>
      <c r="EC201" s="2">
        <f t="shared" si="240"/>
        <v>80.132508335623328</v>
      </c>
      <c r="ED201" s="2">
        <f t="shared" si="240"/>
        <v>78.968212398864054</v>
      </c>
      <c r="EE201" s="2">
        <f t="shared" si="240"/>
        <v>80.297029212877817</v>
      </c>
      <c r="EF201" s="2">
        <f t="shared" si="239"/>
        <v>83.226606715583216</v>
      </c>
      <c r="EG201" s="2">
        <f t="shared" si="239"/>
        <v>86.14215973781937</v>
      </c>
      <c r="EH201" s="2">
        <f t="shared" si="239"/>
        <v>86.8594585616285</v>
      </c>
      <c r="EI201" s="2">
        <f t="shared" si="239"/>
        <v>83.464537423988276</v>
      </c>
      <c r="EJ201" s="2">
        <f t="shared" si="239"/>
        <v>85.887290658770965</v>
      </c>
      <c r="EK201" s="2">
        <f t="shared" si="239"/>
        <v>84.191753066198686</v>
      </c>
      <c r="EL201" s="2">
        <f t="shared" si="179"/>
        <v>85.010742641393108</v>
      </c>
      <c r="EM201" s="2">
        <f t="shared" si="179"/>
        <v>84.245062998921256</v>
      </c>
      <c r="EN201" s="2">
        <f t="shared" si="179"/>
        <v>88.632580312937407</v>
      </c>
      <c r="EO201" s="2">
        <f t="shared" si="179"/>
        <v>87.309797047992532</v>
      </c>
      <c r="EQ201" s="2">
        <f t="shared" si="252"/>
        <v>83.542767794233441</v>
      </c>
      <c r="ER201" s="2">
        <f t="shared" si="252"/>
        <v>80.736045409932814</v>
      </c>
      <c r="ES201" s="2">
        <f t="shared" si="252"/>
        <v>80.38957299291792</v>
      </c>
      <c r="ET201" s="2">
        <f t="shared" si="252"/>
        <v>79.923527702901922</v>
      </c>
      <c r="EU201" s="2">
        <f t="shared" si="252"/>
        <v>80.378164437821241</v>
      </c>
      <c r="EV201" s="2">
        <f t="shared" si="252"/>
        <v>81.776894274283919</v>
      </c>
      <c r="EW201" s="2">
        <f t="shared" si="252"/>
        <v>84.774559376590076</v>
      </c>
      <c r="EX201" s="2">
        <f t="shared" si="252"/>
        <v>85.243387104087489</v>
      </c>
      <c r="EY201" s="2">
        <f t="shared" si="252"/>
        <v>84.829861423580169</v>
      </c>
      <c r="EZ201" s="2">
        <f t="shared" si="252"/>
        <v>85.130303629409212</v>
      </c>
      <c r="FA201" s="2">
        <f t="shared" si="252"/>
        <v>83.691732017779486</v>
      </c>
      <c r="FB201" s="2">
        <f t="shared" si="252"/>
        <v>84.825307058938378</v>
      </c>
      <c r="FC201" s="2">
        <f t="shared" si="252"/>
        <v>84.779068955137163</v>
      </c>
      <c r="FD201" s="2">
        <f t="shared" si="252"/>
        <v>85.983661290809152</v>
      </c>
      <c r="FE201" s="2">
        <f t="shared" si="252"/>
        <v>82.326581586699916</v>
      </c>
      <c r="FG201" s="2">
        <f t="shared" si="253"/>
        <v>0.99999536919530907</v>
      </c>
      <c r="FH201" s="2">
        <f t="shared" si="253"/>
        <v>0.99999496524440956</v>
      </c>
      <c r="FI201" s="2">
        <f t="shared" si="253"/>
        <v>0.99999491450747069</v>
      </c>
      <c r="FJ201" s="2">
        <f t="shared" si="253"/>
        <v>0.99999545841411674</v>
      </c>
      <c r="FK201" s="2">
        <f t="shared" si="253"/>
        <v>0.99999582997994618</v>
      </c>
      <c r="FL201" s="2">
        <f t="shared" si="253"/>
        <v>0.9999948379537219</v>
      </c>
      <c r="FM201" s="2">
        <f t="shared" si="253"/>
        <v>0.99999497052544306</v>
      </c>
      <c r="FN201" s="2">
        <f t="shared" si="253"/>
        <v>0.99999536286543256</v>
      </c>
      <c r="FO201" s="2">
        <f t="shared" si="253"/>
        <v>0.9999947954515932</v>
      </c>
      <c r="FP201" s="2">
        <f t="shared" si="253"/>
        <v>0.9999947637321337</v>
      </c>
      <c r="FQ201" s="2">
        <f t="shared" si="253"/>
        <v>0.99999475237807722</v>
      </c>
      <c r="FR201" s="2">
        <f t="shared" si="253"/>
        <v>0.99999548915418324</v>
      </c>
      <c r="FS201" s="2">
        <f t="shared" si="253"/>
        <v>0.99999499195420394</v>
      </c>
      <c r="FT201" s="2">
        <f t="shared" si="253"/>
        <v>0.99999505245931775</v>
      </c>
      <c r="FU201" s="2">
        <f t="shared" si="253"/>
        <v>0.99999431583505149</v>
      </c>
      <c r="FW201" s="2">
        <f t="shared" si="244"/>
        <v>0.94856589242548017</v>
      </c>
      <c r="FX201" s="2">
        <f t="shared" si="244"/>
        <v>0.96030208650340187</v>
      </c>
      <c r="FY201" s="2">
        <f t="shared" si="244"/>
        <v>0.96351011962156952</v>
      </c>
      <c r="FZ201" s="2">
        <f t="shared" si="244"/>
        <v>0.9612010282125969</v>
      </c>
      <c r="GA201" s="2">
        <f t="shared" si="244"/>
        <v>0.96633883050535341</v>
      </c>
      <c r="GB201" s="2">
        <f t="shared" si="244"/>
        <v>0.95962405261751593</v>
      </c>
      <c r="GC201" s="2">
        <f t="shared" si="244"/>
        <v>0.96024682411560236</v>
      </c>
      <c r="GD201" s="2">
        <f t="shared" si="244"/>
        <v>0.96613661930058503</v>
      </c>
      <c r="GE201" s="2">
        <f t="shared" si="244"/>
        <v>0.9692274578297615</v>
      </c>
      <c r="GF201" s="2">
        <f t="shared" si="244"/>
        <v>0.9666522770271323</v>
      </c>
      <c r="GG201" s="2">
        <f t="shared" si="244"/>
        <v>0.9557815914826967</v>
      </c>
      <c r="GH201" s="2">
        <f t="shared" si="244"/>
        <v>0.95264031631079527</v>
      </c>
      <c r="GI201" s="2">
        <f t="shared" si="244"/>
        <v>0.94743295113312442</v>
      </c>
      <c r="GJ201" s="2">
        <f t="shared" si="244"/>
        <v>0.94629037767334578</v>
      </c>
      <c r="GK201" s="2">
        <f t="shared" si="244"/>
        <v>0.94506557406991354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6.8296720801574108E-43</v>
      </c>
      <c r="HT201" s="86">
        <f t="shared" si="246"/>
        <v>6.0146188434383024E-50</v>
      </c>
      <c r="HU201" s="86">
        <f t="shared" si="246"/>
        <v>7.0006668289756222E-56</v>
      </c>
      <c r="HV201" s="86">
        <f t="shared" si="246"/>
        <v>2.7137154979006925E-55</v>
      </c>
      <c r="HW201" s="86">
        <f t="shared" si="246"/>
        <v>3.3779051975166427E-60</v>
      </c>
      <c r="HX201" s="86">
        <f t="shared" si="246"/>
        <v>1.3853087190699909E-56</v>
      </c>
      <c r="HY201" s="86">
        <f t="shared" si="246"/>
        <v>1.1735385807984047E-53</v>
      </c>
      <c r="HZ201" s="86">
        <f t="shared" si="246"/>
        <v>1.5203594810228535E-59</v>
      </c>
      <c r="IA201" s="86">
        <f t="shared" si="246"/>
        <v>4.9674457029028325E-67</v>
      </c>
      <c r="IB201" s="86">
        <f t="shared" si="246"/>
        <v>2.5786240734446496E-57</v>
      </c>
      <c r="IC201" s="86">
        <f t="shared" si="246"/>
        <v>6.9845022612173084E-52</v>
      </c>
      <c r="ID201" s="86">
        <f t="shared" si="246"/>
        <v>6.5476955767217244E-48</v>
      </c>
      <c r="IE201" s="86">
        <f t="shared" si="246"/>
        <v>1.2535761276774744E-46</v>
      </c>
      <c r="IF201" s="86">
        <f t="shared" si="246"/>
        <v>1.7658200878698645E-84</v>
      </c>
      <c r="IG201" s="86">
        <f t="shared" si="246"/>
        <v>7.4478985925036046E-82</v>
      </c>
      <c r="II201" s="86">
        <f t="shared" si="247"/>
        <v>2.1363612708364945E-6</v>
      </c>
      <c r="IJ201" s="86">
        <f t="shared" si="247"/>
        <v>7.8557281767046151E-8</v>
      </c>
      <c r="IK201" s="86">
        <f t="shared" si="247"/>
        <v>6.5020949908214308E-9</v>
      </c>
      <c r="IL201" s="86">
        <f t="shared" si="247"/>
        <v>1.4822441827410602E-8</v>
      </c>
      <c r="IM201" s="86">
        <f t="shared" si="247"/>
        <v>1.2248612548256871E-9</v>
      </c>
      <c r="IN201" s="86">
        <f t="shared" si="247"/>
        <v>6.0255265986044323E-9</v>
      </c>
      <c r="IO201" s="86">
        <f t="shared" si="247"/>
        <v>1.3477667078014714E-8</v>
      </c>
      <c r="IP201" s="86">
        <f t="shared" si="247"/>
        <v>1.1063217483880112E-9</v>
      </c>
      <c r="IQ201" s="86">
        <f t="shared" si="247"/>
        <v>2.4898893528109174E-11</v>
      </c>
      <c r="IR201" s="86">
        <f t="shared" si="247"/>
        <v>1.4190186262589754E-9</v>
      </c>
      <c r="IS201" s="86">
        <f t="shared" si="247"/>
        <v>6.4568014586693027E-8</v>
      </c>
      <c r="IT201" s="86">
        <f t="shared" si="247"/>
        <v>3.178786533410869E-7</v>
      </c>
      <c r="IU201" s="86">
        <f t="shared" si="247"/>
        <v>8.1240884019330185E-7</v>
      </c>
      <c r="IV201" s="86">
        <f t="shared" si="247"/>
        <v>1.0519802190195199E-9</v>
      </c>
      <c r="IW201" s="86">
        <f t="shared" si="247"/>
        <v>1.0187455437366584E-8</v>
      </c>
      <c r="IY201" s="86">
        <f t="shared" si="248"/>
        <v>2.1363612708364945E-6</v>
      </c>
      <c r="IZ201" s="86">
        <f t="shared" si="248"/>
        <v>7.8557281767046151E-8</v>
      </c>
      <c r="JA201" s="86">
        <f t="shared" si="248"/>
        <v>6.5020949908214308E-9</v>
      </c>
      <c r="JB201" s="86">
        <f t="shared" si="248"/>
        <v>1.4822441827410602E-8</v>
      </c>
      <c r="JC201" s="86">
        <f t="shared" si="248"/>
        <v>1.2248612548256871E-9</v>
      </c>
      <c r="JD201" s="86">
        <f t="shared" si="248"/>
        <v>6.0255265986044323E-9</v>
      </c>
      <c r="JE201" s="86">
        <f t="shared" si="248"/>
        <v>1.3477667078014714E-8</v>
      </c>
      <c r="JF201" s="86">
        <f t="shared" si="248"/>
        <v>1.1063217483880112E-9</v>
      </c>
      <c r="JG201" s="86">
        <f t="shared" si="248"/>
        <v>2.4898893528109174E-11</v>
      </c>
      <c r="JH201" s="86">
        <f t="shared" si="248"/>
        <v>1.4190186262589754E-9</v>
      </c>
      <c r="JI201" s="86">
        <f t="shared" si="248"/>
        <v>6.4568014586693027E-8</v>
      </c>
      <c r="JJ201" s="86">
        <f t="shared" si="248"/>
        <v>3.178786533410869E-7</v>
      </c>
      <c r="JK201" s="86">
        <f t="shared" si="248"/>
        <v>8.1240884019330185E-7</v>
      </c>
      <c r="JL201" s="86">
        <f t="shared" si="248"/>
        <v>1.0519802190195199E-9</v>
      </c>
      <c r="JM201" s="86">
        <f t="shared" si="248"/>
        <v>1.0187455437366584E-8</v>
      </c>
    </row>
    <row r="202" spans="2:273" x14ac:dyDescent="0.25">
      <c r="B202" s="2">
        <v>175</v>
      </c>
      <c r="C202" s="37">
        <v>83.733999999999995</v>
      </c>
      <c r="D202" s="37">
        <v>80.174999999999997</v>
      </c>
      <c r="E202" s="37">
        <v>80.385999999999996</v>
      </c>
      <c r="F202" s="37">
        <v>81.123000000000005</v>
      </c>
      <c r="G202" s="37">
        <v>79.018000000000001</v>
      </c>
      <c r="H202" s="37">
        <v>82.947000000000003</v>
      </c>
      <c r="I202" s="37">
        <v>85.894999999999996</v>
      </c>
      <c r="J202" s="37">
        <v>86.018000000000001</v>
      </c>
      <c r="K202" s="37">
        <v>84.525999999999996</v>
      </c>
      <c r="L202" s="37">
        <v>86.965000000000003</v>
      </c>
      <c r="M202" s="37">
        <v>85.491</v>
      </c>
      <c r="N202" s="37">
        <v>83.385999999999996</v>
      </c>
      <c r="O202" s="37">
        <v>85</v>
      </c>
      <c r="P202" s="37">
        <v>85.438999999999993</v>
      </c>
      <c r="Q202" s="37">
        <v>82.332999999999998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85.980485224994126</v>
      </c>
      <c r="AG202" s="4">
        <f t="shared" si="249"/>
        <v>82.429526161792765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-0.54148522499413332</v>
      </c>
      <c r="AW202" s="4">
        <f t="shared" si="250"/>
        <v>-9.6526161792766629E-2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85.980485224994126</v>
      </c>
      <c r="BM202" s="2">
        <f t="shared" si="242"/>
        <v>82.429526161792765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85.438999999999993</v>
      </c>
      <c r="DI202" s="2">
        <f t="shared" si="211"/>
        <v>82.332999999999998</v>
      </c>
      <c r="DK202" s="2">
        <f t="shared" si="251"/>
        <v>116.20869947735194</v>
      </c>
      <c r="DL202" s="2">
        <f t="shared" si="251"/>
        <v>125.53325604551918</v>
      </c>
      <c r="DM202" s="2">
        <f t="shared" si="251"/>
        <v>121.29963726884782</v>
      </c>
      <c r="DN202" s="2">
        <f t="shared" si="251"/>
        <v>109.19209176788122</v>
      </c>
      <c r="DO202" s="2">
        <f t="shared" si="251"/>
        <v>121.38734493927127</v>
      </c>
      <c r="DP202" s="2">
        <f t="shared" si="251"/>
        <v>136.05006306306308</v>
      </c>
      <c r="DQ202" s="2">
        <f t="shared" si="251"/>
        <v>122.26742630484735</v>
      </c>
      <c r="DR202" s="2">
        <f t="shared" si="251"/>
        <v>129.18691913776121</v>
      </c>
      <c r="DS202" s="2">
        <f t="shared" si="251"/>
        <v>136.49063781512601</v>
      </c>
      <c r="DT202" s="2">
        <f t="shared" si="251"/>
        <v>132.90989047619047</v>
      </c>
      <c r="DU202" s="2">
        <f t="shared" si="251"/>
        <v>126.34749549549548</v>
      </c>
      <c r="DV202" s="2">
        <f t="shared" si="251"/>
        <v>123.50683704453439</v>
      </c>
      <c r="DW202" s="2">
        <f t="shared" si="251"/>
        <v>125.33053364700736</v>
      </c>
      <c r="DX202" s="2">
        <f t="shared" si="251"/>
        <v>120.95890042674249</v>
      </c>
      <c r="DY202" s="2">
        <f t="shared" si="251"/>
        <v>126.22095421122995</v>
      </c>
      <c r="EA202" s="2">
        <f t="shared" si="240"/>
        <v>84.091754072225669</v>
      </c>
      <c r="EB202" s="2">
        <f t="shared" si="240"/>
        <v>80.303049641338163</v>
      </c>
      <c r="EC202" s="2">
        <f t="shared" si="240"/>
        <v>79.995916826967104</v>
      </c>
      <c r="ED202" s="2">
        <f t="shared" si="240"/>
        <v>78.834864276911532</v>
      </c>
      <c r="EE202" s="2">
        <f t="shared" si="240"/>
        <v>80.167328428913791</v>
      </c>
      <c r="EF202" s="2">
        <f t="shared" si="239"/>
        <v>83.099032472820028</v>
      </c>
      <c r="EG202" s="2">
        <f t="shared" si="239"/>
        <v>86.033002782873282</v>
      </c>
      <c r="EH202" s="2">
        <f t="shared" si="239"/>
        <v>86.763606958705125</v>
      </c>
      <c r="EI202" s="2">
        <f t="shared" si="239"/>
        <v>83.304447328158247</v>
      </c>
      <c r="EJ202" s="2">
        <f t="shared" si="239"/>
        <v>85.765272081066342</v>
      </c>
      <c r="EK202" s="2">
        <f t="shared" si="239"/>
        <v>84.065114575411911</v>
      </c>
      <c r="EL202" s="2">
        <f t="shared" si="179"/>
        <v>84.903876560332861</v>
      </c>
      <c r="EM202" s="2">
        <f t="shared" si="179"/>
        <v>84.130052858683939</v>
      </c>
      <c r="EN202" s="2">
        <f t="shared" si="179"/>
        <v>88.532723798282831</v>
      </c>
      <c r="EO202" s="2">
        <f t="shared" si="179"/>
        <v>87.223969176690019</v>
      </c>
      <c r="EQ202" s="2">
        <f t="shared" si="252"/>
        <v>83.438929930687266</v>
      </c>
      <c r="ER202" s="2">
        <f t="shared" si="252"/>
        <v>80.611283589039559</v>
      </c>
      <c r="ES202" s="2">
        <f t="shared" si="252"/>
        <v>80.25637615306789</v>
      </c>
      <c r="ET202" s="2">
        <f t="shared" si="252"/>
        <v>79.803109903529759</v>
      </c>
      <c r="EU202" s="2">
        <f t="shared" si="252"/>
        <v>80.249373542446307</v>
      </c>
      <c r="EV202" s="2">
        <f t="shared" si="252"/>
        <v>81.630368451105824</v>
      </c>
      <c r="EW202" s="2">
        <f t="shared" si="252"/>
        <v>84.647473544989552</v>
      </c>
      <c r="EX202" s="2">
        <f t="shared" si="252"/>
        <v>85.126615427252119</v>
      </c>
      <c r="EY202" s="2">
        <f t="shared" si="252"/>
        <v>84.68762174728181</v>
      </c>
      <c r="EZ202" s="2">
        <f t="shared" si="252"/>
        <v>84.998352058726184</v>
      </c>
      <c r="FA202" s="2">
        <f t="shared" si="252"/>
        <v>83.558501528842839</v>
      </c>
      <c r="FB202" s="2">
        <f t="shared" si="252"/>
        <v>84.715912778663693</v>
      </c>
      <c r="FC202" s="2">
        <f t="shared" si="252"/>
        <v>84.671315835529754</v>
      </c>
      <c r="FD202" s="2">
        <f t="shared" si="252"/>
        <v>85.848217306744743</v>
      </c>
      <c r="FE202" s="2">
        <f t="shared" si="252"/>
        <v>82.175145320450767</v>
      </c>
      <c r="FG202" s="2">
        <f t="shared" si="253"/>
        <v>0.99999577665420603</v>
      </c>
      <c r="FH202" s="2">
        <f t="shared" si="253"/>
        <v>0.99999540824629385</v>
      </c>
      <c r="FI202" s="2">
        <f t="shared" si="253"/>
        <v>0.99999536197361438</v>
      </c>
      <c r="FJ202" s="2">
        <f t="shared" si="253"/>
        <v>0.99999585802279134</v>
      </c>
      <c r="FK202" s="2">
        <f t="shared" si="253"/>
        <v>0.9999961968951151</v>
      </c>
      <c r="FL202" s="2">
        <f t="shared" si="253"/>
        <v>0.99999529215570282</v>
      </c>
      <c r="FM202" s="2">
        <f t="shared" si="253"/>
        <v>0.99999541306265793</v>
      </c>
      <c r="FN202" s="2">
        <f t="shared" si="253"/>
        <v>0.99999577088128533</v>
      </c>
      <c r="FO202" s="2">
        <f t="shared" si="253"/>
        <v>0.99999525339326545</v>
      </c>
      <c r="FP202" s="2">
        <f t="shared" si="253"/>
        <v>0.99999522446474798</v>
      </c>
      <c r="FQ202" s="2">
        <f t="shared" si="253"/>
        <v>0.99999521410971581</v>
      </c>
      <c r="FR202" s="2">
        <f t="shared" si="253"/>
        <v>0.99999588605808765</v>
      </c>
      <c r="FS202" s="2">
        <f t="shared" si="253"/>
        <v>0.99999543260593737</v>
      </c>
      <c r="FT202" s="2">
        <f t="shared" si="253"/>
        <v>0.99999548778730529</v>
      </c>
      <c r="FU202" s="2">
        <f t="shared" si="253"/>
        <v>0.99999481597736151</v>
      </c>
      <c r="FW202" s="2">
        <f t="shared" si="244"/>
        <v>0.95287828025336851</v>
      </c>
      <c r="FX202" s="2">
        <f t="shared" si="244"/>
        <v>0.96366816600058192</v>
      </c>
      <c r="FY202" s="2">
        <f t="shared" si="244"/>
        <v>0.96661363951483825</v>
      </c>
      <c r="FZ202" s="2">
        <f t="shared" si="244"/>
        <v>0.96449370261732836</v>
      </c>
      <c r="GA202" s="2">
        <f t="shared" si="244"/>
        <v>0.96920945255629343</v>
      </c>
      <c r="GB202" s="2">
        <f t="shared" si="244"/>
        <v>0.96304541177821557</v>
      </c>
      <c r="GC202" s="2">
        <f t="shared" si="244"/>
        <v>0.96361741191055827</v>
      </c>
      <c r="GD202" s="2">
        <f t="shared" si="244"/>
        <v>0.96902393313253565</v>
      </c>
      <c r="GE202" s="2">
        <f t="shared" si="244"/>
        <v>0.97185891176424155</v>
      </c>
      <c r="GF202" s="2">
        <f t="shared" si="244"/>
        <v>0.9694970121501536</v>
      </c>
      <c r="GG202" s="2">
        <f t="shared" si="244"/>
        <v>0.95951481477726441</v>
      </c>
      <c r="GH202" s="2">
        <f t="shared" si="244"/>
        <v>0.95662671261754106</v>
      </c>
      <c r="GI202" s="2">
        <f t="shared" si="244"/>
        <v>0.9518355049320496</v>
      </c>
      <c r="GJ202" s="2">
        <f t="shared" si="244"/>
        <v>0.95078365246646734</v>
      </c>
      <c r="GK202" s="2">
        <f t="shared" si="244"/>
        <v>0.949655862964077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2.7372262060500818E-44</v>
      </c>
      <c r="HT202" s="86">
        <f t="shared" si="246"/>
        <v>1.6351109296345033E-51</v>
      </c>
      <c r="HU202" s="86">
        <f t="shared" si="246"/>
        <v>1.2617630275793762E-57</v>
      </c>
      <c r="HV202" s="86">
        <f t="shared" si="246"/>
        <v>5.0928804317580436E-57</v>
      </c>
      <c r="HW202" s="86">
        <f t="shared" si="246"/>
        <v>4.7730085874652521E-62</v>
      </c>
      <c r="HX202" s="86">
        <f t="shared" si="246"/>
        <v>2.1059993116329235E-58</v>
      </c>
      <c r="HY202" s="86">
        <f t="shared" si="246"/>
        <v>2.2413080747193118E-55</v>
      </c>
      <c r="HZ202" s="86">
        <f t="shared" si="246"/>
        <v>2.1572569049745542E-61</v>
      </c>
      <c r="IA202" s="86">
        <f t="shared" si="246"/>
        <v>4.0478765318946934E-69</v>
      </c>
      <c r="IB202" s="86">
        <f t="shared" si="246"/>
        <v>4.1626721549062255E-59</v>
      </c>
      <c r="IC202" s="86">
        <f t="shared" si="246"/>
        <v>1.5064595050541388E-53</v>
      </c>
      <c r="ID202" s="86">
        <f t="shared" si="246"/>
        <v>1.8497492644454361E-49</v>
      </c>
      <c r="IE202" s="86">
        <f t="shared" si="246"/>
        <v>3.7010538554276925E-48</v>
      </c>
      <c r="IF202" s="86">
        <f t="shared" si="246"/>
        <v>2.4077666465983935E-87</v>
      </c>
      <c r="IG202" s="86">
        <f t="shared" si="246"/>
        <v>1.1767893689874448E-84</v>
      </c>
      <c r="II202" s="86">
        <f t="shared" si="247"/>
        <v>1.0090512006742577E-6</v>
      </c>
      <c r="IJ202" s="86">
        <f t="shared" si="247"/>
        <v>3.2823838454551957E-8</v>
      </c>
      <c r="IK202" s="86">
        <f t="shared" si="247"/>
        <v>2.4227322517345918E-9</v>
      </c>
      <c r="IL202" s="86">
        <f t="shared" si="247"/>
        <v>5.6730613956235887E-9</v>
      </c>
      <c r="IM202" s="86">
        <f t="shared" si="247"/>
        <v>4.274068911555823E-10</v>
      </c>
      <c r="IN202" s="86">
        <f t="shared" si="247"/>
        <v>2.1622833069616756E-9</v>
      </c>
      <c r="IO202" s="86">
        <f t="shared" si="247"/>
        <v>5.0909337921258976E-9</v>
      </c>
      <c r="IP202" s="86">
        <f t="shared" si="247"/>
        <v>3.8315547297959409E-10</v>
      </c>
      <c r="IQ202" s="86">
        <f t="shared" si="247"/>
        <v>7.2753182656398132E-12</v>
      </c>
      <c r="IR202" s="86">
        <f t="shared" si="247"/>
        <v>5.0064818806845016E-10</v>
      </c>
      <c r="IS202" s="86">
        <f t="shared" si="247"/>
        <v>2.5817824026251622E-8</v>
      </c>
      <c r="IT202" s="86">
        <f t="shared" si="247"/>
        <v>1.3686293617719792E-7</v>
      </c>
      <c r="IU202" s="86">
        <f t="shared" si="247"/>
        <v>3.5907519114512997E-7</v>
      </c>
      <c r="IV202" s="86">
        <f t="shared" si="247"/>
        <v>3.030891081685788E-10</v>
      </c>
      <c r="IW202" s="86">
        <f t="shared" si="247"/>
        <v>3.3594443353173748E-9</v>
      </c>
      <c r="IY202" s="86">
        <f t="shared" si="248"/>
        <v>1.0090512006742577E-6</v>
      </c>
      <c r="IZ202" s="86">
        <f t="shared" si="248"/>
        <v>3.2823838454551957E-8</v>
      </c>
      <c r="JA202" s="86">
        <f t="shared" si="248"/>
        <v>2.4227322517345918E-9</v>
      </c>
      <c r="JB202" s="86">
        <f t="shared" si="248"/>
        <v>5.6730613956235887E-9</v>
      </c>
      <c r="JC202" s="86">
        <f t="shared" si="248"/>
        <v>4.274068911555823E-10</v>
      </c>
      <c r="JD202" s="86">
        <f t="shared" si="248"/>
        <v>2.1622833069616756E-9</v>
      </c>
      <c r="JE202" s="86">
        <f t="shared" si="248"/>
        <v>5.0909337921258976E-9</v>
      </c>
      <c r="JF202" s="86">
        <f t="shared" si="248"/>
        <v>3.8315547297959409E-10</v>
      </c>
      <c r="JG202" s="86">
        <f t="shared" si="248"/>
        <v>7.2753182656398132E-12</v>
      </c>
      <c r="JH202" s="86">
        <f t="shared" si="248"/>
        <v>5.0064818806845016E-10</v>
      </c>
      <c r="JI202" s="86">
        <f t="shared" si="248"/>
        <v>2.5817824026251622E-8</v>
      </c>
      <c r="JJ202" s="86">
        <f t="shared" si="248"/>
        <v>1.3686293617719792E-7</v>
      </c>
      <c r="JK202" s="86">
        <f t="shared" si="248"/>
        <v>3.5907519114512997E-7</v>
      </c>
      <c r="JL202" s="86">
        <f t="shared" si="248"/>
        <v>3.030891081685788E-10</v>
      </c>
      <c r="JM202" s="86">
        <f t="shared" si="248"/>
        <v>3.3594443353173748E-9</v>
      </c>
    </row>
    <row r="203" spans="2:273" x14ac:dyDescent="0.25">
      <c r="B203" s="2">
        <v>176</v>
      </c>
      <c r="C203" s="37">
        <v>83.203000000000003</v>
      </c>
      <c r="D203" s="37">
        <v>80.561000000000007</v>
      </c>
      <c r="E203" s="37">
        <v>81.403999999999996</v>
      </c>
      <c r="F203" s="37">
        <v>79.210999999999999</v>
      </c>
      <c r="G203" s="37">
        <v>82.947000000000003</v>
      </c>
      <c r="H203" s="37">
        <v>81.614000000000004</v>
      </c>
      <c r="I203" s="37">
        <v>86.332999999999998</v>
      </c>
      <c r="J203" s="37">
        <v>84.93</v>
      </c>
      <c r="K203" s="37">
        <v>85.754000000000005</v>
      </c>
      <c r="L203" s="37">
        <v>85.86</v>
      </c>
      <c r="M203" s="37">
        <v>84.298000000000002</v>
      </c>
      <c r="N203" s="37">
        <v>86.367999999999995</v>
      </c>
      <c r="O203" s="37">
        <v>84.018000000000001</v>
      </c>
      <c r="P203" s="37">
        <v>87.525999999999996</v>
      </c>
      <c r="Q203" s="37">
        <v>82.456000000000003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82.259765558458525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0.19623444154147762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82.259765558458525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82.456000000000003</v>
      </c>
      <c r="DK203" s="2">
        <f t="shared" si="251"/>
        <v>116.2920160278746</v>
      </c>
      <c r="DL203" s="2">
        <f t="shared" si="251"/>
        <v>125.67604978662871</v>
      </c>
      <c r="DM203" s="2">
        <f t="shared" si="251"/>
        <v>121.41006543385492</v>
      </c>
      <c r="DN203" s="2">
        <f t="shared" si="251"/>
        <v>109.23211039136301</v>
      </c>
      <c r="DO203" s="2">
        <f t="shared" si="251"/>
        <v>121.49565040485832</v>
      </c>
      <c r="DP203" s="2">
        <f t="shared" si="251"/>
        <v>136.2410384068279</v>
      </c>
      <c r="DQ203" s="2">
        <f t="shared" si="251"/>
        <v>122.35989035999562</v>
      </c>
      <c r="DR203" s="2">
        <f t="shared" si="251"/>
        <v>129.31441492504649</v>
      </c>
      <c r="DS203" s="2">
        <f t="shared" si="251"/>
        <v>136.6727546218487</v>
      </c>
      <c r="DT203" s="2">
        <f t="shared" si="251"/>
        <v>133.06938095238095</v>
      </c>
      <c r="DU203" s="2">
        <f t="shared" si="251"/>
        <v>126.47511593172118</v>
      </c>
      <c r="DV203" s="2">
        <f t="shared" si="251"/>
        <v>123.62223400809715</v>
      </c>
      <c r="DW203" s="2">
        <f t="shared" si="251"/>
        <v>125.45263398621296</v>
      </c>
      <c r="DX203" s="2">
        <f t="shared" si="251"/>
        <v>121.06153959222377</v>
      </c>
      <c r="DY203" s="2">
        <f t="shared" si="251"/>
        <v>126.38958355614974</v>
      </c>
      <c r="EA203" s="2">
        <f t="shared" si="240"/>
        <v>83.996733104595521</v>
      </c>
      <c r="EB203" s="2">
        <f t="shared" si="240"/>
        <v>80.174114422649666</v>
      </c>
      <c r="EC203" s="2">
        <f t="shared" si="240"/>
        <v>79.85932531831088</v>
      </c>
      <c r="ED203" s="2">
        <f t="shared" si="240"/>
        <v>78.701516154958995</v>
      </c>
      <c r="EE203" s="2">
        <f t="shared" si="240"/>
        <v>80.037627644949751</v>
      </c>
      <c r="EF203" s="2">
        <f t="shared" si="239"/>
        <v>82.97145823005684</v>
      </c>
      <c r="EG203" s="2">
        <f t="shared" si="239"/>
        <v>85.923845827927195</v>
      </c>
      <c r="EH203" s="2">
        <f t="shared" si="239"/>
        <v>86.66775535578175</v>
      </c>
      <c r="EI203" s="2">
        <f t="shared" si="239"/>
        <v>83.144357232328218</v>
      </c>
      <c r="EJ203" s="2">
        <f t="shared" si="239"/>
        <v>85.643253503361734</v>
      </c>
      <c r="EK203" s="2">
        <f t="shared" si="239"/>
        <v>83.938476084625137</v>
      </c>
      <c r="EL203" s="2">
        <f t="shared" si="179"/>
        <v>84.7970104792726</v>
      </c>
      <c r="EM203" s="2">
        <f t="shared" si="179"/>
        <v>84.015042718446608</v>
      </c>
      <c r="EN203" s="2">
        <f t="shared" si="179"/>
        <v>88.432867283628255</v>
      </c>
      <c r="EO203" s="2">
        <f t="shared" si="179"/>
        <v>87.138141305387492</v>
      </c>
      <c r="EQ203" s="2">
        <f t="shared" si="252"/>
        <v>83.335092067141105</v>
      </c>
      <c r="ER203" s="2">
        <f t="shared" si="252"/>
        <v>80.486521768146318</v>
      </c>
      <c r="ES203" s="2">
        <f t="shared" si="252"/>
        <v>80.123179313217861</v>
      </c>
      <c r="ET203" s="2">
        <f t="shared" si="252"/>
        <v>79.682692104157582</v>
      </c>
      <c r="EU203" s="2">
        <f t="shared" si="252"/>
        <v>80.120582647071373</v>
      </c>
      <c r="EV203" s="2">
        <f t="shared" si="252"/>
        <v>81.483842627927743</v>
      </c>
      <c r="EW203" s="2">
        <f t="shared" si="252"/>
        <v>84.520387713389013</v>
      </c>
      <c r="EX203" s="2">
        <f t="shared" si="252"/>
        <v>85.009843750416763</v>
      </c>
      <c r="EY203" s="2">
        <f t="shared" si="252"/>
        <v>84.54538207098345</v>
      </c>
      <c r="EZ203" s="2">
        <f t="shared" si="252"/>
        <v>84.866400488043155</v>
      </c>
      <c r="FA203" s="2">
        <f t="shared" si="252"/>
        <v>83.425271039906193</v>
      </c>
      <c r="FB203" s="2">
        <f t="shared" si="252"/>
        <v>84.606518498389022</v>
      </c>
      <c r="FC203" s="2">
        <f t="shared" si="252"/>
        <v>84.563562715922345</v>
      </c>
      <c r="FD203" s="2">
        <f t="shared" si="252"/>
        <v>85.712773322680349</v>
      </c>
      <c r="FE203" s="2">
        <f t="shared" si="252"/>
        <v>82.023709054201618</v>
      </c>
      <c r="FG203" s="2">
        <f t="shared" si="253"/>
        <v>0.99999614826142624</v>
      </c>
      <c r="FH203" s="2">
        <f t="shared" si="253"/>
        <v>0.99999581226915635</v>
      </c>
      <c r="FI203" s="2">
        <f t="shared" si="253"/>
        <v>0.99999577006793694</v>
      </c>
      <c r="FJ203" s="2">
        <f t="shared" si="253"/>
        <v>0.99999622247051267</v>
      </c>
      <c r="FK203" s="2">
        <f t="shared" si="253"/>
        <v>0.99999653152596113</v>
      </c>
      <c r="FL203" s="2">
        <f t="shared" si="253"/>
        <v>0.99999570639319246</v>
      </c>
      <c r="FM203" s="2">
        <f t="shared" si="253"/>
        <v>0.9999958166617362</v>
      </c>
      <c r="FN203" s="2">
        <f t="shared" si="253"/>
        <v>0.99999614299645601</v>
      </c>
      <c r="FO203" s="2">
        <f t="shared" si="253"/>
        <v>0.99999567104139986</v>
      </c>
      <c r="FP203" s="2">
        <f t="shared" si="253"/>
        <v>0.9999956446582563</v>
      </c>
      <c r="FQ203" s="2">
        <f t="shared" si="253"/>
        <v>0.99999563521434676</v>
      </c>
      <c r="FR203" s="2">
        <f t="shared" si="253"/>
        <v>0.99999624803902532</v>
      </c>
      <c r="FS203" s="2">
        <f t="shared" si="253"/>
        <v>0.99999583448543328</v>
      </c>
      <c r="FT203" s="2">
        <f t="shared" si="253"/>
        <v>0.99999588481147905</v>
      </c>
      <c r="FU203" s="2">
        <f t="shared" si="253"/>
        <v>0.99999527211300565</v>
      </c>
      <c r="FW203" s="2">
        <f t="shared" si="244"/>
        <v>0.95684555383274383</v>
      </c>
      <c r="FX203" s="2">
        <f t="shared" si="244"/>
        <v>0.96675870756327797</v>
      </c>
      <c r="FY203" s="2">
        <f t="shared" si="244"/>
        <v>0.96946156649316517</v>
      </c>
      <c r="FZ203" s="2">
        <f t="shared" si="244"/>
        <v>0.96751638761690972</v>
      </c>
      <c r="GA203" s="2">
        <f t="shared" si="244"/>
        <v>0.97184240144630063</v>
      </c>
      <c r="GB203" s="2">
        <f t="shared" si="244"/>
        <v>0.96618706874233373</v>
      </c>
      <c r="GC203" s="2">
        <f t="shared" si="244"/>
        <v>0.96671212169966036</v>
      </c>
      <c r="GD203" s="2">
        <f t="shared" si="244"/>
        <v>0.9716722824154701</v>
      </c>
      <c r="GE203" s="2">
        <f t="shared" si="244"/>
        <v>0.97427131542568457</v>
      </c>
      <c r="GF203" s="2">
        <f t="shared" si="244"/>
        <v>0.97210607905284918</v>
      </c>
      <c r="GG203" s="2">
        <f t="shared" si="244"/>
        <v>0.96294507305335575</v>
      </c>
      <c r="GH203" s="2">
        <f t="shared" si="244"/>
        <v>0.96029154926518945</v>
      </c>
      <c r="GI203" s="2">
        <f t="shared" si="244"/>
        <v>0.9558865074962416</v>
      </c>
      <c r="GJ203" s="2">
        <f t="shared" si="244"/>
        <v>0.95491893378834203</v>
      </c>
      <c r="GK203" s="2">
        <f t="shared" si="244"/>
        <v>0.95388130758425926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1.0402284227749733E-45</v>
      </c>
      <c r="HT203" s="86">
        <f t="shared" si="246"/>
        <v>4.1981636779272691E-53</v>
      </c>
      <c r="HU203" s="86">
        <f t="shared" si="246"/>
        <v>2.134733360392804E-59</v>
      </c>
      <c r="HV203" s="86">
        <f t="shared" si="246"/>
        <v>8.9773491118148039E-59</v>
      </c>
      <c r="HW203" s="86">
        <f t="shared" si="246"/>
        <v>6.3137380367282992E-64</v>
      </c>
      <c r="HX203" s="86">
        <f t="shared" si="246"/>
        <v>2.9916546646618767E-60</v>
      </c>
      <c r="HY203" s="86">
        <f t="shared" si="246"/>
        <v>4.015144735444626E-57</v>
      </c>
      <c r="HZ203" s="86">
        <f t="shared" si="246"/>
        <v>2.8638317591129539E-63</v>
      </c>
      <c r="IA203" s="86">
        <f t="shared" si="246"/>
        <v>3.0590419480571659E-71</v>
      </c>
      <c r="IB203" s="86">
        <f t="shared" si="246"/>
        <v>6.2964648807662004E-61</v>
      </c>
      <c r="IC203" s="86">
        <f t="shared" si="246"/>
        <v>3.0531263122325593E-55</v>
      </c>
      <c r="ID203" s="86">
        <f t="shared" si="246"/>
        <v>4.9293661900615338E-51</v>
      </c>
      <c r="IE203" s="86">
        <f t="shared" si="246"/>
        <v>1.030591036024393E-49</v>
      </c>
      <c r="IF203" s="86">
        <f t="shared" si="246"/>
        <v>2.9353674573497261E-90</v>
      </c>
      <c r="IG203" s="86">
        <f t="shared" si="246"/>
        <v>1.6648897377074894E-87</v>
      </c>
      <c r="II203" s="86">
        <f t="shared" si="247"/>
        <v>4.6637837253043786E-7</v>
      </c>
      <c r="IJ203" s="86">
        <f t="shared" si="247"/>
        <v>1.3397183327171227E-8</v>
      </c>
      <c r="IK203" s="86">
        <f t="shared" si="247"/>
        <v>8.7954820890709166E-10</v>
      </c>
      <c r="IL203" s="86">
        <f t="shared" si="247"/>
        <v>2.1160926834612792E-9</v>
      </c>
      <c r="IM203" s="86">
        <f t="shared" si="247"/>
        <v>1.4514257554286488E-10</v>
      </c>
      <c r="IN203" s="86">
        <f t="shared" si="247"/>
        <v>7.5459623883681672E-10</v>
      </c>
      <c r="IO203" s="86">
        <f t="shared" si="247"/>
        <v>1.8730714908625656E-9</v>
      </c>
      <c r="IP203" s="86">
        <f t="shared" si="247"/>
        <v>1.2910963013537962E-10</v>
      </c>
      <c r="IQ203" s="86">
        <f t="shared" si="247"/>
        <v>2.0606194868736703E-12</v>
      </c>
      <c r="IR203" s="86">
        <f t="shared" si="247"/>
        <v>1.7196364864054347E-10</v>
      </c>
      <c r="IS203" s="86">
        <f t="shared" si="247"/>
        <v>1.0063190688003186E-8</v>
      </c>
      <c r="IT203" s="86">
        <f t="shared" si="247"/>
        <v>5.7536250871795439E-8</v>
      </c>
      <c r="IU203" s="86">
        <f t="shared" si="247"/>
        <v>1.5495931692955398E-7</v>
      </c>
      <c r="IV203" s="86">
        <f t="shared" si="247"/>
        <v>8.4108175085060192E-11</v>
      </c>
      <c r="IW203" s="86">
        <f t="shared" si="247"/>
        <v>1.0712874568615895E-9</v>
      </c>
      <c r="IY203" s="86">
        <f t="shared" si="248"/>
        <v>4.6637837253043786E-7</v>
      </c>
      <c r="IZ203" s="86">
        <f t="shared" si="248"/>
        <v>1.3397183327171227E-8</v>
      </c>
      <c r="JA203" s="86">
        <f t="shared" si="248"/>
        <v>8.7954820890709166E-10</v>
      </c>
      <c r="JB203" s="86">
        <f t="shared" si="248"/>
        <v>2.1160926834612792E-9</v>
      </c>
      <c r="JC203" s="86">
        <f t="shared" si="248"/>
        <v>1.4514257554286488E-10</v>
      </c>
      <c r="JD203" s="86">
        <f t="shared" si="248"/>
        <v>7.5459623883681672E-10</v>
      </c>
      <c r="JE203" s="86">
        <f t="shared" si="248"/>
        <v>1.8730714908625656E-9</v>
      </c>
      <c r="JF203" s="86">
        <f t="shared" si="248"/>
        <v>1.2910963013537962E-10</v>
      </c>
      <c r="JG203" s="86">
        <f t="shared" si="248"/>
        <v>2.0606194868736703E-12</v>
      </c>
      <c r="JH203" s="86">
        <f t="shared" si="248"/>
        <v>1.7196364864054347E-10</v>
      </c>
      <c r="JI203" s="86">
        <f t="shared" si="248"/>
        <v>1.0063190688003186E-8</v>
      </c>
      <c r="JJ203" s="86">
        <f t="shared" si="248"/>
        <v>5.7536250871795439E-8</v>
      </c>
      <c r="JK203" s="86">
        <f t="shared" si="248"/>
        <v>1.5495931692955398E-7</v>
      </c>
      <c r="JL203" s="86">
        <f t="shared" si="248"/>
        <v>8.4108175085060192E-11</v>
      </c>
      <c r="JM203" s="86">
        <f t="shared" si="248"/>
        <v>1.0712874568615895E-9</v>
      </c>
    </row>
    <row r="204" spans="2:273" x14ac:dyDescent="0.25">
      <c r="B204" s="2">
        <v>177</v>
      </c>
      <c r="C204" s="37">
        <v>84.468999999999994</v>
      </c>
      <c r="D204" s="37">
        <v>85.981999999999999</v>
      </c>
      <c r="E204" s="37">
        <v>80.543999999999997</v>
      </c>
      <c r="F204" s="37">
        <v>80.350999999999999</v>
      </c>
      <c r="G204" s="37">
        <v>79.561000000000007</v>
      </c>
      <c r="H204" s="37">
        <v>81.509</v>
      </c>
      <c r="I204" s="37">
        <v>86</v>
      </c>
      <c r="J204" s="37">
        <v>85.632000000000005</v>
      </c>
      <c r="K204" s="37">
        <v>85.123000000000005</v>
      </c>
      <c r="L204" s="37">
        <v>85.298000000000002</v>
      </c>
      <c r="M204" s="37">
        <v>84.596000000000004</v>
      </c>
      <c r="N204" s="37">
        <v>85</v>
      </c>
      <c r="O204" s="37">
        <v>84.912000000000006</v>
      </c>
      <c r="P204" s="37">
        <v>88.789000000000001</v>
      </c>
      <c r="Q204" s="37">
        <v>82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82.091207246671502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-9.1207246671501707E-2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82.091207246671502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82</v>
      </c>
      <c r="DK204" s="2">
        <f t="shared" si="251"/>
        <v>116.37533257839723</v>
      </c>
      <c r="DL204" s="2">
        <f t="shared" si="251"/>
        <v>125.81884352773824</v>
      </c>
      <c r="DM204" s="2">
        <f t="shared" si="251"/>
        <v>121.52049359886205</v>
      </c>
      <c r="DN204" s="2">
        <f t="shared" si="251"/>
        <v>109.27212901484478</v>
      </c>
      <c r="DO204" s="2">
        <f t="shared" si="251"/>
        <v>121.60395587044536</v>
      </c>
      <c r="DP204" s="2">
        <f t="shared" si="251"/>
        <v>136.43201375059272</v>
      </c>
      <c r="DQ204" s="2">
        <f t="shared" si="251"/>
        <v>122.45235441514387</v>
      </c>
      <c r="DR204" s="2">
        <f t="shared" si="251"/>
        <v>129.44191071233175</v>
      </c>
      <c r="DS204" s="2">
        <f t="shared" si="251"/>
        <v>136.85487142857139</v>
      </c>
      <c r="DT204" s="2">
        <f t="shared" si="251"/>
        <v>133.22887142857144</v>
      </c>
      <c r="DU204" s="2">
        <f t="shared" si="251"/>
        <v>126.60273636794687</v>
      </c>
      <c r="DV204" s="2">
        <f t="shared" si="251"/>
        <v>123.7376309716599</v>
      </c>
      <c r="DW204" s="2">
        <f t="shared" si="251"/>
        <v>125.57473432541856</v>
      </c>
      <c r="DX204" s="2">
        <f t="shared" si="251"/>
        <v>121.16417875770503</v>
      </c>
      <c r="DY204" s="2">
        <f t="shared" si="251"/>
        <v>126.55821290106954</v>
      </c>
      <c r="EA204" s="2">
        <f t="shared" si="240"/>
        <v>83.901712136965386</v>
      </c>
      <c r="EB204" s="2">
        <f t="shared" si="240"/>
        <v>80.045179203961155</v>
      </c>
      <c r="EC204" s="2">
        <f t="shared" si="240"/>
        <v>79.722733809654656</v>
      </c>
      <c r="ED204" s="2">
        <f t="shared" si="240"/>
        <v>78.568168033006472</v>
      </c>
      <c r="EE204" s="2">
        <f t="shared" si="240"/>
        <v>79.907926860985725</v>
      </c>
      <c r="EF204" s="2">
        <f t="shared" si="239"/>
        <v>82.843883987293651</v>
      </c>
      <c r="EG204" s="2">
        <f t="shared" si="239"/>
        <v>85.814688872981108</v>
      </c>
      <c r="EH204" s="2">
        <f t="shared" si="239"/>
        <v>86.571903752858375</v>
      </c>
      <c r="EI204" s="2">
        <f t="shared" si="239"/>
        <v>82.98426713649819</v>
      </c>
      <c r="EJ204" s="2">
        <f t="shared" si="239"/>
        <v>85.521234925657112</v>
      </c>
      <c r="EK204" s="2">
        <f t="shared" si="239"/>
        <v>83.811837593838348</v>
      </c>
      <c r="EL204" s="2">
        <f t="shared" si="179"/>
        <v>84.69014439821234</v>
      </c>
      <c r="EM204" s="2">
        <f t="shared" si="179"/>
        <v>83.900032578209277</v>
      </c>
      <c r="EN204" s="2">
        <f t="shared" si="179"/>
        <v>88.333010768973679</v>
      </c>
      <c r="EO204" s="2">
        <f t="shared" si="179"/>
        <v>87.052313434084979</v>
      </c>
      <c r="EQ204" s="2">
        <f t="shared" si="252"/>
        <v>83.231254203594929</v>
      </c>
      <c r="ER204" s="2">
        <f t="shared" si="252"/>
        <v>80.361759947253063</v>
      </c>
      <c r="ES204" s="2">
        <f t="shared" si="252"/>
        <v>79.989982473367832</v>
      </c>
      <c r="ET204" s="2">
        <f t="shared" si="252"/>
        <v>79.562274304785404</v>
      </c>
      <c r="EU204" s="2">
        <f t="shared" si="252"/>
        <v>79.991791751696439</v>
      </c>
      <c r="EV204" s="2">
        <f t="shared" si="252"/>
        <v>81.337316804749662</v>
      </c>
      <c r="EW204" s="2">
        <f t="shared" si="252"/>
        <v>84.393301881788474</v>
      </c>
      <c r="EX204" s="2">
        <f t="shared" si="252"/>
        <v>84.893072073581394</v>
      </c>
      <c r="EY204" s="2">
        <f t="shared" si="252"/>
        <v>84.403142394685091</v>
      </c>
      <c r="EZ204" s="2">
        <f t="shared" si="252"/>
        <v>84.73444891736014</v>
      </c>
      <c r="FA204" s="2">
        <f t="shared" si="252"/>
        <v>83.292040550969546</v>
      </c>
      <c r="FB204" s="2">
        <f t="shared" si="252"/>
        <v>84.497124218114351</v>
      </c>
      <c r="FC204" s="2">
        <f t="shared" si="252"/>
        <v>84.455809596314936</v>
      </c>
      <c r="FD204" s="2">
        <f t="shared" si="252"/>
        <v>85.577329338615954</v>
      </c>
      <c r="FE204" s="2">
        <f t="shared" si="252"/>
        <v>81.872272787952454</v>
      </c>
      <c r="FG204" s="2">
        <f t="shared" si="253"/>
        <v>0.99999648717147982</v>
      </c>
      <c r="FH204" s="2">
        <f t="shared" si="253"/>
        <v>0.99999618074267105</v>
      </c>
      <c r="FI204" s="2">
        <f t="shared" si="253"/>
        <v>0.99999614225467293</v>
      </c>
      <c r="FJ204" s="2">
        <f t="shared" si="253"/>
        <v>0.99999655485101646</v>
      </c>
      <c r="FK204" s="2">
        <f t="shared" si="253"/>
        <v>0.99999683671311512</v>
      </c>
      <c r="FL204" s="2">
        <f t="shared" si="253"/>
        <v>0.99999608418257213</v>
      </c>
      <c r="FM204" s="2">
        <f t="shared" si="253"/>
        <v>0.9999961847487544</v>
      </c>
      <c r="FN204" s="2">
        <f t="shared" si="253"/>
        <v>0.99999648236976668</v>
      </c>
      <c r="FO204" s="2">
        <f t="shared" si="253"/>
        <v>0.99999605194132979</v>
      </c>
      <c r="FP204" s="2">
        <f t="shared" si="253"/>
        <v>0.9999960278795984</v>
      </c>
      <c r="FQ204" s="2">
        <f t="shared" si="253"/>
        <v>0.99999601926664405</v>
      </c>
      <c r="FR204" s="2">
        <f t="shared" si="253"/>
        <v>0.99999657816979259</v>
      </c>
      <c r="FS204" s="2">
        <f t="shared" si="253"/>
        <v>0.99999620100417119</v>
      </c>
      <c r="FT204" s="2">
        <f t="shared" si="253"/>
        <v>0.99999624690210398</v>
      </c>
      <c r="FU204" s="2">
        <f t="shared" si="253"/>
        <v>0.99999568811402018</v>
      </c>
      <c r="FW204" s="2">
        <f t="shared" si="244"/>
        <v>0.96049266309181025</v>
      </c>
      <c r="FX204" s="2">
        <f t="shared" si="244"/>
        <v>0.96959464918106675</v>
      </c>
      <c r="FY204" s="2">
        <f t="shared" si="244"/>
        <v>0.97207357790071214</v>
      </c>
      <c r="FZ204" s="2">
        <f t="shared" si="244"/>
        <v>0.97028967518282183</v>
      </c>
      <c r="GA204" s="2">
        <f t="shared" si="244"/>
        <v>0.97425618296833105</v>
      </c>
      <c r="GB204" s="2">
        <f t="shared" si="244"/>
        <v>0.96907021878087485</v>
      </c>
      <c r="GC204" s="2">
        <f t="shared" si="244"/>
        <v>0.96955191256101847</v>
      </c>
      <c r="GD204" s="2">
        <f t="shared" si="244"/>
        <v>0.97410025857198013</v>
      </c>
      <c r="GE204" s="2">
        <f t="shared" si="244"/>
        <v>0.97648191948840879</v>
      </c>
      <c r="GF204" s="2">
        <f t="shared" si="244"/>
        <v>0.97449785021909363</v>
      </c>
      <c r="GG204" s="2">
        <f t="shared" si="244"/>
        <v>0.96609495989812999</v>
      </c>
      <c r="GH204" s="2">
        <f t="shared" si="244"/>
        <v>0.96365848842698965</v>
      </c>
      <c r="GI204" s="2">
        <f t="shared" si="244"/>
        <v>0.9596112473606494</v>
      </c>
      <c r="GJ204" s="2">
        <f t="shared" si="244"/>
        <v>0.95872184316351949</v>
      </c>
      <c r="GK204" s="2">
        <f t="shared" si="244"/>
        <v>0.95776787698599297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3.7484377471011418E-47</v>
      </c>
      <c r="HT204" s="86">
        <f t="shared" si="246"/>
        <v>1.0179848683091303E-54</v>
      </c>
      <c r="HU204" s="86">
        <f t="shared" si="246"/>
        <v>3.3902658823106635E-61</v>
      </c>
      <c r="HV204" s="86">
        <f t="shared" si="246"/>
        <v>1.4863293131511291E-60</v>
      </c>
      <c r="HW204" s="86">
        <f t="shared" si="246"/>
        <v>7.8185724621794159E-66</v>
      </c>
      <c r="HX204" s="86">
        <f t="shared" si="246"/>
        <v>3.9710268858258858E-62</v>
      </c>
      <c r="HY204" s="86">
        <f t="shared" si="246"/>
        <v>6.7467232431694134E-59</v>
      </c>
      <c r="HZ204" s="86">
        <f t="shared" si="246"/>
        <v>3.5569689714480992E-65</v>
      </c>
      <c r="IA204" s="86">
        <f t="shared" si="246"/>
        <v>2.1438999839808384E-73</v>
      </c>
      <c r="IB204" s="86">
        <f t="shared" si="246"/>
        <v>8.9239798978772509E-63</v>
      </c>
      <c r="IC204" s="86">
        <f t="shared" si="246"/>
        <v>5.814253179778373E-57</v>
      </c>
      <c r="ID204" s="86">
        <f t="shared" si="246"/>
        <v>1.239137789596752E-52</v>
      </c>
      <c r="IE204" s="86">
        <f t="shared" si="246"/>
        <v>2.7066362162491541E-51</v>
      </c>
      <c r="IF204" s="86">
        <f t="shared" si="246"/>
        <v>3.1995339164147433E-93</v>
      </c>
      <c r="IG204" s="86">
        <f t="shared" si="246"/>
        <v>2.1090646283669276E-90</v>
      </c>
      <c r="II204" s="86">
        <f t="shared" si="247"/>
        <v>2.1092799088730641E-7</v>
      </c>
      <c r="IJ204" s="86">
        <f t="shared" si="247"/>
        <v>5.3412813273086598E-9</v>
      </c>
      <c r="IK204" s="86">
        <f t="shared" si="247"/>
        <v>3.1110221204266898E-10</v>
      </c>
      <c r="IL204" s="86">
        <f t="shared" si="247"/>
        <v>7.6923294354345884E-10</v>
      </c>
      <c r="IM204" s="86">
        <f t="shared" si="247"/>
        <v>4.7966116992073759E-11</v>
      </c>
      <c r="IN204" s="86">
        <f t="shared" si="247"/>
        <v>2.5608665029928099E-10</v>
      </c>
      <c r="IO204" s="86">
        <f t="shared" si="247"/>
        <v>6.7123040443203878E-10</v>
      </c>
      <c r="IP204" s="86">
        <f t="shared" si="247"/>
        <v>4.2327237915189404E-11</v>
      </c>
      <c r="IQ204" s="86">
        <f t="shared" si="247"/>
        <v>5.6572540622208076E-13</v>
      </c>
      <c r="IR204" s="86">
        <f t="shared" si="247"/>
        <v>5.7502665523663006E-11</v>
      </c>
      <c r="IS204" s="86">
        <f t="shared" si="247"/>
        <v>3.8234085681317454E-9</v>
      </c>
      <c r="IT204" s="86">
        <f t="shared" si="247"/>
        <v>2.3616362292677145E-8</v>
      </c>
      <c r="IU204" s="86">
        <f t="shared" si="247"/>
        <v>6.5291199283230711E-8</v>
      </c>
      <c r="IV204" s="86">
        <f t="shared" si="247"/>
        <v>2.2479770706009754E-11</v>
      </c>
      <c r="IW204" s="86">
        <f t="shared" si="247"/>
        <v>3.3034079622781122E-10</v>
      </c>
      <c r="IY204" s="86">
        <f t="shared" si="248"/>
        <v>2.1092799088730641E-7</v>
      </c>
      <c r="IZ204" s="86">
        <f t="shared" si="248"/>
        <v>5.3412813273086598E-9</v>
      </c>
      <c r="JA204" s="86">
        <f t="shared" si="248"/>
        <v>3.1110221204266898E-10</v>
      </c>
      <c r="JB204" s="86">
        <f t="shared" si="248"/>
        <v>7.6923294354345884E-10</v>
      </c>
      <c r="JC204" s="86">
        <f t="shared" si="248"/>
        <v>4.7966116992073759E-11</v>
      </c>
      <c r="JD204" s="86">
        <f t="shared" si="248"/>
        <v>2.5608665029928099E-10</v>
      </c>
      <c r="JE204" s="86">
        <f t="shared" si="248"/>
        <v>6.7123040443203878E-10</v>
      </c>
      <c r="JF204" s="86">
        <f t="shared" si="248"/>
        <v>4.2327237915189404E-11</v>
      </c>
      <c r="JG204" s="86">
        <f t="shared" si="248"/>
        <v>5.6572540622208076E-13</v>
      </c>
      <c r="JH204" s="86">
        <f t="shared" si="248"/>
        <v>5.7502665523663006E-11</v>
      </c>
      <c r="JI204" s="86">
        <f t="shared" si="248"/>
        <v>3.8234085681317454E-9</v>
      </c>
      <c r="JJ204" s="86">
        <f t="shared" si="248"/>
        <v>2.3616362292677145E-8</v>
      </c>
      <c r="JK204" s="86">
        <f t="shared" si="248"/>
        <v>6.5291199283230711E-8</v>
      </c>
      <c r="JL204" s="86">
        <f t="shared" si="248"/>
        <v>2.2479770706009754E-11</v>
      </c>
      <c r="JM204" s="86">
        <f t="shared" si="248"/>
        <v>3.3034079622781122E-10</v>
      </c>
    </row>
    <row r="205" spans="2:273" x14ac:dyDescent="0.25">
      <c r="B205" s="2">
        <v>178</v>
      </c>
      <c r="C205" s="37">
        <v>82.016000000000005</v>
      </c>
      <c r="D205" s="37">
        <v>81.263000000000005</v>
      </c>
      <c r="E205" s="37">
        <v>84.772000000000006</v>
      </c>
      <c r="F205" s="37">
        <v>77.86</v>
      </c>
      <c r="G205" s="37">
        <v>80.701999999999998</v>
      </c>
      <c r="H205" s="37">
        <v>81.841999999999999</v>
      </c>
      <c r="I205" s="37">
        <v>85.543999999999997</v>
      </c>
      <c r="J205" s="37">
        <v>86.052999999999997</v>
      </c>
      <c r="K205" s="37">
        <v>86.052999999999997</v>
      </c>
      <c r="L205" s="37">
        <v>82.736999999999995</v>
      </c>
      <c r="M205" s="37">
        <v>85.825000000000003</v>
      </c>
      <c r="N205" s="37">
        <v>82.123000000000005</v>
      </c>
      <c r="O205" s="37">
        <v>85.14</v>
      </c>
      <c r="P205" s="37">
        <v>85.298000000000002</v>
      </c>
      <c r="Q205" s="37">
        <v>82.754000000000005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>
        <f t="shared" si="249"/>
        <v>81.923788687864331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0.83021131213567401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>
        <f t="shared" si="242"/>
        <v>81.923788687864331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>
        <f t="shared" si="211"/>
        <v>82.754000000000005</v>
      </c>
      <c r="DK205" s="2">
        <f t="shared" si="251"/>
        <v>116.45864912891989</v>
      </c>
      <c r="DL205" s="2">
        <f t="shared" si="251"/>
        <v>125.96163726884777</v>
      </c>
      <c r="DM205" s="2">
        <f t="shared" si="251"/>
        <v>121.63092176386915</v>
      </c>
      <c r="DN205" s="2">
        <f t="shared" si="251"/>
        <v>109.31214763832656</v>
      </c>
      <c r="DO205" s="2">
        <f t="shared" si="251"/>
        <v>121.71226133603241</v>
      </c>
      <c r="DP205" s="2">
        <f t="shared" si="251"/>
        <v>136.62298909435754</v>
      </c>
      <c r="DQ205" s="2">
        <f t="shared" si="251"/>
        <v>122.54481847029214</v>
      </c>
      <c r="DR205" s="2">
        <f t="shared" si="251"/>
        <v>129.569406499617</v>
      </c>
      <c r="DS205" s="2">
        <f t="shared" si="251"/>
        <v>137.03698823529407</v>
      </c>
      <c r="DT205" s="2">
        <f t="shared" si="251"/>
        <v>133.38836190476189</v>
      </c>
      <c r="DU205" s="2">
        <f t="shared" si="251"/>
        <v>126.73035680417257</v>
      </c>
      <c r="DV205" s="2">
        <f t="shared" si="251"/>
        <v>123.85302793522266</v>
      </c>
      <c r="DW205" s="2">
        <f t="shared" si="251"/>
        <v>125.69683466462416</v>
      </c>
      <c r="DX205" s="2">
        <f t="shared" si="251"/>
        <v>121.2668179231863</v>
      </c>
      <c r="DY205" s="2">
        <f t="shared" si="251"/>
        <v>126.72684224598932</v>
      </c>
      <c r="EA205" s="2">
        <f t="shared" si="240"/>
        <v>83.806691169335252</v>
      </c>
      <c r="EB205" s="2">
        <f t="shared" si="240"/>
        <v>79.916243985272644</v>
      </c>
      <c r="EC205" s="2">
        <f t="shared" si="240"/>
        <v>79.586142300998432</v>
      </c>
      <c r="ED205" s="2">
        <f t="shared" si="240"/>
        <v>78.43481991105395</v>
      </c>
      <c r="EE205" s="2">
        <f t="shared" si="240"/>
        <v>79.778226077021685</v>
      </c>
      <c r="EF205" s="2">
        <f t="shared" si="239"/>
        <v>82.716309744530463</v>
      </c>
      <c r="EG205" s="2">
        <f t="shared" si="239"/>
        <v>85.705531918035021</v>
      </c>
      <c r="EH205" s="2">
        <f t="shared" si="239"/>
        <v>86.476052149935001</v>
      </c>
      <c r="EI205" s="2">
        <f t="shared" si="239"/>
        <v>82.824177040668161</v>
      </c>
      <c r="EJ205" s="2">
        <f t="shared" si="239"/>
        <v>85.399216347952489</v>
      </c>
      <c r="EK205" s="2">
        <f t="shared" si="239"/>
        <v>83.685199103051573</v>
      </c>
      <c r="EL205" s="2">
        <f t="shared" si="179"/>
        <v>84.583278317152093</v>
      </c>
      <c r="EM205" s="2">
        <f t="shared" si="179"/>
        <v>83.785022437971961</v>
      </c>
      <c r="EN205" s="2">
        <f t="shared" si="179"/>
        <v>88.233154254319103</v>
      </c>
      <c r="EO205" s="2">
        <f t="shared" si="179"/>
        <v>86.966485562782452</v>
      </c>
      <c r="EQ205" s="2">
        <f t="shared" si="252"/>
        <v>83.127416340048768</v>
      </c>
      <c r="ER205" s="2">
        <f t="shared" si="252"/>
        <v>80.236998126359822</v>
      </c>
      <c r="ES205" s="2">
        <f t="shared" si="252"/>
        <v>79.856785633517816</v>
      </c>
      <c r="ET205" s="2">
        <f t="shared" si="252"/>
        <v>79.441856505413227</v>
      </c>
      <c r="EU205" s="2">
        <f t="shared" si="252"/>
        <v>79.863000856321491</v>
      </c>
      <c r="EV205" s="2">
        <f t="shared" si="252"/>
        <v>81.190790981571581</v>
      </c>
      <c r="EW205" s="2">
        <f t="shared" si="252"/>
        <v>84.26621605018795</v>
      </c>
      <c r="EX205" s="2">
        <f t="shared" si="252"/>
        <v>84.776300396746024</v>
      </c>
      <c r="EY205" s="2">
        <f t="shared" si="252"/>
        <v>84.260902718386731</v>
      </c>
      <c r="EZ205" s="2">
        <f t="shared" si="252"/>
        <v>84.602497346677112</v>
      </c>
      <c r="FA205" s="2">
        <f t="shared" si="252"/>
        <v>83.158810062032899</v>
      </c>
      <c r="FB205" s="2">
        <f t="shared" si="252"/>
        <v>84.387729937839666</v>
      </c>
      <c r="FC205" s="2">
        <f t="shared" si="252"/>
        <v>84.348056476707512</v>
      </c>
      <c r="FD205" s="2">
        <f t="shared" si="252"/>
        <v>85.441885354551545</v>
      </c>
      <c r="FE205" s="2">
        <f t="shared" si="252"/>
        <v>81.720836521703319</v>
      </c>
      <c r="FG205" s="2">
        <f t="shared" si="253"/>
        <v>0.99999679626132254</v>
      </c>
      <c r="FH205" s="2">
        <f t="shared" si="253"/>
        <v>0.9999965167947471</v>
      </c>
      <c r="FI205" s="2">
        <f t="shared" si="253"/>
        <v>0.99999648169325195</v>
      </c>
      <c r="FJ205" s="2">
        <f t="shared" si="253"/>
        <v>0.99999685798583138</v>
      </c>
      <c r="FK205" s="2">
        <f t="shared" si="253"/>
        <v>0.99999711504727007</v>
      </c>
      <c r="FL205" s="2">
        <f t="shared" si="253"/>
        <v>0.99999642873083039</v>
      </c>
      <c r="FM205" s="2">
        <f t="shared" si="253"/>
        <v>0.99999652044834109</v>
      </c>
      <c r="FN205" s="2">
        <f t="shared" si="253"/>
        <v>0.99999679188210544</v>
      </c>
      <c r="FO205" s="2">
        <f t="shared" si="253"/>
        <v>0.99999639932644746</v>
      </c>
      <c r="FP205" s="2">
        <f t="shared" si="253"/>
        <v>0.99999637738187241</v>
      </c>
      <c r="FQ205" s="2">
        <f t="shared" si="253"/>
        <v>0.99999636952675908</v>
      </c>
      <c r="FR205" s="2">
        <f t="shared" si="253"/>
        <v>0.99999687925282077</v>
      </c>
      <c r="FS205" s="2">
        <f t="shared" si="253"/>
        <v>0.99999653527346732</v>
      </c>
      <c r="FT205" s="2">
        <f t="shared" si="253"/>
        <v>0.99999657713290735</v>
      </c>
      <c r="FU205" s="2">
        <f t="shared" si="253"/>
        <v>0.99999606751175629</v>
      </c>
      <c r="FW205" s="2">
        <f t="shared" si="244"/>
        <v>0.963843191578582</v>
      </c>
      <c r="FX205" s="2">
        <f t="shared" si="244"/>
        <v>0.97219560423045537</v>
      </c>
      <c r="FY205" s="2">
        <f t="shared" si="244"/>
        <v>0.97446806269172259</v>
      </c>
      <c r="FZ205" s="2">
        <f t="shared" si="244"/>
        <v>0.97283284170632223</v>
      </c>
      <c r="GA205" s="2">
        <f t="shared" si="244"/>
        <v>0.97646805580544138</v>
      </c>
      <c r="GB205" s="2">
        <f t="shared" si="244"/>
        <v>0.97171472630736178</v>
      </c>
      <c r="GC205" s="2">
        <f t="shared" si="244"/>
        <v>0.97215641843247858</v>
      </c>
      <c r="GD205" s="2">
        <f t="shared" si="244"/>
        <v>0.97632520266813616</v>
      </c>
      <c r="GE205" s="2">
        <f t="shared" si="244"/>
        <v>0.97850677895298666</v>
      </c>
      <c r="GF205" s="2">
        <f t="shared" si="244"/>
        <v>0.97668945614628311</v>
      </c>
      <c r="GG205" s="2">
        <f t="shared" si="244"/>
        <v>0.9689857117358367</v>
      </c>
      <c r="GH205" s="2">
        <f t="shared" si="244"/>
        <v>0.96674982480154148</v>
      </c>
      <c r="GI205" s="2">
        <f t="shared" si="244"/>
        <v>0.96303364980817341</v>
      </c>
      <c r="GJ205" s="2">
        <f t="shared" si="244"/>
        <v>0.96221664323714085</v>
      </c>
      <c r="GK205" s="2">
        <f t="shared" si="244"/>
        <v>0.96134018737477878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1.2807724756629157E-48</v>
      </c>
      <c r="HT205" s="86">
        <f t="shared" si="246"/>
        <v>2.3312562184033515E-56</v>
      </c>
      <c r="HU205" s="86">
        <f t="shared" si="246"/>
        <v>5.0541151781444477E-63</v>
      </c>
      <c r="HV205" s="86">
        <f t="shared" si="246"/>
        <v>2.3113261426393104E-62</v>
      </c>
      <c r="HW205" s="86">
        <f t="shared" si="246"/>
        <v>9.0638361937454049E-68</v>
      </c>
      <c r="HX205" s="86">
        <f t="shared" si="246"/>
        <v>4.9252585876503123E-64</v>
      </c>
      <c r="HY205" s="86">
        <f t="shared" si="246"/>
        <v>1.0633429528133393E-60</v>
      </c>
      <c r="HZ205" s="86">
        <f t="shared" si="246"/>
        <v>4.1332970863279102E-67</v>
      </c>
      <c r="IA205" s="86">
        <f t="shared" si="246"/>
        <v>1.3934183578649833E-75</v>
      </c>
      <c r="IB205" s="86">
        <f t="shared" si="246"/>
        <v>1.1850988063912975E-64</v>
      </c>
      <c r="IC205" s="86">
        <f t="shared" si="246"/>
        <v>1.0404031683876057E-58</v>
      </c>
      <c r="ID205" s="86">
        <f t="shared" si="246"/>
        <v>2.9382926586508713E-54</v>
      </c>
      <c r="IE205" s="86">
        <f t="shared" si="246"/>
        <v>6.7042849857035742E-53</v>
      </c>
      <c r="IF205" s="86">
        <f t="shared" si="246"/>
        <v>3.1180518694247586E-96</v>
      </c>
      <c r="IG205" s="86">
        <f t="shared" si="246"/>
        <v>2.3922583644572428E-93</v>
      </c>
      <c r="II205" s="86">
        <f t="shared" si="247"/>
        <v>9.3343838138614268E-8</v>
      </c>
      <c r="IJ205" s="86">
        <f t="shared" si="247"/>
        <v>2.0800448524299726E-9</v>
      </c>
      <c r="IK205" s="86">
        <f t="shared" si="247"/>
        <v>1.0720714109128155E-10</v>
      </c>
      <c r="IL205" s="86">
        <f t="shared" si="247"/>
        <v>2.7250498575657477E-10</v>
      </c>
      <c r="IM205" s="86">
        <f t="shared" si="247"/>
        <v>1.542585579586697E-11</v>
      </c>
      <c r="IN205" s="86">
        <f t="shared" si="247"/>
        <v>8.4511588452810442E-11</v>
      </c>
      <c r="IO205" s="86">
        <f t="shared" si="247"/>
        <v>2.3428060942275875E-10</v>
      </c>
      <c r="IP205" s="86">
        <f t="shared" si="247"/>
        <v>1.3500422881406415E-11</v>
      </c>
      <c r="IQ205" s="86">
        <f t="shared" si="247"/>
        <v>1.5054440173363677E-13</v>
      </c>
      <c r="IR205" s="86">
        <f t="shared" si="247"/>
        <v>1.8718682341002422E-11</v>
      </c>
      <c r="IS205" s="86">
        <f t="shared" si="247"/>
        <v>1.4159592044115237E-9</v>
      </c>
      <c r="IT205" s="86">
        <f t="shared" si="247"/>
        <v>9.464240075935569E-9</v>
      </c>
      <c r="IU205" s="86">
        <f t="shared" si="247"/>
        <v>2.6858425609343595E-8</v>
      </c>
      <c r="IV205" s="86">
        <f t="shared" si="247"/>
        <v>5.7864663360575654E-12</v>
      </c>
      <c r="IW205" s="86">
        <f t="shared" si="247"/>
        <v>9.8495914220957819E-11</v>
      </c>
      <c r="IY205" s="86">
        <f t="shared" si="248"/>
        <v>9.3343838138614268E-8</v>
      </c>
      <c r="IZ205" s="86">
        <f t="shared" si="248"/>
        <v>2.0800448524299726E-9</v>
      </c>
      <c r="JA205" s="86">
        <f t="shared" si="248"/>
        <v>1.0720714109128155E-10</v>
      </c>
      <c r="JB205" s="86">
        <f t="shared" si="248"/>
        <v>2.7250498575657477E-10</v>
      </c>
      <c r="JC205" s="86">
        <f t="shared" si="248"/>
        <v>1.542585579586697E-11</v>
      </c>
      <c r="JD205" s="86">
        <f t="shared" si="248"/>
        <v>8.4511588452810442E-11</v>
      </c>
      <c r="JE205" s="86">
        <f t="shared" si="248"/>
        <v>2.3428060942275875E-10</v>
      </c>
      <c r="JF205" s="86">
        <f t="shared" si="248"/>
        <v>1.3500422881406415E-11</v>
      </c>
      <c r="JG205" s="86">
        <f t="shared" si="248"/>
        <v>1.5054440173363677E-13</v>
      </c>
      <c r="JH205" s="86">
        <f t="shared" si="248"/>
        <v>1.8718682341002422E-11</v>
      </c>
      <c r="JI205" s="86">
        <f t="shared" si="248"/>
        <v>1.4159592044115237E-9</v>
      </c>
      <c r="JJ205" s="86">
        <f t="shared" si="248"/>
        <v>9.464240075935569E-9</v>
      </c>
      <c r="JK205" s="86">
        <f t="shared" si="248"/>
        <v>2.6858425609343595E-8</v>
      </c>
      <c r="JL205" s="86">
        <f t="shared" si="248"/>
        <v>5.7864663360575654E-12</v>
      </c>
      <c r="JM205" s="86">
        <f t="shared" si="248"/>
        <v>9.8495914220957819E-11</v>
      </c>
    </row>
    <row r="206" spans="2:273" x14ac:dyDescent="0.25">
      <c r="B206" s="2">
        <v>179</v>
      </c>
      <c r="C206" s="37">
        <v>82.375</v>
      </c>
      <c r="D206" s="37">
        <v>82.456000000000003</v>
      </c>
      <c r="E206" s="37">
        <v>81.947000000000003</v>
      </c>
      <c r="F206" s="37">
        <v>78.754000000000005</v>
      </c>
      <c r="G206" s="37">
        <v>81.105000000000004</v>
      </c>
      <c r="H206" s="37">
        <v>82.438999999999993</v>
      </c>
      <c r="I206" s="37">
        <v>83.210999999999999</v>
      </c>
      <c r="J206" s="37">
        <v>86.367999999999995</v>
      </c>
      <c r="K206" s="37">
        <v>84.456000000000003</v>
      </c>
      <c r="L206" s="37">
        <v>85.701999999999998</v>
      </c>
      <c r="M206" s="37">
        <v>83.263000000000005</v>
      </c>
      <c r="N206" s="37">
        <v>82.718999999999994</v>
      </c>
      <c r="O206" s="37">
        <v>84.683999999999997</v>
      </c>
      <c r="P206" s="37">
        <v>85.543999999999997</v>
      </c>
      <c r="Q206" s="37">
        <v>81.14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 t="e">
        <f t="shared" si="249"/>
        <v>#N/A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 t="e">
        <f t="shared" si="242"/>
        <v>#N/A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116.54196567944254</v>
      </c>
      <c r="DL206" s="2">
        <f t="shared" si="251"/>
        <v>126.1044310099573</v>
      </c>
      <c r="DM206" s="2">
        <f t="shared" si="251"/>
        <v>121.74134992887628</v>
      </c>
      <c r="DN206" s="2">
        <f t="shared" si="251"/>
        <v>109.35216626180835</v>
      </c>
      <c r="DO206" s="2">
        <f t="shared" si="251"/>
        <v>121.82056680161946</v>
      </c>
      <c r="DP206" s="2">
        <f t="shared" si="251"/>
        <v>136.81396443812235</v>
      </c>
      <c r="DQ206" s="2">
        <f t="shared" si="251"/>
        <v>122.63728252544041</v>
      </c>
      <c r="DR206" s="2">
        <f t="shared" si="251"/>
        <v>129.69690228690226</v>
      </c>
      <c r="DS206" s="2">
        <f t="shared" si="251"/>
        <v>137.21910504201676</v>
      </c>
      <c r="DT206" s="2">
        <f t="shared" si="251"/>
        <v>133.54785238095238</v>
      </c>
      <c r="DU206" s="2">
        <f t="shared" si="251"/>
        <v>126.85797724039827</v>
      </c>
      <c r="DV206" s="2">
        <f t="shared" si="251"/>
        <v>123.9684248987854</v>
      </c>
      <c r="DW206" s="2">
        <f t="shared" si="251"/>
        <v>125.81893500382976</v>
      </c>
      <c r="DX206" s="2">
        <f t="shared" si="251"/>
        <v>121.36945708866757</v>
      </c>
      <c r="DY206" s="2">
        <f t="shared" si="251"/>
        <v>126.8954715909091</v>
      </c>
      <c r="EA206" s="2">
        <f t="shared" si="240"/>
        <v>83.711670201705118</v>
      </c>
      <c r="EB206" s="2">
        <f t="shared" si="240"/>
        <v>79.787308766584147</v>
      </c>
      <c r="EC206" s="2">
        <f t="shared" si="240"/>
        <v>79.449550792342208</v>
      </c>
      <c r="ED206" s="2">
        <f t="shared" si="240"/>
        <v>78.301471789101427</v>
      </c>
      <c r="EE206" s="2">
        <f t="shared" si="240"/>
        <v>79.648525293057645</v>
      </c>
      <c r="EF206" s="2">
        <f t="shared" si="239"/>
        <v>82.588735501767275</v>
      </c>
      <c r="EG206" s="2">
        <f t="shared" si="239"/>
        <v>85.596374963088934</v>
      </c>
      <c r="EH206" s="2">
        <f t="shared" si="239"/>
        <v>86.380200547011626</v>
      </c>
      <c r="EI206" s="2">
        <f t="shared" si="239"/>
        <v>82.664086944838132</v>
      </c>
      <c r="EJ206" s="2">
        <f t="shared" si="239"/>
        <v>85.277197770247881</v>
      </c>
      <c r="EK206" s="2">
        <f t="shared" si="239"/>
        <v>83.558560612264785</v>
      </c>
      <c r="EL206" s="2">
        <f t="shared" si="179"/>
        <v>84.476412236091832</v>
      </c>
      <c r="EM206" s="2">
        <f t="shared" si="179"/>
        <v>83.67001229773463</v>
      </c>
      <c r="EN206" s="2">
        <f t="shared" si="179"/>
        <v>88.133297739664528</v>
      </c>
      <c r="EO206" s="2">
        <f t="shared" si="179"/>
        <v>86.880657691479939</v>
      </c>
      <c r="EQ206" s="2">
        <f t="shared" si="252"/>
        <v>83.023578476502593</v>
      </c>
      <c r="ER206" s="2">
        <f t="shared" si="252"/>
        <v>80.112236305466581</v>
      </c>
      <c r="ES206" s="2">
        <f t="shared" si="252"/>
        <v>79.723588793667787</v>
      </c>
      <c r="ET206" s="2">
        <f t="shared" si="252"/>
        <v>79.32143870604105</v>
      </c>
      <c r="EU206" s="2">
        <f t="shared" si="252"/>
        <v>79.734209960946558</v>
      </c>
      <c r="EV206" s="2">
        <f t="shared" si="252"/>
        <v>81.0442651583935</v>
      </c>
      <c r="EW206" s="2">
        <f t="shared" si="252"/>
        <v>84.139130218587411</v>
      </c>
      <c r="EX206" s="2">
        <f t="shared" si="252"/>
        <v>84.659528719910654</v>
      </c>
      <c r="EY206" s="2">
        <f t="shared" si="252"/>
        <v>84.118663042088372</v>
      </c>
      <c r="EZ206" s="2">
        <f t="shared" si="252"/>
        <v>84.470545775994083</v>
      </c>
      <c r="FA206" s="2">
        <f t="shared" si="252"/>
        <v>83.025579573096252</v>
      </c>
      <c r="FB206" s="2">
        <f t="shared" si="252"/>
        <v>84.278335657564995</v>
      </c>
      <c r="FC206" s="2">
        <f t="shared" si="252"/>
        <v>84.240303357100103</v>
      </c>
      <c r="FD206" s="2">
        <f t="shared" si="252"/>
        <v>85.30644137048715</v>
      </c>
      <c r="FE206" s="2">
        <f t="shared" si="252"/>
        <v>81.569400255454156</v>
      </c>
      <c r="FG206" s="2">
        <f t="shared" si="253"/>
        <v>0.99999707815477601</v>
      </c>
      <c r="FH206" s="2">
        <f t="shared" si="253"/>
        <v>0.99999682327808004</v>
      </c>
      <c r="FI206" s="2">
        <f t="shared" si="253"/>
        <v>0.99999679126511631</v>
      </c>
      <c r="FJ206" s="2">
        <f t="shared" si="253"/>
        <v>0.99999713444822858</v>
      </c>
      <c r="FK206" s="2">
        <f t="shared" si="253"/>
        <v>0.9999973688911713</v>
      </c>
      <c r="FL206" s="2">
        <f t="shared" si="253"/>
        <v>0.99999674296278362</v>
      </c>
      <c r="FM206" s="2">
        <f t="shared" si="253"/>
        <v>0.9999968266101994</v>
      </c>
      <c r="FN206" s="2">
        <f t="shared" si="253"/>
        <v>0.99999707416088035</v>
      </c>
      <c r="FO206" s="2">
        <f t="shared" si="253"/>
        <v>0.99999671614565078</v>
      </c>
      <c r="FP206" s="2">
        <f t="shared" si="253"/>
        <v>0.99999669613194775</v>
      </c>
      <c r="FQ206" s="2">
        <f t="shared" si="253"/>
        <v>0.99999668896799465</v>
      </c>
      <c r="FR206" s="2">
        <f t="shared" si="253"/>
        <v>0.99999715384396415</v>
      </c>
      <c r="FS206" s="2">
        <f t="shared" si="253"/>
        <v>0.99999684013088341</v>
      </c>
      <c r="FT206" s="2">
        <f t="shared" si="253"/>
        <v>0.99999687830716966</v>
      </c>
      <c r="FU206" s="2">
        <f t="shared" si="253"/>
        <v>0.99999641352685509</v>
      </c>
      <c r="FW206" s="2">
        <f t="shared" si="244"/>
        <v>0.96691935580270905</v>
      </c>
      <c r="FX206" s="2">
        <f t="shared" si="244"/>
        <v>0.97457989977118864</v>
      </c>
      <c r="FY206" s="2">
        <f t="shared" si="244"/>
        <v>0.97666216719643839</v>
      </c>
      <c r="FZ206" s="2">
        <f t="shared" si="244"/>
        <v>0.97516388853697622</v>
      </c>
      <c r="GA206" s="2">
        <f t="shared" si="244"/>
        <v>0.97849408261678372</v>
      </c>
      <c r="GB206" s="2">
        <f t="shared" si="244"/>
        <v>0.97413916140796741</v>
      </c>
      <c r="GC206" s="2">
        <f t="shared" si="244"/>
        <v>0.97454398626637995</v>
      </c>
      <c r="GD206" s="2">
        <f t="shared" si="244"/>
        <v>0.978363256159968</v>
      </c>
      <c r="GE206" s="2">
        <f t="shared" si="244"/>
        <v>0.98036080837300577</v>
      </c>
      <c r="GF206" s="2">
        <f t="shared" si="244"/>
        <v>0.97869683694496412</v>
      </c>
      <c r="GG206" s="2">
        <f t="shared" si="244"/>
        <v>0.97163723317270601</v>
      </c>
      <c r="GH206" s="2">
        <f t="shared" si="244"/>
        <v>0.96958650040114169</v>
      </c>
      <c r="GI206" s="2">
        <f t="shared" si="244"/>
        <v>0.96617627158504016</v>
      </c>
      <c r="GJ206" s="2">
        <f t="shared" si="244"/>
        <v>0.96542622768530206</v>
      </c>
      <c r="GK206" s="2">
        <f t="shared" si="244"/>
        <v>0.96462148671448344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4.1494492723145261E-50</v>
      </c>
      <c r="HT206" s="86">
        <f t="shared" si="246"/>
        <v>5.0419957549334973E-58</v>
      </c>
      <c r="HU206" s="86">
        <f t="shared" si="246"/>
        <v>7.0725311168663948E-65</v>
      </c>
      <c r="HV206" s="86">
        <f t="shared" si="246"/>
        <v>3.3758549477087005E-64</v>
      </c>
      <c r="HW206" s="86">
        <f t="shared" si="246"/>
        <v>9.836430823120353E-70</v>
      </c>
      <c r="HX206" s="86">
        <f t="shared" si="246"/>
        <v>5.7080391876833516E-66</v>
      </c>
      <c r="HY206" s="86">
        <f t="shared" si="246"/>
        <v>1.5719526746095601E-62</v>
      </c>
      <c r="HZ206" s="86">
        <f t="shared" si="246"/>
        <v>4.4935987734350055E-69</v>
      </c>
      <c r="IA206" s="86">
        <f t="shared" si="246"/>
        <v>8.3987293887165953E-78</v>
      </c>
      <c r="IB206" s="86">
        <f t="shared" si="246"/>
        <v>1.4746257358623583E-66</v>
      </c>
      <c r="IC206" s="86">
        <f t="shared" si="246"/>
        <v>1.7493020446675866E-60</v>
      </c>
      <c r="ID206" s="86">
        <f t="shared" si="246"/>
        <v>6.5722519838651821E-56</v>
      </c>
      <c r="IE206" s="86">
        <f t="shared" si="246"/>
        <v>1.5662126774609556E-54</v>
      </c>
      <c r="IF206" s="86">
        <f t="shared" si="246"/>
        <v>2.7167440040367312E-99</v>
      </c>
      <c r="IG206" s="86">
        <f t="shared" si="246"/>
        <v>2.4296088003422142E-96</v>
      </c>
      <c r="II206" s="86">
        <f t="shared" si="247"/>
        <v>4.0418363480128786E-8</v>
      </c>
      <c r="IJ206" s="86">
        <f t="shared" si="247"/>
        <v>7.911949669779997E-10</v>
      </c>
      <c r="IK206" s="86">
        <f t="shared" si="247"/>
        <v>3.5992350245192686E-11</v>
      </c>
      <c r="IL206" s="86">
        <f t="shared" si="247"/>
        <v>9.4074653902189669E-11</v>
      </c>
      <c r="IM206" s="86">
        <f t="shared" si="247"/>
        <v>4.8275657594433077E-12</v>
      </c>
      <c r="IN206" s="86">
        <f t="shared" si="247"/>
        <v>2.7120034705655556E-11</v>
      </c>
      <c r="IO206" s="86">
        <f t="shared" si="247"/>
        <v>7.9640955607015168E-11</v>
      </c>
      <c r="IP206" s="86">
        <f t="shared" si="247"/>
        <v>4.1891909563948828E-12</v>
      </c>
      <c r="IQ206" s="86">
        <f t="shared" si="247"/>
        <v>3.882971919066499E-14</v>
      </c>
      <c r="IR206" s="86">
        <f t="shared" si="247"/>
        <v>5.9318192020962566E-12</v>
      </c>
      <c r="IS206" s="86">
        <f t="shared" si="247"/>
        <v>5.111199145447406E-10</v>
      </c>
      <c r="IT206" s="86">
        <f t="shared" si="247"/>
        <v>3.7029369817155745E-9</v>
      </c>
      <c r="IU206" s="86">
        <f t="shared" si="247"/>
        <v>1.0786505527174854E-8</v>
      </c>
      <c r="IV206" s="86">
        <f t="shared" si="247"/>
        <v>1.4344528382868384E-12</v>
      </c>
      <c r="IW206" s="86">
        <f t="shared" si="247"/>
        <v>2.8396022395206047E-11</v>
      </c>
      <c r="IY206" s="86">
        <f t="shared" si="248"/>
        <v>4.0418363480128786E-8</v>
      </c>
      <c r="IZ206" s="86">
        <f t="shared" si="248"/>
        <v>7.911949669779997E-10</v>
      </c>
      <c r="JA206" s="86">
        <f t="shared" si="248"/>
        <v>3.5992350245192686E-11</v>
      </c>
      <c r="JB206" s="86">
        <f t="shared" si="248"/>
        <v>9.4074653902189669E-11</v>
      </c>
      <c r="JC206" s="86">
        <f t="shared" si="248"/>
        <v>4.8275657594433077E-12</v>
      </c>
      <c r="JD206" s="86">
        <f t="shared" si="248"/>
        <v>2.7120034705655556E-11</v>
      </c>
      <c r="JE206" s="86">
        <f t="shared" si="248"/>
        <v>7.9640955607015168E-11</v>
      </c>
      <c r="JF206" s="86">
        <f t="shared" si="248"/>
        <v>4.1891909563948828E-12</v>
      </c>
      <c r="JG206" s="86">
        <f t="shared" si="248"/>
        <v>3.882971919066499E-14</v>
      </c>
      <c r="JH206" s="86">
        <f t="shared" si="248"/>
        <v>5.9318192020962566E-12</v>
      </c>
      <c r="JI206" s="86">
        <f t="shared" si="248"/>
        <v>5.111199145447406E-10</v>
      </c>
      <c r="JJ206" s="86">
        <f t="shared" si="248"/>
        <v>3.7029369817155745E-9</v>
      </c>
      <c r="JK206" s="86">
        <f t="shared" si="248"/>
        <v>1.0786505527174854E-8</v>
      </c>
      <c r="JL206" s="86">
        <f t="shared" si="248"/>
        <v>1.4344528382868384E-12</v>
      </c>
      <c r="JM206" s="86">
        <f t="shared" si="248"/>
        <v>2.8396022395206047E-11</v>
      </c>
    </row>
    <row r="207" spans="2:273" x14ac:dyDescent="0.25">
      <c r="B207" s="2">
        <v>180</v>
      </c>
      <c r="C207" s="37">
        <v>81.093999999999994</v>
      </c>
      <c r="D207" s="37">
        <v>82.210999999999999</v>
      </c>
      <c r="E207" s="37">
        <v>80</v>
      </c>
      <c r="F207" s="37">
        <v>80.525999999999996</v>
      </c>
      <c r="G207" s="37">
        <v>80.158000000000001</v>
      </c>
      <c r="H207" s="37">
        <v>82.298000000000002</v>
      </c>
      <c r="I207" s="37">
        <v>87.245999999999995</v>
      </c>
      <c r="J207" s="37">
        <v>87.227999999999994</v>
      </c>
      <c r="K207" s="37">
        <v>82.561000000000007</v>
      </c>
      <c r="L207" s="37">
        <v>85.158000000000001</v>
      </c>
      <c r="M207" s="37">
        <v>87.052999999999997</v>
      </c>
      <c r="N207" s="37">
        <v>84.403999999999996</v>
      </c>
      <c r="O207" s="37">
        <v>85.981999999999999</v>
      </c>
      <c r="P207" s="37">
        <v>85.754000000000005</v>
      </c>
      <c r="Q207" s="37">
        <v>82.158000000000001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116.62528222996518</v>
      </c>
      <c r="DL207" s="2">
        <f t="shared" si="251"/>
        <v>126.24722475106682</v>
      </c>
      <c r="DM207" s="2">
        <f t="shared" si="251"/>
        <v>121.85177809388338</v>
      </c>
      <c r="DN207" s="2">
        <f t="shared" si="251"/>
        <v>109.39218488529013</v>
      </c>
      <c r="DO207" s="2">
        <f t="shared" si="251"/>
        <v>121.9288722672065</v>
      </c>
      <c r="DP207" s="2">
        <f t="shared" si="251"/>
        <v>137.00493978188717</v>
      </c>
      <c r="DQ207" s="2">
        <f t="shared" si="251"/>
        <v>122.72974658058868</v>
      </c>
      <c r="DR207" s="2">
        <f t="shared" si="251"/>
        <v>129.82439807418751</v>
      </c>
      <c r="DS207" s="2">
        <f t="shared" si="251"/>
        <v>137.40122184873945</v>
      </c>
      <c r="DT207" s="2">
        <f t="shared" si="251"/>
        <v>133.70734285714286</v>
      </c>
      <c r="DU207" s="2">
        <f t="shared" si="251"/>
        <v>126.98559767662397</v>
      </c>
      <c r="DV207" s="2">
        <f t="shared" si="251"/>
        <v>124.08382186234816</v>
      </c>
      <c r="DW207" s="2">
        <f t="shared" si="251"/>
        <v>125.94103534303537</v>
      </c>
      <c r="DX207" s="2">
        <f t="shared" si="251"/>
        <v>121.47209625414884</v>
      </c>
      <c r="DY207" s="2">
        <f t="shared" si="251"/>
        <v>127.06410093582889</v>
      </c>
      <c r="EA207" s="2">
        <f t="shared" si="240"/>
        <v>83.61664923407497</v>
      </c>
      <c r="EB207" s="2">
        <f t="shared" si="240"/>
        <v>79.65837354789565</v>
      </c>
      <c r="EC207" s="2">
        <f t="shared" si="240"/>
        <v>79.312959283685984</v>
      </c>
      <c r="ED207" s="2">
        <f t="shared" si="240"/>
        <v>78.168123667148905</v>
      </c>
      <c r="EE207" s="2">
        <f t="shared" si="240"/>
        <v>79.518824509093619</v>
      </c>
      <c r="EF207" s="2">
        <f t="shared" si="239"/>
        <v>82.461161259004101</v>
      </c>
      <c r="EG207" s="2">
        <f t="shared" si="239"/>
        <v>85.487218008142847</v>
      </c>
      <c r="EH207" s="2">
        <f t="shared" si="239"/>
        <v>86.284348944088265</v>
      </c>
      <c r="EI207" s="2">
        <f t="shared" si="239"/>
        <v>82.503996849008104</v>
      </c>
      <c r="EJ207" s="2">
        <f t="shared" si="239"/>
        <v>85.155179192543258</v>
      </c>
      <c r="EK207" s="2">
        <f t="shared" si="239"/>
        <v>83.43192212147801</v>
      </c>
      <c r="EL207" s="2">
        <f t="shared" si="179"/>
        <v>84.369546155031571</v>
      </c>
      <c r="EM207" s="2">
        <f t="shared" si="179"/>
        <v>83.555002157497313</v>
      </c>
      <c r="EN207" s="2">
        <f t="shared" si="179"/>
        <v>88.033441225009938</v>
      </c>
      <c r="EO207" s="2">
        <f t="shared" si="179"/>
        <v>86.794829820177426</v>
      </c>
      <c r="EQ207" s="2">
        <f t="shared" si="252"/>
        <v>82.919740612956417</v>
      </c>
      <c r="ER207" s="2">
        <f t="shared" si="252"/>
        <v>79.98747448457334</v>
      </c>
      <c r="ES207" s="2">
        <f t="shared" si="252"/>
        <v>79.590391953817758</v>
      </c>
      <c r="ET207" s="2">
        <f t="shared" si="252"/>
        <v>79.201020906668873</v>
      </c>
      <c r="EU207" s="2">
        <f t="shared" si="252"/>
        <v>79.605419065571624</v>
      </c>
      <c r="EV207" s="2">
        <f t="shared" si="252"/>
        <v>80.897739335215405</v>
      </c>
      <c r="EW207" s="2">
        <f t="shared" si="252"/>
        <v>84.012044386986872</v>
      </c>
      <c r="EX207" s="2">
        <f t="shared" si="252"/>
        <v>84.542757043075284</v>
      </c>
      <c r="EY207" s="2">
        <f t="shared" si="252"/>
        <v>83.976423365790012</v>
      </c>
      <c r="EZ207" s="2">
        <f t="shared" si="252"/>
        <v>84.338594205311068</v>
      </c>
      <c r="FA207" s="2">
        <f t="shared" si="252"/>
        <v>82.892349084159605</v>
      </c>
      <c r="FB207" s="2">
        <f t="shared" si="252"/>
        <v>84.168941377290309</v>
      </c>
      <c r="FC207" s="2">
        <f t="shared" si="252"/>
        <v>84.132550237492694</v>
      </c>
      <c r="FD207" s="2">
        <f t="shared" si="252"/>
        <v>85.170997386422741</v>
      </c>
      <c r="FE207" s="2">
        <f t="shared" si="252"/>
        <v>81.41796398920502</v>
      </c>
      <c r="FG207" s="2">
        <f t="shared" si="253"/>
        <v>0.99999733524479972</v>
      </c>
      <c r="FH207" s="2">
        <f t="shared" si="253"/>
        <v>0.9999971027943656</v>
      </c>
      <c r="FI207" s="2">
        <f t="shared" si="253"/>
        <v>0.99999707359817924</v>
      </c>
      <c r="FJ207" s="2">
        <f t="shared" si="253"/>
        <v>0.99999738658506476</v>
      </c>
      <c r="FK207" s="2">
        <f t="shared" si="253"/>
        <v>0.99999760039967323</v>
      </c>
      <c r="FL207" s="2">
        <f t="shared" si="253"/>
        <v>0.99999702954590319</v>
      </c>
      <c r="FM207" s="2">
        <f t="shared" si="253"/>
        <v>0.99999710583329615</v>
      </c>
      <c r="FN207" s="2">
        <f t="shared" si="253"/>
        <v>0.99999733160232163</v>
      </c>
      <c r="FO207" s="2">
        <f t="shared" si="253"/>
        <v>0.9999970050883733</v>
      </c>
      <c r="FP207" s="2">
        <f t="shared" si="253"/>
        <v>0.99999698683564853</v>
      </c>
      <c r="FQ207" s="2">
        <f t="shared" si="253"/>
        <v>0.99999698030204187</v>
      </c>
      <c r="FR207" s="2">
        <f t="shared" si="253"/>
        <v>0.9999974042741947</v>
      </c>
      <c r="FS207" s="2">
        <f t="shared" si="253"/>
        <v>0.99999711816431358</v>
      </c>
      <c r="FT207" s="2">
        <f t="shared" si="253"/>
        <v>0.99999715298151959</v>
      </c>
      <c r="FU207" s="2">
        <f t="shared" si="253"/>
        <v>0.99999672909658466</v>
      </c>
      <c r="FW207" s="2">
        <f t="shared" si="244"/>
        <v>0.96974202086600125</v>
      </c>
      <c r="FX207" s="2">
        <f t="shared" si="244"/>
        <v>0.97676462264135311</v>
      </c>
      <c r="FY207" s="2">
        <f t="shared" si="244"/>
        <v>0.97867184665824702</v>
      </c>
      <c r="FZ207" s="2">
        <f t="shared" si="244"/>
        <v>0.97729958973646891</v>
      </c>
      <c r="GA207" s="2">
        <f t="shared" si="244"/>
        <v>0.98034918524273718</v>
      </c>
      <c r="GB207" s="2">
        <f t="shared" si="244"/>
        <v>0.97636084461804151</v>
      </c>
      <c r="GC207" s="2">
        <f t="shared" si="244"/>
        <v>0.97673172201934955</v>
      </c>
      <c r="GD207" s="2">
        <f t="shared" si="244"/>
        <v>0.98022941587262524</v>
      </c>
      <c r="GE207" s="2">
        <f t="shared" si="244"/>
        <v>0.98205783966124371</v>
      </c>
      <c r="GF207" s="2">
        <f t="shared" si="244"/>
        <v>0.9805347978830361</v>
      </c>
      <c r="GG207" s="2">
        <f t="shared" si="244"/>
        <v>0.97406813323656849</v>
      </c>
      <c r="GH207" s="2">
        <f t="shared" si="244"/>
        <v>0.97218813252424319</v>
      </c>
      <c r="GI207" s="2">
        <f t="shared" si="244"/>
        <v>0.96906031279065175</v>
      </c>
      <c r="GJ207" s="2">
        <f t="shared" si="244"/>
        <v>0.96837212920161875</v>
      </c>
      <c r="GK207" s="2">
        <f t="shared" si="244"/>
        <v>0.96763365838705151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1.274684090839266E-51</v>
      </c>
      <c r="HT207" s="86">
        <f t="shared" si="246"/>
        <v>1.0298545866475392E-59</v>
      </c>
      <c r="HU207" s="86">
        <f t="shared" si="246"/>
        <v>9.2900955900371964E-67</v>
      </c>
      <c r="HV207" s="86">
        <f t="shared" si="246"/>
        <v>4.6310546321629362E-66</v>
      </c>
      <c r="HW207" s="86">
        <f t="shared" si="246"/>
        <v>9.9931245402398774E-72</v>
      </c>
      <c r="HX207" s="86">
        <f t="shared" si="246"/>
        <v>6.1812107451388497E-68</v>
      </c>
      <c r="HY207" s="86">
        <f t="shared" si="246"/>
        <v>2.1796574116234462E-64</v>
      </c>
      <c r="HZ207" s="86">
        <f t="shared" si="246"/>
        <v>4.5705700056273708E-71</v>
      </c>
      <c r="IA207" s="86">
        <f t="shared" si="246"/>
        <v>4.6945931435678683E-80</v>
      </c>
      <c r="IB207" s="86">
        <f t="shared" si="246"/>
        <v>1.7192441107048183E-68</v>
      </c>
      <c r="IC207" s="86">
        <f t="shared" si="246"/>
        <v>2.7636328191467534E-62</v>
      </c>
      <c r="ID207" s="86">
        <f t="shared" si="246"/>
        <v>1.386672785415852E-57</v>
      </c>
      <c r="IE207" s="86">
        <f t="shared" si="246"/>
        <v>3.4508134549178647E-56</v>
      </c>
      <c r="IF207" s="86">
        <f t="shared" si="246"/>
        <v>2.1163106670479755E-102</v>
      </c>
      <c r="IG207" s="86">
        <f t="shared" si="246"/>
        <v>2.2093838060408645E-99</v>
      </c>
      <c r="II207" s="86">
        <f t="shared" si="247"/>
        <v>1.7123808013750147E-8</v>
      </c>
      <c r="IJ207" s="86">
        <f t="shared" si="247"/>
        <v>2.9394556522040723E-10</v>
      </c>
      <c r="IK207" s="86">
        <f t="shared" si="247"/>
        <v>1.1772047104992947E-11</v>
      </c>
      <c r="IL207" s="86">
        <f t="shared" si="247"/>
        <v>3.1647642444454093E-11</v>
      </c>
      <c r="IM207" s="86">
        <f t="shared" si="247"/>
        <v>1.4701487517509639E-12</v>
      </c>
      <c r="IN207" s="86">
        <f t="shared" si="247"/>
        <v>8.4624729875356921E-12</v>
      </c>
      <c r="IO207" s="86">
        <f t="shared" si="247"/>
        <v>2.6366997418666559E-11</v>
      </c>
      <c r="IP207" s="86">
        <f t="shared" si="247"/>
        <v>1.2646144680269847E-12</v>
      </c>
      <c r="IQ207" s="86">
        <f t="shared" si="247"/>
        <v>9.7072207513847734E-15</v>
      </c>
      <c r="IR207" s="86">
        <f t="shared" si="247"/>
        <v>1.8298516782783543E-12</v>
      </c>
      <c r="IS207" s="86">
        <f t="shared" si="247"/>
        <v>1.7982693506473095E-10</v>
      </c>
      <c r="IT207" s="86">
        <f t="shared" si="247"/>
        <v>1.4144321666010311E-9</v>
      </c>
      <c r="IU207" s="86">
        <f t="shared" si="247"/>
        <v>4.2290384973139759E-9</v>
      </c>
      <c r="IV207" s="86">
        <f t="shared" si="247"/>
        <v>3.4244828287553101E-13</v>
      </c>
      <c r="IW207" s="86">
        <f t="shared" si="247"/>
        <v>7.9152518757818845E-12</v>
      </c>
      <c r="IY207" s="86">
        <f t="shared" si="248"/>
        <v>1.7123808013750147E-8</v>
      </c>
      <c r="IZ207" s="86">
        <f t="shared" si="248"/>
        <v>2.9394556522040723E-10</v>
      </c>
      <c r="JA207" s="86">
        <f t="shared" si="248"/>
        <v>1.1772047104992947E-11</v>
      </c>
      <c r="JB207" s="86">
        <f t="shared" si="248"/>
        <v>3.1647642444454093E-11</v>
      </c>
      <c r="JC207" s="86">
        <f t="shared" si="248"/>
        <v>1.4701487517509639E-12</v>
      </c>
      <c r="JD207" s="86">
        <f t="shared" si="248"/>
        <v>8.4624729875356921E-12</v>
      </c>
      <c r="JE207" s="86">
        <f t="shared" si="248"/>
        <v>2.6366997418666559E-11</v>
      </c>
      <c r="JF207" s="86">
        <f t="shared" si="248"/>
        <v>1.2646144680269847E-12</v>
      </c>
      <c r="JG207" s="86">
        <f t="shared" si="248"/>
        <v>9.7072207513847734E-15</v>
      </c>
      <c r="JH207" s="86">
        <f t="shared" si="248"/>
        <v>1.8298516782783543E-12</v>
      </c>
      <c r="JI207" s="86">
        <f t="shared" si="248"/>
        <v>1.7982693506473095E-10</v>
      </c>
      <c r="JJ207" s="86">
        <f t="shared" si="248"/>
        <v>1.4144321666010311E-9</v>
      </c>
      <c r="JK207" s="86">
        <f t="shared" si="248"/>
        <v>4.2290384973139759E-9</v>
      </c>
      <c r="JL207" s="86">
        <f t="shared" si="248"/>
        <v>3.4244828287553101E-13</v>
      </c>
      <c r="JM207" s="86">
        <f t="shared" si="248"/>
        <v>7.9152518757818845E-12</v>
      </c>
    </row>
    <row r="208" spans="2:273" x14ac:dyDescent="0.25">
      <c r="B208" s="2">
        <v>181</v>
      </c>
      <c r="C208" s="37">
        <v>83.468999999999994</v>
      </c>
      <c r="D208" s="37">
        <v>80.069999999999993</v>
      </c>
      <c r="E208" s="37">
        <v>81.018000000000001</v>
      </c>
      <c r="F208" s="37">
        <v>79.683999999999997</v>
      </c>
      <c r="G208" s="37">
        <v>80.825000000000003</v>
      </c>
      <c r="H208" s="37">
        <v>80.912000000000006</v>
      </c>
      <c r="I208" s="37">
        <v>82.649000000000001</v>
      </c>
      <c r="J208" s="37">
        <v>85.350999999999999</v>
      </c>
      <c r="K208" s="37">
        <v>84.385999999999996</v>
      </c>
      <c r="L208" s="37">
        <v>86.718999999999994</v>
      </c>
      <c r="M208" s="37">
        <v>84.947000000000003</v>
      </c>
      <c r="N208" s="37">
        <v>85.894999999999996</v>
      </c>
      <c r="O208" s="37">
        <v>87.474000000000004</v>
      </c>
      <c r="P208" s="37">
        <v>83.403999999999996</v>
      </c>
      <c r="Q208" s="37">
        <v>81.438999999999993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116.70859878048783</v>
      </c>
      <c r="DL208" s="2">
        <f t="shared" si="251"/>
        <v>126.39001849217635</v>
      </c>
      <c r="DM208" s="2">
        <f t="shared" si="251"/>
        <v>121.96220625889049</v>
      </c>
      <c r="DN208" s="2">
        <f t="shared" si="251"/>
        <v>109.43220350877191</v>
      </c>
      <c r="DO208" s="2">
        <f t="shared" si="251"/>
        <v>122.03717773279354</v>
      </c>
      <c r="DP208" s="2">
        <f t="shared" si="251"/>
        <v>137.19591512565199</v>
      </c>
      <c r="DQ208" s="2">
        <f t="shared" si="251"/>
        <v>122.82221063573695</v>
      </c>
      <c r="DR208" s="2">
        <f t="shared" si="251"/>
        <v>129.9518938614728</v>
      </c>
      <c r="DS208" s="2">
        <f t="shared" si="251"/>
        <v>137.58333865546214</v>
      </c>
      <c r="DT208" s="2">
        <f t="shared" si="251"/>
        <v>133.86683333333335</v>
      </c>
      <c r="DU208" s="2">
        <f t="shared" si="251"/>
        <v>127.11321811284967</v>
      </c>
      <c r="DV208" s="2">
        <f t="shared" si="251"/>
        <v>124.19921882591092</v>
      </c>
      <c r="DW208" s="2">
        <f t="shared" si="251"/>
        <v>126.06313568224097</v>
      </c>
      <c r="DX208" s="2">
        <f t="shared" si="251"/>
        <v>121.57473541963012</v>
      </c>
      <c r="DY208" s="2">
        <f t="shared" si="251"/>
        <v>127.23273028074868</v>
      </c>
      <c r="EA208" s="2">
        <f t="shared" si="240"/>
        <v>83.521628266444836</v>
      </c>
      <c r="EB208" s="2">
        <f t="shared" si="240"/>
        <v>79.529438329207139</v>
      </c>
      <c r="EC208" s="2">
        <f t="shared" si="240"/>
        <v>79.17636777502976</v>
      </c>
      <c r="ED208" s="2">
        <f t="shared" si="240"/>
        <v>78.034775545196368</v>
      </c>
      <c r="EE208" s="2">
        <f t="shared" si="240"/>
        <v>79.389123725129579</v>
      </c>
      <c r="EF208" s="2">
        <f t="shared" si="239"/>
        <v>82.333587016240912</v>
      </c>
      <c r="EG208" s="2">
        <f t="shared" si="239"/>
        <v>85.37806105319676</v>
      </c>
      <c r="EH208" s="2">
        <f t="shared" si="239"/>
        <v>86.18849734116489</v>
      </c>
      <c r="EI208" s="2">
        <f t="shared" si="239"/>
        <v>82.343906753178075</v>
      </c>
      <c r="EJ208" s="2">
        <f t="shared" si="239"/>
        <v>85.03316061483865</v>
      </c>
      <c r="EK208" s="2">
        <f t="shared" si="239"/>
        <v>83.305283630691235</v>
      </c>
      <c r="EL208" s="2">
        <f t="shared" si="179"/>
        <v>84.262680073971325</v>
      </c>
      <c r="EM208" s="2">
        <f t="shared" si="179"/>
        <v>83.439992017259982</v>
      </c>
      <c r="EN208" s="2">
        <f t="shared" si="179"/>
        <v>87.933584710355362</v>
      </c>
      <c r="EO208" s="2">
        <f t="shared" si="179"/>
        <v>86.709001948874899</v>
      </c>
      <c r="EQ208" s="2">
        <f t="shared" si="252"/>
        <v>82.815902749410256</v>
      </c>
      <c r="ER208" s="2">
        <f t="shared" si="252"/>
        <v>79.862712663680085</v>
      </c>
      <c r="ES208" s="2">
        <f t="shared" si="252"/>
        <v>79.457195113967728</v>
      </c>
      <c r="ET208" s="2">
        <f t="shared" si="252"/>
        <v>79.08060310729671</v>
      </c>
      <c r="EU208" s="2">
        <f t="shared" si="252"/>
        <v>79.476628170196676</v>
      </c>
      <c r="EV208" s="2">
        <f t="shared" si="252"/>
        <v>80.751213512037324</v>
      </c>
      <c r="EW208" s="2">
        <f t="shared" si="252"/>
        <v>83.884958555386334</v>
      </c>
      <c r="EX208" s="2">
        <f t="shared" si="252"/>
        <v>84.425985366239928</v>
      </c>
      <c r="EY208" s="2">
        <f t="shared" si="252"/>
        <v>83.834183689491653</v>
      </c>
      <c r="EZ208" s="2">
        <f t="shared" si="252"/>
        <v>84.206642634628054</v>
      </c>
      <c r="FA208" s="2">
        <f t="shared" si="252"/>
        <v>82.759118595222958</v>
      </c>
      <c r="FB208" s="2">
        <f t="shared" si="252"/>
        <v>84.059547097015638</v>
      </c>
      <c r="FC208" s="2">
        <f t="shared" si="252"/>
        <v>84.024797117885285</v>
      </c>
      <c r="FD208" s="2">
        <f t="shared" si="252"/>
        <v>85.035553402358346</v>
      </c>
      <c r="FE208" s="2">
        <f t="shared" si="252"/>
        <v>81.266527722955857</v>
      </c>
      <c r="FG208" s="2">
        <f t="shared" si="253"/>
        <v>0.99999756971380338</v>
      </c>
      <c r="FH208" s="2">
        <f t="shared" si="253"/>
        <v>0.99999735771638398</v>
      </c>
      <c r="FI208" s="2">
        <f t="shared" si="253"/>
        <v>0.99999733108913191</v>
      </c>
      <c r="FJ208" s="2">
        <f t="shared" si="253"/>
        <v>0.99999761653670327</v>
      </c>
      <c r="FK208" s="2">
        <f t="shared" si="253"/>
        <v>0.9999978115380298</v>
      </c>
      <c r="FL208" s="2">
        <f t="shared" si="253"/>
        <v>0.99999729091295786</v>
      </c>
      <c r="FM208" s="2">
        <f t="shared" si="253"/>
        <v>0.99999736048792309</v>
      </c>
      <c r="FN208" s="2">
        <f t="shared" si="253"/>
        <v>0.99999756639182225</v>
      </c>
      <c r="FO208" s="2">
        <f t="shared" si="253"/>
        <v>0.99999726860741367</v>
      </c>
      <c r="FP208" s="2">
        <f t="shared" si="253"/>
        <v>0.9999972519607222</v>
      </c>
      <c r="FQ208" s="2">
        <f t="shared" si="253"/>
        <v>0.99999724600199891</v>
      </c>
      <c r="FR208" s="2">
        <f t="shared" si="253"/>
        <v>0.9999976326693889</v>
      </c>
      <c r="FS208" s="2">
        <f t="shared" si="253"/>
        <v>0.9999973717339502</v>
      </c>
      <c r="FT208" s="2">
        <f t="shared" si="253"/>
        <v>0.99999740348763555</v>
      </c>
      <c r="FU208" s="2">
        <f t="shared" si="253"/>
        <v>0.99999701689977216</v>
      </c>
      <c r="FW208" s="2">
        <f t="shared" si="244"/>
        <v>0.97233072910017737</v>
      </c>
      <c r="FX208" s="2">
        <f t="shared" si="244"/>
        <v>0.97876567122789937</v>
      </c>
      <c r="FY208" s="2">
        <f t="shared" si="244"/>
        <v>0.9805119207368258</v>
      </c>
      <c r="FZ208" s="2">
        <f t="shared" si="244"/>
        <v>0.97925554501394785</v>
      </c>
      <c r="GA208" s="2">
        <f t="shared" si="244"/>
        <v>0.98204720249855548</v>
      </c>
      <c r="GB208" s="2">
        <f t="shared" si="244"/>
        <v>0.97839589775389424</v>
      </c>
      <c r="GC208" s="2">
        <f t="shared" si="244"/>
        <v>0.97873554234824223</v>
      </c>
      <c r="GD208" s="2">
        <f t="shared" si="244"/>
        <v>0.98193759166222205</v>
      </c>
      <c r="GE208" s="2">
        <f t="shared" si="244"/>
        <v>0.98361068121589013</v>
      </c>
      <c r="GF208" s="2">
        <f t="shared" si="244"/>
        <v>0.98221706737385439</v>
      </c>
      <c r="GG208" s="2">
        <f t="shared" si="244"/>
        <v>0.97629576993556744</v>
      </c>
      <c r="GH208" s="2">
        <f t="shared" si="244"/>
        <v>0.97457305202480571</v>
      </c>
      <c r="GI208" s="2">
        <f t="shared" si="244"/>
        <v>0.97170564255367886</v>
      </c>
      <c r="GJ208" s="2">
        <f t="shared" si="244"/>
        <v>0.97107454206564259</v>
      </c>
      <c r="GK208" s="2">
        <f t="shared" si="244"/>
        <v>0.97039724029731611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3.7128318746563709E-53</v>
      </c>
      <c r="HT208" s="86">
        <f t="shared" si="246"/>
        <v>1.9865870666964086E-61</v>
      </c>
      <c r="HU208" s="86">
        <f t="shared" si="246"/>
        <v>1.1454560408095325E-68</v>
      </c>
      <c r="HV208" s="86">
        <f t="shared" si="246"/>
        <v>5.9668751585489715E-68</v>
      </c>
      <c r="HW208" s="86">
        <f t="shared" si="246"/>
        <v>9.5038765168017093E-74</v>
      </c>
      <c r="HX208" s="86">
        <f t="shared" si="246"/>
        <v>6.254404680947853E-70</v>
      </c>
      <c r="HY208" s="86">
        <f t="shared" si="246"/>
        <v>2.8347633897883272E-66</v>
      </c>
      <c r="HZ208" s="86">
        <f t="shared" si="246"/>
        <v>4.3493287204068417E-73</v>
      </c>
      <c r="IA208" s="86">
        <f t="shared" si="246"/>
        <v>2.4335037367966228E-82</v>
      </c>
      <c r="IB208" s="86">
        <f t="shared" si="246"/>
        <v>1.87810169249274E-70</v>
      </c>
      <c r="IC208" s="86">
        <f t="shared" si="246"/>
        <v>4.102469863082206E-64</v>
      </c>
      <c r="ID208" s="86">
        <f t="shared" si="246"/>
        <v>2.7597609483645501E-59</v>
      </c>
      <c r="IE208" s="86">
        <f t="shared" si="246"/>
        <v>7.1707014736262585E-58</v>
      </c>
      <c r="IF208" s="86">
        <f t="shared" si="246"/>
        <v>1.4739140585697583E-105</v>
      </c>
      <c r="IG208" s="86">
        <f t="shared" si="246"/>
        <v>1.798908837652429E-102</v>
      </c>
      <c r="II208" s="86">
        <f t="shared" si="247"/>
        <v>7.0980375143400979E-9</v>
      </c>
      <c r="IJ208" s="86">
        <f t="shared" si="247"/>
        <v>1.0666270123128029E-10</v>
      </c>
      <c r="IK208" s="86">
        <f t="shared" si="247"/>
        <v>3.7509315393067573E-12</v>
      </c>
      <c r="IL208" s="86">
        <f t="shared" si="247"/>
        <v>1.0374574629875258E-11</v>
      </c>
      <c r="IM208" s="86">
        <f t="shared" si="247"/>
        <v>4.3565133325903372E-13</v>
      </c>
      <c r="IN208" s="86">
        <f t="shared" si="247"/>
        <v>2.5675953934194077E-12</v>
      </c>
      <c r="IO208" s="86">
        <f t="shared" si="247"/>
        <v>8.5015556042425523E-12</v>
      </c>
      <c r="IP208" s="86">
        <f t="shared" si="247"/>
        <v>3.7138282794836745E-13</v>
      </c>
      <c r="IQ208" s="86">
        <f t="shared" si="247"/>
        <v>2.3520549875926445E-15</v>
      </c>
      <c r="IR208" s="86">
        <f t="shared" si="247"/>
        <v>5.4947741567595685E-13</v>
      </c>
      <c r="IS208" s="86">
        <f t="shared" si="247"/>
        <v>6.1664495682686028E-11</v>
      </c>
      <c r="IT208" s="86">
        <f t="shared" si="247"/>
        <v>5.2745008783755038E-10</v>
      </c>
      <c r="IU208" s="86">
        <f t="shared" si="247"/>
        <v>1.6186404430121817E-9</v>
      </c>
      <c r="IV208" s="86">
        <f t="shared" si="247"/>
        <v>7.8727280464363268E-14</v>
      </c>
      <c r="IW208" s="86">
        <f t="shared" si="247"/>
        <v>2.1331707120300199E-12</v>
      </c>
      <c r="IY208" s="86">
        <f t="shared" si="248"/>
        <v>7.0980375143400979E-9</v>
      </c>
      <c r="IZ208" s="86">
        <f t="shared" si="248"/>
        <v>1.0666270123128029E-10</v>
      </c>
      <c r="JA208" s="86">
        <f t="shared" si="248"/>
        <v>3.7509315393067573E-12</v>
      </c>
      <c r="JB208" s="86">
        <f t="shared" si="248"/>
        <v>1.0374574629875258E-11</v>
      </c>
      <c r="JC208" s="86">
        <f t="shared" si="248"/>
        <v>4.3565133325903372E-13</v>
      </c>
      <c r="JD208" s="86">
        <f t="shared" si="248"/>
        <v>2.5675953934194077E-12</v>
      </c>
      <c r="JE208" s="86">
        <f t="shared" si="248"/>
        <v>8.5015556042425523E-12</v>
      </c>
      <c r="JF208" s="86">
        <f t="shared" si="248"/>
        <v>3.7138282794836745E-13</v>
      </c>
      <c r="JG208" s="86">
        <f t="shared" si="248"/>
        <v>2.3520549875926445E-15</v>
      </c>
      <c r="JH208" s="86">
        <f t="shared" si="248"/>
        <v>5.4947741567595685E-13</v>
      </c>
      <c r="JI208" s="86">
        <f t="shared" si="248"/>
        <v>6.1664495682686028E-11</v>
      </c>
      <c r="JJ208" s="86">
        <f t="shared" si="248"/>
        <v>5.2745008783755038E-10</v>
      </c>
      <c r="JK208" s="86">
        <f t="shared" si="248"/>
        <v>1.6186404430121817E-9</v>
      </c>
      <c r="JL208" s="86">
        <f t="shared" si="248"/>
        <v>7.8727280464363268E-14</v>
      </c>
      <c r="JM208" s="86">
        <f t="shared" si="248"/>
        <v>2.1331707120300199E-12</v>
      </c>
    </row>
    <row r="209" spans="2:273" x14ac:dyDescent="0.25">
      <c r="B209" s="2">
        <v>182</v>
      </c>
      <c r="C209" s="37">
        <v>83.516000000000005</v>
      </c>
      <c r="D209" s="37">
        <v>83.509</v>
      </c>
      <c r="E209" s="37">
        <v>82.263000000000005</v>
      </c>
      <c r="F209" s="37">
        <v>78.649000000000001</v>
      </c>
      <c r="G209" s="37">
        <v>81.876999999999995</v>
      </c>
      <c r="H209" s="37">
        <v>80.841999999999999</v>
      </c>
      <c r="I209" s="37">
        <v>85.947000000000003</v>
      </c>
      <c r="J209" s="37">
        <v>83.981999999999999</v>
      </c>
      <c r="K209" s="37">
        <v>86.052999999999997</v>
      </c>
      <c r="L209" s="37">
        <v>83.210999999999999</v>
      </c>
      <c r="M209" s="37">
        <v>84.438999999999993</v>
      </c>
      <c r="N209" s="37">
        <v>83.123000000000005</v>
      </c>
      <c r="O209" s="37">
        <v>85.614000000000004</v>
      </c>
      <c r="P209" s="37">
        <v>86.087999999999994</v>
      </c>
      <c r="Q209" s="37">
        <v>83.350999999999999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116.79191533101047</v>
      </c>
      <c r="DL209" s="2">
        <f t="shared" si="251"/>
        <v>126.53281223328588</v>
      </c>
      <c r="DM209" s="2">
        <f t="shared" si="251"/>
        <v>122.0726344238976</v>
      </c>
      <c r="DN209" s="2">
        <f t="shared" si="251"/>
        <v>109.47222213225369</v>
      </c>
      <c r="DO209" s="2">
        <f t="shared" si="251"/>
        <v>122.14548319838059</v>
      </c>
      <c r="DP209" s="2">
        <f t="shared" si="251"/>
        <v>137.38689046941681</v>
      </c>
      <c r="DQ209" s="2">
        <f t="shared" si="251"/>
        <v>122.91467469088521</v>
      </c>
      <c r="DR209" s="2">
        <f t="shared" si="251"/>
        <v>130.07938964875805</v>
      </c>
      <c r="DS209" s="2">
        <f t="shared" si="251"/>
        <v>137.76545546218483</v>
      </c>
      <c r="DT209" s="2">
        <f t="shared" si="251"/>
        <v>134.0263238095238</v>
      </c>
      <c r="DU209" s="2">
        <f t="shared" si="251"/>
        <v>127.24083854907538</v>
      </c>
      <c r="DV209" s="2">
        <f t="shared" si="251"/>
        <v>124.31461578947366</v>
      </c>
      <c r="DW209" s="2">
        <f t="shared" si="251"/>
        <v>126.18523602144657</v>
      </c>
      <c r="DX209" s="2">
        <f t="shared" si="251"/>
        <v>121.67737458511138</v>
      </c>
      <c r="DY209" s="2">
        <f t="shared" si="251"/>
        <v>127.40135962566846</v>
      </c>
      <c r="EA209" s="2">
        <f t="shared" si="240"/>
        <v>83.426607298814702</v>
      </c>
      <c r="EB209" s="2">
        <f t="shared" si="240"/>
        <v>79.400503110518628</v>
      </c>
      <c r="EC209" s="2">
        <f t="shared" si="240"/>
        <v>79.039776266373536</v>
      </c>
      <c r="ED209" s="2">
        <f t="shared" si="240"/>
        <v>77.901427423243845</v>
      </c>
      <c r="EE209" s="2">
        <f t="shared" si="240"/>
        <v>79.259422941165553</v>
      </c>
      <c r="EF209" s="2">
        <f t="shared" si="239"/>
        <v>82.206012773477724</v>
      </c>
      <c r="EG209" s="2">
        <f t="shared" si="239"/>
        <v>85.268904098250658</v>
      </c>
      <c r="EH209" s="2">
        <f t="shared" si="239"/>
        <v>86.092645738241515</v>
      </c>
      <c r="EI209" s="2">
        <f t="shared" si="239"/>
        <v>82.183816657348046</v>
      </c>
      <c r="EJ209" s="2">
        <f t="shared" si="239"/>
        <v>84.911142037134027</v>
      </c>
      <c r="EK209" s="2">
        <f t="shared" si="239"/>
        <v>83.178645139904461</v>
      </c>
      <c r="EL209" s="2">
        <f t="shared" si="179"/>
        <v>84.155813992911064</v>
      </c>
      <c r="EM209" s="2">
        <f t="shared" si="179"/>
        <v>83.324981877022651</v>
      </c>
      <c r="EN209" s="2">
        <f t="shared" si="179"/>
        <v>87.833728195700786</v>
      </c>
      <c r="EO209" s="2">
        <f t="shared" si="179"/>
        <v>86.623174077572386</v>
      </c>
      <c r="EQ209" s="2">
        <f t="shared" si="252"/>
        <v>82.712064885864081</v>
      </c>
      <c r="ER209" s="2">
        <f t="shared" si="252"/>
        <v>79.737950842786844</v>
      </c>
      <c r="ES209" s="2">
        <f t="shared" si="252"/>
        <v>79.323998274117713</v>
      </c>
      <c r="ET209" s="2">
        <f t="shared" si="252"/>
        <v>78.960185307924533</v>
      </c>
      <c r="EU209" s="2">
        <f t="shared" si="252"/>
        <v>79.347837274821742</v>
      </c>
      <c r="EV209" s="2">
        <f t="shared" si="252"/>
        <v>80.604687688859244</v>
      </c>
      <c r="EW209" s="2">
        <f t="shared" si="252"/>
        <v>83.757872723785795</v>
      </c>
      <c r="EX209" s="2">
        <f t="shared" si="252"/>
        <v>84.309213689404558</v>
      </c>
      <c r="EY209" s="2">
        <f t="shared" si="252"/>
        <v>83.691944013193279</v>
      </c>
      <c r="EZ209" s="2">
        <f t="shared" si="252"/>
        <v>84.074691063945025</v>
      </c>
      <c r="FA209" s="2">
        <f t="shared" si="252"/>
        <v>82.625888106286311</v>
      </c>
      <c r="FB209" s="2">
        <f t="shared" si="252"/>
        <v>83.950152816740967</v>
      </c>
      <c r="FC209" s="2">
        <f t="shared" si="252"/>
        <v>83.917043998277876</v>
      </c>
      <c r="FD209" s="2">
        <f t="shared" si="252"/>
        <v>84.900109418293937</v>
      </c>
      <c r="FE209" s="2">
        <f t="shared" si="252"/>
        <v>81.115091456706708</v>
      </c>
      <c r="FG209" s="2">
        <f t="shared" si="253"/>
        <v>0.99999778355217195</v>
      </c>
      <c r="FH209" s="2">
        <f t="shared" si="253"/>
        <v>0.99999759020814127</v>
      </c>
      <c r="FI209" s="2">
        <f t="shared" si="253"/>
        <v>0.99999756592378741</v>
      </c>
      <c r="FJ209" s="2">
        <f t="shared" si="253"/>
        <v>0.9999978262551823</v>
      </c>
      <c r="FK209" s="2">
        <f t="shared" si="253"/>
        <v>0.99999800409857731</v>
      </c>
      <c r="FL209" s="2">
        <f t="shared" si="253"/>
        <v>0.99999752928266383</v>
      </c>
      <c r="FM209" s="2">
        <f t="shared" si="253"/>
        <v>0.99999759273581612</v>
      </c>
      <c r="FN209" s="2">
        <f t="shared" si="253"/>
        <v>0.99999778052248789</v>
      </c>
      <c r="FO209" s="2">
        <f t="shared" si="253"/>
        <v>0.99999750893975614</v>
      </c>
      <c r="FP209" s="2">
        <f t="shared" si="253"/>
        <v>0.99999749375778557</v>
      </c>
      <c r="FQ209" s="2">
        <f t="shared" si="253"/>
        <v>0.99999748832336277</v>
      </c>
      <c r="FR209" s="2">
        <f t="shared" si="253"/>
        <v>0.99999784096837263</v>
      </c>
      <c r="FS209" s="2">
        <f t="shared" si="253"/>
        <v>0.99999760299231955</v>
      </c>
      <c r="FT209" s="2">
        <f t="shared" si="253"/>
        <v>0.99999763195203806</v>
      </c>
      <c r="FU209" s="2">
        <f t="shared" si="253"/>
        <v>0.99999727937954319</v>
      </c>
      <c r="FW209" s="2">
        <f t="shared" si="244"/>
        <v>0.97470373884804151</v>
      </c>
      <c r="FX209" s="2">
        <f t="shared" si="244"/>
        <v>0.9805978111228687</v>
      </c>
      <c r="FY209" s="2">
        <f t="shared" si="244"/>
        <v>0.98219613147292351</v>
      </c>
      <c r="FZ209" s="2">
        <f t="shared" si="244"/>
        <v>0.9810462361339497</v>
      </c>
      <c r="GA209" s="2">
        <f t="shared" si="244"/>
        <v>0.9836009492955099</v>
      </c>
      <c r="GB209" s="2">
        <f t="shared" si="244"/>
        <v>0.98025929894886321</v>
      </c>
      <c r="GC209" s="2">
        <f t="shared" si="244"/>
        <v>0.98057023021752698</v>
      </c>
      <c r="GD209" s="2">
        <f t="shared" si="244"/>
        <v>0.98350066548226633</v>
      </c>
      <c r="GE209" s="2">
        <f t="shared" si="244"/>
        <v>0.98503117734348067</v>
      </c>
      <c r="GF209" s="2">
        <f t="shared" si="244"/>
        <v>0.98375635617358004</v>
      </c>
      <c r="GG209" s="2">
        <f t="shared" si="244"/>
        <v>0.97833630093390112</v>
      </c>
      <c r="GH209" s="2">
        <f t="shared" si="244"/>
        <v>0.97675834938734907</v>
      </c>
      <c r="GI209" s="2">
        <f t="shared" si="244"/>
        <v>0.97413083552822266</v>
      </c>
      <c r="GJ209" s="2">
        <f t="shared" si="244"/>
        <v>0.97355235622449132</v>
      </c>
      <c r="GK209" s="2">
        <f t="shared" si="244"/>
        <v>0.9729314562454473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1.025405697721444E-54</v>
      </c>
      <c r="HT209" s="86">
        <f t="shared" si="246"/>
        <v>3.6190532904256928E-63</v>
      </c>
      <c r="HU209" s="86">
        <f t="shared" si="246"/>
        <v>1.3257054916203848E-70</v>
      </c>
      <c r="HV209" s="86">
        <f t="shared" si="246"/>
        <v>7.22075102270448E-70</v>
      </c>
      <c r="HW209" s="86">
        <f t="shared" si="246"/>
        <v>8.4612312532998305E-76</v>
      </c>
      <c r="HX209" s="86">
        <f t="shared" si="246"/>
        <v>5.913185150332749E-72</v>
      </c>
      <c r="HY209" s="86">
        <f t="shared" si="246"/>
        <v>3.4579798851288376E-68</v>
      </c>
      <c r="HZ209" s="86">
        <f t="shared" si="246"/>
        <v>3.8721074031056077E-75</v>
      </c>
      <c r="IA209" s="86">
        <f t="shared" si="246"/>
        <v>1.1698043818257612E-84</v>
      </c>
      <c r="IB209" s="86">
        <f t="shared" si="246"/>
        <v>1.9223122416835278E-72</v>
      </c>
      <c r="IC209" s="86">
        <f t="shared" si="246"/>
        <v>5.7221234255187728E-66</v>
      </c>
      <c r="ID209" s="86">
        <f t="shared" si="246"/>
        <v>5.1808832749624871E-61</v>
      </c>
      <c r="IE209" s="86">
        <f t="shared" si="246"/>
        <v>1.4052975237191365E-59</v>
      </c>
      <c r="IF209" s="86">
        <f t="shared" si="246"/>
        <v>9.1774874754949317E-109</v>
      </c>
      <c r="IG209" s="86">
        <f t="shared" si="246"/>
        <v>1.3114360012325879E-105</v>
      </c>
      <c r="II209" s="86">
        <f t="shared" si="247"/>
        <v>2.8785984008680912E-9</v>
      </c>
      <c r="IJ209" s="86">
        <f t="shared" si="247"/>
        <v>3.7801656109642229E-11</v>
      </c>
      <c r="IK209" s="86">
        <f t="shared" si="247"/>
        <v>1.1642930737692258E-12</v>
      </c>
      <c r="IL209" s="86">
        <f t="shared" si="247"/>
        <v>3.3139787092788372E-12</v>
      </c>
      <c r="IM209" s="86">
        <f t="shared" si="247"/>
        <v>1.2561821114930287E-13</v>
      </c>
      <c r="IN209" s="86">
        <f t="shared" si="247"/>
        <v>7.5747438681732852E-13</v>
      </c>
      <c r="IO209" s="86">
        <f t="shared" si="247"/>
        <v>2.6695600538750025E-12</v>
      </c>
      <c r="IP209" s="86">
        <f t="shared" si="247"/>
        <v>1.0609922853204039E-13</v>
      </c>
      <c r="IQ209" s="86">
        <f t="shared" si="247"/>
        <v>5.5234875385773367E-16</v>
      </c>
      <c r="IR209" s="86">
        <f t="shared" si="247"/>
        <v>1.606130992035337E-13</v>
      </c>
      <c r="IS209" s="86">
        <f t="shared" si="247"/>
        <v>2.0608836038750042E-11</v>
      </c>
      <c r="IT209" s="86">
        <f t="shared" si="247"/>
        <v>1.9201404999521956E-10</v>
      </c>
      <c r="IU209" s="86">
        <f t="shared" si="247"/>
        <v>6.0477672554368487E-10</v>
      </c>
      <c r="IV209" s="86">
        <f t="shared" si="247"/>
        <v>1.7428647566616128E-14</v>
      </c>
      <c r="IW209" s="86">
        <f t="shared" si="247"/>
        <v>5.5581057854002208E-13</v>
      </c>
      <c r="IY209" s="86">
        <f t="shared" si="248"/>
        <v>2.8785984008680912E-9</v>
      </c>
      <c r="IZ209" s="86">
        <f t="shared" si="248"/>
        <v>3.7801656109642229E-11</v>
      </c>
      <c r="JA209" s="86">
        <f t="shared" si="248"/>
        <v>1.1642930737692258E-12</v>
      </c>
      <c r="JB209" s="86">
        <f t="shared" si="248"/>
        <v>3.3139787092788372E-12</v>
      </c>
      <c r="JC209" s="86">
        <f t="shared" si="248"/>
        <v>1.2561821114930287E-13</v>
      </c>
      <c r="JD209" s="86">
        <f t="shared" si="248"/>
        <v>7.5747438681732852E-13</v>
      </c>
      <c r="JE209" s="86">
        <f t="shared" si="248"/>
        <v>2.6695600538750025E-12</v>
      </c>
      <c r="JF209" s="86">
        <f t="shared" si="248"/>
        <v>1.0609922853204039E-13</v>
      </c>
      <c r="JG209" s="86">
        <f t="shared" si="248"/>
        <v>5.5234875385773367E-16</v>
      </c>
      <c r="JH209" s="86">
        <f t="shared" si="248"/>
        <v>1.606130992035337E-13</v>
      </c>
      <c r="JI209" s="86">
        <f t="shared" si="248"/>
        <v>2.0608836038750042E-11</v>
      </c>
      <c r="JJ209" s="86">
        <f t="shared" si="248"/>
        <v>1.9201404999521956E-10</v>
      </c>
      <c r="JK209" s="86">
        <f t="shared" si="248"/>
        <v>6.0477672554368487E-10</v>
      </c>
      <c r="JL209" s="86">
        <f t="shared" si="248"/>
        <v>1.7428647566616128E-14</v>
      </c>
      <c r="JM209" s="86">
        <f t="shared" si="248"/>
        <v>5.5581057854002208E-13</v>
      </c>
    </row>
    <row r="210" spans="2:273" x14ac:dyDescent="0.25">
      <c r="B210" s="2">
        <v>183</v>
      </c>
      <c r="C210" s="37">
        <v>81.188000000000002</v>
      </c>
      <c r="D210" s="37">
        <v>82.052999999999997</v>
      </c>
      <c r="E210" s="37">
        <v>82.052999999999997</v>
      </c>
      <c r="F210" s="37">
        <v>79.421000000000006</v>
      </c>
      <c r="G210" s="37">
        <v>80.491</v>
      </c>
      <c r="H210" s="37">
        <v>80.789000000000001</v>
      </c>
      <c r="I210" s="37">
        <v>82.350999999999999</v>
      </c>
      <c r="J210" s="37">
        <v>84.789000000000001</v>
      </c>
      <c r="K210" s="37">
        <v>85.052999999999997</v>
      </c>
      <c r="L210" s="37">
        <v>84.421000000000006</v>
      </c>
      <c r="M210" s="37">
        <v>86.07</v>
      </c>
      <c r="N210" s="37">
        <v>83.210999999999999</v>
      </c>
      <c r="O210" s="37">
        <v>85.332999999999998</v>
      </c>
      <c r="P210" s="37">
        <v>84.93</v>
      </c>
      <c r="Q210" s="37">
        <v>82.350999999999999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116.87523188153313</v>
      </c>
      <c r="DL210" s="2">
        <f t="shared" si="251"/>
        <v>126.67560597439542</v>
      </c>
      <c r="DM210" s="2">
        <f t="shared" si="251"/>
        <v>122.18306258890472</v>
      </c>
      <c r="DN210" s="2">
        <f t="shared" si="251"/>
        <v>109.51224075573548</v>
      </c>
      <c r="DO210" s="2">
        <f t="shared" si="251"/>
        <v>122.25378866396764</v>
      </c>
      <c r="DP210" s="2">
        <f t="shared" si="251"/>
        <v>137.57786581318163</v>
      </c>
      <c r="DQ210" s="2">
        <f t="shared" si="251"/>
        <v>123.00713874603348</v>
      </c>
      <c r="DR210" s="2">
        <f t="shared" si="251"/>
        <v>130.20688543604331</v>
      </c>
      <c r="DS210" s="2">
        <f t="shared" si="251"/>
        <v>137.94757226890752</v>
      </c>
      <c r="DT210" s="2">
        <f t="shared" si="251"/>
        <v>134.18581428571429</v>
      </c>
      <c r="DU210" s="2">
        <f t="shared" si="251"/>
        <v>127.36845898530107</v>
      </c>
      <c r="DV210" s="2">
        <f t="shared" si="251"/>
        <v>124.43001275303642</v>
      </c>
      <c r="DW210" s="2">
        <f t="shared" si="251"/>
        <v>126.30733636065217</v>
      </c>
      <c r="DX210" s="2">
        <f t="shared" si="251"/>
        <v>121.78001375059266</v>
      </c>
      <c r="DY210" s="2">
        <f t="shared" si="251"/>
        <v>127.56998897058824</v>
      </c>
      <c r="EA210" s="2">
        <f t="shared" si="240"/>
        <v>83.331586331184553</v>
      </c>
      <c r="EB210" s="2">
        <f t="shared" si="240"/>
        <v>79.271567891830131</v>
      </c>
      <c r="EC210" s="2">
        <f t="shared" si="240"/>
        <v>78.903184757717312</v>
      </c>
      <c r="ED210" s="2">
        <f t="shared" si="240"/>
        <v>77.768079301291323</v>
      </c>
      <c r="EE210" s="2">
        <f t="shared" si="240"/>
        <v>79.129722157201513</v>
      </c>
      <c r="EF210" s="2">
        <f t="shared" si="239"/>
        <v>82.078438530714536</v>
      </c>
      <c r="EG210" s="2">
        <f t="shared" si="239"/>
        <v>85.159747143304571</v>
      </c>
      <c r="EH210" s="2">
        <f t="shared" si="239"/>
        <v>85.99679413531814</v>
      </c>
      <c r="EI210" s="2">
        <f t="shared" si="239"/>
        <v>82.023726561518018</v>
      </c>
      <c r="EJ210" s="2">
        <f t="shared" si="239"/>
        <v>84.789123459429419</v>
      </c>
      <c r="EK210" s="2">
        <f t="shared" si="239"/>
        <v>83.052006649117672</v>
      </c>
      <c r="EL210" s="2">
        <f t="shared" si="179"/>
        <v>84.048947911850803</v>
      </c>
      <c r="EM210" s="2">
        <f t="shared" si="179"/>
        <v>83.209971736785334</v>
      </c>
      <c r="EN210" s="2">
        <f t="shared" si="179"/>
        <v>87.73387168104621</v>
      </c>
      <c r="EO210" s="2">
        <f t="shared" si="179"/>
        <v>86.537346206269874</v>
      </c>
      <c r="EQ210" s="2">
        <f t="shared" si="252"/>
        <v>82.608227022317919</v>
      </c>
      <c r="ER210" s="2">
        <f t="shared" si="252"/>
        <v>79.613189021893589</v>
      </c>
      <c r="ES210" s="2">
        <f t="shared" si="252"/>
        <v>79.190801434267684</v>
      </c>
      <c r="ET210" s="2">
        <f t="shared" si="252"/>
        <v>78.839767508552356</v>
      </c>
      <c r="EU210" s="2">
        <f t="shared" si="252"/>
        <v>79.219046379446809</v>
      </c>
      <c r="EV210" s="2">
        <f t="shared" si="252"/>
        <v>80.458161865681149</v>
      </c>
      <c r="EW210" s="2">
        <f t="shared" si="252"/>
        <v>83.63078689218527</v>
      </c>
      <c r="EX210" s="2">
        <f t="shared" si="252"/>
        <v>84.192442012569188</v>
      </c>
      <c r="EY210" s="2">
        <f t="shared" si="252"/>
        <v>83.549704336894933</v>
      </c>
      <c r="EZ210" s="2">
        <f t="shared" si="252"/>
        <v>83.942739493261996</v>
      </c>
      <c r="FA210" s="2">
        <f t="shared" si="252"/>
        <v>82.492657617349664</v>
      </c>
      <c r="FB210" s="2">
        <f t="shared" si="252"/>
        <v>83.840758536466282</v>
      </c>
      <c r="FC210" s="2">
        <f t="shared" si="252"/>
        <v>83.809290878670467</v>
      </c>
      <c r="FD210" s="2">
        <f t="shared" si="252"/>
        <v>84.764665434229542</v>
      </c>
      <c r="FE210" s="2">
        <f t="shared" si="252"/>
        <v>80.963655190457558</v>
      </c>
      <c r="FG210" s="2">
        <f t="shared" si="253"/>
        <v>0.99999797857516171</v>
      </c>
      <c r="FH210" s="2">
        <f t="shared" si="253"/>
        <v>0.99999780224323831</v>
      </c>
      <c r="FI210" s="2">
        <f t="shared" si="253"/>
        <v>0.99999778009563489</v>
      </c>
      <c r="FJ210" s="2">
        <f t="shared" si="253"/>
        <v>0.9999980175207851</v>
      </c>
      <c r="FK210" s="2">
        <f t="shared" si="253"/>
        <v>0.99999817971594851</v>
      </c>
      <c r="FL210" s="2">
        <f t="shared" si="253"/>
        <v>0.9999977466785186</v>
      </c>
      <c r="FM210" s="2">
        <f t="shared" si="253"/>
        <v>0.99999780454850606</v>
      </c>
      <c r="FN210" s="2">
        <f t="shared" si="253"/>
        <v>0.99999797581205596</v>
      </c>
      <c r="FO210" s="2">
        <f t="shared" si="253"/>
        <v>0.99999772812555809</v>
      </c>
      <c r="FP210" s="2">
        <f t="shared" si="253"/>
        <v>0.99999771427943041</v>
      </c>
      <c r="FQ210" s="2">
        <f t="shared" si="253"/>
        <v>0.99999770932317567</v>
      </c>
      <c r="FR210" s="2">
        <f t="shared" si="253"/>
        <v>0.99999803093937922</v>
      </c>
      <c r="FS210" s="2">
        <f t="shared" si="253"/>
        <v>0.99999781390255238</v>
      </c>
      <c r="FT210" s="2">
        <f t="shared" si="253"/>
        <v>0.99999784031414063</v>
      </c>
      <c r="FU210" s="2">
        <f t="shared" si="253"/>
        <v>0.99999751876405962</v>
      </c>
      <c r="FW210" s="2">
        <f t="shared" si="244"/>
        <v>0.97687807091879653</v>
      </c>
      <c r="FX210" s="2">
        <f t="shared" si="244"/>
        <v>0.98227473317479141</v>
      </c>
      <c r="FY210" s="2">
        <f t="shared" si="244"/>
        <v>0.9837372024768829</v>
      </c>
      <c r="FZ210" s="2">
        <f t="shared" si="244"/>
        <v>0.982685085378187</v>
      </c>
      <c r="GA210" s="2">
        <f t="shared" si="244"/>
        <v>0.98502227606475123</v>
      </c>
      <c r="GB210" s="2">
        <f t="shared" si="244"/>
        <v>0.98196494034850756</v>
      </c>
      <c r="GC210" s="2">
        <f t="shared" si="244"/>
        <v>0.98224949292315111</v>
      </c>
      <c r="GD210" s="2">
        <f t="shared" si="244"/>
        <v>0.98493055081500769</v>
      </c>
      <c r="GE210" s="2">
        <f t="shared" si="244"/>
        <v>0.98633026715982008</v>
      </c>
      <c r="GF210" s="2">
        <f t="shared" si="244"/>
        <v>0.98516441678596645</v>
      </c>
      <c r="GG210" s="2">
        <f t="shared" si="244"/>
        <v>0.98020473848372613</v>
      </c>
      <c r="GH210" s="2">
        <f t="shared" si="244"/>
        <v>0.97875992648328047</v>
      </c>
      <c r="GI210" s="2">
        <f t="shared" si="244"/>
        <v>0.97635321664488639</v>
      </c>
      <c r="GJ210" s="2">
        <f t="shared" si="244"/>
        <v>0.97582320022605795</v>
      </c>
      <c r="GK210" s="2">
        <f t="shared" si="244"/>
        <v>0.97525425680234867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2.6851659291127867E-56</v>
      </c>
      <c r="HT210" s="86">
        <f t="shared" si="246"/>
        <v>6.226378983115032E-65</v>
      </c>
      <c r="HU210" s="86">
        <f t="shared" si="246"/>
        <v>1.4402027253790961E-72</v>
      </c>
      <c r="HV210" s="86">
        <f t="shared" si="246"/>
        <v>8.206986476530402E-72</v>
      </c>
      <c r="HW210" s="86">
        <f t="shared" si="246"/>
        <v>7.0517564821018633E-78</v>
      </c>
      <c r="HX210" s="86">
        <f t="shared" si="246"/>
        <v>5.2236902359792532E-74</v>
      </c>
      <c r="HY210" s="86">
        <f t="shared" si="246"/>
        <v>3.956421574843106E-70</v>
      </c>
      <c r="HZ210" s="86">
        <f t="shared" si="246"/>
        <v>3.2251020062843304E-77</v>
      </c>
      <c r="IA210" s="86">
        <f t="shared" si="246"/>
        <v>5.2148188447316061E-87</v>
      </c>
      <c r="IB210" s="86">
        <f t="shared" si="246"/>
        <v>1.8435273276115493E-74</v>
      </c>
      <c r="IC210" s="86">
        <f t="shared" si="246"/>
        <v>7.4991694539507387E-68</v>
      </c>
      <c r="ID210" s="86">
        <f t="shared" si="246"/>
        <v>9.1742025444715239E-63</v>
      </c>
      <c r="IE210" s="86">
        <f t="shared" si="246"/>
        <v>2.5973985313369951E-61</v>
      </c>
      <c r="IF210" s="86">
        <f t="shared" si="246"/>
        <v>5.1089463241621393E-112</v>
      </c>
      <c r="IG210" s="86">
        <f t="shared" si="246"/>
        <v>8.5601609758993902E-109</v>
      </c>
      <c r="II210" s="86">
        <f t="shared" si="247"/>
        <v>1.1421363753288049E-9</v>
      </c>
      <c r="IJ210" s="86">
        <f t="shared" si="247"/>
        <v>1.3084361982451119E-11</v>
      </c>
      <c r="IK210" s="86">
        <f t="shared" si="247"/>
        <v>3.5205680441969608E-13</v>
      </c>
      <c r="IL210" s="86">
        <f t="shared" si="247"/>
        <v>1.031502936204779E-12</v>
      </c>
      <c r="IM210" s="86">
        <f t="shared" si="247"/>
        <v>3.5244680339866509E-14</v>
      </c>
      <c r="IN210" s="86">
        <f t="shared" si="247"/>
        <v>2.1727604312211127E-13</v>
      </c>
      <c r="IO210" s="86">
        <f t="shared" si="247"/>
        <v>8.1634780184774892E-13</v>
      </c>
      <c r="IP210" s="86">
        <f t="shared" si="247"/>
        <v>2.9486345163257634E-14</v>
      </c>
      <c r="IQ210" s="86">
        <f t="shared" si="247"/>
        <v>1.2571426646857514E-16</v>
      </c>
      <c r="IR210" s="86">
        <f t="shared" si="247"/>
        <v>4.5698393508250822E-14</v>
      </c>
      <c r="IS210" s="86">
        <f t="shared" si="247"/>
        <v>6.712736121305723E-12</v>
      </c>
      <c r="IT210" s="86">
        <f t="shared" si="247"/>
        <v>6.8238060986603384E-11</v>
      </c>
      <c r="IU210" s="86">
        <f t="shared" si="247"/>
        <v>2.205791667435062E-10</v>
      </c>
      <c r="IV210" s="86">
        <f t="shared" si="247"/>
        <v>3.715333880001235E-15</v>
      </c>
      <c r="IW210" s="86">
        <f t="shared" si="247"/>
        <v>1.4000898082327575E-13</v>
      </c>
      <c r="IY210" s="86">
        <f t="shared" si="248"/>
        <v>1.1421363753288049E-9</v>
      </c>
      <c r="IZ210" s="86">
        <f t="shared" si="248"/>
        <v>1.3084361982451119E-11</v>
      </c>
      <c r="JA210" s="86">
        <f t="shared" si="248"/>
        <v>3.5205680441969608E-13</v>
      </c>
      <c r="JB210" s="86">
        <f t="shared" si="248"/>
        <v>1.031502936204779E-12</v>
      </c>
      <c r="JC210" s="86">
        <f t="shared" si="248"/>
        <v>3.5244680339866509E-14</v>
      </c>
      <c r="JD210" s="86">
        <f t="shared" si="248"/>
        <v>2.1727604312211127E-13</v>
      </c>
      <c r="JE210" s="86">
        <f t="shared" si="248"/>
        <v>8.1634780184774892E-13</v>
      </c>
      <c r="JF210" s="86">
        <f t="shared" si="248"/>
        <v>2.9486345163257634E-14</v>
      </c>
      <c r="JG210" s="86">
        <f t="shared" si="248"/>
        <v>1.2571426646857514E-16</v>
      </c>
      <c r="JH210" s="86">
        <f t="shared" si="248"/>
        <v>4.5698393508250822E-14</v>
      </c>
      <c r="JI210" s="86">
        <f t="shared" si="248"/>
        <v>6.712736121305723E-12</v>
      </c>
      <c r="JJ210" s="86">
        <f t="shared" si="248"/>
        <v>6.8238060986603384E-11</v>
      </c>
      <c r="JK210" s="86">
        <f t="shared" si="248"/>
        <v>2.205791667435062E-10</v>
      </c>
      <c r="JL210" s="86">
        <f t="shared" si="248"/>
        <v>3.715333880001235E-15</v>
      </c>
      <c r="JM210" s="86">
        <f t="shared" si="248"/>
        <v>1.4000898082327575E-13</v>
      </c>
    </row>
    <row r="211" spans="2:273" x14ac:dyDescent="0.25">
      <c r="B211" s="2">
        <v>184</v>
      </c>
      <c r="C211" s="37">
        <v>81.593999999999994</v>
      </c>
      <c r="D211" s="37">
        <v>82.052999999999997</v>
      </c>
      <c r="E211" s="37">
        <v>82.018000000000001</v>
      </c>
      <c r="F211" s="37">
        <v>81.210999999999999</v>
      </c>
      <c r="G211" s="37">
        <v>80.930000000000007</v>
      </c>
      <c r="H211" s="37">
        <v>79.596000000000004</v>
      </c>
      <c r="I211" s="37">
        <v>83.263000000000005</v>
      </c>
      <c r="J211" s="37">
        <v>86.649000000000001</v>
      </c>
      <c r="K211" s="37">
        <v>86.561000000000007</v>
      </c>
      <c r="L211" s="37">
        <v>86.192999999999998</v>
      </c>
      <c r="M211" s="37">
        <v>83.14</v>
      </c>
      <c r="N211" s="37">
        <v>84.367999999999995</v>
      </c>
      <c r="O211" s="37">
        <v>86.192999999999998</v>
      </c>
      <c r="P211" s="37">
        <v>86.403999999999996</v>
      </c>
      <c r="Q211" s="37">
        <v>83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116.95854843205578</v>
      </c>
      <c r="DL211" s="2">
        <f t="shared" si="251"/>
        <v>126.81839971550495</v>
      </c>
      <c r="DM211" s="2">
        <f t="shared" si="251"/>
        <v>122.29349075391183</v>
      </c>
      <c r="DN211" s="2">
        <f t="shared" si="251"/>
        <v>109.55225937921726</v>
      </c>
      <c r="DO211" s="2">
        <f t="shared" si="251"/>
        <v>122.36209412955468</v>
      </c>
      <c r="DP211" s="2">
        <f t="shared" si="251"/>
        <v>137.76884115694645</v>
      </c>
      <c r="DQ211" s="2">
        <f t="shared" si="251"/>
        <v>123.09960280118173</v>
      </c>
      <c r="DR211" s="2">
        <f t="shared" si="251"/>
        <v>130.33438122332856</v>
      </c>
      <c r="DS211" s="2">
        <f t="shared" si="251"/>
        <v>138.12968907563021</v>
      </c>
      <c r="DT211" s="2">
        <f t="shared" si="251"/>
        <v>134.34530476190477</v>
      </c>
      <c r="DU211" s="2">
        <f t="shared" si="251"/>
        <v>127.49607942152677</v>
      </c>
      <c r="DV211" s="2">
        <f t="shared" si="251"/>
        <v>124.54540971659918</v>
      </c>
      <c r="DW211" s="2">
        <f t="shared" si="251"/>
        <v>126.42943669985777</v>
      </c>
      <c r="DX211" s="2">
        <f t="shared" si="251"/>
        <v>121.88265291607392</v>
      </c>
      <c r="DY211" s="2">
        <f t="shared" si="251"/>
        <v>127.73861831550803</v>
      </c>
      <c r="EA211" s="2">
        <f t="shared" si="240"/>
        <v>83.236565363554419</v>
      </c>
      <c r="EB211" s="2">
        <f t="shared" si="240"/>
        <v>79.142632673141634</v>
      </c>
      <c r="EC211" s="2">
        <f t="shared" si="240"/>
        <v>78.766593249061088</v>
      </c>
      <c r="ED211" s="2">
        <f t="shared" si="240"/>
        <v>77.634731179338786</v>
      </c>
      <c r="EE211" s="2">
        <f t="shared" si="240"/>
        <v>79.000021373237473</v>
      </c>
      <c r="EF211" s="2">
        <f t="shared" si="239"/>
        <v>81.950864287951347</v>
      </c>
      <c r="EG211" s="2">
        <f t="shared" si="239"/>
        <v>85.050590188358484</v>
      </c>
      <c r="EH211" s="2">
        <f t="shared" si="239"/>
        <v>85.900942532394765</v>
      </c>
      <c r="EI211" s="2">
        <f t="shared" si="239"/>
        <v>81.863636465687989</v>
      </c>
      <c r="EJ211" s="2">
        <f t="shared" si="239"/>
        <v>84.667104881724796</v>
      </c>
      <c r="EK211" s="2">
        <f t="shared" si="239"/>
        <v>82.925368158330897</v>
      </c>
      <c r="EL211" s="2">
        <f t="shared" ref="EL211:EL222" si="254">CP$228*$B211+CP$229</f>
        <v>83.942081830790556</v>
      </c>
      <c r="EM211" s="2">
        <f t="shared" ref="EM211:EM222" si="255">CQ$228*$B211+CQ$229</f>
        <v>83.094961596548004</v>
      </c>
      <c r="EN211" s="2">
        <f t="shared" ref="EN211:EN222" si="256">CR$228*$B211+CR$229</f>
        <v>87.634015166391634</v>
      </c>
      <c r="EO211" s="2">
        <f t="shared" ref="EO211:EO222" si="257">CS$228*$B211+CS$229</f>
        <v>86.451518334967346</v>
      </c>
      <c r="EQ211" s="2">
        <f t="shared" si="252"/>
        <v>82.504389158771744</v>
      </c>
      <c r="ER211" s="2">
        <f t="shared" si="252"/>
        <v>79.488427201000349</v>
      </c>
      <c r="ES211" s="2">
        <f t="shared" si="252"/>
        <v>79.057604594417654</v>
      </c>
      <c r="ET211" s="2">
        <f t="shared" si="252"/>
        <v>78.719349709180193</v>
      </c>
      <c r="EU211" s="2">
        <f t="shared" si="252"/>
        <v>79.090255484071875</v>
      </c>
      <c r="EV211" s="2">
        <f t="shared" si="252"/>
        <v>80.311636042503068</v>
      </c>
      <c r="EW211" s="2">
        <f t="shared" si="252"/>
        <v>83.503701060584731</v>
      </c>
      <c r="EX211" s="2">
        <f t="shared" si="252"/>
        <v>84.075670335733832</v>
      </c>
      <c r="EY211" s="2">
        <f t="shared" si="252"/>
        <v>83.40746466059656</v>
      </c>
      <c r="EZ211" s="2">
        <f t="shared" si="252"/>
        <v>83.810787922578982</v>
      </c>
      <c r="FA211" s="2">
        <f t="shared" si="252"/>
        <v>82.359427128413017</v>
      </c>
      <c r="FB211" s="2">
        <f t="shared" si="252"/>
        <v>83.731364256191597</v>
      </c>
      <c r="FC211" s="2">
        <f t="shared" si="252"/>
        <v>83.701537759063058</v>
      </c>
      <c r="FD211" s="2">
        <f t="shared" si="252"/>
        <v>84.629221450165147</v>
      </c>
      <c r="FE211" s="2">
        <f t="shared" si="252"/>
        <v>80.812218924208409</v>
      </c>
      <c r="FG211" s="2">
        <f t="shared" si="253"/>
        <v>0.99999815643830858</v>
      </c>
      <c r="FH211" s="2">
        <f t="shared" si="253"/>
        <v>0.99999799562162339</v>
      </c>
      <c r="FI211" s="2">
        <f t="shared" si="253"/>
        <v>0.99999797542276125</v>
      </c>
      <c r="FJ211" s="2">
        <f t="shared" si="253"/>
        <v>0.99999819195715178</v>
      </c>
      <c r="FK211" s="2">
        <f t="shared" si="253"/>
        <v>0.99999833988094844</v>
      </c>
      <c r="FL211" s="2">
        <f t="shared" si="253"/>
        <v>0.99999794494597694</v>
      </c>
      <c r="FM211" s="2">
        <f t="shared" si="253"/>
        <v>0.99999799772405351</v>
      </c>
      <c r="FN211" s="2">
        <f t="shared" si="253"/>
        <v>0.99999815391832536</v>
      </c>
      <c r="FO211" s="2">
        <f t="shared" si="253"/>
        <v>0.99999792802546916</v>
      </c>
      <c r="FP211" s="2">
        <f t="shared" si="253"/>
        <v>0.99999791539764549</v>
      </c>
      <c r="FQ211" s="2">
        <f t="shared" si="253"/>
        <v>0.99999791087748569</v>
      </c>
      <c r="FR211" s="2">
        <f t="shared" si="253"/>
        <v>0.99999820419505936</v>
      </c>
      <c r="FS211" s="2">
        <f t="shared" si="253"/>
        <v>0.99999800625504842</v>
      </c>
      <c r="FT211" s="2">
        <f t="shared" si="253"/>
        <v>0.9999980303427124</v>
      </c>
      <c r="FU211" s="2">
        <f t="shared" si="253"/>
        <v>0.99999773708543338</v>
      </c>
      <c r="FW211" s="2">
        <f t="shared" si="244"/>
        <v>0.97886956061313424</v>
      </c>
      <c r="FX211" s="2">
        <f t="shared" si="244"/>
        <v>0.9838091127095292</v>
      </c>
      <c r="FY211" s="2">
        <f t="shared" si="244"/>
        <v>0.98514689833627023</v>
      </c>
      <c r="FZ211" s="2">
        <f t="shared" si="244"/>
        <v>0.98418451489854186</v>
      </c>
      <c r="GA211" s="2">
        <f t="shared" si="244"/>
        <v>0.98632212766392324</v>
      </c>
      <c r="GB211" s="2">
        <f t="shared" si="244"/>
        <v>0.98352568719109412</v>
      </c>
      <c r="GC211" s="2">
        <f t="shared" si="244"/>
        <v>0.98378602130324866</v>
      </c>
      <c r="GD211" s="2">
        <f t="shared" si="244"/>
        <v>0.98623825163489465</v>
      </c>
      <c r="GE211" s="2">
        <f t="shared" si="244"/>
        <v>0.98751804232576967</v>
      </c>
      <c r="GF211" s="2">
        <f t="shared" si="244"/>
        <v>0.98645210227440816</v>
      </c>
      <c r="GG211" s="2">
        <f t="shared" si="244"/>
        <v>0.98191500705923118</v>
      </c>
      <c r="GH211" s="2">
        <f t="shared" si="244"/>
        <v>0.9805925522178327</v>
      </c>
      <c r="GI211" s="2">
        <f t="shared" si="244"/>
        <v>0.97838891192433519</v>
      </c>
      <c r="GJ211" s="2">
        <f t="shared" si="244"/>
        <v>0.97790349072237448</v>
      </c>
      <c r="GK211" s="2">
        <f t="shared" si="244"/>
        <v>0.97738236731104189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6.6669752177561877E-58</v>
      </c>
      <c r="HT211" s="86">
        <f t="shared" si="246"/>
        <v>1.011642219983747E-66</v>
      </c>
      <c r="HU211" s="86">
        <f t="shared" si="246"/>
        <v>1.4686077173821382E-74</v>
      </c>
      <c r="HV211" s="86">
        <f t="shared" si="246"/>
        <v>8.7608985130831208E-74</v>
      </c>
      <c r="HW211" s="86">
        <f t="shared" si="246"/>
        <v>5.5016096080875915E-80</v>
      </c>
      <c r="HX211" s="86">
        <f t="shared" si="246"/>
        <v>4.3117271214940081E-76</v>
      </c>
      <c r="HY211" s="86">
        <f t="shared" si="246"/>
        <v>4.2457517908096308E-72</v>
      </c>
      <c r="HZ211" s="86">
        <f t="shared" si="246"/>
        <v>2.5130904142877061E-79</v>
      </c>
      <c r="IA211" s="86">
        <f t="shared" si="246"/>
        <v>2.1557959413518037E-89</v>
      </c>
      <c r="IB211" s="86">
        <f t="shared" si="246"/>
        <v>1.6565086192035682E-76</v>
      </c>
      <c r="IC211" s="86">
        <f t="shared" si="246"/>
        <v>9.2344430529986863E-70</v>
      </c>
      <c r="ID211" s="86">
        <f t="shared" si="246"/>
        <v>1.5323657282571492E-64</v>
      </c>
      <c r="IE211" s="86">
        <f t="shared" si="246"/>
        <v>4.5276191014600119E-63</v>
      </c>
      <c r="IF211" s="86">
        <f t="shared" si="246"/>
        <v>2.5426811987835712E-115</v>
      </c>
      <c r="IG211" s="86">
        <f t="shared" si="246"/>
        <v>5.0027719664396344E-112</v>
      </c>
      <c r="II211" s="86">
        <f t="shared" si="247"/>
        <v>4.4334196513133297E-10</v>
      </c>
      <c r="IJ211" s="86">
        <f t="shared" si="247"/>
        <v>4.4231246026177383E-12</v>
      </c>
      <c r="IK211" s="86">
        <f t="shared" si="247"/>
        <v>1.0370081241717674E-13</v>
      </c>
      <c r="IL211" s="86">
        <f t="shared" si="247"/>
        <v>3.1284121438134642E-13</v>
      </c>
      <c r="IM211" s="86">
        <f t="shared" si="247"/>
        <v>9.6217500429335053E-15</v>
      </c>
      <c r="IN211" s="86">
        <f t="shared" si="247"/>
        <v>6.0596744107540113E-14</v>
      </c>
      <c r="IO211" s="86">
        <f t="shared" si="247"/>
        <v>2.4310630190803738E-13</v>
      </c>
      <c r="IP211" s="86">
        <f t="shared" si="247"/>
        <v>7.9714998196668273E-15</v>
      </c>
      <c r="IQ211" s="86">
        <f t="shared" si="247"/>
        <v>2.7730227466858652E-17</v>
      </c>
      <c r="IR211" s="86">
        <f t="shared" si="247"/>
        <v>1.2656159378015611E-14</v>
      </c>
      <c r="IS211" s="86">
        <f t="shared" si="247"/>
        <v>2.1309051355473193E-12</v>
      </c>
      <c r="IT211" s="86">
        <f t="shared" si="247"/>
        <v>2.3672964390304076E-11</v>
      </c>
      <c r="IU211" s="86">
        <f t="shared" si="247"/>
        <v>7.8532271190652657E-11</v>
      </c>
      <c r="IV211" s="86">
        <f t="shared" si="247"/>
        <v>7.6263387000317322E-16</v>
      </c>
      <c r="IW211" s="86">
        <f t="shared" si="247"/>
        <v>3.4095828620971875E-14</v>
      </c>
      <c r="IY211" s="86">
        <f t="shared" si="248"/>
        <v>4.4334196513133297E-10</v>
      </c>
      <c r="IZ211" s="86">
        <f t="shared" si="248"/>
        <v>4.4231246026177383E-12</v>
      </c>
      <c r="JA211" s="86">
        <f t="shared" si="248"/>
        <v>1.0370081241717674E-13</v>
      </c>
      <c r="JB211" s="86">
        <f t="shared" si="248"/>
        <v>3.1284121438134642E-13</v>
      </c>
      <c r="JC211" s="86">
        <f t="shared" si="248"/>
        <v>9.6217500429335053E-15</v>
      </c>
      <c r="JD211" s="86">
        <f t="shared" si="248"/>
        <v>6.0596744107540113E-14</v>
      </c>
      <c r="JE211" s="86">
        <f t="shared" si="248"/>
        <v>2.4310630190803738E-13</v>
      </c>
      <c r="JF211" s="86">
        <f t="shared" si="248"/>
        <v>7.9714998196668273E-15</v>
      </c>
      <c r="JG211" s="86">
        <f t="shared" si="248"/>
        <v>2.7730227466858652E-17</v>
      </c>
      <c r="JH211" s="86">
        <f t="shared" si="248"/>
        <v>1.2656159378015611E-14</v>
      </c>
      <c r="JI211" s="86">
        <f t="shared" si="248"/>
        <v>2.1309051355473193E-12</v>
      </c>
      <c r="JJ211" s="86">
        <f t="shared" si="248"/>
        <v>2.3672964390304076E-11</v>
      </c>
      <c r="JK211" s="86">
        <f t="shared" si="248"/>
        <v>7.8532271190652657E-11</v>
      </c>
      <c r="JL211" s="86">
        <f t="shared" si="248"/>
        <v>7.6263387000317322E-16</v>
      </c>
      <c r="JM211" s="86">
        <f t="shared" si="248"/>
        <v>3.4095828620971875E-14</v>
      </c>
    </row>
    <row r="212" spans="2:273" x14ac:dyDescent="0.25">
      <c r="B212" s="2">
        <v>185</v>
      </c>
      <c r="C212" s="37">
        <v>82.093999999999994</v>
      </c>
      <c r="D212" s="37">
        <v>81.350999999999999</v>
      </c>
      <c r="E212" s="37">
        <v>80.912000000000006</v>
      </c>
      <c r="F212" s="37">
        <v>84.263000000000005</v>
      </c>
      <c r="G212" s="37">
        <v>80.718999999999994</v>
      </c>
      <c r="H212" s="37">
        <v>81.192999999999998</v>
      </c>
      <c r="I212" s="37">
        <v>84.86</v>
      </c>
      <c r="J212" s="37">
        <v>81.263000000000005</v>
      </c>
      <c r="K212" s="37">
        <v>83.509</v>
      </c>
      <c r="L212" s="37">
        <v>85.245999999999995</v>
      </c>
      <c r="M212" s="37">
        <v>84.474000000000004</v>
      </c>
      <c r="N212" s="37">
        <v>82.474000000000004</v>
      </c>
      <c r="O212" s="37">
        <v>84.018000000000001</v>
      </c>
      <c r="P212" s="37">
        <v>83.947000000000003</v>
      </c>
      <c r="Q212" s="37">
        <v>84.491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117.04186498257842</v>
      </c>
      <c r="DL212" s="2">
        <f t="shared" si="251"/>
        <v>126.96119345661448</v>
      </c>
      <c r="DM212" s="2">
        <f t="shared" si="251"/>
        <v>122.40391891891895</v>
      </c>
      <c r="DN212" s="2">
        <f t="shared" si="251"/>
        <v>109.59227800269903</v>
      </c>
      <c r="DO212" s="2">
        <f t="shared" si="251"/>
        <v>122.47039959514171</v>
      </c>
      <c r="DP212" s="2">
        <f t="shared" si="251"/>
        <v>137.95981650071127</v>
      </c>
      <c r="DQ212" s="2">
        <f t="shared" si="251"/>
        <v>123.19206685633</v>
      </c>
      <c r="DR212" s="2">
        <f t="shared" si="251"/>
        <v>130.46187701061382</v>
      </c>
      <c r="DS212" s="2">
        <f t="shared" si="251"/>
        <v>138.3118058823529</v>
      </c>
      <c r="DT212" s="2">
        <f t="shared" si="251"/>
        <v>134.50479523809526</v>
      </c>
      <c r="DU212" s="2">
        <f t="shared" si="251"/>
        <v>127.62369985775247</v>
      </c>
      <c r="DV212" s="2">
        <f t="shared" si="251"/>
        <v>124.66080668016193</v>
      </c>
      <c r="DW212" s="2">
        <f t="shared" si="251"/>
        <v>126.55153703906338</v>
      </c>
      <c r="DX212" s="2">
        <f t="shared" si="251"/>
        <v>121.9852920815552</v>
      </c>
      <c r="DY212" s="2">
        <f t="shared" si="251"/>
        <v>127.90724766042783</v>
      </c>
      <c r="EA212" s="2">
        <f t="shared" si="240"/>
        <v>83.141544395924285</v>
      </c>
      <c r="EB212" s="2">
        <f t="shared" si="240"/>
        <v>79.013697454453123</v>
      </c>
      <c r="EC212" s="2">
        <f t="shared" si="240"/>
        <v>78.630001740404865</v>
      </c>
      <c r="ED212" s="2">
        <f t="shared" si="240"/>
        <v>77.501383057386263</v>
      </c>
      <c r="EE212" s="2">
        <f t="shared" si="240"/>
        <v>78.870320589273447</v>
      </c>
      <c r="EF212" s="2">
        <f t="shared" si="239"/>
        <v>81.823290045188159</v>
      </c>
      <c r="EG212" s="2">
        <f t="shared" si="239"/>
        <v>84.941433233412397</v>
      </c>
      <c r="EH212" s="2">
        <f t="shared" si="239"/>
        <v>85.80509092947139</v>
      </c>
      <c r="EI212" s="2">
        <f t="shared" si="239"/>
        <v>81.70354636985796</v>
      </c>
      <c r="EJ212" s="2">
        <f t="shared" si="239"/>
        <v>84.545086304020174</v>
      </c>
      <c r="EK212" s="2">
        <f t="shared" si="239"/>
        <v>82.798729667544109</v>
      </c>
      <c r="EL212" s="2">
        <f t="shared" si="254"/>
        <v>83.835215749730295</v>
      </c>
      <c r="EM212" s="2">
        <f t="shared" si="255"/>
        <v>82.979951456310687</v>
      </c>
      <c r="EN212" s="2">
        <f t="shared" si="256"/>
        <v>87.534158651737044</v>
      </c>
      <c r="EO212" s="2">
        <f t="shared" si="257"/>
        <v>86.365690463664833</v>
      </c>
      <c r="EQ212" s="2">
        <f t="shared" si="252"/>
        <v>82.400551295225569</v>
      </c>
      <c r="ER212" s="2">
        <f t="shared" si="252"/>
        <v>79.363665380107108</v>
      </c>
      <c r="ES212" s="2">
        <f t="shared" si="252"/>
        <v>78.924407754567625</v>
      </c>
      <c r="ET212" s="2">
        <f t="shared" si="252"/>
        <v>78.598931909808016</v>
      </c>
      <c r="EU212" s="2">
        <f t="shared" si="252"/>
        <v>78.961464588696941</v>
      </c>
      <c r="EV212" s="2">
        <f t="shared" si="252"/>
        <v>80.165110219324987</v>
      </c>
      <c r="EW212" s="2">
        <f t="shared" si="252"/>
        <v>83.376615228984193</v>
      </c>
      <c r="EX212" s="2">
        <f t="shared" si="252"/>
        <v>83.958898658898448</v>
      </c>
      <c r="EY212" s="2">
        <f t="shared" si="252"/>
        <v>83.2652249842982</v>
      </c>
      <c r="EZ212" s="2">
        <f t="shared" si="252"/>
        <v>83.678836351895953</v>
      </c>
      <c r="FA212" s="2">
        <f t="shared" si="252"/>
        <v>82.226196639476356</v>
      </c>
      <c r="FB212" s="2">
        <f t="shared" si="252"/>
        <v>83.621969975916926</v>
      </c>
      <c r="FC212" s="2">
        <f t="shared" si="252"/>
        <v>83.593784639455635</v>
      </c>
      <c r="FD212" s="2">
        <f t="shared" si="252"/>
        <v>84.493777466100738</v>
      </c>
      <c r="FE212" s="2">
        <f t="shared" si="252"/>
        <v>80.66078265795926</v>
      </c>
      <c r="FG212" s="2">
        <f t="shared" si="253"/>
        <v>0.9999983186514817</v>
      </c>
      <c r="FH212" s="2">
        <f t="shared" si="253"/>
        <v>0.99999817198487195</v>
      </c>
      <c r="FI212" s="2">
        <f t="shared" si="253"/>
        <v>0.99999815356328414</v>
      </c>
      <c r="FJ212" s="2">
        <f t="shared" si="253"/>
        <v>0.99999835104506207</v>
      </c>
      <c r="FK212" s="2">
        <f t="shared" si="253"/>
        <v>0.99999848595320917</v>
      </c>
      <c r="FL212" s="2">
        <f t="shared" si="253"/>
        <v>0.99999812576811664</v>
      </c>
      <c r="FM212" s="2">
        <f t="shared" si="253"/>
        <v>0.99999817390231172</v>
      </c>
      <c r="FN212" s="2">
        <f t="shared" si="253"/>
        <v>0.99999831635322889</v>
      </c>
      <c r="FO212" s="2">
        <f t="shared" si="253"/>
        <v>0.99999811033642449</v>
      </c>
      <c r="FP212" s="2">
        <f t="shared" si="253"/>
        <v>0.99999809881970825</v>
      </c>
      <c r="FQ212" s="2">
        <f t="shared" si="253"/>
        <v>0.99999809469727197</v>
      </c>
      <c r="FR212" s="2">
        <f t="shared" si="253"/>
        <v>0.99999836220617</v>
      </c>
      <c r="FS212" s="2">
        <f t="shared" si="253"/>
        <v>0.99999818168267418</v>
      </c>
      <c r="FT212" s="2">
        <f t="shared" si="253"/>
        <v>0.99999820365089254</v>
      </c>
      <c r="FU212" s="2">
        <f t="shared" si="253"/>
        <v>0.99999793619697575</v>
      </c>
      <c r="FW212" s="2">
        <f t="shared" ref="FW212:GK227" si="260">POWER(10,($B212-C$232)/C$229)/(1+POWER(10,($B212-C$232)/C$229))</f>
        <v>0.98069291354556176</v>
      </c>
      <c r="FX212" s="2">
        <f t="shared" si="260"/>
        <v>0.9852126689265146</v>
      </c>
      <c r="FY212" s="2">
        <f t="shared" si="260"/>
        <v>0.98643608344000444</v>
      </c>
      <c r="FZ212" s="2">
        <f t="shared" si="260"/>
        <v>0.98555600602202986</v>
      </c>
      <c r="GA212" s="2">
        <f t="shared" si="260"/>
        <v>0.98751060112234201</v>
      </c>
      <c r="GB212" s="2">
        <f t="shared" si="260"/>
        <v>0.98495343723743167</v>
      </c>
      <c r="GC212" s="2">
        <f t="shared" si="260"/>
        <v>0.9851915491382498</v>
      </c>
      <c r="GD212" s="2">
        <f t="shared" si="260"/>
        <v>0.98743392024898125</v>
      </c>
      <c r="GE212" s="2">
        <f t="shared" si="260"/>
        <v>0.98860380312404383</v>
      </c>
      <c r="GF212" s="2">
        <f t="shared" si="260"/>
        <v>0.98762942385396191</v>
      </c>
      <c r="GG212" s="2">
        <f t="shared" si="260"/>
        <v>0.98348000241125333</v>
      </c>
      <c r="GH212" s="2">
        <f t="shared" si="260"/>
        <v>0.98226992057623219</v>
      </c>
      <c r="GI212" s="2">
        <f t="shared" si="260"/>
        <v>0.98025290350121397</v>
      </c>
      <c r="GJ212" s="2">
        <f t="shared" si="260"/>
        <v>0.97980848661024622</v>
      </c>
      <c r="GK212" s="2">
        <f t="shared" si="260"/>
        <v>0.97933134099413388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1.5695180944105725E-59</v>
      </c>
      <c r="HT212" s="86">
        <f t="shared" si="262"/>
        <v>1.5522686245987421E-68</v>
      </c>
      <c r="HU212" s="86">
        <f t="shared" si="262"/>
        <v>1.4056957828346787E-76</v>
      </c>
      <c r="HV212" s="86">
        <f t="shared" si="262"/>
        <v>8.7836478416223119E-76</v>
      </c>
      <c r="HW212" s="86">
        <f t="shared" si="262"/>
        <v>4.0179895600119638E-82</v>
      </c>
      <c r="HX212" s="86">
        <f t="shared" si="262"/>
        <v>3.3253748971954202E-78</v>
      </c>
      <c r="HY212" s="86">
        <f t="shared" si="262"/>
        <v>4.2734258774008284E-74</v>
      </c>
      <c r="HZ212" s="86">
        <f t="shared" si="262"/>
        <v>1.8320577593827216E-81</v>
      </c>
      <c r="IA212" s="86">
        <f t="shared" si="262"/>
        <v>8.2644944579186243E-92</v>
      </c>
      <c r="IB212" s="86">
        <f t="shared" si="262"/>
        <v>1.3946140560804179E-78</v>
      </c>
      <c r="IC212" s="86">
        <f t="shared" si="262"/>
        <v>1.0684333025025471E-71</v>
      </c>
      <c r="ID212" s="86">
        <f t="shared" si="262"/>
        <v>2.414257836578947E-66</v>
      </c>
      <c r="IE212" s="86">
        <f t="shared" si="262"/>
        <v>7.4431982080790899E-65</v>
      </c>
      <c r="IF212" s="86">
        <f t="shared" si="262"/>
        <v>1.1313650849110678E-118</v>
      </c>
      <c r="IG212" s="86">
        <f t="shared" si="262"/>
        <v>2.6177647679505212E-115</v>
      </c>
      <c r="II212" s="86">
        <f t="shared" ref="II212:IW227" si="263" xml:space="preserve"> _xlfn.NORM.DIST($B212, C$10, ABS(C$14), TRUE) * _xlfn.NORM.DIST(($B212 - C$10)*C$18, 0, ABS(C$14), TRUE) * 2</f>
        <v>1.6835817992313286E-10</v>
      </c>
      <c r="IJ212" s="86">
        <f t="shared" si="263"/>
        <v>1.4602681626619179E-12</v>
      </c>
      <c r="IK212" s="86">
        <f t="shared" si="263"/>
        <v>2.9755193018008917E-14</v>
      </c>
      <c r="IL212" s="86">
        <f t="shared" si="263"/>
        <v>9.2448974182645466E-14</v>
      </c>
      <c r="IM212" s="86">
        <f t="shared" si="263"/>
        <v>2.5557987004950198E-15</v>
      </c>
      <c r="IN212" s="86">
        <f t="shared" si="263"/>
        <v>1.6431297101192097E-14</v>
      </c>
      <c r="IO212" s="86">
        <f t="shared" si="263"/>
        <v>7.0500856890015971E-14</v>
      </c>
      <c r="IP212" s="86">
        <f t="shared" si="263"/>
        <v>2.0963414872651926E-15</v>
      </c>
      <c r="IQ212" s="86">
        <f t="shared" si="263"/>
        <v>5.9280629613578423E-18</v>
      </c>
      <c r="IR212" s="86">
        <f t="shared" si="263"/>
        <v>3.4117451899819457E-15</v>
      </c>
      <c r="IS212" s="86">
        <f t="shared" si="263"/>
        <v>6.5923194381996383E-13</v>
      </c>
      <c r="IT212" s="86">
        <f t="shared" si="263"/>
        <v>8.016813081126841E-12</v>
      </c>
      <c r="IU212" s="86">
        <f t="shared" si="263"/>
        <v>2.7292053254054815E-11</v>
      </c>
      <c r="IV212" s="86">
        <f t="shared" si="263"/>
        <v>1.5073271529898205E-16</v>
      </c>
      <c r="IW212" s="86">
        <f t="shared" si="263"/>
        <v>8.0269766266260403E-15</v>
      </c>
      <c r="IY212" s="86">
        <f t="shared" ref="IY212:JM227" si="264">GM212+HC212+HS212+II212</f>
        <v>1.6835817992313286E-10</v>
      </c>
      <c r="IZ212" s="86">
        <f t="shared" si="264"/>
        <v>1.4602681626619179E-12</v>
      </c>
      <c r="JA212" s="86">
        <f t="shared" si="264"/>
        <v>2.9755193018008917E-14</v>
      </c>
      <c r="JB212" s="86">
        <f t="shared" si="264"/>
        <v>9.2448974182645466E-14</v>
      </c>
      <c r="JC212" s="86">
        <f t="shared" si="264"/>
        <v>2.5557987004950198E-15</v>
      </c>
      <c r="JD212" s="86">
        <f t="shared" si="264"/>
        <v>1.6431297101192097E-14</v>
      </c>
      <c r="JE212" s="86">
        <f t="shared" si="264"/>
        <v>7.0500856890015971E-14</v>
      </c>
      <c r="JF212" s="86">
        <f t="shared" si="264"/>
        <v>2.0963414872651926E-15</v>
      </c>
      <c r="JG212" s="86">
        <f t="shared" si="264"/>
        <v>5.9280629613578423E-18</v>
      </c>
      <c r="JH212" s="86">
        <f t="shared" si="264"/>
        <v>3.4117451899819457E-15</v>
      </c>
      <c r="JI212" s="86">
        <f t="shared" si="264"/>
        <v>6.5923194381996383E-13</v>
      </c>
      <c r="JJ212" s="86">
        <f t="shared" si="264"/>
        <v>8.016813081126841E-12</v>
      </c>
      <c r="JK212" s="86">
        <f t="shared" si="264"/>
        <v>2.7292053254054815E-11</v>
      </c>
      <c r="JL212" s="86">
        <f t="shared" si="264"/>
        <v>1.5073271529898205E-16</v>
      </c>
      <c r="JM212" s="86">
        <f t="shared" si="264"/>
        <v>8.0269766266260403E-15</v>
      </c>
    </row>
    <row r="213" spans="2:273" x14ac:dyDescent="0.25">
      <c r="B213" s="2">
        <v>186</v>
      </c>
      <c r="C213" s="37">
        <v>83.531000000000006</v>
      </c>
      <c r="D213" s="37">
        <v>78.947000000000003</v>
      </c>
      <c r="E213" s="37">
        <v>82.07</v>
      </c>
      <c r="F213" s="37">
        <v>82.474000000000004</v>
      </c>
      <c r="G213" s="37">
        <v>82.876999999999995</v>
      </c>
      <c r="H213" s="37">
        <v>78.789000000000001</v>
      </c>
      <c r="I213" s="37">
        <v>87.07</v>
      </c>
      <c r="J213" s="37">
        <v>82.807000000000002</v>
      </c>
      <c r="K213" s="37">
        <v>81.491</v>
      </c>
      <c r="L213" s="37">
        <v>86.385999999999996</v>
      </c>
      <c r="M213" s="37">
        <v>81.736999999999995</v>
      </c>
      <c r="N213" s="37">
        <v>83.807000000000002</v>
      </c>
      <c r="O213" s="37">
        <v>83.789000000000001</v>
      </c>
      <c r="P213" s="37">
        <v>84.491</v>
      </c>
      <c r="Q213" s="37">
        <v>81.491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117.12518153310107</v>
      </c>
      <c r="DL213" s="2">
        <f t="shared" si="251"/>
        <v>127.10398719772401</v>
      </c>
      <c r="DM213" s="2">
        <f t="shared" si="251"/>
        <v>122.51434708392605</v>
      </c>
      <c r="DN213" s="2">
        <f t="shared" si="251"/>
        <v>109.63229662618082</v>
      </c>
      <c r="DO213" s="2">
        <f t="shared" si="251"/>
        <v>122.57870506072877</v>
      </c>
      <c r="DP213" s="2">
        <f t="shared" si="251"/>
        <v>138.15079184447609</v>
      </c>
      <c r="DQ213" s="2">
        <f t="shared" si="251"/>
        <v>123.28453091147827</v>
      </c>
      <c r="DR213" s="2">
        <f t="shared" si="251"/>
        <v>130.5893727978991</v>
      </c>
      <c r="DS213" s="2">
        <f t="shared" si="251"/>
        <v>138.49392268907559</v>
      </c>
      <c r="DT213" s="2">
        <f t="shared" si="251"/>
        <v>134.66428571428571</v>
      </c>
      <c r="DU213" s="2">
        <f t="shared" si="251"/>
        <v>127.75132029397817</v>
      </c>
      <c r="DV213" s="2">
        <f t="shared" si="251"/>
        <v>124.77620364372467</v>
      </c>
      <c r="DW213" s="2">
        <f t="shared" si="251"/>
        <v>126.67363737826898</v>
      </c>
      <c r="DX213" s="2">
        <f t="shared" si="251"/>
        <v>122.08793124703647</v>
      </c>
      <c r="DY213" s="2">
        <f t="shared" si="251"/>
        <v>128.07587700534759</v>
      </c>
      <c r="EA213" s="2">
        <f t="shared" si="240"/>
        <v>83.046523428294137</v>
      </c>
      <c r="EB213" s="2">
        <f t="shared" si="240"/>
        <v>78.884762235764612</v>
      </c>
      <c r="EC213" s="2">
        <f t="shared" si="240"/>
        <v>78.493410231748641</v>
      </c>
      <c r="ED213" s="2">
        <f t="shared" si="240"/>
        <v>77.368034935433741</v>
      </c>
      <c r="EE213" s="2">
        <f t="shared" si="240"/>
        <v>78.740619805309407</v>
      </c>
      <c r="EF213" s="2">
        <f t="shared" si="239"/>
        <v>81.695715802424971</v>
      </c>
      <c r="EG213" s="2">
        <f t="shared" si="239"/>
        <v>84.83227627846631</v>
      </c>
      <c r="EH213" s="2">
        <f t="shared" si="239"/>
        <v>85.709239326548015</v>
      </c>
      <c r="EI213" s="2">
        <f t="shared" si="239"/>
        <v>81.543456274027932</v>
      </c>
      <c r="EJ213" s="2">
        <f t="shared" si="239"/>
        <v>84.423067726315566</v>
      </c>
      <c r="EK213" s="2">
        <f t="shared" si="239"/>
        <v>82.672091176757334</v>
      </c>
      <c r="EL213" s="2">
        <f t="shared" si="254"/>
        <v>83.728349668670035</v>
      </c>
      <c r="EM213" s="2">
        <f t="shared" si="255"/>
        <v>82.864941316073356</v>
      </c>
      <c r="EN213" s="2">
        <f t="shared" si="256"/>
        <v>87.434302137082483</v>
      </c>
      <c r="EO213" s="2">
        <f t="shared" si="257"/>
        <v>86.279862592362321</v>
      </c>
      <c r="EQ213" s="2">
        <f t="shared" si="252"/>
        <v>82.296713431679407</v>
      </c>
      <c r="ER213" s="2">
        <f t="shared" si="252"/>
        <v>79.238903559213867</v>
      </c>
      <c r="ES213" s="2">
        <f t="shared" si="252"/>
        <v>78.791210914717595</v>
      </c>
      <c r="ET213" s="2">
        <f t="shared" si="252"/>
        <v>78.478514110435839</v>
      </c>
      <c r="EU213" s="2">
        <f t="shared" si="252"/>
        <v>78.832673693321993</v>
      </c>
      <c r="EV213" s="2">
        <f t="shared" si="252"/>
        <v>80.018584396146906</v>
      </c>
      <c r="EW213" s="2">
        <f t="shared" si="252"/>
        <v>83.249529397383668</v>
      </c>
      <c r="EX213" s="2">
        <f t="shared" si="252"/>
        <v>83.842126982063093</v>
      </c>
      <c r="EY213" s="2">
        <f t="shared" si="252"/>
        <v>83.122985307999841</v>
      </c>
      <c r="EZ213" s="2">
        <f t="shared" si="252"/>
        <v>83.546884781212938</v>
      </c>
      <c r="FA213" s="2">
        <f t="shared" si="252"/>
        <v>82.092966150539709</v>
      </c>
      <c r="FB213" s="2">
        <f t="shared" si="252"/>
        <v>83.512575695642255</v>
      </c>
      <c r="FC213" s="2">
        <f t="shared" si="252"/>
        <v>83.48603151984824</v>
      </c>
      <c r="FD213" s="2">
        <f t="shared" si="252"/>
        <v>84.358333482036343</v>
      </c>
      <c r="FE213" s="2">
        <f t="shared" si="252"/>
        <v>80.50934639171011</v>
      </c>
      <c r="FG213" s="2">
        <f t="shared" si="253"/>
        <v>0.99999846659169978</v>
      </c>
      <c r="FH213" s="2">
        <f t="shared" si="253"/>
        <v>0.99999833283012063</v>
      </c>
      <c r="FI213" s="2">
        <f t="shared" si="253"/>
        <v>0.99999831602942735</v>
      </c>
      <c r="FJ213" s="2">
        <f t="shared" si="253"/>
        <v>0.9999984961350048</v>
      </c>
      <c r="FK213" s="2">
        <f t="shared" si="253"/>
        <v>0.99999861917273158</v>
      </c>
      <c r="FL213" s="2">
        <f t="shared" si="253"/>
        <v>0.99999829067992496</v>
      </c>
      <c r="FM213" s="2">
        <f t="shared" si="253"/>
        <v>0.9999983345788469</v>
      </c>
      <c r="FN213" s="2">
        <f t="shared" si="253"/>
        <v>0.99999846449566765</v>
      </c>
      <c r="FO213" s="2">
        <f t="shared" si="253"/>
        <v>0.9999982766060499</v>
      </c>
      <c r="FP213" s="2">
        <f t="shared" si="253"/>
        <v>0.99999826610267628</v>
      </c>
      <c r="FQ213" s="2">
        <f t="shared" si="253"/>
        <v>0.99999826234296851</v>
      </c>
      <c r="FR213" s="2">
        <f t="shared" si="253"/>
        <v>0.99999850631405918</v>
      </c>
      <c r="FS213" s="2">
        <f t="shared" si="253"/>
        <v>0.9999983416746242</v>
      </c>
      <c r="FT213" s="2">
        <f t="shared" si="253"/>
        <v>0.99999836170988377</v>
      </c>
      <c r="FU213" s="2">
        <f t="shared" si="253"/>
        <v>0.99999811778892977</v>
      </c>
      <c r="FW213" s="2">
        <f t="shared" si="260"/>
        <v>0.98236176378871065</v>
      </c>
      <c r="FX213" s="2">
        <f t="shared" si="260"/>
        <v>0.98649622367690315</v>
      </c>
      <c r="FY213" s="2">
        <f t="shared" si="260"/>
        <v>0.98761477958962329</v>
      </c>
      <c r="FZ213" s="2">
        <f t="shared" si="260"/>
        <v>0.9868101577613847</v>
      </c>
      <c r="GA213" s="2">
        <f t="shared" si="260"/>
        <v>0.98859700172998655</v>
      </c>
      <c r="GB213" s="2">
        <f t="shared" si="260"/>
        <v>0.98625917972045085</v>
      </c>
      <c r="GC213" s="2">
        <f t="shared" si="260"/>
        <v>0.98647691194398246</v>
      </c>
      <c r="GD213" s="2">
        <f t="shared" si="260"/>
        <v>0.98852691351024446</v>
      </c>
      <c r="GE213" s="2">
        <f t="shared" si="260"/>
        <v>0.9895961125088486</v>
      </c>
      <c r="GF213" s="2">
        <f t="shared" si="260"/>
        <v>0.98870560678287456</v>
      </c>
      <c r="GG213" s="2">
        <f t="shared" si="260"/>
        <v>0.98491165099970079</v>
      </c>
      <c r="GH213" s="2">
        <f t="shared" si="260"/>
        <v>0.98380470984262747</v>
      </c>
      <c r="GI213" s="2">
        <f t="shared" si="260"/>
        <v>0.98195908731222981</v>
      </c>
      <c r="GJ213" s="2">
        <f t="shared" si="260"/>
        <v>0.98155234619075027</v>
      </c>
      <c r="GK213" s="2">
        <f t="shared" si="260"/>
        <v>0.98111561547087678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3.5033308443509094E-61</v>
      </c>
      <c r="HT213" s="86">
        <f t="shared" si="262"/>
        <v>2.2493299212066816E-70</v>
      </c>
      <c r="HU213" s="86">
        <f t="shared" si="262"/>
        <v>1.2629265077357797E-78</v>
      </c>
      <c r="HV213" s="86">
        <f t="shared" si="262"/>
        <v>8.271044457161249E-78</v>
      </c>
      <c r="HW213" s="86">
        <f t="shared" si="262"/>
        <v>2.7469600418347341E-84</v>
      </c>
      <c r="HX213" s="86">
        <f t="shared" si="262"/>
        <v>2.3963107320233946E-80</v>
      </c>
      <c r="HY213" s="86">
        <f t="shared" si="262"/>
        <v>4.0342701235506844E-76</v>
      </c>
      <c r="HZ213" s="86">
        <f t="shared" si="262"/>
        <v>1.2494948722523265E-83</v>
      </c>
      <c r="IA213" s="86">
        <f t="shared" si="262"/>
        <v>2.9380759654447908E-94</v>
      </c>
      <c r="IB213" s="86">
        <f t="shared" si="262"/>
        <v>1.100090538412551E-80</v>
      </c>
      <c r="IC213" s="86">
        <f t="shared" si="262"/>
        <v>1.161504686732765E-73</v>
      </c>
      <c r="ID213" s="86">
        <f t="shared" si="262"/>
        <v>3.5878114121344114E-68</v>
      </c>
      <c r="IE213" s="86">
        <f t="shared" si="262"/>
        <v>1.1539984452629167E-66</v>
      </c>
      <c r="IF213" s="86">
        <f t="shared" si="262"/>
        <v>4.5005054538507166E-122</v>
      </c>
      <c r="IG213" s="86">
        <f t="shared" si="262"/>
        <v>1.2264192920284014E-118</v>
      </c>
      <c r="II213" s="86">
        <f t="shared" si="263"/>
        <v>6.2545370567754305E-11</v>
      </c>
      <c r="IJ213" s="86">
        <f t="shared" si="263"/>
        <v>4.7082038291967591E-13</v>
      </c>
      <c r="IK213" s="86">
        <f t="shared" si="263"/>
        <v>8.3166271368460072E-15</v>
      </c>
      <c r="IL213" s="86">
        <f t="shared" si="263"/>
        <v>2.6619336747949099E-14</v>
      </c>
      <c r="IM213" s="86">
        <f t="shared" si="263"/>
        <v>6.6054783302979539E-16</v>
      </c>
      <c r="IN213" s="86">
        <f t="shared" si="263"/>
        <v>4.3318316051689753E-15</v>
      </c>
      <c r="IO213" s="86">
        <f t="shared" si="263"/>
        <v>1.990957415846372E-14</v>
      </c>
      <c r="IP213" s="86">
        <f t="shared" si="263"/>
        <v>5.3626548529870914E-16</v>
      </c>
      <c r="IQ213" s="86">
        <f t="shared" si="263"/>
        <v>1.2281627492330416E-18</v>
      </c>
      <c r="IR213" s="86">
        <f t="shared" si="263"/>
        <v>8.9519556343171163E-16</v>
      </c>
      <c r="IS213" s="86">
        <f t="shared" si="263"/>
        <v>1.9875297199838788E-13</v>
      </c>
      <c r="IT213" s="86">
        <f t="shared" si="263"/>
        <v>2.6501191642788793E-12</v>
      </c>
      <c r="IU213" s="86">
        <f t="shared" si="263"/>
        <v>9.2580470500294788E-12</v>
      </c>
      <c r="IV213" s="86">
        <f t="shared" si="263"/>
        <v>2.8685468563794794E-17</v>
      </c>
      <c r="IW213" s="86">
        <f t="shared" si="263"/>
        <v>1.8268292215758182E-15</v>
      </c>
      <c r="IY213" s="86">
        <f t="shared" si="264"/>
        <v>6.2545370567754305E-11</v>
      </c>
      <c r="IZ213" s="86">
        <f t="shared" si="264"/>
        <v>4.7082038291967591E-13</v>
      </c>
      <c r="JA213" s="86">
        <f t="shared" si="264"/>
        <v>8.3166271368460072E-15</v>
      </c>
      <c r="JB213" s="86">
        <f t="shared" si="264"/>
        <v>2.6619336747949099E-14</v>
      </c>
      <c r="JC213" s="86">
        <f t="shared" si="264"/>
        <v>6.6054783302979539E-16</v>
      </c>
      <c r="JD213" s="86">
        <f t="shared" si="264"/>
        <v>4.3318316051689753E-15</v>
      </c>
      <c r="JE213" s="86">
        <f t="shared" si="264"/>
        <v>1.990957415846372E-14</v>
      </c>
      <c r="JF213" s="86">
        <f t="shared" si="264"/>
        <v>5.3626548529870914E-16</v>
      </c>
      <c r="JG213" s="86">
        <f t="shared" si="264"/>
        <v>1.2281627492330416E-18</v>
      </c>
      <c r="JH213" s="86">
        <f t="shared" si="264"/>
        <v>8.9519556343171163E-16</v>
      </c>
      <c r="JI213" s="86">
        <f t="shared" si="264"/>
        <v>1.9875297199838788E-13</v>
      </c>
      <c r="JJ213" s="86">
        <f t="shared" si="264"/>
        <v>2.6501191642788793E-12</v>
      </c>
      <c r="JK213" s="86">
        <f t="shared" si="264"/>
        <v>9.2580470500294788E-12</v>
      </c>
      <c r="JL213" s="86">
        <f t="shared" si="264"/>
        <v>2.8685468563794794E-17</v>
      </c>
      <c r="JM213" s="86">
        <f t="shared" si="264"/>
        <v>1.8268292215758182E-15</v>
      </c>
    </row>
    <row r="214" spans="2:273" x14ac:dyDescent="0.25">
      <c r="B214" s="2">
        <v>187</v>
      </c>
      <c r="C214" s="37">
        <v>83.141000000000005</v>
      </c>
      <c r="D214" s="37">
        <v>81.596000000000004</v>
      </c>
      <c r="E214" s="37">
        <v>81.614000000000004</v>
      </c>
      <c r="F214" s="37">
        <v>81.525999999999996</v>
      </c>
      <c r="G214" s="37">
        <v>79.158000000000001</v>
      </c>
      <c r="H214" s="37">
        <v>81.14</v>
      </c>
      <c r="I214" s="37">
        <v>83.718999999999994</v>
      </c>
      <c r="J214" s="37">
        <v>85.947000000000003</v>
      </c>
      <c r="K214" s="37">
        <v>84.105000000000004</v>
      </c>
      <c r="L214" s="37">
        <v>85.772000000000006</v>
      </c>
      <c r="M214" s="37">
        <v>85.227999999999994</v>
      </c>
      <c r="N214" s="37">
        <v>83.018000000000001</v>
      </c>
      <c r="O214" s="37">
        <v>85.332999999999998</v>
      </c>
      <c r="P214" s="37">
        <v>86.841999999999999</v>
      </c>
      <c r="Q214" s="37">
        <v>81.947000000000003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117.20849808362372</v>
      </c>
      <c r="DL214" s="2">
        <f t="shared" si="268"/>
        <v>127.24678093883354</v>
      </c>
      <c r="DM214" s="2">
        <f t="shared" si="268"/>
        <v>122.62477524893316</v>
      </c>
      <c r="DN214" s="2">
        <f t="shared" si="268"/>
        <v>109.6723152496626</v>
      </c>
      <c r="DO214" s="2">
        <f t="shared" si="268"/>
        <v>122.68701052631582</v>
      </c>
      <c r="DP214" s="2">
        <f t="shared" si="268"/>
        <v>138.34176718824091</v>
      </c>
      <c r="DQ214" s="2">
        <f t="shared" si="268"/>
        <v>123.37699496662654</v>
      </c>
      <c r="DR214" s="2">
        <f t="shared" si="268"/>
        <v>130.71686858518436</v>
      </c>
      <c r="DS214" s="2">
        <f t="shared" si="268"/>
        <v>138.67603949579828</v>
      </c>
      <c r="DT214" s="2">
        <f t="shared" si="268"/>
        <v>134.8237761904762</v>
      </c>
      <c r="DU214" s="2">
        <f t="shared" si="268"/>
        <v>127.87894073020388</v>
      </c>
      <c r="DV214" s="2">
        <f t="shared" si="268"/>
        <v>124.89160060728743</v>
      </c>
      <c r="DW214" s="2">
        <f t="shared" si="268"/>
        <v>126.79573771747459</v>
      </c>
      <c r="DX214" s="2">
        <f t="shared" si="268"/>
        <v>122.19057041251773</v>
      </c>
      <c r="DY214" s="2">
        <f t="shared" si="268"/>
        <v>128.24450635026739</v>
      </c>
      <c r="EA214" s="2">
        <f t="shared" si="240"/>
        <v>82.951502460664003</v>
      </c>
      <c r="EB214" s="2">
        <f t="shared" si="240"/>
        <v>78.755827017076115</v>
      </c>
      <c r="EC214" s="2">
        <f t="shared" si="240"/>
        <v>78.356818723092402</v>
      </c>
      <c r="ED214" s="2">
        <f t="shared" si="240"/>
        <v>77.234686813481204</v>
      </c>
      <c r="EE214" s="2">
        <f t="shared" si="240"/>
        <v>78.610919021345381</v>
      </c>
      <c r="EF214" s="2">
        <f t="shared" si="239"/>
        <v>81.568141559661782</v>
      </c>
      <c r="EG214" s="2">
        <f t="shared" si="239"/>
        <v>84.723119323520223</v>
      </c>
      <c r="EH214" s="2">
        <f t="shared" si="239"/>
        <v>85.613387723624641</v>
      </c>
      <c r="EI214" s="2">
        <f t="shared" si="239"/>
        <v>81.383366178197903</v>
      </c>
      <c r="EJ214" s="2">
        <f t="shared" si="239"/>
        <v>84.301049148610943</v>
      </c>
      <c r="EK214" s="2">
        <f t="shared" si="239"/>
        <v>82.54545268597056</v>
      </c>
      <c r="EL214" s="2">
        <f t="shared" si="254"/>
        <v>83.621483587609788</v>
      </c>
      <c r="EM214" s="2">
        <f t="shared" si="255"/>
        <v>82.749931175836039</v>
      </c>
      <c r="EN214" s="2">
        <f t="shared" si="256"/>
        <v>87.334445622427893</v>
      </c>
      <c r="EO214" s="2">
        <f t="shared" si="257"/>
        <v>86.194034721059793</v>
      </c>
      <c r="EQ214" s="2">
        <f t="shared" ref="EQ214:FE227" si="269">CU$228*$B214+CU$229</f>
        <v>82.192875568133232</v>
      </c>
      <c r="ER214" s="2">
        <f t="shared" si="269"/>
        <v>79.114141738320612</v>
      </c>
      <c r="ES214" s="2">
        <f t="shared" si="269"/>
        <v>78.658014074867566</v>
      </c>
      <c r="ET214" s="2">
        <f t="shared" si="269"/>
        <v>78.358096311063662</v>
      </c>
      <c r="EU214" s="2">
        <f t="shared" si="269"/>
        <v>78.70388279794706</v>
      </c>
      <c r="EV214" s="2">
        <f t="shared" si="269"/>
        <v>79.872058572968825</v>
      </c>
      <c r="EW214" s="2">
        <f t="shared" si="269"/>
        <v>83.122443565783129</v>
      </c>
      <c r="EX214" s="2">
        <f t="shared" si="269"/>
        <v>83.725355305227723</v>
      </c>
      <c r="EY214" s="2">
        <f t="shared" si="269"/>
        <v>82.980745631701481</v>
      </c>
      <c r="EZ214" s="2">
        <f t="shared" si="269"/>
        <v>83.41493321052991</v>
      </c>
      <c r="FA214" s="2">
        <f t="shared" si="269"/>
        <v>81.959735661603062</v>
      </c>
      <c r="FB214" s="2">
        <f t="shared" si="269"/>
        <v>83.40318141536757</v>
      </c>
      <c r="FC214" s="2">
        <f t="shared" si="269"/>
        <v>83.378278400240816</v>
      </c>
      <c r="FD214" s="2">
        <f t="shared" si="269"/>
        <v>84.222889497971948</v>
      </c>
      <c r="FE214" s="2">
        <f t="shared" si="269"/>
        <v>80.357910125460961</v>
      </c>
      <c r="FG214" s="2">
        <f t="shared" ref="FG214:FU227" si="270">POWER(10,($B214-C$231)/C$229)/(1+POWER(10,($B214-C$231)/C$229))</f>
        <v>0.99999860151482034</v>
      </c>
      <c r="FH214" s="2">
        <f t="shared" si="270"/>
        <v>0.99999847952277587</v>
      </c>
      <c r="FI214" s="2">
        <f t="shared" si="270"/>
        <v>0.9999984642003571</v>
      </c>
      <c r="FJ214" s="2">
        <f t="shared" si="270"/>
        <v>0.99999862845864196</v>
      </c>
      <c r="FK214" s="2">
        <f t="shared" si="270"/>
        <v>0.99999874067041095</v>
      </c>
      <c r="FL214" s="2">
        <f t="shared" si="270"/>
        <v>0.99999844108132918</v>
      </c>
      <c r="FM214" s="2">
        <f t="shared" si="270"/>
        <v>0.99999848111763379</v>
      </c>
      <c r="FN214" s="2">
        <f t="shared" si="270"/>
        <v>0.9999985996032158</v>
      </c>
      <c r="FO214" s="2">
        <f t="shared" si="270"/>
        <v>0.99999842824579865</v>
      </c>
      <c r="FP214" s="2">
        <f t="shared" si="270"/>
        <v>0.99999841866660522</v>
      </c>
      <c r="FQ214" s="2">
        <f t="shared" si="270"/>
        <v>0.99999841523770983</v>
      </c>
      <c r="FR214" s="2">
        <f t="shared" si="270"/>
        <v>0.99999863774205233</v>
      </c>
      <c r="FS214" s="2">
        <f t="shared" si="270"/>
        <v>0.9999984875890614</v>
      </c>
      <c r="FT214" s="2">
        <f t="shared" si="270"/>
        <v>0.99999850586144057</v>
      </c>
      <c r="FU214" s="2">
        <f t="shared" si="270"/>
        <v>0.99999828340281771</v>
      </c>
      <c r="FW214" s="2">
        <f t="shared" si="260"/>
        <v>0.98388873312734382</v>
      </c>
      <c r="FX214" s="2">
        <f t="shared" si="260"/>
        <v>0.98766975900205578</v>
      </c>
      <c r="FY214" s="2">
        <f t="shared" si="260"/>
        <v>0.98869222191546313</v>
      </c>
      <c r="FZ214" s="2">
        <f t="shared" si="260"/>
        <v>0.98795674394983946</v>
      </c>
      <c r="GA214" s="2">
        <f t="shared" si="260"/>
        <v>0.98958989710138157</v>
      </c>
      <c r="GB214" s="2">
        <f t="shared" si="260"/>
        <v>0.98745305316211551</v>
      </c>
      <c r="GC214" s="2">
        <f t="shared" si="260"/>
        <v>0.98765210453368402</v>
      </c>
      <c r="GD214" s="2">
        <f t="shared" si="260"/>
        <v>0.989525847027109</v>
      </c>
      <c r="GE214" s="2">
        <f t="shared" si="260"/>
        <v>0.99050284786503573</v>
      </c>
      <c r="GF214" s="2">
        <f t="shared" si="260"/>
        <v>0.98968914419666276</v>
      </c>
      <c r="GG214" s="2">
        <f t="shared" si="260"/>
        <v>0.9862209689683149</v>
      </c>
      <c r="GH214" s="2">
        <f t="shared" si="260"/>
        <v>0.9852086419970818</v>
      </c>
      <c r="GI214" s="2">
        <f t="shared" si="260"/>
        <v>0.98352033217365264</v>
      </c>
      <c r="GJ214" s="2">
        <f t="shared" si="260"/>
        <v>0.98314818600908971</v>
      </c>
      <c r="GK214" s="2">
        <f t="shared" si="260"/>
        <v>0.98274857127614279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7.4143141514883709E-63</v>
      </c>
      <c r="HT214" s="86">
        <f t="shared" si="262"/>
        <v>3.0781067963703464E-72</v>
      </c>
      <c r="HU214" s="86">
        <f t="shared" si="262"/>
        <v>1.065035156267699E-80</v>
      </c>
      <c r="HV214" s="86">
        <f t="shared" si="262"/>
        <v>7.3148073451967357E-80</v>
      </c>
      <c r="HW214" s="86">
        <f t="shared" si="262"/>
        <v>1.7579980822690034E-86</v>
      </c>
      <c r="HX214" s="86">
        <f t="shared" si="262"/>
        <v>1.6134540258581624E-82</v>
      </c>
      <c r="HY214" s="86">
        <f t="shared" si="262"/>
        <v>3.5720602836406517E-78</v>
      </c>
      <c r="HZ214" s="86">
        <f t="shared" si="262"/>
        <v>7.9724540527351062E-86</v>
      </c>
      <c r="IA214" s="86">
        <f t="shared" si="262"/>
        <v>9.6860293861788807E-97</v>
      </c>
      <c r="IB214" s="86">
        <f t="shared" si="262"/>
        <v>8.1304539472941364E-83</v>
      </c>
      <c r="IC214" s="86">
        <f t="shared" si="262"/>
        <v>1.1863944987035862E-75</v>
      </c>
      <c r="ID214" s="86">
        <f t="shared" si="262"/>
        <v>5.0291897526991816E-70</v>
      </c>
      <c r="IE214" s="86">
        <f t="shared" si="262"/>
        <v>1.6873471175183495E-68</v>
      </c>
      <c r="IF214" s="86">
        <f t="shared" si="262"/>
        <v>1.6005341888632211E-125</v>
      </c>
      <c r="IG214" s="86">
        <f t="shared" si="262"/>
        <v>5.1443818361793792E-122</v>
      </c>
      <c r="II214" s="86">
        <f t="shared" si="263"/>
        <v>2.2730724079091391E-11</v>
      </c>
      <c r="IJ214" s="86">
        <f t="shared" si="263"/>
        <v>1.4824835917949032E-13</v>
      </c>
      <c r="IK214" s="86">
        <f t="shared" si="263"/>
        <v>2.2642719873789505E-15</v>
      </c>
      <c r="IL214" s="86">
        <f t="shared" si="263"/>
        <v>7.4679629401548197E-15</v>
      </c>
      <c r="IM214" s="86">
        <f t="shared" si="263"/>
        <v>1.6610408404257133E-16</v>
      </c>
      <c r="IN214" s="86">
        <f t="shared" si="263"/>
        <v>1.1103015385138697E-15</v>
      </c>
      <c r="IO214" s="86">
        <f t="shared" si="263"/>
        <v>5.4750941446963142E-15</v>
      </c>
      <c r="IP214" s="86">
        <f t="shared" si="263"/>
        <v>1.3344024030100897E-16</v>
      </c>
      <c r="IQ214" s="86">
        <f t="shared" si="263"/>
        <v>2.4659051681713854E-19</v>
      </c>
      <c r="IR214" s="86">
        <f t="shared" si="263"/>
        <v>2.2862269855419862E-16</v>
      </c>
      <c r="IS214" s="86">
        <f t="shared" si="263"/>
        <v>5.8395910295023364E-14</v>
      </c>
      <c r="IT214" s="86">
        <f t="shared" si="263"/>
        <v>8.5513653871254565E-13</v>
      </c>
      <c r="IU214" s="86">
        <f t="shared" si="263"/>
        <v>3.0654127488104653E-12</v>
      </c>
      <c r="IV214" s="86">
        <f t="shared" si="263"/>
        <v>5.2561748043261252E-18</v>
      </c>
      <c r="IW214" s="86">
        <f t="shared" si="263"/>
        <v>4.0191067580145481E-16</v>
      </c>
      <c r="IY214" s="86">
        <f t="shared" si="264"/>
        <v>2.2730724079091391E-11</v>
      </c>
      <c r="IZ214" s="86">
        <f t="shared" si="264"/>
        <v>1.4824835917949032E-13</v>
      </c>
      <c r="JA214" s="86">
        <f t="shared" si="264"/>
        <v>2.2642719873789505E-15</v>
      </c>
      <c r="JB214" s="86">
        <f t="shared" si="264"/>
        <v>7.4679629401548197E-15</v>
      </c>
      <c r="JC214" s="86">
        <f t="shared" si="264"/>
        <v>1.6610408404257133E-16</v>
      </c>
      <c r="JD214" s="86">
        <f t="shared" si="264"/>
        <v>1.1103015385138697E-15</v>
      </c>
      <c r="JE214" s="86">
        <f t="shared" si="264"/>
        <v>5.4750941446963142E-15</v>
      </c>
      <c r="JF214" s="86">
        <f t="shared" si="264"/>
        <v>1.3344024030100897E-16</v>
      </c>
      <c r="JG214" s="86">
        <f t="shared" si="264"/>
        <v>2.4659051681713854E-19</v>
      </c>
      <c r="JH214" s="86">
        <f t="shared" si="264"/>
        <v>2.2862269855419862E-16</v>
      </c>
      <c r="JI214" s="86">
        <f t="shared" si="264"/>
        <v>5.8395910295023364E-14</v>
      </c>
      <c r="JJ214" s="86">
        <f t="shared" si="264"/>
        <v>8.5513653871254565E-13</v>
      </c>
      <c r="JK214" s="86">
        <f t="shared" si="264"/>
        <v>3.0654127488104653E-12</v>
      </c>
      <c r="JL214" s="86">
        <f t="shared" si="264"/>
        <v>5.2561748043261252E-18</v>
      </c>
      <c r="JM214" s="86">
        <f t="shared" si="264"/>
        <v>4.0191067580145481E-16</v>
      </c>
    </row>
    <row r="215" spans="2:273" x14ac:dyDescent="0.25">
      <c r="B215" s="2">
        <v>188</v>
      </c>
      <c r="C215" s="37">
        <v>81</v>
      </c>
      <c r="D215" s="37">
        <v>80.649000000000001</v>
      </c>
      <c r="E215" s="37">
        <v>77.772000000000006</v>
      </c>
      <c r="F215" s="37">
        <v>78.474000000000004</v>
      </c>
      <c r="G215" s="37">
        <v>83.123000000000005</v>
      </c>
      <c r="H215" s="37">
        <v>83.578999999999994</v>
      </c>
      <c r="I215" s="37">
        <v>84.561000000000007</v>
      </c>
      <c r="J215" s="37">
        <v>83.158000000000001</v>
      </c>
      <c r="K215" s="37">
        <v>83.174999999999997</v>
      </c>
      <c r="L215" s="37">
        <v>86.754000000000005</v>
      </c>
      <c r="M215" s="37">
        <v>81.614000000000004</v>
      </c>
      <c r="N215" s="37">
        <v>84.965000000000003</v>
      </c>
      <c r="O215" s="37">
        <v>84.789000000000001</v>
      </c>
      <c r="P215" s="37">
        <v>86.876999999999995</v>
      </c>
      <c r="Q215" s="37">
        <v>82.754000000000005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117.29181463414636</v>
      </c>
      <c r="DL215" s="2">
        <f t="shared" si="268"/>
        <v>127.38957467994307</v>
      </c>
      <c r="DM215" s="2">
        <f t="shared" si="268"/>
        <v>122.73520341394028</v>
      </c>
      <c r="DN215" s="2">
        <f t="shared" si="268"/>
        <v>109.71233387314439</v>
      </c>
      <c r="DO215" s="2">
        <f t="shared" si="268"/>
        <v>122.79531599190285</v>
      </c>
      <c r="DP215" s="2">
        <f t="shared" si="268"/>
        <v>138.53274253200573</v>
      </c>
      <c r="DQ215" s="2">
        <f t="shared" si="268"/>
        <v>123.46945902177481</v>
      </c>
      <c r="DR215" s="2">
        <f t="shared" si="268"/>
        <v>130.84436437246961</v>
      </c>
      <c r="DS215" s="2">
        <f t="shared" si="268"/>
        <v>138.85815630252097</v>
      </c>
      <c r="DT215" s="2">
        <f t="shared" si="268"/>
        <v>134.98326666666668</v>
      </c>
      <c r="DU215" s="2">
        <f t="shared" si="268"/>
        <v>128.00656116642958</v>
      </c>
      <c r="DV215" s="2">
        <f t="shared" si="268"/>
        <v>125.00699757085019</v>
      </c>
      <c r="DW215" s="2">
        <f t="shared" si="268"/>
        <v>126.91783805668018</v>
      </c>
      <c r="DX215" s="2">
        <f t="shared" si="268"/>
        <v>122.29320957799901</v>
      </c>
      <c r="DY215" s="2">
        <f t="shared" si="268"/>
        <v>128.41313569518718</v>
      </c>
      <c r="EA215" s="2">
        <f t="shared" si="240"/>
        <v>82.856481493033868</v>
      </c>
      <c r="EB215" s="2">
        <f t="shared" si="240"/>
        <v>78.626891798387618</v>
      </c>
      <c r="EC215" s="2">
        <f t="shared" si="240"/>
        <v>78.220227214436193</v>
      </c>
      <c r="ED215" s="2">
        <f t="shared" si="240"/>
        <v>77.101338691528682</v>
      </c>
      <c r="EE215" s="2">
        <f t="shared" si="240"/>
        <v>78.481218237381341</v>
      </c>
      <c r="EF215" s="2">
        <f t="shared" si="239"/>
        <v>81.440567316898594</v>
      </c>
      <c r="EG215" s="2">
        <f t="shared" si="239"/>
        <v>84.613962368574136</v>
      </c>
      <c r="EH215" s="2">
        <f t="shared" si="239"/>
        <v>85.517536120701266</v>
      </c>
      <c r="EI215" s="2">
        <f t="shared" si="239"/>
        <v>81.223276082367875</v>
      </c>
      <c r="EJ215" s="2">
        <f t="shared" si="239"/>
        <v>84.179030570906335</v>
      </c>
      <c r="EK215" s="2">
        <f t="shared" si="239"/>
        <v>82.418814195183771</v>
      </c>
      <c r="EL215" s="2">
        <f t="shared" si="254"/>
        <v>83.514617506549527</v>
      </c>
      <c r="EM215" s="2">
        <f t="shared" si="255"/>
        <v>82.634921035598708</v>
      </c>
      <c r="EN215" s="2">
        <f t="shared" si="256"/>
        <v>87.234589107773317</v>
      </c>
      <c r="EO215" s="2">
        <f t="shared" si="257"/>
        <v>86.108206849757281</v>
      </c>
      <c r="EQ215" s="2">
        <f t="shared" si="269"/>
        <v>82.089037704587071</v>
      </c>
      <c r="ER215" s="2">
        <f t="shared" si="269"/>
        <v>78.989379917427371</v>
      </c>
      <c r="ES215" s="2">
        <f t="shared" si="269"/>
        <v>78.524817235017537</v>
      </c>
      <c r="ET215" s="2">
        <f t="shared" si="269"/>
        <v>78.237678511691485</v>
      </c>
      <c r="EU215" s="2">
        <f t="shared" si="269"/>
        <v>78.575091902572126</v>
      </c>
      <c r="EV215" s="2">
        <f t="shared" si="269"/>
        <v>79.72553274979073</v>
      </c>
      <c r="EW215" s="2">
        <f t="shared" si="269"/>
        <v>82.995357734182591</v>
      </c>
      <c r="EX215" s="2">
        <f t="shared" si="269"/>
        <v>83.608583628392353</v>
      </c>
      <c r="EY215" s="2">
        <f t="shared" si="269"/>
        <v>82.838505955403122</v>
      </c>
      <c r="EZ215" s="2">
        <f t="shared" si="269"/>
        <v>83.282981639846895</v>
      </c>
      <c r="FA215" s="2">
        <f t="shared" si="269"/>
        <v>81.826505172666415</v>
      </c>
      <c r="FB215" s="2">
        <f t="shared" si="269"/>
        <v>83.293787135092899</v>
      </c>
      <c r="FC215" s="2">
        <f t="shared" si="269"/>
        <v>83.270525280633407</v>
      </c>
      <c r="FD215" s="2">
        <f t="shared" si="269"/>
        <v>84.087445513907539</v>
      </c>
      <c r="FE215" s="2">
        <f t="shared" si="269"/>
        <v>80.206473859211812</v>
      </c>
      <c r="FG215" s="2">
        <f t="shared" si="270"/>
        <v>0.99999872456620054</v>
      </c>
      <c r="FH215" s="2">
        <f t="shared" si="270"/>
        <v>0.99999861330810513</v>
      </c>
      <c r="FI215" s="2">
        <f t="shared" si="270"/>
        <v>0.99999859933388935</v>
      </c>
      <c r="FJ215" s="2">
        <f t="shared" si="270"/>
        <v>0.9999987491392639</v>
      </c>
      <c r="FK215" s="2">
        <f t="shared" si="270"/>
        <v>0.99999885147763712</v>
      </c>
      <c r="FL215" s="2">
        <f t="shared" si="270"/>
        <v>0.99999857824907956</v>
      </c>
      <c r="FM215" s="2">
        <f t="shared" si="270"/>
        <v>0.99999861476263308</v>
      </c>
      <c r="FN215" s="2">
        <f t="shared" si="270"/>
        <v>0.999998722822796</v>
      </c>
      <c r="FO215" s="2">
        <f t="shared" si="270"/>
        <v>0.99999856654293329</v>
      </c>
      <c r="FP215" s="2">
        <f t="shared" si="270"/>
        <v>0.99999855780660263</v>
      </c>
      <c r="FQ215" s="2">
        <f t="shared" si="270"/>
        <v>0.99999855467941201</v>
      </c>
      <c r="FR215" s="2">
        <f t="shared" si="270"/>
        <v>0.99999875760583679</v>
      </c>
      <c r="FS215" s="2">
        <f t="shared" si="270"/>
        <v>0.99999862066464684</v>
      </c>
      <c r="FT215" s="2">
        <f t="shared" si="270"/>
        <v>0.9999986373292592</v>
      </c>
      <c r="FU215" s="2">
        <f t="shared" si="270"/>
        <v>0.99999843444452652</v>
      </c>
      <c r="FW215" s="2">
        <f t="shared" si="260"/>
        <v>0.9852854904397037</v>
      </c>
      <c r="FX215" s="2">
        <f t="shared" si="260"/>
        <v>0.98874247295670314</v>
      </c>
      <c r="FY215" s="2">
        <f t="shared" si="260"/>
        <v>0.98967691273933167</v>
      </c>
      <c r="FZ215" s="2">
        <f t="shared" si="260"/>
        <v>0.98900476855833763</v>
      </c>
      <c r="GA215" s="2">
        <f t="shared" si="260"/>
        <v>0.99049716895042095</v>
      </c>
      <c r="GB215" s="2">
        <f t="shared" si="260"/>
        <v>0.98854440155594658</v>
      </c>
      <c r="GC215" s="2">
        <f t="shared" si="260"/>
        <v>0.98872633687117195</v>
      </c>
      <c r="GD215" s="2">
        <f t="shared" si="260"/>
        <v>0.99043864709876472</v>
      </c>
      <c r="GE215" s="2">
        <f t="shared" si="260"/>
        <v>0.99133125030003233</v>
      </c>
      <c r="GF215" s="2">
        <f t="shared" si="260"/>
        <v>0.99058784863072136</v>
      </c>
      <c r="GG215" s="2">
        <f t="shared" si="260"/>
        <v>0.98741812000434781</v>
      </c>
      <c r="GH215" s="2">
        <f t="shared" si="260"/>
        <v>0.98649254149658916</v>
      </c>
      <c r="GI215" s="2">
        <f t="shared" si="260"/>
        <v>0.98494853921149306</v>
      </c>
      <c r="GJ215" s="2">
        <f t="shared" si="260"/>
        <v>0.9846081402823903</v>
      </c>
      <c r="GK215" s="2">
        <f t="shared" si="260"/>
        <v>0.98424259122835511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1.4877623973796134E-64</v>
      </c>
      <c r="HT215" s="86">
        <f t="shared" si="262"/>
        <v>3.9779234914746495E-74</v>
      </c>
      <c r="HU215" s="86">
        <f t="shared" si="262"/>
        <v>8.4303759885575923E-83</v>
      </c>
      <c r="HV215" s="86">
        <f t="shared" si="262"/>
        <v>6.0757588894381011E-82</v>
      </c>
      <c r="HW215" s="86">
        <f t="shared" si="262"/>
        <v>1.0531859514106823E-88</v>
      </c>
      <c r="HX215" s="86">
        <f t="shared" si="262"/>
        <v>1.0150299574524582E-84</v>
      </c>
      <c r="HY215" s="86">
        <f t="shared" si="262"/>
        <v>2.9664392758339117E-80</v>
      </c>
      <c r="HZ215" s="86">
        <f t="shared" si="262"/>
        <v>4.7589357539136808E-88</v>
      </c>
      <c r="IA215" s="86">
        <f t="shared" si="262"/>
        <v>2.9611649924966551E-99</v>
      </c>
      <c r="IB215" s="86">
        <f t="shared" si="262"/>
        <v>5.630035496005233E-85</v>
      </c>
      <c r="IC215" s="86">
        <f t="shared" si="262"/>
        <v>1.1385962357157709E-77</v>
      </c>
      <c r="ID215" s="86">
        <f t="shared" si="262"/>
        <v>6.6494650205985128E-72</v>
      </c>
      <c r="IE215" s="86">
        <f t="shared" si="262"/>
        <v>2.3267779630847322E-70</v>
      </c>
      <c r="IF215" s="86">
        <f t="shared" si="262"/>
        <v>5.0887527209375168E-129</v>
      </c>
      <c r="IG215" s="86">
        <f t="shared" si="262"/>
        <v>1.9320164347670185E-125</v>
      </c>
      <c r="II215" s="86">
        <f t="shared" si="263"/>
        <v>8.081288060739848E-12</v>
      </c>
      <c r="IJ215" s="86">
        <f t="shared" si="263"/>
        <v>4.5585815823016122E-14</v>
      </c>
      <c r="IK215" s="86">
        <f t="shared" si="263"/>
        <v>6.0048241889343405E-16</v>
      </c>
      <c r="IL215" s="86">
        <f t="shared" si="263"/>
        <v>2.0413151353338218E-15</v>
      </c>
      <c r="IM215" s="86">
        <f t="shared" si="263"/>
        <v>4.0639511427123168E-17</v>
      </c>
      <c r="IN215" s="86">
        <f t="shared" si="263"/>
        <v>2.7667689731445953E-16</v>
      </c>
      <c r="IO215" s="86">
        <f t="shared" si="263"/>
        <v>1.4661429369148749E-15</v>
      </c>
      <c r="IP215" s="86">
        <f t="shared" si="263"/>
        <v>3.2298073800954311E-17</v>
      </c>
      <c r="IQ215" s="86">
        <f t="shared" si="263"/>
        <v>4.7980868038739156E-20</v>
      </c>
      <c r="IR215" s="86">
        <f t="shared" si="263"/>
        <v>5.6829604171099597E-17</v>
      </c>
      <c r="IS215" s="86">
        <f t="shared" si="263"/>
        <v>1.6720037351178557E-14</v>
      </c>
      <c r="IT215" s="86">
        <f t="shared" si="263"/>
        <v>2.6934212715547016E-13</v>
      </c>
      <c r="IU215" s="86">
        <f t="shared" si="263"/>
        <v>9.9068759235415909E-13</v>
      </c>
      <c r="IV215" s="86">
        <f t="shared" si="263"/>
        <v>9.2730391928940289E-19</v>
      </c>
      <c r="IW215" s="86">
        <f t="shared" si="263"/>
        <v>8.547474114116951E-17</v>
      </c>
      <c r="IY215" s="86">
        <f t="shared" si="264"/>
        <v>8.081288060739848E-12</v>
      </c>
      <c r="IZ215" s="86">
        <f t="shared" si="264"/>
        <v>4.5585815823016122E-14</v>
      </c>
      <c r="JA215" s="86">
        <f t="shared" si="264"/>
        <v>6.0048241889343405E-16</v>
      </c>
      <c r="JB215" s="86">
        <f t="shared" si="264"/>
        <v>2.0413151353338218E-15</v>
      </c>
      <c r="JC215" s="86">
        <f t="shared" si="264"/>
        <v>4.0639511427123168E-17</v>
      </c>
      <c r="JD215" s="86">
        <f t="shared" si="264"/>
        <v>2.7667689731445953E-16</v>
      </c>
      <c r="JE215" s="86">
        <f t="shared" si="264"/>
        <v>1.4661429369148749E-15</v>
      </c>
      <c r="JF215" s="86">
        <f t="shared" si="264"/>
        <v>3.2298073800954311E-17</v>
      </c>
      <c r="JG215" s="86">
        <f t="shared" si="264"/>
        <v>4.7980868038739156E-20</v>
      </c>
      <c r="JH215" s="86">
        <f t="shared" si="264"/>
        <v>5.6829604171099597E-17</v>
      </c>
      <c r="JI215" s="86">
        <f t="shared" si="264"/>
        <v>1.6720037351178557E-14</v>
      </c>
      <c r="JJ215" s="86">
        <f t="shared" si="264"/>
        <v>2.6934212715547016E-13</v>
      </c>
      <c r="JK215" s="86">
        <f t="shared" si="264"/>
        <v>9.9068759235415909E-13</v>
      </c>
      <c r="JL215" s="86">
        <f t="shared" si="264"/>
        <v>9.2730391928940289E-19</v>
      </c>
      <c r="JM215" s="86">
        <f t="shared" si="264"/>
        <v>8.547474114116951E-17</v>
      </c>
    </row>
    <row r="216" spans="2:273" x14ac:dyDescent="0.25">
      <c r="B216" s="2">
        <v>189</v>
      </c>
      <c r="C216" s="37">
        <v>83.5</v>
      </c>
      <c r="D216" s="37">
        <v>81.069999999999993</v>
      </c>
      <c r="E216" s="37">
        <v>82.105000000000004</v>
      </c>
      <c r="F216" s="37">
        <v>79.578999999999994</v>
      </c>
      <c r="G216" s="37">
        <v>82.018000000000001</v>
      </c>
      <c r="H216" s="37">
        <v>81.965000000000003</v>
      </c>
      <c r="I216" s="37">
        <v>84.123000000000005</v>
      </c>
      <c r="J216" s="37">
        <v>83.018000000000001</v>
      </c>
      <c r="K216" s="37">
        <v>87.227999999999994</v>
      </c>
      <c r="L216" s="37">
        <v>85.456000000000003</v>
      </c>
      <c r="M216" s="37">
        <v>83.981999999999999</v>
      </c>
      <c r="N216" s="37">
        <v>83.509</v>
      </c>
      <c r="O216" s="37">
        <v>84.052999999999997</v>
      </c>
      <c r="P216" s="37">
        <v>84.965000000000003</v>
      </c>
      <c r="Q216" s="37">
        <v>80.894999999999996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117.37513118466902</v>
      </c>
      <c r="DL216" s="2">
        <f t="shared" si="268"/>
        <v>127.53236842105261</v>
      </c>
      <c r="DM216" s="2">
        <f t="shared" si="268"/>
        <v>122.84563157894739</v>
      </c>
      <c r="DN216" s="2">
        <f t="shared" si="268"/>
        <v>109.75235249662616</v>
      </c>
      <c r="DO216" s="2">
        <f t="shared" si="268"/>
        <v>122.9036214574899</v>
      </c>
      <c r="DP216" s="2">
        <f t="shared" si="268"/>
        <v>138.72371787577052</v>
      </c>
      <c r="DQ216" s="2">
        <f t="shared" si="268"/>
        <v>123.56192307692307</v>
      </c>
      <c r="DR216" s="2">
        <f t="shared" si="268"/>
        <v>130.97186015975487</v>
      </c>
      <c r="DS216" s="2">
        <f t="shared" si="268"/>
        <v>139.04027310924366</v>
      </c>
      <c r="DT216" s="2">
        <f t="shared" si="268"/>
        <v>135.14275714285714</v>
      </c>
      <c r="DU216" s="2">
        <f t="shared" si="268"/>
        <v>128.13418160265527</v>
      </c>
      <c r="DV216" s="2">
        <f t="shared" si="268"/>
        <v>125.12239453441293</v>
      </c>
      <c r="DW216" s="2">
        <f t="shared" si="268"/>
        <v>127.0399383958858</v>
      </c>
      <c r="DX216" s="2">
        <f t="shared" si="268"/>
        <v>122.39584874348029</v>
      </c>
      <c r="DY216" s="2">
        <f t="shared" si="268"/>
        <v>128.58176504010697</v>
      </c>
      <c r="EA216" s="2">
        <f t="shared" si="240"/>
        <v>82.761460525403734</v>
      </c>
      <c r="EB216" s="2">
        <f t="shared" si="240"/>
        <v>78.497956579699107</v>
      </c>
      <c r="EC216" s="2">
        <f t="shared" si="240"/>
        <v>78.083635705779955</v>
      </c>
      <c r="ED216" s="2">
        <f t="shared" si="240"/>
        <v>76.967990569576159</v>
      </c>
      <c r="EE216" s="2">
        <f t="shared" si="240"/>
        <v>78.351517453417301</v>
      </c>
      <c r="EF216" s="2">
        <f t="shared" si="239"/>
        <v>81.312993074135406</v>
      </c>
      <c r="EG216" s="2">
        <f t="shared" si="239"/>
        <v>84.504805413628048</v>
      </c>
      <c r="EH216" s="2">
        <f t="shared" si="239"/>
        <v>85.421684517777891</v>
      </c>
      <c r="EI216" s="2">
        <f t="shared" si="239"/>
        <v>81.063185986537846</v>
      </c>
      <c r="EJ216" s="2">
        <f t="shared" si="239"/>
        <v>84.057011993201712</v>
      </c>
      <c r="EK216" s="2">
        <f t="shared" si="239"/>
        <v>82.292175704396996</v>
      </c>
      <c r="EL216" s="2">
        <f t="shared" si="254"/>
        <v>83.407751425489266</v>
      </c>
      <c r="EM216" s="2">
        <f t="shared" si="255"/>
        <v>82.519910895361392</v>
      </c>
      <c r="EN216" s="2">
        <f t="shared" si="256"/>
        <v>87.134732593118741</v>
      </c>
      <c r="EO216" s="2">
        <f t="shared" si="257"/>
        <v>86.022378978454753</v>
      </c>
      <c r="EQ216" s="2">
        <f t="shared" si="269"/>
        <v>81.985199841040895</v>
      </c>
      <c r="ER216" s="2">
        <f t="shared" si="269"/>
        <v>78.864618096534116</v>
      </c>
      <c r="ES216" s="2">
        <f t="shared" si="269"/>
        <v>78.391620395167521</v>
      </c>
      <c r="ET216" s="2">
        <f t="shared" si="269"/>
        <v>78.117260712319322</v>
      </c>
      <c r="EU216" s="2">
        <f t="shared" si="269"/>
        <v>78.446301007197178</v>
      </c>
      <c r="EV216" s="2">
        <f t="shared" si="269"/>
        <v>79.579006926612649</v>
      </c>
      <c r="EW216" s="2">
        <f t="shared" si="269"/>
        <v>82.868271902582052</v>
      </c>
      <c r="EX216" s="2">
        <f t="shared" si="269"/>
        <v>83.491811951556997</v>
      </c>
      <c r="EY216" s="2">
        <f t="shared" si="269"/>
        <v>82.696266279104762</v>
      </c>
      <c r="EZ216" s="2">
        <f t="shared" si="269"/>
        <v>83.151030069163866</v>
      </c>
      <c r="FA216" s="2">
        <f t="shared" si="269"/>
        <v>81.693274683729769</v>
      </c>
      <c r="FB216" s="2">
        <f t="shared" si="269"/>
        <v>83.184392854818213</v>
      </c>
      <c r="FC216" s="2">
        <f t="shared" si="269"/>
        <v>83.162772161025998</v>
      </c>
      <c r="FD216" s="2">
        <f t="shared" si="269"/>
        <v>83.95200152984313</v>
      </c>
      <c r="FE216" s="2">
        <f t="shared" si="269"/>
        <v>80.055037592962663</v>
      </c>
      <c r="FG216" s="2">
        <f t="shared" si="270"/>
        <v>0.99999883679041945</v>
      </c>
      <c r="FH216" s="2">
        <f t="shared" si="270"/>
        <v>0.99999873532180672</v>
      </c>
      <c r="FI216" s="2">
        <f t="shared" si="270"/>
        <v>0.99999872257716726</v>
      </c>
      <c r="FJ216" s="2">
        <f t="shared" si="270"/>
        <v>0.99999885920132459</v>
      </c>
      <c r="FK216" s="2">
        <f t="shared" si="270"/>
        <v>0.99999895253505</v>
      </c>
      <c r="FL216" s="2">
        <f t="shared" si="270"/>
        <v>0.99999870334758745</v>
      </c>
      <c r="FM216" s="2">
        <f t="shared" si="270"/>
        <v>0.99999873664835237</v>
      </c>
      <c r="FN216" s="2">
        <f t="shared" si="270"/>
        <v>0.99999883520041533</v>
      </c>
      <c r="FO216" s="2">
        <f t="shared" si="270"/>
        <v>0.99999869267145258</v>
      </c>
      <c r="FP216" s="2">
        <f t="shared" si="270"/>
        <v>0.99999868470382225</v>
      </c>
      <c r="FQ216" s="2">
        <f t="shared" si="270"/>
        <v>0.99999868185178986</v>
      </c>
      <c r="FR216" s="2">
        <f t="shared" si="270"/>
        <v>0.99999886692293261</v>
      </c>
      <c r="FS216" s="2">
        <f t="shared" si="270"/>
        <v>0.99999874203105421</v>
      </c>
      <c r="FT216" s="2">
        <f t="shared" si="270"/>
        <v>0.99999875722936493</v>
      </c>
      <c r="FU216" s="2">
        <f t="shared" si="270"/>
        <v>0.99999857219624189</v>
      </c>
      <c r="FW216" s="2">
        <f t="shared" si="260"/>
        <v>0.98656281042278327</v>
      </c>
      <c r="FX216" s="2">
        <f t="shared" si="260"/>
        <v>0.98972283336387801</v>
      </c>
      <c r="FY216" s="2">
        <f t="shared" si="260"/>
        <v>0.99057667312843134</v>
      </c>
      <c r="FZ216" s="2">
        <f t="shared" si="260"/>
        <v>0.98996251887058273</v>
      </c>
      <c r="GA216" s="2">
        <f t="shared" si="260"/>
        <v>0.99132606239887811</v>
      </c>
      <c r="GB216" s="2">
        <f t="shared" si="260"/>
        <v>0.98954182854040174</v>
      </c>
      <c r="GC216" s="2">
        <f t="shared" si="260"/>
        <v>0.98970808786048936</v>
      </c>
      <c r="GD216" s="2">
        <f t="shared" si="260"/>
        <v>0.99127260019371222</v>
      </c>
      <c r="GE216" s="2">
        <f t="shared" si="260"/>
        <v>0.99208797136257221</v>
      </c>
      <c r="GF216" s="2">
        <f t="shared" si="260"/>
        <v>0.99140890106235802</v>
      </c>
      <c r="GG216" s="2">
        <f t="shared" si="260"/>
        <v>0.98851247157719557</v>
      </c>
      <c r="GH216" s="2">
        <f t="shared" si="260"/>
        <v>0.98766639281805491</v>
      </c>
      <c r="GI216" s="2">
        <f t="shared" si="260"/>
        <v>0.98625470081406963</v>
      </c>
      <c r="GJ216" s="2">
        <f t="shared" si="260"/>
        <v>0.98594342003705682</v>
      </c>
      <c r="GK216" s="2">
        <f t="shared" si="260"/>
        <v>0.98560911971553877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2.8305236176871235E-66</v>
      </c>
      <c r="HT216" s="86">
        <f t="shared" si="262"/>
        <v>4.8547787320569107E-76</v>
      </c>
      <c r="HU216" s="86">
        <f t="shared" si="262"/>
        <v>6.2636165552257733E-85</v>
      </c>
      <c r="HV216" s="86">
        <f t="shared" si="262"/>
        <v>4.739705430492787E-84</v>
      </c>
      <c r="HW216" s="86">
        <f t="shared" si="262"/>
        <v>5.9062317493815004E-91</v>
      </c>
      <c r="HX216" s="86">
        <f t="shared" si="262"/>
        <v>5.9663382482129751E-87</v>
      </c>
      <c r="HY216" s="86">
        <f t="shared" si="262"/>
        <v>2.3105372585432625E-82</v>
      </c>
      <c r="HZ216" s="86">
        <f t="shared" si="262"/>
        <v>2.657578141291756E-90</v>
      </c>
      <c r="IA216" s="86">
        <f t="shared" si="262"/>
        <v>8.3948240140077046E-102</v>
      </c>
      <c r="IB216" s="86">
        <f t="shared" si="262"/>
        <v>3.6527127680904909E-87</v>
      </c>
      <c r="IC216" s="86">
        <f t="shared" si="262"/>
        <v>1.026693383157764E-79</v>
      </c>
      <c r="ID216" s="86">
        <f t="shared" si="262"/>
        <v>8.2926541856512901E-74</v>
      </c>
      <c r="IE216" s="86">
        <f t="shared" si="262"/>
        <v>3.0258999570731124E-72</v>
      </c>
      <c r="IF216" s="86">
        <f t="shared" si="262"/>
        <v>1.4464324393474695E-132</v>
      </c>
      <c r="IG216" s="86">
        <f t="shared" si="262"/>
        <v>6.4963507607761489E-129</v>
      </c>
      <c r="II216" s="86">
        <f t="shared" si="263"/>
        <v>2.8105391059218427E-12</v>
      </c>
      <c r="IJ216" s="86">
        <f t="shared" si="263"/>
        <v>1.368889303878248E-14</v>
      </c>
      <c r="IK216" s="86">
        <f t="shared" si="263"/>
        <v>1.5511583282317963E-16</v>
      </c>
      <c r="IL216" s="86">
        <f t="shared" si="263"/>
        <v>5.4364386663176449E-16</v>
      </c>
      <c r="IM216" s="86">
        <f t="shared" si="263"/>
        <v>9.6739274566665657E-18</v>
      </c>
      <c r="IN216" s="86">
        <f t="shared" si="263"/>
        <v>6.7028691577422564E-17</v>
      </c>
      <c r="IO216" s="86">
        <f t="shared" si="263"/>
        <v>3.8230464138470759E-16</v>
      </c>
      <c r="IP216" s="86">
        <f t="shared" si="263"/>
        <v>7.6040206879600056E-18</v>
      </c>
      <c r="IQ216" s="86">
        <f t="shared" si="263"/>
        <v>9.0474329708393181E-21</v>
      </c>
      <c r="IR216" s="86">
        <f t="shared" si="263"/>
        <v>1.3749214007460834E-17</v>
      </c>
      <c r="IS216" s="86">
        <f t="shared" si="263"/>
        <v>4.6652086338896674E-15</v>
      </c>
      <c r="IT216" s="86">
        <f t="shared" si="263"/>
        <v>8.2806540728860354E-14</v>
      </c>
      <c r="IU216" s="86">
        <f t="shared" si="263"/>
        <v>3.1250353349716038E-13</v>
      </c>
      <c r="IV216" s="86">
        <f t="shared" si="263"/>
        <v>1.5751081882362568E-19</v>
      </c>
      <c r="IW216" s="86">
        <f t="shared" si="263"/>
        <v>1.7571719382038895E-17</v>
      </c>
      <c r="IY216" s="86">
        <f t="shared" si="264"/>
        <v>2.8105391059218427E-12</v>
      </c>
      <c r="IZ216" s="86">
        <f t="shared" si="264"/>
        <v>1.368889303878248E-14</v>
      </c>
      <c r="JA216" s="86">
        <f t="shared" si="264"/>
        <v>1.5511583282317963E-16</v>
      </c>
      <c r="JB216" s="86">
        <f t="shared" si="264"/>
        <v>5.4364386663176449E-16</v>
      </c>
      <c r="JC216" s="86">
        <f t="shared" si="264"/>
        <v>9.6739274566665657E-18</v>
      </c>
      <c r="JD216" s="86">
        <f t="shared" si="264"/>
        <v>6.7028691577422564E-17</v>
      </c>
      <c r="JE216" s="86">
        <f t="shared" si="264"/>
        <v>3.8230464138470759E-16</v>
      </c>
      <c r="JF216" s="86">
        <f t="shared" si="264"/>
        <v>7.6040206879600056E-18</v>
      </c>
      <c r="JG216" s="86">
        <f t="shared" si="264"/>
        <v>9.0474329708393181E-21</v>
      </c>
      <c r="JH216" s="86">
        <f t="shared" si="264"/>
        <v>1.3749214007460834E-17</v>
      </c>
      <c r="JI216" s="86">
        <f t="shared" si="264"/>
        <v>4.6652086338896674E-15</v>
      </c>
      <c r="JJ216" s="86">
        <f t="shared" si="264"/>
        <v>8.2806540728860354E-14</v>
      </c>
      <c r="JK216" s="86">
        <f t="shared" si="264"/>
        <v>3.1250353349716038E-13</v>
      </c>
      <c r="JL216" s="86">
        <f t="shared" si="264"/>
        <v>1.5751081882362568E-19</v>
      </c>
      <c r="JM216" s="86">
        <f t="shared" si="264"/>
        <v>1.7571719382038895E-17</v>
      </c>
    </row>
    <row r="217" spans="2:273" x14ac:dyDescent="0.25">
      <c r="B217" s="2">
        <v>190</v>
      </c>
      <c r="C217" s="37">
        <v>82.796999999999997</v>
      </c>
      <c r="D217" s="37">
        <v>82.86</v>
      </c>
      <c r="E217" s="37">
        <v>81.632000000000005</v>
      </c>
      <c r="F217" s="37">
        <v>82.718999999999994</v>
      </c>
      <c r="G217" s="37">
        <v>80.632000000000005</v>
      </c>
      <c r="H217" s="37">
        <v>82.332999999999998</v>
      </c>
      <c r="I217" s="37">
        <v>85.281000000000006</v>
      </c>
      <c r="J217" s="37">
        <v>82.825000000000003</v>
      </c>
      <c r="K217" s="37">
        <v>84</v>
      </c>
      <c r="L217" s="37">
        <v>83.596000000000004</v>
      </c>
      <c r="M217" s="37">
        <v>81.491</v>
      </c>
      <c r="N217" s="37">
        <v>83.93</v>
      </c>
      <c r="O217" s="37">
        <v>82.403999999999996</v>
      </c>
      <c r="P217" s="37">
        <v>82.965000000000003</v>
      </c>
      <c r="Q217" s="37">
        <v>82.491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117.45844773519167</v>
      </c>
      <c r="DL217" s="2">
        <f t="shared" si="268"/>
        <v>127.67516216216214</v>
      </c>
      <c r="DM217" s="2">
        <f t="shared" si="268"/>
        <v>122.95605974395451</v>
      </c>
      <c r="DN217" s="2">
        <f t="shared" si="268"/>
        <v>109.79237112010794</v>
      </c>
      <c r="DO217" s="2">
        <f t="shared" si="268"/>
        <v>123.01192692307694</v>
      </c>
      <c r="DP217" s="2">
        <f t="shared" si="268"/>
        <v>138.91469321953534</v>
      </c>
      <c r="DQ217" s="2">
        <f t="shared" si="268"/>
        <v>123.65438713207134</v>
      </c>
      <c r="DR217" s="2">
        <f t="shared" si="268"/>
        <v>131.09935594704012</v>
      </c>
      <c r="DS217" s="2">
        <f t="shared" si="268"/>
        <v>139.22238991596635</v>
      </c>
      <c r="DT217" s="2">
        <f t="shared" si="268"/>
        <v>135.30224761904762</v>
      </c>
      <c r="DU217" s="2">
        <f t="shared" si="268"/>
        <v>128.26180203888097</v>
      </c>
      <c r="DV217" s="2">
        <f t="shared" si="268"/>
        <v>125.23779149797569</v>
      </c>
      <c r="DW217" s="2">
        <f t="shared" si="268"/>
        <v>127.16203873509139</v>
      </c>
      <c r="DX217" s="2">
        <f t="shared" si="268"/>
        <v>122.49848790896155</v>
      </c>
      <c r="DY217" s="2">
        <f t="shared" si="268"/>
        <v>128.75039438502677</v>
      </c>
      <c r="EA217" s="2">
        <f t="shared" si="240"/>
        <v>82.6664395577736</v>
      </c>
      <c r="EB217" s="2">
        <f t="shared" si="240"/>
        <v>78.369021361010596</v>
      </c>
      <c r="EC217" s="2">
        <f t="shared" si="240"/>
        <v>77.947044197123745</v>
      </c>
      <c r="ED217" s="2">
        <f t="shared" si="240"/>
        <v>76.834642447623636</v>
      </c>
      <c r="EE217" s="2">
        <f t="shared" si="240"/>
        <v>78.221816669453275</v>
      </c>
      <c r="EF217" s="2">
        <f t="shared" si="239"/>
        <v>81.185418831372218</v>
      </c>
      <c r="EG217" s="2">
        <f t="shared" si="239"/>
        <v>84.395648458681961</v>
      </c>
      <c r="EH217" s="2">
        <f t="shared" si="239"/>
        <v>85.325832914854516</v>
      </c>
      <c r="EI217" s="2">
        <f t="shared" si="239"/>
        <v>80.903095890707817</v>
      </c>
      <c r="EJ217" s="2">
        <f t="shared" si="239"/>
        <v>83.934993415497104</v>
      </c>
      <c r="EK217" s="2">
        <f t="shared" si="239"/>
        <v>82.165537213610207</v>
      </c>
      <c r="EL217" s="2">
        <f t="shared" si="254"/>
        <v>83.30088534442902</v>
      </c>
      <c r="EM217" s="2">
        <f t="shared" si="255"/>
        <v>82.404900755124061</v>
      </c>
      <c r="EN217" s="2">
        <f t="shared" si="256"/>
        <v>87.034876078464166</v>
      </c>
      <c r="EO217" s="2">
        <f t="shared" si="257"/>
        <v>85.936551107152241</v>
      </c>
      <c r="EQ217" s="2">
        <f t="shared" si="269"/>
        <v>81.88136197749472</v>
      </c>
      <c r="ER217" s="2">
        <f t="shared" si="269"/>
        <v>78.739856275640875</v>
      </c>
      <c r="ES217" s="2">
        <f t="shared" si="269"/>
        <v>78.258423555317492</v>
      </c>
      <c r="ET217" s="2">
        <f t="shared" si="269"/>
        <v>77.996842912947145</v>
      </c>
      <c r="EU217" s="2">
        <f t="shared" si="269"/>
        <v>78.317510111822244</v>
      </c>
      <c r="EV217" s="2">
        <f t="shared" si="269"/>
        <v>79.432481103434569</v>
      </c>
      <c r="EW217" s="2">
        <f t="shared" si="269"/>
        <v>82.741186070981513</v>
      </c>
      <c r="EX217" s="2">
        <f t="shared" si="269"/>
        <v>83.375040274721613</v>
      </c>
      <c r="EY217" s="2">
        <f t="shared" si="269"/>
        <v>82.554026602806402</v>
      </c>
      <c r="EZ217" s="2">
        <f t="shared" si="269"/>
        <v>83.019078498480837</v>
      </c>
      <c r="FA217" s="2">
        <f t="shared" si="269"/>
        <v>81.560044194793122</v>
      </c>
      <c r="FB217" s="2">
        <f t="shared" si="269"/>
        <v>83.074998574543542</v>
      </c>
      <c r="FC217" s="2">
        <f t="shared" si="269"/>
        <v>83.055019041418589</v>
      </c>
      <c r="FD217" s="2">
        <f t="shared" si="269"/>
        <v>83.816557545778736</v>
      </c>
      <c r="FE217" s="2">
        <f t="shared" si="269"/>
        <v>79.903601326713513</v>
      </c>
      <c r="FG217" s="2">
        <f t="shared" si="270"/>
        <v>0.99999893914014548</v>
      </c>
      <c r="FH217" s="2">
        <f t="shared" si="270"/>
        <v>0.9999988465996511</v>
      </c>
      <c r="FI217" s="2">
        <f t="shared" si="270"/>
        <v>0.99999883497639919</v>
      </c>
      <c r="FJ217" s="2">
        <f t="shared" si="270"/>
        <v>0.99999895957913809</v>
      </c>
      <c r="FK217" s="2">
        <f t="shared" si="270"/>
        <v>0.9999990447005237</v>
      </c>
      <c r="FL217" s="2">
        <f t="shared" si="270"/>
        <v>0.99999881743880992</v>
      </c>
      <c r="FM217" s="2">
        <f t="shared" si="270"/>
        <v>0.99999884780947534</v>
      </c>
      <c r="FN217" s="2">
        <f t="shared" si="270"/>
        <v>0.99999893769004422</v>
      </c>
      <c r="FO217" s="2">
        <f t="shared" si="270"/>
        <v>0.99999880770205696</v>
      </c>
      <c r="FP217" s="2">
        <f t="shared" si="270"/>
        <v>0.99999880043549005</v>
      </c>
      <c r="FQ217" s="2">
        <f t="shared" si="270"/>
        <v>0.99999879783440504</v>
      </c>
      <c r="FR217" s="2">
        <f t="shared" si="270"/>
        <v>0.99999896662132959</v>
      </c>
      <c r="FS217" s="2">
        <f t="shared" si="270"/>
        <v>0.99999885271855882</v>
      </c>
      <c r="FT217" s="2">
        <f t="shared" si="270"/>
        <v>0.99999886657958603</v>
      </c>
      <c r="FU217" s="2">
        <f t="shared" si="270"/>
        <v>0.99999869782733253</v>
      </c>
      <c r="FW217" s="2">
        <f t="shared" si="260"/>
        <v>0.98773063104851733</v>
      </c>
      <c r="FX217" s="2">
        <f t="shared" si="260"/>
        <v>0.99061862925093369</v>
      </c>
      <c r="FY217" s="2">
        <f t="shared" si="260"/>
        <v>0.99139869197043373</v>
      </c>
      <c r="FZ217" s="2">
        <f t="shared" si="260"/>
        <v>0.99083761628868983</v>
      </c>
      <c r="GA217" s="2">
        <f t="shared" si="260"/>
        <v>0.99208323271221355</v>
      </c>
      <c r="GB217" s="2">
        <f t="shared" si="260"/>
        <v>0.99045324929431489</v>
      </c>
      <c r="GC217" s="2">
        <f t="shared" si="260"/>
        <v>0.99060515681988426</v>
      </c>
      <c r="GD217" s="2">
        <f t="shared" si="260"/>
        <v>0.99203439986082798</v>
      </c>
      <c r="GE217" s="2">
        <f t="shared" si="260"/>
        <v>0.99277911713942946</v>
      </c>
      <c r="GF217" s="2">
        <f t="shared" si="260"/>
        <v>0.99215889737248664</v>
      </c>
      <c r="GG217" s="2">
        <f t="shared" si="260"/>
        <v>0.98951264917767368</v>
      </c>
      <c r="GH217" s="2">
        <f t="shared" si="260"/>
        <v>0.9887393962871911</v>
      </c>
      <c r="GI217" s="2">
        <f t="shared" si="260"/>
        <v>0.98744895845396274</v>
      </c>
      <c r="GJ217" s="2">
        <f t="shared" si="260"/>
        <v>0.98716437126154111</v>
      </c>
      <c r="GK217" s="2">
        <f t="shared" si="260"/>
        <v>0.98685872116036844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5.1058556200604334E-68</v>
      </c>
      <c r="HT217" s="86">
        <f t="shared" si="262"/>
        <v>5.5952675164790358E-78</v>
      </c>
      <c r="HU217" s="86">
        <f t="shared" si="262"/>
        <v>4.3681420848376087E-87</v>
      </c>
      <c r="HV217" s="86">
        <f t="shared" si="262"/>
        <v>3.4725899672965096E-86</v>
      </c>
      <c r="HW217" s="86">
        <f t="shared" si="262"/>
        <v>3.1005083519449585E-93</v>
      </c>
      <c r="HX217" s="86">
        <f t="shared" si="262"/>
        <v>3.2767374904495148E-89</v>
      </c>
      <c r="HY217" s="86">
        <f t="shared" si="262"/>
        <v>1.6879102566631539E-84</v>
      </c>
      <c r="HZ217" s="86">
        <f t="shared" si="262"/>
        <v>1.3884134546316444E-92</v>
      </c>
      <c r="IA217" s="86">
        <f t="shared" si="262"/>
        <v>2.2069420330864077E-104</v>
      </c>
      <c r="IB217" s="86">
        <f t="shared" si="262"/>
        <v>2.2203738962524828E-89</v>
      </c>
      <c r="IC217" s="86">
        <f t="shared" si="262"/>
        <v>8.6984165257898373E-82</v>
      </c>
      <c r="ID217" s="86">
        <f t="shared" si="262"/>
        <v>9.7547590944170425E-76</v>
      </c>
      <c r="IE217" s="86">
        <f t="shared" si="262"/>
        <v>3.7110876067271444E-74</v>
      </c>
      <c r="IF217" s="86">
        <f t="shared" si="262"/>
        <v>3.6755568980484689E-136</v>
      </c>
      <c r="IG217" s="86">
        <f t="shared" si="262"/>
        <v>1.9557208786963696E-132</v>
      </c>
      <c r="II217" s="86">
        <f t="shared" si="263"/>
        <v>9.5616607068460007E-13</v>
      </c>
      <c r="IJ217" s="86">
        <f t="shared" si="263"/>
        <v>4.0142054667275599E-15</v>
      </c>
      <c r="IK217" s="86">
        <f t="shared" si="263"/>
        <v>3.9029250279071713E-17</v>
      </c>
      <c r="IL217" s="86">
        <f t="shared" si="263"/>
        <v>1.4106178242354207E-16</v>
      </c>
      <c r="IM217" s="86">
        <f t="shared" si="263"/>
        <v>2.2404627017654075E-18</v>
      </c>
      <c r="IN217" s="86">
        <f t="shared" si="263"/>
        <v>1.5786946978882829E-17</v>
      </c>
      <c r="IO217" s="86">
        <f t="shared" si="263"/>
        <v>9.707002792234612E-17</v>
      </c>
      <c r="IP217" s="86">
        <f t="shared" si="263"/>
        <v>1.7413302821124351E-18</v>
      </c>
      <c r="IQ217" s="86">
        <f t="shared" si="263"/>
        <v>1.6532660752290313E-21</v>
      </c>
      <c r="IR217" s="86">
        <f t="shared" si="263"/>
        <v>3.2376021085450891E-18</v>
      </c>
      <c r="IS217" s="86">
        <f t="shared" si="263"/>
        <v>1.2684615435613207E-15</v>
      </c>
      <c r="IT217" s="86">
        <f t="shared" si="263"/>
        <v>2.4849045082891615E-14</v>
      </c>
      <c r="IU217" s="86">
        <f t="shared" si="263"/>
        <v>9.6213557815406792E-14</v>
      </c>
      <c r="IV217" s="86">
        <f t="shared" si="263"/>
        <v>2.575886562046381E-20</v>
      </c>
      <c r="IW217" s="86">
        <f t="shared" si="263"/>
        <v>3.4918130576217847E-18</v>
      </c>
      <c r="IY217" s="86">
        <f t="shared" si="264"/>
        <v>9.5616607068460007E-13</v>
      </c>
      <c r="IZ217" s="86">
        <f t="shared" si="264"/>
        <v>4.0142054667275599E-15</v>
      </c>
      <c r="JA217" s="86">
        <f t="shared" si="264"/>
        <v>3.9029250279071713E-17</v>
      </c>
      <c r="JB217" s="86">
        <f t="shared" si="264"/>
        <v>1.4106178242354207E-16</v>
      </c>
      <c r="JC217" s="86">
        <f t="shared" si="264"/>
        <v>2.2404627017654075E-18</v>
      </c>
      <c r="JD217" s="86">
        <f t="shared" si="264"/>
        <v>1.5786946978882829E-17</v>
      </c>
      <c r="JE217" s="86">
        <f t="shared" si="264"/>
        <v>9.707002792234612E-17</v>
      </c>
      <c r="JF217" s="86">
        <f t="shared" si="264"/>
        <v>1.7413302821124351E-18</v>
      </c>
      <c r="JG217" s="86">
        <f t="shared" si="264"/>
        <v>1.6532660752290313E-21</v>
      </c>
      <c r="JH217" s="86">
        <f t="shared" si="264"/>
        <v>3.2376021085450891E-18</v>
      </c>
      <c r="JI217" s="86">
        <f t="shared" si="264"/>
        <v>1.2684615435613207E-15</v>
      </c>
      <c r="JJ217" s="86">
        <f t="shared" si="264"/>
        <v>2.4849045082891615E-14</v>
      </c>
      <c r="JK217" s="86">
        <f t="shared" si="264"/>
        <v>9.6213557815406792E-14</v>
      </c>
      <c r="JL217" s="86">
        <f t="shared" si="264"/>
        <v>2.575886562046381E-20</v>
      </c>
      <c r="JM217" s="86">
        <f t="shared" si="264"/>
        <v>3.4918130576217847E-18</v>
      </c>
    </row>
    <row r="218" spans="2:273" x14ac:dyDescent="0.25">
      <c r="B218" s="2">
        <v>191</v>
      </c>
      <c r="C218" s="37">
        <v>84.125</v>
      </c>
      <c r="D218" s="37">
        <v>82.210999999999999</v>
      </c>
      <c r="E218" s="37">
        <v>78.841999999999999</v>
      </c>
      <c r="F218" s="37">
        <v>80.543999999999997</v>
      </c>
      <c r="G218" s="37">
        <v>80</v>
      </c>
      <c r="H218" s="37">
        <v>82.491</v>
      </c>
      <c r="I218" s="37">
        <v>87.263000000000005</v>
      </c>
      <c r="J218" s="37">
        <v>84.052999999999997</v>
      </c>
      <c r="K218" s="37">
        <v>84.525999999999996</v>
      </c>
      <c r="L218" s="37">
        <v>83.192999999999998</v>
      </c>
      <c r="M218" s="37">
        <v>82.596000000000004</v>
      </c>
      <c r="N218" s="37">
        <v>81.718999999999994</v>
      </c>
      <c r="O218" s="37">
        <v>83.158000000000001</v>
      </c>
      <c r="P218" s="37">
        <v>86.158000000000001</v>
      </c>
      <c r="Q218" s="37">
        <v>82.841999999999999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117.54176428571431</v>
      </c>
      <c r="DL218" s="2">
        <f t="shared" si="268"/>
        <v>127.81795590327167</v>
      </c>
      <c r="DM218" s="2">
        <f t="shared" si="268"/>
        <v>123.06648790896162</v>
      </c>
      <c r="DN218" s="2">
        <f t="shared" si="268"/>
        <v>109.83238974358973</v>
      </c>
      <c r="DO218" s="2">
        <f t="shared" si="268"/>
        <v>123.12023238866399</v>
      </c>
      <c r="DP218" s="2">
        <f t="shared" si="268"/>
        <v>139.10566856330016</v>
      </c>
      <c r="DQ218" s="2">
        <f t="shared" si="268"/>
        <v>123.74685118721959</v>
      </c>
      <c r="DR218" s="2">
        <f t="shared" si="268"/>
        <v>131.22685173432541</v>
      </c>
      <c r="DS218" s="2">
        <f t="shared" si="268"/>
        <v>139.40450672268904</v>
      </c>
      <c r="DT218" s="2">
        <f t="shared" si="268"/>
        <v>135.4617380952381</v>
      </c>
      <c r="DU218" s="2">
        <f t="shared" si="268"/>
        <v>128.38942247510667</v>
      </c>
      <c r="DV218" s="2">
        <f t="shared" si="268"/>
        <v>125.35318846153845</v>
      </c>
      <c r="DW218" s="2">
        <f t="shared" si="268"/>
        <v>127.284139074297</v>
      </c>
      <c r="DX218" s="2">
        <f t="shared" si="268"/>
        <v>122.60112707444281</v>
      </c>
      <c r="DY218" s="2">
        <f t="shared" si="268"/>
        <v>128.91902372994653</v>
      </c>
      <c r="EA218" s="2">
        <f t="shared" si="240"/>
        <v>82.571418590143452</v>
      </c>
      <c r="EB218" s="2">
        <f t="shared" si="240"/>
        <v>78.240086142322099</v>
      </c>
      <c r="EC218" s="2">
        <f t="shared" si="240"/>
        <v>77.810452688467507</v>
      </c>
      <c r="ED218" s="2">
        <f t="shared" si="240"/>
        <v>76.701294325671114</v>
      </c>
      <c r="EE218" s="2">
        <f t="shared" si="240"/>
        <v>78.092115885489235</v>
      </c>
      <c r="EF218" s="2">
        <f t="shared" si="239"/>
        <v>81.057844588609044</v>
      </c>
      <c r="EG218" s="2">
        <f t="shared" si="239"/>
        <v>84.286491503735874</v>
      </c>
      <c r="EH218" s="2">
        <f t="shared" si="239"/>
        <v>85.229981311931141</v>
      </c>
      <c r="EI218" s="2">
        <f t="shared" si="239"/>
        <v>80.743005794877789</v>
      </c>
      <c r="EJ218" s="2">
        <f t="shared" si="239"/>
        <v>83.812974837792481</v>
      </c>
      <c r="EK218" s="2">
        <f t="shared" si="239"/>
        <v>82.038898722823433</v>
      </c>
      <c r="EL218" s="2">
        <f t="shared" si="254"/>
        <v>83.194019263368759</v>
      </c>
      <c r="EM218" s="2">
        <f t="shared" si="255"/>
        <v>82.28989061488673</v>
      </c>
      <c r="EN218" s="2">
        <f t="shared" si="256"/>
        <v>86.93501956380959</v>
      </c>
      <c r="EO218" s="2">
        <f t="shared" si="257"/>
        <v>85.850723235849728</v>
      </c>
      <c r="EQ218" s="2">
        <f t="shared" si="269"/>
        <v>81.777524113948544</v>
      </c>
      <c r="ER218" s="2">
        <f t="shared" si="269"/>
        <v>78.615094454747634</v>
      </c>
      <c r="ES218" s="2">
        <f t="shared" si="269"/>
        <v>78.125226715467463</v>
      </c>
      <c r="ET218" s="2">
        <f t="shared" si="269"/>
        <v>77.876425113574967</v>
      </c>
      <c r="EU218" s="2">
        <f t="shared" si="269"/>
        <v>78.188719216447311</v>
      </c>
      <c r="EV218" s="2">
        <f t="shared" si="269"/>
        <v>79.285955280256474</v>
      </c>
      <c r="EW218" s="2">
        <f t="shared" si="269"/>
        <v>82.614100239380988</v>
      </c>
      <c r="EX218" s="2">
        <f t="shared" si="269"/>
        <v>83.258268597886257</v>
      </c>
      <c r="EY218" s="2">
        <f t="shared" si="269"/>
        <v>82.411786926508043</v>
      </c>
      <c r="EZ218" s="2">
        <f t="shared" si="269"/>
        <v>82.887126927797823</v>
      </c>
      <c r="FA218" s="2">
        <f t="shared" si="269"/>
        <v>81.426813705856475</v>
      </c>
      <c r="FB218" s="2">
        <f t="shared" si="269"/>
        <v>82.965604294268871</v>
      </c>
      <c r="FC218" s="2">
        <f t="shared" si="269"/>
        <v>82.94726592181118</v>
      </c>
      <c r="FD218" s="2">
        <f t="shared" si="269"/>
        <v>83.681113561714341</v>
      </c>
      <c r="FE218" s="2">
        <f t="shared" si="269"/>
        <v>79.752165060464364</v>
      </c>
      <c r="FG218" s="2">
        <f t="shared" si="270"/>
        <v>0.99999903248422339</v>
      </c>
      <c r="FH218" s="2">
        <f t="shared" si="270"/>
        <v>0.99999894808627288</v>
      </c>
      <c r="FI218" s="2">
        <f t="shared" si="270"/>
        <v>0.99999893748573898</v>
      </c>
      <c r="FJ218" s="2">
        <f t="shared" si="270"/>
        <v>0.99999905112480958</v>
      </c>
      <c r="FK218" s="2">
        <f t="shared" si="270"/>
        <v>0.99999912875644958</v>
      </c>
      <c r="FL218" s="2">
        <f t="shared" si="270"/>
        <v>0.99999892149126424</v>
      </c>
      <c r="FM218" s="2">
        <f t="shared" si="270"/>
        <v>0.99999894918964594</v>
      </c>
      <c r="FN218" s="2">
        <f t="shared" si="270"/>
        <v>0.99999903116171496</v>
      </c>
      <c r="FO218" s="2">
        <f t="shared" si="270"/>
        <v>0.99999891261123808</v>
      </c>
      <c r="FP218" s="2">
        <f t="shared" si="270"/>
        <v>0.99999890598404895</v>
      </c>
      <c r="FQ218" s="2">
        <f t="shared" si="270"/>
        <v>0.99999890361183064</v>
      </c>
      <c r="FR218" s="2">
        <f t="shared" si="270"/>
        <v>0.99999905754736573</v>
      </c>
      <c r="FS218" s="2">
        <f t="shared" si="270"/>
        <v>0.99999895366678426</v>
      </c>
      <c r="FT218" s="2">
        <f t="shared" si="270"/>
        <v>0.99999896630819385</v>
      </c>
      <c r="FU218" s="2">
        <f t="shared" si="270"/>
        <v>0.99999881240427646</v>
      </c>
      <c r="FW218" s="2">
        <f t="shared" si="260"/>
        <v>0.98879810928249867</v>
      </c>
      <c r="FX218" s="2">
        <f t="shared" si="260"/>
        <v>0.99143701980029419</v>
      </c>
      <c r="FY218" s="2">
        <f t="shared" si="260"/>
        <v>0.99214957246912117</v>
      </c>
      <c r="FZ218" s="2">
        <f t="shared" si="260"/>
        <v>0.99163706462229273</v>
      </c>
      <c r="GA218" s="2">
        <f t="shared" si="260"/>
        <v>0.99277478941354291</v>
      </c>
      <c r="GB218" s="2">
        <f t="shared" si="260"/>
        <v>0.99128593997315639</v>
      </c>
      <c r="GC218" s="2">
        <f t="shared" si="260"/>
        <v>0.99142471247256581</v>
      </c>
      <c r="GD218" s="2">
        <f t="shared" si="260"/>
        <v>0.99273019102034488</v>
      </c>
      <c r="GE218" s="2">
        <f t="shared" si="260"/>
        <v>0.99341028972693002</v>
      </c>
      <c r="GF218" s="2">
        <f t="shared" si="260"/>
        <v>0.99284389218315028</v>
      </c>
      <c r="GG218" s="2">
        <f t="shared" si="260"/>
        <v>0.99042658828618424</v>
      </c>
      <c r="GH218" s="2">
        <f t="shared" si="260"/>
        <v>0.98972002184007657</v>
      </c>
      <c r="GI218" s="2">
        <f t="shared" si="260"/>
        <v>0.98854065887714204</v>
      </c>
      <c r="GJ218" s="2">
        <f t="shared" si="260"/>
        <v>0.98828053153744089</v>
      </c>
      <c r="GK218" s="2">
        <f t="shared" si="260"/>
        <v>0.98800113708892356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8.7324645200084443E-70</v>
      </c>
      <c r="HT218" s="86">
        <f t="shared" si="262"/>
        <v>6.0898818616021646E-80</v>
      </c>
      <c r="HU218" s="86">
        <f t="shared" si="262"/>
        <v>2.8593014716966682E-89</v>
      </c>
      <c r="HV218" s="86">
        <f t="shared" si="262"/>
        <v>2.3894899965977752E-88</v>
      </c>
      <c r="HW218" s="86">
        <f t="shared" si="262"/>
        <v>1.5235987813897148E-95</v>
      </c>
      <c r="HX218" s="86">
        <f t="shared" si="262"/>
        <v>1.681428075818104E-91</v>
      </c>
      <c r="HY218" s="86">
        <f t="shared" si="262"/>
        <v>1.15649217225415E-86</v>
      </c>
      <c r="HZ218" s="86">
        <f t="shared" si="262"/>
        <v>6.7858836005922128E-95</v>
      </c>
      <c r="IA218" s="86">
        <f t="shared" si="262"/>
        <v>5.3802051907331404E-107</v>
      </c>
      <c r="IB218" s="86">
        <f t="shared" si="262"/>
        <v>1.2645648970924276E-91</v>
      </c>
      <c r="IC218" s="86">
        <f t="shared" si="262"/>
        <v>6.9241449039538971E-84</v>
      </c>
      <c r="ID218" s="86">
        <f t="shared" si="262"/>
        <v>1.0823151595836545E-77</v>
      </c>
      <c r="IE218" s="86">
        <f t="shared" si="262"/>
        <v>4.2923275016690064E-76</v>
      </c>
      <c r="IF218" s="86">
        <f t="shared" si="262"/>
        <v>8.3499563275562077E-140</v>
      </c>
      <c r="IG218" s="86">
        <f t="shared" si="262"/>
        <v>5.2713378693796238E-136</v>
      </c>
      <c r="II218" s="86">
        <f t="shared" si="263"/>
        <v>3.182035244323351E-13</v>
      </c>
      <c r="IJ218" s="86">
        <f t="shared" si="263"/>
        <v>1.1495232552047313E-15</v>
      </c>
      <c r="IK218" s="86">
        <f t="shared" si="263"/>
        <v>9.5652639941097082E-18</v>
      </c>
      <c r="IL218" s="86">
        <f t="shared" si="263"/>
        <v>3.5660621002877558E-17</v>
      </c>
      <c r="IM218" s="86">
        <f t="shared" si="263"/>
        <v>5.0483308323284293E-19</v>
      </c>
      <c r="IN218" s="86">
        <f t="shared" si="263"/>
        <v>3.6147572155708097E-18</v>
      </c>
      <c r="IO218" s="86">
        <f t="shared" si="263"/>
        <v>2.3999223045783266E-17</v>
      </c>
      <c r="IP218" s="86">
        <f t="shared" si="263"/>
        <v>3.8786879323158603E-19</v>
      </c>
      <c r="IQ218" s="86">
        <f t="shared" si="263"/>
        <v>2.9276225374414145E-22</v>
      </c>
      <c r="IR218" s="86">
        <f t="shared" si="263"/>
        <v>7.4200380294283327E-19</v>
      </c>
      <c r="IS218" s="86">
        <f t="shared" si="263"/>
        <v>3.3608543535269161E-16</v>
      </c>
      <c r="IT218" s="86">
        <f t="shared" si="263"/>
        <v>7.2783512653720846E-15</v>
      </c>
      <c r="IU218" s="86">
        <f t="shared" si="263"/>
        <v>2.8911714281601395E-14</v>
      </c>
      <c r="IV218" s="86">
        <f t="shared" si="263"/>
        <v>4.0556796086176057E-21</v>
      </c>
      <c r="IW218" s="86">
        <f t="shared" si="263"/>
        <v>6.7071879513854407E-19</v>
      </c>
      <c r="IY218" s="86">
        <f t="shared" si="264"/>
        <v>3.182035244323351E-13</v>
      </c>
      <c r="IZ218" s="86">
        <f t="shared" si="264"/>
        <v>1.1495232552047313E-15</v>
      </c>
      <c r="JA218" s="86">
        <f t="shared" si="264"/>
        <v>9.5652639941097082E-18</v>
      </c>
      <c r="JB218" s="86">
        <f t="shared" si="264"/>
        <v>3.5660621002877558E-17</v>
      </c>
      <c r="JC218" s="86">
        <f t="shared" si="264"/>
        <v>5.0483308323284293E-19</v>
      </c>
      <c r="JD218" s="86">
        <f t="shared" si="264"/>
        <v>3.6147572155708097E-18</v>
      </c>
      <c r="JE218" s="86">
        <f t="shared" si="264"/>
        <v>2.3999223045783266E-17</v>
      </c>
      <c r="JF218" s="86">
        <f t="shared" si="264"/>
        <v>3.8786879323158603E-19</v>
      </c>
      <c r="JG218" s="86">
        <f t="shared" si="264"/>
        <v>2.9276225374414145E-22</v>
      </c>
      <c r="JH218" s="86">
        <f t="shared" si="264"/>
        <v>7.4200380294283327E-19</v>
      </c>
      <c r="JI218" s="86">
        <f t="shared" si="264"/>
        <v>3.3608543535269161E-16</v>
      </c>
      <c r="JJ218" s="86">
        <f t="shared" si="264"/>
        <v>7.2783512653720846E-15</v>
      </c>
      <c r="JK218" s="86">
        <f t="shared" si="264"/>
        <v>2.8911714281601395E-14</v>
      </c>
      <c r="JL218" s="86">
        <f t="shared" si="264"/>
        <v>4.0556796086176057E-21</v>
      </c>
      <c r="JM218" s="86">
        <f t="shared" si="264"/>
        <v>6.7071879513854407E-19</v>
      </c>
    </row>
    <row r="219" spans="2:273" x14ac:dyDescent="0.25">
      <c r="B219" s="2">
        <v>192</v>
      </c>
      <c r="C219" s="37">
        <v>81.921999999999997</v>
      </c>
      <c r="D219" s="37">
        <v>82.316000000000003</v>
      </c>
      <c r="E219" s="37">
        <v>80.649000000000001</v>
      </c>
      <c r="F219" s="37">
        <v>78.525999999999996</v>
      </c>
      <c r="G219" s="37">
        <v>78.912000000000006</v>
      </c>
      <c r="H219" s="37">
        <v>83.174999999999997</v>
      </c>
      <c r="I219" s="37">
        <v>83.332999999999998</v>
      </c>
      <c r="J219" s="37">
        <v>83.263000000000005</v>
      </c>
      <c r="K219" s="37">
        <v>86.14</v>
      </c>
      <c r="L219" s="37">
        <v>85.018000000000001</v>
      </c>
      <c r="M219" s="37">
        <v>81.350999999999999</v>
      </c>
      <c r="N219" s="37">
        <v>83</v>
      </c>
      <c r="O219" s="37">
        <v>82.981999999999999</v>
      </c>
      <c r="P219" s="37">
        <v>83.86</v>
      </c>
      <c r="Q219" s="37">
        <v>81.718999999999994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117.62508083623696</v>
      </c>
      <c r="DL219" s="2">
        <f t="shared" si="268"/>
        <v>127.9607496443812</v>
      </c>
      <c r="DM219" s="2">
        <f t="shared" si="268"/>
        <v>123.17691607396873</v>
      </c>
      <c r="DN219" s="2">
        <f t="shared" si="268"/>
        <v>109.87240836707151</v>
      </c>
      <c r="DO219" s="2">
        <f t="shared" si="268"/>
        <v>123.22853785425103</v>
      </c>
      <c r="DP219" s="2">
        <f t="shared" si="268"/>
        <v>139.29664390706498</v>
      </c>
      <c r="DQ219" s="2">
        <f t="shared" si="268"/>
        <v>123.83931524236786</v>
      </c>
      <c r="DR219" s="2">
        <f t="shared" si="268"/>
        <v>131.35434752161066</v>
      </c>
      <c r="DS219" s="2">
        <f t="shared" si="268"/>
        <v>139.58662352941172</v>
      </c>
      <c r="DT219" s="2">
        <f t="shared" si="268"/>
        <v>135.62122857142856</v>
      </c>
      <c r="DU219" s="2">
        <f t="shared" si="268"/>
        <v>128.51704291133237</v>
      </c>
      <c r="DV219" s="2">
        <f t="shared" si="268"/>
        <v>125.4685854251012</v>
      </c>
      <c r="DW219" s="2">
        <f t="shared" si="268"/>
        <v>127.40623941350259</v>
      </c>
      <c r="DX219" s="2">
        <f t="shared" si="268"/>
        <v>122.70376623992409</v>
      </c>
      <c r="DY219" s="2">
        <f t="shared" si="268"/>
        <v>129.08765307486632</v>
      </c>
      <c r="EA219" s="2">
        <f t="shared" si="240"/>
        <v>82.476397622513318</v>
      </c>
      <c r="EB219" s="2">
        <f t="shared" si="240"/>
        <v>78.111150923633602</v>
      </c>
      <c r="EC219" s="2">
        <f t="shared" si="240"/>
        <v>77.673861179811297</v>
      </c>
      <c r="ED219" s="2">
        <f t="shared" si="240"/>
        <v>76.567946203718577</v>
      </c>
      <c r="EE219" s="2">
        <f t="shared" si="240"/>
        <v>77.96241510152521</v>
      </c>
      <c r="EF219" s="2">
        <f t="shared" si="239"/>
        <v>80.930270345845855</v>
      </c>
      <c r="EG219" s="2">
        <f t="shared" si="239"/>
        <v>84.177334548789787</v>
      </c>
      <c r="EH219" s="2">
        <f t="shared" si="239"/>
        <v>85.134129709007766</v>
      </c>
      <c r="EI219" s="2">
        <f t="shared" si="239"/>
        <v>80.58291569904776</v>
      </c>
      <c r="EJ219" s="2">
        <f t="shared" si="239"/>
        <v>83.690956260087859</v>
      </c>
      <c r="EK219" s="2">
        <f t="shared" si="239"/>
        <v>81.912260232036658</v>
      </c>
      <c r="EL219" s="2">
        <f t="shared" si="254"/>
        <v>83.087153182308498</v>
      </c>
      <c r="EM219" s="2">
        <f t="shared" si="255"/>
        <v>82.174880474649413</v>
      </c>
      <c r="EN219" s="2">
        <f t="shared" si="256"/>
        <v>86.835163049155</v>
      </c>
      <c r="EO219" s="2">
        <f t="shared" si="257"/>
        <v>85.764895364547215</v>
      </c>
      <c r="EQ219" s="2">
        <f t="shared" si="269"/>
        <v>81.673686250402383</v>
      </c>
      <c r="ER219" s="2">
        <f t="shared" si="269"/>
        <v>78.490332633854393</v>
      </c>
      <c r="ES219" s="2">
        <f t="shared" si="269"/>
        <v>77.992029875617433</v>
      </c>
      <c r="ET219" s="2">
        <f t="shared" si="269"/>
        <v>77.756007314202805</v>
      </c>
      <c r="EU219" s="2">
        <f t="shared" si="269"/>
        <v>78.059928321072377</v>
      </c>
      <c r="EV219" s="2">
        <f t="shared" si="269"/>
        <v>79.139429457078393</v>
      </c>
      <c r="EW219" s="2">
        <f t="shared" si="269"/>
        <v>82.48701440778045</v>
      </c>
      <c r="EX219" s="2">
        <f t="shared" si="269"/>
        <v>83.141496921050887</v>
      </c>
      <c r="EY219" s="2">
        <f t="shared" si="269"/>
        <v>82.269547250209683</v>
      </c>
      <c r="EZ219" s="2">
        <f t="shared" si="269"/>
        <v>82.755175357114794</v>
      </c>
      <c r="FA219" s="2">
        <f t="shared" si="269"/>
        <v>81.293583216919814</v>
      </c>
      <c r="FB219" s="2">
        <f t="shared" si="269"/>
        <v>82.856210013994186</v>
      </c>
      <c r="FC219" s="2">
        <f t="shared" si="269"/>
        <v>82.839512802203771</v>
      </c>
      <c r="FD219" s="2">
        <f t="shared" si="269"/>
        <v>83.545669577649932</v>
      </c>
      <c r="FE219" s="2">
        <f t="shared" si="269"/>
        <v>79.6007287942152</v>
      </c>
      <c r="FG219" s="2">
        <f t="shared" si="270"/>
        <v>0.99999911761504934</v>
      </c>
      <c r="FH219" s="2">
        <f t="shared" si="270"/>
        <v>0.99999904064319001</v>
      </c>
      <c r="FI219" s="2">
        <f t="shared" si="270"/>
        <v>0.99999903097538645</v>
      </c>
      <c r="FJ219" s="2">
        <f t="shared" si="270"/>
        <v>0.99999913461546885</v>
      </c>
      <c r="FK219" s="2">
        <f t="shared" si="270"/>
        <v>0.99999920541637732</v>
      </c>
      <c r="FL219" s="2">
        <f t="shared" si="270"/>
        <v>0.99999901638824928</v>
      </c>
      <c r="FM219" s="2">
        <f t="shared" si="270"/>
        <v>0.99999904164947839</v>
      </c>
      <c r="FN219" s="2">
        <f t="shared" si="270"/>
        <v>0.99999911640890715</v>
      </c>
      <c r="FO219" s="2">
        <f t="shared" si="270"/>
        <v>0.99999900828956767</v>
      </c>
      <c r="FP219" s="2">
        <f t="shared" si="270"/>
        <v>0.9999990022454982</v>
      </c>
      <c r="FQ219" s="2">
        <f t="shared" si="270"/>
        <v>0.99999900008200904</v>
      </c>
      <c r="FR219" s="2">
        <f t="shared" si="270"/>
        <v>0.99999914047291072</v>
      </c>
      <c r="FS219" s="2">
        <f t="shared" si="270"/>
        <v>0.99999904573267784</v>
      </c>
      <c r="FT219" s="2">
        <f t="shared" si="270"/>
        <v>0.9999990572617824</v>
      </c>
      <c r="FU219" s="2">
        <f t="shared" si="270"/>
        <v>0.99999891689971421</v>
      </c>
      <c r="FW219" s="2">
        <f t="shared" si="260"/>
        <v>0.9897736747183663</v>
      </c>
      <c r="FX219" s="2">
        <f t="shared" si="260"/>
        <v>0.99218458071739335</v>
      </c>
      <c r="FY219" s="2">
        <f t="shared" si="260"/>
        <v>0.99283537601612326</v>
      </c>
      <c r="FZ219" s="2">
        <f t="shared" si="260"/>
        <v>0.99236729577912397</v>
      </c>
      <c r="GA219" s="2">
        <f t="shared" si="260"/>
        <v>0.99340633777227993</v>
      </c>
      <c r="GB219" s="2">
        <f t="shared" si="260"/>
        <v>0.99204658457648998</v>
      </c>
      <c r="GC219" s="2">
        <f t="shared" si="260"/>
        <v>0.9921733393557236</v>
      </c>
      <c r="GD219" s="2">
        <f t="shared" si="260"/>
        <v>0.99336561162851578</v>
      </c>
      <c r="GE219" s="2">
        <f t="shared" si="260"/>
        <v>0.99398662610980015</v>
      </c>
      <c r="GF219" s="2">
        <f t="shared" si="260"/>
        <v>0.99346944007158966</v>
      </c>
      <c r="GG219" s="2">
        <f t="shared" si="260"/>
        <v>0.99126158388610897</v>
      </c>
      <c r="GH219" s="2">
        <f t="shared" si="260"/>
        <v>0.99061606046642026</v>
      </c>
      <c r="GI219" s="2">
        <f t="shared" si="260"/>
        <v>0.98953840828409245</v>
      </c>
      <c r="GJ219" s="2">
        <f t="shared" si="260"/>
        <v>0.98930068474448807</v>
      </c>
      <c r="GK219" s="2">
        <f t="shared" si="260"/>
        <v>0.98904534136656308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1.4160212441788182E-71</v>
      </c>
      <c r="HT219" s="86">
        <f t="shared" si="262"/>
        <v>6.2593861053430087E-82</v>
      </c>
      <c r="HU219" s="86">
        <f t="shared" si="262"/>
        <v>1.7567623965003145E-91</v>
      </c>
      <c r="HV219" s="86">
        <f t="shared" si="262"/>
        <v>1.5442043440117023E-90</v>
      </c>
      <c r="HW219" s="86">
        <f t="shared" si="262"/>
        <v>7.0084499011557129E-98</v>
      </c>
      <c r="HX219" s="86">
        <f t="shared" si="262"/>
        <v>8.0615021542110629E-94</v>
      </c>
      <c r="HY219" s="86">
        <f t="shared" si="262"/>
        <v>7.4317516821441112E-89</v>
      </c>
      <c r="HZ219" s="86">
        <f t="shared" si="262"/>
        <v>3.1027525124503768E-97</v>
      </c>
      <c r="IA219" s="86">
        <f t="shared" si="262"/>
        <v>1.2162802139899045E-109</v>
      </c>
      <c r="IB219" s="86">
        <f t="shared" si="262"/>
        <v>6.7477476772792058E-94</v>
      </c>
      <c r="IC219" s="86">
        <f t="shared" si="262"/>
        <v>5.1786525187194037E-86</v>
      </c>
      <c r="ID219" s="86">
        <f t="shared" si="262"/>
        <v>1.1326696497338252E-79</v>
      </c>
      <c r="IE219" s="86">
        <f t="shared" si="262"/>
        <v>4.6819584921701287E-78</v>
      </c>
      <c r="IF219" s="86">
        <f t="shared" si="262"/>
        <v>1.6958180931501153E-143</v>
      </c>
      <c r="IG219" s="86">
        <f t="shared" si="262"/>
        <v>1.2720650312883206E-139</v>
      </c>
      <c r="II219" s="86">
        <f t="shared" si="263"/>
        <v>1.035853338215417E-13</v>
      </c>
      <c r="IJ219" s="86">
        <f t="shared" si="263"/>
        <v>3.2145289725791565E-16</v>
      </c>
      <c r="IK219" s="86">
        <f t="shared" si="263"/>
        <v>2.2833426801734881E-18</v>
      </c>
      <c r="IL219" s="86">
        <f t="shared" si="263"/>
        <v>8.7830957735138228E-18</v>
      </c>
      <c r="IM219" s="86">
        <f t="shared" si="263"/>
        <v>1.1066951826381811E-19</v>
      </c>
      <c r="IN219" s="86">
        <f t="shared" si="263"/>
        <v>8.0463332649117033E-19</v>
      </c>
      <c r="IO219" s="86">
        <f t="shared" si="263"/>
        <v>5.7775016379702673E-18</v>
      </c>
      <c r="IP219" s="86">
        <f t="shared" si="263"/>
        <v>8.4032880379678379E-20</v>
      </c>
      <c r="IQ219" s="86">
        <f t="shared" si="263"/>
        <v>5.0238591948923919E-23</v>
      </c>
      <c r="IR219" s="86">
        <f t="shared" si="263"/>
        <v>1.6550869105147662E-19</v>
      </c>
      <c r="IS219" s="86">
        <f t="shared" si="263"/>
        <v>8.677253978647531E-17</v>
      </c>
      <c r="IT219" s="86">
        <f t="shared" si="263"/>
        <v>2.0807909460213499E-15</v>
      </c>
      <c r="IU219" s="86">
        <f t="shared" si="263"/>
        <v>8.4793216021987695E-15</v>
      </c>
      <c r="IV219" s="86">
        <f t="shared" si="263"/>
        <v>6.1477194818765647E-22</v>
      </c>
      <c r="IW219" s="86">
        <f t="shared" si="263"/>
        <v>1.2453048036664907E-19</v>
      </c>
      <c r="IY219" s="86">
        <f t="shared" si="264"/>
        <v>1.035853338215417E-13</v>
      </c>
      <c r="IZ219" s="86">
        <f t="shared" si="264"/>
        <v>3.2145289725791565E-16</v>
      </c>
      <c r="JA219" s="86">
        <f t="shared" si="264"/>
        <v>2.2833426801734881E-18</v>
      </c>
      <c r="JB219" s="86">
        <f t="shared" si="264"/>
        <v>8.7830957735138228E-18</v>
      </c>
      <c r="JC219" s="86">
        <f t="shared" si="264"/>
        <v>1.1066951826381811E-19</v>
      </c>
      <c r="JD219" s="86">
        <f t="shared" si="264"/>
        <v>8.0463332649117033E-19</v>
      </c>
      <c r="JE219" s="86">
        <f t="shared" si="264"/>
        <v>5.7775016379702673E-18</v>
      </c>
      <c r="JF219" s="86">
        <f t="shared" si="264"/>
        <v>8.4032880379678379E-20</v>
      </c>
      <c r="JG219" s="86">
        <f t="shared" si="264"/>
        <v>5.0238591948923919E-23</v>
      </c>
      <c r="JH219" s="86">
        <f t="shared" si="264"/>
        <v>1.6550869105147662E-19</v>
      </c>
      <c r="JI219" s="86">
        <f t="shared" si="264"/>
        <v>8.677253978647531E-17</v>
      </c>
      <c r="JJ219" s="86">
        <f t="shared" si="264"/>
        <v>2.0807909460213499E-15</v>
      </c>
      <c r="JK219" s="86">
        <f t="shared" si="264"/>
        <v>8.4793216021987695E-15</v>
      </c>
      <c r="JL219" s="86">
        <f t="shared" si="264"/>
        <v>6.1477194818765647E-22</v>
      </c>
      <c r="JM219" s="86">
        <f t="shared" si="264"/>
        <v>1.2453048036664907E-19</v>
      </c>
    </row>
    <row r="220" spans="2:273" x14ac:dyDescent="0.25">
      <c r="B220" s="2">
        <v>193</v>
      </c>
      <c r="C220" s="37">
        <v>82.046999999999997</v>
      </c>
      <c r="D220" s="37">
        <v>81.263000000000005</v>
      </c>
      <c r="E220" s="37">
        <v>82.525999999999996</v>
      </c>
      <c r="F220" s="37">
        <v>80.930000000000007</v>
      </c>
      <c r="G220" s="37">
        <v>79.438999999999993</v>
      </c>
      <c r="H220" s="37">
        <v>81.754000000000005</v>
      </c>
      <c r="I220" s="37">
        <v>83.807000000000002</v>
      </c>
      <c r="J220" s="37">
        <v>80.683999999999997</v>
      </c>
      <c r="K220" s="37">
        <v>84.632000000000005</v>
      </c>
      <c r="L220" s="37">
        <v>86.981999999999999</v>
      </c>
      <c r="M220" s="37">
        <v>82.123000000000005</v>
      </c>
      <c r="N220" s="37">
        <v>81.93</v>
      </c>
      <c r="O220" s="37">
        <v>82.912000000000006</v>
      </c>
      <c r="P220" s="37">
        <v>83.965000000000003</v>
      </c>
      <c r="Q220" s="37">
        <v>82.876999999999995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117.7083973867596</v>
      </c>
      <c r="DL220" s="2">
        <f t="shared" si="268"/>
        <v>128.10354338549072</v>
      </c>
      <c r="DM220" s="2">
        <f t="shared" si="268"/>
        <v>123.28734423897583</v>
      </c>
      <c r="DN220" s="2">
        <f t="shared" si="268"/>
        <v>109.91242699055329</v>
      </c>
      <c r="DO220" s="2">
        <f t="shared" si="268"/>
        <v>123.33684331983808</v>
      </c>
      <c r="DP220" s="2">
        <f t="shared" si="268"/>
        <v>139.48761925082979</v>
      </c>
      <c r="DQ220" s="2">
        <f t="shared" si="268"/>
        <v>123.93177929751613</v>
      </c>
      <c r="DR220" s="2">
        <f t="shared" si="268"/>
        <v>131.48184330889592</v>
      </c>
      <c r="DS220" s="2">
        <f t="shared" si="268"/>
        <v>139.76874033613441</v>
      </c>
      <c r="DT220" s="2">
        <f t="shared" si="268"/>
        <v>135.78071904761904</v>
      </c>
      <c r="DU220" s="2">
        <f t="shared" si="268"/>
        <v>128.64466334755807</v>
      </c>
      <c r="DV220" s="2">
        <f t="shared" si="268"/>
        <v>125.58398238866394</v>
      </c>
      <c r="DW220" s="2">
        <f t="shared" si="268"/>
        <v>127.52833975270821</v>
      </c>
      <c r="DX220" s="2">
        <f t="shared" si="268"/>
        <v>122.80640540540536</v>
      </c>
      <c r="DY220" s="2">
        <f t="shared" si="268"/>
        <v>129.25628241978612</v>
      </c>
      <c r="EA220" s="2">
        <f t="shared" si="240"/>
        <v>82.381376654883184</v>
      </c>
      <c r="EB220" s="2">
        <f t="shared" si="240"/>
        <v>77.982215704945091</v>
      </c>
      <c r="EC220" s="2">
        <f t="shared" si="240"/>
        <v>77.537269671155059</v>
      </c>
      <c r="ED220" s="2">
        <f t="shared" si="240"/>
        <v>76.434598081766055</v>
      </c>
      <c r="EE220" s="2">
        <f t="shared" si="240"/>
        <v>77.83271431756117</v>
      </c>
      <c r="EF220" s="2">
        <f t="shared" si="239"/>
        <v>80.802696103082667</v>
      </c>
      <c r="EG220" s="2">
        <f t="shared" si="239"/>
        <v>84.0681775938437</v>
      </c>
      <c r="EH220" s="2">
        <f t="shared" si="239"/>
        <v>85.038278106084405</v>
      </c>
      <c r="EI220" s="2">
        <f t="shared" si="239"/>
        <v>80.422825603217746</v>
      </c>
      <c r="EJ220" s="2">
        <f t="shared" si="239"/>
        <v>83.56893768238325</v>
      </c>
      <c r="EK220" s="2">
        <f t="shared" si="239"/>
        <v>81.785621741249884</v>
      </c>
      <c r="EL220" s="2">
        <f t="shared" si="254"/>
        <v>82.980287101248251</v>
      </c>
      <c r="EM220" s="2">
        <f t="shared" si="255"/>
        <v>82.059870334412082</v>
      </c>
      <c r="EN220" s="2">
        <f t="shared" si="256"/>
        <v>86.735306534500424</v>
      </c>
      <c r="EO220" s="2">
        <f t="shared" si="257"/>
        <v>85.679067493244688</v>
      </c>
      <c r="EQ220" s="2">
        <f t="shared" si="269"/>
        <v>81.569848386856208</v>
      </c>
      <c r="ER220" s="2">
        <f t="shared" si="269"/>
        <v>78.365570812961138</v>
      </c>
      <c r="ES220" s="2">
        <f t="shared" si="269"/>
        <v>77.858833035767418</v>
      </c>
      <c r="ET220" s="2">
        <f t="shared" si="269"/>
        <v>77.635589514830627</v>
      </c>
      <c r="EU220" s="2">
        <f t="shared" si="269"/>
        <v>77.931137425697443</v>
      </c>
      <c r="EV220" s="2">
        <f t="shared" si="269"/>
        <v>78.992903633900312</v>
      </c>
      <c r="EW220" s="2">
        <f t="shared" si="269"/>
        <v>82.359928576179911</v>
      </c>
      <c r="EX220" s="2">
        <f t="shared" si="269"/>
        <v>83.024725244215517</v>
      </c>
      <c r="EY220" s="2">
        <f t="shared" si="269"/>
        <v>82.127307573911324</v>
      </c>
      <c r="EZ220" s="2">
        <f t="shared" si="269"/>
        <v>82.62322378643178</v>
      </c>
      <c r="FA220" s="2">
        <f t="shared" si="269"/>
        <v>81.160352727983167</v>
      </c>
      <c r="FB220" s="2">
        <f t="shared" si="269"/>
        <v>82.746815733719515</v>
      </c>
      <c r="FC220" s="2">
        <f t="shared" si="269"/>
        <v>82.731759682596362</v>
      </c>
      <c r="FD220" s="2">
        <f t="shared" si="269"/>
        <v>83.410225593585537</v>
      </c>
      <c r="FE220" s="2">
        <f t="shared" si="269"/>
        <v>79.449292527966065</v>
      </c>
      <c r="FG220" s="2">
        <f t="shared" si="270"/>
        <v>0.99999919525529801</v>
      </c>
      <c r="FH220" s="2">
        <f t="shared" si="270"/>
        <v>0.99999912505611666</v>
      </c>
      <c r="FI220" s="2">
        <f t="shared" si="270"/>
        <v>0.99999911623897342</v>
      </c>
      <c r="FJ220" s="2">
        <f t="shared" si="270"/>
        <v>0.99999921075986731</v>
      </c>
      <c r="FK220" s="2">
        <f t="shared" si="270"/>
        <v>0.99999927533107269</v>
      </c>
      <c r="FL220" s="2">
        <f t="shared" si="270"/>
        <v>0.999999102935344</v>
      </c>
      <c r="FM220" s="2">
        <f t="shared" si="270"/>
        <v>0.99999912597386276</v>
      </c>
      <c r="FN220" s="2">
        <f t="shared" si="270"/>
        <v>0.99999919415528316</v>
      </c>
      <c r="FO220" s="2">
        <f t="shared" si="270"/>
        <v>0.99999909554925737</v>
      </c>
      <c r="FP220" s="2">
        <f t="shared" si="270"/>
        <v>0.99999909003699949</v>
      </c>
      <c r="FQ220" s="2">
        <f t="shared" si="270"/>
        <v>0.9999990880638735</v>
      </c>
      <c r="FR220" s="2">
        <f t="shared" si="270"/>
        <v>0.99999921610191855</v>
      </c>
      <c r="FS220" s="2">
        <f t="shared" si="270"/>
        <v>0.99999912969778548</v>
      </c>
      <c r="FT220" s="2">
        <f t="shared" si="270"/>
        <v>0.99999914021245562</v>
      </c>
      <c r="FU220" s="2">
        <f t="shared" si="270"/>
        <v>0.99999901220070508</v>
      </c>
      <c r="FW220" s="2">
        <f t="shared" si="260"/>
        <v>0.99066508088221128</v>
      </c>
      <c r="FX220" s="2">
        <f t="shared" si="260"/>
        <v>0.99286734797376386</v>
      </c>
      <c r="FY220" s="2">
        <f t="shared" si="260"/>
        <v>0.99346166343894304</v>
      </c>
      <c r="FZ220" s="2">
        <f t="shared" si="260"/>
        <v>0.99303421282747051</v>
      </c>
      <c r="GA220" s="2">
        <f t="shared" si="260"/>
        <v>0.99398301769980302</v>
      </c>
      <c r="GB220" s="2">
        <f t="shared" si="260"/>
        <v>0.99274131919488795</v>
      </c>
      <c r="GC220" s="2">
        <f t="shared" si="260"/>
        <v>0.99285708160498665</v>
      </c>
      <c r="GD220" s="2">
        <f t="shared" si="260"/>
        <v>0.99394583174617535</v>
      </c>
      <c r="GE220" s="2">
        <f t="shared" si="260"/>
        <v>0.99451283450745942</v>
      </c>
      <c r="GF220" s="2">
        <f t="shared" si="260"/>
        <v>0.99404063419646704</v>
      </c>
      <c r="GG220" s="2">
        <f t="shared" si="260"/>
        <v>0.99202433741082729</v>
      </c>
      <c r="GH220" s="2">
        <f t="shared" si="260"/>
        <v>0.99143467316794565</v>
      </c>
      <c r="GI220" s="2">
        <f t="shared" si="260"/>
        <v>0.99045012423379686</v>
      </c>
      <c r="GJ220" s="2">
        <f t="shared" si="260"/>
        <v>0.99023291354594722</v>
      </c>
      <c r="GK220" s="2">
        <f t="shared" si="260"/>
        <v>0.98999959328064557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2.1770354758953496E-73</v>
      </c>
      <c r="HT220" s="86">
        <f t="shared" si="262"/>
        <v>6.0755808411752432E-84</v>
      </c>
      <c r="HU220" s="86">
        <f t="shared" si="262"/>
        <v>1.0131047347239365E-93</v>
      </c>
      <c r="HV220" s="86">
        <f t="shared" si="262"/>
        <v>9.3723935100827576E-93</v>
      </c>
      <c r="HW220" s="86">
        <f t="shared" si="262"/>
        <v>3.0177648131278334E-100</v>
      </c>
      <c r="HX220" s="86">
        <f t="shared" si="262"/>
        <v>3.6112115099469447E-96</v>
      </c>
      <c r="HY220" s="86">
        <f t="shared" si="262"/>
        <v>4.4791238921636261E-91</v>
      </c>
      <c r="HZ220" s="86">
        <f t="shared" si="262"/>
        <v>1.3272091926791186E-99</v>
      </c>
      <c r="IA220" s="86">
        <f t="shared" si="262"/>
        <v>2.549727116929503E-112</v>
      </c>
      <c r="IB220" s="86">
        <f t="shared" si="262"/>
        <v>3.3734757781347418E-96</v>
      </c>
      <c r="IC220" s="86">
        <f t="shared" si="262"/>
        <v>3.639069110681274E-88</v>
      </c>
      <c r="ID220" s="86">
        <f t="shared" si="262"/>
        <v>1.1180553754096366E-81</v>
      </c>
      <c r="IE220" s="86">
        <f t="shared" si="262"/>
        <v>4.8161883857926928E-80</v>
      </c>
      <c r="IF220" s="86">
        <f t="shared" si="262"/>
        <v>3.0789764027655586E-147</v>
      </c>
      <c r="IG220" s="86">
        <f t="shared" si="262"/>
        <v>2.7483386173333922E-143</v>
      </c>
      <c r="II220" s="86">
        <f t="shared" si="263"/>
        <v>3.298429324364282E-14</v>
      </c>
      <c r="IJ220" s="86">
        <f t="shared" si="263"/>
        <v>8.7779509175469919E-17</v>
      </c>
      <c r="IK220" s="86">
        <f t="shared" si="263"/>
        <v>5.3089371946750793E-19</v>
      </c>
      <c r="IL220" s="86">
        <f t="shared" si="263"/>
        <v>2.1075617998806049E-18</v>
      </c>
      <c r="IM220" s="86">
        <f t="shared" si="263"/>
        <v>2.3603343782447935E-20</v>
      </c>
      <c r="IN220" s="86">
        <f t="shared" si="263"/>
        <v>1.741203046468478E-19</v>
      </c>
      <c r="IO220" s="86">
        <f t="shared" si="263"/>
        <v>1.3542802672268852E-18</v>
      </c>
      <c r="IP220" s="86">
        <f t="shared" si="263"/>
        <v>1.77080011718056E-20</v>
      </c>
      <c r="IQ220" s="86">
        <f t="shared" si="263"/>
        <v>8.3542069694228821E-24</v>
      </c>
      <c r="IR220" s="86">
        <f t="shared" si="263"/>
        <v>3.5930454045303709E-20</v>
      </c>
      <c r="IS220" s="86">
        <f t="shared" si="263"/>
        <v>2.183079452046287E-17</v>
      </c>
      <c r="IT220" s="86">
        <f t="shared" si="263"/>
        <v>5.8061763615573338E-16</v>
      </c>
      <c r="IU220" s="86">
        <f t="shared" si="263"/>
        <v>2.4271235500781986E-15</v>
      </c>
      <c r="IV220" s="86">
        <f t="shared" si="263"/>
        <v>8.9716283369998267E-23</v>
      </c>
      <c r="IW220" s="86">
        <f t="shared" si="263"/>
        <v>2.2348576574240072E-20</v>
      </c>
      <c r="IY220" s="86">
        <f t="shared" si="264"/>
        <v>3.298429324364282E-14</v>
      </c>
      <c r="IZ220" s="86">
        <f t="shared" si="264"/>
        <v>8.7779509175469919E-17</v>
      </c>
      <c r="JA220" s="86">
        <f t="shared" si="264"/>
        <v>5.3089371946750793E-19</v>
      </c>
      <c r="JB220" s="86">
        <f t="shared" si="264"/>
        <v>2.1075617998806049E-18</v>
      </c>
      <c r="JC220" s="86">
        <f t="shared" si="264"/>
        <v>2.3603343782447935E-20</v>
      </c>
      <c r="JD220" s="86">
        <f t="shared" si="264"/>
        <v>1.741203046468478E-19</v>
      </c>
      <c r="JE220" s="86">
        <f t="shared" si="264"/>
        <v>1.3542802672268852E-18</v>
      </c>
      <c r="JF220" s="86">
        <f t="shared" si="264"/>
        <v>1.77080011718056E-20</v>
      </c>
      <c r="JG220" s="86">
        <f t="shared" si="264"/>
        <v>8.3542069694228821E-24</v>
      </c>
      <c r="JH220" s="86">
        <f t="shared" si="264"/>
        <v>3.5930454045303709E-20</v>
      </c>
      <c r="JI220" s="86">
        <f t="shared" si="264"/>
        <v>2.183079452046287E-17</v>
      </c>
      <c r="JJ220" s="86">
        <f t="shared" si="264"/>
        <v>5.8061763615573338E-16</v>
      </c>
      <c r="JK220" s="86">
        <f t="shared" si="264"/>
        <v>2.4271235500781986E-15</v>
      </c>
      <c r="JL220" s="86">
        <f t="shared" si="264"/>
        <v>8.9716283369998267E-23</v>
      </c>
      <c r="JM220" s="86">
        <f t="shared" si="264"/>
        <v>2.2348576574240072E-20</v>
      </c>
    </row>
    <row r="221" spans="2:273" x14ac:dyDescent="0.25">
      <c r="B221" s="2">
        <v>194</v>
      </c>
      <c r="C221" s="37">
        <v>81.375</v>
      </c>
      <c r="D221" s="37">
        <v>80.456000000000003</v>
      </c>
      <c r="E221" s="37">
        <v>77.649000000000001</v>
      </c>
      <c r="F221" s="37">
        <v>77.718999999999994</v>
      </c>
      <c r="G221" s="37">
        <v>80.543999999999997</v>
      </c>
      <c r="H221" s="37">
        <v>80.930000000000007</v>
      </c>
      <c r="I221" s="37">
        <v>84.596000000000004</v>
      </c>
      <c r="J221" s="37">
        <v>81.947000000000003</v>
      </c>
      <c r="K221" s="37">
        <v>82.649000000000001</v>
      </c>
      <c r="L221" s="37">
        <v>83.087999999999994</v>
      </c>
      <c r="M221" s="37">
        <v>83.456000000000003</v>
      </c>
      <c r="N221" s="37">
        <v>81.543999999999997</v>
      </c>
      <c r="O221" s="37">
        <v>83.14</v>
      </c>
      <c r="P221" s="37">
        <v>83.332999999999998</v>
      </c>
      <c r="Q221" s="37">
        <v>79.438999999999993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117.79171393728225</v>
      </c>
      <c r="DL221" s="2">
        <f t="shared" si="268"/>
        <v>128.24633712660025</v>
      </c>
      <c r="DM221" s="2">
        <f t="shared" si="268"/>
        <v>123.39777240398296</v>
      </c>
      <c r="DN221" s="2">
        <f t="shared" si="268"/>
        <v>109.95244561403507</v>
      </c>
      <c r="DO221" s="2">
        <f t="shared" si="268"/>
        <v>123.44514878542512</v>
      </c>
      <c r="DP221" s="2">
        <f t="shared" si="268"/>
        <v>139.67859459459461</v>
      </c>
      <c r="DQ221" s="2">
        <f t="shared" si="268"/>
        <v>124.0242433526644</v>
      </c>
      <c r="DR221" s="2">
        <f t="shared" si="268"/>
        <v>131.60933909618117</v>
      </c>
      <c r="DS221" s="2">
        <f t="shared" si="268"/>
        <v>139.9508571428571</v>
      </c>
      <c r="DT221" s="2">
        <f t="shared" si="268"/>
        <v>135.94020952380953</v>
      </c>
      <c r="DU221" s="2">
        <f t="shared" si="268"/>
        <v>128.77228378378376</v>
      </c>
      <c r="DV221" s="2">
        <f t="shared" si="268"/>
        <v>125.6993793522267</v>
      </c>
      <c r="DW221" s="2">
        <f t="shared" si="268"/>
        <v>127.65044009191381</v>
      </c>
      <c r="DX221" s="2">
        <f t="shared" si="268"/>
        <v>122.90904457088664</v>
      </c>
      <c r="DY221" s="2">
        <f t="shared" si="268"/>
        <v>129.42491176470588</v>
      </c>
      <c r="EA221" s="2">
        <f t="shared" si="240"/>
        <v>82.286355687253035</v>
      </c>
      <c r="EB221" s="2">
        <f t="shared" si="240"/>
        <v>77.853280486256594</v>
      </c>
      <c r="EC221" s="2">
        <f t="shared" si="240"/>
        <v>77.400678162498849</v>
      </c>
      <c r="ED221" s="2">
        <f t="shared" si="240"/>
        <v>76.301249959813532</v>
      </c>
      <c r="EE221" s="2">
        <f t="shared" si="240"/>
        <v>77.703013533597129</v>
      </c>
      <c r="EF221" s="2">
        <f t="shared" si="239"/>
        <v>80.675121860319479</v>
      </c>
      <c r="EG221" s="2">
        <f t="shared" si="239"/>
        <v>83.959020638897613</v>
      </c>
      <c r="EH221" s="2">
        <f t="shared" si="239"/>
        <v>84.94242650316103</v>
      </c>
      <c r="EI221" s="2">
        <f t="shared" si="239"/>
        <v>80.262735507387703</v>
      </c>
      <c r="EJ221" s="2">
        <f t="shared" si="239"/>
        <v>83.446919104678628</v>
      </c>
      <c r="EK221" s="2">
        <f t="shared" si="239"/>
        <v>81.658983250463095</v>
      </c>
      <c r="EL221" s="2">
        <f t="shared" si="254"/>
        <v>82.87342102018799</v>
      </c>
      <c r="EM221" s="2">
        <f t="shared" si="255"/>
        <v>81.944860194174765</v>
      </c>
      <c r="EN221" s="2">
        <f t="shared" si="256"/>
        <v>86.635450019845848</v>
      </c>
      <c r="EO221" s="2">
        <f t="shared" si="257"/>
        <v>85.593239621942175</v>
      </c>
      <c r="EQ221" s="2">
        <f t="shared" si="269"/>
        <v>81.466010523310047</v>
      </c>
      <c r="ER221" s="2">
        <f t="shared" si="269"/>
        <v>78.240808992067898</v>
      </c>
      <c r="ES221" s="2">
        <f t="shared" si="269"/>
        <v>77.725636195917389</v>
      </c>
      <c r="ET221" s="2">
        <f t="shared" si="269"/>
        <v>77.51517171545845</v>
      </c>
      <c r="EU221" s="2">
        <f t="shared" si="269"/>
        <v>77.802346530322495</v>
      </c>
      <c r="EV221" s="2">
        <f t="shared" si="269"/>
        <v>78.846377810722231</v>
      </c>
      <c r="EW221" s="2">
        <f t="shared" si="269"/>
        <v>82.232842744579386</v>
      </c>
      <c r="EX221" s="2">
        <f t="shared" si="269"/>
        <v>82.907953567380162</v>
      </c>
      <c r="EY221" s="2">
        <f t="shared" si="269"/>
        <v>81.985067897612964</v>
      </c>
      <c r="EZ221" s="2">
        <f t="shared" si="269"/>
        <v>82.491272215748751</v>
      </c>
      <c r="FA221" s="2">
        <f t="shared" si="269"/>
        <v>81.02712223904652</v>
      </c>
      <c r="FB221" s="2">
        <f t="shared" si="269"/>
        <v>82.63742145344483</v>
      </c>
      <c r="FC221" s="2">
        <f t="shared" si="269"/>
        <v>82.624006562988939</v>
      </c>
      <c r="FD221" s="2">
        <f t="shared" si="269"/>
        <v>83.274781609521142</v>
      </c>
      <c r="FE221" s="2">
        <f t="shared" si="269"/>
        <v>79.297856261716902</v>
      </c>
      <c r="FG221" s="2">
        <f t="shared" si="270"/>
        <v>0.99999926606405687</v>
      </c>
      <c r="FH221" s="2">
        <f t="shared" si="270"/>
        <v>0.99999920204163306</v>
      </c>
      <c r="FI221" s="2">
        <f t="shared" si="270"/>
        <v>0.99999919400030168</v>
      </c>
      <c r="FJ221" s="2">
        <f t="shared" si="270"/>
        <v>0.9999992802043941</v>
      </c>
      <c r="FK221" s="2">
        <f t="shared" si="270"/>
        <v>0.99999933909404126</v>
      </c>
      <c r="FL221" s="2">
        <f t="shared" si="270"/>
        <v>0.99999918186724557</v>
      </c>
      <c r="FM221" s="2">
        <f t="shared" si="270"/>
        <v>0.99999920287862765</v>
      </c>
      <c r="FN221" s="2">
        <f t="shared" si="270"/>
        <v>0.99999926506083125</v>
      </c>
      <c r="FO221" s="2">
        <f t="shared" si="270"/>
        <v>0.99999917513105341</v>
      </c>
      <c r="FP221" s="2">
        <f t="shared" si="270"/>
        <v>0.99999917010381367</v>
      </c>
      <c r="FQ221" s="2">
        <f t="shared" si="270"/>
        <v>0.99999916830430113</v>
      </c>
      <c r="FR221" s="2">
        <f t="shared" si="270"/>
        <v>0.99999928507640345</v>
      </c>
      <c r="FS221" s="2">
        <f t="shared" si="270"/>
        <v>0.99999920627488603</v>
      </c>
      <c r="FT221" s="2">
        <f t="shared" si="270"/>
        <v>0.99999921586438068</v>
      </c>
      <c r="FU221" s="2">
        <f t="shared" si="270"/>
        <v>0.99999909911625762</v>
      </c>
      <c r="FW221" s="2">
        <f t="shared" si="260"/>
        <v>0.99147945404476812</v>
      </c>
      <c r="FX221" s="2">
        <f t="shared" si="260"/>
        <v>0.9934908589273953</v>
      </c>
      <c r="FY221" s="2">
        <f t="shared" si="260"/>
        <v>0.99403353366048985</v>
      </c>
      <c r="FZ221" s="2">
        <f t="shared" si="260"/>
        <v>0.9936432304424343</v>
      </c>
      <c r="GA221" s="2">
        <f t="shared" si="260"/>
        <v>0.99450954011209969</v>
      </c>
      <c r="GB221" s="2">
        <f t="shared" si="260"/>
        <v>0.99337577363076146</v>
      </c>
      <c r="GC221" s="2">
        <f t="shared" si="260"/>
        <v>0.99348148411582937</v>
      </c>
      <c r="GD221" s="2">
        <f t="shared" si="260"/>
        <v>0.9944755900695218</v>
      </c>
      <c r="GE221" s="2">
        <f t="shared" si="260"/>
        <v>0.99499322826856629</v>
      </c>
      <c r="GF221" s="2">
        <f t="shared" si="260"/>
        <v>0.99456214239868135</v>
      </c>
      <c r="GG221" s="2">
        <f t="shared" si="260"/>
        <v>0.992721001071035</v>
      </c>
      <c r="GH221" s="2">
        <f t="shared" si="260"/>
        <v>0.99218243733416833</v>
      </c>
      <c r="GI221" s="2">
        <f t="shared" si="260"/>
        <v>0.99128308508905472</v>
      </c>
      <c r="GJ221" s="2">
        <f t="shared" si="260"/>
        <v>0.99108464945287478</v>
      </c>
      <c r="GK221" s="2">
        <f t="shared" si="260"/>
        <v>0.99087148824642868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3.1733813721898509E-75</v>
      </c>
      <c r="HT221" s="86">
        <f t="shared" si="262"/>
        <v>5.5689772358606738E-86</v>
      </c>
      <c r="HU221" s="86">
        <f t="shared" si="262"/>
        <v>5.4838089152272825E-96</v>
      </c>
      <c r="HV221" s="86">
        <f t="shared" si="262"/>
        <v>5.342454837242239E-95</v>
      </c>
      <c r="HW221" s="86">
        <f t="shared" si="262"/>
        <v>1.2163521848647193E-102</v>
      </c>
      <c r="HX221" s="86">
        <f t="shared" si="262"/>
        <v>1.5114279581413247E-98</v>
      </c>
      <c r="HY221" s="86">
        <f t="shared" si="262"/>
        <v>2.5319006625779303E-93</v>
      </c>
      <c r="HZ221" s="86">
        <f t="shared" si="262"/>
        <v>5.3110645083395366E-102</v>
      </c>
      <c r="IA221" s="86">
        <f t="shared" si="262"/>
        <v>4.9565266875696429E-115</v>
      </c>
      <c r="IB221" s="86">
        <f t="shared" si="262"/>
        <v>1.5801408972332811E-98</v>
      </c>
      <c r="IC221" s="86">
        <f t="shared" si="262"/>
        <v>2.4026197470532332E-90</v>
      </c>
      <c r="ID221" s="86">
        <f t="shared" si="262"/>
        <v>1.0409554857808995E-83</v>
      </c>
      <c r="IE221" s="86">
        <f t="shared" si="262"/>
        <v>4.6721715006132745E-82</v>
      </c>
      <c r="IF221" s="86">
        <f t="shared" si="262"/>
        <v>4.9976241992735457E-151</v>
      </c>
      <c r="IG221" s="86">
        <f t="shared" si="262"/>
        <v>5.3162047012115113E-147</v>
      </c>
      <c r="II221" s="86">
        <f t="shared" si="263"/>
        <v>1.0273680052129076E-14</v>
      </c>
      <c r="IJ221" s="86">
        <f t="shared" si="263"/>
        <v>2.3406702448396713E-17</v>
      </c>
      <c r="IK221" s="86">
        <f t="shared" si="263"/>
        <v>1.2022690491780944E-19</v>
      </c>
      <c r="IL221" s="86">
        <f t="shared" si="263"/>
        <v>4.9269943410806496E-19</v>
      </c>
      <c r="IM221" s="86">
        <f t="shared" si="263"/>
        <v>4.8975599502334184E-21</v>
      </c>
      <c r="IN221" s="86">
        <f t="shared" si="263"/>
        <v>3.662926735853815E-20</v>
      </c>
      <c r="IO221" s="86">
        <f t="shared" si="263"/>
        <v>3.0909898525051523E-19</v>
      </c>
      <c r="IP221" s="86">
        <f t="shared" si="263"/>
        <v>3.6294524422650436E-21</v>
      </c>
      <c r="IQ221" s="86">
        <f t="shared" si="263"/>
        <v>1.346213587223356E-24</v>
      </c>
      <c r="IR221" s="86">
        <f t="shared" si="263"/>
        <v>7.5914945149799342E-21</v>
      </c>
      <c r="IS221" s="86">
        <f t="shared" si="263"/>
        <v>5.3518762704867867E-18</v>
      </c>
      <c r="IT221" s="86">
        <f t="shared" si="263"/>
        <v>1.5812947816949537E-16</v>
      </c>
      <c r="IU221" s="86">
        <f t="shared" si="263"/>
        <v>6.7804780833576524E-16</v>
      </c>
      <c r="IV221" s="86">
        <f t="shared" si="263"/>
        <v>1.260459888304663E-23</v>
      </c>
      <c r="IW221" s="86">
        <f t="shared" si="263"/>
        <v>3.8766516262499547E-21</v>
      </c>
      <c r="IY221" s="86">
        <f t="shared" si="264"/>
        <v>1.0273680052129076E-14</v>
      </c>
      <c r="IZ221" s="86">
        <f t="shared" si="264"/>
        <v>2.3406702448396713E-17</v>
      </c>
      <c r="JA221" s="86">
        <f t="shared" si="264"/>
        <v>1.2022690491780944E-19</v>
      </c>
      <c r="JB221" s="86">
        <f t="shared" si="264"/>
        <v>4.9269943410806496E-19</v>
      </c>
      <c r="JC221" s="86">
        <f t="shared" si="264"/>
        <v>4.8975599502334184E-21</v>
      </c>
      <c r="JD221" s="86">
        <f t="shared" si="264"/>
        <v>3.662926735853815E-20</v>
      </c>
      <c r="JE221" s="86">
        <f t="shared" si="264"/>
        <v>3.0909898525051523E-19</v>
      </c>
      <c r="JF221" s="86">
        <f t="shared" si="264"/>
        <v>3.6294524422650436E-21</v>
      </c>
      <c r="JG221" s="86">
        <f t="shared" si="264"/>
        <v>1.346213587223356E-24</v>
      </c>
      <c r="JH221" s="86">
        <f t="shared" si="264"/>
        <v>7.5914945149799342E-21</v>
      </c>
      <c r="JI221" s="86">
        <f t="shared" si="264"/>
        <v>5.3518762704867867E-18</v>
      </c>
      <c r="JJ221" s="86">
        <f t="shared" si="264"/>
        <v>1.5812947816949537E-16</v>
      </c>
      <c r="JK221" s="86">
        <f t="shared" si="264"/>
        <v>6.7804780833576524E-16</v>
      </c>
      <c r="JL221" s="86">
        <f t="shared" si="264"/>
        <v>1.260459888304663E-23</v>
      </c>
      <c r="JM221" s="86">
        <f t="shared" si="264"/>
        <v>3.8766516262499547E-21</v>
      </c>
    </row>
    <row r="222" spans="2:273" x14ac:dyDescent="0.25">
      <c r="B222" s="2">
        <v>195</v>
      </c>
      <c r="C222" s="37">
        <v>82.453000000000003</v>
      </c>
      <c r="D222" s="37">
        <v>79.596000000000004</v>
      </c>
      <c r="E222" s="37">
        <v>79.158000000000001</v>
      </c>
      <c r="F222" s="37">
        <v>77.403999999999996</v>
      </c>
      <c r="G222" s="37">
        <v>76.385999999999996</v>
      </c>
      <c r="H222" s="37">
        <v>81.754000000000005</v>
      </c>
      <c r="I222" s="37">
        <v>83.807000000000002</v>
      </c>
      <c r="J222" s="37">
        <v>82.385999999999996</v>
      </c>
      <c r="K222" s="37">
        <v>83.474000000000004</v>
      </c>
      <c r="L222" s="37">
        <v>84.210999999999999</v>
      </c>
      <c r="M222" s="37">
        <v>85.718999999999994</v>
      </c>
      <c r="N222" s="37">
        <v>83.034999999999997</v>
      </c>
      <c r="O222" s="37">
        <v>82.841999999999999</v>
      </c>
      <c r="P222" s="37">
        <v>83.772000000000006</v>
      </c>
      <c r="Q222" s="37">
        <v>79.807000000000002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117.87503048780491</v>
      </c>
      <c r="DL222" s="2">
        <f t="shared" si="268"/>
        <v>128.38913086770978</v>
      </c>
      <c r="DM222" s="2">
        <f t="shared" si="268"/>
        <v>123.50820056899006</v>
      </c>
      <c r="DN222" s="2">
        <f t="shared" si="268"/>
        <v>109.99246423751686</v>
      </c>
      <c r="DO222" s="2">
        <f t="shared" si="268"/>
        <v>123.55345425101217</v>
      </c>
      <c r="DP222" s="2">
        <f t="shared" si="268"/>
        <v>139.86956993835943</v>
      </c>
      <c r="DQ222" s="2">
        <f t="shared" si="268"/>
        <v>124.11670740781267</v>
      </c>
      <c r="DR222" s="2">
        <f t="shared" si="268"/>
        <v>131.73683488346643</v>
      </c>
      <c r="DS222" s="2">
        <f t="shared" si="268"/>
        <v>140.13297394957979</v>
      </c>
      <c r="DT222" s="2">
        <f t="shared" si="268"/>
        <v>136.09970000000001</v>
      </c>
      <c r="DU222" s="2">
        <f t="shared" si="268"/>
        <v>128.89990422000946</v>
      </c>
      <c r="DV222" s="2">
        <f t="shared" si="268"/>
        <v>125.81477631578946</v>
      </c>
      <c r="DW222" s="2">
        <f t="shared" si="268"/>
        <v>127.77254043111941</v>
      </c>
      <c r="DX222" s="2">
        <f t="shared" si="268"/>
        <v>123.0116837363679</v>
      </c>
      <c r="DY222" s="2">
        <f t="shared" si="268"/>
        <v>129.59354110962568</v>
      </c>
      <c r="EA222" s="2">
        <f t="shared" si="240"/>
        <v>82.191334719622901</v>
      </c>
      <c r="EB222" s="2">
        <f t="shared" si="240"/>
        <v>77.724345267568083</v>
      </c>
      <c r="EC222" s="2">
        <f t="shared" si="240"/>
        <v>77.264086653842611</v>
      </c>
      <c r="ED222" s="2">
        <f t="shared" si="240"/>
        <v>76.167901837860995</v>
      </c>
      <c r="EE222" s="2">
        <f t="shared" si="240"/>
        <v>77.573312749633104</v>
      </c>
      <c r="EF222" s="2">
        <f t="shared" si="239"/>
        <v>80.54754761755629</v>
      </c>
      <c r="EG222" s="2">
        <f t="shared" si="239"/>
        <v>83.849863683951526</v>
      </c>
      <c r="EH222" s="2">
        <f t="shared" si="239"/>
        <v>84.846574900237655</v>
      </c>
      <c r="EI222" s="2">
        <f t="shared" si="239"/>
        <v>80.102645411557688</v>
      </c>
      <c r="EJ222" s="2">
        <f t="shared" si="239"/>
        <v>83.324900526974005</v>
      </c>
      <c r="EK222" s="2">
        <f t="shared" si="239"/>
        <v>81.53234475967632</v>
      </c>
      <c r="EL222" s="2">
        <f t="shared" si="254"/>
        <v>82.76655493912773</v>
      </c>
      <c r="EM222" s="2">
        <f t="shared" si="255"/>
        <v>81.829850053937434</v>
      </c>
      <c r="EN222" s="2">
        <f t="shared" si="256"/>
        <v>86.535593505191272</v>
      </c>
      <c r="EO222" s="2">
        <f t="shared" si="257"/>
        <v>85.507411750639648</v>
      </c>
      <c r="EQ222" s="2">
        <f t="shared" si="269"/>
        <v>81.362172659763871</v>
      </c>
      <c r="ER222" s="2">
        <f t="shared" si="269"/>
        <v>78.116047171174642</v>
      </c>
      <c r="ES222" s="2">
        <f t="shared" si="269"/>
        <v>77.592439356067359</v>
      </c>
      <c r="ET222" s="2">
        <f t="shared" si="269"/>
        <v>77.394753916086273</v>
      </c>
      <c r="EU222" s="2">
        <f t="shared" si="269"/>
        <v>77.673555634947562</v>
      </c>
      <c r="EV222" s="2">
        <f t="shared" si="269"/>
        <v>78.699851987544136</v>
      </c>
      <c r="EW222" s="2">
        <f t="shared" si="269"/>
        <v>82.105756912978848</v>
      </c>
      <c r="EX222" s="2">
        <f t="shared" si="269"/>
        <v>82.791181890544777</v>
      </c>
      <c r="EY222" s="2">
        <f t="shared" si="269"/>
        <v>81.842828221314591</v>
      </c>
      <c r="EZ222" s="2">
        <f t="shared" si="269"/>
        <v>82.359320645065736</v>
      </c>
      <c r="FA222" s="2">
        <f t="shared" si="269"/>
        <v>80.893891750109873</v>
      </c>
      <c r="FB222" s="2">
        <f t="shared" si="269"/>
        <v>82.528027173170159</v>
      </c>
      <c r="FC222" s="2">
        <f t="shared" si="269"/>
        <v>82.516253443381544</v>
      </c>
      <c r="FD222" s="2">
        <f t="shared" si="269"/>
        <v>83.139337625456733</v>
      </c>
      <c r="FE222" s="2">
        <f t="shared" si="269"/>
        <v>79.146419995467767</v>
      </c>
      <c r="FG222" s="2">
        <f t="shared" si="270"/>
        <v>0.9999993306424213</v>
      </c>
      <c r="FH222" s="2">
        <f t="shared" si="270"/>
        <v>0.9999992722532689</v>
      </c>
      <c r="FI222" s="2">
        <f t="shared" si="270"/>
        <v>0.99999926491948654</v>
      </c>
      <c r="FJ222" s="2">
        <f t="shared" si="270"/>
        <v>0.99999934353856379</v>
      </c>
      <c r="FK222" s="2">
        <f t="shared" si="270"/>
        <v>0.99999939724656672</v>
      </c>
      <c r="FL222" s="2">
        <f t="shared" si="270"/>
        <v>0.99999925385400623</v>
      </c>
      <c r="FM222" s="2">
        <f t="shared" si="270"/>
        <v>0.99999927301661706</v>
      </c>
      <c r="FN222" s="2">
        <f t="shared" si="270"/>
        <v>0.99999932972746852</v>
      </c>
      <c r="FO222" s="2">
        <f t="shared" si="270"/>
        <v>0.99999924771052506</v>
      </c>
      <c r="FP222" s="2">
        <f t="shared" si="270"/>
        <v>0.99999924312562727</v>
      </c>
      <c r="FQ222" s="2">
        <f t="shared" si="270"/>
        <v>0.99999924148445207</v>
      </c>
      <c r="FR222" s="2">
        <f t="shared" si="270"/>
        <v>0.99999934798188961</v>
      </c>
      <c r="FS222" s="2">
        <f t="shared" si="270"/>
        <v>0.99999927611404205</v>
      </c>
      <c r="FT222" s="2">
        <f t="shared" si="270"/>
        <v>0.9999992848597663</v>
      </c>
      <c r="FU222" s="2">
        <f t="shared" si="270"/>
        <v>0.99999917838419683</v>
      </c>
      <c r="FW222" s="2">
        <f t="shared" si="260"/>
        <v>0.99222333944719066</v>
      </c>
      <c r="FX222" s="2">
        <f t="shared" si="260"/>
        <v>0.99406019085707276</v>
      </c>
      <c r="FY222" s="2">
        <f t="shared" si="260"/>
        <v>0.99455565983224747</v>
      </c>
      <c r="FZ222" s="2">
        <f t="shared" si="260"/>
        <v>0.99419931278028884</v>
      </c>
      <c r="GA222" s="2">
        <f t="shared" si="260"/>
        <v>0.99499022084007915</v>
      </c>
      <c r="GB222" s="2">
        <f t="shared" si="260"/>
        <v>0.99395511042385476</v>
      </c>
      <c r="GC222" s="2">
        <f t="shared" si="260"/>
        <v>0.99405163111815409</v>
      </c>
      <c r="GD222" s="2">
        <f t="shared" si="260"/>
        <v>0.99495922800260772</v>
      </c>
      <c r="GE222" s="2">
        <f t="shared" si="260"/>
        <v>0.99543175740965906</v>
      </c>
      <c r="GF222" s="2">
        <f t="shared" si="260"/>
        <v>0.99503824085929382</v>
      </c>
      <c r="GG222" s="2">
        <f t="shared" si="260"/>
        <v>0.99335721955556389</v>
      </c>
      <c r="GH222" s="2">
        <f t="shared" si="260"/>
        <v>0.99286539049337685</v>
      </c>
      <c r="GI222" s="2">
        <f t="shared" si="260"/>
        <v>0.99204397689327783</v>
      </c>
      <c r="GJ222" s="2">
        <f t="shared" si="260"/>
        <v>0.9918627203410656</v>
      </c>
      <c r="GK222" s="2">
        <f t="shared" si="260"/>
        <v>0.99166800599192195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4.3856942031234196E-77</v>
      </c>
      <c r="HT222" s="86">
        <f t="shared" si="262"/>
        <v>4.8205112711599415E-88</v>
      </c>
      <c r="HU222" s="86">
        <f t="shared" si="262"/>
        <v>2.7860916503772021E-98</v>
      </c>
      <c r="HV222" s="86">
        <f t="shared" si="262"/>
        <v>2.8600542397323229E-97</v>
      </c>
      <c r="HW222" s="86">
        <f t="shared" si="262"/>
        <v>4.5892566478302036E-105</v>
      </c>
      <c r="HX222" s="86">
        <f t="shared" si="262"/>
        <v>5.9104141622672127E-101</v>
      </c>
      <c r="HY222" s="86">
        <f t="shared" si="262"/>
        <v>1.3423022643083901E-95</v>
      </c>
      <c r="HZ222" s="86">
        <f t="shared" si="262"/>
        <v>1.9882555909088775E-104</v>
      </c>
      <c r="IA222" s="86">
        <f t="shared" si="262"/>
        <v>8.9347697010546374E-118</v>
      </c>
      <c r="IB222" s="86">
        <f t="shared" si="262"/>
        <v>6.9344488527946123E-101</v>
      </c>
      <c r="IC222" s="86">
        <f t="shared" si="262"/>
        <v>1.4903880070121029E-92</v>
      </c>
      <c r="ID222" s="86">
        <f t="shared" si="262"/>
        <v>9.1413034405234084E-86</v>
      </c>
      <c r="IE222" s="86">
        <f t="shared" si="262"/>
        <v>4.2743665190877057E-84</v>
      </c>
      <c r="IF222" s="86">
        <f t="shared" si="262"/>
        <v>7.2518555746084767E-155</v>
      </c>
      <c r="IG222" s="86">
        <f t="shared" si="262"/>
        <v>9.2066538694962309E-151</v>
      </c>
      <c r="II222" s="86">
        <f t="shared" si="263"/>
        <v>3.1300367326336745E-15</v>
      </c>
      <c r="IJ222" s="86">
        <f t="shared" si="263"/>
        <v>6.0947220976085243E-18</v>
      </c>
      <c r="IK222" s="86">
        <f t="shared" si="263"/>
        <v>2.6518490131693848E-20</v>
      </c>
      <c r="IL222" s="86">
        <f t="shared" si="263"/>
        <v>1.122142885828683E-19</v>
      </c>
      <c r="IM222" s="86">
        <f t="shared" si="263"/>
        <v>9.8864948443171638E-22</v>
      </c>
      <c r="IN222" s="86">
        <f t="shared" si="263"/>
        <v>7.4908242309358111E-21</v>
      </c>
      <c r="IO222" s="86">
        <f t="shared" si="263"/>
        <v>6.8691403649898411E-20</v>
      </c>
      <c r="IP222" s="86">
        <f t="shared" si="263"/>
        <v>7.235350475751325E-22</v>
      </c>
      <c r="IQ222" s="86">
        <f t="shared" si="263"/>
        <v>2.1021294797418026E-25</v>
      </c>
      <c r="IR222" s="86">
        <f t="shared" si="263"/>
        <v>1.5610262401976154E-21</v>
      </c>
      <c r="IS222" s="86">
        <f t="shared" si="263"/>
        <v>1.2784590452102941E-18</v>
      </c>
      <c r="IT222" s="86">
        <f t="shared" si="263"/>
        <v>4.2033066708953351E-17</v>
      </c>
      <c r="IU222" s="86">
        <f t="shared" si="263"/>
        <v>1.8486762030986702E-16</v>
      </c>
      <c r="IV222" s="86">
        <f t="shared" si="263"/>
        <v>1.7048310472254042E-24</v>
      </c>
      <c r="IW222" s="86">
        <f t="shared" si="263"/>
        <v>6.4996566155675123E-22</v>
      </c>
      <c r="IY222" s="86">
        <f t="shared" si="264"/>
        <v>3.1300367326336745E-15</v>
      </c>
      <c r="IZ222" s="86">
        <f t="shared" si="264"/>
        <v>6.0947220976085243E-18</v>
      </c>
      <c r="JA222" s="86">
        <f t="shared" si="264"/>
        <v>2.6518490131693848E-20</v>
      </c>
      <c r="JB222" s="86">
        <f t="shared" si="264"/>
        <v>1.122142885828683E-19</v>
      </c>
      <c r="JC222" s="86">
        <f t="shared" si="264"/>
        <v>9.8864948443171638E-22</v>
      </c>
      <c r="JD222" s="86">
        <f t="shared" si="264"/>
        <v>7.4908242309358111E-21</v>
      </c>
      <c r="JE222" s="86">
        <f t="shared" si="264"/>
        <v>6.8691403649898411E-20</v>
      </c>
      <c r="JF222" s="86">
        <f t="shared" si="264"/>
        <v>7.235350475751325E-22</v>
      </c>
      <c r="JG222" s="86">
        <f t="shared" si="264"/>
        <v>2.1021294797418026E-25</v>
      </c>
      <c r="JH222" s="86">
        <f t="shared" si="264"/>
        <v>1.5610262401976154E-21</v>
      </c>
      <c r="JI222" s="86">
        <f t="shared" si="264"/>
        <v>1.2784590452102941E-18</v>
      </c>
      <c r="JJ222" s="86">
        <f t="shared" si="264"/>
        <v>4.2033066708953351E-17</v>
      </c>
      <c r="JK222" s="86">
        <f t="shared" si="264"/>
        <v>1.8486762030986702E-16</v>
      </c>
      <c r="JL222" s="86">
        <f t="shared" si="264"/>
        <v>1.7048310472254042E-24</v>
      </c>
      <c r="JM222" s="86">
        <f t="shared" si="264"/>
        <v>6.4996566155675123E-22</v>
      </c>
    </row>
    <row r="223" spans="2:273" x14ac:dyDescent="0.25">
      <c r="B223" s="2">
        <v>196</v>
      </c>
      <c r="C223" s="37">
        <v>82.921999999999997</v>
      </c>
      <c r="D223" s="37">
        <v>79.298000000000002</v>
      </c>
      <c r="E223" s="37">
        <v>80.491</v>
      </c>
      <c r="F223" s="37">
        <v>78.332999999999998</v>
      </c>
      <c r="G223" s="37">
        <v>77.981999999999999</v>
      </c>
      <c r="H223" s="37">
        <v>80.332999999999998</v>
      </c>
      <c r="I223" s="37">
        <v>85.123000000000005</v>
      </c>
      <c r="J223" s="37">
        <v>84.158000000000001</v>
      </c>
      <c r="K223" s="37">
        <v>86.947000000000003</v>
      </c>
      <c r="L223" s="37">
        <v>82.316000000000003</v>
      </c>
      <c r="M223" s="37">
        <v>82.683999999999997</v>
      </c>
      <c r="N223" s="37">
        <v>83.174999999999997</v>
      </c>
      <c r="O223" s="37">
        <v>84.105000000000004</v>
      </c>
      <c r="P223" s="37">
        <v>82.86</v>
      </c>
      <c r="Q223" s="37">
        <v>81.876999999999995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117.95834703832756</v>
      </c>
      <c r="DL223" s="2">
        <f t="shared" si="268"/>
        <v>128.53192460881931</v>
      </c>
      <c r="DM223" s="2">
        <f t="shared" si="268"/>
        <v>123.61862873399718</v>
      </c>
      <c r="DN223" s="2">
        <f t="shared" si="268"/>
        <v>110.03248286099864</v>
      </c>
      <c r="DO223" s="2">
        <f t="shared" si="268"/>
        <v>123.66175971659921</v>
      </c>
      <c r="DP223" s="2">
        <f t="shared" si="268"/>
        <v>140.06054528212425</v>
      </c>
      <c r="DQ223" s="2">
        <f t="shared" si="268"/>
        <v>124.20917146296092</v>
      </c>
      <c r="DR223" s="2">
        <f t="shared" si="268"/>
        <v>131.86433067075171</v>
      </c>
      <c r="DS223" s="2">
        <f t="shared" si="268"/>
        <v>140.31509075630248</v>
      </c>
      <c r="DT223" s="2">
        <f t="shared" si="268"/>
        <v>136.25919047619047</v>
      </c>
      <c r="DU223" s="2">
        <f t="shared" si="268"/>
        <v>129.02752465623516</v>
      </c>
      <c r="DV223" s="2">
        <f t="shared" si="268"/>
        <v>125.9301732793522</v>
      </c>
      <c r="DW223" s="2">
        <f t="shared" si="268"/>
        <v>127.89464077032501</v>
      </c>
      <c r="DX223" s="2">
        <f t="shared" si="268"/>
        <v>123.11432290184918</v>
      </c>
      <c r="DY223" s="2">
        <f t="shared" si="268"/>
        <v>129.76217045454547</v>
      </c>
      <c r="EA223" s="2">
        <f t="shared" si="240"/>
        <v>82.096313751992767</v>
      </c>
      <c r="EB223" s="2">
        <f t="shared" si="240"/>
        <v>77.595410048879586</v>
      </c>
      <c r="EC223" s="2">
        <f t="shared" si="240"/>
        <v>77.127495145186401</v>
      </c>
      <c r="ED223" s="2">
        <f t="shared" si="240"/>
        <v>76.034553715908473</v>
      </c>
      <c r="EE223" s="2">
        <f t="shared" si="240"/>
        <v>77.443611965669064</v>
      </c>
      <c r="EF223" s="2">
        <f t="shared" si="239"/>
        <v>80.419973374793102</v>
      </c>
      <c r="EG223" s="2">
        <f t="shared" si="239"/>
        <v>83.740706729005439</v>
      </c>
      <c r="EH223" s="2">
        <f t="shared" si="239"/>
        <v>84.750723297314281</v>
      </c>
      <c r="EI223" s="2">
        <f t="shared" si="239"/>
        <v>79.942555315727645</v>
      </c>
      <c r="EJ223" s="2">
        <f t="shared" si="239"/>
        <v>83.202881949269397</v>
      </c>
      <c r="EK223" s="2">
        <f t="shared" si="239"/>
        <v>81.405706268889531</v>
      </c>
      <c r="EL223" s="2">
        <f t="shared" si="239"/>
        <v>82.659688858067483</v>
      </c>
      <c r="EM223" s="2">
        <f t="shared" si="239"/>
        <v>81.714839913700104</v>
      </c>
      <c r="EN223" s="2">
        <f t="shared" si="239"/>
        <v>86.435736990536697</v>
      </c>
      <c r="EO223" s="2">
        <f t="shared" si="239"/>
        <v>85.421583879337135</v>
      </c>
      <c r="EQ223" s="2">
        <f t="shared" si="269"/>
        <v>81.258334796217696</v>
      </c>
      <c r="ER223" s="2">
        <f t="shared" si="269"/>
        <v>77.991285350281402</v>
      </c>
      <c r="ES223" s="2">
        <f t="shared" si="269"/>
        <v>77.45924251621733</v>
      </c>
      <c r="ET223" s="2">
        <f t="shared" si="269"/>
        <v>77.274336116714096</v>
      </c>
      <c r="EU223" s="2">
        <f t="shared" si="269"/>
        <v>77.544764739572628</v>
      </c>
      <c r="EV223" s="2">
        <f t="shared" si="269"/>
        <v>78.553326164366055</v>
      </c>
      <c r="EW223" s="2">
        <f t="shared" si="269"/>
        <v>81.978671081378309</v>
      </c>
      <c r="EX223" s="2">
        <f t="shared" si="269"/>
        <v>82.674410213709422</v>
      </c>
      <c r="EY223" s="2">
        <f t="shared" si="269"/>
        <v>81.700588545016245</v>
      </c>
      <c r="EZ223" s="2">
        <f t="shared" si="269"/>
        <v>82.227369074382707</v>
      </c>
      <c r="FA223" s="2">
        <f t="shared" si="269"/>
        <v>80.760661261173226</v>
      </c>
      <c r="FB223" s="2">
        <f t="shared" si="269"/>
        <v>82.418632892895488</v>
      </c>
      <c r="FC223" s="2">
        <f t="shared" si="269"/>
        <v>82.40850032377412</v>
      </c>
      <c r="FD223" s="2">
        <f t="shared" si="269"/>
        <v>83.003893641392338</v>
      </c>
      <c r="FE223" s="2">
        <f t="shared" si="269"/>
        <v>78.994983729218603</v>
      </c>
      <c r="FG223" s="2">
        <f t="shared" si="270"/>
        <v>0.99999938953859691</v>
      </c>
      <c r="FH223" s="2">
        <f t="shared" si="270"/>
        <v>0.99999933628705051</v>
      </c>
      <c r="FI223" s="2">
        <f t="shared" si="270"/>
        <v>0.99999932959856053</v>
      </c>
      <c r="FJ223" s="2">
        <f t="shared" si="270"/>
        <v>0.99999940130001996</v>
      </c>
      <c r="FK223" s="2">
        <f t="shared" si="270"/>
        <v>0.9999994502823063</v>
      </c>
      <c r="FL223" s="2">
        <f t="shared" si="270"/>
        <v>0.99999931950672127</v>
      </c>
      <c r="FM223" s="2">
        <f t="shared" si="270"/>
        <v>0.9999993369832324</v>
      </c>
      <c r="FN223" s="2">
        <f t="shared" si="270"/>
        <v>0.99999938870414995</v>
      </c>
      <c r="FO223" s="2">
        <f t="shared" si="270"/>
        <v>0.99999931390379904</v>
      </c>
      <c r="FP223" s="2">
        <f t="shared" si="270"/>
        <v>0.99999930972232209</v>
      </c>
      <c r="FQ223" s="2">
        <f t="shared" si="270"/>
        <v>0.99999930822555227</v>
      </c>
      <c r="FR223" s="2">
        <f t="shared" si="270"/>
        <v>0.99999940535238174</v>
      </c>
      <c r="FS223" s="2">
        <f t="shared" si="270"/>
        <v>0.99999933980811784</v>
      </c>
      <c r="FT223" s="2">
        <f t="shared" si="270"/>
        <v>0.9999993477843141</v>
      </c>
      <c r="FU223" s="2">
        <f t="shared" si="270"/>
        <v>0.99999925067742756</v>
      </c>
      <c r="FW223" s="2">
        <f t="shared" si="260"/>
        <v>0.99290274490105146</v>
      </c>
      <c r="FX223" s="2">
        <f t="shared" si="260"/>
        <v>0.99457999697395427</v>
      </c>
      <c r="FY223" s="2">
        <f t="shared" si="260"/>
        <v>0.99503232302337641</v>
      </c>
      <c r="FZ223" s="2">
        <f t="shared" si="260"/>
        <v>0.99470700884993235</v>
      </c>
      <c r="GA223" s="2">
        <f t="shared" si="260"/>
        <v>0.99542901218331381</v>
      </c>
      <c r="GB223" s="2">
        <f t="shared" si="260"/>
        <v>0.99448406134013578</v>
      </c>
      <c r="GC223" s="2">
        <f t="shared" si="260"/>
        <v>0.99457218222694999</v>
      </c>
      <c r="GD223" s="2">
        <f t="shared" si="260"/>
        <v>0.99540072136644009</v>
      </c>
      <c r="GE223" s="2">
        <f t="shared" si="260"/>
        <v>0.99583203790413333</v>
      </c>
      <c r="GF223" s="2">
        <f t="shared" si="260"/>
        <v>0.99547284541162528</v>
      </c>
      <c r="GG223" s="2">
        <f t="shared" si="260"/>
        <v>0.99393816913547139</v>
      </c>
      <c r="GH223" s="2">
        <f t="shared" si="260"/>
        <v>0.99348907144082177</v>
      </c>
      <c r="GI223" s="2">
        <f t="shared" si="260"/>
        <v>0.99273893762684218</v>
      </c>
      <c r="GJ223" s="2">
        <f t="shared" si="260"/>
        <v>0.99257339535564548</v>
      </c>
      <c r="GK223" s="2">
        <f t="shared" si="260"/>
        <v>0.99239555614206987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5.7466149200615807E-79</v>
      </c>
      <c r="HT223" s="86">
        <f t="shared" si="262"/>
        <v>3.9403906849147173E-90</v>
      </c>
      <c r="HU223" s="86">
        <f t="shared" si="262"/>
        <v>1.3285934969605241E-100</v>
      </c>
      <c r="HV223" s="86">
        <f t="shared" si="262"/>
        <v>1.4379681377986153E-99</v>
      </c>
      <c r="HW223" s="86">
        <f t="shared" si="262"/>
        <v>1.6208132742728261E-107</v>
      </c>
      <c r="HX223" s="86">
        <f t="shared" si="262"/>
        <v>2.1594479320319265E-103</v>
      </c>
      <c r="HY223" s="86">
        <f t="shared" si="262"/>
        <v>6.6742502345182963E-98</v>
      </c>
      <c r="HZ223" s="86">
        <f t="shared" si="262"/>
        <v>6.9632154362168644E-107</v>
      </c>
      <c r="IA223" s="86">
        <f t="shared" si="262"/>
        <v>1.4935163462617923E-120</v>
      </c>
      <c r="IB223" s="86">
        <f t="shared" si="262"/>
        <v>2.8511792363218012E-103</v>
      </c>
      <c r="IC223" s="86">
        <f t="shared" si="262"/>
        <v>8.6862362433251055E-95</v>
      </c>
      <c r="ID223" s="86">
        <f t="shared" si="262"/>
        <v>7.5716338550584157E-88</v>
      </c>
      <c r="IE223" s="86">
        <f t="shared" si="262"/>
        <v>3.6877438703864491E-86</v>
      </c>
      <c r="IF223" s="86">
        <f t="shared" si="262"/>
        <v>9.407219014514993E-159</v>
      </c>
      <c r="IG223" s="86">
        <f t="shared" si="262"/>
        <v>1.4274759799745069E-154</v>
      </c>
      <c r="II223" s="86">
        <f t="shared" si="263"/>
        <v>9.3276501926139336E-16</v>
      </c>
      <c r="IJ223" s="86">
        <f t="shared" si="263"/>
        <v>1.5496360150336999E-18</v>
      </c>
      <c r="IK223" s="86">
        <f t="shared" si="263"/>
        <v>5.6969793666420767E-21</v>
      </c>
      <c r="IL223" s="86">
        <f t="shared" si="263"/>
        <v>2.489855506025657E-20</v>
      </c>
      <c r="IM223" s="86">
        <f t="shared" si="263"/>
        <v>1.9415882205712629E-22</v>
      </c>
      <c r="IN223" s="86">
        <f t="shared" si="263"/>
        <v>1.4891859493383034E-21</v>
      </c>
      <c r="IO223" s="86">
        <f t="shared" si="263"/>
        <v>1.486340961735718E-20</v>
      </c>
      <c r="IP223" s="86">
        <f t="shared" si="263"/>
        <v>1.402880759432908E-22</v>
      </c>
      <c r="IQ223" s="86">
        <f t="shared" si="263"/>
        <v>3.1808097683900561E-26</v>
      </c>
      <c r="IR223" s="86">
        <f t="shared" si="263"/>
        <v>3.1239735057984361E-22</v>
      </c>
      <c r="IS223" s="86">
        <f t="shared" si="263"/>
        <v>2.9758223702792111E-19</v>
      </c>
      <c r="IT223" s="86">
        <f t="shared" si="263"/>
        <v>1.0904857297092076E-17</v>
      </c>
      <c r="IU223" s="86">
        <f t="shared" si="263"/>
        <v>4.9191290585546712E-17</v>
      </c>
      <c r="IV223" s="86">
        <f t="shared" si="263"/>
        <v>2.2198446129552262E-25</v>
      </c>
      <c r="IW223" s="86">
        <f t="shared" si="263"/>
        <v>1.0532831172261798E-22</v>
      </c>
      <c r="IY223" s="86">
        <f t="shared" si="264"/>
        <v>9.3276501926139336E-16</v>
      </c>
      <c r="IZ223" s="86">
        <f t="shared" si="264"/>
        <v>1.5496360150336999E-18</v>
      </c>
      <c r="JA223" s="86">
        <f t="shared" si="264"/>
        <v>5.6969793666420767E-21</v>
      </c>
      <c r="JB223" s="86">
        <f t="shared" si="264"/>
        <v>2.489855506025657E-20</v>
      </c>
      <c r="JC223" s="86">
        <f t="shared" si="264"/>
        <v>1.9415882205712629E-22</v>
      </c>
      <c r="JD223" s="86">
        <f t="shared" si="264"/>
        <v>1.4891859493383034E-21</v>
      </c>
      <c r="JE223" s="86">
        <f t="shared" si="264"/>
        <v>1.486340961735718E-20</v>
      </c>
      <c r="JF223" s="86">
        <f t="shared" si="264"/>
        <v>1.402880759432908E-22</v>
      </c>
      <c r="JG223" s="86">
        <f t="shared" si="264"/>
        <v>3.1808097683900561E-26</v>
      </c>
      <c r="JH223" s="86">
        <f t="shared" si="264"/>
        <v>3.1239735057984361E-22</v>
      </c>
      <c r="JI223" s="86">
        <f t="shared" si="264"/>
        <v>2.9758223702792111E-19</v>
      </c>
      <c r="JJ223" s="86">
        <f t="shared" si="264"/>
        <v>1.0904857297092076E-17</v>
      </c>
      <c r="JK223" s="86">
        <f t="shared" si="264"/>
        <v>4.9191290585546712E-17</v>
      </c>
      <c r="JL223" s="86">
        <f t="shared" si="264"/>
        <v>2.2198446129552262E-25</v>
      </c>
      <c r="JM223" s="86">
        <f t="shared" si="264"/>
        <v>1.0532831172261798E-22</v>
      </c>
    </row>
    <row r="224" spans="2:273" x14ac:dyDescent="0.25">
      <c r="B224" s="2">
        <v>197</v>
      </c>
      <c r="C224" s="37">
        <v>82.453000000000003</v>
      </c>
      <c r="D224" s="37">
        <v>81.281000000000006</v>
      </c>
      <c r="E224" s="37">
        <v>82.614000000000004</v>
      </c>
      <c r="F224" s="37">
        <v>79.701999999999998</v>
      </c>
      <c r="G224" s="37">
        <v>80.491</v>
      </c>
      <c r="H224" s="37">
        <v>79.578999999999994</v>
      </c>
      <c r="I224" s="37">
        <v>84.018000000000001</v>
      </c>
      <c r="J224" s="37">
        <v>82.105000000000004</v>
      </c>
      <c r="K224" s="37">
        <v>86.438999999999993</v>
      </c>
      <c r="L224" s="37">
        <v>85.718999999999994</v>
      </c>
      <c r="M224" s="37">
        <v>83.667000000000002</v>
      </c>
      <c r="N224" s="37">
        <v>81.174999999999997</v>
      </c>
      <c r="O224" s="37">
        <v>83.227999999999994</v>
      </c>
      <c r="P224" s="37">
        <v>84.421000000000006</v>
      </c>
      <c r="Q224" s="37">
        <v>81.227999999999994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118.0416635888502</v>
      </c>
      <c r="DL224" s="2">
        <f t="shared" si="268"/>
        <v>128.67471834992884</v>
      </c>
      <c r="DM224" s="2">
        <f t="shared" si="268"/>
        <v>123.72905689900429</v>
      </c>
      <c r="DN224" s="2">
        <f t="shared" si="268"/>
        <v>110.07250148448041</v>
      </c>
      <c r="DO224" s="2">
        <f t="shared" si="268"/>
        <v>123.77006518218626</v>
      </c>
      <c r="DP224" s="2">
        <f t="shared" si="268"/>
        <v>140.25152062588907</v>
      </c>
      <c r="DQ224" s="2">
        <f t="shared" si="268"/>
        <v>124.30163551810919</v>
      </c>
      <c r="DR224" s="2">
        <f t="shared" si="268"/>
        <v>131.99182645803697</v>
      </c>
      <c r="DS224" s="2">
        <f t="shared" si="268"/>
        <v>140.49720756302517</v>
      </c>
      <c r="DT224" s="2">
        <f t="shared" si="268"/>
        <v>136.41868095238095</v>
      </c>
      <c r="DU224" s="2">
        <f t="shared" si="268"/>
        <v>129.15514509246086</v>
      </c>
      <c r="DV224" s="2">
        <f t="shared" si="268"/>
        <v>126.04557024291496</v>
      </c>
      <c r="DW224" s="2">
        <f t="shared" si="268"/>
        <v>128.01674110953061</v>
      </c>
      <c r="DX224" s="2">
        <f t="shared" si="268"/>
        <v>123.21696206733044</v>
      </c>
      <c r="DY224" s="2">
        <f t="shared" si="268"/>
        <v>129.93079979946526</v>
      </c>
      <c r="EA224" s="2">
        <f t="shared" si="240"/>
        <v>82.001292784362619</v>
      </c>
      <c r="EB224" s="2">
        <f t="shared" si="240"/>
        <v>77.466474830191075</v>
      </c>
      <c r="EC224" s="2">
        <f t="shared" si="240"/>
        <v>76.990903636530163</v>
      </c>
      <c r="ED224" s="2">
        <f t="shared" si="240"/>
        <v>75.90120559395595</v>
      </c>
      <c r="EE224" s="2">
        <f t="shared" si="240"/>
        <v>77.313911181705038</v>
      </c>
      <c r="EF224" s="2">
        <f t="shared" si="239"/>
        <v>80.292399132029914</v>
      </c>
      <c r="EG224" s="2">
        <f t="shared" si="239"/>
        <v>83.631549774059351</v>
      </c>
      <c r="EH224" s="2">
        <f t="shared" si="239"/>
        <v>84.654871694390906</v>
      </c>
      <c r="EI224" s="2">
        <f t="shared" si="239"/>
        <v>79.782465219897631</v>
      </c>
      <c r="EJ224" s="2">
        <f t="shared" si="239"/>
        <v>83.080863371564789</v>
      </c>
      <c r="EK224" s="2">
        <f t="shared" si="239"/>
        <v>81.279067778102757</v>
      </c>
      <c r="EL224" s="2">
        <f t="shared" si="239"/>
        <v>82.552822777007222</v>
      </c>
      <c r="EM224" s="2">
        <f t="shared" si="239"/>
        <v>81.599829773462787</v>
      </c>
      <c r="EN224" s="2">
        <f t="shared" si="239"/>
        <v>86.335880475882121</v>
      </c>
      <c r="EO224" s="2">
        <f t="shared" si="239"/>
        <v>85.335756008034622</v>
      </c>
      <c r="EQ224" s="2">
        <f t="shared" si="269"/>
        <v>81.154496932671535</v>
      </c>
      <c r="ER224" s="2">
        <f t="shared" si="269"/>
        <v>77.866523529388161</v>
      </c>
      <c r="ES224" s="2">
        <f t="shared" si="269"/>
        <v>77.326045676367301</v>
      </c>
      <c r="ET224" s="2">
        <f t="shared" si="269"/>
        <v>77.153918317341933</v>
      </c>
      <c r="EU224" s="2">
        <f t="shared" si="269"/>
        <v>77.41597384419768</v>
      </c>
      <c r="EV224" s="2">
        <f t="shared" si="269"/>
        <v>78.406800341187974</v>
      </c>
      <c r="EW224" s="2">
        <f t="shared" si="269"/>
        <v>81.85158524977777</v>
      </c>
      <c r="EX224" s="2">
        <f t="shared" si="269"/>
        <v>82.557638536874052</v>
      </c>
      <c r="EY224" s="2">
        <f t="shared" si="269"/>
        <v>81.558348868717871</v>
      </c>
      <c r="EZ224" s="2">
        <f t="shared" si="269"/>
        <v>82.095417503699679</v>
      </c>
      <c r="FA224" s="2">
        <f t="shared" si="269"/>
        <v>80.627430772236579</v>
      </c>
      <c r="FB224" s="2">
        <f t="shared" si="269"/>
        <v>82.309238612620803</v>
      </c>
      <c r="FC224" s="2">
        <f t="shared" si="269"/>
        <v>82.300747204166711</v>
      </c>
      <c r="FD224" s="2">
        <f t="shared" si="269"/>
        <v>82.868449657327929</v>
      </c>
      <c r="FE224" s="2">
        <f t="shared" si="269"/>
        <v>78.843547462969454</v>
      </c>
      <c r="FG224" s="2">
        <f t="shared" si="270"/>
        <v>0.99999944325255341</v>
      </c>
      <c r="FH224" s="2">
        <f t="shared" si="270"/>
        <v>0.99999939468656052</v>
      </c>
      <c r="FI224" s="2">
        <f t="shared" si="270"/>
        <v>0.99999938858658444</v>
      </c>
      <c r="FJ224" s="2">
        <f t="shared" si="270"/>
        <v>0.99999945397909995</v>
      </c>
      <c r="FK224" s="2">
        <f t="shared" si="270"/>
        <v>0.99999949865148052</v>
      </c>
      <c r="FL224" s="2">
        <f t="shared" si="270"/>
        <v>0.99999937938271655</v>
      </c>
      <c r="FM224" s="2">
        <f t="shared" si="270"/>
        <v>0.99999939532148596</v>
      </c>
      <c r="FN224" s="2">
        <f t="shared" si="270"/>
        <v>0.99999944249152872</v>
      </c>
      <c r="FO224" s="2">
        <f t="shared" si="270"/>
        <v>0.99999937427279018</v>
      </c>
      <c r="FP224" s="2">
        <f t="shared" si="270"/>
        <v>0.99999937045923726</v>
      </c>
      <c r="FQ224" s="2">
        <f t="shared" si="270"/>
        <v>0.99999936909416687</v>
      </c>
      <c r="FR224" s="2">
        <f t="shared" si="270"/>
        <v>0.99999945767489817</v>
      </c>
      <c r="FS224" s="2">
        <f t="shared" si="270"/>
        <v>0.99999939789781245</v>
      </c>
      <c r="FT224" s="2">
        <f t="shared" si="270"/>
        <v>0.99999940517219077</v>
      </c>
      <c r="FU224" s="2">
        <f t="shared" si="270"/>
        <v>0.99999931660964669</v>
      </c>
      <c r="FW224" s="2">
        <f t="shared" si="260"/>
        <v>0.9935231817667961</v>
      </c>
      <c r="FX224" s="2">
        <f t="shared" si="260"/>
        <v>0.99505453999352544</v>
      </c>
      <c r="FY224" s="2">
        <f t="shared" si="260"/>
        <v>0.9954674435626516</v>
      </c>
      <c r="FZ224" s="2">
        <f t="shared" si="260"/>
        <v>0.99517048546877007</v>
      </c>
      <c r="GA224" s="2">
        <f t="shared" si="260"/>
        <v>0.99582953221339576</v>
      </c>
      <c r="GB224" s="2">
        <f t="shared" si="260"/>
        <v>0.99496696140387209</v>
      </c>
      <c r="GC224" s="2">
        <f t="shared" si="260"/>
        <v>0.99504740605189501</v>
      </c>
      <c r="GD224" s="2">
        <f t="shared" si="260"/>
        <v>0.99580370985030287</v>
      </c>
      <c r="GE224" s="2">
        <f t="shared" si="260"/>
        <v>0.99619737883442228</v>
      </c>
      <c r="GF224" s="2">
        <f t="shared" si="260"/>
        <v>0.995869540614572</v>
      </c>
      <c r="GG224" s="2">
        <f t="shared" si="260"/>
        <v>0.99446859422938838</v>
      </c>
      <c r="GH224" s="2">
        <f t="shared" si="260"/>
        <v>0.99405855878073057</v>
      </c>
      <c r="GI224" s="2">
        <f t="shared" si="260"/>
        <v>0.99337359883730392</v>
      </c>
      <c r="GJ224" s="2">
        <f t="shared" si="260"/>
        <v>0.99322242718720155</v>
      </c>
      <c r="GK224" s="2">
        <f t="shared" si="260"/>
        <v>0.99306002117455472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7.1390747432283137E-81</v>
      </c>
      <c r="HT224" s="86">
        <f t="shared" si="262"/>
        <v>3.0416731062791109E-92</v>
      </c>
      <c r="HU224" s="86">
        <f t="shared" si="262"/>
        <v>5.9466319032052162E-103</v>
      </c>
      <c r="HV224" s="86">
        <f t="shared" si="262"/>
        <v>6.7899161464605282E-102</v>
      </c>
      <c r="HW224" s="86">
        <f t="shared" si="262"/>
        <v>5.3583352468302126E-110</v>
      </c>
      <c r="HX224" s="86">
        <f t="shared" si="262"/>
        <v>7.3715768439255588E-106</v>
      </c>
      <c r="HY224" s="86">
        <f t="shared" si="262"/>
        <v>3.1124446365291822E-100</v>
      </c>
      <c r="HZ224" s="86">
        <f t="shared" si="262"/>
        <v>2.2813558319080909E-109</v>
      </c>
      <c r="IA224" s="86">
        <f t="shared" si="262"/>
        <v>2.3150260788698412E-123</v>
      </c>
      <c r="IB224" s="86">
        <f t="shared" si="262"/>
        <v>1.098328095143818E-105</v>
      </c>
      <c r="IC224" s="86">
        <f t="shared" si="262"/>
        <v>4.7564220723817221E-97</v>
      </c>
      <c r="ID224" s="86">
        <f t="shared" si="262"/>
        <v>5.9152763932089191E-90</v>
      </c>
      <c r="IE224" s="86">
        <f t="shared" si="262"/>
        <v>3.0004344332246361E-88</v>
      </c>
      <c r="IF224" s="86">
        <f t="shared" si="262"/>
        <v>1.0909333811884151E-162</v>
      </c>
      <c r="IG224" s="86">
        <f t="shared" si="262"/>
        <v>1.9815313523107587E-158</v>
      </c>
      <c r="II224" s="86">
        <f t="shared" si="263"/>
        <v>2.7188773399956481E-16</v>
      </c>
      <c r="IJ224" s="86">
        <f t="shared" si="263"/>
        <v>3.8473647455552753E-19</v>
      </c>
      <c r="IK224" s="86">
        <f t="shared" si="263"/>
        <v>1.1920243090405055E-21</v>
      </c>
      <c r="IL224" s="86">
        <f t="shared" si="263"/>
        <v>5.3821495954635272E-21</v>
      </c>
      <c r="IM224" s="86">
        <f t="shared" si="263"/>
        <v>3.709540830553056E-23</v>
      </c>
      <c r="IN224" s="86">
        <f t="shared" si="263"/>
        <v>2.8779405243475312E-22</v>
      </c>
      <c r="IO224" s="86">
        <f t="shared" si="263"/>
        <v>3.1314207622982453E-21</v>
      </c>
      <c r="IP224" s="86">
        <f t="shared" si="263"/>
        <v>2.6455787477294283E-23</v>
      </c>
      <c r="IQ224" s="86">
        <f t="shared" si="263"/>
        <v>4.6638529126267446E-27</v>
      </c>
      <c r="IR224" s="86">
        <f t="shared" si="263"/>
        <v>6.0843580897203195E-23</v>
      </c>
      <c r="IS224" s="86">
        <f t="shared" si="263"/>
        <v>6.7493515139214194E-20</v>
      </c>
      <c r="IT224" s="86">
        <f t="shared" si="263"/>
        <v>2.7611808757693118E-18</v>
      </c>
      <c r="IU224" s="86">
        <f t="shared" si="263"/>
        <v>1.2774308767164106E-17</v>
      </c>
      <c r="IV224" s="86">
        <f t="shared" si="263"/>
        <v>2.7825781176741251E-26</v>
      </c>
      <c r="IW224" s="86">
        <f t="shared" si="263"/>
        <v>1.6497401415673907E-23</v>
      </c>
      <c r="IY224" s="86">
        <f t="shared" si="264"/>
        <v>2.7188773399956481E-16</v>
      </c>
      <c r="IZ224" s="86">
        <f t="shared" si="264"/>
        <v>3.8473647455552753E-19</v>
      </c>
      <c r="JA224" s="86">
        <f t="shared" si="264"/>
        <v>1.1920243090405055E-21</v>
      </c>
      <c r="JB224" s="86">
        <f t="shared" si="264"/>
        <v>5.3821495954635272E-21</v>
      </c>
      <c r="JC224" s="86">
        <f t="shared" si="264"/>
        <v>3.709540830553056E-23</v>
      </c>
      <c r="JD224" s="86">
        <f t="shared" si="264"/>
        <v>2.8779405243475312E-22</v>
      </c>
      <c r="JE224" s="86">
        <f t="shared" si="264"/>
        <v>3.1314207622982453E-21</v>
      </c>
      <c r="JF224" s="86">
        <f t="shared" si="264"/>
        <v>2.6455787477294283E-23</v>
      </c>
      <c r="JG224" s="86">
        <f t="shared" si="264"/>
        <v>4.6638529126267446E-27</v>
      </c>
      <c r="JH224" s="86">
        <f t="shared" si="264"/>
        <v>6.0843580897203195E-23</v>
      </c>
      <c r="JI224" s="86">
        <f t="shared" si="264"/>
        <v>6.7493515139214194E-20</v>
      </c>
      <c r="JJ224" s="86">
        <f t="shared" si="264"/>
        <v>2.7611808757693118E-18</v>
      </c>
      <c r="JK224" s="86">
        <f t="shared" si="264"/>
        <v>1.2774308767164106E-17</v>
      </c>
      <c r="JL224" s="86">
        <f t="shared" si="264"/>
        <v>2.7825781176741251E-26</v>
      </c>
      <c r="JM224" s="86">
        <f t="shared" si="264"/>
        <v>1.6497401415673907E-23</v>
      </c>
    </row>
    <row r="225" spans="1:273" x14ac:dyDescent="0.25">
      <c r="B225" s="2">
        <v>198</v>
      </c>
      <c r="C225" s="37">
        <v>79.811999999999998</v>
      </c>
      <c r="D225" s="37">
        <v>80.438999999999993</v>
      </c>
      <c r="E225" s="37">
        <v>81.210999999999999</v>
      </c>
      <c r="F225" s="37">
        <v>79.876999999999995</v>
      </c>
      <c r="G225" s="37">
        <v>81.491</v>
      </c>
      <c r="H225" s="37">
        <v>80.350999999999999</v>
      </c>
      <c r="I225" s="37">
        <v>83.263000000000005</v>
      </c>
      <c r="J225" s="37">
        <v>80.491</v>
      </c>
      <c r="K225" s="37">
        <v>85.281000000000006</v>
      </c>
      <c r="L225" s="37">
        <v>82.192999999999998</v>
      </c>
      <c r="M225" s="37">
        <v>83.718999999999994</v>
      </c>
      <c r="N225" s="37">
        <v>83.93</v>
      </c>
      <c r="O225" s="37">
        <v>82.034999999999997</v>
      </c>
      <c r="P225" s="37">
        <v>85.578999999999994</v>
      </c>
      <c r="Q225" s="37">
        <v>81.245999999999995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118.12498013937285</v>
      </c>
      <c r="DL225" s="2">
        <f t="shared" si="268"/>
        <v>128.81751209103837</v>
      </c>
      <c r="DM225" s="2">
        <f t="shared" si="268"/>
        <v>123.8394850640114</v>
      </c>
      <c r="DN225" s="2">
        <f t="shared" si="268"/>
        <v>110.1125201079622</v>
      </c>
      <c r="DO225" s="2">
        <f t="shared" si="268"/>
        <v>123.87837064777329</v>
      </c>
      <c r="DP225" s="2">
        <f t="shared" si="268"/>
        <v>140.44249596965389</v>
      </c>
      <c r="DQ225" s="2">
        <f t="shared" si="268"/>
        <v>124.39409957325745</v>
      </c>
      <c r="DR225" s="2">
        <f t="shared" si="268"/>
        <v>132.11932224532222</v>
      </c>
      <c r="DS225" s="2">
        <f t="shared" si="268"/>
        <v>140.67932436974786</v>
      </c>
      <c r="DT225" s="2">
        <f t="shared" si="268"/>
        <v>136.57817142857144</v>
      </c>
      <c r="DU225" s="2">
        <f t="shared" si="268"/>
        <v>129.28276552868655</v>
      </c>
      <c r="DV225" s="2">
        <f t="shared" si="268"/>
        <v>126.16096720647772</v>
      </c>
      <c r="DW225" s="2">
        <f t="shared" si="268"/>
        <v>128.1388414487362</v>
      </c>
      <c r="DX225" s="2">
        <f t="shared" si="268"/>
        <v>123.31960123281172</v>
      </c>
      <c r="DY225" s="2">
        <f t="shared" si="268"/>
        <v>130.09942914438506</v>
      </c>
      <c r="EA225" s="2">
        <f t="shared" si="240"/>
        <v>81.906271816732485</v>
      </c>
      <c r="EB225" s="2">
        <f t="shared" si="240"/>
        <v>77.337539611502578</v>
      </c>
      <c r="EC225" s="2">
        <f t="shared" si="240"/>
        <v>76.854312127873939</v>
      </c>
      <c r="ED225" s="2">
        <f t="shared" si="240"/>
        <v>75.767857472003428</v>
      </c>
      <c r="EE225" s="2">
        <f t="shared" si="240"/>
        <v>77.184210397740998</v>
      </c>
      <c r="EF225" s="2">
        <f t="shared" si="239"/>
        <v>80.164824889266725</v>
      </c>
      <c r="EG225" s="2">
        <f t="shared" si="239"/>
        <v>83.522392819113264</v>
      </c>
      <c r="EH225" s="2">
        <f t="shared" si="239"/>
        <v>84.559020091467531</v>
      </c>
      <c r="EI225" s="2">
        <f t="shared" si="239"/>
        <v>79.622375124067588</v>
      </c>
      <c r="EJ225" s="2">
        <f t="shared" si="239"/>
        <v>82.958844793860166</v>
      </c>
      <c r="EK225" s="2">
        <f t="shared" si="239"/>
        <v>81.152429287315982</v>
      </c>
      <c r="EL225" s="2">
        <f t="shared" si="239"/>
        <v>82.445956695946961</v>
      </c>
      <c r="EM225" s="2">
        <f t="shared" si="239"/>
        <v>81.48481963322547</v>
      </c>
      <c r="EN225" s="2">
        <f t="shared" si="239"/>
        <v>86.236023961227545</v>
      </c>
      <c r="EO225" s="2">
        <f t="shared" si="239"/>
        <v>85.249928136732095</v>
      </c>
      <c r="EQ225" s="2">
        <f t="shared" si="269"/>
        <v>81.050659069125359</v>
      </c>
      <c r="ER225" s="2">
        <f t="shared" si="269"/>
        <v>77.741761708494906</v>
      </c>
      <c r="ES225" s="2">
        <f t="shared" si="269"/>
        <v>77.192848836517271</v>
      </c>
      <c r="ET225" s="2">
        <f t="shared" si="269"/>
        <v>77.033500517969756</v>
      </c>
      <c r="EU225" s="2">
        <f t="shared" si="269"/>
        <v>77.287182948822746</v>
      </c>
      <c r="EV225" s="2">
        <f t="shared" si="269"/>
        <v>78.260274518009879</v>
      </c>
      <c r="EW225" s="2">
        <f t="shared" si="269"/>
        <v>81.724499418177231</v>
      </c>
      <c r="EX225" s="2">
        <f t="shared" si="269"/>
        <v>82.440866860038682</v>
      </c>
      <c r="EY225" s="2">
        <f t="shared" si="269"/>
        <v>81.416109192419512</v>
      </c>
      <c r="EZ225" s="2">
        <f t="shared" si="269"/>
        <v>81.963465933016664</v>
      </c>
      <c r="FA225" s="2">
        <f t="shared" si="269"/>
        <v>80.494200283299932</v>
      </c>
      <c r="FB225" s="2">
        <f t="shared" si="269"/>
        <v>82.199844332346132</v>
      </c>
      <c r="FC225" s="2">
        <f t="shared" si="269"/>
        <v>82.192994084559302</v>
      </c>
      <c r="FD225" s="2">
        <f t="shared" si="269"/>
        <v>82.733005673263534</v>
      </c>
      <c r="FE225" s="2">
        <f t="shared" si="269"/>
        <v>78.692111196720305</v>
      </c>
      <c r="FG225" s="2">
        <f t="shared" si="270"/>
        <v>0.99999949224026907</v>
      </c>
      <c r="FH225" s="2">
        <f t="shared" si="270"/>
        <v>0.99999944794755258</v>
      </c>
      <c r="FI225" s="2">
        <f t="shared" si="270"/>
        <v>0.99999944238430771</v>
      </c>
      <c r="FJ225" s="2">
        <f t="shared" si="270"/>
        <v>0.9999995020229967</v>
      </c>
      <c r="FK225" s="2">
        <f t="shared" si="270"/>
        <v>0.99999954276469571</v>
      </c>
      <c r="FL225" s="2">
        <f t="shared" si="270"/>
        <v>0.99999943399027946</v>
      </c>
      <c r="FM225" s="2">
        <f t="shared" si="270"/>
        <v>0.99999944852661149</v>
      </c>
      <c r="FN225" s="2">
        <f t="shared" si="270"/>
        <v>0.99999949154620615</v>
      </c>
      <c r="FO225" s="2">
        <f t="shared" si="270"/>
        <v>0.99999942932997066</v>
      </c>
      <c r="FP225" s="2">
        <f t="shared" si="270"/>
        <v>0.99999942585196877</v>
      </c>
      <c r="FQ225" s="2">
        <f t="shared" si="270"/>
        <v>0.99999942460700963</v>
      </c>
      <c r="FR225" s="2">
        <f t="shared" si="270"/>
        <v>0.99999950539360516</v>
      </c>
      <c r="FS225" s="2">
        <f t="shared" si="270"/>
        <v>0.99999945087624942</v>
      </c>
      <c r="FT225" s="2">
        <f t="shared" si="270"/>
        <v>0.99999945751056207</v>
      </c>
      <c r="FU225" s="2">
        <f t="shared" si="270"/>
        <v>0.99999937674055284</v>
      </c>
      <c r="FW225" s="2">
        <f t="shared" si="260"/>
        <v>0.99408970334900382</v>
      </c>
      <c r="FX225" s="2">
        <f t="shared" si="260"/>
        <v>0.99548772336541747</v>
      </c>
      <c r="FY225" s="2">
        <f t="shared" si="260"/>
        <v>0.99586461014017968</v>
      </c>
      <c r="FZ225" s="2">
        <f t="shared" si="260"/>
        <v>0.99559355790346349</v>
      </c>
      <c r="GA225" s="2">
        <f t="shared" si="260"/>
        <v>0.99619509193974221</v>
      </c>
      <c r="GB225" s="2">
        <f t="shared" si="260"/>
        <v>0.99540778056801016</v>
      </c>
      <c r="GC225" s="2">
        <f t="shared" si="260"/>
        <v>0.99548121146320268</v>
      </c>
      <c r="GD225" s="2">
        <f t="shared" si="260"/>
        <v>0.99617152431779044</v>
      </c>
      <c r="GE225" s="2">
        <f t="shared" si="260"/>
        <v>0.99653080752384504</v>
      </c>
      <c r="GF225" s="2">
        <f t="shared" si="260"/>
        <v>0.99623160670048549</v>
      </c>
      <c r="GG225" s="2">
        <f t="shared" si="260"/>
        <v>0.99495284150935748</v>
      </c>
      <c r="GH225" s="2">
        <f t="shared" si="260"/>
        <v>0.99457850694533911</v>
      </c>
      <c r="GI225" s="2">
        <f t="shared" si="260"/>
        <v>0.99395312467411423</v>
      </c>
      <c r="GJ225" s="2">
        <f t="shared" si="260"/>
        <v>0.99381509174196203</v>
      </c>
      <c r="GK225" s="2">
        <f t="shared" si="260"/>
        <v>0.99366679676062675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8.4086507420988197E-83</v>
      </c>
      <c r="HT225" s="86">
        <f t="shared" si="262"/>
        <v>2.2172336798356171E-94</v>
      </c>
      <c r="HU225" s="86">
        <f t="shared" si="262"/>
        <v>2.4982208135270425E-105</v>
      </c>
      <c r="HV225" s="86">
        <f t="shared" si="262"/>
        <v>3.0110525285025647E-104</v>
      </c>
      <c r="HW225" s="86">
        <f t="shared" si="262"/>
        <v>1.6581801371692431E-112</v>
      </c>
      <c r="HX225" s="86">
        <f t="shared" si="262"/>
        <v>2.351090931750922E-108</v>
      </c>
      <c r="HY225" s="86">
        <f t="shared" si="262"/>
        <v>1.3612763811272625E-102</v>
      </c>
      <c r="HZ225" s="86">
        <f t="shared" si="262"/>
        <v>6.9923063094095753E-112</v>
      </c>
      <c r="IA225" s="86">
        <f t="shared" si="262"/>
        <v>3.3275126878532675E-126</v>
      </c>
      <c r="IB225" s="86">
        <f t="shared" si="262"/>
        <v>3.9639967208268365E-108</v>
      </c>
      <c r="IC225" s="86">
        <f t="shared" si="262"/>
        <v>2.4470572044204308E-99</v>
      </c>
      <c r="ID225" s="86">
        <f t="shared" si="262"/>
        <v>4.3587598244079802E-92</v>
      </c>
      <c r="IE225" s="86">
        <f t="shared" si="262"/>
        <v>2.3021858649621907E-90</v>
      </c>
      <c r="IF225" s="86">
        <f t="shared" si="262"/>
        <v>1.1309891610397201E-166</v>
      </c>
      <c r="IG225" s="86">
        <f t="shared" si="262"/>
        <v>2.4626152785939388E-162</v>
      </c>
      <c r="II225" s="86">
        <f t="shared" si="263"/>
        <v>7.7516988982654026E-17</v>
      </c>
      <c r="IJ225" s="86">
        <f t="shared" si="263"/>
        <v>9.3271902287278127E-20</v>
      </c>
      <c r="IK225" s="86">
        <f t="shared" si="263"/>
        <v>2.4292167566011238E-22</v>
      </c>
      <c r="IL225" s="86">
        <f t="shared" si="263"/>
        <v>1.1334150419260061E-21</v>
      </c>
      <c r="IM225" s="86">
        <f t="shared" si="263"/>
        <v>6.8948949135338843E-24</v>
      </c>
      <c r="IN225" s="86">
        <f t="shared" si="263"/>
        <v>5.4065980462718056E-23</v>
      </c>
      <c r="IO225" s="86">
        <f t="shared" si="263"/>
        <v>6.4234332785192517E-22</v>
      </c>
      <c r="IP225" s="86">
        <f t="shared" si="263"/>
        <v>4.8523887329685388E-24</v>
      </c>
      <c r="IQ225" s="86">
        <f t="shared" si="263"/>
        <v>6.6263940778794356E-28</v>
      </c>
      <c r="IR225" s="86">
        <f t="shared" si="263"/>
        <v>1.1532639746187186E-23</v>
      </c>
      <c r="IS225" s="86">
        <f t="shared" si="263"/>
        <v>1.4915836049303204E-20</v>
      </c>
      <c r="IT225" s="86">
        <f t="shared" si="263"/>
        <v>6.8235630105970888E-19</v>
      </c>
      <c r="IU225" s="86">
        <f t="shared" si="263"/>
        <v>3.2374544771076843E-18</v>
      </c>
      <c r="IV225" s="86">
        <f t="shared" si="263"/>
        <v>3.3577676360039657E-27</v>
      </c>
      <c r="IW225" s="86">
        <f t="shared" si="263"/>
        <v>2.4974487239711914E-24</v>
      </c>
      <c r="IY225" s="86">
        <f t="shared" si="264"/>
        <v>7.7516988982654026E-17</v>
      </c>
      <c r="IZ225" s="86">
        <f t="shared" si="264"/>
        <v>9.3271902287278127E-20</v>
      </c>
      <c r="JA225" s="86">
        <f t="shared" si="264"/>
        <v>2.4292167566011238E-22</v>
      </c>
      <c r="JB225" s="86">
        <f t="shared" si="264"/>
        <v>1.1334150419260061E-21</v>
      </c>
      <c r="JC225" s="86">
        <f t="shared" si="264"/>
        <v>6.8948949135338843E-24</v>
      </c>
      <c r="JD225" s="86">
        <f t="shared" si="264"/>
        <v>5.4065980462718056E-23</v>
      </c>
      <c r="JE225" s="86">
        <f t="shared" si="264"/>
        <v>6.4234332785192517E-22</v>
      </c>
      <c r="JF225" s="86">
        <f t="shared" si="264"/>
        <v>4.8523887329685388E-24</v>
      </c>
      <c r="JG225" s="86">
        <f t="shared" si="264"/>
        <v>6.6263940778794356E-28</v>
      </c>
      <c r="JH225" s="86">
        <f t="shared" si="264"/>
        <v>1.1532639746187186E-23</v>
      </c>
      <c r="JI225" s="86">
        <f t="shared" si="264"/>
        <v>1.4915836049303204E-20</v>
      </c>
      <c r="JJ225" s="86">
        <f t="shared" si="264"/>
        <v>6.8235630105970888E-19</v>
      </c>
      <c r="JK225" s="86">
        <f t="shared" si="264"/>
        <v>3.2374544771076843E-18</v>
      </c>
      <c r="JL225" s="86">
        <f t="shared" si="264"/>
        <v>3.3577676360039657E-27</v>
      </c>
      <c r="JM225" s="86">
        <f t="shared" si="264"/>
        <v>2.4974487239711914E-24</v>
      </c>
    </row>
    <row r="226" spans="1:273" x14ac:dyDescent="0.25">
      <c r="B226" s="2">
        <v>199</v>
      </c>
      <c r="C226" s="37">
        <v>80.125</v>
      </c>
      <c r="D226" s="37">
        <v>80.210999999999999</v>
      </c>
      <c r="E226" s="37">
        <v>80.736999999999995</v>
      </c>
      <c r="F226" s="37">
        <v>82.350999999999999</v>
      </c>
      <c r="G226" s="37">
        <v>82.596000000000004</v>
      </c>
      <c r="H226" s="37">
        <v>80.947000000000003</v>
      </c>
      <c r="I226" s="37">
        <v>86.632000000000005</v>
      </c>
      <c r="J226" s="37">
        <v>85.210999999999999</v>
      </c>
      <c r="K226" s="37">
        <v>83.158000000000001</v>
      </c>
      <c r="L226" s="37">
        <v>83.596000000000004</v>
      </c>
      <c r="M226" s="37">
        <v>82.298000000000002</v>
      </c>
      <c r="N226" s="37">
        <v>83.789000000000001</v>
      </c>
      <c r="O226" s="37">
        <v>83.227999999999994</v>
      </c>
      <c r="P226" s="37">
        <v>85.438999999999993</v>
      </c>
      <c r="Q226" s="37">
        <v>81.087999999999994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118.20829668989549</v>
      </c>
      <c r="DL226" s="2">
        <f t="shared" si="268"/>
        <v>128.9603058321479</v>
      </c>
      <c r="DM226" s="2">
        <f t="shared" si="268"/>
        <v>123.94991322901852</v>
      </c>
      <c r="DN226" s="2">
        <f t="shared" si="268"/>
        <v>110.15253873144398</v>
      </c>
      <c r="DO226" s="2">
        <f t="shared" si="268"/>
        <v>123.98667611336035</v>
      </c>
      <c r="DP226" s="2">
        <f t="shared" si="268"/>
        <v>140.63347131341871</v>
      </c>
      <c r="DQ226" s="2">
        <f t="shared" si="268"/>
        <v>124.48656362840572</v>
      </c>
      <c r="DR226" s="2">
        <f t="shared" si="268"/>
        <v>132.24681803260748</v>
      </c>
      <c r="DS226" s="2">
        <f t="shared" si="268"/>
        <v>140.86144117647055</v>
      </c>
      <c r="DT226" s="2">
        <f t="shared" si="268"/>
        <v>136.73766190476192</v>
      </c>
      <c r="DU226" s="2">
        <f t="shared" si="268"/>
        <v>129.41038596491228</v>
      </c>
      <c r="DV226" s="2">
        <f t="shared" si="268"/>
        <v>126.27636417004047</v>
      </c>
      <c r="DW226" s="2">
        <f t="shared" si="268"/>
        <v>128.26094178794182</v>
      </c>
      <c r="DX226" s="2">
        <f t="shared" si="268"/>
        <v>123.42224039829298</v>
      </c>
      <c r="DY226" s="2">
        <f t="shared" si="268"/>
        <v>130.26805848930482</v>
      </c>
      <c r="EA226" s="2">
        <f t="shared" si="240"/>
        <v>81.81125084910235</v>
      </c>
      <c r="EB226" s="2">
        <f t="shared" si="240"/>
        <v>77.208604392814067</v>
      </c>
      <c r="EC226" s="2">
        <f t="shared" si="240"/>
        <v>76.717720619217715</v>
      </c>
      <c r="ED226" s="2">
        <f t="shared" si="240"/>
        <v>75.634509350050891</v>
      </c>
      <c r="EE226" s="2">
        <f t="shared" si="240"/>
        <v>77.054509613776958</v>
      </c>
      <c r="EF226" s="2">
        <f t="shared" si="239"/>
        <v>80.037250646503537</v>
      </c>
      <c r="EG226" s="2">
        <f t="shared" si="239"/>
        <v>83.413235864167177</v>
      </c>
      <c r="EH226" s="2">
        <f t="shared" si="239"/>
        <v>84.463168488544156</v>
      </c>
      <c r="EI226" s="2">
        <f t="shared" si="239"/>
        <v>79.462285028237574</v>
      </c>
      <c r="EJ226" s="2">
        <f t="shared" si="239"/>
        <v>82.836826216155544</v>
      </c>
      <c r="EK226" s="2">
        <f t="shared" si="239"/>
        <v>81.025790796529193</v>
      </c>
      <c r="EL226" s="2">
        <f t="shared" si="239"/>
        <v>82.339090614886715</v>
      </c>
      <c r="EM226" s="2">
        <f t="shared" si="239"/>
        <v>81.369809492988139</v>
      </c>
      <c r="EN226" s="2">
        <f t="shared" si="239"/>
        <v>86.136167446572955</v>
      </c>
      <c r="EO226" s="2">
        <f t="shared" si="239"/>
        <v>85.164100265429582</v>
      </c>
      <c r="EQ226" s="2">
        <f t="shared" si="269"/>
        <v>80.946821205579198</v>
      </c>
      <c r="ER226" s="2">
        <f t="shared" si="269"/>
        <v>77.616999887601665</v>
      </c>
      <c r="ES226" s="2">
        <f t="shared" si="269"/>
        <v>77.059651996667242</v>
      </c>
      <c r="ET226" s="2">
        <f t="shared" si="269"/>
        <v>76.913082718597579</v>
      </c>
      <c r="EU226" s="2">
        <f t="shared" si="269"/>
        <v>77.158392053447812</v>
      </c>
      <c r="EV226" s="2">
        <f t="shared" si="269"/>
        <v>78.113748694831799</v>
      </c>
      <c r="EW226" s="2">
        <f t="shared" si="269"/>
        <v>81.597413586576707</v>
      </c>
      <c r="EX226" s="2">
        <f t="shared" si="269"/>
        <v>82.324095183203326</v>
      </c>
      <c r="EY226" s="2">
        <f t="shared" si="269"/>
        <v>81.273869516121152</v>
      </c>
      <c r="EZ226" s="2">
        <f t="shared" si="269"/>
        <v>81.831514362333635</v>
      </c>
      <c r="FA226" s="2">
        <f t="shared" si="269"/>
        <v>80.360969794363285</v>
      </c>
      <c r="FB226" s="2">
        <f t="shared" si="269"/>
        <v>82.090450052071446</v>
      </c>
      <c r="FC226" s="2">
        <f t="shared" si="269"/>
        <v>82.085240964951893</v>
      </c>
      <c r="FD226" s="2">
        <f t="shared" si="269"/>
        <v>82.597561689199125</v>
      </c>
      <c r="FE226" s="2">
        <f t="shared" si="269"/>
        <v>78.540674930471155</v>
      </c>
      <c r="FG226" s="2">
        <f t="shared" si="270"/>
        <v>0.99999953691760091</v>
      </c>
      <c r="FH226" s="2">
        <f t="shared" si="270"/>
        <v>0.99999949652215958</v>
      </c>
      <c r="FI226" s="2">
        <f t="shared" si="270"/>
        <v>0.99999949144841949</v>
      </c>
      <c r="FJ226" s="2">
        <f t="shared" si="270"/>
        <v>0.9999995458395553</v>
      </c>
      <c r="FK226" s="2">
        <f t="shared" si="270"/>
        <v>0.99999958299642955</v>
      </c>
      <c r="FL226" s="2">
        <f t="shared" si="270"/>
        <v>0.99999948379297399</v>
      </c>
      <c r="FM226" s="2">
        <f t="shared" si="270"/>
        <v>0.99999949705026769</v>
      </c>
      <c r="FN226" s="2">
        <f t="shared" si="270"/>
        <v>0.99999953628460803</v>
      </c>
      <c r="FO226" s="2">
        <f t="shared" si="270"/>
        <v>0.9999994795427215</v>
      </c>
      <c r="FP226" s="2">
        <f t="shared" si="270"/>
        <v>0.99999947637074571</v>
      </c>
      <c r="FQ226" s="2">
        <f t="shared" si="270"/>
        <v>0.99999947523532928</v>
      </c>
      <c r="FR226" s="2">
        <f t="shared" si="270"/>
        <v>0.999999548913587</v>
      </c>
      <c r="FS226" s="2">
        <f t="shared" si="270"/>
        <v>0.99999949919316311</v>
      </c>
      <c r="FT226" s="2">
        <f t="shared" si="270"/>
        <v>0.99999950524372871</v>
      </c>
      <c r="FU226" s="2">
        <f t="shared" si="270"/>
        <v>0.99999943158059723</v>
      </c>
      <c r="FW226" s="2">
        <f t="shared" si="260"/>
        <v>0.99460694077295231</v>
      </c>
      <c r="FX226" s="2">
        <f t="shared" si="260"/>
        <v>0.99588312026842629</v>
      </c>
      <c r="FY226" s="2">
        <f t="shared" si="260"/>
        <v>0.99622710678217796</v>
      </c>
      <c r="FZ226" s="2">
        <f t="shared" si="260"/>
        <v>0.99597971830479703</v>
      </c>
      <c r="GA226" s="2">
        <f t="shared" si="260"/>
        <v>0.9965287204542993</v>
      </c>
      <c r="GB226" s="2">
        <f t="shared" si="260"/>
        <v>0.99581015312861376</v>
      </c>
      <c r="GC226" s="2">
        <f t="shared" si="260"/>
        <v>0.99587717662092445</v>
      </c>
      <c r="GD226" s="2">
        <f t="shared" si="260"/>
        <v>0.99650721208384208</v>
      </c>
      <c r="GE226" s="2">
        <f t="shared" si="260"/>
        <v>0.9968350927657792</v>
      </c>
      <c r="GF226" s="2">
        <f t="shared" si="260"/>
        <v>0.99656204451429597</v>
      </c>
      <c r="GG226" s="2">
        <f t="shared" si="260"/>
        <v>0.99539489164188877</v>
      </c>
      <c r="GH226" s="2">
        <f t="shared" si="260"/>
        <v>0.99505317977402707</v>
      </c>
      <c r="GI226" s="2">
        <f t="shared" si="260"/>
        <v>0.99448224838647958</v>
      </c>
      <c r="GJ226" s="2">
        <f t="shared" si="260"/>
        <v>0.99435622525845602</v>
      </c>
      <c r="GK226" s="2">
        <f t="shared" si="260"/>
        <v>0.99422082953639834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9.3899607029932049E-85</v>
      </c>
      <c r="HT226" s="86">
        <f t="shared" si="262"/>
        <v>1.5262817815693598E-96</v>
      </c>
      <c r="HU226" s="86">
        <f t="shared" si="262"/>
        <v>9.850767929574525E-108</v>
      </c>
      <c r="HV226" s="86">
        <f t="shared" si="262"/>
        <v>1.2540350999455923E-106</v>
      </c>
      <c r="HW226" s="86">
        <f t="shared" si="262"/>
        <v>4.8032720011869338E-115</v>
      </c>
      <c r="HX226" s="86">
        <f t="shared" si="262"/>
        <v>7.0059721561395025E-111</v>
      </c>
      <c r="HY226" s="86">
        <f t="shared" si="262"/>
        <v>5.5838674002616109E-105</v>
      </c>
      <c r="HZ226" s="86">
        <f t="shared" si="262"/>
        <v>2.0048910037654912E-114</v>
      </c>
      <c r="IA226" s="86">
        <f t="shared" si="262"/>
        <v>4.4350667288582693E-129</v>
      </c>
      <c r="IB226" s="86">
        <f t="shared" si="262"/>
        <v>1.3403763754079626E-110</v>
      </c>
      <c r="IC226" s="86">
        <f t="shared" si="262"/>
        <v>1.1828275300100626E-101</v>
      </c>
      <c r="ID226" s="86">
        <f t="shared" si="262"/>
        <v>3.029366717201957E-94</v>
      </c>
      <c r="IE226" s="86">
        <f t="shared" si="262"/>
        <v>1.6658196544163431E-92</v>
      </c>
      <c r="IF226" s="86">
        <f t="shared" si="262"/>
        <v>1.0481907418510048E-170</v>
      </c>
      <c r="IG226" s="86">
        <f t="shared" si="262"/>
        <v>2.7400221257935801E-166</v>
      </c>
      <c r="II226" s="86">
        <f t="shared" si="263"/>
        <v>2.1616714192525142E-17</v>
      </c>
      <c r="IJ226" s="86">
        <f t="shared" si="263"/>
        <v>2.2079450270965749E-20</v>
      </c>
      <c r="IK226" s="86">
        <f t="shared" si="263"/>
        <v>4.8215244600770099E-23</v>
      </c>
      <c r="IL226" s="86">
        <f t="shared" si="263"/>
        <v>2.3252513530925564E-22</v>
      </c>
      <c r="IM226" s="86">
        <f t="shared" si="263"/>
        <v>1.2467403460203881E-24</v>
      </c>
      <c r="IN226" s="86">
        <f t="shared" si="263"/>
        <v>9.8735142116218828E-24</v>
      </c>
      <c r="IO226" s="86">
        <f t="shared" si="263"/>
        <v>1.2828973183673454E-22</v>
      </c>
      <c r="IP226" s="86">
        <f t="shared" si="263"/>
        <v>8.6560911279636427E-25</v>
      </c>
      <c r="IQ226" s="86">
        <f t="shared" si="263"/>
        <v>9.122869409461703E-29</v>
      </c>
      <c r="IR226" s="86">
        <f t="shared" si="263"/>
        <v>2.1273827927768739E-24</v>
      </c>
      <c r="IS226" s="86">
        <f t="shared" si="263"/>
        <v>3.2118815764154856E-21</v>
      </c>
      <c r="IT226" s="86">
        <f t="shared" si="263"/>
        <v>1.645753430794028E-19</v>
      </c>
      <c r="IU226" s="86">
        <f t="shared" si="263"/>
        <v>8.007233158876395E-19</v>
      </c>
      <c r="IV226" s="86">
        <f t="shared" si="263"/>
        <v>3.9005654931703825E-28</v>
      </c>
      <c r="IW226" s="86">
        <f t="shared" si="263"/>
        <v>3.6541250563458403E-25</v>
      </c>
      <c r="IY226" s="86">
        <f t="shared" si="264"/>
        <v>2.1616714192525142E-17</v>
      </c>
      <c r="IZ226" s="86">
        <f t="shared" si="264"/>
        <v>2.2079450270965749E-20</v>
      </c>
      <c r="JA226" s="86">
        <f t="shared" si="264"/>
        <v>4.8215244600770099E-23</v>
      </c>
      <c r="JB226" s="86">
        <f t="shared" si="264"/>
        <v>2.3252513530925564E-22</v>
      </c>
      <c r="JC226" s="86">
        <f t="shared" si="264"/>
        <v>1.2467403460203881E-24</v>
      </c>
      <c r="JD226" s="86">
        <f t="shared" si="264"/>
        <v>9.8735142116218828E-24</v>
      </c>
      <c r="JE226" s="86">
        <f t="shared" si="264"/>
        <v>1.2828973183673454E-22</v>
      </c>
      <c r="JF226" s="86">
        <f t="shared" si="264"/>
        <v>8.6560911279636427E-25</v>
      </c>
      <c r="JG226" s="86">
        <f t="shared" si="264"/>
        <v>9.122869409461703E-29</v>
      </c>
      <c r="JH226" s="86">
        <f t="shared" si="264"/>
        <v>2.1273827927768739E-24</v>
      </c>
      <c r="JI226" s="86">
        <f t="shared" si="264"/>
        <v>3.2118815764154856E-21</v>
      </c>
      <c r="JJ226" s="86">
        <f t="shared" si="264"/>
        <v>1.645753430794028E-19</v>
      </c>
      <c r="JK226" s="86">
        <f t="shared" si="264"/>
        <v>8.007233158876395E-19</v>
      </c>
      <c r="JL226" s="86">
        <f t="shared" si="264"/>
        <v>3.9005654931703825E-28</v>
      </c>
      <c r="JM226" s="86">
        <f t="shared" si="264"/>
        <v>3.6541250563458403E-25</v>
      </c>
    </row>
    <row r="227" spans="1:273" x14ac:dyDescent="0.25">
      <c r="B227" s="2">
        <v>200</v>
      </c>
      <c r="C227" s="37">
        <v>81.656000000000006</v>
      </c>
      <c r="D227" s="37">
        <v>81.981999999999999</v>
      </c>
      <c r="E227" s="37">
        <v>79.034999999999997</v>
      </c>
      <c r="F227" s="37">
        <v>78.245999999999995</v>
      </c>
      <c r="G227" s="37">
        <v>78.456000000000003</v>
      </c>
      <c r="H227" s="37">
        <v>81.018000000000001</v>
      </c>
      <c r="I227" s="37">
        <v>86.052999999999997</v>
      </c>
      <c r="J227" s="37">
        <v>82.86</v>
      </c>
      <c r="K227" s="37">
        <v>80.105000000000004</v>
      </c>
      <c r="L227" s="37">
        <v>85.491</v>
      </c>
      <c r="M227" s="37">
        <v>81.683999999999997</v>
      </c>
      <c r="N227" s="37">
        <v>84.245999999999995</v>
      </c>
      <c r="O227" s="37">
        <v>82.525999999999996</v>
      </c>
      <c r="P227" s="37">
        <v>85.316000000000003</v>
      </c>
      <c r="Q227" s="37">
        <v>81.614000000000004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118.29161324041814</v>
      </c>
      <c r="DL227" s="2">
        <f t="shared" si="268"/>
        <v>129.10309957325745</v>
      </c>
      <c r="DM227" s="2">
        <f t="shared" si="268"/>
        <v>124.06034139402563</v>
      </c>
      <c r="DN227" s="2">
        <f t="shared" si="268"/>
        <v>110.19255735492575</v>
      </c>
      <c r="DO227" s="2">
        <f t="shared" si="268"/>
        <v>124.0949815789474</v>
      </c>
      <c r="DP227" s="2">
        <f t="shared" si="268"/>
        <v>140.82444665718353</v>
      </c>
      <c r="DQ227" s="2">
        <f t="shared" si="268"/>
        <v>124.57902768355399</v>
      </c>
      <c r="DR227" s="2">
        <f t="shared" si="268"/>
        <v>132.37431381989273</v>
      </c>
      <c r="DS227" s="2">
        <f t="shared" si="268"/>
        <v>141.04355798319324</v>
      </c>
      <c r="DT227" s="2">
        <f t="shared" si="268"/>
        <v>136.89715238095238</v>
      </c>
      <c r="DU227" s="2">
        <f t="shared" si="268"/>
        <v>129.53800640113798</v>
      </c>
      <c r="DV227" s="2">
        <f t="shared" si="268"/>
        <v>126.39176113360321</v>
      </c>
      <c r="DW227" s="2">
        <f t="shared" si="268"/>
        <v>128.38304212714741</v>
      </c>
      <c r="DX227" s="2">
        <f t="shared" si="268"/>
        <v>123.52487956377425</v>
      </c>
      <c r="DY227" s="2">
        <f t="shared" si="268"/>
        <v>130.43668783422461</v>
      </c>
      <c r="DZ227" s="5"/>
      <c r="EA227" s="2">
        <f t="shared" si="240"/>
        <v>81.716229881472216</v>
      </c>
      <c r="EB227" s="2">
        <f t="shared" si="240"/>
        <v>77.07966917412557</v>
      </c>
      <c r="EC227" s="2">
        <f t="shared" si="240"/>
        <v>76.581129110561491</v>
      </c>
      <c r="ED227" s="2">
        <f t="shared" si="240"/>
        <v>75.501161228098368</v>
      </c>
      <c r="EE227" s="2">
        <f t="shared" si="240"/>
        <v>76.924808829812932</v>
      </c>
      <c r="EF227" s="2">
        <f t="shared" si="239"/>
        <v>79.909676403740349</v>
      </c>
      <c r="EG227" s="2">
        <f t="shared" si="239"/>
        <v>83.30407890922109</v>
      </c>
      <c r="EH227" s="2">
        <f t="shared" si="239"/>
        <v>84.367316885620781</v>
      </c>
      <c r="EI227" s="2">
        <f t="shared" si="239"/>
        <v>79.302194932407531</v>
      </c>
      <c r="EJ227" s="2">
        <f t="shared" si="239"/>
        <v>82.714807638450935</v>
      </c>
      <c r="EK227" s="2">
        <f t="shared" si="239"/>
        <v>80.899152305742419</v>
      </c>
      <c r="EL227" s="2">
        <f t="shared" si="239"/>
        <v>82.232224533826454</v>
      </c>
      <c r="EM227" s="2">
        <f t="shared" si="239"/>
        <v>81.254799352750808</v>
      </c>
      <c r="EN227" s="2">
        <f t="shared" si="239"/>
        <v>86.036310931918379</v>
      </c>
      <c r="EO227" s="2">
        <f t="shared" si="239"/>
        <v>85.078272394127055</v>
      </c>
      <c r="EP227" s="5"/>
      <c r="EQ227" s="2">
        <f t="shared" si="269"/>
        <v>80.842983342033023</v>
      </c>
      <c r="ER227" s="2">
        <f t="shared" si="269"/>
        <v>77.492238066708424</v>
      </c>
      <c r="ES227" s="2">
        <f t="shared" si="269"/>
        <v>76.926455156817227</v>
      </c>
      <c r="ET227" s="2">
        <f t="shared" si="269"/>
        <v>76.792664919225416</v>
      </c>
      <c r="EU227" s="2">
        <f t="shared" si="269"/>
        <v>77.029601158072879</v>
      </c>
      <c r="EV227" s="2">
        <f t="shared" si="269"/>
        <v>77.967222871653718</v>
      </c>
      <c r="EW227" s="2">
        <f t="shared" si="269"/>
        <v>81.470327754976168</v>
      </c>
      <c r="EX227" s="2">
        <f t="shared" si="269"/>
        <v>82.207323506367942</v>
      </c>
      <c r="EY227" s="2">
        <f t="shared" si="269"/>
        <v>81.131629839822793</v>
      </c>
      <c r="EZ227" s="2">
        <f t="shared" si="269"/>
        <v>81.699562791650621</v>
      </c>
      <c r="FA227" s="2">
        <f t="shared" si="269"/>
        <v>80.227739305426638</v>
      </c>
      <c r="FB227" s="2">
        <f t="shared" si="269"/>
        <v>81.981055771796775</v>
      </c>
      <c r="FC227" s="2">
        <f t="shared" si="269"/>
        <v>81.977487845344484</v>
      </c>
      <c r="FD227" s="2">
        <f t="shared" si="269"/>
        <v>82.46211770513473</v>
      </c>
      <c r="FE227" s="2">
        <f t="shared" si="269"/>
        <v>78.389238664222006</v>
      </c>
      <c r="FG227" s="2">
        <f t="shared" si="270"/>
        <v>0.99999957766381531</v>
      </c>
      <c r="FH227" s="2">
        <f t="shared" si="270"/>
        <v>0.99999954082273179</v>
      </c>
      <c r="FI227" s="2">
        <f t="shared" si="270"/>
        <v>0.99999953619542536</v>
      </c>
      <c r="FJ227" s="2">
        <f t="shared" si="270"/>
        <v>0.99999958580073511</v>
      </c>
      <c r="FK227" s="2">
        <f t="shared" si="270"/>
        <v>0.99999961968820983</v>
      </c>
      <c r="FL227" s="2">
        <f t="shared" si="270"/>
        <v>0.99999952921357549</v>
      </c>
      <c r="FM227" s="2">
        <f t="shared" si="270"/>
        <v>0.99999954130437219</v>
      </c>
      <c r="FN227" s="2">
        <f t="shared" si="270"/>
        <v>0.99999957708651888</v>
      </c>
      <c r="FO227" s="2">
        <f t="shared" si="270"/>
        <v>0.99999952533729886</v>
      </c>
      <c r="FP227" s="2">
        <f t="shared" si="270"/>
        <v>0.99999952244442225</v>
      </c>
      <c r="FQ227" s="2">
        <f t="shared" si="270"/>
        <v>0.99999952140891013</v>
      </c>
      <c r="FR227" s="2">
        <f t="shared" si="270"/>
        <v>0.99999958860428551</v>
      </c>
      <c r="FS227" s="2">
        <f t="shared" si="270"/>
        <v>0.99999954325871621</v>
      </c>
      <c r="FT227" s="2">
        <f t="shared" si="270"/>
        <v>0.99999954877689812</v>
      </c>
      <c r="FU227" s="2">
        <f t="shared" si="270"/>
        <v>0.99999948159531749</v>
      </c>
      <c r="FV227" s="5"/>
      <c r="FW227" s="2">
        <f t="shared" si="260"/>
        <v>0.99507913642653878</v>
      </c>
      <c r="FX227" s="2">
        <f t="shared" si="260"/>
        <v>0.99624400048424055</v>
      </c>
      <c r="FY227" s="2">
        <f t="shared" si="260"/>
        <v>0.9965579378154692</v>
      </c>
      <c r="FZ227" s="2">
        <f t="shared" si="260"/>
        <v>0.99633216205126973</v>
      </c>
      <c r="GA227" s="2">
        <f t="shared" si="260"/>
        <v>0.99683318817279976</v>
      </c>
      <c r="GB227" s="2">
        <f t="shared" si="260"/>
        <v>0.99617740499593921</v>
      </c>
      <c r="GC227" s="2">
        <f t="shared" si="260"/>
        <v>0.99623857588114439</v>
      </c>
      <c r="GD227" s="2">
        <f t="shared" si="260"/>
        <v>0.99681356028041279</v>
      </c>
      <c r="GE227" s="2">
        <f t="shared" si="260"/>
        <v>0.9971127662671132</v>
      </c>
      <c r="GF227" s="2">
        <f t="shared" si="260"/>
        <v>0.99686359856154283</v>
      </c>
      <c r="GG227" s="2">
        <f t="shared" si="260"/>
        <v>0.99579838876972393</v>
      </c>
      <c r="GH227" s="2">
        <f t="shared" si="260"/>
        <v>0.99548648175000753</v>
      </c>
      <c r="GI227" s="2">
        <f t="shared" si="260"/>
        <v>0.99496530636408897</v>
      </c>
      <c r="GJ227" s="2">
        <f t="shared" si="260"/>
        <v>0.99485025894575674</v>
      </c>
      <c r="GK227" s="2">
        <f t="shared" si="260"/>
        <v>0.99472665237445923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9.94152214708435E-87</v>
      </c>
      <c r="HT227" s="86">
        <f t="shared" si="262"/>
        <v>9.921583527093073E-99</v>
      </c>
      <c r="HU227" s="86">
        <f t="shared" si="262"/>
        <v>3.6457557190579666E-110</v>
      </c>
      <c r="HV227" s="86">
        <f t="shared" si="262"/>
        <v>4.9049795734445919E-109</v>
      </c>
      <c r="HW227" s="86">
        <f t="shared" si="262"/>
        <v>1.3024020076972827E-117</v>
      </c>
      <c r="HX227" s="86">
        <f t="shared" si="262"/>
        <v>1.9505449796989256E-113</v>
      </c>
      <c r="HY227" s="86">
        <f t="shared" si="262"/>
        <v>2.1481600382206176E-107</v>
      </c>
      <c r="HZ227" s="86">
        <f t="shared" si="262"/>
        <v>5.3777762229004113E-117</v>
      </c>
      <c r="IA227" s="86">
        <f t="shared" si="262"/>
        <v>5.4814559463556009E-132</v>
      </c>
      <c r="IB227" s="86">
        <f t="shared" si="262"/>
        <v>4.2463055012857375E-113</v>
      </c>
      <c r="IC227" s="86">
        <f t="shared" si="262"/>
        <v>5.371689731494099E-104</v>
      </c>
      <c r="ID227" s="86">
        <f t="shared" si="262"/>
        <v>1.9858222677530211E-96</v>
      </c>
      <c r="IE227" s="86">
        <f t="shared" si="262"/>
        <v>1.1366990429572384E-94</v>
      </c>
      <c r="IF227" s="86">
        <f t="shared" si="262"/>
        <v>8.6844505138870247E-175</v>
      </c>
      <c r="IG227" s="86">
        <f t="shared" si="262"/>
        <v>2.7294296352075171E-170</v>
      </c>
      <c r="II227" s="86">
        <f t="shared" si="263"/>
        <v>5.8960854903805407E-18</v>
      </c>
      <c r="IJ227" s="86">
        <f t="shared" si="263"/>
        <v>5.1035448923005068E-21</v>
      </c>
      <c r="IK227" s="86">
        <f t="shared" si="263"/>
        <v>9.3204280960054664E-24</v>
      </c>
      <c r="IL227" s="86">
        <f t="shared" si="263"/>
        <v>4.647237660447842E-23</v>
      </c>
      <c r="IM227" s="86">
        <f t="shared" si="263"/>
        <v>2.1931170149872426E-25</v>
      </c>
      <c r="IN227" s="86">
        <f t="shared" si="263"/>
        <v>1.7527542832362349E-24</v>
      </c>
      <c r="IO227" s="86">
        <f t="shared" si="263"/>
        <v>2.4946620866727723E-23</v>
      </c>
      <c r="IP227" s="86">
        <f t="shared" si="263"/>
        <v>1.5018132886452977E-25</v>
      </c>
      <c r="IQ227" s="86">
        <f t="shared" si="263"/>
        <v>1.2170379261644692E-29</v>
      </c>
      <c r="IR227" s="86">
        <f t="shared" si="263"/>
        <v>3.8191093834476272E-25</v>
      </c>
      <c r="IS227" s="86">
        <f t="shared" si="263"/>
        <v>6.7389753831619261E-22</v>
      </c>
      <c r="IT227" s="86">
        <f t="shared" si="263"/>
        <v>3.8739274269057212E-20</v>
      </c>
      <c r="IU227" s="86">
        <f t="shared" si="263"/>
        <v>1.932722551970209E-19</v>
      </c>
      <c r="IV227" s="86">
        <f t="shared" si="263"/>
        <v>4.3618787720892431E-29</v>
      </c>
      <c r="IW227" s="86">
        <f t="shared" si="263"/>
        <v>5.1673922214940109E-26</v>
      </c>
      <c r="IY227" s="86">
        <f t="shared" si="264"/>
        <v>5.8960854903805407E-18</v>
      </c>
      <c r="IZ227" s="86">
        <f t="shared" si="264"/>
        <v>5.1035448923005068E-21</v>
      </c>
      <c r="JA227" s="86">
        <f t="shared" si="264"/>
        <v>9.3204280960054664E-24</v>
      </c>
      <c r="JB227" s="86">
        <f t="shared" si="264"/>
        <v>4.647237660447842E-23</v>
      </c>
      <c r="JC227" s="86">
        <f t="shared" si="264"/>
        <v>2.1931170149872426E-25</v>
      </c>
      <c r="JD227" s="86">
        <f t="shared" si="264"/>
        <v>1.7527542832362349E-24</v>
      </c>
      <c r="JE227" s="86">
        <f t="shared" si="264"/>
        <v>2.4946620866727723E-23</v>
      </c>
      <c r="JF227" s="86">
        <f t="shared" si="264"/>
        <v>1.5018132886452977E-25</v>
      </c>
      <c r="JG227" s="86">
        <f t="shared" si="264"/>
        <v>1.2170379261644692E-29</v>
      </c>
      <c r="JH227" s="86">
        <f t="shared" si="264"/>
        <v>3.8191093834476272E-25</v>
      </c>
      <c r="JI227" s="86">
        <f t="shared" si="264"/>
        <v>6.7389753831619261E-22</v>
      </c>
      <c r="JJ227" s="86">
        <f t="shared" si="264"/>
        <v>3.8739274269057212E-20</v>
      </c>
      <c r="JK227" s="86">
        <f t="shared" si="264"/>
        <v>1.932722551970209E-19</v>
      </c>
      <c r="JL227" s="86">
        <f t="shared" si="264"/>
        <v>4.3618787720892431E-29</v>
      </c>
      <c r="JM227" s="86">
        <f t="shared" si="264"/>
        <v>5.1673922214940109E-26</v>
      </c>
    </row>
    <row r="228" spans="1:273" x14ac:dyDescent="0.25">
      <c r="AY228" s="5"/>
      <c r="AZ228" s="5"/>
      <c r="BO228" s="28">
        <f>SLOPE(BO27:BO227,$B27:$B227)</f>
        <v>8.331655052264815E-2</v>
      </c>
      <c r="BP228" s="28">
        <f t="shared" ref="BP228:CC228" si="302">SLOPE(BP27:BP227,$B27:$B227)</f>
        <v>0.1427937411095305</v>
      </c>
      <c r="BQ228" s="28">
        <f t="shared" si="302"/>
        <v>0.11042816500711247</v>
      </c>
      <c r="BR228" s="28">
        <f t="shared" si="302"/>
        <v>4.0018623481781465E-2</v>
      </c>
      <c r="BS228" s="28">
        <f t="shared" si="302"/>
        <v>0.10830546558704451</v>
      </c>
      <c r="BT228" s="28">
        <f t="shared" si="302"/>
        <v>0.19097534376481742</v>
      </c>
      <c r="BU228" s="28">
        <f t="shared" si="302"/>
        <v>9.2464055148265556E-2</v>
      </c>
      <c r="BV228" s="28">
        <f t="shared" si="302"/>
        <v>0.12749578728526095</v>
      </c>
      <c r="BW228" s="28">
        <f t="shared" si="302"/>
        <v>0.18211680672268898</v>
      </c>
      <c r="BX228" s="28">
        <f t="shared" si="302"/>
        <v>0.15949047619047629</v>
      </c>
      <c r="BY228" s="28">
        <f t="shared" si="302"/>
        <v>0.12762043622569941</v>
      </c>
      <c r="BZ228" s="28">
        <f t="shared" si="302"/>
        <v>0.11539696356275297</v>
      </c>
      <c r="CA228" s="28">
        <f t="shared" si="302"/>
        <v>0.12210033920560241</v>
      </c>
      <c r="CB228" s="28">
        <f t="shared" si="302"/>
        <v>0.10263916548127075</v>
      </c>
      <c r="CC228" s="28">
        <f t="shared" si="302"/>
        <v>0.16862934491978612</v>
      </c>
      <c r="CE228" s="28">
        <f>SLOPE(CE27:CE227,$B27:$B227)</f>
        <v>-9.5020967630138051E-2</v>
      </c>
      <c r="CF228" s="28">
        <f t="shared" ref="CF228:CS228" si="303">SLOPE(CF27:CF227,$B27:$B227)</f>
        <v>-0.1289352186885038</v>
      </c>
      <c r="CG228" s="28">
        <f t="shared" si="303"/>
        <v>-0.13659150865622427</v>
      </c>
      <c r="CH228" s="28">
        <f t="shared" si="303"/>
        <v>-0.13334812195252638</v>
      </c>
      <c r="CI228" s="28">
        <f t="shared" si="303"/>
        <v>-0.12970078396403431</v>
      </c>
      <c r="CJ228" s="28">
        <f t="shared" si="303"/>
        <v>-0.1275742427631873</v>
      </c>
      <c r="CK228" s="28">
        <f t="shared" si="303"/>
        <v>-0.10915695494608739</v>
      </c>
      <c r="CL228" s="28">
        <f t="shared" si="303"/>
        <v>-9.5851602923373538E-2</v>
      </c>
      <c r="CM228" s="28">
        <f t="shared" si="303"/>
        <v>-0.16009009583002839</v>
      </c>
      <c r="CN228" s="28">
        <f t="shared" si="303"/>
        <v>-0.12201857770461667</v>
      </c>
      <c r="CO228" s="28">
        <f t="shared" si="303"/>
        <v>-0.12663849078677977</v>
      </c>
      <c r="CP228" s="28">
        <f t="shared" si="303"/>
        <v>-0.10686608106025579</v>
      </c>
      <c r="CQ228" s="28">
        <f t="shared" si="303"/>
        <v>-0.11501014023732471</v>
      </c>
      <c r="CR228" s="28">
        <f t="shared" si="303"/>
        <v>-9.9856514654578052E-2</v>
      </c>
      <c r="CS228" s="28">
        <f t="shared" si="303"/>
        <v>-8.5827871302517983E-2</v>
      </c>
      <c r="CU228" s="28">
        <f>SLOPE(CU27:CU227,$B27:$B227)</f>
        <v>-0.10383786354617001</v>
      </c>
      <c r="CV228" s="28">
        <f t="shared" ref="CV228:DI228" si="304">SLOPE(CV27:CV227,$B27:$B227)</f>
        <v>-0.1247618208932457</v>
      </c>
      <c r="CW228" s="28">
        <f t="shared" si="304"/>
        <v>-0.13319683985002678</v>
      </c>
      <c r="CX228" s="28">
        <f t="shared" si="304"/>
        <v>-0.12041779937217367</v>
      </c>
      <c r="CY228" s="28">
        <f t="shared" si="304"/>
        <v>-0.12879089537493721</v>
      </c>
      <c r="CZ228" s="28">
        <f t="shared" si="304"/>
        <v>-0.14652582317808452</v>
      </c>
      <c r="DA228" s="28">
        <f t="shared" si="304"/>
        <v>-0.12708583160053522</v>
      </c>
      <c r="DB228" s="28">
        <f t="shared" si="304"/>
        <v>-0.11677167683536704</v>
      </c>
      <c r="DC228" s="28">
        <f t="shared" si="304"/>
        <v>-0.1422396762983606</v>
      </c>
      <c r="DD228" s="28">
        <f t="shared" si="304"/>
        <v>-0.1319515706830226</v>
      </c>
      <c r="DE228" s="28">
        <f t="shared" si="304"/>
        <v>-0.13323048893664827</v>
      </c>
      <c r="DF228" s="28">
        <f t="shared" si="304"/>
        <v>-0.109394280274677</v>
      </c>
      <c r="DG228" s="28">
        <f t="shared" si="304"/>
        <v>-0.1077531196074108</v>
      </c>
      <c r="DH228" s="28">
        <f t="shared" si="304"/>
        <v>-0.13544398406440059</v>
      </c>
      <c r="DI228" s="28">
        <f t="shared" si="304"/>
        <v>-0.15143626624915021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101.62830313588852</v>
      </c>
      <c r="BP229" s="28">
        <f t="shared" ref="BP229:CC229" si="305">INTERCEPT(BP27:BP227,$B27:$B227)</f>
        <v>100.54435135135134</v>
      </c>
      <c r="BQ229" s="28">
        <f t="shared" si="305"/>
        <v>101.97470839260313</v>
      </c>
      <c r="BR229" s="28">
        <f t="shared" si="305"/>
        <v>102.18883265856947</v>
      </c>
      <c r="BS229" s="28">
        <f t="shared" si="305"/>
        <v>102.43388846153849</v>
      </c>
      <c r="BT229" s="28">
        <f t="shared" si="305"/>
        <v>102.62937790422004</v>
      </c>
      <c r="BU229" s="28">
        <f t="shared" si="305"/>
        <v>106.08621665390088</v>
      </c>
      <c r="BV229" s="28">
        <f t="shared" si="305"/>
        <v>106.87515636284056</v>
      </c>
      <c r="BW229" s="28">
        <f t="shared" si="305"/>
        <v>104.62019663865544</v>
      </c>
      <c r="BX229" s="28">
        <f t="shared" si="305"/>
        <v>104.99905714285713</v>
      </c>
      <c r="BY229" s="28">
        <f t="shared" si="305"/>
        <v>104.01391915599808</v>
      </c>
      <c r="BZ229" s="28">
        <f t="shared" si="305"/>
        <v>103.31236842105262</v>
      </c>
      <c r="CA229" s="28">
        <f t="shared" si="305"/>
        <v>103.96297428602693</v>
      </c>
      <c r="CB229" s="28">
        <f t="shared" si="305"/>
        <v>102.99704646752011</v>
      </c>
      <c r="CC229" s="28">
        <f t="shared" si="305"/>
        <v>96.710818850267387</v>
      </c>
      <c r="CD229" s="2"/>
      <c r="CE229" s="28">
        <f>INTERCEPT(CE27:CE227,$B27:$B227)</f>
        <v>100.72042340749982</v>
      </c>
      <c r="CF229" s="28">
        <f t="shared" ref="CF229:CS229" si="306">INTERCEPT(CF27:CF227,$B27:$B227)</f>
        <v>102.86671291182633</v>
      </c>
      <c r="CG229" s="28">
        <f t="shared" si="306"/>
        <v>103.89943084180635</v>
      </c>
      <c r="CH229" s="28">
        <f t="shared" si="306"/>
        <v>102.17078561860365</v>
      </c>
      <c r="CI229" s="28">
        <f t="shared" si="306"/>
        <v>102.86496562261979</v>
      </c>
      <c r="CJ229" s="28">
        <f t="shared" si="306"/>
        <v>105.42452495637781</v>
      </c>
      <c r="CK229" s="28">
        <f t="shared" si="306"/>
        <v>105.13546989843857</v>
      </c>
      <c r="CL229" s="28">
        <f t="shared" si="306"/>
        <v>103.53763747029549</v>
      </c>
      <c r="CM229" s="28">
        <f t="shared" si="306"/>
        <v>111.32021409841322</v>
      </c>
      <c r="CN229" s="28">
        <f t="shared" si="306"/>
        <v>107.11852317937426</v>
      </c>
      <c r="CO229" s="28">
        <f t="shared" si="306"/>
        <v>106.22685046309837</v>
      </c>
      <c r="CP229" s="28">
        <f t="shared" si="306"/>
        <v>103.60544074587762</v>
      </c>
      <c r="CQ229" s="28">
        <f t="shared" si="306"/>
        <v>104.25682740021576</v>
      </c>
      <c r="CR229" s="28">
        <f t="shared" si="306"/>
        <v>106.00761386283399</v>
      </c>
      <c r="CS229" s="28">
        <f t="shared" si="306"/>
        <v>102.24384665463066</v>
      </c>
      <c r="CT229" s="2"/>
      <c r="CU229" s="28">
        <f>INTERCEPT(CU27:CU227,$B27:$B227)</f>
        <v>101.61055605126703</v>
      </c>
      <c r="CV229" s="28">
        <f t="shared" ref="CV229:DI229" si="307">INTERCEPT(CV27:CV227,$B27:$B227)</f>
        <v>102.44460224535756</v>
      </c>
      <c r="CW229" s="28">
        <f t="shared" si="307"/>
        <v>103.56582312682258</v>
      </c>
      <c r="CX229" s="28">
        <f t="shared" si="307"/>
        <v>100.87622479366014</v>
      </c>
      <c r="CY229" s="28">
        <f t="shared" si="307"/>
        <v>102.78778023306032</v>
      </c>
      <c r="CZ229" s="28">
        <f t="shared" si="307"/>
        <v>107.27238750727062</v>
      </c>
      <c r="DA229" s="28">
        <f t="shared" si="307"/>
        <v>106.88749407508321</v>
      </c>
      <c r="DB229" s="28">
        <f t="shared" si="307"/>
        <v>105.56165887344136</v>
      </c>
      <c r="DC229" s="28">
        <f t="shared" si="307"/>
        <v>109.57956509949491</v>
      </c>
      <c r="DD229" s="28">
        <f t="shared" si="307"/>
        <v>108.08987692825514</v>
      </c>
      <c r="DE229" s="28">
        <f t="shared" si="307"/>
        <v>106.87383709275629</v>
      </c>
      <c r="DF229" s="28">
        <f t="shared" si="307"/>
        <v>103.85991182673217</v>
      </c>
      <c r="DG229" s="28">
        <f t="shared" si="307"/>
        <v>103.52811176682664</v>
      </c>
      <c r="DH229" s="28">
        <f t="shared" si="307"/>
        <v>109.55091451801485</v>
      </c>
      <c r="DI229" s="28">
        <f t="shared" si="307"/>
        <v>108.67649191405205</v>
      </c>
    </row>
    <row r="230" spans="1:273" x14ac:dyDescent="0.25">
      <c r="A230" s="144"/>
      <c r="B230" s="28" t="s">
        <v>36</v>
      </c>
      <c r="C230" s="5">
        <f>C$7 - ABS(C$11)*Expt!$B$9</f>
        <v>-1.1662815825213428</v>
      </c>
      <c r="D230" s="5">
        <f>D$7 - ABS(D$11)*Expt!$B$9</f>
        <v>3.0420280973796565</v>
      </c>
      <c r="E230" s="5">
        <f>E$7 - ABS(E$11)*Expt!$B$9</f>
        <v>3.5069245629350831</v>
      </c>
      <c r="F230" s="5">
        <f>F$7 - ABS(F$11)*Expt!$B$9</f>
        <v>9.9169061205948594E-2</v>
      </c>
      <c r="G230" s="5">
        <f>G$7 - ABS(G$11)*Expt!$B$9</f>
        <v>-1.0073954143757575</v>
      </c>
      <c r="H230" s="5">
        <f>H$7 - ABS(H$11)*Expt!$B$9</f>
        <v>4.0004161082462133</v>
      </c>
      <c r="I230" s="5">
        <f>I$7 - ABS(I$11)*Expt!$B$9</f>
        <v>3.3164019173774548</v>
      </c>
      <c r="J230" s="5">
        <f>J$7 - ABS(J$11)*Expt!$B$9</f>
        <v>2.1488110525171322</v>
      </c>
      <c r="K230" s="5">
        <f>K$7 - ABS(K$11)*Expt!$B$9</f>
        <v>6.0046104472694566</v>
      </c>
      <c r="L230" s="5">
        <f>L$7 - ABS(L$11)*Expt!$B$9</f>
        <v>5.9999999898708509</v>
      </c>
      <c r="M230" s="5">
        <f>M$7 - ABS(M$11)*Expt!$B$9</f>
        <v>4.519240913440477</v>
      </c>
      <c r="N230" s="5">
        <f>N$7 - ABS(N$11)*Expt!$B$9</f>
        <v>0.10563152557528355</v>
      </c>
      <c r="O230" s="5">
        <f>O$7 - ABS(O$11)*Expt!$B$9</f>
        <v>2.5643454627689835</v>
      </c>
      <c r="P230" s="5">
        <f>P$7 - ABS(P$11)*Expt!$B$9</f>
        <v>3.1231875478859266</v>
      </c>
      <c r="Q230" s="5">
        <f>Q$7 - ABS(Q$11)*Expt!$B$9</f>
        <v>9.4940629882106364</v>
      </c>
    </row>
    <row r="231" spans="1:273" x14ac:dyDescent="0.25">
      <c r="A231" s="144"/>
      <c r="B231" s="3" t="s">
        <v>59</v>
      </c>
      <c r="C231" s="72">
        <f>C7 - C11*$S231</f>
        <v>40.641461892297656</v>
      </c>
      <c r="D231" s="72">
        <f t="shared" ref="D231:Q231" si="308">D7 - D11*$S231</f>
        <v>41.549514484374825</v>
      </c>
      <c r="E231" s="72">
        <f t="shared" si="308"/>
        <v>41.65838073172862</v>
      </c>
      <c r="F231" s="72">
        <f t="shared" si="308"/>
        <v>40.430237592113244</v>
      </c>
      <c r="G231" s="72">
        <f t="shared" si="308"/>
        <v>39.503498863658308</v>
      </c>
      <c r="H231" s="72">
        <f t="shared" si="308"/>
        <v>41.820603388876791</v>
      </c>
      <c r="I231" s="72">
        <f t="shared" si="308"/>
        <v>41.538119993999629</v>
      </c>
      <c r="J231" s="72">
        <f t="shared" si="308"/>
        <v>40.656292824747425</v>
      </c>
      <c r="K231" s="72">
        <f t="shared" si="308"/>
        <v>41.909632812875387</v>
      </c>
      <c r="L231" s="72">
        <f t="shared" si="308"/>
        <v>41.975603232065509</v>
      </c>
      <c r="M231" s="72">
        <f t="shared" si="308"/>
        <v>41.999120418705623</v>
      </c>
      <c r="N231" s="72">
        <f t="shared" si="308"/>
        <v>40.356498548954207</v>
      </c>
      <c r="O231" s="72">
        <f t="shared" si="308"/>
        <v>41.491761664928418</v>
      </c>
      <c r="P231" s="72">
        <f t="shared" si="308"/>
        <v>41.35978806687389</v>
      </c>
      <c r="Q231" s="72">
        <f t="shared" si="308"/>
        <v>42.866728520492082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142.35459260458683</v>
      </c>
      <c r="D232" s="72">
        <f t="shared" si="309"/>
        <v>139.40899521426911</v>
      </c>
      <c r="E232" s="72">
        <f t="shared" si="309"/>
        <v>138.45790398259007</v>
      </c>
      <c r="F232" s="72">
        <f t="shared" si="309"/>
        <v>139.15014974482142</v>
      </c>
      <c r="G232" s="72">
        <f t="shared" si="309"/>
        <v>137.54999423648411</v>
      </c>
      <c r="H232" s="72">
        <f t="shared" si="309"/>
        <v>139.60054002242913</v>
      </c>
      <c r="I232" s="72">
        <f t="shared" si="309"/>
        <v>139.42472376822673</v>
      </c>
      <c r="J232" s="72">
        <f t="shared" si="309"/>
        <v>137.61729424160097</v>
      </c>
      <c r="K232" s="72">
        <f t="shared" si="309"/>
        <v>136.543441661987</v>
      </c>
      <c r="L232" s="72">
        <f t="shared" si="309"/>
        <v>137.44489766902913</v>
      </c>
      <c r="M232" s="72">
        <f t="shared" si="309"/>
        <v>140.63111114939431</v>
      </c>
      <c r="N232" s="72">
        <f t="shared" si="309"/>
        <v>141.41199589863118</v>
      </c>
      <c r="O232" s="72">
        <f t="shared" si="309"/>
        <v>142.60412777762573</v>
      </c>
      <c r="P232" s="72">
        <f t="shared" si="309"/>
        <v>142.85069186319316</v>
      </c>
      <c r="Q232" s="72">
        <f>Q10 + Q14*$S232</f>
        <v>143.1095661765149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169.79130320143142</v>
      </c>
      <c r="D233" s="2">
        <f>D$10 + ABS(D$14)*Expt!$B$10</f>
        <v>165.87951427984467</v>
      </c>
      <c r="E233" s="2">
        <f>E$10 + ABS(E$14)*Expt!$B$10</f>
        <v>163.62740341450655</v>
      </c>
      <c r="F233" s="2">
        <f>F$10 + ABS(F$14)*Expt!$B$10</f>
        <v>164.43816227115389</v>
      </c>
      <c r="G233" s="2">
        <f>G$10 + ABS(G$14)*Expt!$B$10</f>
        <v>162.20007842160538</v>
      </c>
      <c r="H233" s="2">
        <f>H$10 + ABS(H$14)*Expt!$B$10</f>
        <v>163.90749113778651</v>
      </c>
      <c r="I233" s="2">
        <f>I$10 + ABS(I$14)*Expt!$B$10</f>
        <v>164.44154356968119</v>
      </c>
      <c r="J233" s="2">
        <f>J$10 + ABS(J$14)*Expt!$B$10</f>
        <v>162.15601425941767</v>
      </c>
      <c r="K233" s="2">
        <f>K$10 + ABS(K$14)*Expt!$B$10</f>
        <v>159.60831091951613</v>
      </c>
      <c r="L233" s="2">
        <f>L$10 + ABS(L$14)*Expt!$B$10</f>
        <v>162.26263094372837</v>
      </c>
      <c r="M233" s="2">
        <f>M$10 + ABS(M$14)*Expt!$B$10</f>
        <v>165.99987823122024</v>
      </c>
      <c r="N233" s="2">
        <f>N$10 + ABS(N$14)*Expt!$B$10</f>
        <v>167.6076368547248</v>
      </c>
      <c r="O233" s="2">
        <f>O$10 + ABS(O$14)*Expt!$B$10</f>
        <v>168.76332266368797</v>
      </c>
      <c r="P233" s="2">
        <f>P$10 + ABS(P$14)*Expt!$B$10</f>
        <v>175.99561433767192</v>
      </c>
      <c r="Q233" s="2">
        <f>Q$10 + ABS(Q$14)*Expt!$B$10</f>
        <v>178.94178338773608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60" zoomScaleNormal="60" workbookViewId="0">
      <pane xSplit="2" ySplit="26" topLeftCell="C410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20752.528617424396</v>
      </c>
      <c r="C2" s="49">
        <f>SUMSQ(AI27:AI227)</f>
        <v>816.13595739936557</v>
      </c>
      <c r="D2" s="50">
        <f t="shared" ref="D2:O2" si="0">SUMSQ(AJ27:AJ227)</f>
        <v>2109.2108811921785</v>
      </c>
      <c r="E2" s="50">
        <f t="shared" si="0"/>
        <v>2037.1234023726556</v>
      </c>
      <c r="F2" s="50">
        <f t="shared" si="0"/>
        <v>1576.3860109281911</v>
      </c>
      <c r="G2" s="50">
        <f t="shared" si="0"/>
        <v>2159.6476467412708</v>
      </c>
      <c r="H2" s="50">
        <f t="shared" si="0"/>
        <v>1854.8068016596781</v>
      </c>
      <c r="I2" s="50">
        <f t="shared" si="0"/>
        <v>1745.9472079412394</v>
      </c>
      <c r="J2" s="50">
        <f t="shared" si="0"/>
        <v>1627.2818691129742</v>
      </c>
      <c r="K2" s="50">
        <f t="shared" si="0"/>
        <v>1435.4066184205685</v>
      </c>
      <c r="L2" s="50">
        <f t="shared" si="0"/>
        <v>1337.7669296814515</v>
      </c>
      <c r="M2" s="50">
        <f t="shared" si="0"/>
        <v>1523.2487717383785</v>
      </c>
      <c r="N2" s="50">
        <f t="shared" si="0"/>
        <v>1184.1889255843232</v>
      </c>
      <c r="O2" s="51">
        <f t="shared" si="0"/>
        <v>1345.3775946521191</v>
      </c>
      <c r="P2" s="104">
        <f>SUMSQ(AV27:AV227)</f>
        <v>717.72083036741299</v>
      </c>
      <c r="Q2" s="105">
        <f>SUMSQ(AW27:AW227)</f>
        <v>873.55773956860367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1604.6548425529397</v>
      </c>
      <c r="D3" s="55">
        <v>1640.6933078842519</v>
      </c>
      <c r="E3" s="55">
        <v>1598.3750290072835</v>
      </c>
      <c r="F3" s="55">
        <v>1629.7123946166671</v>
      </c>
      <c r="G3" s="55">
        <v>1617.0235986222926</v>
      </c>
      <c r="H3" s="55">
        <v>1484.7104477536041</v>
      </c>
      <c r="I3" s="55">
        <v>1495.6207625606671</v>
      </c>
      <c r="J3" s="55">
        <v>1528.3548644176387</v>
      </c>
      <c r="K3" s="55">
        <v>1418.3062703504945</v>
      </c>
      <c r="L3" s="55">
        <v>1355.8294402370527</v>
      </c>
      <c r="M3" s="55">
        <v>1400.8280148061983</v>
      </c>
      <c r="N3" s="55">
        <v>1515.8089259548847</v>
      </c>
      <c r="O3" s="67">
        <v>1453.2684139627615</v>
      </c>
      <c r="P3" s="99">
        <v>1322.8081542173616</v>
      </c>
      <c r="Q3" s="92">
        <v>1038.4317587061544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1029.3779700106074</v>
      </c>
      <c r="D4" s="57">
        <v>1122.9616167623831</v>
      </c>
      <c r="E4" s="57">
        <v>1082.7193458733218</v>
      </c>
      <c r="F4" s="57">
        <v>1050.2092958550136</v>
      </c>
      <c r="G4" s="57">
        <v>1012.3715499370613</v>
      </c>
      <c r="H4" s="57">
        <v>926.14899889100877</v>
      </c>
      <c r="I4" s="57">
        <v>934.03988694043471</v>
      </c>
      <c r="J4" s="57">
        <v>942.68551668367797</v>
      </c>
      <c r="K4" s="57">
        <v>900.10389396878065</v>
      </c>
      <c r="L4" s="57">
        <v>864.84380339815414</v>
      </c>
      <c r="M4" s="57">
        <v>896.19478161816971</v>
      </c>
      <c r="N4" s="57">
        <v>977.93092208048097</v>
      </c>
      <c r="O4" s="68">
        <v>991.2731854672802</v>
      </c>
      <c r="P4" s="100">
        <v>830.89587750221472</v>
      </c>
      <c r="Q4" s="93">
        <v>627.51987258284817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33.822163001956682</v>
      </c>
      <c r="E5" s="57">
        <v>56.102800990850575</v>
      </c>
      <c r="F5" s="57">
        <v>84.637490833351706</v>
      </c>
      <c r="G5" s="57">
        <v>97.878751363277729</v>
      </c>
      <c r="H5" s="57">
        <v>110.14786099783441</v>
      </c>
      <c r="I5" s="57">
        <v>129.97681219286966</v>
      </c>
      <c r="J5" s="57">
        <v>139.27675580285143</v>
      </c>
      <c r="K5" s="57">
        <v>160.0801671330664</v>
      </c>
      <c r="L5" s="57">
        <v>155.94441042648893</v>
      </c>
      <c r="M5" s="57">
        <v>181.62236463267638</v>
      </c>
      <c r="N5" s="57">
        <v>182.27385230949065</v>
      </c>
      <c r="O5" s="68">
        <v>219.17902099822101</v>
      </c>
      <c r="P5" s="100">
        <v>464.47499115975063</v>
      </c>
      <c r="Q5" s="93">
        <v>1007.9683695714929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22.871429820231068</v>
      </c>
      <c r="E6" s="59">
        <v>35.402035787766863</v>
      </c>
      <c r="F6" s="59">
        <v>33.465370171680902</v>
      </c>
      <c r="G6" s="59">
        <v>54.752940412040736</v>
      </c>
      <c r="H6" s="59">
        <v>59.860105043581392</v>
      </c>
      <c r="I6" s="59">
        <v>65.068145758684523</v>
      </c>
      <c r="J6" s="59">
        <v>73.998794009623595</v>
      </c>
      <c r="K6" s="59">
        <v>86.327768369201408</v>
      </c>
      <c r="L6" s="59">
        <v>77.186926368044496</v>
      </c>
      <c r="M6" s="59">
        <v>94.538636380094687</v>
      </c>
      <c r="N6" s="59">
        <v>103.54676382383805</v>
      </c>
      <c r="O6" s="69">
        <v>118.64693700510867</v>
      </c>
      <c r="P6" s="101">
        <v>277.00796444754536</v>
      </c>
      <c r="Q6" s="94">
        <v>575.10312095142353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58.917549076106113</v>
      </c>
      <c r="D7" s="57">
        <v>58.917523786069061</v>
      </c>
      <c r="E7" s="57">
        <v>59.653481104642744</v>
      </c>
      <c r="F7" s="57">
        <v>59.057170539459236</v>
      </c>
      <c r="G7" s="57">
        <v>58.972986996841293</v>
      </c>
      <c r="H7" s="57">
        <v>58.846212041196104</v>
      </c>
      <c r="I7" s="57">
        <v>58.412227082321508</v>
      </c>
      <c r="J7" s="57">
        <v>58.427662009254426</v>
      </c>
      <c r="K7" s="57">
        <v>58.238416368876962</v>
      </c>
      <c r="L7" s="57">
        <v>58.09727614093071</v>
      </c>
      <c r="M7" s="57">
        <v>58.73157411869763</v>
      </c>
      <c r="N7" s="55">
        <v>59.513496264524903</v>
      </c>
      <c r="O7" s="67">
        <v>59.091632518367057</v>
      </c>
      <c r="P7" s="99">
        <v>59.08454842700484</v>
      </c>
      <c r="Q7" s="92">
        <v>58.945733986473492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79.645982026826658</v>
      </c>
      <c r="D8" s="57">
        <v>79.468778571687778</v>
      </c>
      <c r="E8" s="57">
        <v>80.128465366664258</v>
      </c>
      <c r="F8" s="57">
        <v>79.201963375306846</v>
      </c>
      <c r="G8" s="57">
        <v>78.998494017231323</v>
      </c>
      <c r="H8" s="57">
        <v>79.199325482117075</v>
      </c>
      <c r="I8" s="57">
        <v>78.730816523603238</v>
      </c>
      <c r="J8" s="57">
        <v>78.399108244748192</v>
      </c>
      <c r="K8" s="57">
        <v>78.191576387608819</v>
      </c>
      <c r="L8" s="57">
        <v>78.172508292875065</v>
      </c>
      <c r="M8" s="57">
        <v>79.256560739625314</v>
      </c>
      <c r="N8" s="57">
        <v>80.618574945907497</v>
      </c>
      <c r="O8" s="68">
        <v>80.745880658757031</v>
      </c>
      <c r="P8" s="100">
        <v>80.150916975193539</v>
      </c>
      <c r="Q8" s="93">
        <v>79.791781201848977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113.88082332793921</v>
      </c>
      <c r="D9" s="65">
        <f t="shared" ref="D9:N9" si="1">D$8+ ($O9 - $O$8)*D$19</f>
        <v>110.42102383907171</v>
      </c>
      <c r="E9" s="65">
        <f t="shared" si="1"/>
        <v>113.08919627751291</v>
      </c>
      <c r="F9" s="65">
        <f t="shared" si="1"/>
        <v>112.52359809145386</v>
      </c>
      <c r="G9" s="65">
        <f t="shared" si="1"/>
        <v>111.90208133790314</v>
      </c>
      <c r="H9" s="65">
        <f t="shared" si="1"/>
        <v>112.84124800553587</v>
      </c>
      <c r="I9" s="65">
        <f t="shared" si="1"/>
        <v>112.0118903353019</v>
      </c>
      <c r="J9" s="65">
        <f t="shared" si="1"/>
        <v>111.48411299908872</v>
      </c>
      <c r="K9" s="65">
        <f t="shared" si="1"/>
        <v>110.77278433130064</v>
      </c>
      <c r="L9" s="65">
        <f t="shared" si="1"/>
        <v>111.56643859397479</v>
      </c>
      <c r="M9" s="65">
        <f t="shared" si="1"/>
        <v>113.01285715116059</v>
      </c>
      <c r="N9" s="66">
        <f t="shared" si="1"/>
        <v>114.76545806105035</v>
      </c>
      <c r="O9" s="68">
        <v>114.98072195986958</v>
      </c>
      <c r="P9" s="100">
        <v>117.02761858601532</v>
      </c>
      <c r="Q9" s="93">
        <v>117.77463548313312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141.46022542198591</v>
      </c>
      <c r="D10" s="125">
        <f t="shared" ref="D10:N10" si="2">D$8 + ($O10 - $O$8)*D$20</f>
        <v>135.59848038199723</v>
      </c>
      <c r="E10" s="125">
        <f t="shared" si="2"/>
        <v>136.97440327830083</v>
      </c>
      <c r="F10" s="125">
        <f t="shared" si="2"/>
        <v>136.38050406607962</v>
      </c>
      <c r="G10" s="125">
        <f t="shared" si="2"/>
        <v>138.96862636748443</v>
      </c>
      <c r="H10" s="125">
        <f t="shared" si="2"/>
        <v>139.70195198923494</v>
      </c>
      <c r="I10" s="125">
        <f t="shared" si="2"/>
        <v>138.80265402221033</v>
      </c>
      <c r="J10" s="125">
        <f t="shared" si="2"/>
        <v>138.37671571605466</v>
      </c>
      <c r="K10" s="125">
        <f t="shared" si="2"/>
        <v>136.3776581347214</v>
      </c>
      <c r="L10" s="125">
        <f t="shared" si="2"/>
        <v>137.67979204678483</v>
      </c>
      <c r="M10" s="125">
        <f t="shared" si="2"/>
        <v>140.11819473819611</v>
      </c>
      <c r="N10" s="126">
        <f t="shared" si="2"/>
        <v>142.55005941935525</v>
      </c>
      <c r="O10" s="69">
        <v>142.5601240539163</v>
      </c>
      <c r="P10" s="101">
        <v>143.36896664649262</v>
      </c>
      <c r="Q10" s="94">
        <v>143.96986886126408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7.7533001864762507</v>
      </c>
      <c r="D11" s="109">
        <v>7.1146904711761607</v>
      </c>
      <c r="E11" s="109">
        <v>7.0816506592263186</v>
      </c>
      <c r="F11" s="109">
        <v>7.3821463172495863</v>
      </c>
      <c r="G11" s="109">
        <v>7.3657780670406403</v>
      </c>
      <c r="H11" s="109">
        <v>6.9283365600240883</v>
      </c>
      <c r="I11" s="109">
        <v>6.9002966109815889</v>
      </c>
      <c r="J11" s="109">
        <v>7.0534577457078962</v>
      </c>
      <c r="K11" s="109">
        <v>6.6671245540417576</v>
      </c>
      <c r="L11" s="109">
        <v>6.6398945472467101</v>
      </c>
      <c r="M11" s="109">
        <v>6.8680922891800504</v>
      </c>
      <c r="N11" s="109">
        <v>7.4518200016773424</v>
      </c>
      <c r="O11" s="115">
        <v>6.8969817923630803</v>
      </c>
      <c r="P11" s="102">
        <v>6.8849742358851254</v>
      </c>
      <c r="Q11" s="95">
        <v>6.0512485790463195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6.6857604710233156</v>
      </c>
      <c r="D12" s="110">
        <v>6.5319641950097731</v>
      </c>
      <c r="E12" s="110">
        <v>6.2245717830933396</v>
      </c>
      <c r="F12" s="110">
        <v>6.1435458929405371</v>
      </c>
      <c r="G12" s="110">
        <v>5.848376947689391</v>
      </c>
      <c r="H12" s="110">
        <v>5.6970097032167075</v>
      </c>
      <c r="I12" s="110">
        <v>5.8635109919396733</v>
      </c>
      <c r="J12" s="110">
        <v>5.9073616408876521</v>
      </c>
      <c r="K12" s="110">
        <v>5.7116436587941024</v>
      </c>
      <c r="L12" s="110">
        <v>5.6066938966897828</v>
      </c>
      <c r="M12" s="110">
        <v>6.0443069043487272</v>
      </c>
      <c r="N12" s="110">
        <v>6.3238199173569258</v>
      </c>
      <c r="O12" s="116">
        <v>6.3288502617321676</v>
      </c>
      <c r="P12" s="90">
        <v>5.815829292283027</v>
      </c>
      <c r="Q12" s="96">
        <v>5.3463805533064459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4.1043506100796012</v>
      </c>
      <c r="D13" s="61">
        <f t="shared" ref="D13:N13" si="3">D$12/$O12*$O13</f>
        <v>4.0099359444600386</v>
      </c>
      <c r="E13" s="61">
        <f t="shared" si="3"/>
        <v>3.8212294781049936</v>
      </c>
      <c r="F13" s="61">
        <f t="shared" si="3"/>
        <v>3.7714881415551371</v>
      </c>
      <c r="G13" s="61">
        <f t="shared" si="3"/>
        <v>3.5902855923808521</v>
      </c>
      <c r="H13" s="61">
        <f t="shared" si="3"/>
        <v>3.4973620955116269</v>
      </c>
      <c r="I13" s="61">
        <f t="shared" si="3"/>
        <v>3.5995762967099756</v>
      </c>
      <c r="J13" s="61">
        <f t="shared" si="3"/>
        <v>3.6264959625493463</v>
      </c>
      <c r="K13" s="61">
        <f t="shared" si="3"/>
        <v>3.5063457982276116</v>
      </c>
      <c r="L13" s="61">
        <f t="shared" si="3"/>
        <v>3.4419177317440033</v>
      </c>
      <c r="M13" s="61">
        <f t="shared" si="3"/>
        <v>3.7105658866918643</v>
      </c>
      <c r="N13" s="118">
        <f t="shared" si="3"/>
        <v>3.8821573474445401</v>
      </c>
      <c r="O13" s="116">
        <v>3.8852454474587295</v>
      </c>
      <c r="P13" s="90">
        <v>6.1706724754315641</v>
      </c>
      <c r="Q13" s="96">
        <v>7.3504296969377272</v>
      </c>
    </row>
    <row r="14" spans="1:156" ht="15.75" thickBot="1" x14ac:dyDescent="0.3">
      <c r="A14" s="141"/>
      <c r="B14" s="122" t="s">
        <v>51</v>
      </c>
      <c r="C14" s="62">
        <f>C12/$O12*$O14</f>
        <v>3.1637482458840496</v>
      </c>
      <c r="D14" s="63">
        <f>D12/$O12*$O14</f>
        <v>3.0909707809164972</v>
      </c>
      <c r="E14" s="63">
        <f t="shared" ref="E14:N14" si="4">E12/$O12*$O14</f>
        <v>2.9455105586704811</v>
      </c>
      <c r="F14" s="63">
        <f t="shared" si="4"/>
        <v>2.9071685452296547</v>
      </c>
      <c r="G14" s="63">
        <f t="shared" si="4"/>
        <v>2.7674925522255518</v>
      </c>
      <c r="H14" s="63">
        <f t="shared" si="4"/>
        <v>2.6958645218376409</v>
      </c>
      <c r="I14" s="63">
        <f t="shared" si="4"/>
        <v>2.7746540869765322</v>
      </c>
      <c r="J14" s="63">
        <f t="shared" si="4"/>
        <v>2.7954045183285561</v>
      </c>
      <c r="K14" s="63">
        <f t="shared" si="4"/>
        <v>2.7027894111586068</v>
      </c>
      <c r="L14" s="63">
        <f t="shared" si="4"/>
        <v>2.6531264555079286</v>
      </c>
      <c r="M14" s="63">
        <f t="shared" si="4"/>
        <v>2.8602079672308753</v>
      </c>
      <c r="N14" s="119">
        <f t="shared" si="4"/>
        <v>2.9924754644646048</v>
      </c>
      <c r="O14" s="117">
        <v>2.9948558583274032</v>
      </c>
      <c r="P14" s="103">
        <v>4.0779974091235296</v>
      </c>
      <c r="Q14" s="97">
        <v>4.4179694808747154</v>
      </c>
    </row>
    <row r="15" spans="1:156" x14ac:dyDescent="0.25">
      <c r="A15" s="139" t="s">
        <v>40</v>
      </c>
      <c r="B15" s="120" t="s">
        <v>38</v>
      </c>
      <c r="C15" s="112">
        <v>-3.2541669222168914</v>
      </c>
      <c r="D15" s="109">
        <v>-3.322519341540215</v>
      </c>
      <c r="E15" s="109">
        <v>-3.7149882691190936</v>
      </c>
      <c r="F15" s="109">
        <v>-4.0415607889023972</v>
      </c>
      <c r="G15" s="109">
        <v>-4.4150900630362271</v>
      </c>
      <c r="H15" s="109">
        <v>-4.0395998108303166</v>
      </c>
      <c r="I15" s="109">
        <v>-3.7782884313161795</v>
      </c>
      <c r="J15" s="109">
        <v>-3.6639381456707989</v>
      </c>
      <c r="K15" s="109">
        <v>-3.7664200770895175</v>
      </c>
      <c r="L15" s="109">
        <v>-3.9892687822533075</v>
      </c>
      <c r="M15" s="109">
        <v>-3.9159041150116733</v>
      </c>
      <c r="N15" s="109">
        <v>-3.5708913037342991</v>
      </c>
      <c r="O15" s="109">
        <v>-3.4037517490171929</v>
      </c>
      <c r="P15" s="90">
        <v>-3.3658367145848636</v>
      </c>
      <c r="Q15" s="96">
        <v>-2.7958355819528817</v>
      </c>
    </row>
    <row r="16" spans="1:156" ht="15.75" thickBot="1" x14ac:dyDescent="0.3">
      <c r="A16" s="140"/>
      <c r="B16" s="113" t="s">
        <v>39</v>
      </c>
      <c r="C16" s="114">
        <v>-3.055398299290363</v>
      </c>
      <c r="D16" s="110">
        <v>-3.1183900516267031</v>
      </c>
      <c r="E16" s="110">
        <v>-3.1553346294634359</v>
      </c>
      <c r="F16" s="110">
        <v>-3.5197271472748826</v>
      </c>
      <c r="G16" s="110">
        <v>-3.9170530818893896</v>
      </c>
      <c r="H16" s="110">
        <v>-4.1124913778633232</v>
      </c>
      <c r="I16" s="110">
        <v>-4.3432944918766383</v>
      </c>
      <c r="J16" s="110">
        <v>-4.0366666467957186</v>
      </c>
      <c r="K16" s="110">
        <v>-4.2445312744380042</v>
      </c>
      <c r="L16" s="110">
        <v>-3.9594669468242736</v>
      </c>
      <c r="M16" s="110">
        <v>-4.8626746452838576</v>
      </c>
      <c r="N16" s="110">
        <v>-3.0134921186356207</v>
      </c>
      <c r="O16" s="116">
        <v>-3.1640525324058237</v>
      </c>
      <c r="P16" s="90">
        <v>-3.1186418724536975</v>
      </c>
      <c r="Q16" s="96">
        <v>-2.4958503095094282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-0.71386973127012521</v>
      </c>
      <c r="D17" s="61">
        <f t="shared" si="5"/>
        <v>-0.71386973127012521</v>
      </c>
      <c r="E17" s="61">
        <f t="shared" si="5"/>
        <v>-0.71386973127012521</v>
      </c>
      <c r="F17" s="61">
        <f t="shared" si="5"/>
        <v>-0.71386973127012521</v>
      </c>
      <c r="G17" s="61">
        <f t="shared" si="5"/>
        <v>-0.71386973127012521</v>
      </c>
      <c r="H17" s="61">
        <f t="shared" si="5"/>
        <v>-0.71386973127012521</v>
      </c>
      <c r="I17" s="61">
        <f t="shared" si="5"/>
        <v>-0.71386973127012521</v>
      </c>
      <c r="J17" s="61">
        <f t="shared" si="5"/>
        <v>-0.71386973127012521</v>
      </c>
      <c r="K17" s="61">
        <f t="shared" si="5"/>
        <v>-0.71386973127012521</v>
      </c>
      <c r="L17" s="61">
        <f t="shared" si="5"/>
        <v>-0.71386973127012521</v>
      </c>
      <c r="M17" s="61">
        <f t="shared" si="5"/>
        <v>-0.71386973127012521</v>
      </c>
      <c r="N17" s="118">
        <f>$O17</f>
        <v>-0.71386973127012521</v>
      </c>
      <c r="O17" s="116">
        <v>-0.71386973127012521</v>
      </c>
      <c r="P17" s="90">
        <v>-2.2370331941387938</v>
      </c>
      <c r="Q17" s="96">
        <v>-2.5579139241030884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-0.39805542770589947</v>
      </c>
      <c r="D18" s="63">
        <f t="shared" si="5"/>
        <v>-0.39805542770589947</v>
      </c>
      <c r="E18" s="63">
        <f t="shared" si="5"/>
        <v>-0.39805542770589947</v>
      </c>
      <c r="F18" s="63">
        <f t="shared" si="5"/>
        <v>-0.39805542770589947</v>
      </c>
      <c r="G18" s="63">
        <f t="shared" si="5"/>
        <v>-0.39805542770589947</v>
      </c>
      <c r="H18" s="63">
        <f t="shared" si="5"/>
        <v>-0.39805542770589947</v>
      </c>
      <c r="I18" s="63">
        <f t="shared" si="5"/>
        <v>-0.39805542770589947</v>
      </c>
      <c r="J18" s="63">
        <f t="shared" si="5"/>
        <v>-0.39805542770589947</v>
      </c>
      <c r="K18" s="63">
        <f t="shared" si="5"/>
        <v>-0.39805542770589947</v>
      </c>
      <c r="L18" s="63">
        <f t="shared" si="5"/>
        <v>-0.39805542770589947</v>
      </c>
      <c r="M18" s="63">
        <f t="shared" si="5"/>
        <v>-0.39805542770589947</v>
      </c>
      <c r="N18" s="119">
        <f>$O18</f>
        <v>-0.39805542770589947</v>
      </c>
      <c r="O18" s="117">
        <v>-0.39805542770589947</v>
      </c>
      <c r="P18" s="103">
        <v>-0.50659073542356692</v>
      </c>
      <c r="Q18" s="97">
        <v>-0.6166361049154172</v>
      </c>
      <c r="R18" s="107"/>
    </row>
    <row r="19" spans="1:273" x14ac:dyDescent="0.25">
      <c r="A19" s="40"/>
      <c r="B19" s="40"/>
      <c r="C19" s="112">
        <v>1</v>
      </c>
      <c r="D19" s="109">
        <v>0.90411534247065595</v>
      </c>
      <c r="E19" s="110">
        <v>0.96278322487148527</v>
      </c>
      <c r="F19" s="110">
        <v>0.97332522803498867</v>
      </c>
      <c r="G19" s="110">
        <v>0.96111406012571554</v>
      </c>
      <c r="H19" s="110">
        <v>0.98268083755730795</v>
      </c>
      <c r="I19" s="110">
        <v>0.97214044367768404</v>
      </c>
      <c r="J19" s="110">
        <v>0.9664132648766024</v>
      </c>
      <c r="K19" s="110">
        <v>0.95169735583477078</v>
      </c>
      <c r="L19" s="110">
        <v>0.97543698267456291</v>
      </c>
      <c r="M19" s="110">
        <v>0.98602169978332199</v>
      </c>
      <c r="N19" s="110">
        <v>0.9974307406540589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0.90803832138637841</v>
      </c>
      <c r="E20" s="110">
        <v>0.91962523181329137</v>
      </c>
      <c r="F20" s="110">
        <v>0.92500591368963503</v>
      </c>
      <c r="G20" s="110">
        <v>0.970166891259716</v>
      </c>
      <c r="H20" s="110">
        <v>0.97878131614979702</v>
      </c>
      <c r="I20" s="110">
        <v>0.9718122264246849</v>
      </c>
      <c r="J20" s="110">
        <v>0.97028782003992564</v>
      </c>
      <c r="K20" s="110">
        <v>0.94130541039137261</v>
      </c>
      <c r="L20" s="110">
        <v>0.96267915751226063</v>
      </c>
      <c r="M20" s="110">
        <v>0.98458916029273791</v>
      </c>
      <c r="N20" s="110">
        <v>1.001896667690956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1.4465069680896243E-2</v>
      </c>
      <c r="E21" s="15">
        <f t="shared" si="6"/>
        <v>2.4381500077537113E-2</v>
      </c>
      <c r="F21" s="15">
        <f t="shared" si="6"/>
        <v>3.5658035591124133E-2</v>
      </c>
      <c r="G21" s="15">
        <f t="shared" si="6"/>
        <v>4.1316347472725702E-2</v>
      </c>
      <c r="H21" s="15">
        <f t="shared" si="6"/>
        <v>5.017116546662001E-2</v>
      </c>
      <c r="I21" s="15">
        <f t="shared" si="6"/>
        <v>5.827004046275211E-2</v>
      </c>
      <c r="J21" s="15">
        <f t="shared" si="6"/>
        <v>6.0929441909331986E-2</v>
      </c>
      <c r="K21" s="15">
        <f t="shared" si="6"/>
        <v>7.4382948496734061E-2</v>
      </c>
      <c r="L21" s="15">
        <f t="shared" si="6"/>
        <v>7.5692969971101906E-2</v>
      </c>
      <c r="M21" s="15">
        <f t="shared" si="6"/>
        <v>8.4510810070711664E-2</v>
      </c>
      <c r="N21" s="15">
        <f t="shared" si="6"/>
        <v>7.8863900336693341E-2</v>
      </c>
      <c r="O21" s="16">
        <f>O5/(O3*$P21 + O5)</f>
        <v>9.6968481338741641E-2</v>
      </c>
      <c r="P21" s="128">
        <f>(1 - P$1) / P$1 * (P5/P3)</f>
        <v>1.4045120289859625</v>
      </c>
      <c r="Q21" s="129">
        <f>(1 - Q$1) / Q$1 * (Q5/Q3)</f>
        <v>0.97066404327558542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1.504319023339365E-2</v>
      </c>
      <c r="E22" s="52">
        <f t="shared" si="6"/>
        <v>2.3932418335990347E-2</v>
      </c>
      <c r="F22" s="52">
        <f t="shared" si="6"/>
        <v>2.3337726409202477E-2</v>
      </c>
      <c r="G22" s="52">
        <f t="shared" si="6"/>
        <v>3.8975899879986044E-2</v>
      </c>
      <c r="H22" s="52">
        <f t="shared" si="6"/>
        <v>4.6227028837020762E-2</v>
      </c>
      <c r="I22" s="52">
        <f t="shared" si="6"/>
        <v>4.964583804609126E-2</v>
      </c>
      <c r="J22" s="52">
        <f t="shared" si="6"/>
        <v>5.5591942310596255E-2</v>
      </c>
      <c r="K22" s="52">
        <f t="shared" si="6"/>
        <v>6.7094927097504156E-2</v>
      </c>
      <c r="L22" s="52">
        <f t="shared" si="6"/>
        <v>6.2728626603484799E-2</v>
      </c>
      <c r="M22" s="52">
        <f t="shared" si="6"/>
        <v>7.3305704141609071E-2</v>
      </c>
      <c r="N22" s="52">
        <f t="shared" si="6"/>
        <v>7.3559731025686928E-2</v>
      </c>
      <c r="O22" s="53">
        <f t="shared" si="6"/>
        <v>8.2362354158793089E-2</v>
      </c>
      <c r="P22" s="21">
        <f>(1 - P$1) / P$1 * (P6/P4)</f>
        <v>1.3335387595387702</v>
      </c>
      <c r="Q22" s="22">
        <f>(1 - Q$1) / Q$1 * (Q6/Q4)</f>
        <v>0.91646997342780678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101.23</v>
      </c>
      <c r="D27" s="37">
        <v>101.304</v>
      </c>
      <c r="E27" s="37">
        <v>99.596000000000004</v>
      </c>
      <c r="F27" s="37">
        <v>97.456000000000003</v>
      </c>
      <c r="G27" s="37">
        <v>101.42100000000001</v>
      </c>
      <c r="H27" s="37">
        <v>102.56100000000001</v>
      </c>
      <c r="I27" s="37">
        <v>103.93</v>
      </c>
      <c r="J27" s="37">
        <v>105.42100000000001</v>
      </c>
      <c r="K27" s="37">
        <v>104.491</v>
      </c>
      <c r="L27" s="37">
        <v>105.91200000000001</v>
      </c>
      <c r="M27" s="37">
        <v>106.08799999999999</v>
      </c>
      <c r="N27" s="37">
        <v>103.544</v>
      </c>
      <c r="O27" s="37">
        <v>104.491</v>
      </c>
      <c r="P27" s="37">
        <v>100.42400000000001</v>
      </c>
      <c r="Q27" s="37">
        <v>97.542000000000002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99.005949007144977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>
        <f t="shared" si="7"/>
        <v>101.26224658709486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2.2240509928550267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2.2817534129051324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99.005949007097271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>
        <f t="shared" si="9"/>
        <v>101.26224658709258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101.23</v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>
        <f t="shared" ref="BZ27:BZ90" si="21">IF(AND(JJ27 &lt; $CC$22, $B27 &lt; N$7, $B27 &gt; N$230), N27, "")</f>
        <v>103.544</v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99.094388461538486</v>
      </c>
      <c r="DL27" s="2">
        <f t="shared" si="41"/>
        <v>97.394121238647543</v>
      </c>
      <c r="DM27" s="2">
        <f t="shared" si="41"/>
        <v>94.224809497756851</v>
      </c>
      <c r="DN27" s="2">
        <f t="shared" si="41"/>
        <v>94.720376923076913</v>
      </c>
      <c r="DO27" s="2">
        <f t="shared" si="41"/>
        <v>97.908934615384609</v>
      </c>
      <c r="DP27" s="2">
        <f t="shared" si="41"/>
        <v>99.394869606448538</v>
      </c>
      <c r="DQ27" s="2">
        <f t="shared" si="41"/>
        <v>101.60951256519675</v>
      </c>
      <c r="DR27" s="2">
        <f t="shared" si="41"/>
        <v>102.6254745595798</v>
      </c>
      <c r="DS27" s="2">
        <f t="shared" si="41"/>
        <v>102.61624561403507</v>
      </c>
      <c r="DT27" s="2">
        <f t="shared" si="41"/>
        <v>102.23110639210637</v>
      </c>
      <c r="DU27" s="2">
        <f t="shared" si="41"/>
        <v>101.04180719991248</v>
      </c>
      <c r="DV27" s="2">
        <f t="shared" si="41"/>
        <v>101.26805226480836</v>
      </c>
      <c r="DW27" s="2">
        <f t="shared" si="41"/>
        <v>100.46187449392711</v>
      </c>
      <c r="DX27" s="2">
        <f t="shared" si="41"/>
        <v>100.48878852536748</v>
      </c>
      <c r="DY27" s="2">
        <f t="shared" si="41"/>
        <v>92.641702651515175</v>
      </c>
      <c r="EA27" s="2">
        <f t="shared" ref="EA27:EO43" si="42">CE$228*$B27+CE$229</f>
        <v>95.632997714738423</v>
      </c>
      <c r="EB27" s="2">
        <f t="shared" si="42"/>
        <v>98.638398042717</v>
      </c>
      <c r="EC27" s="2">
        <f t="shared" si="42"/>
        <v>97.573755125107184</v>
      </c>
      <c r="ED27" s="2">
        <f t="shared" si="42"/>
        <v>94.687240971858088</v>
      </c>
      <c r="EE27" s="2">
        <f t="shared" si="42"/>
        <v>95.704096224620969</v>
      </c>
      <c r="EF27" s="2">
        <f t="shared" si="42"/>
        <v>104.50926141285598</v>
      </c>
      <c r="EG27" s="2">
        <f t="shared" si="42"/>
        <v>102.73227298535457</v>
      </c>
      <c r="EH27" s="2">
        <f t="shared" si="42"/>
        <v>100.36109950498602</v>
      </c>
      <c r="EI27" s="2">
        <f t="shared" si="42"/>
        <v>104.65413857780207</v>
      </c>
      <c r="EJ27" s="2">
        <f t="shared" si="42"/>
        <v>105.27974575035061</v>
      </c>
      <c r="EK27" s="2">
        <f t="shared" si="42"/>
        <v>104.90388718632022</v>
      </c>
      <c r="EL27" s="2">
        <f t="shared" si="42"/>
        <v>101.01141760910815</v>
      </c>
      <c r="EM27" s="2">
        <f t="shared" si="42"/>
        <v>102.91086155896066</v>
      </c>
      <c r="EN27" s="2">
        <f t="shared" si="42"/>
        <v>107.02104430379748</v>
      </c>
      <c r="EO27" s="2">
        <f t="shared" si="42"/>
        <v>97.779282776529044</v>
      </c>
      <c r="EQ27" s="2">
        <f t="shared" ref="EQ27:FE43" si="43">CU$228*$B27+CU$229</f>
        <v>94.916400771171979</v>
      </c>
      <c r="ER27" s="2">
        <f t="shared" si="43"/>
        <v>97.89255187897416</v>
      </c>
      <c r="ES27" s="2">
        <f t="shared" si="43"/>
        <v>96.620470800702137</v>
      </c>
      <c r="ET27" s="2">
        <f t="shared" si="43"/>
        <v>95.067965357340555</v>
      </c>
      <c r="EU27" s="2">
        <f t="shared" si="43"/>
        <v>96.937574994088322</v>
      </c>
      <c r="EV27" s="2">
        <f t="shared" si="43"/>
        <v>102.57276477563715</v>
      </c>
      <c r="EW27" s="2">
        <f t="shared" si="43"/>
        <v>102.58055773663989</v>
      </c>
      <c r="EX27" s="2">
        <f t="shared" si="43"/>
        <v>101.4227002444988</v>
      </c>
      <c r="EY27" s="2">
        <f t="shared" si="43"/>
        <v>102.75006420699572</v>
      </c>
      <c r="EZ27" s="2">
        <f t="shared" si="43"/>
        <v>104.5023939737405</v>
      </c>
      <c r="FA27" s="2">
        <f t="shared" si="43"/>
        <v>104.93132755173681</v>
      </c>
      <c r="FB27" s="2">
        <f t="shared" si="43"/>
        <v>102.10981665457288</v>
      </c>
      <c r="FC27" s="2">
        <f t="shared" si="43"/>
        <v>101.97364643848286</v>
      </c>
      <c r="FD27" s="2">
        <f t="shared" si="43"/>
        <v>103.18970622738853</v>
      </c>
      <c r="FE27" s="2">
        <f t="shared" si="43"/>
        <v>101.97559874258805</v>
      </c>
      <c r="FG27" s="2">
        <f t="shared" ref="FG27:FU43" si="44">POWER(10,($B27-C$231)/C$229)/(1+POWER(10,($B27-C$231)/C$229))</f>
        <v>2.5549811453495077E-2</v>
      </c>
      <c r="FH27" s="2">
        <f t="shared" si="44"/>
        <v>2.213337884646659E-2</v>
      </c>
      <c r="FI27" s="2">
        <f t="shared" si="44"/>
        <v>2.0559098067918204E-2</v>
      </c>
      <c r="FJ27" s="2">
        <f t="shared" si="44"/>
        <v>2.3212812555224033E-2</v>
      </c>
      <c r="FK27" s="2">
        <f t="shared" si="44"/>
        <v>2.3303332544819297E-2</v>
      </c>
      <c r="FL27" s="2">
        <f t="shared" si="44"/>
        <v>2.1360331575159441E-2</v>
      </c>
      <c r="FM27" s="2">
        <f t="shared" si="44"/>
        <v>2.2072286842860823E-2</v>
      </c>
      <c r="FN27" s="2">
        <f t="shared" si="44"/>
        <v>2.2814774791203776E-2</v>
      </c>
      <c r="FO27" s="2">
        <f t="shared" si="44"/>
        <v>2.1273413726918353E-2</v>
      </c>
      <c r="FP27" s="2">
        <f t="shared" si="44"/>
        <v>2.141398113576563E-2</v>
      </c>
      <c r="FQ27" s="2">
        <f t="shared" si="44"/>
        <v>2.1291181666611262E-2</v>
      </c>
      <c r="FR27" s="2">
        <f t="shared" si="44"/>
        <v>2.263084542660997E-2</v>
      </c>
      <c r="FS27" s="2">
        <f t="shared" si="44"/>
        <v>2.0745712742612537E-2</v>
      </c>
      <c r="FT27" s="2">
        <f t="shared" si="44"/>
        <v>2.0702842605466464E-2</v>
      </c>
      <c r="FU27" s="2">
        <f t="shared" si="44"/>
        <v>1.736550841276464E-2</v>
      </c>
      <c r="FW27" s="2">
        <f>POWER(10,($B27-C$232)/C$229)/(1+POWER(10,($B27-C$232)/C$229))</f>
        <v>2.1957860897116509E-6</v>
      </c>
      <c r="FX27" s="2">
        <f t="shared" ref="FX27:GK42" si="45">POWER(10,($B27-D$232)/D$229)/(1+POWER(10,($B27-D$232)/D$229))</f>
        <v>3.7675510743781603E-6</v>
      </c>
      <c r="FY27" s="2">
        <f t="shared" si="45"/>
        <v>3.3191159734957336E-6</v>
      </c>
      <c r="FZ27" s="2">
        <f t="shared" si="45"/>
        <v>3.5057287871283963E-6</v>
      </c>
      <c r="GA27" s="2">
        <f t="shared" si="45"/>
        <v>2.7621912532378349E-6</v>
      </c>
      <c r="GB27" s="2">
        <f t="shared" si="45"/>
        <v>2.5817893154438375E-6</v>
      </c>
      <c r="GC27" s="2">
        <f t="shared" si="45"/>
        <v>2.8047400824082381E-6</v>
      </c>
      <c r="GD27" s="2">
        <f t="shared" si="45"/>
        <v>2.9169575203487432E-6</v>
      </c>
      <c r="GE27" s="2">
        <f t="shared" si="45"/>
        <v>3.506647825856442E-6</v>
      </c>
      <c r="GF27" s="2">
        <f t="shared" si="45"/>
        <v>3.1103335669324911E-6</v>
      </c>
      <c r="GG27" s="2">
        <f t="shared" si="45"/>
        <v>2.4846838169688836E-6</v>
      </c>
      <c r="GH27" s="2">
        <f t="shared" si="45"/>
        <v>1.9860801035140591E-6</v>
      </c>
      <c r="GI27" s="2">
        <f t="shared" si="45"/>
        <v>1.984239889590192E-6</v>
      </c>
      <c r="GJ27" s="2">
        <f t="shared" si="45"/>
        <v>1.8417917965281182E-6</v>
      </c>
      <c r="GK27" s="2">
        <f t="shared" si="45"/>
        <v>1.7426272009964778E-6</v>
      </c>
      <c r="GM27" s="86">
        <f xml:space="preserve"> _xlfn.NORM.DIST($B27, C$7, ABS(C$11), TRUE) * _xlfn.NORM.DIST(($B27 - C$7)*C$15, 0, ABS(C$11), TRUE) * 2</f>
        <v>2.9836207571732934E-14</v>
      </c>
      <c r="GN27" s="86">
        <f t="shared" ref="GN27:HA42" si="46" xml:space="preserve"> _xlfn.NORM.DIST($B27, D$7, ABS(D$11), TRUE) * _xlfn.NORM.DIST(($B27 - D$7)*D$15, 0, ABS(D$11), TRUE) * 2</f>
        <v>1.2203392945416852E-16</v>
      </c>
      <c r="GO27" s="86">
        <f t="shared" si="46"/>
        <v>3.6487416132721096E-17</v>
      </c>
      <c r="GP27" s="86">
        <f t="shared" si="46"/>
        <v>1.2441921128524477E-15</v>
      </c>
      <c r="GQ27" s="86">
        <f t="shared" si="46"/>
        <v>1.1816445371795308E-15</v>
      </c>
      <c r="GR27" s="86">
        <f t="shared" si="46"/>
        <v>2.0040946602546533E-17</v>
      </c>
      <c r="GS27" s="86">
        <f t="shared" si="46"/>
        <v>2.5576558876381222E-17</v>
      </c>
      <c r="GT27" s="86">
        <f t="shared" si="46"/>
        <v>1.1955786999615549E-16</v>
      </c>
      <c r="GU27" s="86">
        <f t="shared" si="46"/>
        <v>2.4330610943173719E-18</v>
      </c>
      <c r="GV27" s="86">
        <f t="shared" si="46"/>
        <v>2.138662091714069E-18</v>
      </c>
      <c r="GW27" s="86">
        <f t="shared" si="46"/>
        <v>1.2163974160955587E-17</v>
      </c>
      <c r="GX27" s="86">
        <f t="shared" si="46"/>
        <v>1.3889389654954873E-15</v>
      </c>
      <c r="GY27" s="86">
        <f t="shared" si="46"/>
        <v>1.0552435717649488E-17</v>
      </c>
      <c r="GZ27" s="86">
        <f t="shared" si="46"/>
        <v>9.3508924765931656E-18</v>
      </c>
      <c r="HA27" s="86">
        <f t="shared" si="46"/>
        <v>2.0139007417793501E-22</v>
      </c>
      <c r="HC27" s="86">
        <f xml:space="preserve"> _xlfn.NORM.DIST($B27, C$8, ABS(C$12), TRUE) * _xlfn.NORM.DIST(($B27 - C$8)*C$16, 0, ABS(C$12), TRUE) * 2</f>
        <v>1.0153673930305433E-32</v>
      </c>
      <c r="HD27" s="86">
        <f t="shared" ref="HD27:HQ42" si="47" xml:space="preserve"> _xlfn.NORM.DIST($B27, D$8, ABS(D$12), TRUE) * _xlfn.NORM.DIST(($B27 - D$8)*D$16, 0, ABS(D$12), TRUE) * 2</f>
        <v>4.7083679722130606E-34</v>
      </c>
      <c r="HE27" s="86">
        <f t="shared" si="47"/>
        <v>6.3931678388395743E-38</v>
      </c>
      <c r="HF27" s="86">
        <f t="shared" si="47"/>
        <v>4.9998349361234888E-38</v>
      </c>
      <c r="HG27" s="86">
        <f t="shared" si="47"/>
        <v>1.4073166749550723E-41</v>
      </c>
      <c r="HH27" s="86">
        <f t="shared" si="47"/>
        <v>6.1671931129302766E-44</v>
      </c>
      <c r="HI27" s="86">
        <f t="shared" si="47"/>
        <v>4.1868330033749565E-41</v>
      </c>
      <c r="HJ27" s="86">
        <f t="shared" si="47"/>
        <v>3.3906996935028382E-40</v>
      </c>
      <c r="HK27" s="86">
        <f t="shared" si="47"/>
        <v>1.1674117597114294E-42</v>
      </c>
      <c r="HL27" s="86">
        <f t="shared" si="47"/>
        <v>3.4845268717545229E-44</v>
      </c>
      <c r="HM27" s="86">
        <f t="shared" si="47"/>
        <v>2.7888233614230286E-39</v>
      </c>
      <c r="HN27" s="86">
        <f t="shared" si="47"/>
        <v>3.1821624778426197E-37</v>
      </c>
      <c r="HO27" s="86">
        <f t="shared" si="47"/>
        <v>2.7996058770915892E-37</v>
      </c>
      <c r="HP27" s="86">
        <f t="shared" si="47"/>
        <v>3.2930548203775726E-43</v>
      </c>
      <c r="HQ27" s="86">
        <f t="shared" si="47"/>
        <v>2.2851711075073444E-50</v>
      </c>
      <c r="HS27" s="86">
        <f xml:space="preserve"> _xlfn.NORM.DIST($B27, C$9, ABS(C$13), TRUE) * _xlfn.NORM.DIST(($B27 - C$9)*C$17, 0, ABS(C$13), TRUE) * 2</f>
        <v>1.9274829574240312E-169</v>
      </c>
      <c r="HT27" s="86">
        <f t="shared" ref="HT27:IG42" si="48" xml:space="preserve"> _xlfn.NORM.DIST($B27, D$9, ABS(D$13), TRUE) * _xlfn.NORM.DIST(($B27 - D$9)*D$17, 0, ABS(D$13), TRUE) * 2</f>
        <v>6.3591418782217781E-167</v>
      </c>
      <c r="HU27" s="86">
        <f t="shared" si="48"/>
        <v>1.7341006186029865E-192</v>
      </c>
      <c r="HV27" s="86">
        <f t="shared" si="48"/>
        <v>1.3606903098185114E-195</v>
      </c>
      <c r="HW27" s="86">
        <f t="shared" si="48"/>
        <v>2.8915173759583827E-213</v>
      </c>
      <c r="HX27" s="86">
        <f t="shared" si="48"/>
        <v>2.1903978470592559E-228</v>
      </c>
      <c r="HY27" s="86">
        <f t="shared" si="48"/>
        <v>1.3717522192519173E-212</v>
      </c>
      <c r="HZ27" s="86">
        <f t="shared" si="48"/>
        <v>1.5859013165753538E-207</v>
      </c>
      <c r="IA27" s="86">
        <f t="shared" si="48"/>
        <v>4.7418717084926164E-219</v>
      </c>
      <c r="IB27" s="86">
        <f t="shared" si="48"/>
        <v>1.7409604849520358E-230</v>
      </c>
      <c r="IC27" s="86">
        <f t="shared" si="48"/>
        <v>9.6649278046021914E-204</v>
      </c>
      <c r="ID27" s="86">
        <f t="shared" si="48"/>
        <v>4.5650791026424411E-192</v>
      </c>
      <c r="IE27" s="86">
        <f t="shared" si="48"/>
        <v>1.7745738502598333E-192</v>
      </c>
      <c r="IF27" s="86">
        <f t="shared" si="48"/>
        <v>3.3119433157530432E-80</v>
      </c>
      <c r="IG27" s="86">
        <f t="shared" si="48"/>
        <v>8.8537430759414147E-58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9.1803527161949057E-271</v>
      </c>
      <c r="IW27" s="86">
        <f t="shared" si="49"/>
        <v>6.1987192419492645E-233</v>
      </c>
      <c r="IY27" s="86">
        <f>GM27+HC27+HS27+II27</f>
        <v>2.9836207571732934E-14</v>
      </c>
      <c r="IZ27" s="86">
        <f t="shared" ref="IZ27:JM42" si="50">GN27+HD27+HT27+IJ27</f>
        <v>1.2203392945416852E-16</v>
      </c>
      <c r="JA27" s="86">
        <f t="shared" si="50"/>
        <v>3.6487416132721096E-17</v>
      </c>
      <c r="JB27" s="86">
        <f t="shared" si="50"/>
        <v>1.2441921128524477E-15</v>
      </c>
      <c r="JC27" s="86">
        <f t="shared" si="50"/>
        <v>1.1816445371795308E-15</v>
      </c>
      <c r="JD27" s="86">
        <f t="shared" si="50"/>
        <v>2.0040946602546533E-17</v>
      </c>
      <c r="JE27" s="86">
        <f t="shared" si="50"/>
        <v>2.5576558876381222E-17</v>
      </c>
      <c r="JF27" s="86">
        <f t="shared" si="50"/>
        <v>1.1955786999615549E-16</v>
      </c>
      <c r="JG27" s="86">
        <f t="shared" si="50"/>
        <v>2.4330610943173719E-18</v>
      </c>
      <c r="JH27" s="86">
        <f t="shared" si="50"/>
        <v>2.138662091714069E-18</v>
      </c>
      <c r="JI27" s="86">
        <f t="shared" si="50"/>
        <v>1.2163974160955587E-17</v>
      </c>
      <c r="JJ27" s="86">
        <f t="shared" si="50"/>
        <v>1.3889389654954873E-15</v>
      </c>
      <c r="JK27" s="86">
        <f t="shared" si="50"/>
        <v>1.0552435717649488E-17</v>
      </c>
      <c r="JL27" s="86">
        <f t="shared" si="50"/>
        <v>9.3508924765931656E-18</v>
      </c>
      <c r="JM27" s="86">
        <f t="shared" si="50"/>
        <v>2.0139007417793501E-22</v>
      </c>
    </row>
    <row r="28" spans="1:273" x14ac:dyDescent="0.25">
      <c r="B28" s="2">
        <v>1</v>
      </c>
      <c r="C28" s="37">
        <v>99.77</v>
      </c>
      <c r="D28" s="37">
        <v>99.429000000000002</v>
      </c>
      <c r="E28" s="37">
        <v>98.718999999999994</v>
      </c>
      <c r="F28" s="37">
        <v>98.876999999999995</v>
      </c>
      <c r="G28" s="37">
        <v>102.57899999999999</v>
      </c>
      <c r="H28" s="37">
        <v>103.91200000000001</v>
      </c>
      <c r="I28" s="37">
        <v>102.614</v>
      </c>
      <c r="J28" s="37">
        <v>104.649</v>
      </c>
      <c r="K28" s="37">
        <v>105.825</v>
      </c>
      <c r="L28" s="37">
        <v>106.193</v>
      </c>
      <c r="M28" s="37">
        <v>104.386</v>
      </c>
      <c r="N28" s="37">
        <v>103.71899999999999</v>
      </c>
      <c r="O28" s="37">
        <v>103.158</v>
      </c>
      <c r="P28" s="37">
        <v>103.729</v>
      </c>
      <c r="Q28" s="37">
        <v>94.271000000000001</v>
      </c>
      <c r="S28" s="4">
        <f t="shared" si="7"/>
        <v>99.00330257097859</v>
      </c>
      <c r="T28" s="4" t="e">
        <f t="shared" si="7"/>
        <v>#N/A</v>
      </c>
      <c r="U28" s="4" t="e">
        <f t="shared" si="7"/>
        <v>#N/A</v>
      </c>
      <c r="V28" s="4">
        <f t="shared" si="7"/>
        <v>94.901993718990909</v>
      </c>
      <c r="W28" s="4">
        <f t="shared" si="7"/>
        <v>97.998551196016336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>
        <f t="shared" si="7"/>
        <v>101.39361493519685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0.7666974290214057</v>
      </c>
      <c r="AJ28" s="4">
        <f t="shared" si="8"/>
        <v>0</v>
      </c>
      <c r="AK28" s="4">
        <f t="shared" si="8"/>
        <v>0</v>
      </c>
      <c r="AL28" s="4">
        <f t="shared" si="8"/>
        <v>3.9750062810090867</v>
      </c>
      <c r="AM28" s="4">
        <f t="shared" si="8"/>
        <v>4.5804488039836571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2.3253850648031431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99.003302570852512</v>
      </c>
      <c r="AZ28" s="2" t="e">
        <f t="shared" si="9"/>
        <v>#N/A</v>
      </c>
      <c r="BA28" s="2" t="e">
        <f t="shared" si="9"/>
        <v>#N/A</v>
      </c>
      <c r="BB28" s="2">
        <f t="shared" si="9"/>
        <v>94.901993718984372</v>
      </c>
      <c r="BC28" s="2">
        <f t="shared" si="9"/>
        <v>97.998551196010141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>
        <f t="shared" si="9"/>
        <v>101.39361493519021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99.77</v>
      </c>
      <c r="BP28" s="2" t="str">
        <f t="shared" si="11"/>
        <v/>
      </c>
      <c r="BQ28" s="2" t="str">
        <f t="shared" si="12"/>
        <v/>
      </c>
      <c r="BR28" s="2">
        <f t="shared" si="13"/>
        <v>98.876999999999995</v>
      </c>
      <c r="BS28" s="2">
        <f t="shared" si="14"/>
        <v>102.57899999999999</v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>
        <f t="shared" si="21"/>
        <v>103.71899999999999</v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99.103137246963584</v>
      </c>
      <c r="DL28" s="2">
        <f t="shared" si="41"/>
        <v>97.471980960717787</v>
      </c>
      <c r="DM28" s="2">
        <f t="shared" si="41"/>
        <v>94.428815625341926</v>
      </c>
      <c r="DN28" s="2">
        <f t="shared" si="41"/>
        <v>94.910778048780472</v>
      </c>
      <c r="DO28" s="2">
        <f t="shared" si="41"/>
        <v>98.061599999999999</v>
      </c>
      <c r="DP28" s="2">
        <f t="shared" si="41"/>
        <v>99.587402560455175</v>
      </c>
      <c r="DQ28" s="2">
        <f t="shared" si="41"/>
        <v>101.78136273115219</v>
      </c>
      <c r="DR28" s="2">
        <f t="shared" si="41"/>
        <v>102.81279275631906</v>
      </c>
      <c r="DS28" s="2">
        <f t="shared" si="41"/>
        <v>102.81342294926503</v>
      </c>
      <c r="DT28" s="2">
        <f t="shared" si="41"/>
        <v>102.44221154011151</v>
      </c>
      <c r="DU28" s="2">
        <f t="shared" si="41"/>
        <v>101.23576430681696</v>
      </c>
      <c r="DV28" s="2">
        <f t="shared" si="41"/>
        <v>101.40627282229966</v>
      </c>
      <c r="DW28" s="2">
        <f t="shared" si="41"/>
        <v>100.67310931174087</v>
      </c>
      <c r="DX28" s="2">
        <f t="shared" si="41"/>
        <v>100.60960265528688</v>
      </c>
      <c r="DY28" s="2">
        <f t="shared" si="41"/>
        <v>92.80114015151517</v>
      </c>
      <c r="EA28" s="2">
        <f t="shared" si="42"/>
        <v>95.530774901733764</v>
      </c>
      <c r="EB28" s="2">
        <f t="shared" si="42"/>
        <v>98.499049419076542</v>
      </c>
      <c r="EC28" s="2">
        <f t="shared" si="42"/>
        <v>97.43299204926339</v>
      </c>
      <c r="ED28" s="2">
        <f t="shared" si="42"/>
        <v>94.564819576997053</v>
      </c>
      <c r="EE28" s="2">
        <f t="shared" si="42"/>
        <v>95.588397929176423</v>
      </c>
      <c r="EF28" s="2">
        <f t="shared" si="42"/>
        <v>104.33953141937214</v>
      </c>
      <c r="EG28" s="2">
        <f t="shared" si="42"/>
        <v>102.59288027938058</v>
      </c>
      <c r="EH28" s="2">
        <f t="shared" si="42"/>
        <v>100.24820923308702</v>
      </c>
      <c r="EI28" s="2">
        <f t="shared" si="42"/>
        <v>104.51354699687397</v>
      </c>
      <c r="EJ28" s="2">
        <f t="shared" si="42"/>
        <v>105.13631973552393</v>
      </c>
      <c r="EK28" s="2">
        <f t="shared" si="42"/>
        <v>104.75677584784745</v>
      </c>
      <c r="EL28" s="2">
        <f t="shared" si="42"/>
        <v>100.89495741935482</v>
      </c>
      <c r="EM28" s="2">
        <f t="shared" si="42"/>
        <v>102.78135123251162</v>
      </c>
      <c r="EN28" s="2">
        <f t="shared" si="42"/>
        <v>106.86189873417723</v>
      </c>
      <c r="EO28" s="2">
        <f t="shared" si="42"/>
        <v>97.682437930167936</v>
      </c>
      <c r="EQ28" s="2">
        <f t="shared" si="43"/>
        <v>94.821446041451324</v>
      </c>
      <c r="ER28" s="2">
        <f t="shared" si="43"/>
        <v>97.761128298626787</v>
      </c>
      <c r="ES28" s="2">
        <f t="shared" si="43"/>
        <v>96.489712969214153</v>
      </c>
      <c r="ET28" s="2">
        <f t="shared" si="43"/>
        <v>94.941468323428978</v>
      </c>
      <c r="EU28" s="2">
        <f t="shared" si="43"/>
        <v>96.809257277016471</v>
      </c>
      <c r="EV28" s="2">
        <f t="shared" si="43"/>
        <v>102.42332935191708</v>
      </c>
      <c r="EW28" s="2">
        <f t="shared" si="43"/>
        <v>102.44270410059379</v>
      </c>
      <c r="EX28" s="2">
        <f t="shared" si="43"/>
        <v>101.29888110024451</v>
      </c>
      <c r="EY28" s="2">
        <f t="shared" si="43"/>
        <v>102.62948247974256</v>
      </c>
      <c r="EZ28" s="2">
        <f t="shared" si="43"/>
        <v>104.36721591073952</v>
      </c>
      <c r="FA28" s="2">
        <f t="shared" si="43"/>
        <v>104.78391350840828</v>
      </c>
      <c r="FB28" s="2">
        <f t="shared" si="43"/>
        <v>101.98233896612776</v>
      </c>
      <c r="FC28" s="2">
        <f t="shared" si="43"/>
        <v>101.85361859389451</v>
      </c>
      <c r="FD28" s="2">
        <f t="shared" si="43"/>
        <v>103.06843776892943</v>
      </c>
      <c r="FE28" s="2">
        <f t="shared" si="43"/>
        <v>101.83669740713329</v>
      </c>
      <c r="FG28" s="2">
        <f t="shared" si="44"/>
        <v>2.7945924478289405E-2</v>
      </c>
      <c r="FH28" s="2">
        <f t="shared" si="44"/>
        <v>2.421705449329016E-2</v>
      </c>
      <c r="FI28" s="2">
        <f t="shared" si="44"/>
        <v>2.2497977918990691E-2</v>
      </c>
      <c r="FJ28" s="2">
        <f t="shared" si="44"/>
        <v>2.5395468916279591E-2</v>
      </c>
      <c r="FK28" s="2">
        <f t="shared" si="44"/>
        <v>2.5494278178086274E-2</v>
      </c>
      <c r="FL28" s="2">
        <f t="shared" si="44"/>
        <v>2.3372970670293227E-2</v>
      </c>
      <c r="FM28" s="2">
        <f t="shared" si="44"/>
        <v>2.4150353219807977E-2</v>
      </c>
      <c r="FN28" s="2">
        <f t="shared" si="44"/>
        <v>2.4960960830761318E-2</v>
      </c>
      <c r="FO28" s="2">
        <f t="shared" si="44"/>
        <v>2.3278057943861927E-2</v>
      </c>
      <c r="FP28" s="2">
        <f t="shared" si="44"/>
        <v>2.3431554232333854E-2</v>
      </c>
      <c r="FQ28" s="2">
        <f t="shared" si="44"/>
        <v>2.32974603434974E-2</v>
      </c>
      <c r="FR28" s="2">
        <f t="shared" si="44"/>
        <v>2.476016763790247E-2</v>
      </c>
      <c r="FS28" s="2">
        <f t="shared" si="44"/>
        <v>2.2701783862299502E-2</v>
      </c>
      <c r="FT28" s="2">
        <f t="shared" si="44"/>
        <v>2.2654965101516173E-2</v>
      </c>
      <c r="FU28" s="2">
        <f t="shared" si="44"/>
        <v>1.9009053705414773E-2</v>
      </c>
      <c r="FW28" s="2">
        <f t="shared" ref="FW28:GK58" si="53">POWER(10,($B28-C$232)/C$229)/(1+POWER(10,($B28-C$232)/C$229))</f>
        <v>2.4076310607175674E-6</v>
      </c>
      <c r="FX28" s="2">
        <f t="shared" si="45"/>
        <v>4.1310361043354983E-6</v>
      </c>
      <c r="FY28" s="2">
        <f t="shared" si="45"/>
        <v>3.6393371300116461E-6</v>
      </c>
      <c r="FZ28" s="2">
        <f t="shared" si="45"/>
        <v>3.8439538765511439E-6</v>
      </c>
      <c r="GA28" s="2">
        <f t="shared" si="45"/>
        <v>3.0286816756356004E-6</v>
      </c>
      <c r="GB28" s="2">
        <f t="shared" si="45"/>
        <v>2.8308749862872149E-6</v>
      </c>
      <c r="GC28" s="2">
        <f t="shared" si="45"/>
        <v>3.0753355140351717E-6</v>
      </c>
      <c r="GD28" s="2">
        <f t="shared" si="45"/>
        <v>3.1983794200413954E-6</v>
      </c>
      <c r="GE28" s="2">
        <f t="shared" si="45"/>
        <v>3.8449615817960965E-6</v>
      </c>
      <c r="GF28" s="2">
        <f t="shared" si="45"/>
        <v>3.4104119154794758E-6</v>
      </c>
      <c r="GG28" s="2">
        <f t="shared" si="45"/>
        <v>2.724400976528761E-6</v>
      </c>
      <c r="GH28" s="2">
        <f t="shared" si="45"/>
        <v>2.1776931120217272E-6</v>
      </c>
      <c r="GI28" s="2">
        <f t="shared" si="45"/>
        <v>2.1756753583508677E-6</v>
      </c>
      <c r="GJ28" s="2">
        <f t="shared" si="45"/>
        <v>2.0194841878807637E-6</v>
      </c>
      <c r="GK28" s="2">
        <f t="shared" si="45"/>
        <v>1.9107524086524052E-6</v>
      </c>
      <c r="GM28" s="86">
        <f t="shared" ref="GM28:HA58" si="54" xml:space="preserve"> _xlfn.NORM.DIST($B28, C$7, ABS(C$11), TRUE) * _xlfn.NORM.DIST(($B28 - C$7)*C$15, 0, ABS(C$11), TRUE) * 2</f>
        <v>8.0163646196990517E-14</v>
      </c>
      <c r="GN28" s="86">
        <f t="shared" si="46"/>
        <v>3.934724666343291E-16</v>
      </c>
      <c r="GO28" s="86">
        <f t="shared" si="46"/>
        <v>1.206575245434783E-16</v>
      </c>
      <c r="GP28" s="86">
        <f t="shared" si="46"/>
        <v>3.7046199837939633E-15</v>
      </c>
      <c r="GQ28" s="86">
        <f t="shared" si="46"/>
        <v>3.529849676477587E-15</v>
      </c>
      <c r="GR28" s="86">
        <f t="shared" si="46"/>
        <v>6.8714747392771167E-17</v>
      </c>
      <c r="GS28" s="86">
        <f t="shared" si="46"/>
        <v>8.7774298820855681E-17</v>
      </c>
      <c r="GT28" s="86">
        <f t="shared" si="46"/>
        <v>3.8952641358028949E-16</v>
      </c>
      <c r="GU28" s="86">
        <f t="shared" si="46"/>
        <v>9.0699994003454757E-18</v>
      </c>
      <c r="GV28" s="86">
        <f t="shared" si="46"/>
        <v>8.0326904010093683E-18</v>
      </c>
      <c r="GW28" s="86">
        <f t="shared" si="46"/>
        <v>4.2507927042870799E-17</v>
      </c>
      <c r="GX28" s="86">
        <f t="shared" si="46"/>
        <v>4.0866397151297429E-15</v>
      </c>
      <c r="GY28" s="86">
        <f t="shared" si="46"/>
        <v>3.6771261672382018E-17</v>
      </c>
      <c r="GZ28" s="86">
        <f t="shared" si="46"/>
        <v>3.271997351169949E-17</v>
      </c>
      <c r="HA28" s="86">
        <f t="shared" si="46"/>
        <v>1.0104139844243589E-21</v>
      </c>
      <c r="HC28" s="86">
        <f xml:space="preserve"> _xlfn.NORM.DIST($B28, C$8, ABS(C$12), TRUE) * _xlfn.NORM.DIST(($B28 - C$8)*C$16, 0, ABS(C$12), TRUE) * 2</f>
        <v>6.0396073789272951E-32</v>
      </c>
      <c r="HD28" s="86">
        <f t="shared" si="47"/>
        <v>3.0346240448969699E-33</v>
      </c>
      <c r="HE28" s="86">
        <f t="shared" si="47"/>
        <v>5.0542629034674635E-37</v>
      </c>
      <c r="HF28" s="86">
        <f t="shared" si="47"/>
        <v>4.0737911479966058E-37</v>
      </c>
      <c r="HG28" s="86">
        <f t="shared" si="47"/>
        <v>1.414453451485426E-40</v>
      </c>
      <c r="HH28" s="86">
        <f t="shared" si="47"/>
        <v>7.057156295114538E-43</v>
      </c>
      <c r="HI28" s="86">
        <f t="shared" si="47"/>
        <v>4.1264886147922571E-40</v>
      </c>
      <c r="HJ28" s="86">
        <f t="shared" si="47"/>
        <v>3.2008229822062504E-39</v>
      </c>
      <c r="HK28" s="86">
        <f t="shared" si="47"/>
        <v>1.2794705197712619E-41</v>
      </c>
      <c r="HL28" s="86">
        <f t="shared" si="47"/>
        <v>4.1761192470957228E-43</v>
      </c>
      <c r="HM28" s="86">
        <f t="shared" si="47"/>
        <v>2.4383307092044834E-38</v>
      </c>
      <c r="HN28" s="86">
        <f t="shared" si="47"/>
        <v>2.388670450968427E-36</v>
      </c>
      <c r="HO28" s="86">
        <f t="shared" si="47"/>
        <v>2.1014552265375287E-36</v>
      </c>
      <c r="HP28" s="86">
        <f t="shared" si="47"/>
        <v>3.5132024474942661E-42</v>
      </c>
      <c r="HQ28" s="86">
        <f t="shared" si="47"/>
        <v>3.707538261907378E-49</v>
      </c>
      <c r="HS28" s="86">
        <f t="shared" ref="HS28:IG58" si="55" xml:space="preserve"> _xlfn.NORM.DIST($B28, C$9, ABS(C$13), TRUE) * _xlfn.NORM.DIST(($B28 - C$9)*C$17, 0, ABS(C$13), TRUE) * 2</f>
        <v>1.6287435488243491E-166</v>
      </c>
      <c r="HT28" s="86">
        <f t="shared" si="48"/>
        <v>5.973135891244912E-164</v>
      </c>
      <c r="HU28" s="86">
        <f t="shared" si="48"/>
        <v>3.9049154423029186E-189</v>
      </c>
      <c r="HV28" s="86">
        <f t="shared" si="48"/>
        <v>3.6137654418317419E-192</v>
      </c>
      <c r="HW28" s="86">
        <f t="shared" si="48"/>
        <v>1.6533737995446834E-209</v>
      </c>
      <c r="HX28" s="86">
        <f t="shared" si="48"/>
        <v>2.1536856285435865E-224</v>
      </c>
      <c r="HY28" s="86">
        <f t="shared" si="48"/>
        <v>7.5656708077206481E-209</v>
      </c>
      <c r="HZ28" s="86">
        <f t="shared" si="48"/>
        <v>7.3986686930814176E-204</v>
      </c>
      <c r="IA28" s="86">
        <f t="shared" si="48"/>
        <v>3.7601092986403891E-215</v>
      </c>
      <c r="IB28" s="86">
        <f t="shared" si="48"/>
        <v>2.0715805153652292E-226</v>
      </c>
      <c r="IC28" s="86">
        <f t="shared" si="48"/>
        <v>3.45184775787378E-200</v>
      </c>
      <c r="ID28" s="86">
        <f t="shared" si="48"/>
        <v>9.035387114884139E-189</v>
      </c>
      <c r="IE28" s="86">
        <f t="shared" si="48"/>
        <v>3.5200309779263703E-189</v>
      </c>
      <c r="IF28" s="86">
        <f t="shared" si="48"/>
        <v>7.1262375626300243E-79</v>
      </c>
      <c r="IG28" s="86">
        <f t="shared" si="48"/>
        <v>7.8248982691165452E-57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4.9764617627651284E-267</v>
      </c>
      <c r="IW28" s="86">
        <f t="shared" si="49"/>
        <v>9.7183636383653859E-230</v>
      </c>
      <c r="IY28" s="86">
        <f t="shared" ref="IY28:JM58" si="57">GM28+HC28+HS28+II28</f>
        <v>8.0163646196990517E-14</v>
      </c>
      <c r="IZ28" s="86">
        <f t="shared" si="50"/>
        <v>3.934724666343291E-16</v>
      </c>
      <c r="JA28" s="86">
        <f t="shared" si="50"/>
        <v>1.206575245434783E-16</v>
      </c>
      <c r="JB28" s="86">
        <f t="shared" si="50"/>
        <v>3.7046199837939633E-15</v>
      </c>
      <c r="JC28" s="86">
        <f t="shared" si="50"/>
        <v>3.529849676477587E-15</v>
      </c>
      <c r="JD28" s="86">
        <f t="shared" si="50"/>
        <v>6.8714747392771167E-17</v>
      </c>
      <c r="JE28" s="86">
        <f t="shared" si="50"/>
        <v>8.7774298820855681E-17</v>
      </c>
      <c r="JF28" s="86">
        <f t="shared" si="50"/>
        <v>3.8952641358028949E-16</v>
      </c>
      <c r="JG28" s="86">
        <f t="shared" si="50"/>
        <v>9.0699994003454757E-18</v>
      </c>
      <c r="JH28" s="86">
        <f t="shared" si="50"/>
        <v>8.0326904010093683E-18</v>
      </c>
      <c r="JI28" s="86">
        <f t="shared" si="50"/>
        <v>4.2507927042870799E-17</v>
      </c>
      <c r="JJ28" s="86">
        <f t="shared" si="50"/>
        <v>4.0866397151297429E-15</v>
      </c>
      <c r="JK28" s="86">
        <f t="shared" si="50"/>
        <v>3.6771261672382018E-17</v>
      </c>
      <c r="JL28" s="86">
        <f t="shared" si="50"/>
        <v>3.271997351169949E-17</v>
      </c>
      <c r="JM28" s="86">
        <f t="shared" si="50"/>
        <v>1.0104139844243589E-21</v>
      </c>
    </row>
    <row r="29" spans="1:273" x14ac:dyDescent="0.25">
      <c r="B29" s="2">
        <v>2</v>
      </c>
      <c r="C29" s="37">
        <v>100.31100000000001</v>
      </c>
      <c r="D29" s="37">
        <v>101.893</v>
      </c>
      <c r="E29" s="37">
        <v>101.386</v>
      </c>
      <c r="F29" s="37">
        <v>95.93</v>
      </c>
      <c r="G29" s="37">
        <v>99.474000000000004</v>
      </c>
      <c r="H29" s="37">
        <v>102.56100000000001</v>
      </c>
      <c r="I29" s="37">
        <v>103.211</v>
      </c>
      <c r="J29" s="37">
        <v>105.807</v>
      </c>
      <c r="K29" s="37">
        <v>104.07</v>
      </c>
      <c r="L29" s="37">
        <v>105.123</v>
      </c>
      <c r="M29" s="37">
        <v>104.649</v>
      </c>
      <c r="N29" s="37">
        <v>102.982</v>
      </c>
      <c r="O29" s="37">
        <v>104.825</v>
      </c>
      <c r="P29" s="37">
        <v>104.78</v>
      </c>
      <c r="Q29" s="37">
        <v>96.119</v>
      </c>
      <c r="R29" s="5"/>
      <c r="S29" s="4">
        <f t="shared" si="7"/>
        <v>98.999322589311589</v>
      </c>
      <c r="T29" s="4" t="e">
        <f t="shared" si="7"/>
        <v>#N/A</v>
      </c>
      <c r="U29" s="4" t="e">
        <f t="shared" si="7"/>
        <v>#N/A</v>
      </c>
      <c r="V29" s="4">
        <f t="shared" si="7"/>
        <v>95.082881442640485</v>
      </c>
      <c r="W29" s="4">
        <f t="shared" si="7"/>
        <v>98.137819925302807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>
        <f t="shared" si="7"/>
        <v>101.52374949223477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1.3116774106884179</v>
      </c>
      <c r="AJ29" s="4">
        <f t="shared" si="8"/>
        <v>0</v>
      </c>
      <c r="AK29" s="4">
        <f t="shared" si="8"/>
        <v>0</v>
      </c>
      <c r="AL29" s="4">
        <f t="shared" si="8"/>
        <v>0.84711855735952213</v>
      </c>
      <c r="AM29" s="4">
        <f t="shared" si="8"/>
        <v>1.3361800746971966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1.4582505077652286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98.999322588983887</v>
      </c>
      <c r="AZ29" s="2" t="e">
        <f t="shared" si="9"/>
        <v>#N/A</v>
      </c>
      <c r="BA29" s="2" t="e">
        <f t="shared" si="9"/>
        <v>#N/A</v>
      </c>
      <c r="BB29" s="2">
        <f t="shared" si="9"/>
        <v>95.082881442621698</v>
      </c>
      <c r="BC29" s="2">
        <f t="shared" si="9"/>
        <v>98.137819925284944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>
        <f t="shared" si="9"/>
        <v>101.52374949221593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100.31100000000001</v>
      </c>
      <c r="BP29" s="2" t="str">
        <f t="shared" si="11"/>
        <v/>
      </c>
      <c r="BQ29" s="2" t="str">
        <f t="shared" si="12"/>
        <v/>
      </c>
      <c r="BR29" s="2">
        <f t="shared" si="13"/>
        <v>95.93</v>
      </c>
      <c r="BS29" s="2">
        <f t="shared" si="14"/>
        <v>99.474000000000004</v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>
        <f t="shared" si="21"/>
        <v>102.982</v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99.111886032388682</v>
      </c>
      <c r="DL29" s="2">
        <f t="shared" si="41"/>
        <v>97.549840682788044</v>
      </c>
      <c r="DM29" s="2">
        <f t="shared" si="41"/>
        <v>94.632821752927001</v>
      </c>
      <c r="DN29" s="2">
        <f t="shared" si="41"/>
        <v>95.101179174484045</v>
      </c>
      <c r="DO29" s="2">
        <f t="shared" si="41"/>
        <v>98.214265384615373</v>
      </c>
      <c r="DP29" s="2">
        <f t="shared" si="41"/>
        <v>99.779935514461812</v>
      </c>
      <c r="DQ29" s="2">
        <f t="shared" si="41"/>
        <v>101.9532128971076</v>
      </c>
      <c r="DR29" s="2">
        <f t="shared" si="41"/>
        <v>103.0001109530583</v>
      </c>
      <c r="DS29" s="2">
        <f t="shared" si="41"/>
        <v>103.010600284495</v>
      </c>
      <c r="DT29" s="2">
        <f t="shared" si="41"/>
        <v>102.65331668811666</v>
      </c>
      <c r="DU29" s="2">
        <f t="shared" si="41"/>
        <v>101.42972141372144</v>
      </c>
      <c r="DV29" s="2">
        <f t="shared" si="41"/>
        <v>101.54449337979094</v>
      </c>
      <c r="DW29" s="2">
        <f t="shared" si="41"/>
        <v>100.88434412955465</v>
      </c>
      <c r="DX29" s="2">
        <f t="shared" si="41"/>
        <v>100.73041678520627</v>
      </c>
      <c r="DY29" s="2">
        <f t="shared" si="41"/>
        <v>92.96057765151518</v>
      </c>
      <c r="EA29" s="2">
        <f t="shared" si="42"/>
        <v>95.428552088729106</v>
      </c>
      <c r="EB29" s="2">
        <f t="shared" si="42"/>
        <v>98.359700795436098</v>
      </c>
      <c r="EC29" s="2">
        <f t="shared" si="42"/>
        <v>97.292228973419597</v>
      </c>
      <c r="ED29" s="2">
        <f t="shared" si="42"/>
        <v>94.442398182136017</v>
      </c>
      <c r="EE29" s="2">
        <f t="shared" si="42"/>
        <v>95.472699633731892</v>
      </c>
      <c r="EF29" s="2">
        <f t="shared" si="42"/>
        <v>104.16980142588829</v>
      </c>
      <c r="EG29" s="2">
        <f t="shared" si="42"/>
        <v>102.45348757340659</v>
      </c>
      <c r="EH29" s="2">
        <f t="shared" si="42"/>
        <v>100.13531896118803</v>
      </c>
      <c r="EI29" s="2">
        <f t="shared" si="42"/>
        <v>104.37295541594587</v>
      </c>
      <c r="EJ29" s="2">
        <f t="shared" si="42"/>
        <v>104.99289372069724</v>
      </c>
      <c r="EK29" s="2">
        <f t="shared" si="42"/>
        <v>104.6096645093747</v>
      </c>
      <c r="EL29" s="2">
        <f t="shared" si="42"/>
        <v>100.77849722960151</v>
      </c>
      <c r="EM29" s="2">
        <f t="shared" si="42"/>
        <v>102.65184090606259</v>
      </c>
      <c r="EN29" s="2">
        <f t="shared" si="42"/>
        <v>106.70275316455698</v>
      </c>
      <c r="EO29" s="2">
        <f t="shared" si="42"/>
        <v>97.585593083806828</v>
      </c>
      <c r="EQ29" s="2">
        <f t="shared" si="43"/>
        <v>94.726491311730655</v>
      </c>
      <c r="ER29" s="2">
        <f t="shared" si="43"/>
        <v>97.629704718279427</v>
      </c>
      <c r="ES29" s="2">
        <f t="shared" si="43"/>
        <v>96.35895513772617</v>
      </c>
      <c r="ET29" s="2">
        <f t="shared" si="43"/>
        <v>94.814971289517388</v>
      </c>
      <c r="EU29" s="2">
        <f t="shared" si="43"/>
        <v>96.680939559944619</v>
      </c>
      <c r="EV29" s="2">
        <f t="shared" si="43"/>
        <v>102.273893928197</v>
      </c>
      <c r="EW29" s="2">
        <f t="shared" si="43"/>
        <v>102.30485046454768</v>
      </c>
      <c r="EX29" s="2">
        <f t="shared" si="43"/>
        <v>101.17506195599024</v>
      </c>
      <c r="EY29" s="2">
        <f t="shared" si="43"/>
        <v>102.50890075248941</v>
      </c>
      <c r="EZ29" s="2">
        <f t="shared" si="43"/>
        <v>104.23203784773854</v>
      </c>
      <c r="FA29" s="2">
        <f t="shared" si="43"/>
        <v>104.63649946507974</v>
      </c>
      <c r="FB29" s="2">
        <f t="shared" si="43"/>
        <v>101.85486127768263</v>
      </c>
      <c r="FC29" s="2">
        <f t="shared" si="43"/>
        <v>101.73359074930617</v>
      </c>
      <c r="FD29" s="2">
        <f t="shared" si="43"/>
        <v>102.94716931047033</v>
      </c>
      <c r="FE29" s="2">
        <f t="shared" si="43"/>
        <v>101.69779607167854</v>
      </c>
      <c r="FG29" s="2">
        <f t="shared" si="44"/>
        <v>3.0559702635223961E-2</v>
      </c>
      <c r="FH29" s="2">
        <f t="shared" si="44"/>
        <v>2.6491576836796427E-2</v>
      </c>
      <c r="FI29" s="2">
        <f t="shared" si="44"/>
        <v>2.4615113558102319E-2</v>
      </c>
      <c r="FJ29" s="2">
        <f t="shared" si="44"/>
        <v>2.777751999492719E-2</v>
      </c>
      <c r="FK29" s="2">
        <f t="shared" si="44"/>
        <v>2.7885332215200138E-2</v>
      </c>
      <c r="FL29" s="2">
        <f t="shared" si="44"/>
        <v>2.5570292169247031E-2</v>
      </c>
      <c r="FM29" s="2">
        <f t="shared" si="44"/>
        <v>2.6418780438190698E-2</v>
      </c>
      <c r="FN29" s="2">
        <f t="shared" si="44"/>
        <v>2.7303397578338665E-2</v>
      </c>
      <c r="FO29" s="2">
        <f t="shared" si="44"/>
        <v>2.5466689255582611E-2</v>
      </c>
      <c r="FP29" s="2">
        <f t="shared" si="44"/>
        <v>2.5634238683784769E-2</v>
      </c>
      <c r="FQ29" s="2">
        <f t="shared" si="44"/>
        <v>2.5487868288375837E-2</v>
      </c>
      <c r="FR29" s="2">
        <f t="shared" si="44"/>
        <v>2.7084284567094108E-2</v>
      </c>
      <c r="FS29" s="2">
        <f t="shared" si="44"/>
        <v>2.4837611008439144E-2</v>
      </c>
      <c r="FT29" s="2">
        <f t="shared" si="44"/>
        <v>2.4786499164975943E-2</v>
      </c>
      <c r="FU29" s="2">
        <f t="shared" si="44"/>
        <v>2.080485765695015E-2</v>
      </c>
      <c r="FW29" s="2">
        <f t="shared" si="53"/>
        <v>2.6399143492243E-6</v>
      </c>
      <c r="FX29" s="2">
        <f t="shared" si="45"/>
        <v>4.5295892105941278E-6</v>
      </c>
      <c r="FY29" s="2">
        <f t="shared" si="45"/>
        <v>3.9904524103576759E-6</v>
      </c>
      <c r="FZ29" s="2">
        <f t="shared" si="45"/>
        <v>4.2148100495234869E-6</v>
      </c>
      <c r="GA29" s="2">
        <f t="shared" si="45"/>
        <v>3.3208824500252E-6</v>
      </c>
      <c r="GB29" s="2">
        <f t="shared" si="45"/>
        <v>3.1039918507159145E-6</v>
      </c>
      <c r="GC29" s="2">
        <f t="shared" si="45"/>
        <v>3.3720373364713675E-6</v>
      </c>
      <c r="GD29" s="2">
        <f t="shared" si="45"/>
        <v>3.5069522149146331E-6</v>
      </c>
      <c r="GE29" s="2">
        <f t="shared" si="45"/>
        <v>4.2159149755330679E-6</v>
      </c>
      <c r="GF29" s="2">
        <f t="shared" si="45"/>
        <v>3.7394410748004045E-6</v>
      </c>
      <c r="GG29" s="2">
        <f t="shared" si="45"/>
        <v>2.9872454831315814E-6</v>
      </c>
      <c r="GH29" s="2">
        <f t="shared" si="45"/>
        <v>2.3877925135480499E-6</v>
      </c>
      <c r="GI29" s="2">
        <f t="shared" si="45"/>
        <v>2.3855800915719886E-6</v>
      </c>
      <c r="GJ29" s="2">
        <f t="shared" si="45"/>
        <v>2.2143199480375181E-6</v>
      </c>
      <c r="GK29" s="2">
        <f t="shared" si="45"/>
        <v>2.0950979680926179E-6</v>
      </c>
      <c r="GM29" s="86">
        <f t="shared" si="54"/>
        <v>2.1188688321716622E-13</v>
      </c>
      <c r="GN29" s="86">
        <f t="shared" si="46"/>
        <v>1.2441920911935365E-15</v>
      </c>
      <c r="GO29" s="86">
        <f t="shared" si="46"/>
        <v>3.9122098740731022E-16</v>
      </c>
      <c r="GP29" s="86">
        <f t="shared" si="46"/>
        <v>1.0832991864884053E-14</v>
      </c>
      <c r="GQ29" s="86">
        <f t="shared" si="46"/>
        <v>1.0354735270862096E-14</v>
      </c>
      <c r="GR29" s="86">
        <f t="shared" si="46"/>
        <v>2.3080968176377303E-16</v>
      </c>
      <c r="GS29" s="86">
        <f t="shared" si="46"/>
        <v>2.9504825059776892E-16</v>
      </c>
      <c r="GT29" s="86">
        <f t="shared" si="46"/>
        <v>1.2441920524070079E-15</v>
      </c>
      <c r="GU29" s="86">
        <f t="shared" si="46"/>
        <v>3.3068467983717741E-17</v>
      </c>
      <c r="GV29" s="86">
        <f t="shared" si="46"/>
        <v>2.9502090807627559E-17</v>
      </c>
      <c r="GW29" s="86">
        <f t="shared" si="46"/>
        <v>1.4547149040597514E-16</v>
      </c>
      <c r="GX29" s="86">
        <f t="shared" si="46"/>
        <v>1.1812573878889086E-14</v>
      </c>
      <c r="GY29" s="86">
        <f t="shared" si="46"/>
        <v>1.2550279206734804E-16</v>
      </c>
      <c r="GZ29" s="86">
        <f t="shared" si="46"/>
        <v>1.1213212384930873E-16</v>
      </c>
      <c r="HA29" s="86">
        <f t="shared" si="46"/>
        <v>4.9342591941566132E-21</v>
      </c>
      <c r="HC29" s="86">
        <f t="shared" ref="HC29:HQ59" si="58" xml:space="preserve"> _xlfn.NORM.DIST($B29, C$8, ABS(C$12), TRUE) * _xlfn.NORM.DIST(($B29 - C$8)*C$16, 0, ABS(C$12), TRUE) * 2</f>
        <v>3.5135460961173689E-31</v>
      </c>
      <c r="HD29" s="86">
        <f t="shared" si="47"/>
        <v>1.9108577256850985E-32</v>
      </c>
      <c r="HE29" s="86">
        <f t="shared" si="47"/>
        <v>3.8945519938197917E-36</v>
      </c>
      <c r="HF29" s="86">
        <f t="shared" si="47"/>
        <v>3.2329857867716853E-36</v>
      </c>
      <c r="HG29" s="86">
        <f t="shared" si="47"/>
        <v>1.3808840421975681E-39</v>
      </c>
      <c r="HH29" s="86">
        <f t="shared" si="47"/>
        <v>7.8317664155221124E-42</v>
      </c>
      <c r="HI29" s="86">
        <f t="shared" si="47"/>
        <v>3.9510570343160834E-39</v>
      </c>
      <c r="HJ29" s="86">
        <f t="shared" si="47"/>
        <v>2.936696082963461E-38</v>
      </c>
      <c r="HK29" s="86">
        <f t="shared" si="47"/>
        <v>1.3601741861858239E-40</v>
      </c>
      <c r="HL29" s="86">
        <f t="shared" si="47"/>
        <v>4.8490543446661802E-42</v>
      </c>
      <c r="HM29" s="86">
        <f t="shared" si="47"/>
        <v>2.0746516677887378E-37</v>
      </c>
      <c r="HN29" s="86">
        <f t="shared" si="47"/>
        <v>1.7490260836653015E-35</v>
      </c>
      <c r="HO29" s="86">
        <f t="shared" si="47"/>
        <v>1.5387448001468175E-35</v>
      </c>
      <c r="HP29" s="86">
        <f t="shared" si="47"/>
        <v>3.6394410448199999E-41</v>
      </c>
      <c r="HQ29" s="86">
        <f t="shared" si="47"/>
        <v>5.809341698831411E-48</v>
      </c>
      <c r="HS29" s="86">
        <f t="shared" si="55"/>
        <v>1.2970835339516374E-163</v>
      </c>
      <c r="HT29" s="86">
        <f t="shared" si="48"/>
        <v>5.2727017114128227E-161</v>
      </c>
      <c r="HU29" s="86">
        <f t="shared" si="48"/>
        <v>8.2118453683201002E-186</v>
      </c>
      <c r="HV29" s="86">
        <f t="shared" si="48"/>
        <v>8.9467038237810189E-189</v>
      </c>
      <c r="HW29" s="86">
        <f t="shared" si="48"/>
        <v>8.7490203077819893E-206</v>
      </c>
      <c r="HX29" s="86">
        <f t="shared" si="48"/>
        <v>1.9515065977281359E-220</v>
      </c>
      <c r="HY29" s="86">
        <f t="shared" si="48"/>
        <v>3.8631001339632746E-205</v>
      </c>
      <c r="HZ29" s="86">
        <f t="shared" si="48"/>
        <v>3.1992181530889723E-200</v>
      </c>
      <c r="IA29" s="86">
        <f t="shared" si="48"/>
        <v>2.7489229022368174E-211</v>
      </c>
      <c r="IB29" s="86">
        <f t="shared" si="48"/>
        <v>2.2656395266140646E-222</v>
      </c>
      <c r="IC29" s="86">
        <f t="shared" si="48"/>
        <v>1.1465578367918667E-196</v>
      </c>
      <c r="ID29" s="86">
        <f t="shared" si="48"/>
        <v>1.673640811112168E-185</v>
      </c>
      <c r="IE29" s="86">
        <f t="shared" si="48"/>
        <v>6.535240793367879E-186</v>
      </c>
      <c r="IF29" s="86">
        <f t="shared" si="48"/>
        <v>1.4937014129994488E-77</v>
      </c>
      <c r="IG29" s="86">
        <f t="shared" si="48"/>
        <v>6.7892750032549445E-56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2.5403191048227903E-263</v>
      </c>
      <c r="IW29" s="86">
        <f t="shared" si="49"/>
        <v>1.447621405715127E-226</v>
      </c>
      <c r="IY29" s="86">
        <f t="shared" si="57"/>
        <v>2.1188688321716622E-13</v>
      </c>
      <c r="IZ29" s="86">
        <f t="shared" si="50"/>
        <v>1.2441920911935365E-15</v>
      </c>
      <c r="JA29" s="86">
        <f t="shared" si="50"/>
        <v>3.9122098740731022E-16</v>
      </c>
      <c r="JB29" s="86">
        <f t="shared" si="50"/>
        <v>1.0832991864884053E-14</v>
      </c>
      <c r="JC29" s="86">
        <f t="shared" si="50"/>
        <v>1.0354735270862096E-14</v>
      </c>
      <c r="JD29" s="86">
        <f t="shared" si="50"/>
        <v>2.3080968176377303E-16</v>
      </c>
      <c r="JE29" s="86">
        <f t="shared" si="50"/>
        <v>2.9504825059776892E-16</v>
      </c>
      <c r="JF29" s="86">
        <f t="shared" si="50"/>
        <v>1.2441920524070079E-15</v>
      </c>
      <c r="JG29" s="86">
        <f t="shared" si="50"/>
        <v>3.3068467983717741E-17</v>
      </c>
      <c r="JH29" s="86">
        <f t="shared" si="50"/>
        <v>2.9502090807627559E-17</v>
      </c>
      <c r="JI29" s="86">
        <f t="shared" si="50"/>
        <v>1.4547149040597514E-16</v>
      </c>
      <c r="JJ29" s="86">
        <f t="shared" si="50"/>
        <v>1.1812573878889086E-14</v>
      </c>
      <c r="JK29" s="86">
        <f t="shared" si="50"/>
        <v>1.2550279206734804E-16</v>
      </c>
      <c r="JL29" s="86">
        <f t="shared" si="50"/>
        <v>1.1213212384930873E-16</v>
      </c>
      <c r="JM29" s="86">
        <f t="shared" si="50"/>
        <v>4.9342591941566132E-21</v>
      </c>
    </row>
    <row r="30" spans="1:273" x14ac:dyDescent="0.25">
      <c r="B30" s="2">
        <v>3</v>
      </c>
      <c r="C30" s="37">
        <v>101.65600000000001</v>
      </c>
      <c r="D30" s="37">
        <v>96.820999999999998</v>
      </c>
      <c r="E30" s="37">
        <v>99.667000000000002</v>
      </c>
      <c r="F30" s="37">
        <v>96.912000000000006</v>
      </c>
      <c r="G30" s="37">
        <v>99.876999999999995</v>
      </c>
      <c r="H30" s="37">
        <v>101.526</v>
      </c>
      <c r="I30" s="37">
        <v>104.105</v>
      </c>
      <c r="J30" s="37">
        <v>104.351</v>
      </c>
      <c r="K30" s="37">
        <v>102.36799999999999</v>
      </c>
      <c r="L30" s="37">
        <v>103.491</v>
      </c>
      <c r="M30" s="37">
        <v>104.386</v>
      </c>
      <c r="N30" s="37">
        <v>102.93</v>
      </c>
      <c r="O30" s="37">
        <v>103.895</v>
      </c>
      <c r="P30" s="37">
        <v>101.119</v>
      </c>
      <c r="Q30" s="37">
        <v>94.796999999999997</v>
      </c>
      <c r="S30" s="4">
        <f t="shared" si="7"/>
        <v>98.993866786671163</v>
      </c>
      <c r="T30" s="4">
        <f t="shared" si="7"/>
        <v>97.644867946139215</v>
      </c>
      <c r="U30" s="4" t="e">
        <f t="shared" si="7"/>
        <v>#N/A</v>
      </c>
      <c r="V30" s="4">
        <f t="shared" si="7"/>
        <v>95.262068536536276</v>
      </c>
      <c r="W30" s="4">
        <f t="shared" si="7"/>
        <v>98.275151475655491</v>
      </c>
      <c r="X30" s="4" t="e">
        <f t="shared" si="7"/>
        <v>#N/A</v>
      </c>
      <c r="Y30" s="4" t="e">
        <f t="shared" si="7"/>
        <v>#N/A</v>
      </c>
      <c r="Z30" s="4">
        <f t="shared" si="7"/>
        <v>103.09292959052624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>
        <f t="shared" si="7"/>
        <v>101.65248434900423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2.6621332133288433</v>
      </c>
      <c r="AJ30" s="4">
        <f t="shared" si="8"/>
        <v>-0.82386794613921666</v>
      </c>
      <c r="AK30" s="4">
        <f t="shared" si="8"/>
        <v>0</v>
      </c>
      <c r="AL30" s="4">
        <f t="shared" si="8"/>
        <v>1.6499314634637301</v>
      </c>
      <c r="AM30" s="4">
        <f t="shared" si="8"/>
        <v>1.6018485243445042</v>
      </c>
      <c r="AN30" s="4">
        <f t="shared" si="8"/>
        <v>0</v>
      </c>
      <c r="AO30" s="4">
        <f t="shared" si="8"/>
        <v>0</v>
      </c>
      <c r="AP30" s="4">
        <f t="shared" si="8"/>
        <v>1.2580704094737598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1.277515650995781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98.993866785833504</v>
      </c>
      <c r="AZ30" s="2">
        <f t="shared" si="9"/>
        <v>97.644867946132109</v>
      </c>
      <c r="BA30" s="2" t="e">
        <f t="shared" si="9"/>
        <v>#N/A</v>
      </c>
      <c r="BB30" s="2">
        <f t="shared" si="9"/>
        <v>95.262068536483241</v>
      </c>
      <c r="BC30" s="2">
        <f t="shared" si="9"/>
        <v>98.2751514756049</v>
      </c>
      <c r="BD30" s="2" t="e">
        <f t="shared" si="9"/>
        <v>#N/A</v>
      </c>
      <c r="BE30" s="2" t="e">
        <f t="shared" si="9"/>
        <v>#N/A</v>
      </c>
      <c r="BF30" s="2">
        <f t="shared" si="9"/>
        <v>103.0929295905195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>
        <f t="shared" si="9"/>
        <v>101.6524843489516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101.65600000000001</v>
      </c>
      <c r="BP30" s="2">
        <f t="shared" si="11"/>
        <v>96.820999999999998</v>
      </c>
      <c r="BQ30" s="2" t="str">
        <f t="shared" si="12"/>
        <v/>
      </c>
      <c r="BR30" s="2">
        <f t="shared" si="13"/>
        <v>96.912000000000006</v>
      </c>
      <c r="BS30" s="2">
        <f t="shared" si="14"/>
        <v>99.876999999999995</v>
      </c>
      <c r="BT30" s="2" t="str">
        <f t="shared" si="15"/>
        <v/>
      </c>
      <c r="BU30" s="2" t="str">
        <f t="shared" si="16"/>
        <v/>
      </c>
      <c r="BV30" s="2">
        <f t="shared" si="17"/>
        <v>104.351</v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>
        <f t="shared" si="21"/>
        <v>102.93</v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99.120634817813794</v>
      </c>
      <c r="DL30" s="2">
        <f t="shared" si="41"/>
        <v>97.627700404858288</v>
      </c>
      <c r="DM30" s="2">
        <f t="shared" si="41"/>
        <v>94.836827880512075</v>
      </c>
      <c r="DN30" s="2">
        <f t="shared" si="41"/>
        <v>95.291580300187604</v>
      </c>
      <c r="DO30" s="2">
        <f t="shared" si="41"/>
        <v>98.366930769230763</v>
      </c>
      <c r="DP30" s="2">
        <f t="shared" si="41"/>
        <v>99.972468468468449</v>
      </c>
      <c r="DQ30" s="2">
        <f t="shared" si="41"/>
        <v>102.12506306306304</v>
      </c>
      <c r="DR30" s="2">
        <f t="shared" si="41"/>
        <v>103.18742914979755</v>
      </c>
      <c r="DS30" s="2">
        <f t="shared" si="41"/>
        <v>103.20777761972496</v>
      </c>
      <c r="DT30" s="2">
        <f t="shared" si="41"/>
        <v>102.86442183612181</v>
      </c>
      <c r="DU30" s="2">
        <f t="shared" si="41"/>
        <v>101.62367852062592</v>
      </c>
      <c r="DV30" s="2">
        <f t="shared" si="41"/>
        <v>101.68271393728223</v>
      </c>
      <c r="DW30" s="2">
        <f t="shared" si="41"/>
        <v>101.09557894736841</v>
      </c>
      <c r="DX30" s="2">
        <f t="shared" si="41"/>
        <v>100.85123091512567</v>
      </c>
      <c r="DY30" s="2">
        <f t="shared" si="41"/>
        <v>93.120015151515176</v>
      </c>
      <c r="EA30" s="2">
        <f t="shared" si="42"/>
        <v>95.326329275724433</v>
      </c>
      <c r="EB30" s="2">
        <f t="shared" si="42"/>
        <v>98.220352171795639</v>
      </c>
      <c r="EC30" s="2">
        <f t="shared" si="42"/>
        <v>97.151465897575804</v>
      </c>
      <c r="ED30" s="2">
        <f t="shared" si="42"/>
        <v>94.319976787274967</v>
      </c>
      <c r="EE30" s="2">
        <f t="shared" si="42"/>
        <v>95.357001338287347</v>
      </c>
      <c r="EF30" s="2">
        <f t="shared" si="42"/>
        <v>104.00007143240444</v>
      </c>
      <c r="EG30" s="2">
        <f t="shared" si="42"/>
        <v>102.3140948674326</v>
      </c>
      <c r="EH30" s="2">
        <f t="shared" si="42"/>
        <v>100.02242868928904</v>
      </c>
      <c r="EI30" s="2">
        <f t="shared" si="42"/>
        <v>104.23236383501776</v>
      </c>
      <c r="EJ30" s="2">
        <f t="shared" si="42"/>
        <v>104.84946770587055</v>
      </c>
      <c r="EK30" s="2">
        <f t="shared" si="42"/>
        <v>104.46255317090193</v>
      </c>
      <c r="EL30" s="2">
        <f t="shared" si="42"/>
        <v>100.66203703984819</v>
      </c>
      <c r="EM30" s="2">
        <f t="shared" si="42"/>
        <v>102.52233057961357</v>
      </c>
      <c r="EN30" s="2">
        <f t="shared" si="42"/>
        <v>106.54360759493672</v>
      </c>
      <c r="EO30" s="2">
        <f t="shared" si="42"/>
        <v>97.488748237445705</v>
      </c>
      <c r="EQ30" s="2">
        <f t="shared" si="43"/>
        <v>94.63153658201</v>
      </c>
      <c r="ER30" s="2">
        <f t="shared" si="43"/>
        <v>97.498281137932054</v>
      </c>
      <c r="ES30" s="2">
        <f t="shared" si="43"/>
        <v>96.228197306238187</v>
      </c>
      <c r="ET30" s="2">
        <f t="shared" si="43"/>
        <v>94.688474255605811</v>
      </c>
      <c r="EU30" s="2">
        <f t="shared" si="43"/>
        <v>96.552621842872767</v>
      </c>
      <c r="EV30" s="2">
        <f t="shared" si="43"/>
        <v>102.12445850447693</v>
      </c>
      <c r="EW30" s="2">
        <f t="shared" si="43"/>
        <v>102.16699682850157</v>
      </c>
      <c r="EX30" s="2">
        <f t="shared" si="43"/>
        <v>101.05124281173596</v>
      </c>
      <c r="EY30" s="2">
        <f t="shared" si="43"/>
        <v>102.38831902523626</v>
      </c>
      <c r="EZ30" s="2">
        <f t="shared" si="43"/>
        <v>104.09685978473756</v>
      </c>
      <c r="FA30" s="2">
        <f t="shared" si="43"/>
        <v>104.48908542175118</v>
      </c>
      <c r="FB30" s="2">
        <f t="shared" si="43"/>
        <v>101.72738358923749</v>
      </c>
      <c r="FC30" s="2">
        <f t="shared" si="43"/>
        <v>101.61356290471782</v>
      </c>
      <c r="FD30" s="2">
        <f t="shared" si="43"/>
        <v>102.82590085201122</v>
      </c>
      <c r="FE30" s="2">
        <f t="shared" si="43"/>
        <v>101.55889473622378</v>
      </c>
      <c r="FG30" s="2">
        <f t="shared" si="44"/>
        <v>3.340954475641153E-2</v>
      </c>
      <c r="FH30" s="2">
        <f t="shared" si="44"/>
        <v>2.8973384481685814E-2</v>
      </c>
      <c r="FI30" s="2">
        <f t="shared" si="44"/>
        <v>2.6925990883151844E-2</v>
      </c>
      <c r="FJ30" s="2">
        <f t="shared" si="44"/>
        <v>3.0376039509006143E-2</v>
      </c>
      <c r="FK30" s="2">
        <f t="shared" si="44"/>
        <v>3.049362096805034E-2</v>
      </c>
      <c r="FL30" s="2">
        <f t="shared" si="44"/>
        <v>2.7968270789207432E-2</v>
      </c>
      <c r="FM30" s="2">
        <f t="shared" si="44"/>
        <v>2.8893970718301819E-2</v>
      </c>
      <c r="FN30" s="2">
        <f t="shared" si="44"/>
        <v>2.9858926262845083E-2</v>
      </c>
      <c r="FO30" s="2">
        <f t="shared" si="44"/>
        <v>2.7855229747598617E-2</v>
      </c>
      <c r="FP30" s="2">
        <f t="shared" si="44"/>
        <v>2.8038041645973531E-2</v>
      </c>
      <c r="FQ30" s="2">
        <f t="shared" si="44"/>
        <v>2.7878338353659708E-2</v>
      </c>
      <c r="FR30" s="2">
        <f t="shared" si="44"/>
        <v>2.9619929339338703E-2</v>
      </c>
      <c r="FS30" s="2">
        <f t="shared" si="44"/>
        <v>2.7168794660956511E-2</v>
      </c>
      <c r="FT30" s="2">
        <f t="shared" si="44"/>
        <v>2.7113018992728895E-2</v>
      </c>
      <c r="FU30" s="2">
        <f t="shared" si="44"/>
        <v>2.2766375780609697E-2</v>
      </c>
      <c r="FW30" s="2">
        <f t="shared" si="53"/>
        <v>2.8946077863702291E-6</v>
      </c>
      <c r="FX30" s="2">
        <f t="shared" si="45"/>
        <v>4.9665936364677005E-6</v>
      </c>
      <c r="FY30" s="2">
        <f t="shared" si="45"/>
        <v>4.3754423761954258E-6</v>
      </c>
      <c r="FZ30" s="2">
        <f t="shared" si="45"/>
        <v>4.621445440935719E-6</v>
      </c>
      <c r="GA30" s="2">
        <f t="shared" si="45"/>
        <v>3.6412740317693966E-6</v>
      </c>
      <c r="GB30" s="2">
        <f t="shared" si="45"/>
        <v>3.4034583660908456E-6</v>
      </c>
      <c r="GC30" s="2">
        <f t="shared" si="45"/>
        <v>3.6973642131651952E-6</v>
      </c>
      <c r="GD30" s="2">
        <f t="shared" si="45"/>
        <v>3.8452953375357151E-6</v>
      </c>
      <c r="GE30" s="2">
        <f t="shared" si="45"/>
        <v>4.6226569672281433E-6</v>
      </c>
      <c r="GF30" s="2">
        <f t="shared" si="45"/>
        <v>4.1002141250280576E-6</v>
      </c>
      <c r="GG30" s="2">
        <f t="shared" si="45"/>
        <v>3.2754485947834232E-6</v>
      </c>
      <c r="GH30" s="2">
        <f t="shared" si="45"/>
        <v>2.6181618248736507E-6</v>
      </c>
      <c r="GI30" s="2">
        <f t="shared" si="45"/>
        <v>2.6157359535334093E-6</v>
      </c>
      <c r="GJ30" s="2">
        <f t="shared" si="45"/>
        <v>2.4279530236157216E-6</v>
      </c>
      <c r="GK30" s="2">
        <f t="shared" si="45"/>
        <v>2.2972287764556732E-6</v>
      </c>
      <c r="GM30" s="86">
        <f t="shared" si="54"/>
        <v>5.5096907033426059E-13</v>
      </c>
      <c r="GN30" s="86">
        <f t="shared" si="46"/>
        <v>3.8583688266103458E-15</v>
      </c>
      <c r="GO30" s="86">
        <f t="shared" si="46"/>
        <v>1.2437986034803035E-15</v>
      </c>
      <c r="GP30" s="86">
        <f t="shared" si="46"/>
        <v>3.1110393783127178E-14</v>
      </c>
      <c r="GQ30" s="86">
        <f t="shared" si="46"/>
        <v>2.982902418198283E-14</v>
      </c>
      <c r="GR30" s="86">
        <f t="shared" si="46"/>
        <v>7.5951150675733086E-16</v>
      </c>
      <c r="GS30" s="86">
        <f t="shared" si="46"/>
        <v>9.7145602950261643E-16</v>
      </c>
      <c r="GT30" s="86">
        <f t="shared" si="46"/>
        <v>3.8961321667997807E-15</v>
      </c>
      <c r="GU30" s="86">
        <f t="shared" si="46"/>
        <v>1.1791730586478102E-16</v>
      </c>
      <c r="GV30" s="86">
        <f t="shared" si="46"/>
        <v>1.0595503229048183E-16</v>
      </c>
      <c r="GW30" s="86">
        <f t="shared" si="46"/>
        <v>4.8753222739955301E-16</v>
      </c>
      <c r="GX30" s="86">
        <f t="shared" si="46"/>
        <v>3.3544508950745296E-14</v>
      </c>
      <c r="GY30" s="86">
        <f t="shared" si="46"/>
        <v>4.1955718959676524E-16</v>
      </c>
      <c r="GZ30" s="86">
        <f t="shared" si="46"/>
        <v>3.763641630097178E-16</v>
      </c>
      <c r="HA30" s="86">
        <f t="shared" si="46"/>
        <v>2.3453623042527084E-20</v>
      </c>
      <c r="HC30" s="86">
        <f t="shared" si="58"/>
        <v>1.9991055842136672E-30</v>
      </c>
      <c r="HD30" s="86">
        <f t="shared" si="47"/>
        <v>1.175553669461411E-31</v>
      </c>
      <c r="HE30" s="86">
        <f t="shared" si="47"/>
        <v>2.9249389218878827E-35</v>
      </c>
      <c r="HF30" s="86">
        <f t="shared" si="47"/>
        <v>2.4990359013848121E-35</v>
      </c>
      <c r="HG30" s="86">
        <f t="shared" si="47"/>
        <v>1.3094810989675356E-38</v>
      </c>
      <c r="HH30" s="86">
        <f t="shared" si="47"/>
        <v>8.4290621930541639E-41</v>
      </c>
      <c r="HI30" s="86">
        <f t="shared" si="47"/>
        <v>3.6752369664507743E-38</v>
      </c>
      <c r="HJ30" s="86">
        <f t="shared" si="47"/>
        <v>2.6186843536759544E-37</v>
      </c>
      <c r="HK30" s="86">
        <f t="shared" si="47"/>
        <v>1.4025508115596807E-39</v>
      </c>
      <c r="HL30" s="86">
        <f t="shared" si="47"/>
        <v>5.4550421422810139E-41</v>
      </c>
      <c r="HM30" s="86">
        <f t="shared" si="47"/>
        <v>1.7178311535008446E-36</v>
      </c>
      <c r="HN30" s="86">
        <f t="shared" si="47"/>
        <v>1.2492349539637935E-34</v>
      </c>
      <c r="HO30" s="86">
        <f t="shared" si="47"/>
        <v>1.0991017245315891E-34</v>
      </c>
      <c r="HP30" s="86">
        <f t="shared" si="47"/>
        <v>3.6609615917239605E-40</v>
      </c>
      <c r="HQ30" s="86">
        <f t="shared" si="47"/>
        <v>8.7911214491102862E-47</v>
      </c>
      <c r="HS30" s="86">
        <f t="shared" si="55"/>
        <v>9.7350203102825026E-161</v>
      </c>
      <c r="HT30" s="86">
        <f t="shared" si="48"/>
        <v>4.3741291259642412E-158</v>
      </c>
      <c r="HU30" s="86">
        <f t="shared" si="48"/>
        <v>1.6127323447431781E-182</v>
      </c>
      <c r="HV30" s="86">
        <f t="shared" si="48"/>
        <v>2.0647582884622185E-185</v>
      </c>
      <c r="HW30" s="86">
        <f t="shared" si="48"/>
        <v>4.2844153244071215E-202</v>
      </c>
      <c r="HX30" s="86">
        <f t="shared" si="48"/>
        <v>1.6296215815499905E-216</v>
      </c>
      <c r="HY30" s="86">
        <f t="shared" si="48"/>
        <v>1.8261728489509252E-201</v>
      </c>
      <c r="HZ30" s="86">
        <f t="shared" si="48"/>
        <v>1.2821759584077201E-196</v>
      </c>
      <c r="IA30" s="86">
        <f t="shared" si="48"/>
        <v>1.8528349269408359E-207</v>
      </c>
      <c r="IB30" s="86">
        <f t="shared" si="48"/>
        <v>2.2774903409317258E-218</v>
      </c>
      <c r="IC30" s="86">
        <f t="shared" si="48"/>
        <v>3.5418668813205227E-193</v>
      </c>
      <c r="ID30" s="86">
        <f t="shared" si="48"/>
        <v>2.9013182916016433E-182</v>
      </c>
      <c r="IE30" s="86">
        <f t="shared" si="48"/>
        <v>1.1356381907483061E-182</v>
      </c>
      <c r="IF30" s="86">
        <f t="shared" si="48"/>
        <v>3.0499584805912211E-76</v>
      </c>
      <c r="IG30" s="86">
        <f t="shared" si="48"/>
        <v>5.7831112046562333E-55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1.2211316213148598E-259</v>
      </c>
      <c r="IW30" s="86">
        <f t="shared" si="49"/>
        <v>2.0487445737102107E-223</v>
      </c>
      <c r="IY30" s="86">
        <f t="shared" si="57"/>
        <v>5.5096907033426059E-13</v>
      </c>
      <c r="IZ30" s="86">
        <f t="shared" si="50"/>
        <v>3.8583688266103458E-15</v>
      </c>
      <c r="JA30" s="86">
        <f t="shared" si="50"/>
        <v>1.2437986034803035E-15</v>
      </c>
      <c r="JB30" s="86">
        <f t="shared" si="50"/>
        <v>3.1110393783127178E-14</v>
      </c>
      <c r="JC30" s="86">
        <f t="shared" si="50"/>
        <v>2.982902418198283E-14</v>
      </c>
      <c r="JD30" s="86">
        <f t="shared" si="50"/>
        <v>7.5951150675733086E-16</v>
      </c>
      <c r="JE30" s="86">
        <f t="shared" si="50"/>
        <v>9.7145602950261643E-16</v>
      </c>
      <c r="JF30" s="86">
        <f t="shared" si="50"/>
        <v>3.8961321667997807E-15</v>
      </c>
      <c r="JG30" s="86">
        <f t="shared" si="50"/>
        <v>1.1791730586478102E-16</v>
      </c>
      <c r="JH30" s="86">
        <f t="shared" si="50"/>
        <v>1.0595503229048183E-16</v>
      </c>
      <c r="JI30" s="86">
        <f t="shared" si="50"/>
        <v>4.8753222739955301E-16</v>
      </c>
      <c r="JJ30" s="86">
        <f t="shared" si="50"/>
        <v>3.3544508950745296E-14</v>
      </c>
      <c r="JK30" s="86">
        <f t="shared" si="50"/>
        <v>4.1955718959676524E-16</v>
      </c>
      <c r="JL30" s="86">
        <f t="shared" si="50"/>
        <v>3.763641630097178E-16</v>
      </c>
      <c r="JM30" s="86">
        <f t="shared" si="50"/>
        <v>2.3453623042527084E-20</v>
      </c>
    </row>
    <row r="31" spans="1:273" x14ac:dyDescent="0.25">
      <c r="B31" s="2">
        <v>4</v>
      </c>
      <c r="C31" s="37">
        <v>101.361</v>
      </c>
      <c r="D31" s="37">
        <v>98.75</v>
      </c>
      <c r="E31" s="37">
        <v>96</v>
      </c>
      <c r="F31" s="37">
        <v>97.332999999999998</v>
      </c>
      <c r="G31" s="37">
        <v>100.825</v>
      </c>
      <c r="H31" s="37">
        <v>102.56100000000001</v>
      </c>
      <c r="I31" s="37">
        <v>104.71899999999999</v>
      </c>
      <c r="J31" s="37">
        <v>103.702</v>
      </c>
      <c r="K31" s="37">
        <v>105.456</v>
      </c>
      <c r="L31" s="37">
        <v>104.86</v>
      </c>
      <c r="M31" s="37">
        <v>101.298</v>
      </c>
      <c r="N31" s="37">
        <v>102.36799999999999</v>
      </c>
      <c r="O31" s="37">
        <v>102.42100000000001</v>
      </c>
      <c r="P31" s="37">
        <v>103.492</v>
      </c>
      <c r="Q31" s="37">
        <v>95.831000000000003</v>
      </c>
      <c r="S31" s="4">
        <f t="shared" si="7"/>
        <v>98.986779687980913</v>
      </c>
      <c r="T31" s="4">
        <f t="shared" si="7"/>
        <v>97.717450333859077</v>
      </c>
      <c r="U31" s="4">
        <f t="shared" si="7"/>
        <v>95.098836874958906</v>
      </c>
      <c r="V31" s="4">
        <f t="shared" si="7"/>
        <v>95.439328330714702</v>
      </c>
      <c r="W31" s="4">
        <f t="shared" si="7"/>
        <v>98.41031073942483</v>
      </c>
      <c r="X31" s="4">
        <f t="shared" si="7"/>
        <v>100.27709552625964</v>
      </c>
      <c r="Y31" s="4">
        <f t="shared" si="7"/>
        <v>102.29305155896562</v>
      </c>
      <c r="Z31" s="4">
        <f t="shared" si="7"/>
        <v>103.26162775048967</v>
      </c>
      <c r="AA31" s="4" t="e">
        <f t="shared" si="7"/>
        <v>#N/A</v>
      </c>
      <c r="AB31" s="4" t="e">
        <f t="shared" si="7"/>
        <v>#N/A</v>
      </c>
      <c r="AC31" s="4">
        <f t="shared" si="7"/>
        <v>101.89378382531844</v>
      </c>
      <c r="AD31" s="4">
        <f t="shared" si="7"/>
        <v>101.77963498698244</v>
      </c>
      <c r="AE31" s="4">
        <f t="shared" si="7"/>
        <v>101.33907872984176</v>
      </c>
      <c r="AF31" s="4" t="e">
        <f t="shared" si="7"/>
        <v>#N/A</v>
      </c>
      <c r="AG31" s="4" t="e">
        <f t="shared" si="7"/>
        <v>#N/A</v>
      </c>
      <c r="AI31" s="4">
        <f t="shared" si="8"/>
        <v>2.3742203120190908</v>
      </c>
      <c r="AJ31" s="4">
        <f t="shared" si="8"/>
        <v>1.0325496661409233</v>
      </c>
      <c r="AK31" s="4">
        <f t="shared" si="8"/>
        <v>0.9011631250410943</v>
      </c>
      <c r="AL31" s="4">
        <f t="shared" si="8"/>
        <v>1.8936716692852968</v>
      </c>
      <c r="AM31" s="4">
        <f t="shared" si="8"/>
        <v>2.4146892605751731</v>
      </c>
      <c r="AN31" s="4">
        <f t="shared" si="8"/>
        <v>2.283904473740364</v>
      </c>
      <c r="AO31" s="4">
        <f t="shared" si="8"/>
        <v>2.4259484410343788</v>
      </c>
      <c r="AP31" s="4">
        <f t="shared" si="8"/>
        <v>0.44037224951033238</v>
      </c>
      <c r="AQ31" s="4">
        <f t="shared" si="8"/>
        <v>0</v>
      </c>
      <c r="AR31" s="4">
        <f t="shared" si="8"/>
        <v>0</v>
      </c>
      <c r="AS31" s="4">
        <f t="shared" si="8"/>
        <v>-0.59578382531843488</v>
      </c>
      <c r="AT31" s="4">
        <f t="shared" si="8"/>
        <v>0.58836501301755106</v>
      </c>
      <c r="AU31" s="4">
        <f t="shared" si="8"/>
        <v>1.0819212701582472</v>
      </c>
      <c r="AV31" s="4">
        <f t="shared" si="8"/>
        <v>0</v>
      </c>
      <c r="AW31" s="4">
        <f t="shared" si="8"/>
        <v>0</v>
      </c>
      <c r="AY31" s="2">
        <f t="shared" si="51"/>
        <v>98.986779685875035</v>
      </c>
      <c r="AZ31" s="2">
        <f t="shared" si="9"/>
        <v>97.717450333837846</v>
      </c>
      <c r="BA31" s="2">
        <f t="shared" si="9"/>
        <v>95.098836874951914</v>
      </c>
      <c r="BB31" s="2">
        <f t="shared" si="9"/>
        <v>95.439328330567719</v>
      </c>
      <c r="BC31" s="2">
        <f t="shared" si="9"/>
        <v>98.410310739284171</v>
      </c>
      <c r="BD31" s="2">
        <f t="shared" si="9"/>
        <v>100.27709552625542</v>
      </c>
      <c r="BE31" s="2">
        <f t="shared" si="9"/>
        <v>102.29305155896017</v>
      </c>
      <c r="BF31" s="2">
        <f t="shared" si="9"/>
        <v>103.26162775046934</v>
      </c>
      <c r="BG31" s="2" t="e">
        <f t="shared" si="9"/>
        <v>#N/A</v>
      </c>
      <c r="BH31" s="2" t="e">
        <f t="shared" si="9"/>
        <v>#N/A</v>
      </c>
      <c r="BI31" s="2">
        <f t="shared" si="9"/>
        <v>101.89378382531579</v>
      </c>
      <c r="BJ31" s="2">
        <f t="shared" si="9"/>
        <v>101.77963498683816</v>
      </c>
      <c r="BK31" s="2">
        <f t="shared" si="9"/>
        <v>101.33907872983941</v>
      </c>
      <c r="BL31" s="2" t="e">
        <f t="shared" si="9"/>
        <v>#N/A</v>
      </c>
      <c r="BM31" s="2" t="e">
        <f t="shared" si="9"/>
        <v>#N/A</v>
      </c>
      <c r="BO31" s="2">
        <f t="shared" si="10"/>
        <v>101.361</v>
      </c>
      <c r="BP31" s="2">
        <f t="shared" si="11"/>
        <v>98.75</v>
      </c>
      <c r="BQ31" s="2">
        <f t="shared" si="12"/>
        <v>96</v>
      </c>
      <c r="BR31" s="2">
        <f t="shared" si="13"/>
        <v>97.332999999999998</v>
      </c>
      <c r="BS31" s="2">
        <f t="shared" si="14"/>
        <v>100.825</v>
      </c>
      <c r="BT31" s="2">
        <f t="shared" si="15"/>
        <v>102.56100000000001</v>
      </c>
      <c r="BU31" s="2">
        <f t="shared" si="16"/>
        <v>104.71899999999999</v>
      </c>
      <c r="BV31" s="2">
        <f t="shared" si="17"/>
        <v>103.702</v>
      </c>
      <c r="BW31" s="2" t="str">
        <f t="shared" si="18"/>
        <v/>
      </c>
      <c r="BX31" s="2" t="str">
        <f t="shared" si="19"/>
        <v/>
      </c>
      <c r="BY31" s="2">
        <f t="shared" si="20"/>
        <v>101.298</v>
      </c>
      <c r="BZ31" s="2">
        <f t="shared" si="21"/>
        <v>102.36799999999999</v>
      </c>
      <c r="CA31" s="2">
        <f t="shared" si="22"/>
        <v>102.42100000000001</v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99.129383603238892</v>
      </c>
      <c r="DL31" s="2">
        <f t="shared" si="41"/>
        <v>97.705560126928532</v>
      </c>
      <c r="DM31" s="2">
        <f t="shared" si="41"/>
        <v>95.04083400809715</v>
      </c>
      <c r="DN31" s="2">
        <f t="shared" si="41"/>
        <v>95.481981425891178</v>
      </c>
      <c r="DO31" s="2">
        <f t="shared" si="41"/>
        <v>98.519596153846152</v>
      </c>
      <c r="DP31" s="2">
        <f t="shared" si="41"/>
        <v>100.16500142247509</v>
      </c>
      <c r="DQ31" s="2">
        <f t="shared" si="41"/>
        <v>102.29691322901847</v>
      </c>
      <c r="DR31" s="2">
        <f t="shared" si="41"/>
        <v>103.37474734653679</v>
      </c>
      <c r="DS31" s="2">
        <f t="shared" si="41"/>
        <v>103.40495495495493</v>
      </c>
      <c r="DT31" s="2">
        <f t="shared" si="41"/>
        <v>103.07552698412697</v>
      </c>
      <c r="DU31" s="2">
        <f t="shared" si="41"/>
        <v>101.81763562753038</v>
      </c>
      <c r="DV31" s="2">
        <f t="shared" si="41"/>
        <v>101.82093449477352</v>
      </c>
      <c r="DW31" s="2">
        <f t="shared" si="41"/>
        <v>101.30681376518217</v>
      </c>
      <c r="DX31" s="2">
        <f t="shared" si="41"/>
        <v>100.97204504504505</v>
      </c>
      <c r="DY31" s="2">
        <f t="shared" si="41"/>
        <v>93.279452651515172</v>
      </c>
      <c r="EA31" s="2">
        <f t="shared" si="42"/>
        <v>95.224106462719774</v>
      </c>
      <c r="EB31" s="2">
        <f t="shared" si="42"/>
        <v>98.081003548155181</v>
      </c>
      <c r="EC31" s="2">
        <f t="shared" si="42"/>
        <v>97.010702821732025</v>
      </c>
      <c r="ED31" s="2">
        <f t="shared" si="42"/>
        <v>94.197555392413932</v>
      </c>
      <c r="EE31" s="2">
        <f t="shared" si="42"/>
        <v>95.241303042842802</v>
      </c>
      <c r="EF31" s="2">
        <f t="shared" si="42"/>
        <v>103.8303414389206</v>
      </c>
      <c r="EG31" s="2">
        <f t="shared" si="42"/>
        <v>102.17470216145861</v>
      </c>
      <c r="EH31" s="2">
        <f t="shared" si="42"/>
        <v>99.909538417390067</v>
      </c>
      <c r="EI31" s="2">
        <f t="shared" si="42"/>
        <v>104.09177225408966</v>
      </c>
      <c r="EJ31" s="2">
        <f t="shared" si="42"/>
        <v>104.70604169104386</v>
      </c>
      <c r="EK31" s="2">
        <f t="shared" si="42"/>
        <v>104.31544183242916</v>
      </c>
      <c r="EL31" s="2">
        <f t="shared" si="42"/>
        <v>100.54557685009487</v>
      </c>
      <c r="EM31" s="2">
        <f t="shared" si="42"/>
        <v>102.39282025316453</v>
      </c>
      <c r="EN31" s="2">
        <f t="shared" si="42"/>
        <v>106.38446202531647</v>
      </c>
      <c r="EO31" s="2">
        <f t="shared" si="42"/>
        <v>97.391903391084597</v>
      </c>
      <c r="EQ31" s="2">
        <f t="shared" si="43"/>
        <v>94.536581852289345</v>
      </c>
      <c r="ER31" s="2">
        <f t="shared" si="43"/>
        <v>97.366857557584694</v>
      </c>
      <c r="ES31" s="2">
        <f t="shared" si="43"/>
        <v>96.097439474750203</v>
      </c>
      <c r="ET31" s="2">
        <f t="shared" si="43"/>
        <v>94.561977221694235</v>
      </c>
      <c r="EU31" s="2">
        <f t="shared" si="43"/>
        <v>96.424304125800916</v>
      </c>
      <c r="EV31" s="2">
        <f t="shared" si="43"/>
        <v>101.97502308075686</v>
      </c>
      <c r="EW31" s="2">
        <f t="shared" si="43"/>
        <v>102.02914319245546</v>
      </c>
      <c r="EX31" s="2">
        <f t="shared" si="43"/>
        <v>100.92742366748169</v>
      </c>
      <c r="EY31" s="2">
        <f t="shared" si="43"/>
        <v>102.2677372979831</v>
      </c>
      <c r="EZ31" s="2">
        <f t="shared" si="43"/>
        <v>103.96168172173658</v>
      </c>
      <c r="FA31" s="2">
        <f t="shared" si="43"/>
        <v>104.34167137842265</v>
      </c>
      <c r="FB31" s="2">
        <f t="shared" si="43"/>
        <v>101.59990590079236</v>
      </c>
      <c r="FC31" s="2">
        <f t="shared" si="43"/>
        <v>101.49353506012949</v>
      </c>
      <c r="FD31" s="2">
        <f t="shared" si="43"/>
        <v>102.70463239355212</v>
      </c>
      <c r="FE31" s="2">
        <f t="shared" si="43"/>
        <v>101.41999340076903</v>
      </c>
      <c r="FG31" s="2">
        <f t="shared" si="44"/>
        <v>3.6515138392665562E-2</v>
      </c>
      <c r="FH31" s="2">
        <f t="shared" si="44"/>
        <v>3.1680128892436911E-2</v>
      </c>
      <c r="FI31" s="2">
        <f t="shared" si="44"/>
        <v>2.9447264661881436E-2</v>
      </c>
      <c r="FJ31" s="2">
        <f t="shared" si="44"/>
        <v>3.3209340865702909E-2</v>
      </c>
      <c r="FK31" s="2">
        <f t="shared" si="44"/>
        <v>3.3337512566250178E-2</v>
      </c>
      <c r="FL31" s="2">
        <f t="shared" si="44"/>
        <v>3.0584073233400986E-2</v>
      </c>
      <c r="FM31" s="2">
        <f t="shared" si="44"/>
        <v>3.1593537541305769E-2</v>
      </c>
      <c r="FN31" s="2">
        <f t="shared" si="44"/>
        <v>3.2645618221200247E-2</v>
      </c>
      <c r="FO31" s="2">
        <f t="shared" si="44"/>
        <v>3.0460791057053613E-2</v>
      </c>
      <c r="FP31" s="2">
        <f t="shared" si="44"/>
        <v>3.0660163754567236E-2</v>
      </c>
      <c r="FQ31" s="2">
        <f t="shared" si="44"/>
        <v>3.0485993442479931E-2</v>
      </c>
      <c r="FR31" s="2">
        <f t="shared" si="44"/>
        <v>3.2385060637541915E-2</v>
      </c>
      <c r="FS31" s="2">
        <f t="shared" si="44"/>
        <v>2.9712109689239433E-2</v>
      </c>
      <c r="FT31" s="2">
        <f t="shared" si="44"/>
        <v>2.9651271910435806E-2</v>
      </c>
      <c r="FU31" s="2">
        <f t="shared" si="44"/>
        <v>2.4908124976649824E-2</v>
      </c>
      <c r="FW31" s="2">
        <f t="shared" si="53"/>
        <v>3.1738734377845993E-6</v>
      </c>
      <c r="FX31" s="2">
        <f t="shared" si="45"/>
        <v>5.4457590220569014E-6</v>
      </c>
      <c r="FY31" s="2">
        <f t="shared" si="45"/>
        <v>4.7975751387558471E-6</v>
      </c>
      <c r="FZ31" s="2">
        <f t="shared" si="45"/>
        <v>5.0673119012954718E-6</v>
      </c>
      <c r="GA31" s="2">
        <f t="shared" si="45"/>
        <v>3.9925761794113427E-6</v>
      </c>
      <c r="GB31" s="2">
        <f t="shared" si="45"/>
        <v>3.7318166645221843E-6</v>
      </c>
      <c r="GC31" s="2">
        <f t="shared" si="45"/>
        <v>4.0540777967852497E-6</v>
      </c>
      <c r="GD31" s="2">
        <f t="shared" si="45"/>
        <v>4.2162809311528794E-6</v>
      </c>
      <c r="GE31" s="2">
        <f t="shared" si="45"/>
        <v>5.0686403122744283E-6</v>
      </c>
      <c r="GF31" s="2">
        <f t="shared" si="45"/>
        <v>4.4957936091598658E-6</v>
      </c>
      <c r="GG31" s="2">
        <f t="shared" si="45"/>
        <v>3.5914568318338383E-6</v>
      </c>
      <c r="GH31" s="2">
        <f t="shared" si="45"/>
        <v>2.8707566298081162E-6</v>
      </c>
      <c r="GI31" s="2">
        <f t="shared" si="45"/>
        <v>2.8680967161200399E-6</v>
      </c>
      <c r="GJ31" s="2">
        <f t="shared" si="45"/>
        <v>2.6621969280494938E-6</v>
      </c>
      <c r="GK31" s="2">
        <f t="shared" si="45"/>
        <v>2.5188607066749647E-6</v>
      </c>
      <c r="GM31" s="86">
        <f t="shared" si="54"/>
        <v>1.4094538220617317E-12</v>
      </c>
      <c r="GN31" s="86">
        <f t="shared" si="46"/>
        <v>1.173457392521989E-14</v>
      </c>
      <c r="GO31" s="86">
        <f t="shared" si="46"/>
        <v>3.8774133729466063E-15</v>
      </c>
      <c r="GP31" s="86">
        <f t="shared" si="46"/>
        <v>8.7744303271578621E-14</v>
      </c>
      <c r="GQ31" s="86">
        <f t="shared" si="46"/>
        <v>8.4384048668123389E-14</v>
      </c>
      <c r="GR31" s="86">
        <f t="shared" si="46"/>
        <v>2.4484716256726954E-15</v>
      </c>
      <c r="GS31" s="86">
        <f t="shared" si="46"/>
        <v>3.1330107663962056E-15</v>
      </c>
      <c r="GT31" s="86">
        <f t="shared" si="46"/>
        <v>1.1961340687643864E-14</v>
      </c>
      <c r="GU31" s="86">
        <f t="shared" si="46"/>
        <v>4.1124626095638391E-16</v>
      </c>
      <c r="GV31" s="86">
        <f t="shared" si="46"/>
        <v>3.7211033028193513E-16</v>
      </c>
      <c r="GW31" s="86">
        <f t="shared" si="46"/>
        <v>1.6001120538752353E-15</v>
      </c>
      <c r="GX31" s="86">
        <f t="shared" si="46"/>
        <v>9.3583858725884716E-14</v>
      </c>
      <c r="GY31" s="86">
        <f t="shared" si="46"/>
        <v>1.3738076896069644E-15</v>
      </c>
      <c r="GZ31" s="86">
        <f t="shared" si="46"/>
        <v>1.2372334855966089E-15</v>
      </c>
      <c r="HA31" s="86">
        <f t="shared" si="46"/>
        <v>1.0850944480083166E-19</v>
      </c>
      <c r="HC31" s="86">
        <f t="shared" si="58"/>
        <v>1.1124504426863155E-29</v>
      </c>
      <c r="HD31" s="86">
        <f t="shared" si="47"/>
        <v>7.0655988314375608E-31</v>
      </c>
      <c r="HE31" s="86">
        <f t="shared" si="47"/>
        <v>2.1411024047189336E-34</v>
      </c>
      <c r="HF31" s="86">
        <f t="shared" si="47"/>
        <v>1.8815105075896428E-34</v>
      </c>
      <c r="HG31" s="86">
        <f t="shared" si="47"/>
        <v>1.2061922775203032E-37</v>
      </c>
      <c r="HH31" s="86">
        <f t="shared" si="47"/>
        <v>8.7981252173582648E-40</v>
      </c>
      <c r="HI31" s="86">
        <f t="shared" si="47"/>
        <v>3.3212274940509617E-37</v>
      </c>
      <c r="HJ31" s="86">
        <f t="shared" si="47"/>
        <v>2.2695301551735587E-36</v>
      </c>
      <c r="HK31" s="86">
        <f t="shared" si="47"/>
        <v>1.4028278704716827E-38</v>
      </c>
      <c r="HL31" s="86">
        <f t="shared" si="47"/>
        <v>5.9456309462865162E-40</v>
      </c>
      <c r="HM31" s="86">
        <f t="shared" si="47"/>
        <v>1.3842044846875707E-35</v>
      </c>
      <c r="HN31" s="86">
        <f t="shared" si="47"/>
        <v>8.7036506423416935E-34</v>
      </c>
      <c r="HO31" s="86">
        <f t="shared" si="47"/>
        <v>7.658358563281684E-34</v>
      </c>
      <c r="HP31" s="86">
        <f t="shared" si="47"/>
        <v>3.5759082500194988E-39</v>
      </c>
      <c r="HQ31" s="86">
        <f t="shared" si="47"/>
        <v>1.2848117361416813E-45</v>
      </c>
      <c r="HS31" s="86">
        <f t="shared" si="55"/>
        <v>6.8858899022066247E-158</v>
      </c>
      <c r="HT31" s="86">
        <f t="shared" si="48"/>
        <v>3.4101875485626215E-155</v>
      </c>
      <c r="HU31" s="86">
        <f t="shared" si="48"/>
        <v>2.957854911498616E-179</v>
      </c>
      <c r="HV31" s="86">
        <f t="shared" si="48"/>
        <v>4.4420053437149485E-182</v>
      </c>
      <c r="HW31" s="86">
        <f t="shared" si="48"/>
        <v>1.9416373804820742E-198</v>
      </c>
      <c r="HX31" s="86">
        <f t="shared" si="48"/>
        <v>1.254102922234423E-212</v>
      </c>
      <c r="HY31" s="86">
        <f t="shared" si="48"/>
        <v>7.9921907698106854E-198</v>
      </c>
      <c r="HZ31" s="86">
        <f t="shared" si="48"/>
        <v>4.7628353071060754E-193</v>
      </c>
      <c r="IA31" s="86">
        <f t="shared" si="48"/>
        <v>1.1513931803305261E-203</v>
      </c>
      <c r="IB31" s="86">
        <f t="shared" si="48"/>
        <v>2.104261319151188E-214</v>
      </c>
      <c r="IC31" s="86">
        <f t="shared" si="48"/>
        <v>1.0175624453443871E-189</v>
      </c>
      <c r="ID31" s="86">
        <f t="shared" si="48"/>
        <v>4.7070273906098849E-179</v>
      </c>
      <c r="IE31" s="86">
        <f t="shared" si="48"/>
        <v>1.8470653992943276E-179</v>
      </c>
      <c r="IF31" s="86">
        <f t="shared" si="48"/>
        <v>6.0666824237162433E-75</v>
      </c>
      <c r="IG31" s="86">
        <f t="shared" si="48"/>
        <v>4.8360821578370751E-54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5.527688843196994E-256</v>
      </c>
      <c r="IW31" s="86">
        <f t="shared" si="49"/>
        <v>2.754811634848528E-220</v>
      </c>
      <c r="IY31" s="86">
        <f t="shared" si="57"/>
        <v>1.4094538220617317E-12</v>
      </c>
      <c r="IZ31" s="86">
        <f t="shared" si="50"/>
        <v>1.173457392521989E-14</v>
      </c>
      <c r="JA31" s="86">
        <f t="shared" si="50"/>
        <v>3.8774133729466063E-15</v>
      </c>
      <c r="JB31" s="86">
        <f t="shared" si="50"/>
        <v>8.7744303271578621E-14</v>
      </c>
      <c r="JC31" s="86">
        <f t="shared" si="50"/>
        <v>8.4384048668123389E-14</v>
      </c>
      <c r="JD31" s="86">
        <f t="shared" si="50"/>
        <v>2.4484716256726954E-15</v>
      </c>
      <c r="JE31" s="86">
        <f t="shared" si="50"/>
        <v>3.1330107663962056E-15</v>
      </c>
      <c r="JF31" s="86">
        <f t="shared" si="50"/>
        <v>1.1961340687643864E-14</v>
      </c>
      <c r="JG31" s="86">
        <f t="shared" si="50"/>
        <v>4.1124626095638391E-16</v>
      </c>
      <c r="JH31" s="86">
        <f t="shared" si="50"/>
        <v>3.7211033028193513E-16</v>
      </c>
      <c r="JI31" s="86">
        <f t="shared" si="50"/>
        <v>1.6001120538752353E-15</v>
      </c>
      <c r="JJ31" s="86">
        <f t="shared" si="50"/>
        <v>9.3583858725884716E-14</v>
      </c>
      <c r="JK31" s="86">
        <f t="shared" si="50"/>
        <v>1.3738076896069644E-15</v>
      </c>
      <c r="JL31" s="86">
        <f t="shared" si="50"/>
        <v>1.2372334855966089E-15</v>
      </c>
      <c r="JM31" s="86">
        <f t="shared" si="50"/>
        <v>1.0850944480083166E-19</v>
      </c>
    </row>
    <row r="32" spans="1:273" x14ac:dyDescent="0.25">
      <c r="B32" s="2">
        <v>5</v>
      </c>
      <c r="C32" s="37">
        <v>100.377</v>
      </c>
      <c r="D32" s="37">
        <v>98.963999999999999</v>
      </c>
      <c r="E32" s="37">
        <v>96.894999999999996</v>
      </c>
      <c r="F32" s="37">
        <v>96.332999999999998</v>
      </c>
      <c r="G32" s="37">
        <v>99.947000000000003</v>
      </c>
      <c r="H32" s="37">
        <v>102.456</v>
      </c>
      <c r="I32" s="37">
        <v>104.298</v>
      </c>
      <c r="J32" s="37">
        <v>106.895</v>
      </c>
      <c r="K32" s="37">
        <v>105.211</v>
      </c>
      <c r="L32" s="37">
        <v>104.71899999999999</v>
      </c>
      <c r="M32" s="37">
        <v>104.105</v>
      </c>
      <c r="N32" s="37">
        <v>103.93</v>
      </c>
      <c r="O32" s="37">
        <v>102.22799999999999</v>
      </c>
      <c r="P32" s="37">
        <v>102.52500000000001</v>
      </c>
      <c r="Q32" s="37">
        <v>95.558999999999997</v>
      </c>
      <c r="S32" s="4">
        <f t="shared" si="7"/>
        <v>98.977891752112953</v>
      </c>
      <c r="T32" s="4">
        <f t="shared" si="7"/>
        <v>97.788895427302393</v>
      </c>
      <c r="U32" s="4">
        <f t="shared" si="7"/>
        <v>95.29715841061649</v>
      </c>
      <c r="V32" s="4">
        <f t="shared" si="7"/>
        <v>95.61440918612044</v>
      </c>
      <c r="W32" s="4">
        <f t="shared" si="7"/>
        <v>98.543038324823371</v>
      </c>
      <c r="X32" s="4">
        <f t="shared" si="7"/>
        <v>100.4679689148967</v>
      </c>
      <c r="Y32" s="4">
        <f t="shared" si="7"/>
        <v>102.4537928355669</v>
      </c>
      <c r="Z32" s="4">
        <f t="shared" si="7"/>
        <v>103.42770947864072</v>
      </c>
      <c r="AA32" s="4">
        <f t="shared" si="7"/>
        <v>103.61374617767248</v>
      </c>
      <c r="AB32" s="4">
        <f t="shared" si="7"/>
        <v>103.32939826022466</v>
      </c>
      <c r="AC32" s="4">
        <f t="shared" si="7"/>
        <v>102.08347517666107</v>
      </c>
      <c r="AD32" s="4">
        <f t="shared" si="7"/>
        <v>101.90499664435848</v>
      </c>
      <c r="AE32" s="4">
        <f t="shared" si="7"/>
        <v>101.54225601556629</v>
      </c>
      <c r="AF32" s="4">
        <f t="shared" si="7"/>
        <v>101.2592388642132</v>
      </c>
      <c r="AG32" s="4" t="e">
        <f t="shared" si="7"/>
        <v>#N/A</v>
      </c>
      <c r="AI32" s="4">
        <f t="shared" si="8"/>
        <v>1.3991082478870425</v>
      </c>
      <c r="AJ32" s="4">
        <f t="shared" si="8"/>
        <v>1.1751045726976059</v>
      </c>
      <c r="AK32" s="4">
        <f t="shared" si="8"/>
        <v>1.5978415893835063</v>
      </c>
      <c r="AL32" s="4">
        <f t="shared" si="8"/>
        <v>0.71859081387955825</v>
      </c>
      <c r="AM32" s="4">
        <f t="shared" si="8"/>
        <v>1.4039616751766317</v>
      </c>
      <c r="AN32" s="4">
        <f t="shared" si="8"/>
        <v>1.9880310851033016</v>
      </c>
      <c r="AO32" s="4">
        <f t="shared" si="8"/>
        <v>1.8442071644331008</v>
      </c>
      <c r="AP32" s="4">
        <f t="shared" si="8"/>
        <v>3.4672905213592742</v>
      </c>
      <c r="AQ32" s="4">
        <f t="shared" si="8"/>
        <v>1.5972538223275166</v>
      </c>
      <c r="AR32" s="4">
        <f t="shared" si="8"/>
        <v>1.3896017397753297</v>
      </c>
      <c r="AS32" s="4">
        <f t="shared" si="8"/>
        <v>2.021524823338936</v>
      </c>
      <c r="AT32" s="4">
        <f t="shared" si="8"/>
        <v>2.0250033556415303</v>
      </c>
      <c r="AU32" s="4">
        <f t="shared" si="8"/>
        <v>0.68574398443369944</v>
      </c>
      <c r="AV32" s="4">
        <f t="shared" si="8"/>
        <v>1.2657611357868035</v>
      </c>
      <c r="AW32" s="4">
        <f t="shared" si="8"/>
        <v>0</v>
      </c>
      <c r="AY32" s="2">
        <f t="shared" si="51"/>
        <v>98.977891746906096</v>
      </c>
      <c r="AZ32" s="2">
        <f t="shared" si="9"/>
        <v>97.788895427240192</v>
      </c>
      <c r="BA32" s="2">
        <f t="shared" si="9"/>
        <v>95.297158410595515</v>
      </c>
      <c r="BB32" s="2">
        <f t="shared" si="9"/>
        <v>95.614409185720461</v>
      </c>
      <c r="BC32" s="2">
        <f t="shared" si="9"/>
        <v>98.543038324439479</v>
      </c>
      <c r="BD32" s="2">
        <f t="shared" si="9"/>
        <v>100.46796891488361</v>
      </c>
      <c r="BE32" s="2">
        <f t="shared" si="9"/>
        <v>102.45379283555003</v>
      </c>
      <c r="BF32" s="2">
        <f t="shared" si="9"/>
        <v>103.42770947858064</v>
      </c>
      <c r="BG32" s="2">
        <f t="shared" si="9"/>
        <v>103.61374617767007</v>
      </c>
      <c r="BH32" s="2">
        <f t="shared" si="9"/>
        <v>103.32939826022255</v>
      </c>
      <c r="BI32" s="2">
        <f t="shared" si="9"/>
        <v>102.08347517665273</v>
      </c>
      <c r="BJ32" s="2">
        <f t="shared" si="9"/>
        <v>101.90499664396989</v>
      </c>
      <c r="BK32" s="2">
        <f t="shared" si="9"/>
        <v>101.54225601555891</v>
      </c>
      <c r="BL32" s="2">
        <f t="shared" si="9"/>
        <v>101.25923886420709</v>
      </c>
      <c r="BM32" s="2" t="e">
        <f t="shared" si="9"/>
        <v>#N/A</v>
      </c>
      <c r="BO32" s="2">
        <f t="shared" si="10"/>
        <v>100.377</v>
      </c>
      <c r="BP32" s="2">
        <f t="shared" si="11"/>
        <v>98.963999999999999</v>
      </c>
      <c r="BQ32" s="2">
        <f t="shared" si="12"/>
        <v>96.894999999999996</v>
      </c>
      <c r="BR32" s="2">
        <f t="shared" si="13"/>
        <v>96.332999999999998</v>
      </c>
      <c r="BS32" s="2">
        <f t="shared" si="14"/>
        <v>99.947000000000003</v>
      </c>
      <c r="BT32" s="2">
        <f t="shared" si="15"/>
        <v>102.456</v>
      </c>
      <c r="BU32" s="2">
        <f t="shared" si="16"/>
        <v>104.298</v>
      </c>
      <c r="BV32" s="2">
        <f t="shared" si="17"/>
        <v>106.895</v>
      </c>
      <c r="BW32" s="2">
        <f t="shared" si="18"/>
        <v>105.211</v>
      </c>
      <c r="BX32" s="2">
        <f t="shared" si="19"/>
        <v>104.71899999999999</v>
      </c>
      <c r="BY32" s="2">
        <f t="shared" si="20"/>
        <v>104.105</v>
      </c>
      <c r="BZ32" s="2">
        <f t="shared" si="21"/>
        <v>103.93</v>
      </c>
      <c r="CA32" s="2">
        <f t="shared" si="22"/>
        <v>102.22799999999999</v>
      </c>
      <c r="CB32" s="2">
        <f t="shared" si="23"/>
        <v>102.52500000000001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99.13813238866399</v>
      </c>
      <c r="DL32" s="2">
        <f t="shared" si="41"/>
        <v>97.78341984899879</v>
      </c>
      <c r="DM32" s="2">
        <f t="shared" si="41"/>
        <v>95.244840135682225</v>
      </c>
      <c r="DN32" s="2">
        <f t="shared" si="41"/>
        <v>95.672382551594737</v>
      </c>
      <c r="DO32" s="2">
        <f t="shared" si="41"/>
        <v>98.672261538461527</v>
      </c>
      <c r="DP32" s="2">
        <f t="shared" si="41"/>
        <v>100.35753437648172</v>
      </c>
      <c r="DQ32" s="2">
        <f t="shared" si="41"/>
        <v>102.46876339497389</v>
      </c>
      <c r="DR32" s="2">
        <f t="shared" si="41"/>
        <v>103.56206554327605</v>
      </c>
      <c r="DS32" s="2">
        <f t="shared" si="41"/>
        <v>103.6021322901849</v>
      </c>
      <c r="DT32" s="2">
        <f t="shared" si="41"/>
        <v>103.28663213213211</v>
      </c>
      <c r="DU32" s="2">
        <f t="shared" si="41"/>
        <v>102.01159273443486</v>
      </c>
      <c r="DV32" s="2">
        <f t="shared" si="41"/>
        <v>101.9591550522648</v>
      </c>
      <c r="DW32" s="2">
        <f t="shared" si="41"/>
        <v>101.51804858299595</v>
      </c>
      <c r="DX32" s="2">
        <f t="shared" si="41"/>
        <v>101.09285917496445</v>
      </c>
      <c r="DY32" s="2">
        <f t="shared" si="41"/>
        <v>93.438890151515167</v>
      </c>
      <c r="EA32" s="2">
        <f t="shared" si="42"/>
        <v>95.121883649715116</v>
      </c>
      <c r="EB32" s="2">
        <f t="shared" si="42"/>
        <v>97.941654924514737</v>
      </c>
      <c r="EC32" s="2">
        <f t="shared" si="42"/>
        <v>96.869939745888232</v>
      </c>
      <c r="ED32" s="2">
        <f t="shared" si="42"/>
        <v>94.075133997552896</v>
      </c>
      <c r="EE32" s="2">
        <f t="shared" si="42"/>
        <v>95.12560474739827</v>
      </c>
      <c r="EF32" s="2">
        <f t="shared" si="42"/>
        <v>103.66061144543676</v>
      </c>
      <c r="EG32" s="2">
        <f t="shared" si="42"/>
        <v>102.03530945548462</v>
      </c>
      <c r="EH32" s="2">
        <f t="shared" si="42"/>
        <v>99.796648145491076</v>
      </c>
      <c r="EI32" s="2">
        <f t="shared" si="42"/>
        <v>103.95118067316157</v>
      </c>
      <c r="EJ32" s="2">
        <f t="shared" si="42"/>
        <v>104.56261567621718</v>
      </c>
      <c r="EK32" s="2">
        <f t="shared" si="42"/>
        <v>104.1683304939564</v>
      </c>
      <c r="EL32" s="2">
        <f t="shared" si="42"/>
        <v>100.42911666034155</v>
      </c>
      <c r="EM32" s="2">
        <f t="shared" si="42"/>
        <v>102.26330992671549</v>
      </c>
      <c r="EN32" s="2">
        <f t="shared" si="42"/>
        <v>106.22531645569622</v>
      </c>
      <c r="EO32" s="2">
        <f t="shared" si="42"/>
        <v>97.295058544723489</v>
      </c>
      <c r="EQ32" s="2">
        <f t="shared" si="43"/>
        <v>94.441627122568676</v>
      </c>
      <c r="ER32" s="2">
        <f t="shared" si="43"/>
        <v>97.235433977237321</v>
      </c>
      <c r="ES32" s="2">
        <f t="shared" si="43"/>
        <v>95.96668164326222</v>
      </c>
      <c r="ET32" s="2">
        <f t="shared" si="43"/>
        <v>94.435480187782645</v>
      </c>
      <c r="EU32" s="2">
        <f t="shared" si="43"/>
        <v>96.295986408729064</v>
      </c>
      <c r="EV32" s="2">
        <f t="shared" si="43"/>
        <v>101.82558765703678</v>
      </c>
      <c r="EW32" s="2">
        <f t="shared" si="43"/>
        <v>101.89128955640936</v>
      </c>
      <c r="EX32" s="2">
        <f t="shared" si="43"/>
        <v>100.80360452322741</v>
      </c>
      <c r="EY32" s="2">
        <f t="shared" si="43"/>
        <v>102.14715557072995</v>
      </c>
      <c r="EZ32" s="2">
        <f t="shared" si="43"/>
        <v>103.8265036587356</v>
      </c>
      <c r="FA32" s="2">
        <f t="shared" si="43"/>
        <v>104.19425733509411</v>
      </c>
      <c r="FB32" s="2">
        <f t="shared" si="43"/>
        <v>101.47242821234724</v>
      </c>
      <c r="FC32" s="2">
        <f t="shared" si="43"/>
        <v>101.37350721554114</v>
      </c>
      <c r="FD32" s="2">
        <f t="shared" si="43"/>
        <v>102.58336393509302</v>
      </c>
      <c r="FE32" s="2">
        <f t="shared" si="43"/>
        <v>101.28109206531427</v>
      </c>
      <c r="FG32" s="2">
        <f t="shared" si="44"/>
        <v>3.9897497596569173E-2</v>
      </c>
      <c r="FH32" s="2">
        <f t="shared" si="44"/>
        <v>3.4630723793635333E-2</v>
      </c>
      <c r="FI32" s="2">
        <f t="shared" si="44"/>
        <v>3.2196811884283034E-2</v>
      </c>
      <c r="FJ32" s="2">
        <f t="shared" si="44"/>
        <v>3.6297023328661172E-2</v>
      </c>
      <c r="FK32" s="2">
        <f t="shared" si="44"/>
        <v>3.6436662834312419E-2</v>
      </c>
      <c r="FL32" s="2">
        <f t="shared" si="44"/>
        <v>3.3436109647447074E-2</v>
      </c>
      <c r="FM32" s="2">
        <f t="shared" si="44"/>
        <v>3.4536355220024836E-2</v>
      </c>
      <c r="FN32" s="2">
        <f t="shared" si="44"/>
        <v>3.5682822306080685E-2</v>
      </c>
      <c r="FO32" s="2">
        <f t="shared" si="44"/>
        <v>3.3301726046420156E-2</v>
      </c>
      <c r="FP32" s="2">
        <f t="shared" si="44"/>
        <v>3.3519050445834732E-2</v>
      </c>
      <c r="FQ32" s="2">
        <f t="shared" si="44"/>
        <v>3.3329198138186383E-2</v>
      </c>
      <c r="FR32" s="2">
        <f t="shared" si="44"/>
        <v>3.5398910664393331E-2</v>
      </c>
      <c r="FS32" s="2">
        <f t="shared" si="44"/>
        <v>3.2485558284605739E-2</v>
      </c>
      <c r="FT32" s="2">
        <f t="shared" si="44"/>
        <v>3.2419231402645056E-2</v>
      </c>
      <c r="FU32" s="2">
        <f t="shared" si="44"/>
        <v>2.7245741947341615E-2</v>
      </c>
      <c r="FW32" s="2">
        <f t="shared" si="53"/>
        <v>3.4800819562143837E-6</v>
      </c>
      <c r="FX32" s="2">
        <f t="shared" si="45"/>
        <v>5.9711528919095668E-6</v>
      </c>
      <c r="FY32" s="2">
        <f t="shared" si="45"/>
        <v>5.2604340991525419E-6</v>
      </c>
      <c r="FZ32" s="2">
        <f t="shared" si="45"/>
        <v>5.5561942964866915E-6</v>
      </c>
      <c r="GA32" s="2">
        <f t="shared" si="45"/>
        <v>4.3777710408629121E-6</v>
      </c>
      <c r="GB32" s="2">
        <f t="shared" si="45"/>
        <v>4.0918541314255361E-6</v>
      </c>
      <c r="GC32" s="2">
        <f t="shared" si="45"/>
        <v>4.4452061709892341E-6</v>
      </c>
      <c r="GD32" s="2">
        <f t="shared" si="45"/>
        <v>4.6230582292595782E-6</v>
      </c>
      <c r="GE32" s="2">
        <f t="shared" si="45"/>
        <v>5.5576508687362455E-6</v>
      </c>
      <c r="GF32" s="2">
        <f t="shared" si="45"/>
        <v>4.9295375286361977E-6</v>
      </c>
      <c r="GG32" s="2">
        <f t="shared" si="45"/>
        <v>3.9379527440053828E-6</v>
      </c>
      <c r="GH32" s="2">
        <f t="shared" si="45"/>
        <v>3.1477211792081692E-6</v>
      </c>
      <c r="GI32" s="2">
        <f t="shared" si="45"/>
        <v>3.1448046434603818E-6</v>
      </c>
      <c r="GJ32" s="2">
        <f t="shared" si="45"/>
        <v>2.9190401357078167E-6</v>
      </c>
      <c r="GK32" s="2">
        <f t="shared" si="45"/>
        <v>2.7618751728134387E-6</v>
      </c>
      <c r="GM32" s="86">
        <f t="shared" si="54"/>
        <v>3.5471463490217897E-12</v>
      </c>
      <c r="GN32" s="86">
        <f t="shared" si="46"/>
        <v>3.5001161599431189E-14</v>
      </c>
      <c r="GO32" s="86">
        <f t="shared" si="46"/>
        <v>1.1852293179590824E-14</v>
      </c>
      <c r="GP32" s="86">
        <f t="shared" si="46"/>
        <v>2.4304845595961157E-13</v>
      </c>
      <c r="GQ32" s="86">
        <f t="shared" si="46"/>
        <v>2.3442673676530163E-13</v>
      </c>
      <c r="GR32" s="86">
        <f t="shared" si="46"/>
        <v>7.7328661380113373E-15</v>
      </c>
      <c r="GS32" s="86">
        <f t="shared" si="46"/>
        <v>9.8972303113390228E-15</v>
      </c>
      <c r="GT32" s="86">
        <f t="shared" si="46"/>
        <v>3.6002307906596003E-14</v>
      </c>
      <c r="GU32" s="86">
        <f t="shared" si="46"/>
        <v>1.4027872781663957E-15</v>
      </c>
      <c r="GV32" s="86">
        <f t="shared" si="46"/>
        <v>1.2779320104090692E-15</v>
      </c>
      <c r="GW32" s="86">
        <f t="shared" si="46"/>
        <v>5.1430819500813272E-15</v>
      </c>
      <c r="GX32" s="86">
        <f t="shared" si="46"/>
        <v>2.5649986937566872E-13</v>
      </c>
      <c r="GY32" s="86">
        <f t="shared" si="46"/>
        <v>4.4061774730099404E-15</v>
      </c>
      <c r="GZ32" s="86">
        <f t="shared" si="46"/>
        <v>3.9834973249961384E-15</v>
      </c>
      <c r="HA32" s="86">
        <f t="shared" si="46"/>
        <v>4.8865148577909751E-19</v>
      </c>
      <c r="HC32" s="86">
        <f t="shared" si="58"/>
        <v>6.0545557135119401E-29</v>
      </c>
      <c r="HD32" s="86">
        <f t="shared" si="47"/>
        <v>4.149060000675655E-30</v>
      </c>
      <c r="HE32" s="86">
        <f t="shared" si="47"/>
        <v>1.5276406578660592E-33</v>
      </c>
      <c r="HF32" s="86">
        <f t="shared" si="47"/>
        <v>1.3797744857698316E-33</v>
      </c>
      <c r="HG32" s="86">
        <f t="shared" si="47"/>
        <v>1.079222578504863E-36</v>
      </c>
      <c r="HH32" s="86">
        <f t="shared" si="47"/>
        <v>8.906236901802548E-39</v>
      </c>
      <c r="HI32" s="86">
        <f t="shared" si="47"/>
        <v>2.9157819026429022E-36</v>
      </c>
      <c r="HJ32" s="86">
        <f t="shared" si="47"/>
        <v>1.9116982430054042E-35</v>
      </c>
      <c r="HK32" s="86">
        <f t="shared" si="47"/>
        <v>1.3609865154653338E-37</v>
      </c>
      <c r="HL32" s="86">
        <f t="shared" si="47"/>
        <v>6.2785379158597721E-39</v>
      </c>
      <c r="HM32" s="86">
        <f t="shared" si="47"/>
        <v>1.0854413912076439E-34</v>
      </c>
      <c r="HN32" s="86">
        <f t="shared" si="47"/>
        <v>5.9152078364066646E-33</v>
      </c>
      <c r="HO32" s="86">
        <f t="shared" si="47"/>
        <v>5.2054917614545194E-33</v>
      </c>
      <c r="HP32" s="86">
        <f t="shared" si="47"/>
        <v>3.3916425673101274E-38</v>
      </c>
      <c r="HQ32" s="86">
        <f t="shared" si="47"/>
        <v>1.8134868688267216E-44</v>
      </c>
      <c r="HS32" s="86">
        <f t="shared" si="55"/>
        <v>4.5902698713471446E-155</v>
      </c>
      <c r="HT32" s="86">
        <f t="shared" si="48"/>
        <v>2.4985836667901679E-152</v>
      </c>
      <c r="HU32" s="86">
        <f t="shared" si="48"/>
        <v>5.066232614970602E-176</v>
      </c>
      <c r="HV32" s="86">
        <f t="shared" si="48"/>
        <v>8.9082684682748522E-179</v>
      </c>
      <c r="HW32" s="86">
        <f t="shared" si="48"/>
        <v>8.1431002046464874E-195</v>
      </c>
      <c r="HX32" s="86">
        <f t="shared" si="48"/>
        <v>8.8942619768786023E-209</v>
      </c>
      <c r="HY32" s="86">
        <f t="shared" si="48"/>
        <v>3.238236153502725E-194</v>
      </c>
      <c r="HZ32" s="86">
        <f t="shared" si="48"/>
        <v>1.6398281647948472E-189</v>
      </c>
      <c r="IA32" s="86">
        <f t="shared" si="48"/>
        <v>6.5966588729584167E-200</v>
      </c>
      <c r="IB32" s="86">
        <f t="shared" si="48"/>
        <v>1.7869848787561954E-210</v>
      </c>
      <c r="IC32" s="86">
        <f t="shared" si="48"/>
        <v>2.718836721390523E-186</v>
      </c>
      <c r="ID32" s="86">
        <f t="shared" si="48"/>
        <v>7.1468871950290911E-176</v>
      </c>
      <c r="IE32" s="86">
        <f t="shared" si="48"/>
        <v>2.8118300185588708E-176</v>
      </c>
      <c r="IF32" s="86">
        <f t="shared" si="48"/>
        <v>1.1755371733656002E-73</v>
      </c>
      <c r="IG32" s="86">
        <f t="shared" si="48"/>
        <v>3.9702726792103702E-53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2.3563072597149296E-252</v>
      </c>
      <c r="IW32" s="86">
        <f t="shared" si="49"/>
        <v>3.5193915157583201E-217</v>
      </c>
      <c r="IY32" s="86">
        <f t="shared" si="57"/>
        <v>3.5471463490217897E-12</v>
      </c>
      <c r="IZ32" s="86">
        <f t="shared" si="50"/>
        <v>3.5001161599431195E-14</v>
      </c>
      <c r="JA32" s="86">
        <f t="shared" si="50"/>
        <v>1.1852293179590824E-14</v>
      </c>
      <c r="JB32" s="86">
        <f t="shared" si="50"/>
        <v>2.4304845595961157E-13</v>
      </c>
      <c r="JC32" s="86">
        <f t="shared" si="50"/>
        <v>2.3442673676530163E-13</v>
      </c>
      <c r="JD32" s="86">
        <f t="shared" si="50"/>
        <v>7.7328661380113373E-15</v>
      </c>
      <c r="JE32" s="86">
        <f t="shared" si="50"/>
        <v>9.8972303113390228E-15</v>
      </c>
      <c r="JF32" s="86">
        <f t="shared" si="50"/>
        <v>3.6002307906596003E-14</v>
      </c>
      <c r="JG32" s="86">
        <f t="shared" si="50"/>
        <v>1.4027872781663957E-15</v>
      </c>
      <c r="JH32" s="86">
        <f t="shared" si="50"/>
        <v>1.2779320104090692E-15</v>
      </c>
      <c r="JI32" s="86">
        <f t="shared" si="50"/>
        <v>5.1430819500813272E-15</v>
      </c>
      <c r="JJ32" s="86">
        <f t="shared" si="50"/>
        <v>2.5649986937566872E-13</v>
      </c>
      <c r="JK32" s="86">
        <f t="shared" si="50"/>
        <v>4.4061774730099404E-15</v>
      </c>
      <c r="JL32" s="86">
        <f t="shared" si="50"/>
        <v>3.9834973249961384E-15</v>
      </c>
      <c r="JM32" s="86">
        <f t="shared" si="50"/>
        <v>4.8865148577909751E-19</v>
      </c>
    </row>
    <row r="33" spans="2:273" x14ac:dyDescent="0.25">
      <c r="B33" s="2">
        <v>6</v>
      </c>
      <c r="C33" s="37">
        <v>98.869</v>
      </c>
      <c r="D33" s="37">
        <v>99.429000000000002</v>
      </c>
      <c r="E33" s="37">
        <v>96.332999999999998</v>
      </c>
      <c r="F33" s="37">
        <v>97.912000000000006</v>
      </c>
      <c r="G33" s="37">
        <v>98.350999999999999</v>
      </c>
      <c r="H33" s="37">
        <v>103.053</v>
      </c>
      <c r="I33" s="37">
        <v>105.316</v>
      </c>
      <c r="J33" s="37">
        <v>106.211</v>
      </c>
      <c r="K33" s="37">
        <v>106.614</v>
      </c>
      <c r="L33" s="37">
        <v>105.246</v>
      </c>
      <c r="M33" s="37">
        <v>104.965</v>
      </c>
      <c r="N33" s="37">
        <v>100.86</v>
      </c>
      <c r="O33" s="37">
        <v>102.57899999999999</v>
      </c>
      <c r="P33" s="37">
        <v>103.559</v>
      </c>
      <c r="Q33" s="37">
        <v>95.153000000000006</v>
      </c>
      <c r="S33" s="4">
        <f t="shared" si="7"/>
        <v>98.96701852383994</v>
      </c>
      <c r="T33" s="4">
        <f t="shared" si="7"/>
        <v>97.859043133050363</v>
      </c>
      <c r="U33" s="4">
        <f t="shared" si="7"/>
        <v>95.493900777906589</v>
      </c>
      <c r="V33" s="4">
        <f t="shared" si="7"/>
        <v>95.787032410148754</v>
      </c>
      <c r="W33" s="4">
        <f t="shared" si="7"/>
        <v>98.673048683194665</v>
      </c>
      <c r="X33" s="4">
        <f t="shared" si="7"/>
        <v>100.65752853289253</v>
      </c>
      <c r="Y33" s="4">
        <f t="shared" si="7"/>
        <v>102.61250607121083</v>
      </c>
      <c r="Z33" s="4">
        <f t="shared" si="7"/>
        <v>103.59086513770646</v>
      </c>
      <c r="AA33" s="4">
        <f t="shared" si="7"/>
        <v>103.79970930028455</v>
      </c>
      <c r="AB33" s="4">
        <f t="shared" si="7"/>
        <v>103.5314902355408</v>
      </c>
      <c r="AC33" s="4">
        <f t="shared" si="7"/>
        <v>102.27169043586774</v>
      </c>
      <c r="AD33" s="4">
        <f t="shared" si="7"/>
        <v>102.02834262157035</v>
      </c>
      <c r="AE33" s="4">
        <f t="shared" si="7"/>
        <v>101.74364409548544</v>
      </c>
      <c r="AF33" s="4">
        <f t="shared" si="7"/>
        <v>101.38561557738507</v>
      </c>
      <c r="AG33" s="4" t="e">
        <f t="shared" si="7"/>
        <v>#N/A</v>
      </c>
      <c r="AI33" s="4">
        <f t="shared" si="8"/>
        <v>-9.801852383994003E-2</v>
      </c>
      <c r="AJ33" s="4">
        <f t="shared" si="8"/>
        <v>1.5699568669496387</v>
      </c>
      <c r="AK33" s="4">
        <f t="shared" si="8"/>
        <v>0.83909922209340948</v>
      </c>
      <c r="AL33" s="4">
        <f t="shared" si="8"/>
        <v>2.1249675898512521</v>
      </c>
      <c r="AM33" s="4">
        <f t="shared" si="8"/>
        <v>-0.32204868319466584</v>
      </c>
      <c r="AN33" s="4">
        <f t="shared" si="8"/>
        <v>2.3954714671074697</v>
      </c>
      <c r="AO33" s="4">
        <f t="shared" si="8"/>
        <v>2.7034939287891717</v>
      </c>
      <c r="AP33" s="4">
        <f t="shared" si="8"/>
        <v>2.6201348622935399</v>
      </c>
      <c r="AQ33" s="4">
        <f t="shared" si="8"/>
        <v>2.8142906997154569</v>
      </c>
      <c r="AR33" s="4">
        <f t="shared" si="8"/>
        <v>1.7145097644591942</v>
      </c>
      <c r="AS33" s="4">
        <f t="shared" si="8"/>
        <v>2.6933095641322637</v>
      </c>
      <c r="AT33" s="4">
        <f t="shared" si="8"/>
        <v>-1.1683426215703463</v>
      </c>
      <c r="AU33" s="4">
        <f t="shared" si="8"/>
        <v>0.83535590451455732</v>
      </c>
      <c r="AV33" s="4">
        <f t="shared" si="8"/>
        <v>2.1733844226149301</v>
      </c>
      <c r="AW33" s="4">
        <f t="shared" si="8"/>
        <v>0</v>
      </c>
      <c r="AY33" s="2">
        <f t="shared" si="51"/>
        <v>98.967018511178196</v>
      </c>
      <c r="AZ33" s="2">
        <f t="shared" si="9"/>
        <v>97.859043132871676</v>
      </c>
      <c r="BA33" s="2">
        <f t="shared" si="9"/>
        <v>95.493900777844814</v>
      </c>
      <c r="BB33" s="2">
        <f t="shared" si="9"/>
        <v>95.787032409080055</v>
      </c>
      <c r="BC33" s="2">
        <f t="shared" si="9"/>
        <v>98.673048682166069</v>
      </c>
      <c r="BD33" s="2">
        <f t="shared" si="9"/>
        <v>100.65752853285277</v>
      </c>
      <c r="BE33" s="2">
        <f t="shared" si="9"/>
        <v>102.61250607115956</v>
      </c>
      <c r="BF33" s="2">
        <f t="shared" si="9"/>
        <v>103.59086513753236</v>
      </c>
      <c r="BG33" s="2">
        <f t="shared" si="9"/>
        <v>103.79970930027662</v>
      </c>
      <c r="BH33" s="2">
        <f t="shared" si="9"/>
        <v>103.53149023553382</v>
      </c>
      <c r="BI33" s="2">
        <f t="shared" si="9"/>
        <v>102.27169043584198</v>
      </c>
      <c r="BJ33" s="2">
        <f t="shared" si="9"/>
        <v>102.02834262054253</v>
      </c>
      <c r="BK33" s="2">
        <f t="shared" si="9"/>
        <v>101.74364409546261</v>
      </c>
      <c r="BL33" s="2">
        <f t="shared" si="9"/>
        <v>101.38561557736615</v>
      </c>
      <c r="BM33" s="2" t="e">
        <f t="shared" si="9"/>
        <v>#N/A</v>
      </c>
      <c r="BO33" s="2">
        <f t="shared" si="10"/>
        <v>98.869</v>
      </c>
      <c r="BP33" s="2">
        <f t="shared" si="11"/>
        <v>99.429000000000002</v>
      </c>
      <c r="BQ33" s="2">
        <f t="shared" si="12"/>
        <v>96.332999999999998</v>
      </c>
      <c r="BR33" s="2">
        <f t="shared" si="13"/>
        <v>97.912000000000006</v>
      </c>
      <c r="BS33" s="2">
        <f t="shared" si="14"/>
        <v>98.350999999999999</v>
      </c>
      <c r="BT33" s="2">
        <f t="shared" si="15"/>
        <v>103.053</v>
      </c>
      <c r="BU33" s="2">
        <f t="shared" si="16"/>
        <v>105.316</v>
      </c>
      <c r="BV33" s="2">
        <f t="shared" si="17"/>
        <v>106.211</v>
      </c>
      <c r="BW33" s="2">
        <f t="shared" si="18"/>
        <v>106.614</v>
      </c>
      <c r="BX33" s="2">
        <f t="shared" si="19"/>
        <v>105.246</v>
      </c>
      <c r="BY33" s="2">
        <f t="shared" si="20"/>
        <v>104.965</v>
      </c>
      <c r="BZ33" s="2">
        <f t="shared" si="21"/>
        <v>100.86</v>
      </c>
      <c r="CA33" s="2">
        <f t="shared" si="22"/>
        <v>102.57899999999999</v>
      </c>
      <c r="CB33" s="2">
        <f t="shared" si="23"/>
        <v>103.559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99.146881174089089</v>
      </c>
      <c r="DL33" s="2">
        <f t="shared" si="41"/>
        <v>97.861279571069034</v>
      </c>
      <c r="DM33" s="2">
        <f t="shared" si="41"/>
        <v>95.448846263267299</v>
      </c>
      <c r="DN33" s="2">
        <f t="shared" si="41"/>
        <v>95.862783677298296</v>
      </c>
      <c r="DO33" s="2">
        <f t="shared" si="41"/>
        <v>98.824926923076916</v>
      </c>
      <c r="DP33" s="2">
        <f t="shared" si="41"/>
        <v>100.55006733048836</v>
      </c>
      <c r="DQ33" s="2">
        <f t="shared" si="41"/>
        <v>102.64061356092932</v>
      </c>
      <c r="DR33" s="2">
        <f t="shared" si="41"/>
        <v>103.74938374001529</v>
      </c>
      <c r="DS33" s="2">
        <f t="shared" si="41"/>
        <v>103.79930962541486</v>
      </c>
      <c r="DT33" s="2">
        <f t="shared" si="41"/>
        <v>103.49773728013726</v>
      </c>
      <c r="DU33" s="2">
        <f t="shared" si="41"/>
        <v>102.20554984133933</v>
      </c>
      <c r="DV33" s="2">
        <f t="shared" si="41"/>
        <v>102.0973756097561</v>
      </c>
      <c r="DW33" s="2">
        <f t="shared" si="41"/>
        <v>101.72928340080971</v>
      </c>
      <c r="DX33" s="2">
        <f t="shared" si="41"/>
        <v>101.21367330488384</v>
      </c>
      <c r="DY33" s="2">
        <f t="shared" si="41"/>
        <v>93.598327651515177</v>
      </c>
      <c r="EA33" s="2">
        <f t="shared" si="42"/>
        <v>95.019660836710457</v>
      </c>
      <c r="EB33" s="2">
        <f t="shared" si="42"/>
        <v>97.802306300874278</v>
      </c>
      <c r="EC33" s="2">
        <f t="shared" si="42"/>
        <v>96.729176670044438</v>
      </c>
      <c r="ED33" s="2">
        <f t="shared" si="42"/>
        <v>93.952712602691861</v>
      </c>
      <c r="EE33" s="2">
        <f t="shared" si="42"/>
        <v>95.009906451953725</v>
      </c>
      <c r="EF33" s="2">
        <f t="shared" si="42"/>
        <v>103.49088145195292</v>
      </c>
      <c r="EG33" s="2">
        <f t="shared" si="42"/>
        <v>101.89591674951063</v>
      </c>
      <c r="EH33" s="2">
        <f t="shared" si="42"/>
        <v>99.683757873592086</v>
      </c>
      <c r="EI33" s="2">
        <f t="shared" si="42"/>
        <v>103.81058909223347</v>
      </c>
      <c r="EJ33" s="2">
        <f t="shared" si="42"/>
        <v>104.41918966139049</v>
      </c>
      <c r="EK33" s="2">
        <f t="shared" si="42"/>
        <v>104.02121915548364</v>
      </c>
      <c r="EL33" s="2">
        <f t="shared" si="42"/>
        <v>100.31265647058822</v>
      </c>
      <c r="EM33" s="2">
        <f t="shared" si="42"/>
        <v>102.13379960026646</v>
      </c>
      <c r="EN33" s="2">
        <f t="shared" si="42"/>
        <v>106.06617088607597</v>
      </c>
      <c r="EO33" s="2">
        <f t="shared" si="42"/>
        <v>97.19821369836238</v>
      </c>
      <c r="EQ33" s="2">
        <f t="shared" si="43"/>
        <v>94.346672392848021</v>
      </c>
      <c r="ER33" s="2">
        <f t="shared" si="43"/>
        <v>97.104010396889961</v>
      </c>
      <c r="ES33" s="2">
        <f t="shared" si="43"/>
        <v>95.835923811774236</v>
      </c>
      <c r="ET33" s="2">
        <f t="shared" si="43"/>
        <v>94.308983153871068</v>
      </c>
      <c r="EU33" s="2">
        <f t="shared" si="43"/>
        <v>96.167668691657212</v>
      </c>
      <c r="EV33" s="2">
        <f t="shared" si="43"/>
        <v>101.6761522333167</v>
      </c>
      <c r="EW33" s="2">
        <f t="shared" si="43"/>
        <v>101.75343592036326</v>
      </c>
      <c r="EX33" s="2">
        <f t="shared" si="43"/>
        <v>100.67978537897312</v>
      </c>
      <c r="EY33" s="2">
        <f t="shared" si="43"/>
        <v>102.02657384347681</v>
      </c>
      <c r="EZ33" s="2">
        <f t="shared" si="43"/>
        <v>103.69132559573463</v>
      </c>
      <c r="FA33" s="2">
        <f t="shared" si="43"/>
        <v>104.04684329176557</v>
      </c>
      <c r="FB33" s="2">
        <f t="shared" si="43"/>
        <v>101.34495052390211</v>
      </c>
      <c r="FC33" s="2">
        <f t="shared" si="43"/>
        <v>101.25347937095279</v>
      </c>
      <c r="FD33" s="2">
        <f t="shared" si="43"/>
        <v>102.46209547663392</v>
      </c>
      <c r="FE33" s="2">
        <f t="shared" si="43"/>
        <v>101.14219072985952</v>
      </c>
      <c r="FG33" s="2">
        <f t="shared" si="44"/>
        <v>4.3578990263895147E-2</v>
      </c>
      <c r="FH33" s="2">
        <f t="shared" si="44"/>
        <v>3.784538796118625E-2</v>
      </c>
      <c r="FI33" s="2">
        <f t="shared" si="44"/>
        <v>3.5193780117509052E-2</v>
      </c>
      <c r="FJ33" s="2">
        <f t="shared" si="44"/>
        <v>3.9660010411128703E-2</v>
      </c>
      <c r="FK33" s="2">
        <f t="shared" si="44"/>
        <v>3.9812053295123072E-2</v>
      </c>
      <c r="FL33" s="2">
        <f t="shared" si="44"/>
        <v>3.6544079271529695E-2</v>
      </c>
      <c r="FM33" s="2">
        <f t="shared" si="44"/>
        <v>3.7742601925137113E-2</v>
      </c>
      <c r="FN33" s="2">
        <f t="shared" si="44"/>
        <v>3.8991204954572409E-2</v>
      </c>
      <c r="FO33" s="2">
        <f t="shared" si="44"/>
        <v>3.63976747619187E-2</v>
      </c>
      <c r="FP33" s="2">
        <f t="shared" si="44"/>
        <v>3.6634437418219153E-2</v>
      </c>
      <c r="FQ33" s="2">
        <f t="shared" si="44"/>
        <v>3.6427604600419432E-2</v>
      </c>
      <c r="FR33" s="2">
        <f t="shared" si="44"/>
        <v>3.8682025964176005E-2</v>
      </c>
      <c r="FS33" s="2">
        <f t="shared" si="44"/>
        <v>3.5508417709987229E-2</v>
      </c>
      <c r="FT33" s="2">
        <f t="shared" si="44"/>
        <v>3.5436145002826464E-2</v>
      </c>
      <c r="FU33" s="2">
        <f t="shared" si="44"/>
        <v>2.979603951654726E-2</v>
      </c>
      <c r="FW33" s="2">
        <f t="shared" si="53"/>
        <v>3.8158327046068169E-6</v>
      </c>
      <c r="FX33" s="2">
        <f t="shared" si="45"/>
        <v>6.5472351800452425E-6</v>
      </c>
      <c r="FY33" s="2">
        <f t="shared" si="45"/>
        <v>5.767948364635915E-6</v>
      </c>
      <c r="FZ33" s="2">
        <f t="shared" si="45"/>
        <v>6.0922426338763469E-6</v>
      </c>
      <c r="GA33" s="2">
        <f t="shared" si="45"/>
        <v>4.8001284666336032E-6</v>
      </c>
      <c r="GB33" s="2">
        <f t="shared" si="45"/>
        <v>4.4866270656996304E-6</v>
      </c>
      <c r="GC33" s="2">
        <f t="shared" si="45"/>
        <v>4.8740695535306929E-6</v>
      </c>
      <c r="GD33" s="2">
        <f t="shared" si="45"/>
        <v>5.069080286950366E-6</v>
      </c>
      <c r="GE33" s="2">
        <f t="shared" si="45"/>
        <v>6.0938397318766116E-6</v>
      </c>
      <c r="GF33" s="2">
        <f t="shared" si="45"/>
        <v>5.4051278465787841E-6</v>
      </c>
      <c r="GG33" s="2">
        <f t="shared" si="45"/>
        <v>4.3178776807676449E-6</v>
      </c>
      <c r="GH33" s="2">
        <f t="shared" si="45"/>
        <v>3.4514065923944229E-6</v>
      </c>
      <c r="GI33" s="2">
        <f t="shared" si="45"/>
        <v>3.4482086764801237E-6</v>
      </c>
      <c r="GJ33" s="2">
        <f t="shared" si="45"/>
        <v>3.2006629610878321E-6</v>
      </c>
      <c r="GK33" s="2">
        <f t="shared" si="45"/>
        <v>3.0283351005267297E-6</v>
      </c>
      <c r="GM33" s="86">
        <f t="shared" si="54"/>
        <v>8.7824629448344972E-12</v>
      </c>
      <c r="GN33" s="86">
        <f t="shared" si="46"/>
        <v>1.0238907404699401E-13</v>
      </c>
      <c r="GO33" s="86">
        <f t="shared" si="46"/>
        <v>3.552509415419709E-14</v>
      </c>
      <c r="GP33" s="86">
        <f t="shared" si="46"/>
        <v>6.6119827058038203E-13</v>
      </c>
      <c r="GQ33" s="86">
        <f t="shared" si="46"/>
        <v>6.3956370448492751E-13</v>
      </c>
      <c r="GR33" s="86">
        <f t="shared" si="46"/>
        <v>2.3926277840258974E-14</v>
      </c>
      <c r="GS33" s="86">
        <f t="shared" si="46"/>
        <v>3.062549759366055E-14</v>
      </c>
      <c r="GT33" s="86">
        <f t="shared" si="46"/>
        <v>1.0624040707517393E-13</v>
      </c>
      <c r="GU33" s="86">
        <f t="shared" si="46"/>
        <v>4.6800645859126503E-15</v>
      </c>
      <c r="GV33" s="86">
        <f t="shared" si="46"/>
        <v>4.2917500750132934E-15</v>
      </c>
      <c r="GW33" s="86">
        <f t="shared" si="46"/>
        <v>1.618926172248871E-14</v>
      </c>
      <c r="GX33" s="86">
        <f t="shared" si="46"/>
        <v>6.9069183054436789E-13</v>
      </c>
      <c r="GY33" s="86">
        <f t="shared" si="46"/>
        <v>1.3842157353017206E-14</v>
      </c>
      <c r="GZ33" s="86">
        <f t="shared" si="46"/>
        <v>1.2561784713246437E-14</v>
      </c>
      <c r="HA33" s="86">
        <f t="shared" si="46"/>
        <v>2.1419517262349327E-18</v>
      </c>
      <c r="HC33" s="86">
        <f t="shared" si="58"/>
        <v>3.2228672901469506E-28</v>
      </c>
      <c r="HD33" s="86">
        <f t="shared" si="47"/>
        <v>2.3803815257833019E-29</v>
      </c>
      <c r="HE33" s="86">
        <f t="shared" si="47"/>
        <v>1.0623557364328185E-32</v>
      </c>
      <c r="HF33" s="86">
        <f t="shared" si="47"/>
        <v>9.8555033264269585E-33</v>
      </c>
      <c r="HG33" s="86">
        <f t="shared" si="47"/>
        <v>9.3796067004678455E-36</v>
      </c>
      <c r="HH33" s="86">
        <f t="shared" si="47"/>
        <v>8.7436651986170537E-38</v>
      </c>
      <c r="HI33" s="86">
        <f t="shared" si="47"/>
        <v>2.4868898937005698E-35</v>
      </c>
      <c r="HJ33" s="86">
        <f t="shared" si="47"/>
        <v>1.5650755379739688E-34</v>
      </c>
      <c r="HK33" s="86">
        <f t="shared" si="47"/>
        <v>1.2807634912007712E-36</v>
      </c>
      <c r="HL33" s="86">
        <f t="shared" si="47"/>
        <v>6.4236498603962765E-38</v>
      </c>
      <c r="HM33" s="86">
        <f t="shared" si="47"/>
        <v>8.2832502620137492E-34</v>
      </c>
      <c r="HN33" s="86">
        <f t="shared" si="47"/>
        <v>3.9214946003396426E-32</v>
      </c>
      <c r="HO33" s="86">
        <f t="shared" si="47"/>
        <v>3.4515796688483828E-32</v>
      </c>
      <c r="HP33" s="86">
        <f t="shared" si="47"/>
        <v>3.1236917956167712E-37</v>
      </c>
      <c r="HQ33" s="86">
        <f t="shared" si="47"/>
        <v>2.4721280378272032E-43</v>
      </c>
      <c r="HS33" s="86">
        <f t="shared" si="55"/>
        <v>2.8838452311515556E-152</v>
      </c>
      <c r="HT33" s="86">
        <f t="shared" si="48"/>
        <v>1.72043874726072E-149</v>
      </c>
      <c r="HU33" s="86">
        <f t="shared" si="48"/>
        <v>8.1037818675206089E-173</v>
      </c>
      <c r="HV33" s="86">
        <f t="shared" si="48"/>
        <v>1.6653769829749855E-175</v>
      </c>
      <c r="HW33" s="86">
        <f t="shared" si="48"/>
        <v>3.1605103698387265E-191</v>
      </c>
      <c r="HX33" s="86">
        <f t="shared" si="48"/>
        <v>5.8132319867557432E-205</v>
      </c>
      <c r="HY33" s="86">
        <f t="shared" si="48"/>
        <v>1.2147043803521299E-190</v>
      </c>
      <c r="HZ33" s="86">
        <f t="shared" si="48"/>
        <v>5.2329509011004117E-186</v>
      </c>
      <c r="IA33" s="86">
        <f t="shared" si="48"/>
        <v>3.4844847164830463E-196</v>
      </c>
      <c r="IB33" s="86">
        <f t="shared" si="48"/>
        <v>1.3948286511931364E-206</v>
      </c>
      <c r="IC33" s="86">
        <f t="shared" si="48"/>
        <v>6.7561467609805109E-183</v>
      </c>
      <c r="ID33" s="86">
        <f t="shared" si="48"/>
        <v>1.0155624158166638E-172</v>
      </c>
      <c r="IE33" s="86">
        <f t="shared" si="48"/>
        <v>4.0064616921305578E-173</v>
      </c>
      <c r="IF33" s="86">
        <f t="shared" si="48"/>
        <v>2.2189618385576168E-72</v>
      </c>
      <c r="IG33" s="86">
        <f t="shared" si="48"/>
        <v>3.1999420053083962E-52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9.4586204201074004E-249</v>
      </c>
      <c r="IW33" s="86">
        <f t="shared" si="49"/>
        <v>4.2718417437661999E-214</v>
      </c>
      <c r="IY33" s="86">
        <f t="shared" si="57"/>
        <v>8.7824629448344972E-12</v>
      </c>
      <c r="IZ33" s="86">
        <f t="shared" si="50"/>
        <v>1.0238907404699403E-13</v>
      </c>
      <c r="JA33" s="86">
        <f t="shared" si="50"/>
        <v>3.552509415419709E-14</v>
      </c>
      <c r="JB33" s="86">
        <f t="shared" si="50"/>
        <v>6.6119827058038203E-13</v>
      </c>
      <c r="JC33" s="86">
        <f t="shared" si="50"/>
        <v>6.3956370448492751E-13</v>
      </c>
      <c r="JD33" s="86">
        <f t="shared" si="50"/>
        <v>2.3926277840258974E-14</v>
      </c>
      <c r="JE33" s="86">
        <f t="shared" si="50"/>
        <v>3.062549759366055E-14</v>
      </c>
      <c r="JF33" s="86">
        <f t="shared" si="50"/>
        <v>1.0624040707517393E-13</v>
      </c>
      <c r="JG33" s="86">
        <f t="shared" si="50"/>
        <v>4.6800645859126503E-15</v>
      </c>
      <c r="JH33" s="86">
        <f t="shared" si="50"/>
        <v>4.2917500750132934E-15</v>
      </c>
      <c r="JI33" s="86">
        <f t="shared" si="50"/>
        <v>1.618926172248871E-14</v>
      </c>
      <c r="JJ33" s="86">
        <f t="shared" si="50"/>
        <v>6.9069183054436789E-13</v>
      </c>
      <c r="JK33" s="86">
        <f t="shared" si="50"/>
        <v>1.3842157353017206E-14</v>
      </c>
      <c r="JL33" s="86">
        <f t="shared" si="50"/>
        <v>1.2561784713246437E-14</v>
      </c>
      <c r="JM33" s="86">
        <f t="shared" si="50"/>
        <v>2.1419517262349327E-18</v>
      </c>
    </row>
    <row r="34" spans="2:273" x14ac:dyDescent="0.25">
      <c r="B34" s="2">
        <v>7</v>
      </c>
      <c r="C34" s="37">
        <v>99.557000000000002</v>
      </c>
      <c r="D34" s="37">
        <v>101.804</v>
      </c>
      <c r="E34" s="37">
        <v>97.350999999999999</v>
      </c>
      <c r="F34" s="37">
        <v>96.894999999999996</v>
      </c>
      <c r="G34" s="37">
        <v>98.123000000000005</v>
      </c>
      <c r="H34" s="37">
        <v>103.807</v>
      </c>
      <c r="I34" s="37">
        <v>102.73699999999999</v>
      </c>
      <c r="J34" s="37">
        <v>103.982</v>
      </c>
      <c r="K34" s="37">
        <v>102.614</v>
      </c>
      <c r="L34" s="37">
        <v>106.14</v>
      </c>
      <c r="M34" s="37">
        <v>103.333</v>
      </c>
      <c r="N34" s="37">
        <v>103.474</v>
      </c>
      <c r="O34" s="37">
        <v>103.877</v>
      </c>
      <c r="P34" s="37">
        <v>103.729</v>
      </c>
      <c r="Q34" s="37">
        <v>96.067999999999998</v>
      </c>
      <c r="R34" s="19"/>
      <c r="S34" s="4">
        <f t="shared" si="7"/>
        <v>98.953959825187084</v>
      </c>
      <c r="T34" s="4">
        <f t="shared" si="7"/>
        <v>97.927715421072875</v>
      </c>
      <c r="U34" s="4">
        <f t="shared" si="7"/>
        <v>95.688827206094956</v>
      </c>
      <c r="V34" s="4">
        <f t="shared" si="7"/>
        <v>95.956890123074132</v>
      </c>
      <c r="W34" s="4">
        <f t="shared" si="7"/>
        <v>98.800028217597571</v>
      </c>
      <c r="X34" s="4">
        <f t="shared" si="7"/>
        <v>100.84555044773607</v>
      </c>
      <c r="Y34" s="4">
        <f t="shared" si="7"/>
        <v>102.7689225745378</v>
      </c>
      <c r="Z34" s="4">
        <f t="shared" si="7"/>
        <v>103.75075438900552</v>
      </c>
      <c r="AA34" s="4">
        <f t="shared" si="7"/>
        <v>103.9834908183765</v>
      </c>
      <c r="AB34" s="4">
        <f t="shared" si="7"/>
        <v>103.73153053890644</v>
      </c>
      <c r="AC34" s="4">
        <f t="shared" si="7"/>
        <v>102.45819941303368</v>
      </c>
      <c r="AD34" s="4">
        <f t="shared" si="7"/>
        <v>102.14942254400719</v>
      </c>
      <c r="AE34" s="4">
        <f t="shared" si="7"/>
        <v>101.94298932477717</v>
      </c>
      <c r="AF34" s="4">
        <f t="shared" si="7"/>
        <v>101.5115353605855</v>
      </c>
      <c r="AG34" s="4" t="e">
        <f t="shared" si="7"/>
        <v>#N/A</v>
      </c>
      <c r="AI34" s="4">
        <f t="shared" si="8"/>
        <v>0.60304017481291794</v>
      </c>
      <c r="AJ34" s="4">
        <f t="shared" si="8"/>
        <v>3.8762845789271267</v>
      </c>
      <c r="AK34" s="4">
        <f t="shared" si="8"/>
        <v>1.662172793905043</v>
      </c>
      <c r="AL34" s="4">
        <f t="shared" si="8"/>
        <v>0.93810987692586423</v>
      </c>
      <c r="AM34" s="4">
        <f t="shared" si="8"/>
        <v>-0.6770282175975666</v>
      </c>
      <c r="AN34" s="4">
        <f t="shared" si="8"/>
        <v>2.9614495522639288</v>
      </c>
      <c r="AO34" s="4">
        <f t="shared" si="8"/>
        <v>-3.1922574537802006E-2</v>
      </c>
      <c r="AP34" s="4">
        <f t="shared" si="8"/>
        <v>0.2312456109944776</v>
      </c>
      <c r="AQ34" s="4">
        <f t="shared" si="8"/>
        <v>-1.3694908183764909</v>
      </c>
      <c r="AR34" s="4">
        <f t="shared" si="8"/>
        <v>2.40846946109356</v>
      </c>
      <c r="AS34" s="4">
        <f t="shared" si="8"/>
        <v>0.87480058696631602</v>
      </c>
      <c r="AT34" s="4">
        <f t="shared" si="8"/>
        <v>1.3245774559928094</v>
      </c>
      <c r="AU34" s="4">
        <f t="shared" si="8"/>
        <v>1.9340106752228223</v>
      </c>
      <c r="AV34" s="4">
        <f t="shared" si="8"/>
        <v>2.2174646394145014</v>
      </c>
      <c r="AW34" s="4">
        <f t="shared" si="8"/>
        <v>0</v>
      </c>
      <c r="AY34" s="2">
        <f t="shared" si="51"/>
        <v>98.953959794904932</v>
      </c>
      <c r="AZ34" s="2">
        <f t="shared" si="9"/>
        <v>97.927715420569584</v>
      </c>
      <c r="BA34" s="2">
        <f t="shared" si="9"/>
        <v>95.688827205916667</v>
      </c>
      <c r="BB34" s="2">
        <f t="shared" si="9"/>
        <v>95.956890120270643</v>
      </c>
      <c r="BC34" s="2">
        <f t="shared" si="9"/>
        <v>98.800028214891896</v>
      </c>
      <c r="BD34" s="2">
        <f t="shared" si="9"/>
        <v>100.84555044761775</v>
      </c>
      <c r="BE34" s="2">
        <f t="shared" si="9"/>
        <v>102.76892257438527</v>
      </c>
      <c r="BF34" s="2">
        <f t="shared" si="9"/>
        <v>103.7507543885111</v>
      </c>
      <c r="BG34" s="2">
        <f t="shared" si="9"/>
        <v>103.98349081835111</v>
      </c>
      <c r="BH34" s="2">
        <f t="shared" si="9"/>
        <v>103.73153053888393</v>
      </c>
      <c r="BI34" s="2">
        <f t="shared" si="9"/>
        <v>102.45819941295571</v>
      </c>
      <c r="BJ34" s="2">
        <f t="shared" si="9"/>
        <v>102.14942254133707</v>
      </c>
      <c r="BK34" s="2">
        <f t="shared" si="9"/>
        <v>101.94298932470824</v>
      </c>
      <c r="BL34" s="2">
        <f t="shared" si="9"/>
        <v>101.51153536052816</v>
      </c>
      <c r="BM34" s="2" t="e">
        <f t="shared" si="9"/>
        <v>#N/A</v>
      </c>
      <c r="BO34" s="2">
        <f t="shared" si="10"/>
        <v>99.557000000000002</v>
      </c>
      <c r="BP34" s="2">
        <f t="shared" si="11"/>
        <v>101.804</v>
      </c>
      <c r="BQ34" s="2">
        <f t="shared" si="12"/>
        <v>97.350999999999999</v>
      </c>
      <c r="BR34" s="2">
        <f t="shared" si="13"/>
        <v>96.894999999999996</v>
      </c>
      <c r="BS34" s="2">
        <f t="shared" si="14"/>
        <v>98.123000000000005</v>
      </c>
      <c r="BT34" s="2">
        <f t="shared" si="15"/>
        <v>103.807</v>
      </c>
      <c r="BU34" s="2">
        <f t="shared" si="16"/>
        <v>102.73699999999999</v>
      </c>
      <c r="BV34" s="2">
        <f t="shared" si="17"/>
        <v>103.982</v>
      </c>
      <c r="BW34" s="2">
        <f t="shared" si="18"/>
        <v>102.614</v>
      </c>
      <c r="BX34" s="2">
        <f t="shared" si="19"/>
        <v>106.14</v>
      </c>
      <c r="BY34" s="2">
        <f t="shared" si="20"/>
        <v>103.333</v>
      </c>
      <c r="BZ34" s="2">
        <f t="shared" si="21"/>
        <v>103.474</v>
      </c>
      <c r="CA34" s="2">
        <f t="shared" si="22"/>
        <v>103.877</v>
      </c>
      <c r="CB34" s="2">
        <f t="shared" si="23"/>
        <v>103.729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99.155629959514201</v>
      </c>
      <c r="DL34" s="2">
        <f t="shared" si="41"/>
        <v>97.939139293139277</v>
      </c>
      <c r="DM34" s="2">
        <f t="shared" si="41"/>
        <v>95.652852390852374</v>
      </c>
      <c r="DN34" s="2">
        <f t="shared" si="41"/>
        <v>96.053184803001869</v>
      </c>
      <c r="DO34" s="2">
        <f t="shared" si="41"/>
        <v>98.977592307692305</v>
      </c>
      <c r="DP34" s="2">
        <f t="shared" si="41"/>
        <v>100.74260028449501</v>
      </c>
      <c r="DQ34" s="2">
        <f t="shared" si="41"/>
        <v>102.81246372688476</v>
      </c>
      <c r="DR34" s="2">
        <f t="shared" si="41"/>
        <v>103.93670193675455</v>
      </c>
      <c r="DS34" s="2">
        <f t="shared" si="41"/>
        <v>103.99648696064483</v>
      </c>
      <c r="DT34" s="2">
        <f t="shared" si="41"/>
        <v>103.7088424281424</v>
      </c>
      <c r="DU34" s="2">
        <f t="shared" si="41"/>
        <v>102.39950694824381</v>
      </c>
      <c r="DV34" s="2">
        <f t="shared" si="41"/>
        <v>102.23559616724738</v>
      </c>
      <c r="DW34" s="2">
        <f t="shared" si="41"/>
        <v>101.94051821862347</v>
      </c>
      <c r="DX34" s="2">
        <f t="shared" si="41"/>
        <v>101.33448743480324</v>
      </c>
      <c r="DY34" s="2">
        <f t="shared" si="41"/>
        <v>93.757765151515173</v>
      </c>
      <c r="EA34" s="2">
        <f t="shared" si="42"/>
        <v>94.917438023705785</v>
      </c>
      <c r="EB34" s="2">
        <f t="shared" si="42"/>
        <v>97.66295767723382</v>
      </c>
      <c r="EC34" s="2">
        <f t="shared" si="42"/>
        <v>96.588413594200645</v>
      </c>
      <c r="ED34" s="2">
        <f t="shared" si="42"/>
        <v>93.830291207830825</v>
      </c>
      <c r="EE34" s="2">
        <f t="shared" si="42"/>
        <v>94.89420815650918</v>
      </c>
      <c r="EF34" s="2">
        <f t="shared" si="42"/>
        <v>103.32115145846907</v>
      </c>
      <c r="EG34" s="2">
        <f t="shared" si="42"/>
        <v>101.75652404353664</v>
      </c>
      <c r="EH34" s="2">
        <f t="shared" si="42"/>
        <v>99.570867601693095</v>
      </c>
      <c r="EI34" s="2">
        <f t="shared" si="42"/>
        <v>103.66999751130537</v>
      </c>
      <c r="EJ34" s="2">
        <f t="shared" si="42"/>
        <v>104.2757636465638</v>
      </c>
      <c r="EK34" s="2">
        <f t="shared" si="42"/>
        <v>103.87410781701087</v>
      </c>
      <c r="EL34" s="2">
        <f t="shared" si="42"/>
        <v>100.19619628083491</v>
      </c>
      <c r="EM34" s="2">
        <f t="shared" si="42"/>
        <v>102.00428927381742</v>
      </c>
      <c r="EN34" s="2">
        <f t="shared" si="42"/>
        <v>105.90702531645572</v>
      </c>
      <c r="EO34" s="2">
        <f t="shared" si="42"/>
        <v>97.101368852001272</v>
      </c>
      <c r="EQ34" s="2">
        <f t="shared" si="43"/>
        <v>94.251717663127366</v>
      </c>
      <c r="ER34" s="2">
        <f t="shared" si="43"/>
        <v>96.972586816542588</v>
      </c>
      <c r="ES34" s="2">
        <f t="shared" si="43"/>
        <v>95.705165980286253</v>
      </c>
      <c r="ET34" s="2">
        <f t="shared" si="43"/>
        <v>94.182486119959492</v>
      </c>
      <c r="EU34" s="2">
        <f t="shared" si="43"/>
        <v>96.039350974585361</v>
      </c>
      <c r="EV34" s="2">
        <f t="shared" si="43"/>
        <v>101.52671680959664</v>
      </c>
      <c r="EW34" s="2">
        <f t="shared" si="43"/>
        <v>101.61558228431716</v>
      </c>
      <c r="EX34" s="2">
        <f t="shared" si="43"/>
        <v>100.55596623471885</v>
      </c>
      <c r="EY34" s="2">
        <f t="shared" si="43"/>
        <v>101.90599211622366</v>
      </c>
      <c r="EZ34" s="2">
        <f t="shared" si="43"/>
        <v>103.55614753273365</v>
      </c>
      <c r="FA34" s="2">
        <f t="shared" si="43"/>
        <v>103.89942924843703</v>
      </c>
      <c r="FB34" s="2">
        <f t="shared" si="43"/>
        <v>101.21747283545699</v>
      </c>
      <c r="FC34" s="2">
        <f t="shared" si="43"/>
        <v>101.13345152636445</v>
      </c>
      <c r="FD34" s="2">
        <f t="shared" si="43"/>
        <v>102.34082701817482</v>
      </c>
      <c r="FE34" s="2">
        <f t="shared" si="43"/>
        <v>101.00328939440476</v>
      </c>
      <c r="FG34" s="2">
        <f t="shared" si="44"/>
        <v>4.7583352124167609E-2</v>
      </c>
      <c r="FH34" s="2">
        <f t="shared" si="44"/>
        <v>4.1345679116224776E-2</v>
      </c>
      <c r="FI34" s="2">
        <f t="shared" si="44"/>
        <v>3.8458628863388682E-2</v>
      </c>
      <c r="FJ34" s="2">
        <f t="shared" si="44"/>
        <v>4.3320578009228256E-2</v>
      </c>
      <c r="FK34" s="2">
        <f t="shared" si="44"/>
        <v>4.3486018797253799E-2</v>
      </c>
      <c r="FL34" s="2">
        <f t="shared" si="44"/>
        <v>3.9929008141927354E-2</v>
      </c>
      <c r="FM34" s="2">
        <f t="shared" si="44"/>
        <v>4.1233793889803132E-2</v>
      </c>
      <c r="FN34" s="2">
        <f t="shared" si="44"/>
        <v>4.2592780504655176E-2</v>
      </c>
      <c r="FO34" s="2">
        <f t="shared" si="44"/>
        <v>3.976960254611453E-2</v>
      </c>
      <c r="FP34" s="2">
        <f t="shared" si="44"/>
        <v>4.002738807840249E-2</v>
      </c>
      <c r="FQ34" s="2">
        <f t="shared" si="44"/>
        <v>3.9802190593958953E-2</v>
      </c>
      <c r="FR34" s="2">
        <f t="shared" si="44"/>
        <v>4.2256298724971844E-2</v>
      </c>
      <c r="FS34" s="2">
        <f t="shared" si="44"/>
        <v>3.8801280832847548E-2</v>
      </c>
      <c r="FT34" s="2">
        <f t="shared" si="44"/>
        <v>3.8722575017179191E-2</v>
      </c>
      <c r="FU34" s="2">
        <f t="shared" si="44"/>
        <v>3.2577059426331718E-2</v>
      </c>
      <c r="FW34" s="2">
        <f t="shared" si="53"/>
        <v>4.1839758204231125E-6</v>
      </c>
      <c r="FX34" s="2">
        <f t="shared" si="45"/>
        <v>7.1788960852806517E-6</v>
      </c>
      <c r="FY34" s="2">
        <f t="shared" si="45"/>
        <v>6.3244260988784557E-6</v>
      </c>
      <c r="FZ34" s="2">
        <f t="shared" si="45"/>
        <v>6.6800072873609447E-6</v>
      </c>
      <c r="GA34" s="2">
        <f t="shared" si="45"/>
        <v>5.2632337649056925E-6</v>
      </c>
      <c r="GB34" s="2">
        <f t="shared" si="45"/>
        <v>4.9194866223082463E-6</v>
      </c>
      <c r="GC34" s="2">
        <f t="shared" si="45"/>
        <v>5.3443084788164443E-6</v>
      </c>
      <c r="GD34" s="2">
        <f t="shared" si="45"/>
        <v>5.558133290903434E-6</v>
      </c>
      <c r="GE34" s="2">
        <f t="shared" si="45"/>
        <v>6.6817584684364903E-6</v>
      </c>
      <c r="GF34" s="2">
        <f t="shared" si="45"/>
        <v>5.926601740553598E-6</v>
      </c>
      <c r="GG34" s="2">
        <f t="shared" si="45"/>
        <v>4.734456758290059E-6</v>
      </c>
      <c r="GH34" s="2">
        <f t="shared" si="45"/>
        <v>3.7843908144381312E-6</v>
      </c>
      <c r="GI34" s="2">
        <f t="shared" si="45"/>
        <v>3.7808843716991116E-6</v>
      </c>
      <c r="GJ34" s="2">
        <f t="shared" si="45"/>
        <v>3.5094560663362569E-6</v>
      </c>
      <c r="GK34" s="2">
        <f t="shared" si="45"/>
        <v>3.3205024381970656E-6</v>
      </c>
      <c r="GM34" s="86">
        <f t="shared" si="54"/>
        <v>2.1392772058742351E-11</v>
      </c>
      <c r="GN34" s="86">
        <f t="shared" si="46"/>
        <v>2.9375515920461204E-13</v>
      </c>
      <c r="GO34" s="86">
        <f t="shared" si="46"/>
        <v>1.0441074707701743E-13</v>
      </c>
      <c r="GP34" s="86">
        <f t="shared" si="46"/>
        <v>1.7666074918019552E-12</v>
      </c>
      <c r="GQ34" s="86">
        <f t="shared" si="46"/>
        <v>1.7135429459347602E-12</v>
      </c>
      <c r="GR34" s="86">
        <f t="shared" si="46"/>
        <v>7.2527680339920703E-14</v>
      </c>
      <c r="GS34" s="86">
        <f t="shared" si="46"/>
        <v>9.2827187941694377E-14</v>
      </c>
      <c r="GT34" s="86">
        <f t="shared" si="46"/>
        <v>3.0737097037066865E-13</v>
      </c>
      <c r="GU34" s="86">
        <f t="shared" si="46"/>
        <v>1.5271687209660599E-14</v>
      </c>
      <c r="GV34" s="86">
        <f t="shared" si="46"/>
        <v>1.4094730219102057E-14</v>
      </c>
      <c r="GW34" s="86">
        <f t="shared" si="46"/>
        <v>4.9907521353571576E-14</v>
      </c>
      <c r="GX34" s="86">
        <f t="shared" si="46"/>
        <v>1.8272457240521163E-12</v>
      </c>
      <c r="GY34" s="86">
        <f t="shared" si="46"/>
        <v>4.2594747124808014E-14</v>
      </c>
      <c r="GZ34" s="86">
        <f t="shared" si="46"/>
        <v>3.8798669410182543E-14</v>
      </c>
      <c r="HA34" s="86">
        <f t="shared" si="46"/>
        <v>9.1391086981846723E-18</v>
      </c>
      <c r="HC34" s="86">
        <f t="shared" si="58"/>
        <v>1.6778882934125865E-27</v>
      </c>
      <c r="HD34" s="86">
        <f t="shared" si="47"/>
        <v>1.3342631944128517E-28</v>
      </c>
      <c r="HE34" s="86">
        <f t="shared" si="47"/>
        <v>7.2008811876040195E-32</v>
      </c>
      <c r="HF34" s="86">
        <f t="shared" si="47"/>
        <v>6.8567884176322432E-32</v>
      </c>
      <c r="HG34" s="86">
        <f t="shared" si="47"/>
        <v>7.918435696883499E-35</v>
      </c>
      <c r="HH34" s="86">
        <f t="shared" si="47"/>
        <v>8.3251102696244296E-37</v>
      </c>
      <c r="HI34" s="86">
        <f t="shared" si="47"/>
        <v>2.0606547908667807E-34</v>
      </c>
      <c r="HJ34" s="86">
        <f t="shared" si="47"/>
        <v>1.2453342263961486E-33</v>
      </c>
      <c r="HK34" s="86">
        <f t="shared" si="47"/>
        <v>1.1691004910517019E-35</v>
      </c>
      <c r="HL34" s="86">
        <f t="shared" si="47"/>
        <v>6.3675165000426892E-37</v>
      </c>
      <c r="HM34" s="86">
        <f t="shared" si="47"/>
        <v>6.1515629035987394E-33</v>
      </c>
      <c r="HN34" s="86">
        <f t="shared" si="47"/>
        <v>2.5359937458487279E-31</v>
      </c>
      <c r="HO34" s="86">
        <f t="shared" si="47"/>
        <v>2.2325746656948404E-31</v>
      </c>
      <c r="HP34" s="86">
        <f t="shared" si="47"/>
        <v>2.7935896499432763E-36</v>
      </c>
      <c r="HQ34" s="86">
        <f t="shared" si="47"/>
        <v>3.2547012072170236E-42</v>
      </c>
      <c r="HS34" s="86">
        <f t="shared" si="55"/>
        <v>1.7075048062241154E-149</v>
      </c>
      <c r="HT34" s="86">
        <f t="shared" si="48"/>
        <v>1.1133070485446402E-146</v>
      </c>
      <c r="HU34" s="86">
        <f t="shared" si="48"/>
        <v>1.2105574431328997E-169</v>
      </c>
      <c r="HV34" s="86">
        <f t="shared" si="48"/>
        <v>2.9022683003126754E-172</v>
      </c>
      <c r="HW34" s="86">
        <f t="shared" si="48"/>
        <v>1.1351967985422851E-187</v>
      </c>
      <c r="HX34" s="86">
        <f t="shared" si="48"/>
        <v>3.5015238209207797E-201</v>
      </c>
      <c r="HY34" s="86">
        <f t="shared" si="48"/>
        <v>4.218448895409754E-187</v>
      </c>
      <c r="HZ34" s="86">
        <f t="shared" si="48"/>
        <v>1.5477871607459893E-182</v>
      </c>
      <c r="IA34" s="86">
        <f t="shared" si="48"/>
        <v>1.6969459137710366E-192</v>
      </c>
      <c r="IB34" s="86">
        <f t="shared" si="48"/>
        <v>1.0006917909710323E-202</v>
      </c>
      <c r="IC34" s="86">
        <f t="shared" si="48"/>
        <v>1.561383564281164E-179</v>
      </c>
      <c r="ID34" s="86">
        <f t="shared" si="48"/>
        <v>1.3505680127163869E-169</v>
      </c>
      <c r="IE34" s="86">
        <f t="shared" si="48"/>
        <v>5.3431666471116924E-170</v>
      </c>
      <c r="IF34" s="86">
        <f t="shared" si="48"/>
        <v>4.0803015843105688E-71</v>
      </c>
      <c r="IG34" s="86">
        <f t="shared" si="48"/>
        <v>2.531975916922165E-51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3.5754568772312907E-245</v>
      </c>
      <c r="IW34" s="86">
        <f t="shared" si="49"/>
        <v>4.9264598693261383E-211</v>
      </c>
      <c r="IY34" s="86">
        <f t="shared" si="57"/>
        <v>2.1392772058742355E-11</v>
      </c>
      <c r="IZ34" s="86">
        <f t="shared" si="50"/>
        <v>2.9375515920461219E-13</v>
      </c>
      <c r="JA34" s="86">
        <f t="shared" si="50"/>
        <v>1.0441074707701743E-13</v>
      </c>
      <c r="JB34" s="86">
        <f t="shared" si="50"/>
        <v>1.7666074918019552E-12</v>
      </c>
      <c r="JC34" s="86">
        <f t="shared" si="50"/>
        <v>1.7135429459347602E-12</v>
      </c>
      <c r="JD34" s="86">
        <f t="shared" si="50"/>
        <v>7.2527680339920703E-14</v>
      </c>
      <c r="JE34" s="86">
        <f t="shared" si="50"/>
        <v>9.2827187941694377E-14</v>
      </c>
      <c r="JF34" s="86">
        <f t="shared" si="50"/>
        <v>3.0737097037066865E-13</v>
      </c>
      <c r="JG34" s="86">
        <f t="shared" si="50"/>
        <v>1.5271687209660599E-14</v>
      </c>
      <c r="JH34" s="86">
        <f t="shared" si="50"/>
        <v>1.4094730219102057E-14</v>
      </c>
      <c r="JI34" s="86">
        <f t="shared" si="50"/>
        <v>4.9907521353571576E-14</v>
      </c>
      <c r="JJ34" s="86">
        <f t="shared" si="50"/>
        <v>1.8272457240521163E-12</v>
      </c>
      <c r="JK34" s="86">
        <f t="shared" si="50"/>
        <v>4.2594747124808014E-14</v>
      </c>
      <c r="JL34" s="86">
        <f t="shared" si="50"/>
        <v>3.8798669410182543E-14</v>
      </c>
      <c r="JM34" s="86">
        <f t="shared" si="50"/>
        <v>9.1391086981846723E-18</v>
      </c>
    </row>
    <row r="35" spans="2:273" x14ac:dyDescent="0.25">
      <c r="B35" s="2">
        <v>8</v>
      </c>
      <c r="C35" s="37">
        <v>98.656000000000006</v>
      </c>
      <c r="D35" s="37">
        <v>98.588999999999999</v>
      </c>
      <c r="E35" s="37">
        <v>97.298000000000002</v>
      </c>
      <c r="F35" s="37">
        <v>95.736999999999995</v>
      </c>
      <c r="G35" s="37">
        <v>100.56100000000001</v>
      </c>
      <c r="H35" s="37">
        <v>99.227999999999994</v>
      </c>
      <c r="I35" s="37">
        <v>104.57899999999999</v>
      </c>
      <c r="J35" s="37">
        <v>105.596</v>
      </c>
      <c r="K35" s="37">
        <v>105.26300000000001</v>
      </c>
      <c r="L35" s="37">
        <v>106.544</v>
      </c>
      <c r="M35" s="37">
        <v>102.649</v>
      </c>
      <c r="N35" s="37">
        <v>102.754</v>
      </c>
      <c r="O35" s="37">
        <v>104.07</v>
      </c>
      <c r="P35" s="37">
        <v>102.068</v>
      </c>
      <c r="Q35" s="37">
        <v>94.677999999999997</v>
      </c>
      <c r="S35" s="4">
        <f t="shared" si="7"/>
        <v>98.938499012226188</v>
      </c>
      <c r="T35" s="4">
        <f t="shared" si="7"/>
        <v>97.994714859688045</v>
      </c>
      <c r="U35" s="4">
        <f t="shared" si="7"/>
        <v>95.881673503106143</v>
      </c>
      <c r="V35" s="4">
        <f t="shared" si="7"/>
        <v>96.123643105333585</v>
      </c>
      <c r="W35" s="4">
        <f t="shared" si="7"/>
        <v>98.923633405006413</v>
      </c>
      <c r="X35" s="4">
        <f t="shared" si="7"/>
        <v>101.03178325978587</v>
      </c>
      <c r="Y35" s="4">
        <f t="shared" si="7"/>
        <v>102.92274500669809</v>
      </c>
      <c r="Z35" s="4">
        <f t="shared" si="7"/>
        <v>103.90700408647106</v>
      </c>
      <c r="AA35" s="4">
        <f t="shared" si="7"/>
        <v>104.16479624973276</v>
      </c>
      <c r="AB35" s="4">
        <f t="shared" si="7"/>
        <v>103.9292287147636</v>
      </c>
      <c r="AC35" s="4">
        <f t="shared" si="7"/>
        <v>102.64274483285671</v>
      </c>
      <c r="AD35" s="4">
        <f t="shared" si="7"/>
        <v>102.26796060537161</v>
      </c>
      <c r="AE35" s="4">
        <f t="shared" si="7"/>
        <v>102.14000961790916</v>
      </c>
      <c r="AF35" s="4">
        <f t="shared" si="7"/>
        <v>101.63686588938657</v>
      </c>
      <c r="AG35" s="4" t="e">
        <f t="shared" si="7"/>
        <v>#N/A</v>
      </c>
      <c r="AI35" s="4">
        <f t="shared" si="8"/>
        <v>-0.28249901222618234</v>
      </c>
      <c r="AJ35" s="4">
        <f t="shared" si="8"/>
        <v>0.59428514031195334</v>
      </c>
      <c r="AK35" s="4">
        <f t="shared" si="8"/>
        <v>1.4163264968938591</v>
      </c>
      <c r="AL35" s="4">
        <f t="shared" si="8"/>
        <v>-0.38664310533359014</v>
      </c>
      <c r="AM35" s="4">
        <f t="shared" si="8"/>
        <v>1.637366594993594</v>
      </c>
      <c r="AN35" s="4">
        <f t="shared" si="8"/>
        <v>-1.8037832597858738</v>
      </c>
      <c r="AO35" s="4">
        <f t="shared" si="8"/>
        <v>1.6562549933019</v>
      </c>
      <c r="AP35" s="4">
        <f t="shared" si="8"/>
        <v>1.6889959135289416</v>
      </c>
      <c r="AQ35" s="4">
        <f t="shared" si="8"/>
        <v>1.0982037502672455</v>
      </c>
      <c r="AR35" s="4">
        <f t="shared" si="8"/>
        <v>2.6147712852364009</v>
      </c>
      <c r="AS35" s="4">
        <f t="shared" si="8"/>
        <v>6.2551671432942157E-3</v>
      </c>
      <c r="AT35" s="4">
        <f t="shared" si="8"/>
        <v>0.48603939462839207</v>
      </c>
      <c r="AU35" s="4">
        <f t="shared" si="8"/>
        <v>1.9299903820908355</v>
      </c>
      <c r="AV35" s="4">
        <f t="shared" si="8"/>
        <v>0.43113411061342788</v>
      </c>
      <c r="AW35" s="4">
        <f t="shared" si="8"/>
        <v>0</v>
      </c>
      <c r="AY35" s="2">
        <f t="shared" si="51"/>
        <v>98.938498940997363</v>
      </c>
      <c r="AZ35" s="2">
        <f t="shared" si="9"/>
        <v>97.994714858298195</v>
      </c>
      <c r="BA35" s="2">
        <f t="shared" si="9"/>
        <v>95.881673502601757</v>
      </c>
      <c r="BB35" s="2">
        <f t="shared" si="9"/>
        <v>96.123643098112993</v>
      </c>
      <c r="BC35" s="2">
        <f t="shared" si="9"/>
        <v>98.92363339801922</v>
      </c>
      <c r="BD35" s="2">
        <f t="shared" si="9"/>
        <v>101.03178325944104</v>
      </c>
      <c r="BE35" s="2">
        <f t="shared" si="9"/>
        <v>102.92274500625376</v>
      </c>
      <c r="BF35" s="2">
        <f t="shared" si="9"/>
        <v>103.90700408509493</v>
      </c>
      <c r="BG35" s="2">
        <f t="shared" si="9"/>
        <v>104.16479624965329</v>
      </c>
      <c r="BH35" s="2">
        <f t="shared" si="9"/>
        <v>103.92922871469267</v>
      </c>
      <c r="BI35" s="2">
        <f t="shared" si="9"/>
        <v>102.64274483262568</v>
      </c>
      <c r="BJ35" s="2">
        <f t="shared" si="9"/>
        <v>102.2679605985588</v>
      </c>
      <c r="BK35" s="2">
        <f t="shared" si="9"/>
        <v>102.14000961770523</v>
      </c>
      <c r="BL35" s="2">
        <f t="shared" si="9"/>
        <v>101.63686588921631</v>
      </c>
      <c r="BM35" s="2" t="e">
        <f t="shared" si="9"/>
        <v>#N/A</v>
      </c>
      <c r="BO35" s="2">
        <f t="shared" si="10"/>
        <v>98.656000000000006</v>
      </c>
      <c r="BP35" s="2">
        <f t="shared" si="11"/>
        <v>98.588999999999999</v>
      </c>
      <c r="BQ35" s="2">
        <f t="shared" si="12"/>
        <v>97.298000000000002</v>
      </c>
      <c r="BR35" s="2">
        <f t="shared" si="13"/>
        <v>95.736999999999995</v>
      </c>
      <c r="BS35" s="2">
        <f t="shared" si="14"/>
        <v>100.56100000000001</v>
      </c>
      <c r="BT35" s="2">
        <f t="shared" si="15"/>
        <v>99.227999999999994</v>
      </c>
      <c r="BU35" s="2">
        <f t="shared" si="16"/>
        <v>104.57899999999999</v>
      </c>
      <c r="BV35" s="2">
        <f t="shared" si="17"/>
        <v>105.596</v>
      </c>
      <c r="BW35" s="2">
        <f t="shared" si="18"/>
        <v>105.26300000000001</v>
      </c>
      <c r="BX35" s="2">
        <f t="shared" si="19"/>
        <v>106.544</v>
      </c>
      <c r="BY35" s="2">
        <f t="shared" si="20"/>
        <v>102.649</v>
      </c>
      <c r="BZ35" s="2">
        <f t="shared" si="21"/>
        <v>102.754</v>
      </c>
      <c r="CA35" s="2">
        <f t="shared" si="22"/>
        <v>104.07</v>
      </c>
      <c r="CB35" s="2">
        <f t="shared" si="23"/>
        <v>102.068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99.164378744939299</v>
      </c>
      <c r="DL35" s="2">
        <f t="shared" si="41"/>
        <v>98.016999015209535</v>
      </c>
      <c r="DM35" s="2">
        <f t="shared" si="41"/>
        <v>95.856858518437448</v>
      </c>
      <c r="DN35" s="2">
        <f t="shared" si="41"/>
        <v>96.243585928705429</v>
      </c>
      <c r="DO35" s="2">
        <f t="shared" si="41"/>
        <v>99.13025769230768</v>
      </c>
      <c r="DP35" s="2">
        <f t="shared" si="41"/>
        <v>100.93513323850165</v>
      </c>
      <c r="DQ35" s="2">
        <f t="shared" si="41"/>
        <v>102.98431389284019</v>
      </c>
      <c r="DR35" s="2">
        <f t="shared" si="41"/>
        <v>104.1240201334938</v>
      </c>
      <c r="DS35" s="2">
        <f t="shared" si="41"/>
        <v>104.1936642958748</v>
      </c>
      <c r="DT35" s="2">
        <f t="shared" si="41"/>
        <v>103.91994757614755</v>
      </c>
      <c r="DU35" s="2">
        <f t="shared" si="41"/>
        <v>102.59346405514829</v>
      </c>
      <c r="DV35" s="2">
        <f t="shared" si="41"/>
        <v>102.37381672473867</v>
      </c>
      <c r="DW35" s="2">
        <f t="shared" si="41"/>
        <v>102.15175303643723</v>
      </c>
      <c r="DX35" s="2">
        <f t="shared" si="41"/>
        <v>101.45530156472263</v>
      </c>
      <c r="DY35" s="2">
        <f t="shared" si="41"/>
        <v>93.917202651515169</v>
      </c>
      <c r="EA35" s="2">
        <f t="shared" si="42"/>
        <v>94.815215210701126</v>
      </c>
      <c r="EB35" s="2">
        <f t="shared" si="42"/>
        <v>97.523609053593376</v>
      </c>
      <c r="EC35" s="2">
        <f t="shared" si="42"/>
        <v>96.447650518356852</v>
      </c>
      <c r="ED35" s="2">
        <f t="shared" si="42"/>
        <v>93.707869812969776</v>
      </c>
      <c r="EE35" s="2">
        <f t="shared" si="42"/>
        <v>94.778509861064649</v>
      </c>
      <c r="EF35" s="2">
        <f t="shared" si="42"/>
        <v>103.15142146498523</v>
      </c>
      <c r="EG35" s="2">
        <f t="shared" si="42"/>
        <v>101.61713133756265</v>
      </c>
      <c r="EH35" s="2">
        <f t="shared" si="42"/>
        <v>99.457977329794105</v>
      </c>
      <c r="EI35" s="2">
        <f t="shared" si="42"/>
        <v>103.52940593037727</v>
      </c>
      <c r="EJ35" s="2">
        <f t="shared" si="42"/>
        <v>104.13233763173712</v>
      </c>
      <c r="EK35" s="2">
        <f t="shared" si="42"/>
        <v>103.72699647853811</v>
      </c>
      <c r="EL35" s="2">
        <f t="shared" si="42"/>
        <v>100.07973609108159</v>
      </c>
      <c r="EM35" s="2">
        <f t="shared" si="42"/>
        <v>101.87477894736838</v>
      </c>
      <c r="EN35" s="2">
        <f t="shared" si="42"/>
        <v>105.74787974683545</v>
      </c>
      <c r="EO35" s="2">
        <f t="shared" si="42"/>
        <v>97.004524005640164</v>
      </c>
      <c r="EQ35" s="2">
        <f t="shared" si="43"/>
        <v>94.156762933406696</v>
      </c>
      <c r="ER35" s="2">
        <f t="shared" si="43"/>
        <v>96.841163236195229</v>
      </c>
      <c r="ES35" s="2">
        <f t="shared" si="43"/>
        <v>95.57440814879827</v>
      </c>
      <c r="ET35" s="2">
        <f t="shared" si="43"/>
        <v>94.055989086047902</v>
      </c>
      <c r="EU35" s="2">
        <f t="shared" si="43"/>
        <v>95.911033257513509</v>
      </c>
      <c r="EV35" s="2">
        <f t="shared" si="43"/>
        <v>101.37728138587656</v>
      </c>
      <c r="EW35" s="2">
        <f t="shared" si="43"/>
        <v>101.47772864827104</v>
      </c>
      <c r="EX35" s="2">
        <f t="shared" si="43"/>
        <v>100.43214709046457</v>
      </c>
      <c r="EY35" s="2">
        <f t="shared" si="43"/>
        <v>101.7854103889705</v>
      </c>
      <c r="EZ35" s="2">
        <f t="shared" si="43"/>
        <v>103.42096946973267</v>
      </c>
      <c r="FA35" s="2">
        <f t="shared" si="43"/>
        <v>103.75201520510848</v>
      </c>
      <c r="FB35" s="2">
        <f t="shared" si="43"/>
        <v>101.08999514701186</v>
      </c>
      <c r="FC35" s="2">
        <f t="shared" si="43"/>
        <v>101.0134236817761</v>
      </c>
      <c r="FD35" s="2">
        <f t="shared" si="43"/>
        <v>102.21955855971572</v>
      </c>
      <c r="FE35" s="2">
        <f t="shared" si="43"/>
        <v>100.86438805895001</v>
      </c>
      <c r="FG35" s="2">
        <f t="shared" si="44"/>
        <v>5.193568405145061E-2</v>
      </c>
      <c r="FH35" s="2">
        <f t="shared" si="44"/>
        <v>4.5154516252780941E-2</v>
      </c>
      <c r="FI35" s="2">
        <f t="shared" si="44"/>
        <v>4.2013161563518517E-2</v>
      </c>
      <c r="FJ35" s="2">
        <f t="shared" si="44"/>
        <v>4.7302369393767717E-2</v>
      </c>
      <c r="FK35" s="2">
        <f t="shared" si="44"/>
        <v>4.7482261866836427E-2</v>
      </c>
      <c r="FL35" s="2">
        <f t="shared" si="44"/>
        <v>4.3613276326718367E-2</v>
      </c>
      <c r="FM35" s="2">
        <f t="shared" si="44"/>
        <v>4.5032808135891673E-2</v>
      </c>
      <c r="FN35" s="2">
        <f t="shared" si="44"/>
        <v>4.6510928956006017E-2</v>
      </c>
      <c r="FO35" s="2">
        <f t="shared" si="44"/>
        <v>4.3439827806852127E-2</v>
      </c>
      <c r="FP35" s="2">
        <f t="shared" si="44"/>
        <v>4.3720320445979108E-2</v>
      </c>
      <c r="FQ35" s="2">
        <f t="shared" si="44"/>
        <v>4.3475287148964828E-2</v>
      </c>
      <c r="FR35" s="2">
        <f t="shared" si="44"/>
        <v>4.6144985793968939E-2</v>
      </c>
      <c r="FS35" s="2">
        <f t="shared" si="44"/>
        <v>4.2386087048955509E-2</v>
      </c>
      <c r="FT35" s="2">
        <f t="shared" si="44"/>
        <v>4.2300429698413591E-2</v>
      </c>
      <c r="FU35" s="2">
        <f t="shared" si="44"/>
        <v>3.560811989173325E-2</v>
      </c>
      <c r="FW35" s="2">
        <f t="shared" si="53"/>
        <v>4.5876364084277286E-6</v>
      </c>
      <c r="FX35" s="2">
        <f t="shared" si="45"/>
        <v>7.8714975780340256E-6</v>
      </c>
      <c r="FY35" s="2">
        <f t="shared" si="45"/>
        <v>6.9345910892650805E-6</v>
      </c>
      <c r="FZ35" s="2">
        <f t="shared" si="45"/>
        <v>7.3244776202257509E-6</v>
      </c>
      <c r="GA35" s="2">
        <f t="shared" si="45"/>
        <v>5.7710181339739836E-6</v>
      </c>
      <c r="GB35" s="2">
        <f t="shared" si="45"/>
        <v>5.3941072574106612E-6</v>
      </c>
      <c r="GC35" s="2">
        <f t="shared" si="45"/>
        <v>5.8599146990592089E-6</v>
      </c>
      <c r="GD35" s="2">
        <f t="shared" si="45"/>
        <v>6.0943686966969916E-6</v>
      </c>
      <c r="GE35" s="2">
        <f t="shared" si="45"/>
        <v>7.3263977496173219E-6</v>
      </c>
      <c r="GF35" s="2">
        <f t="shared" si="45"/>
        <v>6.4983858700432013E-6</v>
      </c>
      <c r="GG35" s="2">
        <f t="shared" si="45"/>
        <v>5.1912262348417928E-6</v>
      </c>
      <c r="GH35" s="2">
        <f t="shared" si="45"/>
        <v>4.1495004986868562E-6</v>
      </c>
      <c r="GI35" s="2">
        <f t="shared" si="45"/>
        <v>4.145655763483708E-6</v>
      </c>
      <c r="GJ35" s="2">
        <f t="shared" si="45"/>
        <v>3.8480407541674445E-6</v>
      </c>
      <c r="GK35" s="2">
        <f t="shared" si="45"/>
        <v>3.6408573573525533E-6</v>
      </c>
      <c r="GM35" s="86">
        <f t="shared" si="54"/>
        <v>5.1266787448904948E-11</v>
      </c>
      <c r="GN35" s="86">
        <f t="shared" si="46"/>
        <v>8.2657652160853577E-13</v>
      </c>
      <c r="GO35" s="86">
        <f t="shared" si="46"/>
        <v>3.009103021030439E-13</v>
      </c>
      <c r="GP35" s="86">
        <f t="shared" si="46"/>
        <v>4.6357796788440445E-12</v>
      </c>
      <c r="GQ35" s="86">
        <f t="shared" si="46"/>
        <v>4.5086400372642718E-12</v>
      </c>
      <c r="GR35" s="86">
        <f t="shared" si="46"/>
        <v>2.1539292814718706E-13</v>
      </c>
      <c r="GS35" s="86">
        <f t="shared" si="46"/>
        <v>2.7560997244631241E-13</v>
      </c>
      <c r="GT35" s="86">
        <f t="shared" si="46"/>
        <v>8.7187614159416206E-13</v>
      </c>
      <c r="GU35" s="86">
        <f t="shared" si="46"/>
        <v>4.8741913679611576E-14</v>
      </c>
      <c r="GV35" s="86">
        <f t="shared" si="46"/>
        <v>4.5266827974965211E-14</v>
      </c>
      <c r="GW35" s="86">
        <f t="shared" si="46"/>
        <v>1.5067644683020612E-13</v>
      </c>
      <c r="GX35" s="86">
        <f t="shared" si="46"/>
        <v>4.74930184447222E-12</v>
      </c>
      <c r="GY35" s="86">
        <f t="shared" si="46"/>
        <v>1.2838779169391095E-13</v>
      </c>
      <c r="GZ35" s="86">
        <f t="shared" si="46"/>
        <v>1.17372389906711E-13</v>
      </c>
      <c r="HA35" s="86">
        <f t="shared" si="46"/>
        <v>3.795656586855463E-17</v>
      </c>
      <c r="HC35" s="86">
        <f t="shared" si="58"/>
        <v>8.5437033793712257E-27</v>
      </c>
      <c r="HD35" s="86">
        <f t="shared" si="47"/>
        <v>7.3069571645490445E-28</v>
      </c>
      <c r="HE35" s="86">
        <f t="shared" si="47"/>
        <v>4.7574063452246842E-31</v>
      </c>
      <c r="HF35" s="86">
        <f t="shared" si="47"/>
        <v>4.6466077423144566E-31</v>
      </c>
      <c r="HG35" s="86">
        <f t="shared" si="47"/>
        <v>6.4934789381707661E-34</v>
      </c>
      <c r="HH35" s="86">
        <f t="shared" si="47"/>
        <v>7.6875114176813119E-36</v>
      </c>
      <c r="HI35" s="86">
        <f t="shared" si="47"/>
        <v>1.6588351529901633E-33</v>
      </c>
      <c r="HJ35" s="86">
        <f t="shared" si="47"/>
        <v>9.631043981822464E-33</v>
      </c>
      <c r="HK35" s="86">
        <f t="shared" si="47"/>
        <v>1.0351534276898216E-34</v>
      </c>
      <c r="HL35" s="86">
        <f t="shared" si="47"/>
        <v>6.1154071367351494E-36</v>
      </c>
      <c r="HM35" s="86">
        <f t="shared" si="47"/>
        <v>4.4459289854420329E-32</v>
      </c>
      <c r="HN35" s="86">
        <f t="shared" si="47"/>
        <v>1.5997850788126231E-30</v>
      </c>
      <c r="HO35" s="86">
        <f t="shared" si="47"/>
        <v>1.4087307244790184E-30</v>
      </c>
      <c r="HP35" s="86">
        <f t="shared" si="47"/>
        <v>2.4260257666547749E-35</v>
      </c>
      <c r="HQ35" s="86">
        <f t="shared" si="47"/>
        <v>4.1384430601994583E-41</v>
      </c>
      <c r="HS35" s="86">
        <f t="shared" si="55"/>
        <v>9.5281561476400652E-147</v>
      </c>
      <c r="HT35" s="86">
        <f t="shared" si="48"/>
        <v>6.7705178588489266E-144</v>
      </c>
      <c r="HU35" s="86">
        <f t="shared" si="48"/>
        <v>1.6888023030017605E-166</v>
      </c>
      <c r="HV35" s="86">
        <f t="shared" si="48"/>
        <v>4.7148623254620671E-169</v>
      </c>
      <c r="HW35" s="86">
        <f t="shared" si="48"/>
        <v>3.7733954796706785E-184</v>
      </c>
      <c r="HX35" s="86">
        <f t="shared" si="48"/>
        <v>1.9436986022869875E-197</v>
      </c>
      <c r="HY35" s="86">
        <f t="shared" si="48"/>
        <v>1.3563002141674925E-183</v>
      </c>
      <c r="HZ35" s="86">
        <f t="shared" si="48"/>
        <v>4.2431933428123343E-179</v>
      </c>
      <c r="IA35" s="86">
        <f t="shared" si="48"/>
        <v>7.619265227172164E-189</v>
      </c>
      <c r="IB35" s="86">
        <f t="shared" si="48"/>
        <v>6.5987253018613441E-199</v>
      </c>
      <c r="IC35" s="86">
        <f t="shared" si="48"/>
        <v>3.3559495316747821E-176</v>
      </c>
      <c r="ID35" s="86">
        <f t="shared" si="48"/>
        <v>1.6809202921050084E-166</v>
      </c>
      <c r="IE35" s="86">
        <f t="shared" si="48"/>
        <v>6.669647908685265E-167</v>
      </c>
      <c r="IF35" s="86">
        <f t="shared" si="48"/>
        <v>7.3091063179890383E-70</v>
      </c>
      <c r="IG35" s="86">
        <f t="shared" si="48"/>
        <v>1.9668594370466545E-50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1.2727511496002514E-241</v>
      </c>
      <c r="IW35" s="86">
        <f t="shared" si="49"/>
        <v>5.3979305843578401E-208</v>
      </c>
      <c r="IY35" s="86">
        <f t="shared" si="57"/>
        <v>5.1266787448904955E-11</v>
      </c>
      <c r="IZ35" s="86">
        <f t="shared" si="50"/>
        <v>8.2657652160853648E-13</v>
      </c>
      <c r="JA35" s="86">
        <f t="shared" si="50"/>
        <v>3.009103021030439E-13</v>
      </c>
      <c r="JB35" s="86">
        <f t="shared" si="50"/>
        <v>4.6357796788440445E-12</v>
      </c>
      <c r="JC35" s="86">
        <f t="shared" si="50"/>
        <v>4.5086400372642718E-12</v>
      </c>
      <c r="JD35" s="86">
        <f t="shared" si="50"/>
        <v>2.1539292814718706E-13</v>
      </c>
      <c r="JE35" s="86">
        <f t="shared" si="50"/>
        <v>2.7560997244631241E-13</v>
      </c>
      <c r="JF35" s="86">
        <f t="shared" si="50"/>
        <v>8.7187614159416206E-13</v>
      </c>
      <c r="JG35" s="86">
        <f t="shared" si="50"/>
        <v>4.8741913679611576E-14</v>
      </c>
      <c r="JH35" s="86">
        <f t="shared" si="50"/>
        <v>4.5266827974965211E-14</v>
      </c>
      <c r="JI35" s="86">
        <f t="shared" si="50"/>
        <v>1.5067644683020612E-13</v>
      </c>
      <c r="JJ35" s="86">
        <f t="shared" si="50"/>
        <v>4.74930184447222E-12</v>
      </c>
      <c r="JK35" s="86">
        <f t="shared" si="50"/>
        <v>1.2838779169391095E-13</v>
      </c>
      <c r="JL35" s="86">
        <f t="shared" si="50"/>
        <v>1.17372389906711E-13</v>
      </c>
      <c r="JM35" s="86">
        <f t="shared" si="50"/>
        <v>3.795656586855463E-17</v>
      </c>
    </row>
    <row r="36" spans="2:273" x14ac:dyDescent="0.25">
      <c r="B36" s="2">
        <v>9</v>
      </c>
      <c r="C36" s="37">
        <v>97.918000000000006</v>
      </c>
      <c r="D36" s="37">
        <v>99.606999999999999</v>
      </c>
      <c r="E36" s="37">
        <v>97.456000000000003</v>
      </c>
      <c r="F36" s="37">
        <v>95.403999999999996</v>
      </c>
      <c r="G36" s="37">
        <v>96.772000000000006</v>
      </c>
      <c r="H36" s="37">
        <v>101.702</v>
      </c>
      <c r="I36" s="37">
        <v>102.754</v>
      </c>
      <c r="J36" s="37">
        <v>104.596</v>
      </c>
      <c r="K36" s="37">
        <v>103.28100000000001</v>
      </c>
      <c r="L36" s="37">
        <v>104.456</v>
      </c>
      <c r="M36" s="37">
        <v>103.947</v>
      </c>
      <c r="N36" s="37">
        <v>103.474</v>
      </c>
      <c r="O36" s="37">
        <v>101.77200000000001</v>
      </c>
      <c r="P36" s="37">
        <v>99.983000000000004</v>
      </c>
      <c r="Q36" s="37">
        <v>94.355999999999995</v>
      </c>
      <c r="R36" s="108"/>
      <c r="S36" s="4">
        <f t="shared" si="7"/>
        <v>98.920402329534056</v>
      </c>
      <c r="T36" s="4">
        <f t="shared" si="7"/>
        <v>98.059823132039412</v>
      </c>
      <c r="U36" s="4">
        <f t="shared" si="7"/>
        <v>96.072145743802849</v>
      </c>
      <c r="V36" s="4">
        <f t="shared" si="7"/>
        <v>96.286918664290951</v>
      </c>
      <c r="W36" s="4">
        <f t="shared" si="7"/>
        <v>99.043488972838389</v>
      </c>
      <c r="X36" s="4">
        <f t="shared" si="7"/>
        <v>101.21594567546875</v>
      </c>
      <c r="Y36" s="4">
        <f t="shared" si="7"/>
        <v>103.07364525007162</v>
      </c>
      <c r="Z36" s="4">
        <f t="shared" si="7"/>
        <v>104.05920621723841</v>
      </c>
      <c r="AA36" s="4">
        <f t="shared" si="7"/>
        <v>104.34329958752923</v>
      </c>
      <c r="AB36" s="4">
        <f t="shared" si="7"/>
        <v>104.12426232144139</v>
      </c>
      <c r="AC36" s="4">
        <f t="shared" si="7"/>
        <v>102.82504003833935</v>
      </c>
      <c r="AD36" s="4">
        <f t="shared" si="7"/>
        <v>102.38365382211475</v>
      </c>
      <c r="AE36" s="4">
        <f t="shared" si="7"/>
        <v>102.33439214313374</v>
      </c>
      <c r="AF36" s="4">
        <f t="shared" si="7"/>
        <v>101.76145578166634</v>
      </c>
      <c r="AG36" s="4" t="e">
        <f t="shared" si="7"/>
        <v>#N/A</v>
      </c>
      <c r="AI36" s="4">
        <f t="shared" si="8"/>
        <v>-1.0024023295340498</v>
      </c>
      <c r="AJ36" s="4">
        <f t="shared" si="8"/>
        <v>1.5471768679605873</v>
      </c>
      <c r="AK36" s="4">
        <f t="shared" si="8"/>
        <v>1.3838542561971536</v>
      </c>
      <c r="AL36" s="4">
        <f t="shared" si="8"/>
        <v>-0.88291866429095478</v>
      </c>
      <c r="AM36" s="4">
        <f t="shared" si="8"/>
        <v>-2.2714889728383838</v>
      </c>
      <c r="AN36" s="4">
        <f t="shared" si="8"/>
        <v>0.48605432453125275</v>
      </c>
      <c r="AO36" s="4">
        <f t="shared" si="8"/>
        <v>-0.31964525007161626</v>
      </c>
      <c r="AP36" s="4">
        <f t="shared" si="8"/>
        <v>0.53679378276159184</v>
      </c>
      <c r="AQ36" s="4">
        <f t="shared" si="8"/>
        <v>-1.0622995875292247</v>
      </c>
      <c r="AR36" s="4">
        <f t="shared" si="8"/>
        <v>0.33173767855861058</v>
      </c>
      <c r="AS36" s="4">
        <f t="shared" si="8"/>
        <v>1.1219599616606502</v>
      </c>
      <c r="AT36" s="4">
        <f t="shared" si="8"/>
        <v>1.0903461778852517</v>
      </c>
      <c r="AU36" s="4">
        <f t="shared" si="8"/>
        <v>-0.56239214313373509</v>
      </c>
      <c r="AV36" s="4">
        <f t="shared" si="8"/>
        <v>-1.778455781666338</v>
      </c>
      <c r="AW36" s="4">
        <f t="shared" si="8"/>
        <v>0</v>
      </c>
      <c r="AY36" s="2">
        <f t="shared" si="51"/>
        <v>98.920402164755728</v>
      </c>
      <c r="AZ36" s="2">
        <f t="shared" si="9"/>
        <v>98.05982312827642</v>
      </c>
      <c r="BA36" s="2">
        <f t="shared" si="9"/>
        <v>96.072145742404089</v>
      </c>
      <c r="BB36" s="2">
        <f t="shared" si="9"/>
        <v>96.286918646031964</v>
      </c>
      <c r="BC36" s="2">
        <f t="shared" si="9"/>
        <v>99.043488955124019</v>
      </c>
      <c r="BD36" s="2">
        <f t="shared" si="9"/>
        <v>101.21594567448452</v>
      </c>
      <c r="BE36" s="2">
        <f t="shared" si="9"/>
        <v>103.07364524880408</v>
      </c>
      <c r="BF36" s="2">
        <f t="shared" si="9"/>
        <v>104.05920621348442</v>
      </c>
      <c r="BG36" s="2">
        <f t="shared" si="9"/>
        <v>104.34329958728594</v>
      </c>
      <c r="BH36" s="2">
        <f t="shared" si="9"/>
        <v>104.12426232122294</v>
      </c>
      <c r="BI36" s="2">
        <f t="shared" si="9"/>
        <v>102.82504003766925</v>
      </c>
      <c r="BJ36" s="2">
        <f t="shared" si="9"/>
        <v>102.38365380504213</v>
      </c>
      <c r="BK36" s="2">
        <f t="shared" si="9"/>
        <v>102.33439214254302</v>
      </c>
      <c r="BL36" s="2">
        <f t="shared" si="9"/>
        <v>101.76145578117141</v>
      </c>
      <c r="BM36" s="2" t="e">
        <f t="shared" si="9"/>
        <v>#N/A</v>
      </c>
      <c r="BO36" s="2">
        <f t="shared" si="10"/>
        <v>97.918000000000006</v>
      </c>
      <c r="BP36" s="2">
        <f t="shared" si="11"/>
        <v>99.606999999999999</v>
      </c>
      <c r="BQ36" s="2">
        <f t="shared" si="12"/>
        <v>97.456000000000003</v>
      </c>
      <c r="BR36" s="2">
        <f t="shared" si="13"/>
        <v>95.403999999999996</v>
      </c>
      <c r="BS36" s="2">
        <f t="shared" si="14"/>
        <v>96.772000000000006</v>
      </c>
      <c r="BT36" s="2">
        <f t="shared" si="15"/>
        <v>101.702</v>
      </c>
      <c r="BU36" s="2">
        <f t="shared" si="16"/>
        <v>102.754</v>
      </c>
      <c r="BV36" s="2">
        <f t="shared" si="17"/>
        <v>104.596</v>
      </c>
      <c r="BW36" s="2">
        <f t="shared" si="18"/>
        <v>103.28100000000001</v>
      </c>
      <c r="BX36" s="2">
        <f t="shared" si="19"/>
        <v>104.456</v>
      </c>
      <c r="BY36" s="2">
        <f t="shared" si="20"/>
        <v>103.947</v>
      </c>
      <c r="BZ36" s="2">
        <f t="shared" si="21"/>
        <v>103.474</v>
      </c>
      <c r="CA36" s="2">
        <f t="shared" si="22"/>
        <v>101.77200000000001</v>
      </c>
      <c r="CB36" s="2">
        <f t="shared" si="23"/>
        <v>99.983000000000004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99.173127530364397</v>
      </c>
      <c r="DL36" s="2">
        <f t="shared" si="41"/>
        <v>98.094858737279779</v>
      </c>
      <c r="DM36" s="2">
        <f t="shared" si="41"/>
        <v>96.060864646022523</v>
      </c>
      <c r="DN36" s="2">
        <f t="shared" si="41"/>
        <v>96.433987054409002</v>
      </c>
      <c r="DO36" s="2">
        <f t="shared" si="41"/>
        <v>99.282923076923069</v>
      </c>
      <c r="DP36" s="2">
        <f t="shared" si="41"/>
        <v>101.12766619250829</v>
      </c>
      <c r="DQ36" s="2">
        <f t="shared" si="41"/>
        <v>103.15616405879561</v>
      </c>
      <c r="DR36" s="2">
        <f t="shared" si="41"/>
        <v>104.31133833023304</v>
      </c>
      <c r="DS36" s="2">
        <f t="shared" si="41"/>
        <v>104.39084163110476</v>
      </c>
      <c r="DT36" s="2">
        <f t="shared" si="41"/>
        <v>104.1310527241527</v>
      </c>
      <c r="DU36" s="2">
        <f t="shared" si="41"/>
        <v>102.78742116205277</v>
      </c>
      <c r="DV36" s="2">
        <f t="shared" si="41"/>
        <v>102.51203728222997</v>
      </c>
      <c r="DW36" s="2">
        <f t="shared" si="41"/>
        <v>102.362987854251</v>
      </c>
      <c r="DX36" s="2">
        <f t="shared" si="41"/>
        <v>101.57611569464203</v>
      </c>
      <c r="DY36" s="2">
        <f t="shared" si="41"/>
        <v>94.076640151515178</v>
      </c>
      <c r="EA36" s="2">
        <f t="shared" si="42"/>
        <v>94.712992397696468</v>
      </c>
      <c r="EB36" s="2">
        <f t="shared" si="42"/>
        <v>97.384260429952917</v>
      </c>
      <c r="EC36" s="2">
        <f t="shared" si="42"/>
        <v>96.306887442513059</v>
      </c>
      <c r="ED36" s="2">
        <f t="shared" si="42"/>
        <v>93.58544841810874</v>
      </c>
      <c r="EE36" s="2">
        <f t="shared" si="42"/>
        <v>94.662811565620103</v>
      </c>
      <c r="EF36" s="2">
        <f t="shared" si="42"/>
        <v>102.98169147150138</v>
      </c>
      <c r="EG36" s="2">
        <f t="shared" si="42"/>
        <v>101.47773863158866</v>
      </c>
      <c r="EH36" s="2">
        <f t="shared" si="42"/>
        <v>99.345087057895114</v>
      </c>
      <c r="EI36" s="2">
        <f t="shared" si="42"/>
        <v>103.38881434944916</v>
      </c>
      <c r="EJ36" s="2">
        <f t="shared" si="42"/>
        <v>103.98891161691043</v>
      </c>
      <c r="EK36" s="2">
        <f t="shared" si="42"/>
        <v>103.57988514006534</v>
      </c>
      <c r="EL36" s="2">
        <f t="shared" si="42"/>
        <v>99.963275901328259</v>
      </c>
      <c r="EM36" s="2">
        <f t="shared" si="42"/>
        <v>101.74526862091936</v>
      </c>
      <c r="EN36" s="2">
        <f t="shared" si="42"/>
        <v>105.5887341772152</v>
      </c>
      <c r="EO36" s="2">
        <f t="shared" si="42"/>
        <v>96.907679159279041</v>
      </c>
      <c r="EQ36" s="2">
        <f t="shared" si="43"/>
        <v>94.061808203686041</v>
      </c>
      <c r="ER36" s="2">
        <f t="shared" si="43"/>
        <v>96.709739655847855</v>
      </c>
      <c r="ES36" s="2">
        <f t="shared" si="43"/>
        <v>95.443650317310286</v>
      </c>
      <c r="ET36" s="2">
        <f t="shared" si="43"/>
        <v>93.929492052136325</v>
      </c>
      <c r="EU36" s="2">
        <f t="shared" si="43"/>
        <v>95.782715540441643</v>
      </c>
      <c r="EV36" s="2">
        <f t="shared" si="43"/>
        <v>101.22784596215648</v>
      </c>
      <c r="EW36" s="2">
        <f t="shared" si="43"/>
        <v>101.33987501222494</v>
      </c>
      <c r="EX36" s="2">
        <f t="shared" si="43"/>
        <v>100.30832794621028</v>
      </c>
      <c r="EY36" s="2">
        <f t="shared" si="43"/>
        <v>101.66482866171735</v>
      </c>
      <c r="EZ36" s="2">
        <f t="shared" si="43"/>
        <v>103.28579140673168</v>
      </c>
      <c r="FA36" s="2">
        <f t="shared" si="43"/>
        <v>103.60460116177994</v>
      </c>
      <c r="FB36" s="2">
        <f t="shared" si="43"/>
        <v>100.96251745856672</v>
      </c>
      <c r="FC36" s="2">
        <f t="shared" si="43"/>
        <v>100.89339583718777</v>
      </c>
      <c r="FD36" s="2">
        <f t="shared" si="43"/>
        <v>102.09829010125661</v>
      </c>
      <c r="FE36" s="2">
        <f t="shared" si="43"/>
        <v>100.72548672349525</v>
      </c>
      <c r="FG36" s="2">
        <f t="shared" si="44"/>
        <v>5.6662428934978672E-2</v>
      </c>
      <c r="FH36" s="2">
        <f t="shared" si="44"/>
        <v>4.9296187322818173E-2</v>
      </c>
      <c r="FI36" s="2">
        <f t="shared" si="44"/>
        <v>4.5880545510847075E-2</v>
      </c>
      <c r="FJ36" s="2">
        <f t="shared" si="44"/>
        <v>5.1630393760518409E-2</v>
      </c>
      <c r="FK36" s="2">
        <f t="shared" si="44"/>
        <v>5.1825850465449824E-2</v>
      </c>
      <c r="FL36" s="2">
        <f t="shared" si="44"/>
        <v>4.7620631782790447E-2</v>
      </c>
      <c r="FM36" s="2">
        <f t="shared" si="44"/>
        <v>4.9163890658253773E-2</v>
      </c>
      <c r="FN36" s="2">
        <f t="shared" si="44"/>
        <v>5.0770397956840893E-2</v>
      </c>
      <c r="FO36" s="2">
        <f t="shared" si="44"/>
        <v>4.7432036548188103E-2</v>
      </c>
      <c r="FP36" s="2">
        <f t="shared" si="44"/>
        <v>4.7737020592442767E-2</v>
      </c>
      <c r="FQ36" s="2">
        <f t="shared" si="44"/>
        <v>4.7470592954479258E-2</v>
      </c>
      <c r="FR36" s="2">
        <f t="shared" si="44"/>
        <v>5.0372712225666791E-2</v>
      </c>
      <c r="FS36" s="2">
        <f t="shared" si="44"/>
        <v>4.6286140815740978E-2</v>
      </c>
      <c r="FT36" s="2">
        <f t="shared" si="44"/>
        <v>4.6192982097457376E-2</v>
      </c>
      <c r="FU36" s="2">
        <f t="shared" si="44"/>
        <v>3.8909855868899765E-2</v>
      </c>
      <c r="FW36" s="2">
        <f t="shared" si="53"/>
        <v>5.0302410672543129E-6</v>
      </c>
      <c r="FX36" s="2">
        <f t="shared" si="45"/>
        <v>8.6309189107476819E-6</v>
      </c>
      <c r="FY36" s="2">
        <f t="shared" si="45"/>
        <v>7.6036228414441981E-6</v>
      </c>
      <c r="FZ36" s="2">
        <f t="shared" si="45"/>
        <v>8.0311243335030793E-6</v>
      </c>
      <c r="GA36" s="2">
        <f t="shared" si="45"/>
        <v>6.3277920302776937E-6</v>
      </c>
      <c r="GB36" s="2">
        <f t="shared" si="45"/>
        <v>5.9145179174121243E-6</v>
      </c>
      <c r="GC36" s="2">
        <f t="shared" si="45"/>
        <v>6.425265066228069E-6</v>
      </c>
      <c r="GD36" s="2">
        <f t="shared" si="45"/>
        <v>6.682338466146546E-6</v>
      </c>
      <c r="GE36" s="2">
        <f t="shared" si="45"/>
        <v>8.0332297105387655E-6</v>
      </c>
      <c r="GF36" s="2">
        <f t="shared" si="45"/>
        <v>7.1253339493810755E-6</v>
      </c>
      <c r="GG36" s="2">
        <f t="shared" si="45"/>
        <v>5.692063526936606E-6</v>
      </c>
      <c r="GH36" s="2">
        <f t="shared" si="45"/>
        <v>4.5498350002311951E-6</v>
      </c>
      <c r="GI36" s="2">
        <f t="shared" si="45"/>
        <v>4.5456193352848035E-6</v>
      </c>
      <c r="GJ36" s="2">
        <f t="shared" si="45"/>
        <v>4.2192912183945468E-6</v>
      </c>
      <c r="GK36" s="2">
        <f t="shared" si="45"/>
        <v>3.9921193053193682E-6</v>
      </c>
      <c r="GM36" s="86">
        <f t="shared" si="54"/>
        <v>1.2087276983035617E-10</v>
      </c>
      <c r="GN36" s="86">
        <f t="shared" si="46"/>
        <v>2.2811377190307153E-12</v>
      </c>
      <c r="GO36" s="86">
        <f t="shared" si="46"/>
        <v>8.5038544509995429E-13</v>
      </c>
      <c r="GP36" s="86">
        <f t="shared" si="46"/>
        <v>1.1947717942269156E-11</v>
      </c>
      <c r="GQ36" s="86">
        <f t="shared" si="46"/>
        <v>1.1650394697496014E-11</v>
      </c>
      <c r="GR36" s="86">
        <f t="shared" si="46"/>
        <v>6.2670530713051385E-13</v>
      </c>
      <c r="GS36" s="86">
        <f t="shared" si="46"/>
        <v>8.0158162639128501E-13</v>
      </c>
      <c r="GT36" s="86">
        <f t="shared" si="46"/>
        <v>2.4247720372794485E-12</v>
      </c>
      <c r="GU36" s="86">
        <f t="shared" si="46"/>
        <v>1.521612367221486E-13</v>
      </c>
      <c r="GV36" s="86">
        <f t="shared" si="46"/>
        <v>1.4217062516788621E-13</v>
      </c>
      <c r="GW36" s="86">
        <f t="shared" si="46"/>
        <v>4.455233514833676E-13</v>
      </c>
      <c r="GX36" s="86">
        <f t="shared" si="46"/>
        <v>1.2127959359925515E-11</v>
      </c>
      <c r="GY36" s="86">
        <f t="shared" si="46"/>
        <v>3.7906357205824554E-13</v>
      </c>
      <c r="GZ36" s="86">
        <f t="shared" si="46"/>
        <v>3.4777944787373869E-13</v>
      </c>
      <c r="HA36" s="86">
        <f t="shared" si="46"/>
        <v>1.5344910692331174E-16</v>
      </c>
      <c r="HC36" s="86">
        <f t="shared" si="58"/>
        <v>4.2549442588107124E-26</v>
      </c>
      <c r="HD36" s="86">
        <f t="shared" si="47"/>
        <v>3.9096137937503667E-27</v>
      </c>
      <c r="HE36" s="86">
        <f t="shared" si="47"/>
        <v>3.0635562482066839E-30</v>
      </c>
      <c r="HF36" s="86">
        <f t="shared" si="47"/>
        <v>3.0670917308141948E-30</v>
      </c>
      <c r="HG36" s="86">
        <f t="shared" si="47"/>
        <v>5.1725054243980781E-33</v>
      </c>
      <c r="HH36" s="86">
        <f t="shared" si="47"/>
        <v>6.8846687416245877E-35</v>
      </c>
      <c r="HI36" s="86">
        <f t="shared" si="47"/>
        <v>1.2973368136627776E-32</v>
      </c>
      <c r="HJ36" s="86">
        <f t="shared" si="47"/>
        <v>7.2393551011651906E-32</v>
      </c>
      <c r="HK36" s="86">
        <f t="shared" si="47"/>
        <v>8.8905753137797E-34</v>
      </c>
      <c r="HL36" s="86">
        <f t="shared" si="47"/>
        <v>5.6904949145239288E-35</v>
      </c>
      <c r="HM36" s="86">
        <f t="shared" si="47"/>
        <v>3.1270448257346914E-31</v>
      </c>
      <c r="HN36" s="86">
        <f t="shared" si="47"/>
        <v>9.8445088145157076E-30</v>
      </c>
      <c r="HO36" s="86">
        <f t="shared" si="47"/>
        <v>8.6713340103558578E-30</v>
      </c>
      <c r="HP36" s="86">
        <f t="shared" si="47"/>
        <v>2.0458258871696317E-34</v>
      </c>
      <c r="HQ36" s="86">
        <f t="shared" si="47"/>
        <v>5.0821876465064935E-40</v>
      </c>
      <c r="HS36" s="86">
        <f t="shared" si="55"/>
        <v>5.0108736374507296E-144</v>
      </c>
      <c r="HT36" s="86">
        <f t="shared" si="48"/>
        <v>3.8695528764749123E-141</v>
      </c>
      <c r="HU36" s="86">
        <f t="shared" si="48"/>
        <v>2.2002331291892109E-163</v>
      </c>
      <c r="HV36" s="86">
        <f t="shared" si="48"/>
        <v>7.1401554819494217E-166</v>
      </c>
      <c r="HW36" s="86">
        <f t="shared" si="48"/>
        <v>1.1607574343450441E-180</v>
      </c>
      <c r="HX36" s="86">
        <f t="shared" si="48"/>
        <v>9.9433768537664003E-194</v>
      </c>
      <c r="HY36" s="86">
        <f t="shared" si="48"/>
        <v>4.037201838199592E-180</v>
      </c>
      <c r="HZ36" s="86">
        <f t="shared" si="48"/>
        <v>1.0781822187461739E-175</v>
      </c>
      <c r="IA36" s="86">
        <f t="shared" si="48"/>
        <v>3.1540938796083845E-185</v>
      </c>
      <c r="IB36" s="86">
        <f t="shared" si="48"/>
        <v>3.9994544743723596E-195</v>
      </c>
      <c r="IC36" s="86">
        <f t="shared" si="48"/>
        <v>6.7083738364136105E-173</v>
      </c>
      <c r="ID36" s="86">
        <f t="shared" si="48"/>
        <v>1.9579396191832689E-163</v>
      </c>
      <c r="IE36" s="86">
        <f t="shared" si="48"/>
        <v>7.7924540326118987E-164</v>
      </c>
      <c r="IF36" s="86">
        <f t="shared" si="48"/>
        <v>1.2754590388138323E-68</v>
      </c>
      <c r="IG36" s="86">
        <f t="shared" si="48"/>
        <v>1.4999748677174253E-49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4.2664238696200241E-238</v>
      </c>
      <c r="IW36" s="86">
        <f t="shared" si="49"/>
        <v>5.6194334295029515E-205</v>
      </c>
      <c r="IY36" s="86">
        <f t="shared" si="57"/>
        <v>1.2087276983035622E-10</v>
      </c>
      <c r="IZ36" s="86">
        <f t="shared" si="50"/>
        <v>2.2811377190307194E-12</v>
      </c>
      <c r="JA36" s="86">
        <f t="shared" si="50"/>
        <v>8.5038544509995429E-13</v>
      </c>
      <c r="JB36" s="86">
        <f t="shared" si="50"/>
        <v>1.1947717942269156E-11</v>
      </c>
      <c r="JC36" s="86">
        <f t="shared" si="50"/>
        <v>1.1650394697496014E-11</v>
      </c>
      <c r="JD36" s="86">
        <f t="shared" si="50"/>
        <v>6.2670530713051385E-13</v>
      </c>
      <c r="JE36" s="86">
        <f t="shared" si="50"/>
        <v>8.0158162639128501E-13</v>
      </c>
      <c r="JF36" s="86">
        <f t="shared" si="50"/>
        <v>2.4247720372794485E-12</v>
      </c>
      <c r="JG36" s="86">
        <f t="shared" si="50"/>
        <v>1.521612367221486E-13</v>
      </c>
      <c r="JH36" s="86">
        <f t="shared" si="50"/>
        <v>1.4217062516788621E-13</v>
      </c>
      <c r="JI36" s="86">
        <f t="shared" si="50"/>
        <v>4.455233514833676E-13</v>
      </c>
      <c r="JJ36" s="86">
        <f t="shared" si="50"/>
        <v>1.2127959359925515E-11</v>
      </c>
      <c r="JK36" s="86">
        <f t="shared" si="50"/>
        <v>3.7906357205824554E-13</v>
      </c>
      <c r="JL36" s="86">
        <f t="shared" si="50"/>
        <v>3.4777944787373869E-13</v>
      </c>
      <c r="JM36" s="86">
        <f t="shared" si="50"/>
        <v>1.5344910692331174E-16</v>
      </c>
    </row>
    <row r="37" spans="2:273" x14ac:dyDescent="0.25">
      <c r="B37" s="2">
        <v>10</v>
      </c>
      <c r="C37" s="37">
        <v>99.23</v>
      </c>
      <c r="D37" s="37">
        <v>100.125</v>
      </c>
      <c r="E37" s="37">
        <v>95.649000000000001</v>
      </c>
      <c r="F37" s="37">
        <v>97.894999999999996</v>
      </c>
      <c r="G37" s="37">
        <v>99.772000000000006</v>
      </c>
      <c r="H37" s="37">
        <v>99.596000000000004</v>
      </c>
      <c r="I37" s="37">
        <v>104.333</v>
      </c>
      <c r="J37" s="37">
        <v>106.246</v>
      </c>
      <c r="K37" s="37">
        <v>104.825</v>
      </c>
      <c r="L37" s="37">
        <v>105.123</v>
      </c>
      <c r="M37" s="37">
        <v>104.614</v>
      </c>
      <c r="N37" s="37">
        <v>102.614</v>
      </c>
      <c r="O37" s="37">
        <v>103.842</v>
      </c>
      <c r="P37" s="37">
        <v>102.458</v>
      </c>
      <c r="Q37" s="37">
        <v>94.084999999999994</v>
      </c>
      <c r="S37" s="4">
        <f t="shared" si="7"/>
        <v>98.899418402444638</v>
      </c>
      <c r="T37" s="4">
        <f t="shared" si="7"/>
        <v>98.12279955991356</v>
      </c>
      <c r="U37" s="4">
        <f t="shared" si="7"/>
        <v>96.259917918798564</v>
      </c>
      <c r="V37" s="4">
        <f t="shared" si="7"/>
        <v>96.446308569290778</v>
      </c>
      <c r="W37" s="4">
        <f t="shared" si="7"/>
        <v>99.159186180307586</v>
      </c>
      <c r="X37" s="4">
        <f t="shared" si="7"/>
        <v>101.39772402560206</v>
      </c>
      <c r="Y37" s="4">
        <f t="shared" si="7"/>
        <v>103.2212622978028</v>
      </c>
      <c r="Z37" s="4">
        <f t="shared" si="7"/>
        <v>104.20691594147702</v>
      </c>
      <c r="AA37" s="4">
        <f t="shared" si="7"/>
        <v>104.51864099344164</v>
      </c>
      <c r="AB37" s="4">
        <f t="shared" si="7"/>
        <v>104.3162745078169</v>
      </c>
      <c r="AC37" s="4">
        <f t="shared" si="7"/>
        <v>103.00476665767719</v>
      </c>
      <c r="AD37" s="4">
        <f t="shared" si="7"/>
        <v>102.49617033753252</v>
      </c>
      <c r="AE37" s="4">
        <f t="shared" si="7"/>
        <v>102.52579099414088</v>
      </c>
      <c r="AF37" s="4">
        <f t="shared" si="7"/>
        <v>101.88513269976538</v>
      </c>
      <c r="AG37" s="4" t="e">
        <f t="shared" si="7"/>
        <v>#N/A</v>
      </c>
      <c r="AI37" s="4">
        <f t="shared" si="8"/>
        <v>0.33058159755536565</v>
      </c>
      <c r="AJ37" s="4">
        <f t="shared" si="8"/>
        <v>2.0022004400864404</v>
      </c>
      <c r="AK37" s="4">
        <f t="shared" si="8"/>
        <v>-0.61091791879856316</v>
      </c>
      <c r="AL37" s="4">
        <f t="shared" si="8"/>
        <v>1.4486914307092178</v>
      </c>
      <c r="AM37" s="4">
        <f t="shared" si="8"/>
        <v>0.61281381969241977</v>
      </c>
      <c r="AN37" s="4">
        <f t="shared" si="8"/>
        <v>-1.8017240256020557</v>
      </c>
      <c r="AO37" s="4">
        <f t="shared" si="8"/>
        <v>1.1117377021972032</v>
      </c>
      <c r="AP37" s="4">
        <f t="shared" si="8"/>
        <v>2.0390840585229739</v>
      </c>
      <c r="AQ37" s="4">
        <f t="shared" si="8"/>
        <v>0.30635900655836679</v>
      </c>
      <c r="AR37" s="4">
        <f t="shared" si="8"/>
        <v>0.80672549218310508</v>
      </c>
      <c r="AS37" s="4">
        <f t="shared" si="8"/>
        <v>1.6092333423228098</v>
      </c>
      <c r="AT37" s="4">
        <f t="shared" si="8"/>
        <v>0.11782966246748572</v>
      </c>
      <c r="AU37" s="4">
        <f t="shared" si="8"/>
        <v>1.3162090058591218</v>
      </c>
      <c r="AV37" s="4">
        <f t="shared" si="8"/>
        <v>0.57286730023461985</v>
      </c>
      <c r="AW37" s="4">
        <f t="shared" si="8"/>
        <v>0</v>
      </c>
      <c r="AY37" s="2">
        <f t="shared" si="51"/>
        <v>98.899418027540776</v>
      </c>
      <c r="AZ37" s="2">
        <f t="shared" si="9"/>
        <v>98.122799549924579</v>
      </c>
      <c r="BA37" s="2">
        <f t="shared" si="9"/>
        <v>96.259917914996052</v>
      </c>
      <c r="BB37" s="2">
        <f t="shared" si="9"/>
        <v>96.446308523958081</v>
      </c>
      <c r="BC37" s="2">
        <f t="shared" si="9"/>
        <v>99.159186136217215</v>
      </c>
      <c r="BD37" s="2">
        <f t="shared" si="9"/>
        <v>101.39772402285064</v>
      </c>
      <c r="BE37" s="2">
        <f t="shared" si="9"/>
        <v>103.22126229426205</v>
      </c>
      <c r="BF37" s="2">
        <f t="shared" si="9"/>
        <v>104.20691593144012</v>
      </c>
      <c r="BG37" s="2">
        <f t="shared" si="9"/>
        <v>104.51864099271333</v>
      </c>
      <c r="BH37" s="2">
        <f t="shared" si="9"/>
        <v>104.31627450715914</v>
      </c>
      <c r="BI37" s="2">
        <f t="shared" si="9"/>
        <v>103.00476665577435</v>
      </c>
      <c r="BJ37" s="2">
        <f t="shared" si="9"/>
        <v>102.4961702955128</v>
      </c>
      <c r="BK37" s="2">
        <f t="shared" si="9"/>
        <v>102.52579099246536</v>
      </c>
      <c r="BL37" s="2">
        <f t="shared" si="9"/>
        <v>101.88513269835663</v>
      </c>
      <c r="BM37" s="2" t="e">
        <f t="shared" si="9"/>
        <v>#N/A</v>
      </c>
      <c r="BO37" s="2">
        <f t="shared" si="10"/>
        <v>99.23</v>
      </c>
      <c r="BP37" s="2">
        <f t="shared" si="11"/>
        <v>100.125</v>
      </c>
      <c r="BQ37" s="2">
        <f t="shared" si="12"/>
        <v>95.649000000000001</v>
      </c>
      <c r="BR37" s="2">
        <f t="shared" si="13"/>
        <v>97.894999999999996</v>
      </c>
      <c r="BS37" s="2">
        <f t="shared" si="14"/>
        <v>99.772000000000006</v>
      </c>
      <c r="BT37" s="2">
        <f t="shared" si="15"/>
        <v>99.596000000000004</v>
      </c>
      <c r="BU37" s="2">
        <f t="shared" si="16"/>
        <v>104.333</v>
      </c>
      <c r="BV37" s="2">
        <f t="shared" si="17"/>
        <v>106.246</v>
      </c>
      <c r="BW37" s="2">
        <f t="shared" si="18"/>
        <v>104.825</v>
      </c>
      <c r="BX37" s="2">
        <f t="shared" si="19"/>
        <v>105.123</v>
      </c>
      <c r="BY37" s="2">
        <f t="shared" si="20"/>
        <v>104.614</v>
      </c>
      <c r="BZ37" s="2">
        <f t="shared" si="21"/>
        <v>102.614</v>
      </c>
      <c r="CA37" s="2">
        <f t="shared" si="22"/>
        <v>103.842</v>
      </c>
      <c r="CB37" s="2">
        <f t="shared" si="23"/>
        <v>102.458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99.181876315789495</v>
      </c>
      <c r="DL37" s="2">
        <f t="shared" si="41"/>
        <v>98.172718459350023</v>
      </c>
      <c r="DM37" s="2">
        <f t="shared" si="41"/>
        <v>96.264870773607598</v>
      </c>
      <c r="DN37" s="2">
        <f t="shared" si="41"/>
        <v>96.624388180112561</v>
      </c>
      <c r="DO37" s="2">
        <f t="shared" si="41"/>
        <v>99.435588461538458</v>
      </c>
      <c r="DP37" s="2">
        <f t="shared" si="41"/>
        <v>101.32019914651492</v>
      </c>
      <c r="DQ37" s="2">
        <f t="shared" si="41"/>
        <v>103.32801422475104</v>
      </c>
      <c r="DR37" s="2">
        <f t="shared" si="41"/>
        <v>104.4986565269723</v>
      </c>
      <c r="DS37" s="2">
        <f t="shared" si="41"/>
        <v>104.58801896633473</v>
      </c>
      <c r="DT37" s="2">
        <f t="shared" si="41"/>
        <v>104.34215787215786</v>
      </c>
      <c r="DU37" s="2">
        <f t="shared" si="41"/>
        <v>102.98137826895723</v>
      </c>
      <c r="DV37" s="2">
        <f t="shared" si="41"/>
        <v>102.65025783972125</v>
      </c>
      <c r="DW37" s="2">
        <f t="shared" si="41"/>
        <v>102.57422267206476</v>
      </c>
      <c r="DX37" s="2">
        <f t="shared" si="41"/>
        <v>101.69692982456141</v>
      </c>
      <c r="DY37" s="2">
        <f t="shared" si="41"/>
        <v>94.236077651515174</v>
      </c>
      <c r="EA37" s="2">
        <f t="shared" si="42"/>
        <v>94.610769584691809</v>
      </c>
      <c r="EB37" s="2">
        <f t="shared" si="42"/>
        <v>97.244911806312459</v>
      </c>
      <c r="EC37" s="2">
        <f t="shared" si="42"/>
        <v>96.166124366669266</v>
      </c>
      <c r="ED37" s="2">
        <f t="shared" si="42"/>
        <v>93.463027023247705</v>
      </c>
      <c r="EE37" s="2">
        <f t="shared" si="42"/>
        <v>94.547113270175572</v>
      </c>
      <c r="EF37" s="2">
        <f t="shared" si="42"/>
        <v>102.81196147801754</v>
      </c>
      <c r="EG37" s="2">
        <f t="shared" si="42"/>
        <v>101.33834592561468</v>
      </c>
      <c r="EH37" s="2">
        <f t="shared" si="42"/>
        <v>99.232196785996123</v>
      </c>
      <c r="EI37" s="2">
        <f t="shared" si="42"/>
        <v>103.24822276852106</v>
      </c>
      <c r="EJ37" s="2">
        <f t="shared" si="42"/>
        <v>103.84548560208373</v>
      </c>
      <c r="EK37" s="2">
        <f t="shared" si="42"/>
        <v>103.43277380159257</v>
      </c>
      <c r="EL37" s="2">
        <f t="shared" si="42"/>
        <v>99.846815711574948</v>
      </c>
      <c r="EM37" s="2">
        <f t="shared" si="42"/>
        <v>101.61575829447033</v>
      </c>
      <c r="EN37" s="2">
        <f t="shared" si="42"/>
        <v>105.42958860759495</v>
      </c>
      <c r="EO37" s="2">
        <f t="shared" si="42"/>
        <v>96.810834312917933</v>
      </c>
      <c r="EQ37" s="2">
        <f t="shared" si="43"/>
        <v>93.966853473965386</v>
      </c>
      <c r="ER37" s="2">
        <f t="shared" si="43"/>
        <v>96.578316075500496</v>
      </c>
      <c r="ES37" s="2">
        <f t="shared" si="43"/>
        <v>95.312892485822303</v>
      </c>
      <c r="ET37" s="2">
        <f t="shared" si="43"/>
        <v>93.802995018224735</v>
      </c>
      <c r="EU37" s="2">
        <f t="shared" si="43"/>
        <v>95.654397823369791</v>
      </c>
      <c r="EV37" s="2">
        <f t="shared" si="43"/>
        <v>101.0784105384364</v>
      </c>
      <c r="EW37" s="2">
        <f t="shared" si="43"/>
        <v>101.20202137617883</v>
      </c>
      <c r="EX37" s="2">
        <f t="shared" si="43"/>
        <v>100.18450880195601</v>
      </c>
      <c r="EY37" s="2">
        <f t="shared" si="43"/>
        <v>101.5442469344642</v>
      </c>
      <c r="EZ37" s="2">
        <f t="shared" si="43"/>
        <v>103.1506133437307</v>
      </c>
      <c r="FA37" s="2">
        <f t="shared" si="43"/>
        <v>103.4571871184514</v>
      </c>
      <c r="FB37" s="2">
        <f t="shared" si="43"/>
        <v>100.8350397701216</v>
      </c>
      <c r="FC37" s="2">
        <f t="shared" si="43"/>
        <v>100.77336799259942</v>
      </c>
      <c r="FD37" s="2">
        <f t="shared" si="43"/>
        <v>101.97702164279751</v>
      </c>
      <c r="FE37" s="2">
        <f t="shared" si="43"/>
        <v>100.5865853880405</v>
      </c>
      <c r="FG37" s="2">
        <f t="shared" si="44"/>
        <v>6.179132392109813E-2</v>
      </c>
      <c r="FH37" s="2">
        <f t="shared" si="44"/>
        <v>5.3796338776311806E-2</v>
      </c>
      <c r="FI37" s="2">
        <f t="shared" si="44"/>
        <v>5.0085316515162834E-2</v>
      </c>
      <c r="FJ37" s="2">
        <f t="shared" si="44"/>
        <v>5.6331004607795478E-2</v>
      </c>
      <c r="FK37" s="2">
        <f t="shared" si="44"/>
        <v>5.654319540412641E-2</v>
      </c>
      <c r="FL37" s="2">
        <f t="shared" si="44"/>
        <v>5.197618750142162E-2</v>
      </c>
      <c r="FM37" s="2">
        <f t="shared" si="44"/>
        <v>5.3652646577950568E-2</v>
      </c>
      <c r="FN37" s="2">
        <f t="shared" si="44"/>
        <v>5.5397285368849629E-2</v>
      </c>
      <c r="FO37" s="2">
        <f t="shared" si="44"/>
        <v>5.1771280349927611E-2</v>
      </c>
      <c r="FP37" s="2">
        <f t="shared" si="44"/>
        <v>5.2102639269842925E-2</v>
      </c>
      <c r="FQ37" s="2">
        <f t="shared" si="44"/>
        <v>5.1813172167838588E-2</v>
      </c>
      <c r="FR37" s="2">
        <f t="shared" si="44"/>
        <v>5.496545575395851E-2</v>
      </c>
      <c r="FS37" s="2">
        <f t="shared" si="44"/>
        <v>5.0526114600323073E-2</v>
      </c>
      <c r="FT37" s="2">
        <f t="shared" si="44"/>
        <v>5.0424873407880474E-2</v>
      </c>
      <c r="FU37" s="2">
        <f t="shared" si="44"/>
        <v>4.25042496323806E-2</v>
      </c>
      <c r="FW37" s="2">
        <f t="shared" si="53"/>
        <v>5.5155469748460727E-6</v>
      </c>
      <c r="FX37" s="2">
        <f t="shared" si="45"/>
        <v>9.463606518012274E-6</v>
      </c>
      <c r="FY37" s="2">
        <f t="shared" si="45"/>
        <v>8.3372005413044623E-6</v>
      </c>
      <c r="FZ37" s="2">
        <f t="shared" si="45"/>
        <v>8.8059458991042194E-6</v>
      </c>
      <c r="GA37" s="2">
        <f t="shared" si="45"/>
        <v>6.9382817551489949E-6</v>
      </c>
      <c r="GB37" s="2">
        <f t="shared" si="45"/>
        <v>6.4851362365790534E-6</v>
      </c>
      <c r="GC37" s="2">
        <f t="shared" si="45"/>
        <v>7.0451586822799255E-6</v>
      </c>
      <c r="GD37" s="2">
        <f t="shared" si="45"/>
        <v>7.3270337036402344E-6</v>
      </c>
      <c r="GE37" s="2">
        <f t="shared" si="45"/>
        <v>8.8082543955406618E-6</v>
      </c>
      <c r="GF37" s="2">
        <f t="shared" si="45"/>
        <v>7.8127679449309101E-6</v>
      </c>
      <c r="GG37" s="2">
        <f t="shared" si="45"/>
        <v>6.2412201209192872E-6</v>
      </c>
      <c r="GH37" s="2">
        <f t="shared" si="45"/>
        <v>4.9887926839228299E-6</v>
      </c>
      <c r="GI37" s="2">
        <f t="shared" si="45"/>
        <v>4.9841703032830564E-6</v>
      </c>
      <c r="GJ37" s="2">
        <f t="shared" si="45"/>
        <v>4.626358940897921E-6</v>
      </c>
      <c r="GK37" s="2">
        <f t="shared" si="45"/>
        <v>4.3772700887685887E-6</v>
      </c>
      <c r="GM37" s="86">
        <f t="shared" si="54"/>
        <v>2.8038156929685277E-10</v>
      </c>
      <c r="GN37" s="86">
        <f t="shared" si="46"/>
        <v>6.1744219085733358E-12</v>
      </c>
      <c r="GO37" s="86">
        <f t="shared" si="46"/>
        <v>2.3566048718286496E-12</v>
      </c>
      <c r="GP37" s="86">
        <f t="shared" si="46"/>
        <v>3.0243493060158775E-11</v>
      </c>
      <c r="GQ37" s="86">
        <f t="shared" si="46"/>
        <v>2.9565525884093259E-11</v>
      </c>
      <c r="GR37" s="86">
        <f t="shared" si="46"/>
        <v>1.7865087089539309E-12</v>
      </c>
      <c r="GS37" s="86">
        <f t="shared" si="46"/>
        <v>2.2837016359913609E-12</v>
      </c>
      <c r="GT37" s="86">
        <f t="shared" si="46"/>
        <v>6.611756503093614E-12</v>
      </c>
      <c r="GU37" s="86">
        <f t="shared" si="46"/>
        <v>4.6461924481068875E-13</v>
      </c>
      <c r="GV37" s="86">
        <f t="shared" si="46"/>
        <v>4.3666870236900196E-13</v>
      </c>
      <c r="GW37" s="86">
        <f t="shared" si="46"/>
        <v>1.2901699160077615E-12</v>
      </c>
      <c r="GX37" s="86">
        <f t="shared" si="46"/>
        <v>3.042818534619113E-11</v>
      </c>
      <c r="GY37" s="86">
        <f t="shared" si="46"/>
        <v>1.0962926486117521E-12</v>
      </c>
      <c r="GZ37" s="86">
        <f t="shared" si="46"/>
        <v>1.0093370779099579E-12</v>
      </c>
      <c r="HA37" s="86">
        <f t="shared" si="46"/>
        <v>6.0386794514502277E-16</v>
      </c>
      <c r="HC37" s="86">
        <f t="shared" si="58"/>
        <v>2.0725659789030364E-25</v>
      </c>
      <c r="HD37" s="86">
        <f t="shared" si="47"/>
        <v>2.0437868658543068E-26</v>
      </c>
      <c r="HE37" s="86">
        <f t="shared" si="47"/>
        <v>1.9228909114551798E-29</v>
      </c>
      <c r="HF37" s="86">
        <f t="shared" si="47"/>
        <v>1.9719471134185455E-29</v>
      </c>
      <c r="HG37" s="86">
        <f t="shared" si="47"/>
        <v>4.0023239798304977E-32</v>
      </c>
      <c r="HH37" s="86">
        <f t="shared" si="47"/>
        <v>5.9797647820577302E-34</v>
      </c>
      <c r="HI37" s="86">
        <f t="shared" si="47"/>
        <v>9.8572573184885797E-32</v>
      </c>
      <c r="HJ37" s="86">
        <f t="shared" si="47"/>
        <v>5.2889298816649979E-31</v>
      </c>
      <c r="HK37" s="86">
        <f t="shared" si="47"/>
        <v>7.4067833400671475E-33</v>
      </c>
      <c r="HL37" s="86">
        <f t="shared" si="47"/>
        <v>5.130343624255054E-34</v>
      </c>
      <c r="HM37" s="86">
        <f t="shared" si="47"/>
        <v>2.140437154888436E-30</v>
      </c>
      <c r="HN37" s="86">
        <f t="shared" si="47"/>
        <v>5.9094563672707995E-29</v>
      </c>
      <c r="HO37" s="86">
        <f t="shared" si="47"/>
        <v>5.2069317805359278E-29</v>
      </c>
      <c r="HP37" s="86">
        <f t="shared" si="47"/>
        <v>1.6752691225098375E-33</v>
      </c>
      <c r="HQ37" s="86">
        <f t="shared" si="47"/>
        <v>6.0277399477264548E-39</v>
      </c>
      <c r="HS37" s="86">
        <f t="shared" si="55"/>
        <v>2.4835700819158556E-141</v>
      </c>
      <c r="HT37" s="86">
        <f t="shared" si="48"/>
        <v>2.0784159040770059E-138</v>
      </c>
      <c r="HU37" s="86">
        <f t="shared" si="48"/>
        <v>2.6770458588748323E-160</v>
      </c>
      <c r="HV37" s="86">
        <f t="shared" si="48"/>
        <v>1.0079854831824865E-162</v>
      </c>
      <c r="HW37" s="86">
        <f t="shared" si="48"/>
        <v>3.304451479401645E-177</v>
      </c>
      <c r="HX37" s="86">
        <f t="shared" si="48"/>
        <v>4.6878398994553404E-190</v>
      </c>
      <c r="HY37" s="86">
        <f t="shared" si="48"/>
        <v>1.1125702946998082E-176</v>
      </c>
      <c r="HZ37" s="86">
        <f t="shared" si="48"/>
        <v>2.5392768660188482E-172</v>
      </c>
      <c r="IA37" s="86">
        <f t="shared" si="48"/>
        <v>1.2037973231783667E-181</v>
      </c>
      <c r="IB37" s="86">
        <f t="shared" si="48"/>
        <v>2.2280413385870915E-191</v>
      </c>
      <c r="IC37" s="86">
        <f t="shared" si="48"/>
        <v>1.2471418680934868E-169</v>
      </c>
      <c r="ID37" s="86">
        <f t="shared" si="48"/>
        <v>2.1343895966385858E-160</v>
      </c>
      <c r="IE37" s="86">
        <f t="shared" si="48"/>
        <v>8.5214490316586147E-161</v>
      </c>
      <c r="IF37" s="86">
        <f t="shared" si="48"/>
        <v>2.168201438978994E-67</v>
      </c>
      <c r="IG37" s="86">
        <f t="shared" si="48"/>
        <v>1.1230321200930204E-48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1.3467699021991561E-234</v>
      </c>
      <c r="IW37" s="86">
        <f t="shared" si="49"/>
        <v>5.5581594370297204E-202</v>
      </c>
      <c r="IY37" s="86">
        <f t="shared" si="57"/>
        <v>2.8038156929685298E-10</v>
      </c>
      <c r="IZ37" s="86">
        <f t="shared" si="50"/>
        <v>6.174421908573356E-12</v>
      </c>
      <c r="JA37" s="86">
        <f t="shared" si="50"/>
        <v>2.3566048718286496E-12</v>
      </c>
      <c r="JB37" s="86">
        <f t="shared" si="50"/>
        <v>3.0243493060158775E-11</v>
      </c>
      <c r="JC37" s="86">
        <f t="shared" si="50"/>
        <v>2.9565525884093259E-11</v>
      </c>
      <c r="JD37" s="86">
        <f t="shared" si="50"/>
        <v>1.7865087089539309E-12</v>
      </c>
      <c r="JE37" s="86">
        <f t="shared" si="50"/>
        <v>2.2837016359913609E-12</v>
      </c>
      <c r="JF37" s="86">
        <f t="shared" si="50"/>
        <v>6.611756503093614E-12</v>
      </c>
      <c r="JG37" s="86">
        <f t="shared" si="50"/>
        <v>4.6461924481068875E-13</v>
      </c>
      <c r="JH37" s="86">
        <f t="shared" si="50"/>
        <v>4.3666870236900196E-13</v>
      </c>
      <c r="JI37" s="86">
        <f t="shared" si="50"/>
        <v>1.2901699160077615E-12</v>
      </c>
      <c r="JJ37" s="86">
        <f t="shared" si="50"/>
        <v>3.042818534619113E-11</v>
      </c>
      <c r="JK37" s="86">
        <f t="shared" si="50"/>
        <v>1.0962926486117521E-12</v>
      </c>
      <c r="JL37" s="86">
        <f t="shared" si="50"/>
        <v>1.0093370779099579E-12</v>
      </c>
      <c r="JM37" s="86">
        <f t="shared" si="50"/>
        <v>6.0386794514502277E-16</v>
      </c>
    </row>
    <row r="38" spans="2:273" x14ac:dyDescent="0.25">
      <c r="B38" s="2">
        <v>11</v>
      </c>
      <c r="C38" s="37">
        <v>96.049000000000007</v>
      </c>
      <c r="D38" s="37">
        <v>98.481999999999999</v>
      </c>
      <c r="E38" s="37">
        <v>95.367999999999995</v>
      </c>
      <c r="F38" s="37">
        <v>95.912000000000006</v>
      </c>
      <c r="G38" s="37">
        <v>99.123000000000005</v>
      </c>
      <c r="H38" s="37">
        <v>101.56100000000001</v>
      </c>
      <c r="I38" s="37">
        <v>104.211</v>
      </c>
      <c r="J38" s="37">
        <v>103.842</v>
      </c>
      <c r="K38" s="37">
        <v>105.053</v>
      </c>
      <c r="L38" s="37">
        <v>104.053</v>
      </c>
      <c r="M38" s="37">
        <v>103.211</v>
      </c>
      <c r="N38" s="37">
        <v>102.982</v>
      </c>
      <c r="O38" s="37">
        <v>103.684</v>
      </c>
      <c r="P38" s="37">
        <v>102.017</v>
      </c>
      <c r="Q38" s="37">
        <v>93.424000000000007</v>
      </c>
      <c r="S38" s="4">
        <f t="shared" si="7"/>
        <v>98.875277917970308</v>
      </c>
      <c r="T38" s="4">
        <f t="shared" si="7"/>
        <v>98.183379667720814</v>
      </c>
      <c r="U38" s="4">
        <f t="shared" si="7"/>
        <v>96.444629582504064</v>
      </c>
      <c r="V38" s="4">
        <f t="shared" si="7"/>
        <v>96.601367115854131</v>
      </c>
      <c r="W38" s="4">
        <f t="shared" si="7"/>
        <v>99.270281266566798</v>
      </c>
      <c r="X38" s="4">
        <f t="shared" si="7"/>
        <v>101.57676976723262</v>
      </c>
      <c r="Y38" s="4">
        <f t="shared" si="7"/>
        <v>103.36520021279858</v>
      </c>
      <c r="Z38" s="4">
        <f t="shared" si="7"/>
        <v>104.34964979574731</v>
      </c>
      <c r="AA38" s="4">
        <f t="shared" si="7"/>
        <v>104.69042452905235</v>
      </c>
      <c r="AB38" s="4">
        <f t="shared" si="7"/>
        <v>104.50487161481561</v>
      </c>
      <c r="AC38" s="4">
        <f t="shared" si="7"/>
        <v>103.18157227371431</v>
      </c>
      <c r="AD38" s="4">
        <f t="shared" si="7"/>
        <v>102.60514782384674</v>
      </c>
      <c r="AE38" s="4">
        <f t="shared" si="7"/>
        <v>102.71382488092782</v>
      </c>
      <c r="AF38" s="4">
        <f t="shared" si="7"/>
        <v>102.00770138124754</v>
      </c>
      <c r="AG38" s="4">
        <f t="shared" si="7"/>
        <v>94.50314424292236</v>
      </c>
      <c r="AI38" s="4">
        <f t="shared" si="8"/>
        <v>-2.8262779179703017</v>
      </c>
      <c r="AJ38" s="4">
        <f t="shared" si="8"/>
        <v>0.29862033227918516</v>
      </c>
      <c r="AK38" s="4">
        <f t="shared" si="8"/>
        <v>-1.0766295825040686</v>
      </c>
      <c r="AL38" s="4">
        <f t="shared" si="8"/>
        <v>-0.68936711585412525</v>
      </c>
      <c r="AM38" s="4">
        <f t="shared" si="8"/>
        <v>-0.14728126656679308</v>
      </c>
      <c r="AN38" s="4">
        <f t="shared" si="8"/>
        <v>-1.5769767232612253E-2</v>
      </c>
      <c r="AO38" s="4">
        <f t="shared" si="8"/>
        <v>0.84579978720141469</v>
      </c>
      <c r="AP38" s="4">
        <f t="shared" si="8"/>
        <v>-0.50764979574731228</v>
      </c>
      <c r="AQ38" s="4">
        <f t="shared" si="8"/>
        <v>0.36257547094764675</v>
      </c>
      <c r="AR38" s="4">
        <f t="shared" si="8"/>
        <v>-0.45187161481561589</v>
      </c>
      <c r="AS38" s="4">
        <f t="shared" si="8"/>
        <v>2.9427726285689459E-2</v>
      </c>
      <c r="AT38" s="4">
        <f t="shared" si="8"/>
        <v>0.37685217615326394</v>
      </c>
      <c r="AU38" s="4">
        <f t="shared" si="8"/>
        <v>0.97017511907218079</v>
      </c>
      <c r="AV38" s="4">
        <f t="shared" si="8"/>
        <v>9.2986187524530806E-3</v>
      </c>
      <c r="AW38" s="4">
        <f t="shared" si="8"/>
        <v>-1.0791442429223537</v>
      </c>
      <c r="AY38" s="2">
        <f t="shared" si="51"/>
        <v>98.875277079060695</v>
      </c>
      <c r="AZ38" s="2">
        <f t="shared" si="9"/>
        <v>98.183379641723448</v>
      </c>
      <c r="BA38" s="2">
        <f t="shared" si="9"/>
        <v>96.444629572371085</v>
      </c>
      <c r="BB38" s="2">
        <f t="shared" si="9"/>
        <v>96.601367005350355</v>
      </c>
      <c r="BC38" s="2">
        <f t="shared" si="9"/>
        <v>99.270281158831679</v>
      </c>
      <c r="BD38" s="2">
        <f t="shared" si="9"/>
        <v>101.57676975969964</v>
      </c>
      <c r="BE38" s="2">
        <f t="shared" si="9"/>
        <v>103.36520020311339</v>
      </c>
      <c r="BF38" s="2">
        <f t="shared" si="9"/>
        <v>104.34964976944615</v>
      </c>
      <c r="BG38" s="2">
        <f t="shared" si="9"/>
        <v>104.69042452692061</v>
      </c>
      <c r="BH38" s="2">
        <f t="shared" si="9"/>
        <v>104.5048716128795</v>
      </c>
      <c r="BI38" s="2">
        <f t="shared" si="9"/>
        <v>103.18157226842418</v>
      </c>
      <c r="BJ38" s="2">
        <f t="shared" si="9"/>
        <v>102.60514772227208</v>
      </c>
      <c r="BK38" s="2">
        <f t="shared" si="9"/>
        <v>102.71382487627427</v>
      </c>
      <c r="BL38" s="2">
        <f t="shared" si="9"/>
        <v>102.00770137732151</v>
      </c>
      <c r="BM38" s="2">
        <f t="shared" si="9"/>
        <v>94.503144242919163</v>
      </c>
      <c r="BO38" s="2">
        <f t="shared" si="10"/>
        <v>96.049000000000007</v>
      </c>
      <c r="BP38" s="2">
        <f t="shared" si="11"/>
        <v>98.481999999999999</v>
      </c>
      <c r="BQ38" s="2">
        <f t="shared" si="12"/>
        <v>95.367999999999995</v>
      </c>
      <c r="BR38" s="2">
        <f t="shared" si="13"/>
        <v>95.912000000000006</v>
      </c>
      <c r="BS38" s="2">
        <f t="shared" si="14"/>
        <v>99.123000000000005</v>
      </c>
      <c r="BT38" s="2">
        <f t="shared" si="15"/>
        <v>101.56100000000001</v>
      </c>
      <c r="BU38" s="2">
        <f t="shared" si="16"/>
        <v>104.211</v>
      </c>
      <c r="BV38" s="2">
        <f t="shared" si="17"/>
        <v>103.842</v>
      </c>
      <c r="BW38" s="2">
        <f t="shared" si="18"/>
        <v>105.053</v>
      </c>
      <c r="BX38" s="2">
        <f t="shared" si="19"/>
        <v>104.053</v>
      </c>
      <c r="BY38" s="2">
        <f t="shared" si="20"/>
        <v>103.211</v>
      </c>
      <c r="BZ38" s="2">
        <f t="shared" si="21"/>
        <v>102.982</v>
      </c>
      <c r="CA38" s="2">
        <f t="shared" si="22"/>
        <v>103.684</v>
      </c>
      <c r="CB38" s="2">
        <f t="shared" si="23"/>
        <v>102.017</v>
      </c>
      <c r="CC38" s="2">
        <f t="shared" si="24"/>
        <v>93.424000000000007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99.190625101214593</v>
      </c>
      <c r="DL38" s="2">
        <f t="shared" si="41"/>
        <v>98.250578181420281</v>
      </c>
      <c r="DM38" s="2">
        <f t="shared" si="41"/>
        <v>96.468876901192672</v>
      </c>
      <c r="DN38" s="2">
        <f t="shared" si="41"/>
        <v>96.81478930581612</v>
      </c>
      <c r="DO38" s="2">
        <f t="shared" si="41"/>
        <v>99.588253846153833</v>
      </c>
      <c r="DP38" s="2">
        <f t="shared" si="41"/>
        <v>101.51273210052156</v>
      </c>
      <c r="DQ38" s="2">
        <f t="shared" si="41"/>
        <v>103.49986439070648</v>
      </c>
      <c r="DR38" s="2">
        <f t="shared" si="41"/>
        <v>104.68597472371154</v>
      </c>
      <c r="DS38" s="2">
        <f t="shared" si="41"/>
        <v>104.7851963015647</v>
      </c>
      <c r="DT38" s="2">
        <f t="shared" si="41"/>
        <v>104.553263020163</v>
      </c>
      <c r="DU38" s="2">
        <f t="shared" si="41"/>
        <v>103.17533537586171</v>
      </c>
      <c r="DV38" s="2">
        <f t="shared" si="41"/>
        <v>102.78847839721254</v>
      </c>
      <c r="DW38" s="2">
        <f t="shared" si="41"/>
        <v>102.78545748987852</v>
      </c>
      <c r="DX38" s="2">
        <f t="shared" si="41"/>
        <v>101.8177439544808</v>
      </c>
      <c r="DY38" s="2">
        <f t="shared" si="41"/>
        <v>94.39551515151517</v>
      </c>
      <c r="EA38" s="2">
        <f t="shared" si="42"/>
        <v>94.508546771687136</v>
      </c>
      <c r="EB38" s="2">
        <f t="shared" si="42"/>
        <v>97.105563182672014</v>
      </c>
      <c r="EC38" s="2">
        <f t="shared" si="42"/>
        <v>96.025361290825472</v>
      </c>
      <c r="ED38" s="2">
        <f t="shared" si="42"/>
        <v>93.340605628386669</v>
      </c>
      <c r="EE38" s="2">
        <f t="shared" si="42"/>
        <v>94.431414974731027</v>
      </c>
      <c r="EF38" s="2">
        <f t="shared" si="42"/>
        <v>102.6422314845337</v>
      </c>
      <c r="EG38" s="2">
        <f t="shared" si="42"/>
        <v>101.1989532196407</v>
      </c>
      <c r="EH38" s="2">
        <f t="shared" si="42"/>
        <v>99.119306514097147</v>
      </c>
      <c r="EI38" s="2">
        <f t="shared" si="42"/>
        <v>103.10763118759296</v>
      </c>
      <c r="EJ38" s="2">
        <f t="shared" si="42"/>
        <v>103.70205958725704</v>
      </c>
      <c r="EK38" s="2">
        <f t="shared" si="42"/>
        <v>103.28566246311981</v>
      </c>
      <c r="EL38" s="2">
        <f t="shared" si="42"/>
        <v>99.730355521821622</v>
      </c>
      <c r="EM38" s="2">
        <f t="shared" si="42"/>
        <v>101.48624796802129</v>
      </c>
      <c r="EN38" s="2">
        <f t="shared" si="42"/>
        <v>105.2704430379747</v>
      </c>
      <c r="EO38" s="2">
        <f t="shared" si="42"/>
        <v>96.713989466556825</v>
      </c>
      <c r="EQ38" s="2">
        <f t="shared" si="43"/>
        <v>93.871898744244717</v>
      </c>
      <c r="ER38" s="2">
        <f t="shared" si="43"/>
        <v>96.446892495153122</v>
      </c>
      <c r="ES38" s="2">
        <f t="shared" si="43"/>
        <v>95.182134654334334</v>
      </c>
      <c r="ET38" s="2">
        <f t="shared" si="43"/>
        <v>93.676497984313158</v>
      </c>
      <c r="EU38" s="2">
        <f t="shared" si="43"/>
        <v>95.52608010629794</v>
      </c>
      <c r="EV38" s="2">
        <f t="shared" si="43"/>
        <v>100.92897511471632</v>
      </c>
      <c r="EW38" s="2">
        <f t="shared" si="43"/>
        <v>101.06416774013273</v>
      </c>
      <c r="EX38" s="2">
        <f t="shared" si="43"/>
        <v>100.06068965770173</v>
      </c>
      <c r="EY38" s="2">
        <f t="shared" si="43"/>
        <v>101.42366520721104</v>
      </c>
      <c r="EZ38" s="2">
        <f t="shared" si="43"/>
        <v>103.01543528072972</v>
      </c>
      <c r="FA38" s="2">
        <f t="shared" si="43"/>
        <v>103.30977307512286</v>
      </c>
      <c r="FB38" s="2">
        <f t="shared" si="43"/>
        <v>100.70756208167647</v>
      </c>
      <c r="FC38" s="2">
        <f t="shared" si="43"/>
        <v>100.65334014801107</v>
      </c>
      <c r="FD38" s="2">
        <f t="shared" si="43"/>
        <v>101.85575318433841</v>
      </c>
      <c r="FE38" s="2">
        <f t="shared" si="43"/>
        <v>100.44768405258574</v>
      </c>
      <c r="FG38" s="2">
        <f t="shared" si="44"/>
        <v>6.7351323433782875E-2</v>
      </c>
      <c r="FH38" s="2">
        <f t="shared" si="44"/>
        <v>5.8681943021798577E-2</v>
      </c>
      <c r="FI38" s="2">
        <f t="shared" si="44"/>
        <v>5.4653364741760975E-2</v>
      </c>
      <c r="FJ38" s="2">
        <f t="shared" si="44"/>
        <v>6.1431853781221755E-2</v>
      </c>
      <c r="FK38" s="2">
        <f t="shared" si="44"/>
        <v>6.1662003235138561E-2</v>
      </c>
      <c r="FL38" s="2">
        <f t="shared" si="44"/>
        <v>5.6706398178183098E-2</v>
      </c>
      <c r="FM38" s="2">
        <f t="shared" si="44"/>
        <v>5.8526008343069508E-2</v>
      </c>
      <c r="FN38" s="2">
        <f t="shared" si="44"/>
        <v>6.041899833152737E-2</v>
      </c>
      <c r="FO38" s="2">
        <f t="shared" si="44"/>
        <v>5.6483954051092772E-2</v>
      </c>
      <c r="FP38" s="2">
        <f t="shared" si="44"/>
        <v>5.6843667952820316E-2</v>
      </c>
      <c r="FQ38" s="2">
        <f t="shared" si="44"/>
        <v>5.6529431891314201E-2</v>
      </c>
      <c r="FR38" s="2">
        <f t="shared" si="44"/>
        <v>5.9950508147718622E-2</v>
      </c>
      <c r="FS38" s="2">
        <f t="shared" si="44"/>
        <v>5.5132032618143381E-2</v>
      </c>
      <c r="FT38" s="2">
        <f t="shared" si="44"/>
        <v>5.5022097188895974E-2</v>
      </c>
      <c r="FU38" s="2">
        <f t="shared" si="44"/>
        <v>4.6414648867583765E-2</v>
      </c>
      <c r="FW38" s="2">
        <f t="shared" si="53"/>
        <v>6.0476737795734349E-6</v>
      </c>
      <c r="FX38" s="2">
        <f t="shared" si="45"/>
        <v>1.037662872968816E-5</v>
      </c>
      <c r="FY38" s="2">
        <f t="shared" si="45"/>
        <v>9.1415512573329817E-6</v>
      </c>
      <c r="FZ38" s="2">
        <f t="shared" si="45"/>
        <v>9.6555194716308737E-6</v>
      </c>
      <c r="GA38" s="2">
        <f t="shared" si="45"/>
        <v>7.6076695706988822E-6</v>
      </c>
      <c r="GB38" s="2">
        <f t="shared" si="45"/>
        <v>7.1108060333787863E-6</v>
      </c>
      <c r="GC38" s="2">
        <f t="shared" si="45"/>
        <v>7.7248576328706008E-6</v>
      </c>
      <c r="GD38" s="2">
        <f t="shared" si="45"/>
        <v>8.0339270192728422E-6</v>
      </c>
      <c r="GE38" s="2">
        <f t="shared" si="45"/>
        <v>9.6580506833378161E-6</v>
      </c>
      <c r="GF38" s="2">
        <f t="shared" si="45"/>
        <v>8.5665232460255134E-6</v>
      </c>
      <c r="GG38" s="2">
        <f t="shared" si="45"/>
        <v>6.843357659247394E-6</v>
      </c>
      <c r="GH38" s="2">
        <f t="shared" si="45"/>
        <v>5.4700997701878373E-6</v>
      </c>
      <c r="GI38" s="2">
        <f t="shared" si="45"/>
        <v>5.4650314354786693E-6</v>
      </c>
      <c r="GJ38" s="2">
        <f t="shared" si="45"/>
        <v>5.0726994420639578E-6</v>
      </c>
      <c r="GK38" s="2">
        <f t="shared" si="45"/>
        <v>4.7995791840488277E-6</v>
      </c>
      <c r="GM38" s="86">
        <f t="shared" si="54"/>
        <v>6.3988898302883881E-10</v>
      </c>
      <c r="GN38" s="86">
        <f t="shared" si="46"/>
        <v>1.6391670935809249E-11</v>
      </c>
      <c r="GO38" s="86">
        <f t="shared" si="46"/>
        <v>6.4040612788290615E-12</v>
      </c>
      <c r="GP38" s="86">
        <f t="shared" si="46"/>
        <v>7.5191612302976019E-11</v>
      </c>
      <c r="GQ38" s="86">
        <f t="shared" si="46"/>
        <v>7.3686197558736091E-11</v>
      </c>
      <c r="GR38" s="86">
        <f t="shared" si="46"/>
        <v>4.9895639124626293E-12</v>
      </c>
      <c r="GS38" s="86">
        <f t="shared" si="46"/>
        <v>6.3734672046327998E-12</v>
      </c>
      <c r="GT38" s="86">
        <f t="shared" si="46"/>
        <v>1.7676592320874476E-11</v>
      </c>
      <c r="GU38" s="86">
        <f t="shared" si="46"/>
        <v>1.3876764141901684E-12</v>
      </c>
      <c r="GV38" s="86">
        <f t="shared" si="46"/>
        <v>1.3116345004309737E-12</v>
      </c>
      <c r="GW38" s="86">
        <f t="shared" si="46"/>
        <v>3.6591532325014587E-12</v>
      </c>
      <c r="GX38" s="86">
        <f t="shared" si="46"/>
        <v>7.5006728417269922E-11</v>
      </c>
      <c r="GY38" s="86">
        <f t="shared" si="46"/>
        <v>3.1057956004651015E-12</v>
      </c>
      <c r="GZ38" s="86">
        <f t="shared" si="46"/>
        <v>2.8692519326200193E-12</v>
      </c>
      <c r="HA38" s="86">
        <f t="shared" si="46"/>
        <v>2.3132674393619925E-15</v>
      </c>
      <c r="HC38" s="86">
        <f t="shared" si="58"/>
        <v>9.8739722491766471E-25</v>
      </c>
      <c r="HD38" s="86">
        <f t="shared" si="47"/>
        <v>1.0438644204607693E-25</v>
      </c>
      <c r="HE38" s="86">
        <f t="shared" si="47"/>
        <v>1.1764104354733967E-28</v>
      </c>
      <c r="HF38" s="86">
        <f t="shared" si="47"/>
        <v>1.2349343009563998E-28</v>
      </c>
      <c r="HG38" s="86">
        <f t="shared" si="47"/>
        <v>3.0082483060808664E-31</v>
      </c>
      <c r="HH38" s="86">
        <f t="shared" si="47"/>
        <v>5.0372244931524136E-33</v>
      </c>
      <c r="HI38" s="86">
        <f t="shared" si="47"/>
        <v>7.2763854513856748E-31</v>
      </c>
      <c r="HJ38" s="86">
        <f t="shared" si="47"/>
        <v>3.7556022974643713E-30</v>
      </c>
      <c r="HK38" s="86">
        <f t="shared" si="47"/>
        <v>5.9855839663497403E-32</v>
      </c>
      <c r="HL38" s="86">
        <f t="shared" si="47"/>
        <v>4.4814350393206368E-33</v>
      </c>
      <c r="HM38" s="86">
        <f t="shared" si="47"/>
        <v>1.4258373695027478E-29</v>
      </c>
      <c r="HN38" s="86">
        <f t="shared" si="47"/>
        <v>3.4603839022620333E-28</v>
      </c>
      <c r="HO38" s="86">
        <f t="shared" si="47"/>
        <v>3.0501282435698278E-28</v>
      </c>
      <c r="HP38" s="86">
        <f t="shared" si="47"/>
        <v>1.3321263859825388E-32</v>
      </c>
      <c r="HQ38" s="86">
        <f t="shared" si="47"/>
        <v>6.9047944988560247E-38</v>
      </c>
      <c r="HS38" s="86">
        <f t="shared" si="55"/>
        <v>1.160108266193419E-138</v>
      </c>
      <c r="HT38" s="86">
        <f t="shared" si="48"/>
        <v>1.0491503543571931E-135</v>
      </c>
      <c r="HU38" s="86">
        <f t="shared" si="48"/>
        <v>3.0418718601579864E-157</v>
      </c>
      <c r="HV38" s="86">
        <f t="shared" si="48"/>
        <v>1.3265072361557882E-159</v>
      </c>
      <c r="HW38" s="86">
        <f t="shared" si="48"/>
        <v>8.705762967791022E-174</v>
      </c>
      <c r="HX38" s="86">
        <f t="shared" si="48"/>
        <v>2.0367902797788236E-186</v>
      </c>
      <c r="HY38" s="86">
        <f t="shared" si="48"/>
        <v>2.8385569943625157E-173</v>
      </c>
      <c r="HZ38" s="86">
        <f t="shared" si="48"/>
        <v>5.5430309090561789E-169</v>
      </c>
      <c r="IA38" s="86">
        <f t="shared" si="48"/>
        <v>4.2359437943553657E-178</v>
      </c>
      <c r="IB38" s="86">
        <f t="shared" si="48"/>
        <v>1.1408493935471345E-187</v>
      </c>
      <c r="IC38" s="86">
        <f t="shared" si="48"/>
        <v>2.1563139914043046E-166</v>
      </c>
      <c r="ID38" s="86">
        <f t="shared" si="48"/>
        <v>2.1775646396893262E-157</v>
      </c>
      <c r="IE38" s="86">
        <f t="shared" si="48"/>
        <v>8.7221036120460519E-158</v>
      </c>
      <c r="IF38" s="86">
        <f t="shared" si="48"/>
        <v>3.5905773645885637E-66</v>
      </c>
      <c r="IG38" s="86">
        <f t="shared" si="48"/>
        <v>8.2546479986448431E-48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4.003428358237671E-231</v>
      </c>
      <c r="IW38" s="86">
        <f t="shared" si="49"/>
        <v>5.2232769923876323E-199</v>
      </c>
      <c r="IY38" s="86">
        <f t="shared" si="57"/>
        <v>6.3988898302883985E-10</v>
      </c>
      <c r="IZ38" s="86">
        <f t="shared" si="50"/>
        <v>1.6391670935809353E-11</v>
      </c>
      <c r="JA38" s="86">
        <f t="shared" si="50"/>
        <v>6.4040612788290615E-12</v>
      </c>
      <c r="JB38" s="86">
        <f t="shared" si="50"/>
        <v>7.5191612302976019E-11</v>
      </c>
      <c r="JC38" s="86">
        <f t="shared" si="50"/>
        <v>7.3686197558736091E-11</v>
      </c>
      <c r="JD38" s="86">
        <f t="shared" si="50"/>
        <v>4.9895639124626293E-12</v>
      </c>
      <c r="JE38" s="86">
        <f t="shared" si="50"/>
        <v>6.3734672046327998E-12</v>
      </c>
      <c r="JF38" s="86">
        <f t="shared" si="50"/>
        <v>1.7676592320874476E-11</v>
      </c>
      <c r="JG38" s="86">
        <f t="shared" si="50"/>
        <v>1.3876764141901684E-12</v>
      </c>
      <c r="JH38" s="86">
        <f t="shared" si="50"/>
        <v>1.3116345004309737E-12</v>
      </c>
      <c r="JI38" s="86">
        <f t="shared" si="50"/>
        <v>3.6591532325014587E-12</v>
      </c>
      <c r="JJ38" s="86">
        <f t="shared" si="50"/>
        <v>7.5006728417269922E-11</v>
      </c>
      <c r="JK38" s="86">
        <f t="shared" si="50"/>
        <v>3.1057956004651019E-12</v>
      </c>
      <c r="JL38" s="86">
        <f t="shared" si="50"/>
        <v>2.8692519326200193E-12</v>
      </c>
      <c r="JM38" s="86">
        <f t="shared" si="50"/>
        <v>2.3132674393619925E-15</v>
      </c>
    </row>
    <row r="39" spans="2:273" x14ac:dyDescent="0.25">
      <c r="B39" s="2">
        <v>12</v>
      </c>
      <c r="C39" s="37">
        <v>98.933999999999997</v>
      </c>
      <c r="D39" s="37">
        <v>98.963999999999999</v>
      </c>
      <c r="E39" s="37">
        <v>97.158000000000001</v>
      </c>
      <c r="F39" s="37">
        <v>97.123000000000005</v>
      </c>
      <c r="G39" s="37">
        <v>101.77200000000001</v>
      </c>
      <c r="H39" s="37">
        <v>101.07</v>
      </c>
      <c r="I39" s="37">
        <v>103.57899999999999</v>
      </c>
      <c r="J39" s="37">
        <v>103.316</v>
      </c>
      <c r="K39" s="37">
        <v>105.684</v>
      </c>
      <c r="L39" s="37">
        <v>105.404</v>
      </c>
      <c r="M39" s="37">
        <v>101.333</v>
      </c>
      <c r="N39" s="37">
        <v>103.77200000000001</v>
      </c>
      <c r="O39" s="37">
        <v>102.43899999999999</v>
      </c>
      <c r="P39" s="37">
        <v>103.52500000000001</v>
      </c>
      <c r="Q39" s="37">
        <v>96.271000000000001</v>
      </c>
      <c r="S39" s="4">
        <f t="shared" si="7"/>
        <v>98.847693560908851</v>
      </c>
      <c r="T39" s="4">
        <f t="shared" si="7"/>
        <v>98.241273827827541</v>
      </c>
      <c r="U39" s="4">
        <f t="shared" si="7"/>
        <v>96.625883549763145</v>
      </c>
      <c r="V39" s="4">
        <f t="shared" si="7"/>
        <v>96.751609394385355</v>
      </c>
      <c r="W39" s="4">
        <f t="shared" si="7"/>
        <v>99.376294141311092</v>
      </c>
      <c r="X39" s="4">
        <f t="shared" si="7"/>
        <v>101.75269701834731</v>
      </c>
      <c r="Y39" s="4">
        <f t="shared" si="7"/>
        <v>103.50502621619064</v>
      </c>
      <c r="Z39" s="4">
        <f t="shared" si="7"/>
        <v>104.48688413738556</v>
      </c>
      <c r="AA39" s="4">
        <f t="shared" si="7"/>
        <v>104.85821598221267</v>
      </c>
      <c r="AB39" s="4">
        <f t="shared" si="7"/>
        <v>104.68962085815301</v>
      </c>
      <c r="AC39" s="4">
        <f t="shared" si="7"/>
        <v>103.35506814596795</v>
      </c>
      <c r="AD39" s="4">
        <f t="shared" si="7"/>
        <v>102.71019204242981</v>
      </c>
      <c r="AE39" s="4">
        <f t="shared" si="7"/>
        <v>102.89807489278766</v>
      </c>
      <c r="AF39" s="4">
        <f t="shared" si="7"/>
        <v>102.1289416232753</v>
      </c>
      <c r="AG39" s="4">
        <f t="shared" si="7"/>
        <v>94.659454621321174</v>
      </c>
      <c r="AI39" s="4">
        <f t="shared" si="8"/>
        <v>8.6306439091146103E-2</v>
      </c>
      <c r="AJ39" s="4">
        <f t="shared" si="8"/>
        <v>0.72272617217245738</v>
      </c>
      <c r="AK39" s="4">
        <f t="shared" si="8"/>
        <v>0.53211645023685605</v>
      </c>
      <c r="AL39" s="4">
        <f t="shared" si="8"/>
        <v>0.37139060561464987</v>
      </c>
      <c r="AM39" s="4">
        <f t="shared" si="8"/>
        <v>2.3957058586889133</v>
      </c>
      <c r="AN39" s="4">
        <f t="shared" si="8"/>
        <v>-0.68269701834731222</v>
      </c>
      <c r="AO39" s="4">
        <f t="shared" si="8"/>
        <v>7.397378380935038E-2</v>
      </c>
      <c r="AP39" s="4">
        <f t="shared" si="8"/>
        <v>-1.1708841373855563</v>
      </c>
      <c r="AQ39" s="4">
        <f t="shared" si="8"/>
        <v>0.82578401778732768</v>
      </c>
      <c r="AR39" s="4">
        <f t="shared" si="8"/>
        <v>0.71437914184699025</v>
      </c>
      <c r="AS39" s="4">
        <f t="shared" si="8"/>
        <v>-2.0220681459679497</v>
      </c>
      <c r="AT39" s="4">
        <f t="shared" si="8"/>
        <v>1.0618079575701955</v>
      </c>
      <c r="AU39" s="4">
        <f t="shared" si="8"/>
        <v>-0.45907489278766889</v>
      </c>
      <c r="AV39" s="4">
        <f t="shared" si="8"/>
        <v>1.3960583767247101</v>
      </c>
      <c r="AW39" s="4">
        <f t="shared" si="8"/>
        <v>1.6115453786788265</v>
      </c>
      <c r="AY39" s="2">
        <f t="shared" si="51"/>
        <v>98.847691714678547</v>
      </c>
      <c r="AZ39" s="2">
        <f t="shared" si="9"/>
        <v>98.241273761490248</v>
      </c>
      <c r="BA39" s="2">
        <f t="shared" si="9"/>
        <v>96.625883523293766</v>
      </c>
      <c r="BB39" s="2">
        <f t="shared" si="9"/>
        <v>96.751609129917142</v>
      </c>
      <c r="BC39" s="2">
        <f t="shared" si="9"/>
        <v>99.37629388286733</v>
      </c>
      <c r="BD39" s="2">
        <f t="shared" si="9"/>
        <v>101.75269699814835</v>
      </c>
      <c r="BE39" s="2">
        <f t="shared" si="9"/>
        <v>103.50502619024878</v>
      </c>
      <c r="BF39" s="2">
        <f t="shared" si="9"/>
        <v>104.48688406983617</v>
      </c>
      <c r="BG39" s="2">
        <f t="shared" si="9"/>
        <v>104.85821597611195</v>
      </c>
      <c r="BH39" s="2">
        <f t="shared" si="9"/>
        <v>104.6896208525819</v>
      </c>
      <c r="BI39" s="2">
        <f t="shared" si="9"/>
        <v>103.3550681315693</v>
      </c>
      <c r="BJ39" s="2">
        <f t="shared" si="9"/>
        <v>102.71019180127462</v>
      </c>
      <c r="BK39" s="2">
        <f t="shared" si="9"/>
        <v>102.89807488013183</v>
      </c>
      <c r="BL39" s="2">
        <f t="shared" si="9"/>
        <v>102.12894161256224</v>
      </c>
      <c r="BM39" s="2">
        <f t="shared" si="9"/>
        <v>94.659454621309507</v>
      </c>
      <c r="BO39" s="2">
        <f t="shared" si="10"/>
        <v>98.933999999999997</v>
      </c>
      <c r="BP39" s="2">
        <f t="shared" si="11"/>
        <v>98.963999999999999</v>
      </c>
      <c r="BQ39" s="2">
        <f t="shared" si="12"/>
        <v>97.158000000000001</v>
      </c>
      <c r="BR39" s="2">
        <f t="shared" si="13"/>
        <v>97.123000000000005</v>
      </c>
      <c r="BS39" s="2">
        <f t="shared" si="14"/>
        <v>101.77200000000001</v>
      </c>
      <c r="BT39" s="2">
        <f t="shared" si="15"/>
        <v>101.07</v>
      </c>
      <c r="BU39" s="2">
        <f t="shared" si="16"/>
        <v>103.57899999999999</v>
      </c>
      <c r="BV39" s="2">
        <f t="shared" si="17"/>
        <v>103.316</v>
      </c>
      <c r="BW39" s="2">
        <f t="shared" si="18"/>
        <v>105.684</v>
      </c>
      <c r="BX39" s="2">
        <f t="shared" si="19"/>
        <v>105.404</v>
      </c>
      <c r="BY39" s="2">
        <f t="shared" si="20"/>
        <v>101.333</v>
      </c>
      <c r="BZ39" s="2">
        <f t="shared" si="21"/>
        <v>103.77200000000001</v>
      </c>
      <c r="CA39" s="2">
        <f t="shared" si="22"/>
        <v>102.43899999999999</v>
      </c>
      <c r="CB39" s="2">
        <f t="shared" si="23"/>
        <v>103.52500000000001</v>
      </c>
      <c r="CC39" s="2">
        <f t="shared" si="24"/>
        <v>96.271000000000001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99.199373886639705</v>
      </c>
      <c r="DL39" s="2">
        <f t="shared" si="41"/>
        <v>98.328437903490524</v>
      </c>
      <c r="DM39" s="2">
        <f t="shared" si="41"/>
        <v>96.672883028777747</v>
      </c>
      <c r="DN39" s="2">
        <f t="shared" si="41"/>
        <v>97.005190431519694</v>
      </c>
      <c r="DO39" s="2">
        <f t="shared" si="41"/>
        <v>99.740919230769222</v>
      </c>
      <c r="DP39" s="2">
        <f t="shared" si="41"/>
        <v>101.7052650545282</v>
      </c>
      <c r="DQ39" s="2">
        <f t="shared" si="41"/>
        <v>103.6717145566619</v>
      </c>
      <c r="DR39" s="2">
        <f t="shared" si="41"/>
        <v>104.87329292045079</v>
      </c>
      <c r="DS39" s="2">
        <f t="shared" si="41"/>
        <v>104.98237363679466</v>
      </c>
      <c r="DT39" s="2">
        <f t="shared" si="41"/>
        <v>104.76436816816815</v>
      </c>
      <c r="DU39" s="2">
        <f t="shared" si="41"/>
        <v>103.36929248276618</v>
      </c>
      <c r="DV39" s="2">
        <f t="shared" si="41"/>
        <v>102.92669895470384</v>
      </c>
      <c r="DW39" s="2">
        <f t="shared" si="41"/>
        <v>102.9966923076923</v>
      </c>
      <c r="DX39" s="2">
        <f t="shared" si="41"/>
        <v>101.9385580844002</v>
      </c>
      <c r="DY39" s="2">
        <f t="shared" si="41"/>
        <v>94.55495265151518</v>
      </c>
      <c r="EA39" s="2">
        <f t="shared" si="42"/>
        <v>94.406323958682478</v>
      </c>
      <c r="EB39" s="2">
        <f t="shared" si="42"/>
        <v>96.966214559031556</v>
      </c>
      <c r="EC39" s="2">
        <f t="shared" si="42"/>
        <v>95.884598214981693</v>
      </c>
      <c r="ED39" s="2">
        <f t="shared" si="42"/>
        <v>93.218184233525633</v>
      </c>
      <c r="EE39" s="2">
        <f t="shared" si="42"/>
        <v>94.315716679286481</v>
      </c>
      <c r="EF39" s="2">
        <f t="shared" si="42"/>
        <v>102.47250149104985</v>
      </c>
      <c r="EG39" s="2">
        <f t="shared" si="42"/>
        <v>101.05956051366671</v>
      </c>
      <c r="EH39" s="2">
        <f t="shared" si="42"/>
        <v>99.006416242198156</v>
      </c>
      <c r="EI39" s="2">
        <f t="shared" si="42"/>
        <v>102.96703960666486</v>
      </c>
      <c r="EJ39" s="2">
        <f t="shared" si="42"/>
        <v>103.55863357243035</v>
      </c>
      <c r="EK39" s="2">
        <f t="shared" si="42"/>
        <v>103.13855112464705</v>
      </c>
      <c r="EL39" s="2">
        <f t="shared" si="42"/>
        <v>99.613895332068296</v>
      </c>
      <c r="EM39" s="2">
        <f t="shared" si="42"/>
        <v>101.35673764157225</v>
      </c>
      <c r="EN39" s="2">
        <f t="shared" si="42"/>
        <v>105.11129746835444</v>
      </c>
      <c r="EO39" s="2">
        <f t="shared" si="42"/>
        <v>96.617144620195717</v>
      </c>
      <c r="EQ39" s="2">
        <f t="shared" si="43"/>
        <v>93.776944014524062</v>
      </c>
      <c r="ER39" s="2">
        <f t="shared" si="43"/>
        <v>96.315468914805763</v>
      </c>
      <c r="ES39" s="2">
        <f t="shared" si="43"/>
        <v>95.05137682284635</v>
      </c>
      <c r="ET39" s="2">
        <f t="shared" si="43"/>
        <v>93.550000950401582</v>
      </c>
      <c r="EU39" s="2">
        <f t="shared" si="43"/>
        <v>95.397762389226088</v>
      </c>
      <c r="EV39" s="2">
        <f t="shared" si="43"/>
        <v>100.77953969099626</v>
      </c>
      <c r="EW39" s="2">
        <f t="shared" si="43"/>
        <v>100.92631410408663</v>
      </c>
      <c r="EX39" s="2">
        <f t="shared" si="43"/>
        <v>99.93687051344746</v>
      </c>
      <c r="EY39" s="2">
        <f t="shared" si="43"/>
        <v>101.30308347995789</v>
      </c>
      <c r="EZ39" s="2">
        <f t="shared" si="43"/>
        <v>102.88025721772874</v>
      </c>
      <c r="FA39" s="2">
        <f t="shared" si="43"/>
        <v>103.16235903179432</v>
      </c>
      <c r="FB39" s="2">
        <f t="shared" si="43"/>
        <v>100.58008439323135</v>
      </c>
      <c r="FC39" s="2">
        <f t="shared" si="43"/>
        <v>100.53331230342273</v>
      </c>
      <c r="FD39" s="2">
        <f t="shared" si="43"/>
        <v>101.73448472587931</v>
      </c>
      <c r="FE39" s="2">
        <f t="shared" si="43"/>
        <v>100.308782717131</v>
      </c>
      <c r="FG39" s="2">
        <f t="shared" si="44"/>
        <v>7.3372488027767885E-2</v>
      </c>
      <c r="FH39" s="2">
        <f t="shared" si="44"/>
        <v>6.3981239451518651E-2</v>
      </c>
      <c r="FI39" s="2">
        <f t="shared" si="44"/>
        <v>5.9611897710872101E-2</v>
      </c>
      <c r="FJ39" s="2">
        <f t="shared" si="44"/>
        <v>6.6961816618961195E-2</v>
      </c>
      <c r="FK39" s="2">
        <f t="shared" si="44"/>
        <v>6.7211200038148441E-2</v>
      </c>
      <c r="FL39" s="2">
        <f t="shared" si="44"/>
        <v>6.1839012214884068E-2</v>
      </c>
      <c r="FM39" s="2">
        <f t="shared" si="44"/>
        <v>6.3812177633807754E-2</v>
      </c>
      <c r="FN39" s="2">
        <f t="shared" si="44"/>
        <v>6.5864184334457412E-2</v>
      </c>
      <c r="FO39" s="2">
        <f t="shared" si="44"/>
        <v>6.159774896405993E-2</v>
      </c>
      <c r="FP39" s="2">
        <f t="shared" si="44"/>
        <v>6.1987890090062926E-2</v>
      </c>
      <c r="FQ39" s="2">
        <f t="shared" si="44"/>
        <v>6.1647075138821776E-2</v>
      </c>
      <c r="FR39" s="2">
        <f t="shared" si="44"/>
        <v>6.535640899422121E-2</v>
      </c>
      <c r="FS39" s="2">
        <f t="shared" si="44"/>
        <v>6.0131231306999378E-2</v>
      </c>
      <c r="FT39" s="2">
        <f t="shared" si="44"/>
        <v>6.0011960421515201E-2</v>
      </c>
      <c r="FU39" s="2">
        <f t="shared" si="44"/>
        <v>5.0665769070119909E-2</v>
      </c>
      <c r="FW39" s="2">
        <f t="shared" si="53"/>
        <v>6.6311385676275978E-6</v>
      </c>
      <c r="FX39" s="2">
        <f t="shared" si="45"/>
        <v>1.1377735761115168E-5</v>
      </c>
      <c r="FY39" s="2">
        <f t="shared" si="45"/>
        <v>1.0023502792258662E-5</v>
      </c>
      <c r="FZ39" s="2">
        <f t="shared" si="45"/>
        <v>1.0587056710737225E-5</v>
      </c>
      <c r="GA39" s="2">
        <f t="shared" si="45"/>
        <v>8.34163768518615E-6</v>
      </c>
      <c r="GB39" s="2">
        <f t="shared" si="45"/>
        <v>7.7968384236778523E-6</v>
      </c>
      <c r="GC39" s="2">
        <f t="shared" si="45"/>
        <v>8.4701316501303574E-6</v>
      </c>
      <c r="GD39" s="2">
        <f t="shared" si="45"/>
        <v>8.8090189781783528E-6</v>
      </c>
      <c r="GE39" s="2">
        <f t="shared" si="45"/>
        <v>1.0589832124012192E-5</v>
      </c>
      <c r="GF39" s="2">
        <f t="shared" si="45"/>
        <v>9.3929981928701314E-6</v>
      </c>
      <c r="GG39" s="2">
        <f t="shared" si="45"/>
        <v>7.5035875076446134E-6</v>
      </c>
      <c r="GH39" s="2">
        <f t="shared" si="45"/>
        <v>5.9978419634055503E-6</v>
      </c>
      <c r="GI39" s="2">
        <f t="shared" si="45"/>
        <v>5.9922846507691798E-6</v>
      </c>
      <c r="GJ39" s="2">
        <f t="shared" si="45"/>
        <v>5.5621016116910922E-6</v>
      </c>
      <c r="GK39" s="2">
        <f t="shared" si="45"/>
        <v>5.262631489085771E-6</v>
      </c>
      <c r="GM39" s="86">
        <f t="shared" si="54"/>
        <v>1.4368116751915002E-9</v>
      </c>
      <c r="GN39" s="86">
        <f t="shared" si="46"/>
        <v>4.2681371560994452E-11</v>
      </c>
      <c r="GO39" s="86">
        <f t="shared" si="46"/>
        <v>1.7065845347583178E-11</v>
      </c>
      <c r="GP39" s="86">
        <f t="shared" si="46"/>
        <v>1.8361292651376557E-10</v>
      </c>
      <c r="GQ39" s="86">
        <f t="shared" si="46"/>
        <v>1.8036332529922836E-10</v>
      </c>
      <c r="GR39" s="86">
        <f t="shared" si="46"/>
        <v>1.3653434312318139E-11</v>
      </c>
      <c r="GS39" s="86">
        <f t="shared" si="46"/>
        <v>1.7424617925841129E-11</v>
      </c>
      <c r="GT39" s="86">
        <f t="shared" si="46"/>
        <v>4.6336398055024772E-11</v>
      </c>
      <c r="GU39" s="86">
        <f t="shared" si="46"/>
        <v>4.0539981394039973E-12</v>
      </c>
      <c r="GV39" s="86">
        <f t="shared" si="46"/>
        <v>3.8529973528111749E-12</v>
      </c>
      <c r="GW39" s="86">
        <f t="shared" si="46"/>
        <v>1.0164306783274434E-11</v>
      </c>
      <c r="GX39" s="86">
        <f t="shared" si="46"/>
        <v>1.8166280995836394E-10</v>
      </c>
      <c r="GY39" s="86">
        <f t="shared" si="46"/>
        <v>8.6190075668468053E-12</v>
      </c>
      <c r="GZ39" s="86">
        <f t="shared" si="46"/>
        <v>7.9892754031467726E-12</v>
      </c>
      <c r="HA39" s="86">
        <f t="shared" si="46"/>
        <v>8.6262573827389585E-15</v>
      </c>
      <c r="HC39" s="86">
        <f t="shared" si="58"/>
        <v>4.6009429781097932E-24</v>
      </c>
      <c r="HD39" s="86">
        <f t="shared" si="47"/>
        <v>5.2090883547106302E-25</v>
      </c>
      <c r="HE39" s="86">
        <f t="shared" si="47"/>
        <v>7.0152131707102941E-28</v>
      </c>
      <c r="HF39" s="86">
        <f t="shared" si="47"/>
        <v>7.5331216628939976E-28</v>
      </c>
      <c r="HG39" s="86">
        <f t="shared" si="47"/>
        <v>2.1963814179688685E-30</v>
      </c>
      <c r="HH39" s="86">
        <f t="shared" si="47"/>
        <v>4.1153534498016724E-32</v>
      </c>
      <c r="HI39" s="86">
        <f t="shared" si="47"/>
        <v>5.2183603354243483E-30</v>
      </c>
      <c r="HJ39" s="86">
        <f t="shared" si="47"/>
        <v>2.5920166389059893E-29</v>
      </c>
      <c r="HK39" s="86">
        <f t="shared" si="47"/>
        <v>4.6920551260914982E-31</v>
      </c>
      <c r="HL39" s="86">
        <f t="shared" si="47"/>
        <v>3.7928405275887447E-32</v>
      </c>
      <c r="HM39" s="86">
        <f t="shared" si="47"/>
        <v>9.2435562611467034E-29</v>
      </c>
      <c r="HN39" s="86">
        <f t="shared" si="47"/>
        <v>1.9766355721577824E-27</v>
      </c>
      <c r="HO39" s="86">
        <f t="shared" si="47"/>
        <v>1.7429977876338231E-27</v>
      </c>
      <c r="HP39" s="86">
        <f t="shared" si="47"/>
        <v>1.0286167287688378E-31</v>
      </c>
      <c r="HQ39" s="86">
        <f t="shared" si="47"/>
        <v>7.6390945324841912E-37</v>
      </c>
      <c r="HS39" s="86">
        <f t="shared" si="55"/>
        <v>5.1071725136986474E-136</v>
      </c>
      <c r="HT39" s="86">
        <f t="shared" si="48"/>
        <v>4.9771125741546844E-133</v>
      </c>
      <c r="HU39" s="86">
        <f t="shared" si="48"/>
        <v>3.2279351739712672E-154</v>
      </c>
      <c r="HV39" s="86">
        <f t="shared" si="48"/>
        <v>1.6273258059168893E-156</v>
      </c>
      <c r="HW39" s="86">
        <f t="shared" si="48"/>
        <v>2.1225829531346989E-170</v>
      </c>
      <c r="HX39" s="86">
        <f t="shared" si="48"/>
        <v>8.1555889087329093E-183</v>
      </c>
      <c r="HY39" s="86">
        <f t="shared" si="48"/>
        <v>6.7048915225534116E-170</v>
      </c>
      <c r="HZ39" s="86">
        <f t="shared" si="48"/>
        <v>1.1215140758535506E-165</v>
      </c>
      <c r="IA39" s="86">
        <f t="shared" si="48"/>
        <v>1.3742505259808539E-174</v>
      </c>
      <c r="IB39" s="86">
        <f t="shared" si="48"/>
        <v>5.3692892683348756E-184</v>
      </c>
      <c r="IC39" s="86">
        <f t="shared" si="48"/>
        <v>3.467420201745023E-163</v>
      </c>
      <c r="ID39" s="86">
        <f t="shared" si="48"/>
        <v>2.079180191728206E-154</v>
      </c>
      <c r="IE39" s="86">
        <f t="shared" si="48"/>
        <v>8.3559988291314997E-155</v>
      </c>
      <c r="IF39" s="86">
        <f t="shared" si="48"/>
        <v>5.7924352513340471E-65</v>
      </c>
      <c r="IG39" s="86">
        <f t="shared" si="48"/>
        <v>5.9566734269506578E-47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1.1206767028000193E-227</v>
      </c>
      <c r="IW39" s="86">
        <f t="shared" si="49"/>
        <v>4.6636834171140932E-196</v>
      </c>
      <c r="IY39" s="86">
        <f t="shared" si="57"/>
        <v>1.4368116751915048E-9</v>
      </c>
      <c r="IZ39" s="86">
        <f t="shared" si="50"/>
        <v>4.2681371560994975E-11</v>
      </c>
      <c r="JA39" s="86">
        <f t="shared" si="50"/>
        <v>1.7065845347583178E-11</v>
      </c>
      <c r="JB39" s="86">
        <f t="shared" si="50"/>
        <v>1.8361292651376557E-10</v>
      </c>
      <c r="JC39" s="86">
        <f t="shared" si="50"/>
        <v>1.8036332529922836E-10</v>
      </c>
      <c r="JD39" s="86">
        <f t="shared" si="50"/>
        <v>1.3653434312318139E-11</v>
      </c>
      <c r="JE39" s="86">
        <f t="shared" si="50"/>
        <v>1.7424617925841129E-11</v>
      </c>
      <c r="JF39" s="86">
        <f t="shared" si="50"/>
        <v>4.6336398055024772E-11</v>
      </c>
      <c r="JG39" s="86">
        <f t="shared" si="50"/>
        <v>4.0539981394039973E-12</v>
      </c>
      <c r="JH39" s="86">
        <f t="shared" si="50"/>
        <v>3.8529973528111749E-12</v>
      </c>
      <c r="JI39" s="86">
        <f t="shared" si="50"/>
        <v>1.0164306783274434E-11</v>
      </c>
      <c r="JJ39" s="86">
        <f t="shared" si="50"/>
        <v>1.8166280995836394E-10</v>
      </c>
      <c r="JK39" s="86">
        <f t="shared" si="50"/>
        <v>8.6190075668468069E-12</v>
      </c>
      <c r="JL39" s="86">
        <f t="shared" si="50"/>
        <v>7.9892754031467726E-12</v>
      </c>
      <c r="JM39" s="86">
        <f t="shared" si="50"/>
        <v>8.6262573827389585E-15</v>
      </c>
    </row>
    <row r="40" spans="2:273" x14ac:dyDescent="0.25">
      <c r="B40" s="2">
        <v>13</v>
      </c>
      <c r="C40" s="37">
        <v>98.278999999999996</v>
      </c>
      <c r="D40" s="37">
        <v>96.695999999999998</v>
      </c>
      <c r="E40" s="37">
        <v>99.332999999999998</v>
      </c>
      <c r="F40" s="37">
        <v>96.385999999999996</v>
      </c>
      <c r="G40" s="37">
        <v>100.26300000000001</v>
      </c>
      <c r="H40" s="37">
        <v>101.316</v>
      </c>
      <c r="I40" s="37">
        <v>102.649</v>
      </c>
      <c r="J40" s="37">
        <v>105.544</v>
      </c>
      <c r="K40" s="37">
        <v>107.544</v>
      </c>
      <c r="L40" s="37">
        <v>103.965</v>
      </c>
      <c r="M40" s="37">
        <v>104.28100000000001</v>
      </c>
      <c r="N40" s="37">
        <v>102.246</v>
      </c>
      <c r="O40" s="37">
        <v>101.175</v>
      </c>
      <c r="P40" s="37">
        <v>100.69499999999999</v>
      </c>
      <c r="Q40" s="37">
        <v>96.034000000000006</v>
      </c>
      <c r="S40" s="4">
        <f t="shared" si="7"/>
        <v>98.81636029591094</v>
      </c>
      <c r="T40" s="4">
        <f t="shared" si="7"/>
        <v>98.296166038718795</v>
      </c>
      <c r="U40" s="4">
        <f t="shared" si="7"/>
        <v>96.803243702963812</v>
      </c>
      <c r="V40" s="4">
        <f t="shared" si="7"/>
        <v>96.896509856948953</v>
      </c>
      <c r="W40" s="4">
        <f t="shared" si="7"/>
        <v>99.476707410639804</v>
      </c>
      <c r="X40" s="4">
        <f t="shared" si="7"/>
        <v>101.92508018768901</v>
      </c>
      <c r="Y40" s="4">
        <f t="shared" si="7"/>
        <v>103.64026897834657</v>
      </c>
      <c r="Z40" s="4">
        <f t="shared" si="7"/>
        <v>104.6180539227183</v>
      </c>
      <c r="AA40" s="4">
        <f t="shared" si="7"/>
        <v>105.02154085764739</v>
      </c>
      <c r="AB40" s="4">
        <f t="shared" si="7"/>
        <v>104.87004816164483</v>
      </c>
      <c r="AC40" s="4">
        <f t="shared" si="7"/>
        <v>103.52482704755253</v>
      </c>
      <c r="AD40" s="4">
        <f t="shared" si="7"/>
        <v>102.8108756373113</v>
      </c>
      <c r="AE40" s="4">
        <f t="shared" si="7"/>
        <v>103.07808239880711</v>
      </c>
      <c r="AF40" s="4">
        <f t="shared" si="7"/>
        <v>102.248606253999</v>
      </c>
      <c r="AG40" s="4">
        <f t="shared" si="7"/>
        <v>94.814248534503136</v>
      </c>
      <c r="AI40" s="4">
        <f t="shared" si="8"/>
        <v>-0.53736029591094336</v>
      </c>
      <c r="AJ40" s="4">
        <f t="shared" si="8"/>
        <v>-1.6001660387187968</v>
      </c>
      <c r="AK40" s="4">
        <f t="shared" si="8"/>
        <v>2.5297562970361867</v>
      </c>
      <c r="AL40" s="4">
        <f t="shared" si="8"/>
        <v>-0.51050985694895701</v>
      </c>
      <c r="AM40" s="4">
        <f t="shared" si="8"/>
        <v>0.78629258936020108</v>
      </c>
      <c r="AN40" s="4">
        <f t="shared" si="8"/>
        <v>-0.60908018768900263</v>
      </c>
      <c r="AO40" s="4">
        <f t="shared" si="8"/>
        <v>-0.99126897834656802</v>
      </c>
      <c r="AP40" s="4">
        <f t="shared" si="8"/>
        <v>0.92594607728169365</v>
      </c>
      <c r="AQ40" s="4">
        <f t="shared" si="8"/>
        <v>2.5224591423526022</v>
      </c>
      <c r="AR40" s="4">
        <f t="shared" si="8"/>
        <v>-0.90504816164482804</v>
      </c>
      <c r="AS40" s="4">
        <f t="shared" si="8"/>
        <v>0.7561729524474714</v>
      </c>
      <c r="AT40" s="4">
        <f t="shared" si="8"/>
        <v>-0.56487563731130308</v>
      </c>
      <c r="AU40" s="4">
        <f t="shared" si="8"/>
        <v>-1.9030823988071148</v>
      </c>
      <c r="AV40" s="4">
        <f t="shared" si="8"/>
        <v>-1.553606253999007</v>
      </c>
      <c r="AW40" s="4">
        <f t="shared" si="8"/>
        <v>1.21975146549687</v>
      </c>
      <c r="AY40" s="2">
        <f t="shared" si="51"/>
        <v>98.816356299850767</v>
      </c>
      <c r="AZ40" s="2">
        <f t="shared" si="9"/>
        <v>98.296165872757683</v>
      </c>
      <c r="BA40" s="2">
        <f t="shared" si="9"/>
        <v>96.803243635185552</v>
      </c>
      <c r="BB40" s="2">
        <f t="shared" si="9"/>
        <v>96.896509235507011</v>
      </c>
      <c r="BC40" s="2">
        <f t="shared" si="9"/>
        <v>99.476706801986367</v>
      </c>
      <c r="BD40" s="2">
        <f t="shared" si="9"/>
        <v>101.92508013464406</v>
      </c>
      <c r="BE40" s="2">
        <f t="shared" si="9"/>
        <v>103.64026891030528</v>
      </c>
      <c r="BF40" s="2">
        <f t="shared" si="9"/>
        <v>104.61805375268324</v>
      </c>
      <c r="BG40" s="2">
        <f t="shared" si="9"/>
        <v>105.02154084057641</v>
      </c>
      <c r="BH40" s="2">
        <f t="shared" si="9"/>
        <v>104.87004814597366</v>
      </c>
      <c r="BI40" s="2">
        <f t="shared" si="9"/>
        <v>103.52482700918446</v>
      </c>
      <c r="BJ40" s="2">
        <f t="shared" si="9"/>
        <v>102.81087507498695</v>
      </c>
      <c r="BK40" s="2">
        <f t="shared" si="9"/>
        <v>103.07808236510417</v>
      </c>
      <c r="BL40" s="2">
        <f t="shared" si="9"/>
        <v>102.24860622537631</v>
      </c>
      <c r="BM40" s="2">
        <f t="shared" si="9"/>
        <v>94.814248534461655</v>
      </c>
      <c r="BO40" s="2">
        <f t="shared" si="10"/>
        <v>98.278999999999996</v>
      </c>
      <c r="BP40" s="2">
        <f t="shared" si="11"/>
        <v>96.695999999999998</v>
      </c>
      <c r="BQ40" s="2">
        <f t="shared" si="12"/>
        <v>99.332999999999998</v>
      </c>
      <c r="BR40" s="2">
        <f t="shared" si="13"/>
        <v>96.385999999999996</v>
      </c>
      <c r="BS40" s="2">
        <f t="shared" si="14"/>
        <v>100.26300000000001</v>
      </c>
      <c r="BT40" s="2">
        <f t="shared" si="15"/>
        <v>101.316</v>
      </c>
      <c r="BU40" s="2">
        <f t="shared" si="16"/>
        <v>102.649</v>
      </c>
      <c r="BV40" s="2">
        <f t="shared" si="17"/>
        <v>105.544</v>
      </c>
      <c r="BW40" s="2">
        <f t="shared" si="18"/>
        <v>107.544</v>
      </c>
      <c r="BX40" s="2">
        <f t="shared" si="19"/>
        <v>103.965</v>
      </c>
      <c r="BY40" s="2">
        <f t="shared" si="20"/>
        <v>104.28100000000001</v>
      </c>
      <c r="BZ40" s="2">
        <f t="shared" si="21"/>
        <v>102.246</v>
      </c>
      <c r="CA40" s="2">
        <f t="shared" si="22"/>
        <v>101.175</v>
      </c>
      <c r="CB40" s="2">
        <f t="shared" si="23"/>
        <v>100.69499999999999</v>
      </c>
      <c r="CC40" s="2">
        <f t="shared" si="24"/>
        <v>96.034000000000006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99.208122672064803</v>
      </c>
      <c r="DL40" s="2">
        <f t="shared" si="41"/>
        <v>98.406297625560768</v>
      </c>
      <c r="DM40" s="2">
        <f t="shared" si="41"/>
        <v>96.876889156362822</v>
      </c>
      <c r="DN40" s="2">
        <f t="shared" si="41"/>
        <v>97.195591557223253</v>
      </c>
      <c r="DO40" s="2">
        <f t="shared" si="41"/>
        <v>99.893584615384611</v>
      </c>
      <c r="DP40" s="2">
        <f t="shared" si="41"/>
        <v>101.89779800853483</v>
      </c>
      <c r="DQ40" s="2">
        <f t="shared" si="41"/>
        <v>103.84356472261733</v>
      </c>
      <c r="DR40" s="2">
        <f t="shared" si="41"/>
        <v>105.06061111719004</v>
      </c>
      <c r="DS40" s="2">
        <f t="shared" si="41"/>
        <v>105.17955097202463</v>
      </c>
      <c r="DT40" s="2">
        <f t="shared" si="41"/>
        <v>104.97547331617329</v>
      </c>
      <c r="DU40" s="2">
        <f t="shared" si="41"/>
        <v>103.56324958967066</v>
      </c>
      <c r="DV40" s="2">
        <f t="shared" si="41"/>
        <v>103.06491951219512</v>
      </c>
      <c r="DW40" s="2">
        <f t="shared" si="41"/>
        <v>103.20792712550606</v>
      </c>
      <c r="DX40" s="2">
        <f t="shared" si="41"/>
        <v>102.05937221431959</v>
      </c>
      <c r="DY40" s="2">
        <f t="shared" si="41"/>
        <v>94.714390151515175</v>
      </c>
      <c r="EA40" s="2">
        <f t="shared" si="42"/>
        <v>94.304101145677819</v>
      </c>
      <c r="EB40" s="2">
        <f t="shared" si="42"/>
        <v>96.826865935391098</v>
      </c>
      <c r="EC40" s="2">
        <f t="shared" si="42"/>
        <v>95.7438351391379</v>
      </c>
      <c r="ED40" s="2">
        <f t="shared" si="42"/>
        <v>93.095762838664584</v>
      </c>
      <c r="EE40" s="2">
        <f t="shared" si="42"/>
        <v>94.20001838384195</v>
      </c>
      <c r="EF40" s="2">
        <f t="shared" si="42"/>
        <v>102.30277149756601</v>
      </c>
      <c r="EG40" s="2">
        <f t="shared" si="42"/>
        <v>100.92016780769272</v>
      </c>
      <c r="EH40" s="2">
        <f t="shared" si="42"/>
        <v>98.893525970299166</v>
      </c>
      <c r="EI40" s="2">
        <f t="shared" si="42"/>
        <v>102.82644802573675</v>
      </c>
      <c r="EJ40" s="2">
        <f t="shared" si="42"/>
        <v>103.41520755760367</v>
      </c>
      <c r="EK40" s="2">
        <f t="shared" si="42"/>
        <v>102.99143978617428</v>
      </c>
      <c r="EL40" s="2">
        <f t="shared" si="42"/>
        <v>99.497435142314984</v>
      </c>
      <c r="EM40" s="2">
        <f t="shared" si="42"/>
        <v>101.22722731512322</v>
      </c>
      <c r="EN40" s="2">
        <f t="shared" si="42"/>
        <v>104.95215189873419</v>
      </c>
      <c r="EO40" s="2">
        <f t="shared" si="42"/>
        <v>96.520299773834608</v>
      </c>
      <c r="EQ40" s="2">
        <f t="shared" si="43"/>
        <v>93.681989284803407</v>
      </c>
      <c r="ER40" s="2">
        <f t="shared" si="43"/>
        <v>96.184045334458389</v>
      </c>
      <c r="ES40" s="2">
        <f t="shared" si="43"/>
        <v>94.920618991358367</v>
      </c>
      <c r="ET40" s="2">
        <f t="shared" si="43"/>
        <v>93.423503916489992</v>
      </c>
      <c r="EU40" s="2">
        <f t="shared" si="43"/>
        <v>95.269444672154236</v>
      </c>
      <c r="EV40" s="2">
        <f t="shared" si="43"/>
        <v>100.63010426727618</v>
      </c>
      <c r="EW40" s="2">
        <f t="shared" si="43"/>
        <v>100.78846046804051</v>
      </c>
      <c r="EX40" s="2">
        <f t="shared" si="43"/>
        <v>99.813051369193175</v>
      </c>
      <c r="EY40" s="2">
        <f t="shared" si="43"/>
        <v>101.18250175270474</v>
      </c>
      <c r="EZ40" s="2">
        <f t="shared" si="43"/>
        <v>102.74507915472776</v>
      </c>
      <c r="FA40" s="2">
        <f t="shared" si="43"/>
        <v>103.01494498846577</v>
      </c>
      <c r="FB40" s="2">
        <f t="shared" si="43"/>
        <v>100.45260670478622</v>
      </c>
      <c r="FC40" s="2">
        <f t="shared" si="43"/>
        <v>100.41328445883438</v>
      </c>
      <c r="FD40" s="2">
        <f t="shared" si="43"/>
        <v>101.61321626742021</v>
      </c>
      <c r="FE40" s="2">
        <f t="shared" si="43"/>
        <v>100.16988138167623</v>
      </c>
      <c r="FG40" s="2">
        <f t="shared" si="44"/>
        <v>7.9885833860347977E-2</v>
      </c>
      <c r="FH40" s="2">
        <f t="shared" si="44"/>
        <v>6.9723644287994463E-2</v>
      </c>
      <c r="FI40" s="2">
        <f t="shared" si="44"/>
        <v>6.4989376028400242E-2</v>
      </c>
      <c r="FJ40" s="2">
        <f t="shared" si="44"/>
        <v>7.2950883273051131E-2</v>
      </c>
      <c r="FK40" s="2">
        <f t="shared" si="44"/>
        <v>7.3220821162472541E-2</v>
      </c>
      <c r="FL40" s="2">
        <f t="shared" si="44"/>
        <v>6.740299445739685E-2</v>
      </c>
      <c r="FM40" s="2">
        <f t="shared" si="44"/>
        <v>6.9540536239772521E-2</v>
      </c>
      <c r="FN40" s="2">
        <f t="shared" si="44"/>
        <v>7.1762629436648726E-2</v>
      </c>
      <c r="FO40" s="2">
        <f t="shared" si="44"/>
        <v>6.7141577040597047E-2</v>
      </c>
      <c r="FP40" s="2">
        <f t="shared" si="44"/>
        <v>6.7564302958373124E-2</v>
      </c>
      <c r="FQ40" s="2">
        <f t="shared" si="44"/>
        <v>6.7195024710360929E-2</v>
      </c>
      <c r="FR40" s="2">
        <f t="shared" si="44"/>
        <v>7.1212847080154879E-2</v>
      </c>
      <c r="FS40" s="2">
        <f t="shared" si="44"/>
        <v>6.5552292066933984E-2</v>
      </c>
      <c r="FT40" s="2">
        <f t="shared" si="44"/>
        <v>6.5423016937456224E-2</v>
      </c>
      <c r="FU40" s="2">
        <f t="shared" si="44"/>
        <v>5.5283676614302633E-2</v>
      </c>
      <c r="FW40" s="2">
        <f t="shared" si="53"/>
        <v>7.2708942033784445E-6</v>
      </c>
      <c r="FX40" s="2">
        <f t="shared" si="45"/>
        <v>1.2475425489224108E-5</v>
      </c>
      <c r="FY40" s="2">
        <f t="shared" si="45"/>
        <v>1.0990541632294508E-5</v>
      </c>
      <c r="FZ40" s="2">
        <f t="shared" si="45"/>
        <v>1.1608464987534909E-5</v>
      </c>
      <c r="GA40" s="2">
        <f t="shared" si="45"/>
        <v>9.1464164810235697E-6</v>
      </c>
      <c r="GB40" s="2">
        <f t="shared" si="45"/>
        <v>8.5490568996006358E-6</v>
      </c>
      <c r="GC40" s="2">
        <f t="shared" si="45"/>
        <v>9.2873070834005724E-6</v>
      </c>
      <c r="GD40" s="2">
        <f t="shared" si="45"/>
        <v>9.6588890301042691E-6</v>
      </c>
      <c r="GE40" s="2">
        <f t="shared" si="45"/>
        <v>1.1611508161458638E-5</v>
      </c>
      <c r="GF40" s="2">
        <f t="shared" si="45"/>
        <v>1.0299208381550738E-5</v>
      </c>
      <c r="GG40" s="2">
        <f t="shared" si="45"/>
        <v>8.2275141388191171E-6</v>
      </c>
      <c r="GH40" s="2">
        <f t="shared" si="45"/>
        <v>6.5764991312234261E-6</v>
      </c>
      <c r="GI40" s="2">
        <f t="shared" si="45"/>
        <v>6.5704056661373301E-6</v>
      </c>
      <c r="GJ40" s="2">
        <f t="shared" si="45"/>
        <v>6.0987198692477594E-6</v>
      </c>
      <c r="GK40" s="2">
        <f t="shared" si="45"/>
        <v>5.7703577523400006E-6</v>
      </c>
      <c r="GM40" s="86">
        <f t="shared" si="54"/>
        <v>3.1742511593568485E-9</v>
      </c>
      <c r="GN40" s="86">
        <f t="shared" si="46"/>
        <v>1.0900543354106902E-10</v>
      </c>
      <c r="GO40" s="86">
        <f t="shared" si="46"/>
        <v>4.4597440745782462E-11</v>
      </c>
      <c r="GP40" s="86">
        <f t="shared" si="46"/>
        <v>4.4039237435187638E-10</v>
      </c>
      <c r="GQ40" s="86">
        <f t="shared" si="46"/>
        <v>4.3358892432902859E-10</v>
      </c>
      <c r="GR40" s="86">
        <f t="shared" si="46"/>
        <v>3.6605774861509571E-11</v>
      </c>
      <c r="GS40" s="86">
        <f t="shared" si="46"/>
        <v>4.6666859777295096E-11</v>
      </c>
      <c r="GT40" s="86">
        <f t="shared" si="46"/>
        <v>1.1909530733617731E-10</v>
      </c>
      <c r="GU40" s="86">
        <f t="shared" si="46"/>
        <v>1.1584840457505408E-11</v>
      </c>
      <c r="GV40" s="86">
        <f t="shared" si="46"/>
        <v>1.1069209727399197E-11</v>
      </c>
      <c r="GW40" s="86">
        <f t="shared" si="46"/>
        <v>2.7653174884736111E-11</v>
      </c>
      <c r="GX40" s="86">
        <f t="shared" si="46"/>
        <v>4.3229435436592979E-10</v>
      </c>
      <c r="GY40" s="86">
        <f t="shared" si="46"/>
        <v>2.3430746332606353E-11</v>
      </c>
      <c r="GZ40" s="86">
        <f t="shared" si="46"/>
        <v>2.1790079171526831E-11</v>
      </c>
      <c r="HA40" s="86">
        <f t="shared" si="46"/>
        <v>3.1313995967546371E-14</v>
      </c>
      <c r="HC40" s="86">
        <f t="shared" si="58"/>
        <v>2.0968901164802402E-23</v>
      </c>
      <c r="HD40" s="86">
        <f t="shared" si="47"/>
        <v>2.5397500744595E-24</v>
      </c>
      <c r="HE40" s="86">
        <f t="shared" si="47"/>
        <v>4.0775857821233643E-27</v>
      </c>
      <c r="HF40" s="86">
        <f t="shared" si="47"/>
        <v>4.4760115227989301E-27</v>
      </c>
      <c r="HG40" s="86">
        <f t="shared" si="47"/>
        <v>1.5577475370468135E-29</v>
      </c>
      <c r="HH40" s="86">
        <f t="shared" si="47"/>
        <v>3.2608752589697784E-31</v>
      </c>
      <c r="HI40" s="86">
        <f t="shared" si="47"/>
        <v>3.6359157991910465E-29</v>
      </c>
      <c r="HJ40" s="86">
        <f t="shared" si="47"/>
        <v>1.7387815795068108E-28</v>
      </c>
      <c r="HK40" s="86">
        <f t="shared" si="47"/>
        <v>3.5678128804132676E-30</v>
      </c>
      <c r="HL40" s="86">
        <f t="shared" si="47"/>
        <v>3.1102234373883385E-31</v>
      </c>
      <c r="HM40" s="86">
        <f t="shared" si="47"/>
        <v>5.831930227714996E-28</v>
      </c>
      <c r="HN40" s="86">
        <f t="shared" si="47"/>
        <v>1.101429979964585E-26</v>
      </c>
      <c r="HO40" s="86">
        <f t="shared" si="47"/>
        <v>9.7167376041416509E-27</v>
      </c>
      <c r="HP40" s="86">
        <f t="shared" si="47"/>
        <v>7.7127901349439156E-31</v>
      </c>
      <c r="HQ40" s="86">
        <f t="shared" si="47"/>
        <v>8.1626359823929726E-36</v>
      </c>
      <c r="HS40" s="86">
        <f t="shared" si="55"/>
        <v>2.118962318980172E-133</v>
      </c>
      <c r="HT40" s="86">
        <f t="shared" si="48"/>
        <v>2.2189756360735095E-130</v>
      </c>
      <c r="HU40" s="86">
        <f t="shared" si="48"/>
        <v>3.1989561910948356E-151</v>
      </c>
      <c r="HV40" s="86">
        <f t="shared" si="48"/>
        <v>1.8610145578299596E-153</v>
      </c>
      <c r="HW40" s="86">
        <f t="shared" si="48"/>
        <v>4.7893185651358251E-167</v>
      </c>
      <c r="HX40" s="86">
        <f t="shared" si="48"/>
        <v>3.0095435525448762E-179</v>
      </c>
      <c r="HY40" s="86">
        <f t="shared" si="48"/>
        <v>1.4662590790517968E-166</v>
      </c>
      <c r="HZ40" s="86">
        <f t="shared" si="48"/>
        <v>2.1032127060642316E-162</v>
      </c>
      <c r="IA40" s="86">
        <f t="shared" si="48"/>
        <v>4.1105640237766543E-171</v>
      </c>
      <c r="IB40" s="86">
        <f t="shared" si="48"/>
        <v>2.3226809486213278E-180</v>
      </c>
      <c r="IC40" s="86">
        <f t="shared" si="48"/>
        <v>5.1856129640773101E-160</v>
      </c>
      <c r="ID40" s="86">
        <f t="shared" si="48"/>
        <v>1.8579656959164507E-151</v>
      </c>
      <c r="IE40" s="86">
        <f t="shared" si="48"/>
        <v>7.4928253309177986E-152</v>
      </c>
      <c r="IF40" s="86">
        <f t="shared" si="48"/>
        <v>9.1031361015012752E-64</v>
      </c>
      <c r="IG40" s="86">
        <f t="shared" si="48"/>
        <v>4.2199621818485832E-46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2.9541913640377123E-224</v>
      </c>
      <c r="IW40" s="86">
        <f t="shared" si="49"/>
        <v>3.95630151747684E-193</v>
      </c>
      <c r="IY40" s="86">
        <f t="shared" si="57"/>
        <v>3.1742511593568696E-9</v>
      </c>
      <c r="IZ40" s="86">
        <f t="shared" si="50"/>
        <v>1.0900543354107157E-10</v>
      </c>
      <c r="JA40" s="86">
        <f t="shared" si="50"/>
        <v>4.4597440745782468E-11</v>
      </c>
      <c r="JB40" s="86">
        <f t="shared" si="50"/>
        <v>4.4039237435187638E-10</v>
      </c>
      <c r="JC40" s="86">
        <f t="shared" si="50"/>
        <v>4.3358892432902859E-10</v>
      </c>
      <c r="JD40" s="86">
        <f t="shared" si="50"/>
        <v>3.6605774861509571E-11</v>
      </c>
      <c r="JE40" s="86">
        <f t="shared" si="50"/>
        <v>4.6666859777295096E-11</v>
      </c>
      <c r="JF40" s="86">
        <f t="shared" si="50"/>
        <v>1.1909530733617731E-10</v>
      </c>
      <c r="JG40" s="86">
        <f t="shared" si="50"/>
        <v>1.1584840457505408E-11</v>
      </c>
      <c r="JH40" s="86">
        <f t="shared" si="50"/>
        <v>1.1069209727399197E-11</v>
      </c>
      <c r="JI40" s="86">
        <f t="shared" si="50"/>
        <v>2.7653174884736111E-11</v>
      </c>
      <c r="JJ40" s="86">
        <f t="shared" si="50"/>
        <v>4.3229435436592979E-10</v>
      </c>
      <c r="JK40" s="86">
        <f t="shared" si="50"/>
        <v>2.3430746332606362E-11</v>
      </c>
      <c r="JL40" s="86">
        <f t="shared" si="50"/>
        <v>2.1790079171526831E-11</v>
      </c>
      <c r="JM40" s="86">
        <f t="shared" si="50"/>
        <v>3.1313995967546371E-14</v>
      </c>
    </row>
    <row r="41" spans="2:273" x14ac:dyDescent="0.25">
      <c r="B41" s="2">
        <v>14</v>
      </c>
      <c r="C41" s="37">
        <v>98.131</v>
      </c>
      <c r="D41" s="37">
        <v>96.429000000000002</v>
      </c>
      <c r="E41" s="37">
        <v>98.403999999999996</v>
      </c>
      <c r="F41" s="37">
        <v>96.421000000000006</v>
      </c>
      <c r="G41" s="37">
        <v>99.14</v>
      </c>
      <c r="H41" s="37">
        <v>102.754</v>
      </c>
      <c r="I41" s="37">
        <v>102.825</v>
      </c>
      <c r="J41" s="37">
        <v>104.105</v>
      </c>
      <c r="K41" s="37">
        <v>103.73699999999999</v>
      </c>
      <c r="L41" s="37">
        <v>105.509</v>
      </c>
      <c r="M41" s="37">
        <v>105.63200000000001</v>
      </c>
      <c r="N41" s="37">
        <v>104.982</v>
      </c>
      <c r="O41" s="37">
        <v>104.28100000000001</v>
      </c>
      <c r="P41" s="37">
        <v>100.746</v>
      </c>
      <c r="Q41" s="37">
        <v>94.084999999999994</v>
      </c>
      <c r="S41" s="4">
        <f t="shared" si="7"/>
        <v>98.780956125695639</v>
      </c>
      <c r="T41" s="4">
        <f t="shared" si="7"/>
        <v>98.347712900839156</v>
      </c>
      <c r="U41" s="4">
        <f t="shared" si="7"/>
        <v>96.976232986489691</v>
      </c>
      <c r="V41" s="4">
        <f t="shared" si="7"/>
        <v>97.035501299879115</v>
      </c>
      <c r="W41" s="4">
        <f t="shared" si="7"/>
        <v>99.570965853810748</v>
      </c>
      <c r="X41" s="4">
        <f t="shared" si="7"/>
        <v>102.09345177724114</v>
      </c>
      <c r="Y41" s="4">
        <f t="shared" si="7"/>
        <v>103.77041720091647</v>
      </c>
      <c r="Z41" s="4">
        <f t="shared" si="7"/>
        <v>104.74255193032489</v>
      </c>
      <c r="AA41" s="4">
        <f t="shared" si="7"/>
        <v>105.17988261538568</v>
      </c>
      <c r="AB41" s="4">
        <f t="shared" si="7"/>
        <v>105.04563622506798</v>
      </c>
      <c r="AC41" s="4">
        <f t="shared" si="7"/>
        <v>103.69038129376936</v>
      </c>
      <c r="AD41" s="4">
        <f t="shared" si="7"/>
        <v>102.90673725723215</v>
      </c>
      <c r="AE41" s="4">
        <f t="shared" si="7"/>
        <v>103.25334716572523</v>
      </c>
      <c r="AF41" s="4">
        <f t="shared" si="7"/>
        <v>102.36641913459746</v>
      </c>
      <c r="AG41" s="4">
        <f t="shared" si="7"/>
        <v>94.967286413094484</v>
      </c>
      <c r="AI41" s="4">
        <f t="shared" si="8"/>
        <v>-0.64995612569563832</v>
      </c>
      <c r="AJ41" s="4">
        <f t="shared" si="8"/>
        <v>-1.9187129008391537</v>
      </c>
      <c r="AK41" s="4">
        <f t="shared" si="8"/>
        <v>1.4277670135103051</v>
      </c>
      <c r="AL41" s="4">
        <f t="shared" si="8"/>
        <v>-0.61450129987910884</v>
      </c>
      <c r="AM41" s="4">
        <f t="shared" si="8"/>
        <v>-0.43096585381074703</v>
      </c>
      <c r="AN41" s="4">
        <f t="shared" si="8"/>
        <v>0.66054822275886238</v>
      </c>
      <c r="AO41" s="4">
        <f t="shared" si="8"/>
        <v>-0.94541720091646653</v>
      </c>
      <c r="AP41" s="4">
        <f t="shared" si="8"/>
        <v>-0.63755193032488933</v>
      </c>
      <c r="AQ41" s="4">
        <f t="shared" si="8"/>
        <v>-1.4428826153856846</v>
      </c>
      <c r="AR41" s="4">
        <f t="shared" si="8"/>
        <v>0.46336377493202008</v>
      </c>
      <c r="AS41" s="4">
        <f t="shared" si="8"/>
        <v>1.941618706230642</v>
      </c>
      <c r="AT41" s="4">
        <f t="shared" si="8"/>
        <v>2.0752627427678476</v>
      </c>
      <c r="AU41" s="4">
        <f t="shared" si="8"/>
        <v>1.0276528342747753</v>
      </c>
      <c r="AV41" s="4">
        <f t="shared" si="8"/>
        <v>-1.6204191345974692</v>
      </c>
      <c r="AW41" s="4">
        <f t="shared" si="8"/>
        <v>-0.88228641309449074</v>
      </c>
      <c r="AY41" s="2">
        <f t="shared" si="51"/>
        <v>98.780947619142694</v>
      </c>
      <c r="AZ41" s="2">
        <f t="shared" si="9"/>
        <v>98.347712493763396</v>
      </c>
      <c r="BA41" s="2">
        <f t="shared" si="9"/>
        <v>96.976232816361147</v>
      </c>
      <c r="BB41" s="2">
        <f t="shared" si="9"/>
        <v>97.035499866178924</v>
      </c>
      <c r="BC41" s="2">
        <f t="shared" si="9"/>
        <v>99.570964446566862</v>
      </c>
      <c r="BD41" s="2">
        <f t="shared" si="9"/>
        <v>102.09345164081056</v>
      </c>
      <c r="BE41" s="2">
        <f t="shared" si="9"/>
        <v>103.77041702616415</v>
      </c>
      <c r="BF41" s="2">
        <f t="shared" si="9"/>
        <v>104.74255151083045</v>
      </c>
      <c r="BG41" s="2">
        <f t="shared" si="9"/>
        <v>105.17988256868041</v>
      </c>
      <c r="BH41" s="2">
        <f t="shared" si="9"/>
        <v>105.04563618197459</v>
      </c>
      <c r="BI41" s="2">
        <f t="shared" si="9"/>
        <v>103.69038119367461</v>
      </c>
      <c r="BJ41" s="2">
        <f t="shared" si="9"/>
        <v>102.90673596940903</v>
      </c>
      <c r="BK41" s="2">
        <f t="shared" si="9"/>
        <v>103.25334707784016</v>
      </c>
      <c r="BL41" s="2">
        <f t="shared" si="9"/>
        <v>102.36641905972088</v>
      </c>
      <c r="BM41" s="2">
        <f t="shared" si="9"/>
        <v>94.967286412950969</v>
      </c>
      <c r="BO41" s="2">
        <f t="shared" si="10"/>
        <v>98.131</v>
      </c>
      <c r="BP41" s="2">
        <f t="shared" si="11"/>
        <v>96.429000000000002</v>
      </c>
      <c r="BQ41" s="2">
        <f t="shared" si="12"/>
        <v>98.403999999999996</v>
      </c>
      <c r="BR41" s="2">
        <f t="shared" si="13"/>
        <v>96.421000000000006</v>
      </c>
      <c r="BS41" s="2">
        <f t="shared" si="14"/>
        <v>99.14</v>
      </c>
      <c r="BT41" s="2">
        <f t="shared" si="15"/>
        <v>102.754</v>
      </c>
      <c r="BU41" s="2">
        <f t="shared" si="16"/>
        <v>102.825</v>
      </c>
      <c r="BV41" s="2">
        <f t="shared" si="17"/>
        <v>104.105</v>
      </c>
      <c r="BW41" s="2">
        <f t="shared" si="18"/>
        <v>103.73699999999999</v>
      </c>
      <c r="BX41" s="2">
        <f t="shared" si="19"/>
        <v>105.509</v>
      </c>
      <c r="BY41" s="2">
        <f t="shared" si="20"/>
        <v>105.63200000000001</v>
      </c>
      <c r="BZ41" s="2">
        <f t="shared" si="21"/>
        <v>104.982</v>
      </c>
      <c r="CA41" s="2">
        <f t="shared" si="22"/>
        <v>104.28100000000001</v>
      </c>
      <c r="CB41" s="2">
        <f t="shared" si="23"/>
        <v>100.746</v>
      </c>
      <c r="CC41" s="2">
        <f t="shared" si="24"/>
        <v>94.084999999999994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99.216871457489901</v>
      </c>
      <c r="DL41" s="2">
        <f t="shared" si="41"/>
        <v>98.484157347631026</v>
      </c>
      <c r="DM41" s="2">
        <f t="shared" si="41"/>
        <v>97.080895283947896</v>
      </c>
      <c r="DN41" s="2">
        <f t="shared" si="41"/>
        <v>97.385992682926812</v>
      </c>
      <c r="DO41" s="2">
        <f t="shared" si="41"/>
        <v>100.04624999999999</v>
      </c>
      <c r="DP41" s="2">
        <f t="shared" si="41"/>
        <v>102.09033096254147</v>
      </c>
      <c r="DQ41" s="2">
        <f t="shared" si="41"/>
        <v>104.01541488857276</v>
      </c>
      <c r="DR41" s="2">
        <f t="shared" si="41"/>
        <v>105.24792931392929</v>
      </c>
      <c r="DS41" s="2">
        <f t="shared" si="41"/>
        <v>105.3767283072546</v>
      </c>
      <c r="DT41" s="2">
        <f t="shared" si="41"/>
        <v>105.18657846417844</v>
      </c>
      <c r="DU41" s="2">
        <f t="shared" si="41"/>
        <v>103.75720669657514</v>
      </c>
      <c r="DV41" s="2">
        <f t="shared" si="41"/>
        <v>103.20314006968641</v>
      </c>
      <c r="DW41" s="2">
        <f t="shared" si="41"/>
        <v>103.41916194331982</v>
      </c>
      <c r="DX41" s="2">
        <f t="shared" si="41"/>
        <v>102.18018634423899</v>
      </c>
      <c r="DY41" s="2">
        <f t="shared" si="41"/>
        <v>94.873827651515171</v>
      </c>
      <c r="EA41" s="2">
        <f t="shared" si="42"/>
        <v>94.201878332673161</v>
      </c>
      <c r="EB41" s="2">
        <f t="shared" si="42"/>
        <v>96.687517311750653</v>
      </c>
      <c r="EC41" s="2">
        <f t="shared" si="42"/>
        <v>95.603072063294107</v>
      </c>
      <c r="ED41" s="2">
        <f t="shared" si="42"/>
        <v>92.973341443803548</v>
      </c>
      <c r="EE41" s="2">
        <f t="shared" si="42"/>
        <v>94.084320088397405</v>
      </c>
      <c r="EF41" s="2">
        <f t="shared" si="42"/>
        <v>102.13304150408216</v>
      </c>
      <c r="EG41" s="2">
        <f t="shared" si="42"/>
        <v>100.78077510171873</v>
      </c>
      <c r="EH41" s="2">
        <f t="shared" si="42"/>
        <v>98.780635698400175</v>
      </c>
      <c r="EI41" s="2">
        <f t="shared" si="42"/>
        <v>102.68585644480866</v>
      </c>
      <c r="EJ41" s="2">
        <f t="shared" si="42"/>
        <v>103.27178154277698</v>
      </c>
      <c r="EK41" s="2">
        <f t="shared" si="42"/>
        <v>102.84432844770151</v>
      </c>
      <c r="EL41" s="2">
        <f t="shared" si="42"/>
        <v>99.380974952561658</v>
      </c>
      <c r="EM41" s="2">
        <f t="shared" si="42"/>
        <v>101.09771698867419</v>
      </c>
      <c r="EN41" s="2">
        <f t="shared" si="42"/>
        <v>104.79300632911394</v>
      </c>
      <c r="EO41" s="2">
        <f t="shared" si="42"/>
        <v>96.4234549274735</v>
      </c>
      <c r="EQ41" s="2">
        <f t="shared" si="43"/>
        <v>93.587034555082738</v>
      </c>
      <c r="ER41" s="2">
        <f t="shared" si="43"/>
        <v>96.05262175411103</v>
      </c>
      <c r="ES41" s="2">
        <f t="shared" si="43"/>
        <v>94.789861159870384</v>
      </c>
      <c r="ET41" s="2">
        <f t="shared" si="43"/>
        <v>93.297006882578415</v>
      </c>
      <c r="EU41" s="2">
        <f t="shared" si="43"/>
        <v>95.141126955082385</v>
      </c>
      <c r="EV41" s="2">
        <f t="shared" si="43"/>
        <v>100.4806688435561</v>
      </c>
      <c r="EW41" s="2">
        <f t="shared" si="43"/>
        <v>100.65060683199441</v>
      </c>
      <c r="EX41" s="2">
        <f t="shared" si="43"/>
        <v>99.689232224938891</v>
      </c>
      <c r="EY41" s="2">
        <f t="shared" si="43"/>
        <v>101.06192002545158</v>
      </c>
      <c r="EZ41" s="2">
        <f t="shared" si="43"/>
        <v>102.60990109172678</v>
      </c>
      <c r="FA41" s="2">
        <f t="shared" si="43"/>
        <v>102.86753094513723</v>
      </c>
      <c r="FB41" s="2">
        <f t="shared" si="43"/>
        <v>100.32512901634109</v>
      </c>
      <c r="FC41" s="2">
        <f t="shared" si="43"/>
        <v>100.29325661424605</v>
      </c>
      <c r="FD41" s="2">
        <f t="shared" si="43"/>
        <v>101.49194780896111</v>
      </c>
      <c r="FE41" s="2">
        <f t="shared" si="43"/>
        <v>100.03098004622149</v>
      </c>
      <c r="FG41" s="2">
        <f t="shared" si="44"/>
        <v>8.6923137427076372E-2</v>
      </c>
      <c r="FH41" s="2">
        <f t="shared" si="44"/>
        <v>7.5939624185511201E-2</v>
      </c>
      <c r="FI41" s="2">
        <f t="shared" si="44"/>
        <v>7.0815417040404963E-2</v>
      </c>
      <c r="FJ41" s="2">
        <f t="shared" si="44"/>
        <v>7.9430011007482135E-2</v>
      </c>
      <c r="FK41" s="2">
        <f t="shared" si="44"/>
        <v>7.9721861716686465E-2</v>
      </c>
      <c r="FL41" s="2">
        <f t="shared" si="44"/>
        <v>7.3428414720579635E-2</v>
      </c>
      <c r="FM41" s="2">
        <f t="shared" si="44"/>
        <v>7.5741520851591249E-2</v>
      </c>
      <c r="FN41" s="2">
        <f t="shared" si="44"/>
        <v>7.8145118478184589E-2</v>
      </c>
      <c r="FO41" s="2">
        <f t="shared" si="44"/>
        <v>7.3145461055406827E-2</v>
      </c>
      <c r="FP41" s="2">
        <f t="shared" si="44"/>
        <v>7.3603005161795479E-2</v>
      </c>
      <c r="FQ41" s="2">
        <f t="shared" si="44"/>
        <v>7.3203313036830669E-2</v>
      </c>
      <c r="FR41" s="2">
        <f t="shared" si="44"/>
        <v>7.7550524237838189E-2</v>
      </c>
      <c r="FS41" s="2">
        <f t="shared" si="44"/>
        <v>7.142494142382276E-2</v>
      </c>
      <c r="FT41" s="2">
        <f t="shared" si="44"/>
        <v>7.1284968386503569E-2</v>
      </c>
      <c r="FU41" s="2">
        <f t="shared" si="44"/>
        <v>6.0295748422150956E-2</v>
      </c>
      <c r="FW41" s="2">
        <f t="shared" si="53"/>
        <v>7.9723713679873034E-6</v>
      </c>
      <c r="FX41" s="2">
        <f t="shared" si="45"/>
        <v>1.3679015572390454E-5</v>
      </c>
      <c r="FY41" s="2">
        <f t="shared" si="45"/>
        <v>1.2050876485496517E-5</v>
      </c>
      <c r="FZ41" s="2">
        <f t="shared" si="45"/>
        <v>1.2728414494160609E-5</v>
      </c>
      <c r="GA41" s="2">
        <f t="shared" si="45"/>
        <v>1.002883739454241E-5</v>
      </c>
      <c r="GB41" s="2">
        <f t="shared" si="45"/>
        <v>9.3738467564733539E-6</v>
      </c>
      <c r="GC41" s="2">
        <f t="shared" si="45"/>
        <v>1.0183320593349133E-5</v>
      </c>
      <c r="GD41" s="2">
        <f t="shared" si="45"/>
        <v>1.0590751351249284E-5</v>
      </c>
      <c r="GE41" s="2">
        <f t="shared" si="45"/>
        <v>1.2731751260539953E-5</v>
      </c>
      <c r="GF41" s="2">
        <f t="shared" si="45"/>
        <v>1.1292846206779656E-5</v>
      </c>
      <c r="GG41" s="2">
        <f t="shared" si="45"/>
        <v>9.0212827007997345E-6</v>
      </c>
      <c r="GH41" s="2">
        <f t="shared" si="45"/>
        <v>7.2109833290531302E-6</v>
      </c>
      <c r="GI41" s="2">
        <f t="shared" si="45"/>
        <v>7.2043019859218019E-6</v>
      </c>
      <c r="GJ41" s="2">
        <f t="shared" si="45"/>
        <v>6.6871094263637278E-6</v>
      </c>
      <c r="GK41" s="2">
        <f t="shared" si="45"/>
        <v>6.3270679370211707E-6</v>
      </c>
      <c r="GM41" s="86">
        <f t="shared" si="54"/>
        <v>6.8997835485578373E-9</v>
      </c>
      <c r="GN41" s="86">
        <f t="shared" si="46"/>
        <v>2.7306079591317577E-10</v>
      </c>
      <c r="GO41" s="86">
        <f t="shared" si="46"/>
        <v>1.1429004496724153E-10</v>
      </c>
      <c r="GP41" s="86">
        <f t="shared" si="46"/>
        <v>1.0374940952142396E-9</v>
      </c>
      <c r="GQ41" s="86">
        <f t="shared" si="46"/>
        <v>1.0237234363957581E-9</v>
      </c>
      <c r="GR41" s="86">
        <f t="shared" si="46"/>
        <v>9.6159584541036233E-11</v>
      </c>
      <c r="GS41" s="86">
        <f t="shared" si="46"/>
        <v>1.2243871702307192E-10</v>
      </c>
      <c r="GT41" s="86">
        <f t="shared" si="46"/>
        <v>3.0013917247308891E-10</v>
      </c>
      <c r="GU41" s="86">
        <f t="shared" si="46"/>
        <v>3.2382844019873805E-11</v>
      </c>
      <c r="GV41" s="86">
        <f t="shared" si="46"/>
        <v>3.1100964888147593E-11</v>
      </c>
      <c r="GW41" s="86">
        <f t="shared" si="46"/>
        <v>7.3686726582964962E-11</v>
      </c>
      <c r="GX41" s="86">
        <f t="shared" si="46"/>
        <v>1.0107581813563451E-9</v>
      </c>
      <c r="GY41" s="86">
        <f t="shared" si="46"/>
        <v>6.2397366690930967E-11</v>
      </c>
      <c r="GZ41" s="86">
        <f t="shared" si="46"/>
        <v>5.8214309287000703E-11</v>
      </c>
      <c r="HA41" s="86">
        <f t="shared" si="46"/>
        <v>1.1065761212731389E-13</v>
      </c>
      <c r="HC41" s="86">
        <f t="shared" si="58"/>
        <v>9.3471870496261693E-23</v>
      </c>
      <c r="HD41" s="86">
        <f t="shared" si="47"/>
        <v>1.2098581827452708E-23</v>
      </c>
      <c r="HE41" s="86">
        <f t="shared" si="47"/>
        <v>2.3101922380085913E-26</v>
      </c>
      <c r="HF41" s="86">
        <f t="shared" si="47"/>
        <v>2.5905689426484283E-26</v>
      </c>
      <c r="HG41" s="86">
        <f t="shared" si="47"/>
        <v>1.0732090410257752E-28</v>
      </c>
      <c r="HH41" s="86">
        <f t="shared" si="47"/>
        <v>2.5059657672485472E-30</v>
      </c>
      <c r="HI41" s="86">
        <f t="shared" si="47"/>
        <v>2.4612611093412179E-28</v>
      </c>
      <c r="HJ41" s="86">
        <f t="shared" si="47"/>
        <v>1.133715547865178E-27</v>
      </c>
      <c r="HK41" s="86">
        <f t="shared" si="47"/>
        <v>2.6316384769898572E-29</v>
      </c>
      <c r="HL41" s="86">
        <f t="shared" si="47"/>
        <v>2.4711604660762246E-30</v>
      </c>
      <c r="HM41" s="86">
        <f t="shared" si="47"/>
        <v>3.5809012471794852E-27</v>
      </c>
      <c r="HN41" s="86">
        <f t="shared" si="47"/>
        <v>5.9871154777727241E-26</v>
      </c>
      <c r="HO41" s="86">
        <f t="shared" si="47"/>
        <v>5.2843490376381418E-26</v>
      </c>
      <c r="HP41" s="86">
        <f t="shared" si="47"/>
        <v>5.6159315088704026E-30</v>
      </c>
      <c r="HQ41" s="86">
        <f t="shared" si="47"/>
        <v>8.4240132927176477E-35</v>
      </c>
      <c r="HS41" s="86">
        <f t="shared" si="55"/>
        <v>8.2856666432397998E-131</v>
      </c>
      <c r="HT41" s="86">
        <f t="shared" si="48"/>
        <v>9.2974499330985262E-128</v>
      </c>
      <c r="HU41" s="86">
        <f t="shared" si="48"/>
        <v>2.9606851077195196E-148</v>
      </c>
      <c r="HV41" s="86">
        <f t="shared" si="48"/>
        <v>1.9839752671555559E-150</v>
      </c>
      <c r="HW41" s="86">
        <f t="shared" si="48"/>
        <v>1.0000802933426002E-163</v>
      </c>
      <c r="HX41" s="86">
        <f t="shared" si="48"/>
        <v>1.0234887640409251E-175</v>
      </c>
      <c r="HY41" s="86">
        <f t="shared" si="48"/>
        <v>2.9686251462013907E-163</v>
      </c>
      <c r="HZ41" s="86">
        <f t="shared" si="48"/>
        <v>3.6558097453024121E-159</v>
      </c>
      <c r="IA41" s="86">
        <f t="shared" si="48"/>
        <v>1.1335941751437319E-167</v>
      </c>
      <c r="IB41" s="86">
        <f t="shared" si="48"/>
        <v>9.2352246379497334E-177</v>
      </c>
      <c r="IC41" s="86">
        <f t="shared" si="48"/>
        <v>7.2126310224421301E-157</v>
      </c>
      <c r="ID41" s="86">
        <f t="shared" si="48"/>
        <v>1.5538480274534287E-148</v>
      </c>
      <c r="IE41" s="86">
        <f t="shared" si="48"/>
        <v>6.2887415897267017E-149</v>
      </c>
      <c r="IF41" s="86">
        <f t="shared" si="48"/>
        <v>1.3936527080927473E-62</v>
      </c>
      <c r="IG41" s="86">
        <f t="shared" si="48"/>
        <v>2.9350369074897022E-45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7.3334322804269212E-221</v>
      </c>
      <c r="IW41" s="86">
        <f t="shared" si="49"/>
        <v>3.188778822551507E-190</v>
      </c>
      <c r="IY41" s="86">
        <f t="shared" si="57"/>
        <v>6.8997835485579308E-9</v>
      </c>
      <c r="IZ41" s="86">
        <f t="shared" si="50"/>
        <v>2.7306079591318787E-10</v>
      </c>
      <c r="JA41" s="86">
        <f t="shared" si="50"/>
        <v>1.1429004496724156E-10</v>
      </c>
      <c r="JB41" s="86">
        <f t="shared" si="50"/>
        <v>1.0374940952142396E-9</v>
      </c>
      <c r="JC41" s="86">
        <f t="shared" si="50"/>
        <v>1.0237234363957581E-9</v>
      </c>
      <c r="JD41" s="86">
        <f t="shared" si="50"/>
        <v>9.6159584541036233E-11</v>
      </c>
      <c r="JE41" s="86">
        <f t="shared" si="50"/>
        <v>1.2243871702307192E-10</v>
      </c>
      <c r="JF41" s="86">
        <f t="shared" si="50"/>
        <v>3.0013917247308891E-10</v>
      </c>
      <c r="JG41" s="86">
        <f t="shared" si="50"/>
        <v>3.2382844019873805E-11</v>
      </c>
      <c r="JH41" s="86">
        <f t="shared" si="50"/>
        <v>3.1100964888147593E-11</v>
      </c>
      <c r="JI41" s="86">
        <f t="shared" si="50"/>
        <v>7.3686726582964962E-11</v>
      </c>
      <c r="JJ41" s="86">
        <f t="shared" si="50"/>
        <v>1.0107581813563451E-9</v>
      </c>
      <c r="JK41" s="86">
        <f t="shared" si="50"/>
        <v>6.2397366690931019E-11</v>
      </c>
      <c r="JL41" s="86">
        <f t="shared" si="50"/>
        <v>5.8214309287000703E-11</v>
      </c>
      <c r="JM41" s="86">
        <f t="shared" si="50"/>
        <v>1.1065761212731389E-13</v>
      </c>
    </row>
    <row r="42" spans="2:273" x14ac:dyDescent="0.25">
      <c r="B42" s="2">
        <v>15</v>
      </c>
      <c r="C42" s="37">
        <v>98.147999999999996</v>
      </c>
      <c r="D42" s="37">
        <v>99.161000000000001</v>
      </c>
      <c r="E42" s="37">
        <v>96.421000000000006</v>
      </c>
      <c r="F42" s="37">
        <v>97.367999999999995</v>
      </c>
      <c r="G42" s="37">
        <v>97.789000000000001</v>
      </c>
      <c r="H42" s="37">
        <v>101.614</v>
      </c>
      <c r="I42" s="37">
        <v>101.596</v>
      </c>
      <c r="J42" s="37">
        <v>106</v>
      </c>
      <c r="K42" s="37">
        <v>105.08799999999999</v>
      </c>
      <c r="L42" s="37">
        <v>106.77200000000001</v>
      </c>
      <c r="M42" s="37">
        <v>103.404</v>
      </c>
      <c r="N42" s="37">
        <v>101.965</v>
      </c>
      <c r="O42" s="37">
        <v>102.211</v>
      </c>
      <c r="P42" s="37">
        <v>101.627</v>
      </c>
      <c r="Q42" s="37">
        <v>96.846999999999994</v>
      </c>
      <c r="S42" s="4">
        <f t="shared" si="7"/>
        <v>98.74114352129061</v>
      </c>
      <c r="T42" s="4">
        <f t="shared" si="7"/>
        <v>98.395542873769358</v>
      </c>
      <c r="U42" s="4">
        <f t="shared" si="7"/>
        <v>97.144331683955343</v>
      </c>
      <c r="V42" s="4">
        <f t="shared" si="7"/>
        <v>97.167974414668365</v>
      </c>
      <c r="W42" s="4">
        <f t="shared" si="7"/>
        <v>99.65847649951742</v>
      </c>
      <c r="X42" s="4">
        <f t="shared" si="7"/>
        <v>102.25730045385413</v>
      </c>
      <c r="Y42" s="4">
        <f t="shared" si="7"/>
        <v>103.89491859745505</v>
      </c>
      <c r="Z42" s="4">
        <f t="shared" si="7"/>
        <v>104.85972856436749</v>
      </c>
      <c r="AA42" s="4">
        <f t="shared" si="7"/>
        <v>105.33268125704195</v>
      </c>
      <c r="AB42" s="4">
        <f t="shared" si="7"/>
        <v>105.21582292738461</v>
      </c>
      <c r="AC42" s="4">
        <f t="shared" si="7"/>
        <v>103.85122105655546</v>
      </c>
      <c r="AD42" s="4">
        <f t="shared" si="7"/>
        <v>102.99728113058278</v>
      </c>
      <c r="AE42" s="4">
        <f t="shared" si="7"/>
        <v>103.42332579017781</v>
      </c>
      <c r="AF42" s="4">
        <f t="shared" si="7"/>
        <v>102.4820732484982</v>
      </c>
      <c r="AG42" s="4">
        <f t="shared" si="7"/>
        <v>95.118302230473859</v>
      </c>
      <c r="AI42" s="4">
        <f t="shared" si="8"/>
        <v>-0.59314352129061376</v>
      </c>
      <c r="AJ42" s="4">
        <f t="shared" si="8"/>
        <v>0.76545712623064333</v>
      </c>
      <c r="AK42" s="4">
        <f t="shared" si="8"/>
        <v>-0.72333168395533676</v>
      </c>
      <c r="AL42" s="4">
        <f t="shared" si="8"/>
        <v>0.2000255853316304</v>
      </c>
      <c r="AM42" s="4">
        <f t="shared" si="8"/>
        <v>-1.8694764995174182</v>
      </c>
      <c r="AN42" s="4">
        <f t="shared" si="8"/>
        <v>-0.64330045385412404</v>
      </c>
      <c r="AO42" s="4">
        <f t="shared" si="8"/>
        <v>-2.2989185974550423</v>
      </c>
      <c r="AP42" s="4">
        <f t="shared" si="8"/>
        <v>1.1402714356325134</v>
      </c>
      <c r="AQ42" s="4">
        <f t="shared" si="8"/>
        <v>-0.24468125704196098</v>
      </c>
      <c r="AR42" s="4">
        <f t="shared" si="8"/>
        <v>1.5561770726153981</v>
      </c>
      <c r="AS42" s="4">
        <f t="shared" si="8"/>
        <v>-0.44722105655546329</v>
      </c>
      <c r="AT42" s="4">
        <f t="shared" si="8"/>
        <v>-1.0322811305827742</v>
      </c>
      <c r="AU42" s="4">
        <f t="shared" si="8"/>
        <v>-1.2123257901778146</v>
      </c>
      <c r="AV42" s="4">
        <f t="shared" si="8"/>
        <v>-0.85507324849820066</v>
      </c>
      <c r="AW42" s="4">
        <f t="shared" si="8"/>
        <v>1.7286977695261356</v>
      </c>
      <c r="AY42" s="2">
        <f t="shared" si="51"/>
        <v>98.741125711835011</v>
      </c>
      <c r="AZ42" s="2">
        <f t="shared" si="9"/>
        <v>98.39554189481052</v>
      </c>
      <c r="BA42" s="2">
        <f t="shared" si="9"/>
        <v>97.144331265350743</v>
      </c>
      <c r="BB42" s="2">
        <f t="shared" si="9"/>
        <v>97.167971167185613</v>
      </c>
      <c r="BC42" s="2">
        <f t="shared" si="9"/>
        <v>99.658473305304042</v>
      </c>
      <c r="BD42" s="2">
        <f t="shared" si="9"/>
        <v>102.25730011019172</v>
      </c>
      <c r="BE42" s="2">
        <f t="shared" si="9"/>
        <v>103.8949181579618</v>
      </c>
      <c r="BF42" s="2">
        <f t="shared" si="9"/>
        <v>104.85972755002501</v>
      </c>
      <c r="BG42" s="2">
        <f t="shared" si="9"/>
        <v>105.33268113210165</v>
      </c>
      <c r="BH42" s="2">
        <f t="shared" si="9"/>
        <v>105.21582281154173</v>
      </c>
      <c r="BI42" s="2">
        <f t="shared" si="9"/>
        <v>103.85122080090551</v>
      </c>
      <c r="BJ42" s="2">
        <f t="shared" si="9"/>
        <v>102.9972782338756</v>
      </c>
      <c r="BK42" s="2">
        <f t="shared" si="9"/>
        <v>103.42332556577288</v>
      </c>
      <c r="BL42" s="2">
        <f t="shared" si="9"/>
        <v>102.48207305671099</v>
      </c>
      <c r="BM42" s="2">
        <f t="shared" si="9"/>
        <v>95.118302229990761</v>
      </c>
      <c r="BO42" s="2">
        <f t="shared" si="10"/>
        <v>98.147999999999996</v>
      </c>
      <c r="BP42" s="2">
        <f t="shared" si="11"/>
        <v>99.161000000000001</v>
      </c>
      <c r="BQ42" s="2">
        <f t="shared" si="12"/>
        <v>96.421000000000006</v>
      </c>
      <c r="BR42" s="2">
        <f t="shared" si="13"/>
        <v>97.367999999999995</v>
      </c>
      <c r="BS42" s="2">
        <f t="shared" si="14"/>
        <v>97.789000000000001</v>
      </c>
      <c r="BT42" s="2">
        <f t="shared" si="15"/>
        <v>101.614</v>
      </c>
      <c r="BU42" s="2">
        <f t="shared" si="16"/>
        <v>101.596</v>
      </c>
      <c r="BV42" s="2">
        <f t="shared" si="17"/>
        <v>106</v>
      </c>
      <c r="BW42" s="2">
        <f t="shared" si="18"/>
        <v>105.08799999999999</v>
      </c>
      <c r="BX42" s="2">
        <f t="shared" si="19"/>
        <v>106.77200000000001</v>
      </c>
      <c r="BY42" s="2">
        <f t="shared" si="20"/>
        <v>103.404</v>
      </c>
      <c r="BZ42" s="2">
        <f t="shared" si="21"/>
        <v>101.965</v>
      </c>
      <c r="CA42" s="2">
        <f t="shared" si="22"/>
        <v>102.211</v>
      </c>
      <c r="CB42" s="2">
        <f t="shared" si="23"/>
        <v>101.627</v>
      </c>
      <c r="CC42" s="2">
        <f t="shared" si="24"/>
        <v>96.846999999999994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99.225620242914999</v>
      </c>
      <c r="DL42" s="2">
        <f t="shared" si="41"/>
        <v>98.56201706970127</v>
      </c>
      <c r="DM42" s="2">
        <f t="shared" si="41"/>
        <v>97.284901411532971</v>
      </c>
      <c r="DN42" s="2">
        <f t="shared" si="41"/>
        <v>97.576393808630385</v>
      </c>
      <c r="DO42" s="2">
        <f t="shared" si="41"/>
        <v>100.19891538461538</v>
      </c>
      <c r="DP42" s="2">
        <f t="shared" si="41"/>
        <v>102.28286391654811</v>
      </c>
      <c r="DQ42" s="2">
        <f t="shared" si="41"/>
        <v>104.18726505452818</v>
      </c>
      <c r="DR42" s="2">
        <f t="shared" si="41"/>
        <v>105.43524751066855</v>
      </c>
      <c r="DS42" s="2">
        <f t="shared" si="41"/>
        <v>105.57390564248456</v>
      </c>
      <c r="DT42" s="2">
        <f t="shared" si="41"/>
        <v>105.39768361218358</v>
      </c>
      <c r="DU42" s="2">
        <f t="shared" si="41"/>
        <v>103.95116380347962</v>
      </c>
      <c r="DV42" s="2">
        <f t="shared" si="41"/>
        <v>103.34136062717769</v>
      </c>
      <c r="DW42" s="2">
        <f t="shared" si="41"/>
        <v>103.6303967611336</v>
      </c>
      <c r="DX42" s="2">
        <f t="shared" si="41"/>
        <v>102.30100047415839</v>
      </c>
      <c r="DY42" s="2">
        <f t="shared" si="41"/>
        <v>95.033265151515167</v>
      </c>
      <c r="EA42" s="2">
        <f t="shared" si="42"/>
        <v>94.099655519668488</v>
      </c>
      <c r="EB42" s="2">
        <f t="shared" si="42"/>
        <v>96.548168688110195</v>
      </c>
      <c r="EC42" s="2">
        <f t="shared" si="42"/>
        <v>95.462308987450314</v>
      </c>
      <c r="ED42" s="2">
        <f t="shared" si="42"/>
        <v>92.850920048942513</v>
      </c>
      <c r="EE42" s="2">
        <f t="shared" si="42"/>
        <v>93.96862179295286</v>
      </c>
      <c r="EF42" s="2">
        <f t="shared" si="42"/>
        <v>101.96331151059832</v>
      </c>
      <c r="EG42" s="2">
        <f t="shared" si="42"/>
        <v>100.64138239574474</v>
      </c>
      <c r="EH42" s="2">
        <f t="shared" si="42"/>
        <v>98.667745426501185</v>
      </c>
      <c r="EI42" s="2">
        <f t="shared" si="42"/>
        <v>102.54526486388056</v>
      </c>
      <c r="EJ42" s="2">
        <f t="shared" si="42"/>
        <v>103.12835552795029</v>
      </c>
      <c r="EK42" s="2">
        <f t="shared" si="42"/>
        <v>102.69721710922876</v>
      </c>
      <c r="EL42" s="2">
        <f t="shared" si="42"/>
        <v>99.264514762808346</v>
      </c>
      <c r="EM42" s="2">
        <f t="shared" si="42"/>
        <v>100.96820666222516</v>
      </c>
      <c r="EN42" s="2">
        <f t="shared" si="42"/>
        <v>104.63386075949369</v>
      </c>
      <c r="EO42" s="2">
        <f t="shared" si="42"/>
        <v>96.326610081112378</v>
      </c>
      <c r="EQ42" s="2">
        <f t="shared" si="43"/>
        <v>93.492079825362083</v>
      </c>
      <c r="ER42" s="2">
        <f t="shared" si="43"/>
        <v>95.921198173763656</v>
      </c>
      <c r="ES42" s="2">
        <f t="shared" si="43"/>
        <v>94.6591033283824</v>
      </c>
      <c r="ET42" s="2">
        <f t="shared" si="43"/>
        <v>93.170509848666839</v>
      </c>
      <c r="EU42" s="2">
        <f t="shared" si="43"/>
        <v>95.012809238010533</v>
      </c>
      <c r="EV42" s="2">
        <f t="shared" si="43"/>
        <v>100.33123341983602</v>
      </c>
      <c r="EW42" s="2">
        <f t="shared" si="43"/>
        <v>100.51275319594831</v>
      </c>
      <c r="EX42" s="2">
        <f t="shared" si="43"/>
        <v>99.565413080684621</v>
      </c>
      <c r="EY42" s="2">
        <f t="shared" si="43"/>
        <v>100.94133829819843</v>
      </c>
      <c r="EZ42" s="2">
        <f t="shared" si="43"/>
        <v>102.4747230287258</v>
      </c>
      <c r="FA42" s="2">
        <f t="shared" si="43"/>
        <v>102.72011690180869</v>
      </c>
      <c r="FB42" s="2">
        <f t="shared" si="43"/>
        <v>100.19765132789595</v>
      </c>
      <c r="FC42" s="2">
        <f t="shared" si="43"/>
        <v>100.1732287696577</v>
      </c>
      <c r="FD42" s="2">
        <f t="shared" si="43"/>
        <v>101.370679350502</v>
      </c>
      <c r="FE42" s="2">
        <f t="shared" si="43"/>
        <v>99.892078710766725</v>
      </c>
      <c r="FG42" s="2">
        <f t="shared" si="44"/>
        <v>9.451669024269653E-2</v>
      </c>
      <c r="FH42" s="2">
        <f t="shared" si="44"/>
        <v>8.2660528297794481E-2</v>
      </c>
      <c r="FI42" s="2">
        <f t="shared" si="44"/>
        <v>7.7120661295750334E-2</v>
      </c>
      <c r="FJ42" s="2">
        <f t="shared" si="44"/>
        <v>8.6430932122795387E-2</v>
      </c>
      <c r="FK42" s="2">
        <f t="shared" si="44"/>
        <v>8.6746082452342235E-2</v>
      </c>
      <c r="FL42" s="2">
        <f t="shared" si="44"/>
        <v>7.9946296884456036E-2</v>
      </c>
      <c r="FM42" s="2">
        <f t="shared" si="44"/>
        <v>8.2446456483019723E-2</v>
      </c>
      <c r="FN42" s="2">
        <f t="shared" si="44"/>
        <v>8.504325195112275E-2</v>
      </c>
      <c r="FO42" s="2">
        <f t="shared" si="44"/>
        <v>7.9640385601005059E-2</v>
      </c>
      <c r="FP42" s="2">
        <f t="shared" si="44"/>
        <v>8.0135044554144275E-2</v>
      </c>
      <c r="FQ42" s="2">
        <f t="shared" si="44"/>
        <v>7.9702932787049444E-2</v>
      </c>
      <c r="FR42" s="2">
        <f t="shared" si="44"/>
        <v>8.4400976333695157E-2</v>
      </c>
      <c r="FS42" s="2">
        <f t="shared" si="44"/>
        <v>7.7779913475513676E-2</v>
      </c>
      <c r="FT42" s="2">
        <f t="shared" si="44"/>
        <v>7.7628527606929773E-2</v>
      </c>
      <c r="FU42" s="2">
        <f t="shared" si="44"/>
        <v>6.57306037508011E-2</v>
      </c>
      <c r="FW42" s="2">
        <f t="shared" si="53"/>
        <v>8.7415246529231127E-6</v>
      </c>
      <c r="FX42" s="2">
        <f t="shared" si="45"/>
        <v>1.4998722525613948E-5</v>
      </c>
      <c r="FY42" s="2">
        <f t="shared" si="45"/>
        <v>1.3213507948118475E-5</v>
      </c>
      <c r="FZ42" s="2">
        <f t="shared" si="45"/>
        <v>1.3956411825644319E-5</v>
      </c>
      <c r="GA42" s="2">
        <f t="shared" si="45"/>
        <v>1.099639089606766E-5</v>
      </c>
      <c r="GB42" s="2">
        <f t="shared" si="45"/>
        <v>1.0278209287137642E-5</v>
      </c>
      <c r="GC42" s="2">
        <f t="shared" si="45"/>
        <v>1.1165778024919114E-5</v>
      </c>
      <c r="GD42" s="2">
        <f t="shared" si="45"/>
        <v>1.1612516072021782E-5</v>
      </c>
      <c r="GE42" s="2">
        <f t="shared" si="45"/>
        <v>1.3960070508237852E-5</v>
      </c>
      <c r="GF42" s="2">
        <f t="shared" si="45"/>
        <v>1.2382346147399722E-5</v>
      </c>
      <c r="GG42" s="2">
        <f t="shared" si="45"/>
        <v>9.8916311734193471E-6</v>
      </c>
      <c r="GH42" s="2">
        <f t="shared" si="45"/>
        <v>7.9066804923600712E-6</v>
      </c>
      <c r="GI42" s="2">
        <f t="shared" si="45"/>
        <v>7.8993545554842476E-6</v>
      </c>
      <c r="GJ42" s="2">
        <f t="shared" si="45"/>
        <v>7.332264950745462E-6</v>
      </c>
      <c r="GK42" s="2">
        <f t="shared" si="45"/>
        <v>6.9374878036505958E-6</v>
      </c>
      <c r="GM42" s="86">
        <f t="shared" si="54"/>
        <v>1.4756700730051209E-8</v>
      </c>
      <c r="GN42" s="86">
        <f t="shared" si="46"/>
        <v>6.7093300589342498E-10</v>
      </c>
      <c r="GO42" s="86">
        <f t="shared" si="46"/>
        <v>2.8723020296184381E-10</v>
      </c>
      <c r="GP42" s="86">
        <f t="shared" si="46"/>
        <v>2.4007546587503022E-9</v>
      </c>
      <c r="GQ42" s="86">
        <f t="shared" si="46"/>
        <v>2.3739341555127737E-9</v>
      </c>
      <c r="GR42" s="86">
        <f t="shared" si="46"/>
        <v>2.4750165992927133E-10</v>
      </c>
      <c r="GS42" s="86">
        <f t="shared" si="46"/>
        <v>3.1470331975366356E-10</v>
      </c>
      <c r="GT42" s="86">
        <f t="shared" si="46"/>
        <v>7.4167522034045965E-10</v>
      </c>
      <c r="GU42" s="86">
        <f t="shared" si="46"/>
        <v>8.854540091574869E-11</v>
      </c>
      <c r="GV42" s="86">
        <f t="shared" si="46"/>
        <v>8.5463012802776744E-11</v>
      </c>
      <c r="GW42" s="86">
        <f t="shared" si="46"/>
        <v>1.9231710838043455E-10</v>
      </c>
      <c r="GX42" s="86">
        <f t="shared" si="46"/>
        <v>2.3220733027522543E-9</v>
      </c>
      <c r="GY42" s="86">
        <f t="shared" si="46"/>
        <v>1.6278143900573349E-10</v>
      </c>
      <c r="GZ42" s="86">
        <f t="shared" si="46"/>
        <v>1.5234472642524119E-10</v>
      </c>
      <c r="HA42" s="86">
        <f t="shared" si="46"/>
        <v>3.8067859928913202E-13</v>
      </c>
      <c r="HC42" s="86">
        <f t="shared" si="58"/>
        <v>4.0753537164546841E-22</v>
      </c>
      <c r="HD42" s="86">
        <f t="shared" si="47"/>
        <v>5.6311213429482413E-23</v>
      </c>
      <c r="HE42" s="86">
        <f t="shared" si="47"/>
        <v>1.2757881806765947E-25</v>
      </c>
      <c r="HF42" s="86">
        <f t="shared" si="47"/>
        <v>1.4604598803563025E-25</v>
      </c>
      <c r="HG42" s="86">
        <f t="shared" si="47"/>
        <v>7.1824453758794257E-28</v>
      </c>
      <c r="HH42" s="86">
        <f t="shared" si="47"/>
        <v>1.8678104323005075E-29</v>
      </c>
      <c r="HI42" s="86">
        <f t="shared" si="47"/>
        <v>1.6187080831571284E-27</v>
      </c>
      <c r="HJ42" s="86">
        <f t="shared" si="47"/>
        <v>7.184853097244839E-27</v>
      </c>
      <c r="HK42" s="86">
        <f t="shared" si="47"/>
        <v>1.8829488254946582E-28</v>
      </c>
      <c r="HL42" s="86">
        <f t="shared" si="47"/>
        <v>1.9023726922999314E-29</v>
      </c>
      <c r="HM42" s="86">
        <f t="shared" si="47"/>
        <v>2.1398431398855848E-26</v>
      </c>
      <c r="HN42" s="86">
        <f t="shared" si="47"/>
        <v>3.1747638649923468E-25</v>
      </c>
      <c r="HO42" s="86">
        <f t="shared" si="47"/>
        <v>2.8035769528069232E-25</v>
      </c>
      <c r="HP42" s="86">
        <f t="shared" si="47"/>
        <v>3.9708834219339024E-29</v>
      </c>
      <c r="HQ42" s="86">
        <f t="shared" si="47"/>
        <v>8.3967359042255066E-34</v>
      </c>
      <c r="HS42" s="86">
        <f t="shared" si="55"/>
        <v>3.0534726730144386E-128</v>
      </c>
      <c r="HT42" s="86">
        <f t="shared" si="48"/>
        <v>3.6611063319794281E-125</v>
      </c>
      <c r="HU42" s="86">
        <f t="shared" si="48"/>
        <v>2.5590422041295675E-145</v>
      </c>
      <c r="HV42" s="86">
        <f t="shared" si="48"/>
        <v>1.9716727808249849E-147</v>
      </c>
      <c r="HW42" s="86">
        <f t="shared" si="48"/>
        <v>1.9326312684140081E-160</v>
      </c>
      <c r="HX42" s="86">
        <f t="shared" si="48"/>
        <v>3.2077723518553703E-172</v>
      </c>
      <c r="HY42" s="86">
        <f t="shared" si="48"/>
        <v>5.5645057185139961E-160</v>
      </c>
      <c r="HZ42" s="86">
        <f t="shared" si="48"/>
        <v>5.8898848668351083E-156</v>
      </c>
      <c r="IA42" s="86">
        <f t="shared" si="48"/>
        <v>2.8822749514452484E-164</v>
      </c>
      <c r="IB42" s="86">
        <f t="shared" si="48"/>
        <v>3.3751371688630609E-173</v>
      </c>
      <c r="IC42" s="86">
        <f t="shared" si="48"/>
        <v>9.3301406437334718E-154</v>
      </c>
      <c r="ID42" s="86">
        <f t="shared" si="48"/>
        <v>1.2162014020964012E-145</v>
      </c>
      <c r="IE42" s="86">
        <f t="shared" si="48"/>
        <v>4.9403032723958154E-146</v>
      </c>
      <c r="IF42" s="86">
        <f t="shared" si="48"/>
        <v>2.0785119230184364E-61</v>
      </c>
      <c r="IG42" s="86">
        <f t="shared" si="48"/>
        <v>2.0041006888993033E-44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1.7142995875304918E-217</v>
      </c>
      <c r="IW42" s="86">
        <f t="shared" si="49"/>
        <v>2.4419372008264203E-187</v>
      </c>
      <c r="IY42" s="86">
        <f t="shared" si="57"/>
        <v>1.4756700730051616E-8</v>
      </c>
      <c r="IZ42" s="86">
        <f t="shared" si="50"/>
        <v>6.7093300589348134E-10</v>
      </c>
      <c r="JA42" s="86">
        <f t="shared" si="50"/>
        <v>2.8723020296184391E-10</v>
      </c>
      <c r="JB42" s="86">
        <f t="shared" si="50"/>
        <v>2.4007546587503022E-9</v>
      </c>
      <c r="JC42" s="86">
        <f t="shared" si="50"/>
        <v>2.3739341555127737E-9</v>
      </c>
      <c r="JD42" s="86">
        <f t="shared" si="50"/>
        <v>2.4750165992927133E-10</v>
      </c>
      <c r="JE42" s="86">
        <f t="shared" si="50"/>
        <v>3.1470331975366356E-10</v>
      </c>
      <c r="JF42" s="86">
        <f t="shared" si="50"/>
        <v>7.4167522034045965E-10</v>
      </c>
      <c r="JG42" s="86">
        <f t="shared" si="50"/>
        <v>8.854540091574869E-11</v>
      </c>
      <c r="JH42" s="86">
        <f t="shared" si="50"/>
        <v>8.5463012802776744E-11</v>
      </c>
      <c r="JI42" s="86">
        <f t="shared" si="50"/>
        <v>1.9231710838043458E-10</v>
      </c>
      <c r="JJ42" s="86">
        <f t="shared" si="50"/>
        <v>2.3220733027522547E-9</v>
      </c>
      <c r="JK42" s="86">
        <f t="shared" si="50"/>
        <v>1.6278143900573377E-10</v>
      </c>
      <c r="JL42" s="86">
        <f t="shared" si="50"/>
        <v>1.5234472642524119E-10</v>
      </c>
      <c r="JM42" s="86">
        <f t="shared" si="50"/>
        <v>3.8067859928913202E-13</v>
      </c>
    </row>
    <row r="43" spans="2:273" x14ac:dyDescent="0.25">
      <c r="B43" s="2">
        <v>16</v>
      </c>
      <c r="C43" s="37">
        <v>99.262</v>
      </c>
      <c r="D43" s="37">
        <v>96.731999999999999</v>
      </c>
      <c r="E43" s="37">
        <v>96.947000000000003</v>
      </c>
      <c r="F43" s="37">
        <v>96.981999999999999</v>
      </c>
      <c r="G43" s="37">
        <v>99.841999999999999</v>
      </c>
      <c r="H43" s="37">
        <v>100.86</v>
      </c>
      <c r="I43" s="37">
        <v>103.474</v>
      </c>
      <c r="J43" s="37">
        <v>105.28100000000001</v>
      </c>
      <c r="K43" s="37">
        <v>108.56100000000001</v>
      </c>
      <c r="L43" s="37">
        <v>106.105</v>
      </c>
      <c r="M43" s="37">
        <v>103.333</v>
      </c>
      <c r="N43" s="37">
        <v>103.456</v>
      </c>
      <c r="O43" s="37">
        <v>104.456</v>
      </c>
      <c r="P43" s="37">
        <v>101.797</v>
      </c>
      <c r="Q43" s="37">
        <v>95.932000000000002</v>
      </c>
      <c r="S43" s="4">
        <f t="shared" si="7"/>
        <v>98.69657183047525</v>
      </c>
      <c r="T43" s="4">
        <f t="shared" si="7"/>
        <v>98.439255927320303</v>
      </c>
      <c r="U43" s="4">
        <f t="shared" si="7"/>
        <v>97.306976098235992</v>
      </c>
      <c r="V43" s="4">
        <f t="shared" si="7"/>
        <v>97.293278113022851</v>
      </c>
      <c r="W43" s="4">
        <f t="shared" si="7"/>
        <v>99.738609501770782</v>
      </c>
      <c r="X43" s="4">
        <f t="shared" si="7"/>
        <v>102.41606951135137</v>
      </c>
      <c r="Y43" s="4">
        <f t="shared" si="7"/>
        <v>104.01317940576929</v>
      </c>
      <c r="Z43" s="4">
        <f t="shared" si="7"/>
        <v>104.96889240691887</v>
      </c>
      <c r="AA43" s="4">
        <f t="shared" si="7"/>
        <v>105.47933237977033</v>
      </c>
      <c r="AB43" s="4">
        <f t="shared" si="7"/>
        <v>105.38000018631251</v>
      </c>
      <c r="AC43" s="4">
        <f t="shared" si="7"/>
        <v>104.00679308133077</v>
      </c>
      <c r="AD43" s="4">
        <f t="shared" si="7"/>
        <v>103.0819772625308</v>
      </c>
      <c r="AE43" s="4">
        <f t="shared" si="7"/>
        <v>103.58743056387851</v>
      </c>
      <c r="AF43" s="4">
        <f t="shared" si="7"/>
        <v>102.59522895149063</v>
      </c>
      <c r="AG43" s="4">
        <f t="shared" si="7"/>
        <v>95.267001806437506</v>
      </c>
      <c r="AI43" s="4">
        <f t="shared" si="8"/>
        <v>0.5654281695247505</v>
      </c>
      <c r="AJ43" s="4">
        <f t="shared" si="8"/>
        <v>-1.7072559273203041</v>
      </c>
      <c r="AK43" s="4">
        <f t="shared" si="8"/>
        <v>-0.35997609823598964</v>
      </c>
      <c r="AL43" s="4">
        <f t="shared" si="8"/>
        <v>-0.31127811302285124</v>
      </c>
      <c r="AM43" s="4">
        <f t="shared" si="8"/>
        <v>0.10339049822921709</v>
      </c>
      <c r="AN43" s="4">
        <f t="shared" si="8"/>
        <v>-1.5560695113513674</v>
      </c>
      <c r="AO43" s="4">
        <f t="shared" si="8"/>
        <v>-0.53917940576928913</v>
      </c>
      <c r="AP43" s="4">
        <f t="shared" si="8"/>
        <v>0.31210759308113722</v>
      </c>
      <c r="AQ43" s="4">
        <f t="shared" si="8"/>
        <v>3.0816676202296804</v>
      </c>
      <c r="AR43" s="4">
        <f t="shared" si="8"/>
        <v>0.72499981368748934</v>
      </c>
      <c r="AS43" s="4">
        <f t="shared" si="8"/>
        <v>-0.67379308133077132</v>
      </c>
      <c r="AT43" s="4">
        <f t="shared" si="8"/>
        <v>0.374022737469204</v>
      </c>
      <c r="AU43" s="4">
        <f t="shared" si="8"/>
        <v>0.86856943612148996</v>
      </c>
      <c r="AV43" s="4">
        <f t="shared" si="8"/>
        <v>-0.79822895149062845</v>
      </c>
      <c r="AW43" s="4">
        <f t="shared" si="8"/>
        <v>0.66499819356249645</v>
      </c>
      <c r="AY43" s="2">
        <f t="shared" si="51"/>
        <v>98.696535159443954</v>
      </c>
      <c r="AZ43" s="2">
        <f t="shared" si="51"/>
        <v>98.439253619117721</v>
      </c>
      <c r="BA43" s="2">
        <f t="shared" si="51"/>
        <v>97.306975088585929</v>
      </c>
      <c r="BB43" s="2">
        <f t="shared" si="51"/>
        <v>97.293270890879853</v>
      </c>
      <c r="BC43" s="2">
        <f t="shared" si="51"/>
        <v>99.73860238384033</v>
      </c>
      <c r="BD43" s="2">
        <f t="shared" si="51"/>
        <v>102.416068663529</v>
      </c>
      <c r="BE43" s="2">
        <f t="shared" si="51"/>
        <v>104.01317832343767</v>
      </c>
      <c r="BF43" s="2">
        <f t="shared" si="51"/>
        <v>104.96889000303379</v>
      </c>
      <c r="BG43" s="2">
        <f t="shared" si="51"/>
        <v>105.47933205298014</v>
      </c>
      <c r="BH43" s="2">
        <f t="shared" si="51"/>
        <v>105.37999988188959</v>
      </c>
      <c r="BI43" s="2">
        <f t="shared" si="51"/>
        <v>104.00679244207707</v>
      </c>
      <c r="BJ43" s="2">
        <f t="shared" si="51"/>
        <v>103.08197086323744</v>
      </c>
      <c r="BK43" s="2">
        <f t="shared" si="51"/>
        <v>103.58743000280502</v>
      </c>
      <c r="BL43" s="2">
        <f t="shared" si="51"/>
        <v>102.59522847050567</v>
      </c>
      <c r="BM43" s="2">
        <f t="shared" si="51"/>
        <v>95.267001804855099</v>
      </c>
      <c r="BO43" s="2">
        <f t="shared" si="10"/>
        <v>99.262</v>
      </c>
      <c r="BP43" s="2">
        <f t="shared" si="11"/>
        <v>96.731999999999999</v>
      </c>
      <c r="BQ43" s="2">
        <f t="shared" si="12"/>
        <v>96.947000000000003</v>
      </c>
      <c r="BR43" s="2">
        <f t="shared" si="13"/>
        <v>96.981999999999999</v>
      </c>
      <c r="BS43" s="2">
        <f t="shared" si="14"/>
        <v>99.841999999999999</v>
      </c>
      <c r="BT43" s="2">
        <f t="shared" si="15"/>
        <v>100.86</v>
      </c>
      <c r="BU43" s="2">
        <f t="shared" si="16"/>
        <v>103.474</v>
      </c>
      <c r="BV43" s="2">
        <f t="shared" si="17"/>
        <v>105.28100000000001</v>
      </c>
      <c r="BW43" s="2">
        <f t="shared" si="18"/>
        <v>108.56100000000001</v>
      </c>
      <c r="BX43" s="2">
        <f t="shared" si="19"/>
        <v>106.105</v>
      </c>
      <c r="BY43" s="2">
        <f t="shared" si="20"/>
        <v>103.333</v>
      </c>
      <c r="BZ43" s="2">
        <f t="shared" si="21"/>
        <v>103.456</v>
      </c>
      <c r="CA43" s="2">
        <f t="shared" si="22"/>
        <v>104.456</v>
      </c>
      <c r="CB43" s="2">
        <f t="shared" si="23"/>
        <v>101.797</v>
      </c>
      <c r="CC43" s="2">
        <f t="shared" si="24"/>
        <v>95.932000000000002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99.234369028340097</v>
      </c>
      <c r="DL43" s="2">
        <f t="shared" si="41"/>
        <v>98.639876791771513</v>
      </c>
      <c r="DM43" s="2">
        <f t="shared" si="41"/>
        <v>97.488907539118046</v>
      </c>
      <c r="DN43" s="2">
        <f t="shared" si="41"/>
        <v>97.766794934333944</v>
      </c>
      <c r="DO43" s="2">
        <f t="shared" si="41"/>
        <v>100.35158076923076</v>
      </c>
      <c r="DP43" s="2">
        <f t="shared" si="41"/>
        <v>102.47539687055475</v>
      </c>
      <c r="DQ43" s="2">
        <f t="shared" si="41"/>
        <v>104.35911522048362</v>
      </c>
      <c r="DR43" s="2">
        <f t="shared" si="41"/>
        <v>105.62256570740779</v>
      </c>
      <c r="DS43" s="2">
        <f t="shared" si="41"/>
        <v>105.77108297771453</v>
      </c>
      <c r="DT43" s="2">
        <f t="shared" si="41"/>
        <v>105.60878876018874</v>
      </c>
      <c r="DU43" s="2">
        <f t="shared" si="41"/>
        <v>104.14512091038409</v>
      </c>
      <c r="DV43" s="2">
        <f t="shared" si="41"/>
        <v>103.47958118466899</v>
      </c>
      <c r="DW43" s="2">
        <f t="shared" si="41"/>
        <v>103.84163157894736</v>
      </c>
      <c r="DX43" s="2">
        <f t="shared" si="41"/>
        <v>102.42181460407777</v>
      </c>
      <c r="DY43" s="2">
        <f t="shared" si="41"/>
        <v>95.192702651515177</v>
      </c>
      <c r="EA43" s="2">
        <f t="shared" si="42"/>
        <v>93.99743270666383</v>
      </c>
      <c r="EB43" s="2">
        <f t="shared" si="42"/>
        <v>96.408820064469737</v>
      </c>
      <c r="EC43" s="2">
        <f t="shared" si="42"/>
        <v>95.32154591160652</v>
      </c>
      <c r="ED43" s="2">
        <f t="shared" si="42"/>
        <v>92.728498654081477</v>
      </c>
      <c r="EE43" s="2">
        <f t="shared" si="42"/>
        <v>93.852923497508328</v>
      </c>
      <c r="EF43" s="2">
        <f t="shared" si="42"/>
        <v>101.79358151711448</v>
      </c>
      <c r="EG43" s="2">
        <f t="shared" si="42"/>
        <v>100.50198968977075</v>
      </c>
      <c r="EH43" s="2">
        <f t="shared" si="42"/>
        <v>98.554855154602194</v>
      </c>
      <c r="EI43" s="2">
        <f t="shared" si="42"/>
        <v>102.40467328295246</v>
      </c>
      <c r="EJ43" s="2">
        <f t="shared" si="42"/>
        <v>102.9849295131236</v>
      </c>
      <c r="EK43" s="2">
        <f t="shared" si="42"/>
        <v>102.55010577075599</v>
      </c>
      <c r="EL43" s="2">
        <f t="shared" si="42"/>
        <v>99.14805457305502</v>
      </c>
      <c r="EM43" s="2">
        <f t="shared" si="42"/>
        <v>100.83869633577612</v>
      </c>
      <c r="EN43" s="2">
        <f t="shared" si="42"/>
        <v>104.47471518987344</v>
      </c>
      <c r="EO43" s="2">
        <f t="shared" si="42"/>
        <v>96.22976523475127</v>
      </c>
      <c r="EQ43" s="2">
        <f t="shared" si="43"/>
        <v>93.397125095641414</v>
      </c>
      <c r="ER43" s="2">
        <f t="shared" si="43"/>
        <v>95.789774593416297</v>
      </c>
      <c r="ES43" s="2">
        <f t="shared" si="43"/>
        <v>94.528345496894417</v>
      </c>
      <c r="ET43" s="2">
        <f t="shared" si="43"/>
        <v>93.044012814755249</v>
      </c>
      <c r="EU43" s="2">
        <f t="shared" si="43"/>
        <v>94.884491520938681</v>
      </c>
      <c r="EV43" s="2">
        <f t="shared" si="43"/>
        <v>100.18179799611596</v>
      </c>
      <c r="EW43" s="2">
        <f t="shared" si="43"/>
        <v>100.3748995599022</v>
      </c>
      <c r="EX43" s="2">
        <f t="shared" si="43"/>
        <v>99.441593936430337</v>
      </c>
      <c r="EY43" s="2">
        <f t="shared" si="43"/>
        <v>100.82075657094529</v>
      </c>
      <c r="EZ43" s="2">
        <f t="shared" si="43"/>
        <v>102.33954496572483</v>
      </c>
      <c r="FA43" s="2">
        <f t="shared" si="43"/>
        <v>102.57270285848016</v>
      </c>
      <c r="FB43" s="2">
        <f t="shared" si="43"/>
        <v>100.07017363945083</v>
      </c>
      <c r="FC43" s="2">
        <f t="shared" si="43"/>
        <v>100.05320092506935</v>
      </c>
      <c r="FD43" s="2">
        <f t="shared" si="43"/>
        <v>101.2494108920429</v>
      </c>
      <c r="FE43" s="2">
        <f t="shared" si="43"/>
        <v>99.753177375311978</v>
      </c>
      <c r="FG43" s="2">
        <f t="shared" si="44"/>
        <v>0.10269899841854668</v>
      </c>
      <c r="FH43" s="2">
        <f t="shared" si="44"/>
        <v>8.9918373447341826E-2</v>
      </c>
      <c r="FI43" s="2">
        <f t="shared" si="44"/>
        <v>8.393659650214505E-2</v>
      </c>
      <c r="FJ43" s="2">
        <f t="shared" si="44"/>
        <v>9.398591217940723E-2</v>
      </c>
      <c r="FK43" s="2">
        <f t="shared" si="44"/>
        <v>9.4325765719732724E-2</v>
      </c>
      <c r="FL43" s="2">
        <f t="shared" si="44"/>
        <v>8.6988423206346616E-2</v>
      </c>
      <c r="FM43" s="2">
        <f t="shared" si="44"/>
        <v>8.9687343158658187E-2</v>
      </c>
      <c r="FN43" s="2">
        <f t="shared" si="44"/>
        <v>9.2489214181540061E-2</v>
      </c>
      <c r="FO43" s="2">
        <f t="shared" si="44"/>
        <v>8.6658103541509143E-2</v>
      </c>
      <c r="FP43" s="2">
        <f t="shared" si="44"/>
        <v>8.7192221228032024E-2</v>
      </c>
      <c r="FQ43" s="2">
        <f t="shared" si="44"/>
        <v>8.6725642883935902E-2</v>
      </c>
      <c r="FR43" s="2">
        <f t="shared" si="44"/>
        <v>9.1796346044167601E-2</v>
      </c>
      <c r="FS43" s="2">
        <f t="shared" si="44"/>
        <v>8.4648769293513823E-2</v>
      </c>
      <c r="FT43" s="2">
        <f t="shared" si="44"/>
        <v>8.4485239074633595E-2</v>
      </c>
      <c r="FU43" s="2">
        <f t="shared" si="44"/>
        <v>7.1618003245418699E-2</v>
      </c>
      <c r="FW43" s="2">
        <f t="shared" si="53"/>
        <v>9.5848830994087138E-6</v>
      </c>
      <c r="FX43" s="2">
        <f t="shared" si="53"/>
        <v>1.6445748421522116E-5</v>
      </c>
      <c r="FY43" s="2">
        <f t="shared" si="53"/>
        <v>1.4488304889762243E-5</v>
      </c>
      <c r="FZ43" s="2">
        <f t="shared" si="53"/>
        <v>1.5302880658046718E-5</v>
      </c>
      <c r="GA43" s="2">
        <f t="shared" si="53"/>
        <v>1.2057290062082401E-5</v>
      </c>
      <c r="GB43" s="2">
        <f t="shared" si="53"/>
        <v>1.1269821203327886E-5</v>
      </c>
      <c r="GC43" s="2">
        <f t="shared" si="53"/>
        <v>1.2243018958455878E-5</v>
      </c>
      <c r="GD43" s="2">
        <f t="shared" si="53"/>
        <v>1.2732856410019887E-5</v>
      </c>
      <c r="GE43" s="2">
        <f t="shared" si="53"/>
        <v>1.5306892312932442E-5</v>
      </c>
      <c r="GF43" s="2">
        <f t="shared" si="53"/>
        <v>1.3576956348330621E-5</v>
      </c>
      <c r="GG43" s="2">
        <f t="shared" si="53"/>
        <v>1.0845947555366846E-5</v>
      </c>
      <c r="GH43" s="2">
        <f t="shared" si="53"/>
        <v>8.6694961504587314E-6</v>
      </c>
      <c r="GI43" s="2">
        <f t="shared" si="53"/>
        <v>8.6614634326574842E-6</v>
      </c>
      <c r="GJ43" s="2">
        <f t="shared" si="53"/>
        <v>8.0396629595499864E-6</v>
      </c>
      <c r="GK43" s="2">
        <f t="shared" si="53"/>
        <v>7.6067990213575024E-6</v>
      </c>
      <c r="GM43" s="86">
        <f t="shared" si="54"/>
        <v>3.105345790218322E-8</v>
      </c>
      <c r="GN43" s="86">
        <f t="shared" si="54"/>
        <v>1.6170191171152685E-9</v>
      </c>
      <c r="GO43" s="86">
        <f t="shared" si="54"/>
        <v>7.07916995508287E-10</v>
      </c>
      <c r="GP43" s="86">
        <f t="shared" si="54"/>
        <v>5.4567446282527767E-9</v>
      </c>
      <c r="GQ43" s="86">
        <f t="shared" si="54"/>
        <v>5.4068421673706433E-9</v>
      </c>
      <c r="GR43" s="86">
        <f t="shared" si="54"/>
        <v>6.2418587126411809E-10</v>
      </c>
      <c r="GS43" s="86">
        <f t="shared" si="54"/>
        <v>7.9243594540687157E-10</v>
      </c>
      <c r="GT43" s="86">
        <f t="shared" si="54"/>
        <v>1.7971145267074716E-9</v>
      </c>
      <c r="GU43" s="86">
        <f t="shared" si="54"/>
        <v>2.3683792664117684E-10</v>
      </c>
      <c r="GV43" s="86">
        <f t="shared" si="54"/>
        <v>2.2968775189634287E-10</v>
      </c>
      <c r="GW43" s="86">
        <f t="shared" si="54"/>
        <v>4.9163044287860061E-10</v>
      </c>
      <c r="GX43" s="86">
        <f t="shared" si="54"/>
        <v>5.2417067830865585E-9</v>
      </c>
      <c r="GY43" s="86">
        <f t="shared" si="54"/>
        <v>4.1601559474684478E-10</v>
      </c>
      <c r="GZ43" s="86">
        <f t="shared" si="54"/>
        <v>3.9053455809628796E-10</v>
      </c>
      <c r="HA43" s="86">
        <f t="shared" si="54"/>
        <v>1.2749058115903371E-12</v>
      </c>
      <c r="HC43" s="86">
        <f t="shared" si="58"/>
        <v>1.7379272373867595E-21</v>
      </c>
      <c r="HD43" s="86">
        <f t="shared" si="58"/>
        <v>2.5607965008270182E-22</v>
      </c>
      <c r="HE43" s="86">
        <f t="shared" si="58"/>
        <v>6.8674774741717797E-25</v>
      </c>
      <c r="HF43" s="86">
        <f t="shared" si="58"/>
        <v>8.020058220281703E-25</v>
      </c>
      <c r="HG43" s="86">
        <f t="shared" si="58"/>
        <v>4.6694319315466177E-27</v>
      </c>
      <c r="HH43" s="86">
        <f t="shared" si="58"/>
        <v>1.3502373265896109E-28</v>
      </c>
      <c r="HI43" s="86">
        <f t="shared" si="58"/>
        <v>1.0343066973542091E-26</v>
      </c>
      <c r="HJ43" s="86">
        <f t="shared" si="58"/>
        <v>4.4257759330056275E-26</v>
      </c>
      <c r="HK43" s="86">
        <f t="shared" si="58"/>
        <v>1.3068989379901625E-27</v>
      </c>
      <c r="HL43" s="86">
        <f t="shared" si="58"/>
        <v>1.418987720323482E-28</v>
      </c>
      <c r="HM43" s="86">
        <f t="shared" si="58"/>
        <v>1.2444687642533399E-25</v>
      </c>
      <c r="HN43" s="86">
        <f t="shared" si="58"/>
        <v>1.6422564800480804E-24</v>
      </c>
      <c r="HO43" s="86">
        <f t="shared" si="58"/>
        <v>1.4510625249397094E-24</v>
      </c>
      <c r="HP43" s="86">
        <f t="shared" si="58"/>
        <v>2.7265302798740753E-28</v>
      </c>
      <c r="HQ43" s="86">
        <f t="shared" si="58"/>
        <v>8.0836531411824492E-33</v>
      </c>
      <c r="HS43" s="86">
        <f t="shared" si="55"/>
        <v>1.0605321653328231E-125</v>
      </c>
      <c r="HT43" s="86">
        <f t="shared" si="55"/>
        <v>1.3548742240408506E-122</v>
      </c>
      <c r="HU43" s="86">
        <f t="shared" si="55"/>
        <v>2.0656886853254694E-142</v>
      </c>
      <c r="HV43" s="86">
        <f t="shared" si="55"/>
        <v>1.8266125543590825E-144</v>
      </c>
      <c r="HW43" s="86">
        <f t="shared" si="55"/>
        <v>3.4563446934724146E-157</v>
      </c>
      <c r="HX43" s="86">
        <f t="shared" si="55"/>
        <v>9.2653731365574566E-169</v>
      </c>
      <c r="HY43" s="86">
        <f t="shared" si="55"/>
        <v>9.6566241791727281E-157</v>
      </c>
      <c r="HZ43" s="86">
        <f t="shared" si="55"/>
        <v>8.7953634632308891E-153</v>
      </c>
      <c r="IA43" s="86">
        <f t="shared" si="55"/>
        <v>6.7567178017411318E-161</v>
      </c>
      <c r="IB43" s="86">
        <f t="shared" si="55"/>
        <v>1.133763275718482E-169</v>
      </c>
      <c r="IC43" s="86">
        <f t="shared" si="55"/>
        <v>1.1224950063210402E-150</v>
      </c>
      <c r="ID43" s="86">
        <f t="shared" si="55"/>
        <v>8.9090093494195751E-143</v>
      </c>
      <c r="IE43" s="86">
        <f t="shared" si="55"/>
        <v>3.6325870565405773E-143</v>
      </c>
      <c r="IF43" s="86">
        <f t="shared" si="55"/>
        <v>3.0198521426275719E-60</v>
      </c>
      <c r="IG43" s="86">
        <f t="shared" si="55"/>
        <v>1.3434676525242882E-43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3.7737865259774801E-214</v>
      </c>
      <c r="IW43" s="86">
        <f t="shared" si="56"/>
        <v>1.7767243692919926E-184</v>
      </c>
      <c r="IY43" s="86">
        <f t="shared" si="57"/>
        <v>3.105345790218496E-8</v>
      </c>
      <c r="IZ43" s="86">
        <f t="shared" si="57"/>
        <v>1.6170191171155245E-9</v>
      </c>
      <c r="JA43" s="86">
        <f t="shared" si="57"/>
        <v>7.0791699550828773E-10</v>
      </c>
      <c r="JB43" s="86">
        <f t="shared" si="57"/>
        <v>5.4567446282527775E-9</v>
      </c>
      <c r="JC43" s="86">
        <f t="shared" si="57"/>
        <v>5.4068421673706433E-9</v>
      </c>
      <c r="JD43" s="86">
        <f t="shared" si="57"/>
        <v>6.2418587126411809E-10</v>
      </c>
      <c r="JE43" s="86">
        <f t="shared" si="57"/>
        <v>7.9243594540687157E-10</v>
      </c>
      <c r="JF43" s="86">
        <f t="shared" si="57"/>
        <v>1.7971145267074716E-9</v>
      </c>
      <c r="JG43" s="86">
        <f t="shared" si="57"/>
        <v>2.3683792664117684E-10</v>
      </c>
      <c r="JH43" s="86">
        <f t="shared" si="57"/>
        <v>2.2968775189634287E-10</v>
      </c>
      <c r="JI43" s="86">
        <f t="shared" si="57"/>
        <v>4.9163044287860071E-10</v>
      </c>
      <c r="JJ43" s="86">
        <f t="shared" si="57"/>
        <v>5.2417067830865602E-9</v>
      </c>
      <c r="JK43" s="86">
        <f t="shared" si="57"/>
        <v>4.1601559474684623E-10</v>
      </c>
      <c r="JL43" s="86">
        <f t="shared" si="57"/>
        <v>3.9053455809628796E-10</v>
      </c>
      <c r="JM43" s="86">
        <f t="shared" si="57"/>
        <v>1.2749058115903371E-12</v>
      </c>
    </row>
    <row r="44" spans="2:273" x14ac:dyDescent="0.25">
      <c r="B44" s="2">
        <v>17</v>
      </c>
      <c r="C44" s="37">
        <v>99.278999999999996</v>
      </c>
      <c r="D44" s="37">
        <v>97.195999999999998</v>
      </c>
      <c r="E44" s="37">
        <v>95.210999999999999</v>
      </c>
      <c r="F44" s="37">
        <v>96.736999999999995</v>
      </c>
      <c r="G44" s="37">
        <v>98.754000000000005</v>
      </c>
      <c r="H44" s="37">
        <v>100.77200000000001</v>
      </c>
      <c r="I44" s="37">
        <v>107.404</v>
      </c>
      <c r="J44" s="37">
        <v>106.158</v>
      </c>
      <c r="K44" s="37">
        <v>105.684</v>
      </c>
      <c r="L44" s="37">
        <v>101.07</v>
      </c>
      <c r="M44" s="37">
        <v>104.649</v>
      </c>
      <c r="N44" s="37">
        <v>102.544</v>
      </c>
      <c r="O44" s="37">
        <v>103.965</v>
      </c>
      <c r="P44" s="37">
        <v>102.96599999999999</v>
      </c>
      <c r="Q44" s="37">
        <v>92.355999999999995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98.646881154685445</v>
      </c>
      <c r="T44" s="4">
        <f t="shared" si="59"/>
        <v>98.478423747149392</v>
      </c>
      <c r="U44" s="4">
        <f t="shared" si="59"/>
        <v>97.463557789634962</v>
      </c>
      <c r="V44" s="4">
        <f t="shared" si="59"/>
        <v>97.410720918969631</v>
      </c>
      <c r="W44" s="4">
        <f t="shared" si="59"/>
        <v>99.810700100247274</v>
      </c>
      <c r="X44" s="4">
        <f t="shared" si="59"/>
        <v>102.5691558801626</v>
      </c>
      <c r="Y44" s="4">
        <f t="shared" si="59"/>
        <v>104.12456460335903</v>
      </c>
      <c r="Z44" s="4">
        <f t="shared" si="59"/>
        <v>105.06931174155358</v>
      </c>
      <c r="AA44" s="4">
        <f t="shared" si="59"/>
        <v>105.61918684374645</v>
      </c>
      <c r="AB44" s="4">
        <f t="shared" si="59"/>
        <v>105.53751342149388</v>
      </c>
      <c r="AC44" s="4">
        <f t="shared" si="59"/>
        <v>104.15649995412991</v>
      </c>
      <c r="AD44" s="4">
        <f t="shared" si="59"/>
        <v>103.16026249686426</v>
      </c>
      <c r="AE44" s="4">
        <f t="shared" si="59"/>
        <v>103.74502891969856</v>
      </c>
      <c r="AF44" s="4">
        <f t="shared" si="59"/>
        <v>102.70551248129001</v>
      </c>
      <c r="AG44" s="4">
        <f t="shared" si="59"/>
        <v>95.413061236995318</v>
      </c>
      <c r="AI44" s="4">
        <f t="shared" ref="AI44:AW60" si="60">IF(OR($B44 &lt; C$230, $B44 &gt; C$233), 0, C44-S44)</f>
        <v>0.63211884531455098</v>
      </c>
      <c r="AJ44" s="4">
        <f t="shared" si="60"/>
        <v>-1.2824237471493944</v>
      </c>
      <c r="AK44" s="4">
        <f t="shared" si="60"/>
        <v>-2.2525577896349631</v>
      </c>
      <c r="AL44" s="4">
        <f t="shared" si="60"/>
        <v>-0.67372091896963582</v>
      </c>
      <c r="AM44" s="4">
        <f t="shared" si="60"/>
        <v>-1.0567001002472693</v>
      </c>
      <c r="AN44" s="4">
        <f t="shared" si="60"/>
        <v>-1.7971558801625918</v>
      </c>
      <c r="AO44" s="4">
        <f t="shared" si="60"/>
        <v>3.2794353966409631</v>
      </c>
      <c r="AP44" s="4">
        <f t="shared" si="60"/>
        <v>1.0886882584464246</v>
      </c>
      <c r="AQ44" s="4">
        <f t="shared" si="60"/>
        <v>6.4813156253549664E-2</v>
      </c>
      <c r="AR44" s="4">
        <f t="shared" si="60"/>
        <v>-4.4675134214938907</v>
      </c>
      <c r="AS44" s="4">
        <f t="shared" si="60"/>
        <v>0.49250004587008789</v>
      </c>
      <c r="AT44" s="4">
        <f t="shared" si="60"/>
        <v>-0.61626249686426604</v>
      </c>
      <c r="AU44" s="4">
        <f t="shared" si="60"/>
        <v>0.2199710803014483</v>
      </c>
      <c r="AV44" s="4">
        <f t="shared" si="60"/>
        <v>0.26048751870997933</v>
      </c>
      <c r="AW44" s="4">
        <f t="shared" si="60"/>
        <v>-3.0570612369953238</v>
      </c>
      <c r="AY44" s="2">
        <f t="shared" si="51"/>
        <v>98.646806891931888</v>
      </c>
      <c r="AZ44" s="2">
        <f t="shared" si="51"/>
        <v>98.478418411298208</v>
      </c>
      <c r="BA44" s="2">
        <f t="shared" si="51"/>
        <v>97.46355540249543</v>
      </c>
      <c r="BB44" s="2">
        <f t="shared" si="51"/>
        <v>97.410705149538217</v>
      </c>
      <c r="BC44" s="2">
        <f t="shared" si="51"/>
        <v>99.810684528447183</v>
      </c>
      <c r="BD44" s="2">
        <f t="shared" si="51"/>
        <v>102.56915383168958</v>
      </c>
      <c r="BE44" s="2">
        <f t="shared" si="51"/>
        <v>104.12456199331794</v>
      </c>
      <c r="BF44" s="2">
        <f t="shared" si="51"/>
        <v>105.06930615796414</v>
      </c>
      <c r="BG44" s="2">
        <f t="shared" si="51"/>
        <v>105.61918600801802</v>
      </c>
      <c r="BH44" s="2">
        <f t="shared" si="51"/>
        <v>105.53751263944341</v>
      </c>
      <c r="BI44" s="2">
        <f t="shared" si="51"/>
        <v>104.15649838920352</v>
      </c>
      <c r="BJ44" s="2">
        <f t="shared" si="51"/>
        <v>103.16024861210056</v>
      </c>
      <c r="BK44" s="2">
        <f t="shared" si="51"/>
        <v>103.74502754604499</v>
      </c>
      <c r="BL44" s="2">
        <f t="shared" si="51"/>
        <v>102.70551130020382</v>
      </c>
      <c r="BM44" s="2">
        <f t="shared" si="51"/>
        <v>95.413061231951787</v>
      </c>
      <c r="BO44" s="2">
        <f t="shared" si="10"/>
        <v>99.278999999999996</v>
      </c>
      <c r="BP44" s="2">
        <f t="shared" si="11"/>
        <v>97.195999999999998</v>
      </c>
      <c r="BQ44" s="2">
        <f t="shared" si="12"/>
        <v>95.210999999999999</v>
      </c>
      <c r="BR44" s="2">
        <f t="shared" si="13"/>
        <v>96.736999999999995</v>
      </c>
      <c r="BS44" s="2">
        <f t="shared" si="14"/>
        <v>98.754000000000005</v>
      </c>
      <c r="BT44" s="2">
        <f t="shared" si="15"/>
        <v>100.77200000000001</v>
      </c>
      <c r="BU44" s="2">
        <f t="shared" si="16"/>
        <v>107.404</v>
      </c>
      <c r="BV44" s="2">
        <f t="shared" si="17"/>
        <v>106.158</v>
      </c>
      <c r="BW44" s="2">
        <f t="shared" si="18"/>
        <v>105.684</v>
      </c>
      <c r="BX44" s="2">
        <f t="shared" si="19"/>
        <v>101.07</v>
      </c>
      <c r="BY44" s="2">
        <f t="shared" si="20"/>
        <v>104.649</v>
      </c>
      <c r="BZ44" s="2">
        <f t="shared" si="21"/>
        <v>102.544</v>
      </c>
      <c r="CA44" s="2">
        <f t="shared" si="22"/>
        <v>103.965</v>
      </c>
      <c r="CB44" s="2">
        <f t="shared" si="23"/>
        <v>102.96599999999999</v>
      </c>
      <c r="CC44" s="2">
        <f t="shared" si="24"/>
        <v>92.355999999999995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99.24311781376521</v>
      </c>
      <c r="DL44" s="2">
        <f t="shared" si="61"/>
        <v>98.717736513841771</v>
      </c>
      <c r="DM44" s="2">
        <f t="shared" si="61"/>
        <v>97.69291366670312</v>
      </c>
      <c r="DN44" s="2">
        <f t="shared" si="61"/>
        <v>97.957196060037518</v>
      </c>
      <c r="DO44" s="2">
        <f t="shared" si="61"/>
        <v>100.50424615384615</v>
      </c>
      <c r="DP44" s="2">
        <f t="shared" si="61"/>
        <v>102.66792982456138</v>
      </c>
      <c r="DQ44" s="2">
        <f t="shared" si="61"/>
        <v>104.53096538643905</v>
      </c>
      <c r="DR44" s="2">
        <f t="shared" si="61"/>
        <v>105.80988390414704</v>
      </c>
      <c r="DS44" s="2">
        <f t="shared" si="61"/>
        <v>105.96826031294449</v>
      </c>
      <c r="DT44" s="2">
        <f t="shared" si="61"/>
        <v>105.81989390819389</v>
      </c>
      <c r="DU44" s="2">
        <f t="shared" si="61"/>
        <v>104.33907801728856</v>
      </c>
      <c r="DV44" s="2">
        <f t="shared" si="61"/>
        <v>103.61780174216028</v>
      </c>
      <c r="DW44" s="2">
        <f t="shared" si="61"/>
        <v>104.05286639676112</v>
      </c>
      <c r="DX44" s="2">
        <f t="shared" si="61"/>
        <v>102.54262873399716</v>
      </c>
      <c r="DY44" s="2">
        <f t="shared" si="61"/>
        <v>95.352140151515172</v>
      </c>
      <c r="EA44" s="2">
        <f t="shared" ref="EA44:EO60" si="62">CE$228*$B44+CE$229</f>
        <v>93.895209893659171</v>
      </c>
      <c r="EB44" s="2">
        <f t="shared" si="62"/>
        <v>96.269471440829292</v>
      </c>
      <c r="EC44" s="2">
        <f t="shared" si="62"/>
        <v>95.180782835762727</v>
      </c>
      <c r="ED44" s="2">
        <f t="shared" si="62"/>
        <v>92.606077259220442</v>
      </c>
      <c r="EE44" s="2">
        <f t="shared" si="62"/>
        <v>93.737225202063783</v>
      </c>
      <c r="EF44" s="2">
        <f t="shared" si="62"/>
        <v>101.62385152363063</v>
      </c>
      <c r="EG44" s="2">
        <f t="shared" si="62"/>
        <v>100.36259698379676</v>
      </c>
      <c r="EH44" s="2">
        <f t="shared" si="62"/>
        <v>98.441964882703203</v>
      </c>
      <c r="EI44" s="2">
        <f t="shared" si="62"/>
        <v>102.26408170202436</v>
      </c>
      <c r="EJ44" s="2">
        <f t="shared" si="62"/>
        <v>102.84150349829692</v>
      </c>
      <c r="EK44" s="2">
        <f t="shared" si="62"/>
        <v>102.40299443228322</v>
      </c>
      <c r="EL44" s="2">
        <f t="shared" si="62"/>
        <v>99.031594383301695</v>
      </c>
      <c r="EM44" s="2">
        <f t="shared" si="62"/>
        <v>100.70918600932708</v>
      </c>
      <c r="EN44" s="2">
        <f t="shared" si="62"/>
        <v>104.31556962025317</v>
      </c>
      <c r="EO44" s="2">
        <f t="shared" si="62"/>
        <v>96.132920388390161</v>
      </c>
      <c r="EQ44" s="2">
        <f t="shared" ref="EQ44:FE60" si="63">CU$228*$B44+CU$229</f>
        <v>93.302170365920759</v>
      </c>
      <c r="ER44" s="2">
        <f t="shared" si="63"/>
        <v>95.658351013068923</v>
      </c>
      <c r="ES44" s="2">
        <f t="shared" si="63"/>
        <v>94.397587665406434</v>
      </c>
      <c r="ET44" s="2">
        <f t="shared" si="63"/>
        <v>92.917515780843672</v>
      </c>
      <c r="EU44" s="2">
        <f t="shared" si="63"/>
        <v>94.75617380386683</v>
      </c>
      <c r="EV44" s="2">
        <f t="shared" si="63"/>
        <v>100.03236257239588</v>
      </c>
      <c r="EW44" s="2">
        <f t="shared" si="63"/>
        <v>100.2370459238561</v>
      </c>
      <c r="EX44" s="2">
        <f t="shared" si="63"/>
        <v>99.317774792176053</v>
      </c>
      <c r="EY44" s="2">
        <f t="shared" si="63"/>
        <v>100.70017484369214</v>
      </c>
      <c r="EZ44" s="2">
        <f t="shared" si="63"/>
        <v>102.20436690272385</v>
      </c>
      <c r="FA44" s="2">
        <f t="shared" si="63"/>
        <v>102.42528881515162</v>
      </c>
      <c r="FB44" s="2">
        <f t="shared" si="63"/>
        <v>99.942695951005703</v>
      </c>
      <c r="FC44" s="2">
        <f t="shared" si="63"/>
        <v>99.933173080481012</v>
      </c>
      <c r="FD44" s="2">
        <f t="shared" si="63"/>
        <v>101.1281424335838</v>
      </c>
      <c r="FE44" s="2">
        <f t="shared" si="63"/>
        <v>99.614276039857216</v>
      </c>
      <c r="FG44" s="2">
        <f t="shared" ref="FG44:FU60" si="64">POWER(10,($B44-C$231)/C$229)/(1+POWER(10,($B44-C$231)/C$229))</f>
        <v>0.11150242265389207</v>
      </c>
      <c r="FH44" s="2">
        <f t="shared" si="64"/>
        <v>9.7745577155094146E-2</v>
      </c>
      <c r="FI44" s="2">
        <f t="shared" si="64"/>
        <v>9.1295333616949831E-2</v>
      </c>
      <c r="FJ44" s="2">
        <f t="shared" si="64"/>
        <v>0.10212745344407737</v>
      </c>
      <c r="FK44" s="2">
        <f t="shared" si="64"/>
        <v>0.10249341643715643</v>
      </c>
      <c r="FL44" s="2">
        <f t="shared" si="64"/>
        <v>9.4587088531570093E-2</v>
      </c>
      <c r="FM44" s="2">
        <f t="shared" si="64"/>
        <v>9.7496590618654275E-2</v>
      </c>
      <c r="FN44" s="2">
        <f t="shared" si="64"/>
        <v>0.100515487677976</v>
      </c>
      <c r="FO44" s="2">
        <f t="shared" si="64"/>
        <v>9.4230892601632824E-2</v>
      </c>
      <c r="FP44" s="2">
        <f t="shared" si="64"/>
        <v>9.4806840257146655E-2</v>
      </c>
      <c r="FQ44" s="2">
        <f t="shared" si="64"/>
        <v>9.4303724607401773E-2</v>
      </c>
      <c r="FR44" s="2">
        <f t="shared" si="64"/>
        <v>9.9769102245533037E-2</v>
      </c>
      <c r="FS44" s="2">
        <f t="shared" si="64"/>
        <v>9.2063667927790166E-2</v>
      </c>
      <c r="FT44" s="2">
        <f t="shared" si="64"/>
        <v>9.1887251076956125E-2</v>
      </c>
      <c r="FU44" s="2">
        <f t="shared" si="64"/>
        <v>7.7988710108642612E-2</v>
      </c>
      <c r="FW44" s="2">
        <f t="shared" si="53"/>
        <v>1.0509605612511927E-5</v>
      </c>
      <c r="FX44" s="2">
        <f t="shared" si="53"/>
        <v>1.8032375952275136E-5</v>
      </c>
      <c r="FY44" s="2">
        <f t="shared" si="53"/>
        <v>1.5886088205037184E-5</v>
      </c>
      <c r="FZ44" s="2">
        <f t="shared" si="53"/>
        <v>1.6779250206939799E-5</v>
      </c>
      <c r="GA44" s="2">
        <f t="shared" si="53"/>
        <v>1.3220540278647622E-5</v>
      </c>
      <c r="GB44" s="2">
        <f t="shared" si="53"/>
        <v>1.2357099788105178E-5</v>
      </c>
      <c r="GC44" s="2">
        <f t="shared" si="53"/>
        <v>1.3424187486473902E-5</v>
      </c>
      <c r="GD44" s="2">
        <f t="shared" si="53"/>
        <v>1.3961282277569053E-5</v>
      </c>
      <c r="GE44" s="2">
        <f t="shared" si="53"/>
        <v>1.6783648886062333E-5</v>
      </c>
      <c r="GF44" s="2">
        <f t="shared" si="53"/>
        <v>1.4886817105984492E-5</v>
      </c>
      <c r="GG44" s="2">
        <f t="shared" si="53"/>
        <v>1.1892332566865706E-5</v>
      </c>
      <c r="GH44" s="2">
        <f t="shared" si="53"/>
        <v>9.5059055496209603E-6</v>
      </c>
      <c r="GI44" s="2">
        <f t="shared" si="53"/>
        <v>9.4970978644230853E-6</v>
      </c>
      <c r="GJ44" s="2">
        <f t="shared" si="53"/>
        <v>8.8153083018734456E-6</v>
      </c>
      <c r="GK44" s="2">
        <f t="shared" si="53"/>
        <v>8.3406831482157917E-6</v>
      </c>
      <c r="GM44" s="86">
        <f t="shared" si="54"/>
        <v>6.4299152604193784E-8</v>
      </c>
      <c r="GN44" s="86">
        <f t="shared" si="54"/>
        <v>3.8227454882062049E-9</v>
      </c>
      <c r="GO44" s="86">
        <f t="shared" si="54"/>
        <v>1.7110899051521498E-9</v>
      </c>
      <c r="GP44" s="86">
        <f t="shared" si="54"/>
        <v>1.2182909344699388E-8</v>
      </c>
      <c r="GQ44" s="86">
        <f t="shared" si="54"/>
        <v>1.2095270712955834E-8</v>
      </c>
      <c r="GR44" s="86">
        <f t="shared" si="54"/>
        <v>1.5424397520242884E-9</v>
      </c>
      <c r="GS44" s="86">
        <f t="shared" si="54"/>
        <v>1.954860192925554E-9</v>
      </c>
      <c r="GT44" s="86">
        <f t="shared" si="54"/>
        <v>4.2698925425485792E-9</v>
      </c>
      <c r="GU44" s="86">
        <f t="shared" si="54"/>
        <v>6.1969692359128577E-10</v>
      </c>
      <c r="GV44" s="86">
        <f t="shared" si="54"/>
        <v>6.0375604720007621E-10</v>
      </c>
      <c r="GW44" s="86">
        <f t="shared" si="54"/>
        <v>1.2310057205694978E-9</v>
      </c>
      <c r="GX44" s="86">
        <f t="shared" si="54"/>
        <v>1.1626399792556792E-8</v>
      </c>
      <c r="GY44" s="86">
        <f t="shared" si="54"/>
        <v>1.0415701430199328E-9</v>
      </c>
      <c r="GZ44" s="86">
        <f t="shared" si="54"/>
        <v>9.806950238650259E-10</v>
      </c>
      <c r="HA44" s="86">
        <f t="shared" si="54"/>
        <v>4.1567012675533604E-12</v>
      </c>
      <c r="HC44" s="86">
        <f t="shared" si="58"/>
        <v>7.2490766089377817E-21</v>
      </c>
      <c r="HD44" s="86">
        <f t="shared" si="58"/>
        <v>1.137831526741605E-21</v>
      </c>
      <c r="HE44" s="86">
        <f t="shared" si="58"/>
        <v>3.603354788913684E-24</v>
      </c>
      <c r="HF44" s="86">
        <f t="shared" si="58"/>
        <v>4.2900450112680539E-24</v>
      </c>
      <c r="HG44" s="86">
        <f t="shared" si="58"/>
        <v>2.9489170397460104E-26</v>
      </c>
      <c r="HH44" s="86">
        <f t="shared" si="58"/>
        <v>9.466951251846271E-28</v>
      </c>
      <c r="HI44" s="86">
        <f t="shared" si="58"/>
        <v>6.4210079864310633E-26</v>
      </c>
      <c r="HJ44" s="86">
        <f t="shared" si="58"/>
        <v>2.6498534179609249E-25</v>
      </c>
      <c r="HK44" s="86">
        <f t="shared" si="58"/>
        <v>8.7991333537155863E-27</v>
      </c>
      <c r="HL44" s="86">
        <f t="shared" si="58"/>
        <v>1.0255415734313728E-27</v>
      </c>
      <c r="HM44" s="86">
        <f t="shared" si="58"/>
        <v>7.0437114497402813E-25</v>
      </c>
      <c r="HN44" s="86">
        <f t="shared" si="58"/>
        <v>8.287224983731419E-24</v>
      </c>
      <c r="HO44" s="86">
        <f t="shared" si="58"/>
        <v>7.3268152797011894E-24</v>
      </c>
      <c r="HP44" s="86">
        <f t="shared" si="58"/>
        <v>1.8180017552548546E-27</v>
      </c>
      <c r="HQ44" s="86">
        <f t="shared" si="58"/>
        <v>7.5164641808983783E-32</v>
      </c>
      <c r="HS44" s="86">
        <f t="shared" si="55"/>
        <v>3.4715048151785248E-123</v>
      </c>
      <c r="HT44" s="86">
        <f t="shared" si="55"/>
        <v>4.7122113048550181E-120</v>
      </c>
      <c r="HU44" s="86">
        <f t="shared" si="55"/>
        <v>1.5572394737919872E-139</v>
      </c>
      <c r="HV44" s="86">
        <f t="shared" si="55"/>
        <v>1.5775094871270254E-141</v>
      </c>
      <c r="HW44" s="86">
        <f t="shared" si="55"/>
        <v>5.7205786313511227E-154</v>
      </c>
      <c r="HX44" s="86">
        <f t="shared" si="55"/>
        <v>2.4663921488262174E-165</v>
      </c>
      <c r="HY44" s="86">
        <f t="shared" si="55"/>
        <v>1.5515026517922968E-153</v>
      </c>
      <c r="HZ44" s="86">
        <f t="shared" si="55"/>
        <v>1.2173781682437808E-149</v>
      </c>
      <c r="IA44" s="86">
        <f t="shared" si="55"/>
        <v>1.4603592770783501E-157</v>
      </c>
      <c r="IB44" s="86">
        <f t="shared" si="55"/>
        <v>3.5005904366671313E-166</v>
      </c>
      <c r="IC44" s="86">
        <f t="shared" si="55"/>
        <v>1.2559817184924571E-147</v>
      </c>
      <c r="ID44" s="86">
        <f t="shared" si="55"/>
        <v>6.1077486698025833E-140</v>
      </c>
      <c r="IE44" s="86">
        <f t="shared" si="55"/>
        <v>2.5000683358860935E-140</v>
      </c>
      <c r="IF44" s="86">
        <f t="shared" si="55"/>
        <v>4.2741999663249089E-59</v>
      </c>
      <c r="IG44" s="86">
        <f t="shared" si="55"/>
        <v>8.8417323046722154E-43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7.8231115523346184E-211</v>
      </c>
      <c r="IW44" s="86">
        <f t="shared" si="56"/>
        <v>1.2282351028207841E-181</v>
      </c>
      <c r="IY44" s="86">
        <f t="shared" si="57"/>
        <v>6.4299152604201037E-8</v>
      </c>
      <c r="IZ44" s="86">
        <f t="shared" si="57"/>
        <v>3.8227454882073431E-9</v>
      </c>
      <c r="JA44" s="86">
        <f t="shared" si="57"/>
        <v>1.7110899051521533E-9</v>
      </c>
      <c r="JB44" s="86">
        <f t="shared" si="57"/>
        <v>1.2182909344699393E-8</v>
      </c>
      <c r="JC44" s="86">
        <f t="shared" si="57"/>
        <v>1.2095270712955834E-8</v>
      </c>
      <c r="JD44" s="86">
        <f t="shared" si="57"/>
        <v>1.5424397520242884E-9</v>
      </c>
      <c r="JE44" s="86">
        <f t="shared" si="57"/>
        <v>1.954860192925554E-9</v>
      </c>
      <c r="JF44" s="86">
        <f t="shared" si="57"/>
        <v>4.2698925425485792E-9</v>
      </c>
      <c r="JG44" s="86">
        <f t="shared" si="57"/>
        <v>6.1969692359128577E-10</v>
      </c>
      <c r="JH44" s="86">
        <f t="shared" si="57"/>
        <v>6.0375604720007621E-10</v>
      </c>
      <c r="JI44" s="86">
        <f t="shared" si="57"/>
        <v>1.2310057205694984E-9</v>
      </c>
      <c r="JJ44" s="86">
        <f t="shared" si="57"/>
        <v>1.16263997925568E-8</v>
      </c>
      <c r="JK44" s="86">
        <f t="shared" si="57"/>
        <v>1.04157014301994E-9</v>
      </c>
      <c r="JL44" s="86">
        <f t="shared" si="57"/>
        <v>9.806950238650259E-10</v>
      </c>
      <c r="JM44" s="86">
        <f t="shared" si="57"/>
        <v>4.1567012675533604E-12</v>
      </c>
    </row>
    <row r="45" spans="2:273" x14ac:dyDescent="0.25">
      <c r="B45" s="2">
        <v>18</v>
      </c>
      <c r="C45" s="37">
        <v>99.049000000000007</v>
      </c>
      <c r="D45" s="37">
        <v>97.856999999999999</v>
      </c>
      <c r="E45" s="37">
        <v>98.474000000000004</v>
      </c>
      <c r="F45" s="37">
        <v>97.509</v>
      </c>
      <c r="G45" s="37">
        <v>99.947000000000003</v>
      </c>
      <c r="H45" s="37">
        <v>105.333</v>
      </c>
      <c r="I45" s="37">
        <v>102.982</v>
      </c>
      <c r="J45" s="37">
        <v>106.614</v>
      </c>
      <c r="K45" s="37">
        <v>106</v>
      </c>
      <c r="L45" s="37">
        <v>103.807</v>
      </c>
      <c r="M45" s="37">
        <v>104.018</v>
      </c>
      <c r="N45" s="37">
        <v>102.684</v>
      </c>
      <c r="O45" s="37">
        <v>104.491</v>
      </c>
      <c r="P45" s="37">
        <v>101.288</v>
      </c>
      <c r="Q45" s="37">
        <v>96.881</v>
      </c>
      <c r="S45" s="4">
        <f t="shared" si="59"/>
        <v>98.591708487237057</v>
      </c>
      <c r="T45" s="4">
        <f t="shared" si="59"/>
        <v>98.512590739246363</v>
      </c>
      <c r="U45" s="4">
        <f t="shared" si="59"/>
        <v>97.613423582906449</v>
      </c>
      <c r="V45" s="4">
        <f t="shared" si="59"/>
        <v>97.519573866942636</v>
      </c>
      <c r="W45" s="4">
        <f t="shared" si="59"/>
        <v>99.874052093787896</v>
      </c>
      <c r="X45" s="4">
        <f t="shared" si="59"/>
        <v>102.71590989778191</v>
      </c>
      <c r="Y45" s="4">
        <f t="shared" si="59"/>
        <v>104.22839906013057</v>
      </c>
      <c r="Z45" s="4">
        <f t="shared" si="59"/>
        <v>105.16021736078892</v>
      </c>
      <c r="AA45" s="4">
        <f t="shared" si="59"/>
        <v>105.75155123762787</v>
      </c>
      <c r="AB45" s="4">
        <f t="shared" si="59"/>
        <v>105.68766180700038</v>
      </c>
      <c r="AC45" s="4">
        <f t="shared" si="59"/>
        <v>104.29970011554903</v>
      </c>
      <c r="AD45" s="4">
        <f t="shared" si="59"/>
        <v>103.23154280771209</v>
      </c>
      <c r="AE45" s="4">
        <f t="shared" si="59"/>
        <v>103.89544365115154</v>
      </c>
      <c r="AF45" s="4">
        <f t="shared" si="59"/>
        <v>102.81251486431964</v>
      </c>
      <c r="AG45" s="4">
        <f t="shared" si="59"/>
        <v>95.556125516354257</v>
      </c>
      <c r="AI45" s="4">
        <f t="shared" si="60"/>
        <v>0.45729151276294999</v>
      </c>
      <c r="AJ45" s="4">
        <f t="shared" si="60"/>
        <v>-0.6555907392463638</v>
      </c>
      <c r="AK45" s="4">
        <f t="shared" si="60"/>
        <v>0.86057641709355437</v>
      </c>
      <c r="AL45" s="4">
        <f t="shared" si="60"/>
        <v>-1.0573866942635846E-2</v>
      </c>
      <c r="AM45" s="4">
        <f t="shared" si="60"/>
        <v>7.2947906212107227E-2</v>
      </c>
      <c r="AN45" s="4">
        <f t="shared" si="60"/>
        <v>2.6170901022180857</v>
      </c>
      <c r="AO45" s="4">
        <f t="shared" si="60"/>
        <v>-1.246399060130571</v>
      </c>
      <c r="AP45" s="4">
        <f t="shared" si="60"/>
        <v>1.4537826392110844</v>
      </c>
      <c r="AQ45" s="4">
        <f t="shared" si="60"/>
        <v>0.24844876237213498</v>
      </c>
      <c r="AR45" s="4">
        <f t="shared" si="60"/>
        <v>-1.8806618070003793</v>
      </c>
      <c r="AS45" s="4">
        <f t="shared" si="60"/>
        <v>-0.28170011554902885</v>
      </c>
      <c r="AT45" s="4">
        <f t="shared" si="60"/>
        <v>-0.54754280771209096</v>
      </c>
      <c r="AU45" s="4">
        <f t="shared" si="60"/>
        <v>0.59555634884846143</v>
      </c>
      <c r="AV45" s="4">
        <f t="shared" si="60"/>
        <v>-1.5245148643196416</v>
      </c>
      <c r="AW45" s="4">
        <f t="shared" si="60"/>
        <v>1.3248744836457433</v>
      </c>
      <c r="AY45" s="2">
        <f t="shared" si="51"/>
        <v>98.591560578299507</v>
      </c>
      <c r="AZ45" s="2">
        <f t="shared" si="51"/>
        <v>98.512578645696735</v>
      </c>
      <c r="BA45" s="2">
        <f t="shared" si="51"/>
        <v>97.613418050363634</v>
      </c>
      <c r="BB45" s="2">
        <f t="shared" si="51"/>
        <v>97.519540060715315</v>
      </c>
      <c r="BC45" s="2">
        <f t="shared" si="51"/>
        <v>99.874018649714969</v>
      </c>
      <c r="BD45" s="2">
        <f t="shared" si="51"/>
        <v>102.71590505038949</v>
      </c>
      <c r="BE45" s="2">
        <f t="shared" si="51"/>
        <v>104.22839289683191</v>
      </c>
      <c r="BF45" s="2">
        <f t="shared" si="51"/>
        <v>105.16020464966542</v>
      </c>
      <c r="BG45" s="2">
        <f t="shared" si="51"/>
        <v>105.75154914789363</v>
      </c>
      <c r="BH45" s="2">
        <f t="shared" si="51"/>
        <v>105.68765984299968</v>
      </c>
      <c r="BI45" s="2">
        <f t="shared" si="51"/>
        <v>104.29969636488896</v>
      </c>
      <c r="BJ45" s="2">
        <f t="shared" si="51"/>
        <v>103.23151321913949</v>
      </c>
      <c r="BK45" s="2">
        <f t="shared" si="51"/>
        <v>103.89544035805262</v>
      </c>
      <c r="BL45" s="2">
        <f t="shared" si="51"/>
        <v>102.81251202463631</v>
      </c>
      <c r="BM45" s="2">
        <f t="shared" si="51"/>
        <v>95.556125500712255</v>
      </c>
      <c r="BO45" s="2">
        <f t="shared" si="10"/>
        <v>99.049000000000007</v>
      </c>
      <c r="BP45" s="2">
        <f t="shared" si="11"/>
        <v>97.856999999999999</v>
      </c>
      <c r="BQ45" s="2">
        <f t="shared" si="12"/>
        <v>98.474000000000004</v>
      </c>
      <c r="BR45" s="2">
        <f t="shared" si="13"/>
        <v>97.509</v>
      </c>
      <c r="BS45" s="2">
        <f t="shared" si="14"/>
        <v>99.947000000000003</v>
      </c>
      <c r="BT45" s="2">
        <f t="shared" si="15"/>
        <v>105.333</v>
      </c>
      <c r="BU45" s="2">
        <f t="shared" si="16"/>
        <v>102.982</v>
      </c>
      <c r="BV45" s="2">
        <f t="shared" si="17"/>
        <v>106.614</v>
      </c>
      <c r="BW45" s="2">
        <f t="shared" si="18"/>
        <v>106</v>
      </c>
      <c r="BX45" s="2">
        <f t="shared" si="19"/>
        <v>103.807</v>
      </c>
      <c r="BY45" s="2">
        <f t="shared" si="20"/>
        <v>104.018</v>
      </c>
      <c r="BZ45" s="2">
        <f t="shared" si="21"/>
        <v>102.684</v>
      </c>
      <c r="CA45" s="2">
        <f t="shared" si="22"/>
        <v>104.491</v>
      </c>
      <c r="CB45" s="2">
        <f t="shared" si="23"/>
        <v>101.288</v>
      </c>
      <c r="CC45" s="2">
        <f t="shared" si="24"/>
        <v>96.881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99.251866599190308</v>
      </c>
      <c r="DL45" s="2">
        <f t="shared" si="61"/>
        <v>98.795596235912015</v>
      </c>
      <c r="DM45" s="2">
        <f t="shared" si="61"/>
        <v>97.896919794288195</v>
      </c>
      <c r="DN45" s="2">
        <f t="shared" si="61"/>
        <v>98.147597185741077</v>
      </c>
      <c r="DO45" s="2">
        <f t="shared" si="61"/>
        <v>100.65691153846153</v>
      </c>
      <c r="DP45" s="2">
        <f t="shared" si="61"/>
        <v>102.86046277856802</v>
      </c>
      <c r="DQ45" s="2">
        <f t="shared" si="61"/>
        <v>104.70281555239447</v>
      </c>
      <c r="DR45" s="2">
        <f t="shared" si="61"/>
        <v>105.99720210088628</v>
      </c>
      <c r="DS45" s="2">
        <f t="shared" si="61"/>
        <v>106.16543764817446</v>
      </c>
      <c r="DT45" s="2">
        <f t="shared" si="61"/>
        <v>106.03099905619904</v>
      </c>
      <c r="DU45" s="2">
        <f t="shared" si="61"/>
        <v>104.53303512419303</v>
      </c>
      <c r="DV45" s="2">
        <f t="shared" si="61"/>
        <v>103.75602229965156</v>
      </c>
      <c r="DW45" s="2">
        <f t="shared" si="61"/>
        <v>104.26410121457488</v>
      </c>
      <c r="DX45" s="2">
        <f t="shared" si="61"/>
        <v>102.66344286391656</v>
      </c>
      <c r="DY45" s="2">
        <f t="shared" si="61"/>
        <v>95.511577651515168</v>
      </c>
      <c r="EA45" s="2">
        <f t="shared" si="62"/>
        <v>93.792987080654513</v>
      </c>
      <c r="EB45" s="2">
        <f t="shared" si="62"/>
        <v>96.130122817188834</v>
      </c>
      <c r="EC45" s="2">
        <f t="shared" si="62"/>
        <v>95.040019759918934</v>
      </c>
      <c r="ED45" s="2">
        <f t="shared" si="62"/>
        <v>92.483655864359406</v>
      </c>
      <c r="EE45" s="2">
        <f t="shared" si="62"/>
        <v>93.621526906619238</v>
      </c>
      <c r="EF45" s="2">
        <f t="shared" si="62"/>
        <v>101.45412153014679</v>
      </c>
      <c r="EG45" s="2">
        <f t="shared" si="62"/>
        <v>100.22320427782277</v>
      </c>
      <c r="EH45" s="2">
        <f t="shared" si="62"/>
        <v>98.329074610804227</v>
      </c>
      <c r="EI45" s="2">
        <f t="shared" si="62"/>
        <v>102.12349012109625</v>
      </c>
      <c r="EJ45" s="2">
        <f t="shared" si="62"/>
        <v>102.69807748347023</v>
      </c>
      <c r="EK45" s="2">
        <f t="shared" si="62"/>
        <v>102.25588309381047</v>
      </c>
      <c r="EL45" s="2">
        <f t="shared" si="62"/>
        <v>98.915134193548383</v>
      </c>
      <c r="EM45" s="2">
        <f t="shared" si="62"/>
        <v>100.57967568287805</v>
      </c>
      <c r="EN45" s="2">
        <f t="shared" si="62"/>
        <v>104.15642405063292</v>
      </c>
      <c r="EO45" s="2">
        <f t="shared" si="62"/>
        <v>96.036075542029053</v>
      </c>
      <c r="EQ45" s="2">
        <f t="shared" si="63"/>
        <v>93.207215636200104</v>
      </c>
      <c r="ER45" s="2">
        <f t="shared" si="63"/>
        <v>95.526927432721564</v>
      </c>
      <c r="ES45" s="2">
        <f t="shared" si="63"/>
        <v>94.26682983391845</v>
      </c>
      <c r="ET45" s="2">
        <f t="shared" si="63"/>
        <v>92.791018746932096</v>
      </c>
      <c r="EU45" s="2">
        <f t="shared" si="63"/>
        <v>94.627856086794978</v>
      </c>
      <c r="EV45" s="2">
        <f t="shared" si="63"/>
        <v>99.882927148675805</v>
      </c>
      <c r="EW45" s="2">
        <f t="shared" si="63"/>
        <v>100.09919228780998</v>
      </c>
      <c r="EX45" s="2">
        <f t="shared" si="63"/>
        <v>99.193955647921783</v>
      </c>
      <c r="EY45" s="2">
        <f t="shared" si="63"/>
        <v>100.57959311643899</v>
      </c>
      <c r="EZ45" s="2">
        <f t="shared" si="63"/>
        <v>102.06918883972287</v>
      </c>
      <c r="FA45" s="2">
        <f t="shared" si="63"/>
        <v>102.27787477182306</v>
      </c>
      <c r="FB45" s="2">
        <f t="shared" si="63"/>
        <v>99.815218262560578</v>
      </c>
      <c r="FC45" s="2">
        <f t="shared" si="63"/>
        <v>99.813145235892662</v>
      </c>
      <c r="FD45" s="2">
        <f t="shared" si="63"/>
        <v>101.00687397512471</v>
      </c>
      <c r="FE45" s="2">
        <f t="shared" si="63"/>
        <v>99.475374704402469</v>
      </c>
      <c r="FG45" s="2">
        <f t="shared" si="64"/>
        <v>0.12095875508646919</v>
      </c>
      <c r="FH45" s="2">
        <f t="shared" si="64"/>
        <v>0.10617463367084415</v>
      </c>
      <c r="FI45" s="2">
        <f t="shared" si="64"/>
        <v>9.9229329879673825E-2</v>
      </c>
      <c r="FJ45" s="2">
        <f t="shared" si="64"/>
        <v>0.11088793902810494</v>
      </c>
      <c r="FK45" s="2">
        <f t="shared" si="64"/>
        <v>0.11128140357339744</v>
      </c>
      <c r="FL45" s="2">
        <f t="shared" si="64"/>
        <v>0.10277479935760422</v>
      </c>
      <c r="FM45" s="2">
        <f t="shared" si="64"/>
        <v>0.10590669616461308</v>
      </c>
      <c r="FN45" s="2">
        <f t="shared" si="64"/>
        <v>0.1091545089845599</v>
      </c>
      <c r="FO45" s="2">
        <f t="shared" si="64"/>
        <v>0.10239125702753307</v>
      </c>
      <c r="FP45" s="2">
        <f t="shared" si="64"/>
        <v>0.10301140915818922</v>
      </c>
      <c r="FQ45" s="2">
        <f t="shared" si="64"/>
        <v>0.10246968272428968</v>
      </c>
      <c r="FR45" s="2">
        <f t="shared" si="64"/>
        <v>0.10835170129935037</v>
      </c>
      <c r="FS45" s="2">
        <f t="shared" si="64"/>
        <v>0.10005708385201678</v>
      </c>
      <c r="FT45" s="2">
        <f t="shared" si="64"/>
        <v>9.9867034441303459E-2</v>
      </c>
      <c r="FU45" s="2">
        <f t="shared" si="64"/>
        <v>8.4874308056029538E-2</v>
      </c>
      <c r="FW45" s="2">
        <f t="shared" si="53"/>
        <v>1.1523541719913686E-5</v>
      </c>
      <c r="FX45" s="2">
        <f t="shared" si="53"/>
        <v>1.9772072658236588E-5</v>
      </c>
      <c r="FY45" s="2">
        <f t="shared" si="53"/>
        <v>1.7418722641831501E-5</v>
      </c>
      <c r="FZ45" s="2">
        <f t="shared" si="53"/>
        <v>1.8398052216188657E-5</v>
      </c>
      <c r="GA45" s="2">
        <f t="shared" si="53"/>
        <v>1.4496015667190618E-5</v>
      </c>
      <c r="GB45" s="2">
        <f t="shared" si="53"/>
        <v>1.3549274331904083E-5</v>
      </c>
      <c r="GC45" s="2">
        <f t="shared" si="53"/>
        <v>1.4719309816269389E-5</v>
      </c>
      <c r="GD45" s="2">
        <f t="shared" si="53"/>
        <v>1.530822098800367E-5</v>
      </c>
      <c r="GE45" s="2">
        <f t="shared" si="53"/>
        <v>1.8402875256320906E-5</v>
      </c>
      <c r="GF45" s="2">
        <f t="shared" si="53"/>
        <v>1.6323046922654014E-5</v>
      </c>
      <c r="GG45" s="2">
        <f t="shared" si="53"/>
        <v>1.3039668399777864E-5</v>
      </c>
      <c r="GH45" s="2">
        <f t="shared" si="53"/>
        <v>1.0423008610683142E-5</v>
      </c>
      <c r="GI45" s="2">
        <f t="shared" si="53"/>
        <v>1.0413351193610859E-5</v>
      </c>
      <c r="GJ45" s="2">
        <f t="shared" si="53"/>
        <v>9.665785124678573E-6</v>
      </c>
      <c r="GK45" s="2">
        <f t="shared" si="53"/>
        <v>9.1453698537326873E-6</v>
      </c>
      <c r="GM45" s="86">
        <f t="shared" si="54"/>
        <v>1.3100360767236782E-7</v>
      </c>
      <c r="GN45" s="86">
        <f t="shared" si="54"/>
        <v>8.8647883609791549E-9</v>
      </c>
      <c r="GO45" s="86">
        <f t="shared" si="54"/>
        <v>4.0561103271497929E-9</v>
      </c>
      <c r="GP45" s="86">
        <f t="shared" si="54"/>
        <v>2.6718263256166913E-8</v>
      </c>
      <c r="GQ45" s="86">
        <f t="shared" si="54"/>
        <v>2.6576189859037905E-8</v>
      </c>
      <c r="GR45" s="86">
        <f t="shared" si="54"/>
        <v>3.7348194837097469E-9</v>
      </c>
      <c r="GS45" s="86">
        <f t="shared" si="54"/>
        <v>4.7245978786765843E-9</v>
      </c>
      <c r="GT45" s="86">
        <f t="shared" si="54"/>
        <v>9.9482377398518832E-9</v>
      </c>
      <c r="GU45" s="86">
        <f t="shared" si="54"/>
        <v>1.5862054575713999E-9</v>
      </c>
      <c r="GV45" s="86">
        <f t="shared" si="54"/>
        <v>1.5522384155254089E-9</v>
      </c>
      <c r="GW45" s="86">
        <f t="shared" si="54"/>
        <v>3.0191910887453315E-9</v>
      </c>
      <c r="GX45" s="86">
        <f t="shared" si="54"/>
        <v>2.5339704945318431E-8</v>
      </c>
      <c r="GY45" s="86">
        <f t="shared" si="54"/>
        <v>2.5547604488779557E-9</v>
      </c>
      <c r="GZ45" s="86">
        <f t="shared" si="54"/>
        <v>2.4124565871051579E-9</v>
      </c>
      <c r="HA45" s="86">
        <f t="shared" si="54"/>
        <v>1.3194099283086192E-11</v>
      </c>
      <c r="HC45" s="86">
        <f t="shared" si="58"/>
        <v>2.9574788747431428E-20</v>
      </c>
      <c r="HD45" s="86">
        <f t="shared" si="58"/>
        <v>4.9397691652821537E-21</v>
      </c>
      <c r="HE45" s="86">
        <f t="shared" si="58"/>
        <v>1.842938936627291E-23</v>
      </c>
      <c r="HF45" s="86">
        <f t="shared" si="58"/>
        <v>2.2353512554860223E-23</v>
      </c>
      <c r="HG45" s="86">
        <f t="shared" si="58"/>
        <v>1.8091354002433867E-25</v>
      </c>
      <c r="HH45" s="86">
        <f t="shared" si="58"/>
        <v>6.4377795123565527E-27</v>
      </c>
      <c r="HI45" s="86">
        <f t="shared" si="58"/>
        <v>3.8728744147633994E-25</v>
      </c>
      <c r="HJ45" s="86">
        <f t="shared" si="58"/>
        <v>1.5421211033751597E-24</v>
      </c>
      <c r="HK45" s="86">
        <f t="shared" si="58"/>
        <v>5.7469253684899966E-26</v>
      </c>
      <c r="HL45" s="86">
        <f t="shared" si="58"/>
        <v>7.1816274823753835E-27</v>
      </c>
      <c r="HM45" s="86">
        <f t="shared" si="58"/>
        <v>3.8800540134435816E-24</v>
      </c>
      <c r="HN45" s="86">
        <f t="shared" si="58"/>
        <v>4.0796115872918086E-23</v>
      </c>
      <c r="HO45" s="86">
        <f t="shared" si="58"/>
        <v>3.6091319964323233E-23</v>
      </c>
      <c r="HP45" s="86">
        <f t="shared" si="58"/>
        <v>1.177177952572142E-26</v>
      </c>
      <c r="HQ45" s="86">
        <f t="shared" si="58"/>
        <v>6.7504296748896301E-31</v>
      </c>
      <c r="HS45" s="86">
        <f t="shared" si="55"/>
        <v>1.0709686049380883E-120</v>
      </c>
      <c r="HT45" s="86">
        <f t="shared" si="55"/>
        <v>1.5402481559963894E-117</v>
      </c>
      <c r="HU45" s="86">
        <f t="shared" si="55"/>
        <v>1.096351952474092E-136</v>
      </c>
      <c r="HV45" s="86">
        <f t="shared" si="55"/>
        <v>1.270025464848418E-138</v>
      </c>
      <c r="HW45" s="86">
        <f t="shared" si="55"/>
        <v>8.7623121918028057E-151</v>
      </c>
      <c r="HX45" s="86">
        <f t="shared" si="55"/>
        <v>6.0506515344784208E-162</v>
      </c>
      <c r="HY45" s="86">
        <f t="shared" si="55"/>
        <v>2.3078583580927429E-150</v>
      </c>
      <c r="HZ45" s="86">
        <f t="shared" si="55"/>
        <v>1.561791143394662E-146</v>
      </c>
      <c r="IA45" s="86">
        <f t="shared" si="55"/>
        <v>2.9101021040972796E-154</v>
      </c>
      <c r="IB45" s="86">
        <f t="shared" si="55"/>
        <v>9.9345722561143051E-163</v>
      </c>
      <c r="IC45" s="86">
        <f t="shared" si="55"/>
        <v>1.3070308584227665E-144</v>
      </c>
      <c r="ID45" s="86">
        <f t="shared" si="55"/>
        <v>3.9188769555041327E-137</v>
      </c>
      <c r="IE45" s="86">
        <f t="shared" si="55"/>
        <v>1.6105048921331686E-137</v>
      </c>
      <c r="IF45" s="86">
        <f t="shared" si="55"/>
        <v>5.8933306608570841E-58</v>
      </c>
      <c r="IG45" s="86">
        <f t="shared" si="55"/>
        <v>5.7128229848116204E-42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1.52719228469565E-207</v>
      </c>
      <c r="IW45" s="86">
        <f t="shared" si="56"/>
        <v>8.0671334833971891E-179</v>
      </c>
      <c r="IY45" s="86">
        <f t="shared" si="57"/>
        <v>1.3100360767239739E-7</v>
      </c>
      <c r="IZ45" s="86">
        <f t="shared" si="57"/>
        <v>8.8647883609840948E-9</v>
      </c>
      <c r="JA45" s="86">
        <f t="shared" si="57"/>
        <v>4.056110327149811E-9</v>
      </c>
      <c r="JB45" s="86">
        <f t="shared" si="57"/>
        <v>2.6718263256166936E-8</v>
      </c>
      <c r="JC45" s="86">
        <f t="shared" si="57"/>
        <v>2.6576189859037905E-8</v>
      </c>
      <c r="JD45" s="86">
        <f t="shared" si="57"/>
        <v>3.7348194837097469E-9</v>
      </c>
      <c r="JE45" s="86">
        <f t="shared" si="57"/>
        <v>4.7245978786765843E-9</v>
      </c>
      <c r="JF45" s="86">
        <f t="shared" si="57"/>
        <v>9.9482377398518849E-9</v>
      </c>
      <c r="JG45" s="86">
        <f t="shared" si="57"/>
        <v>1.5862054575713999E-9</v>
      </c>
      <c r="JH45" s="86">
        <f t="shared" si="57"/>
        <v>1.5522384155254089E-9</v>
      </c>
      <c r="JI45" s="86">
        <f t="shared" si="57"/>
        <v>3.0191910887453352E-9</v>
      </c>
      <c r="JJ45" s="86">
        <f t="shared" si="57"/>
        <v>2.533970494531847E-8</v>
      </c>
      <c r="JK45" s="86">
        <f t="shared" si="57"/>
        <v>2.5547604488779917E-9</v>
      </c>
      <c r="JL45" s="86">
        <f t="shared" si="57"/>
        <v>2.4124565871051579E-9</v>
      </c>
      <c r="JM45" s="86">
        <f t="shared" si="57"/>
        <v>1.3194099283086192E-11</v>
      </c>
    </row>
    <row r="46" spans="2:273" x14ac:dyDescent="0.25">
      <c r="B46" s="2">
        <v>19</v>
      </c>
      <c r="C46" s="37">
        <v>99.966999999999999</v>
      </c>
      <c r="D46" s="37">
        <v>97.268000000000001</v>
      </c>
      <c r="E46" s="37">
        <v>94.245999999999995</v>
      </c>
      <c r="F46" s="37">
        <v>96.894999999999996</v>
      </c>
      <c r="G46" s="37">
        <v>100.754</v>
      </c>
      <c r="H46" s="37">
        <v>104.193</v>
      </c>
      <c r="I46" s="37">
        <v>106.193</v>
      </c>
      <c r="J46" s="37">
        <v>102.684</v>
      </c>
      <c r="K46" s="37">
        <v>104.456</v>
      </c>
      <c r="L46" s="37">
        <v>105.789</v>
      </c>
      <c r="M46" s="37">
        <v>101.63200000000001</v>
      </c>
      <c r="N46" s="37">
        <v>99.543999999999997</v>
      </c>
      <c r="O46" s="37">
        <v>103.509</v>
      </c>
      <c r="P46" s="37">
        <v>100.831</v>
      </c>
      <c r="Q46" s="37">
        <v>95.763000000000005</v>
      </c>
      <c r="S46" s="4">
        <f t="shared" si="59"/>
        <v>98.530697392712696</v>
      </c>
      <c r="T46" s="4">
        <f t="shared" si="59"/>
        <v>98.541276226724577</v>
      </c>
      <c r="U46" s="4">
        <f t="shared" si="59"/>
        <v>97.755876646555919</v>
      </c>
      <c r="V46" s="4">
        <f t="shared" si="59"/>
        <v>97.619075592134408</v>
      </c>
      <c r="W46" s="4">
        <f t="shared" si="59"/>
        <v>99.927943501313536</v>
      </c>
      <c r="X46" s="4">
        <f t="shared" si="59"/>
        <v>102.85563614858057</v>
      </c>
      <c r="Y46" s="4">
        <f t="shared" si="59"/>
        <v>104.32396997269078</v>
      </c>
      <c r="Z46" s="4">
        <f t="shared" si="59"/>
        <v>105.24080712892003</v>
      </c>
      <c r="AA46" s="4">
        <f t="shared" si="59"/>
        <v>105.8756893907357</v>
      </c>
      <c r="AB46" s="4">
        <f t="shared" si="59"/>
        <v>105.82969956238787</v>
      </c>
      <c r="AC46" s="4">
        <f t="shared" si="59"/>
        <v>104.43570890008057</v>
      </c>
      <c r="AD46" s="4">
        <f t="shared" si="59"/>
        <v>103.29519739328593</v>
      </c>
      <c r="AE46" s="4">
        <f t="shared" si="59"/>
        <v>104.03795417165855</v>
      </c>
      <c r="AF46" s="4">
        <f t="shared" si="59"/>
        <v>102.91579142400155</v>
      </c>
      <c r="AG46" s="4">
        <f t="shared" si="59"/>
        <v>95.695807429593401</v>
      </c>
      <c r="AI46" s="4">
        <f t="shared" si="60"/>
        <v>1.4363026072873026</v>
      </c>
      <c r="AJ46" s="4">
        <f t="shared" si="60"/>
        <v>-1.2732762267245761</v>
      </c>
      <c r="AK46" s="4">
        <f t="shared" si="60"/>
        <v>-3.5098766465559237</v>
      </c>
      <c r="AL46" s="4">
        <f t="shared" si="60"/>
        <v>-0.72407559213441175</v>
      </c>
      <c r="AM46" s="4">
        <f t="shared" si="60"/>
        <v>0.82605649868646935</v>
      </c>
      <c r="AN46" s="4">
        <f t="shared" si="60"/>
        <v>1.3373638514194255</v>
      </c>
      <c r="AO46" s="4">
        <f t="shared" si="60"/>
        <v>1.869030027309222</v>
      </c>
      <c r="AP46" s="4">
        <f t="shared" si="60"/>
        <v>-2.5568071289200276</v>
      </c>
      <c r="AQ46" s="4">
        <f t="shared" si="60"/>
        <v>-1.419689390735698</v>
      </c>
      <c r="AR46" s="4">
        <f t="shared" si="60"/>
        <v>-4.0699562387871424E-2</v>
      </c>
      <c r="AS46" s="4">
        <f t="shared" si="60"/>
        <v>-2.8037089000805651</v>
      </c>
      <c r="AT46" s="4">
        <f t="shared" si="60"/>
        <v>-3.7511973932859348</v>
      </c>
      <c r="AU46" s="4">
        <f t="shared" si="60"/>
        <v>-0.52895417165855463</v>
      </c>
      <c r="AV46" s="4">
        <f t="shared" si="60"/>
        <v>-2.0847914240015513</v>
      </c>
      <c r="AW46" s="4">
        <f t="shared" si="60"/>
        <v>6.7192570406604091E-2</v>
      </c>
      <c r="AY46" s="2">
        <f t="shared" si="51"/>
        <v>98.530407662869365</v>
      </c>
      <c r="AZ46" s="2">
        <f t="shared" si="51"/>
        <v>98.541249353228451</v>
      </c>
      <c r="BA46" s="2">
        <f t="shared" si="51"/>
        <v>97.755864077235032</v>
      </c>
      <c r="BB46" s="2">
        <f t="shared" si="51"/>
        <v>97.619004436695533</v>
      </c>
      <c r="BC46" s="2">
        <f t="shared" si="51"/>
        <v>99.927872984161027</v>
      </c>
      <c r="BD46" s="2">
        <f t="shared" si="51"/>
        <v>102.85562491447099</v>
      </c>
      <c r="BE46" s="2">
        <f t="shared" si="51"/>
        <v>104.32395572127703</v>
      </c>
      <c r="BF46" s="2">
        <f t="shared" si="51"/>
        <v>105.24077876768861</v>
      </c>
      <c r="BG46" s="2">
        <f t="shared" si="51"/>
        <v>105.87568428160915</v>
      </c>
      <c r="BH46" s="2">
        <f t="shared" si="51"/>
        <v>105.82969474071319</v>
      </c>
      <c r="BI46" s="2">
        <f t="shared" si="51"/>
        <v>104.43570009943309</v>
      </c>
      <c r="BJ46" s="2">
        <f t="shared" si="51"/>
        <v>103.29513546506773</v>
      </c>
      <c r="BK46" s="2">
        <f t="shared" si="51"/>
        <v>104.03794644125024</v>
      </c>
      <c r="BL46" s="2">
        <f t="shared" si="51"/>
        <v>102.91578473907782</v>
      </c>
      <c r="BM46" s="2">
        <f t="shared" si="51"/>
        <v>95.695807382388239</v>
      </c>
      <c r="BO46" s="2">
        <f t="shared" si="10"/>
        <v>99.966999999999999</v>
      </c>
      <c r="BP46" s="2">
        <f t="shared" si="11"/>
        <v>97.268000000000001</v>
      </c>
      <c r="BQ46" s="2">
        <f t="shared" si="12"/>
        <v>94.245999999999995</v>
      </c>
      <c r="BR46" s="2">
        <f t="shared" si="13"/>
        <v>96.894999999999996</v>
      </c>
      <c r="BS46" s="2">
        <f t="shared" si="14"/>
        <v>100.754</v>
      </c>
      <c r="BT46" s="2">
        <f t="shared" si="15"/>
        <v>104.193</v>
      </c>
      <c r="BU46" s="2">
        <f t="shared" si="16"/>
        <v>106.193</v>
      </c>
      <c r="BV46" s="2">
        <f t="shared" si="17"/>
        <v>102.684</v>
      </c>
      <c r="BW46" s="2">
        <f t="shared" si="18"/>
        <v>104.456</v>
      </c>
      <c r="BX46" s="2">
        <f t="shared" si="19"/>
        <v>105.789</v>
      </c>
      <c r="BY46" s="2">
        <f t="shared" si="20"/>
        <v>101.63200000000001</v>
      </c>
      <c r="BZ46" s="2">
        <f t="shared" si="21"/>
        <v>99.543999999999997</v>
      </c>
      <c r="CA46" s="2">
        <f t="shared" si="22"/>
        <v>103.509</v>
      </c>
      <c r="CB46" s="2">
        <f t="shared" si="23"/>
        <v>100.831</v>
      </c>
      <c r="CC46" s="2">
        <f t="shared" si="24"/>
        <v>95.763000000000005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99.260615384615406</v>
      </c>
      <c r="DL46" s="2">
        <f t="shared" si="61"/>
        <v>98.873455957982259</v>
      </c>
      <c r="DM46" s="2">
        <f t="shared" si="61"/>
        <v>98.100925921873269</v>
      </c>
      <c r="DN46" s="2">
        <f t="shared" si="61"/>
        <v>98.337998311444636</v>
      </c>
      <c r="DO46" s="2">
        <f t="shared" si="61"/>
        <v>100.80957692307692</v>
      </c>
      <c r="DP46" s="2">
        <f t="shared" si="61"/>
        <v>103.05299573257466</v>
      </c>
      <c r="DQ46" s="2">
        <f t="shared" si="61"/>
        <v>104.8746657183499</v>
      </c>
      <c r="DR46" s="2">
        <f t="shared" si="61"/>
        <v>106.18452029762554</v>
      </c>
      <c r="DS46" s="2">
        <f t="shared" si="61"/>
        <v>106.36261498340443</v>
      </c>
      <c r="DT46" s="2">
        <f t="shared" si="61"/>
        <v>106.24210420420418</v>
      </c>
      <c r="DU46" s="2">
        <f t="shared" si="61"/>
        <v>104.72699223109751</v>
      </c>
      <c r="DV46" s="2">
        <f t="shared" si="61"/>
        <v>103.89424285714286</v>
      </c>
      <c r="DW46" s="2">
        <f t="shared" si="61"/>
        <v>104.47533603238865</v>
      </c>
      <c r="DX46" s="2">
        <f t="shared" si="61"/>
        <v>102.78425699383595</v>
      </c>
      <c r="DY46" s="2">
        <f t="shared" si="61"/>
        <v>95.671015151515178</v>
      </c>
      <c r="EA46" s="2">
        <f t="shared" si="62"/>
        <v>93.69076426764984</v>
      </c>
      <c r="EB46" s="2">
        <f t="shared" si="62"/>
        <v>95.990774193548376</v>
      </c>
      <c r="EC46" s="2">
        <f t="shared" si="62"/>
        <v>94.899256684075141</v>
      </c>
      <c r="ED46" s="2">
        <f t="shared" si="62"/>
        <v>92.361234469498356</v>
      </c>
      <c r="EE46" s="2">
        <f t="shared" si="62"/>
        <v>93.505828611174707</v>
      </c>
      <c r="EF46" s="2">
        <f t="shared" si="62"/>
        <v>101.28439153666295</v>
      </c>
      <c r="EG46" s="2">
        <f t="shared" si="62"/>
        <v>100.08381157184878</v>
      </c>
      <c r="EH46" s="2">
        <f t="shared" si="62"/>
        <v>98.216184338905236</v>
      </c>
      <c r="EI46" s="2">
        <f t="shared" si="62"/>
        <v>101.98289854016815</v>
      </c>
      <c r="EJ46" s="2">
        <f t="shared" si="62"/>
        <v>102.55465146864354</v>
      </c>
      <c r="EK46" s="2">
        <f t="shared" si="62"/>
        <v>102.1087717553377</v>
      </c>
      <c r="EL46" s="2">
        <f t="shared" si="62"/>
        <v>98.798674003795057</v>
      </c>
      <c r="EM46" s="2">
        <f t="shared" si="62"/>
        <v>100.45016535642901</v>
      </c>
      <c r="EN46" s="2">
        <f t="shared" si="62"/>
        <v>103.99727848101267</v>
      </c>
      <c r="EO46" s="2">
        <f t="shared" si="62"/>
        <v>95.939230695667945</v>
      </c>
      <c r="EQ46" s="2">
        <f t="shared" si="63"/>
        <v>93.112260906479435</v>
      </c>
      <c r="ER46" s="2">
        <f t="shared" si="63"/>
        <v>95.395503852374191</v>
      </c>
      <c r="ES46" s="2">
        <f t="shared" si="63"/>
        <v>94.136072002430467</v>
      </c>
      <c r="ET46" s="2">
        <f t="shared" si="63"/>
        <v>92.664521713020505</v>
      </c>
      <c r="EU46" s="2">
        <f t="shared" si="63"/>
        <v>94.499538369723126</v>
      </c>
      <c r="EV46" s="2">
        <f t="shared" si="63"/>
        <v>99.733491724955726</v>
      </c>
      <c r="EW46" s="2">
        <f t="shared" si="63"/>
        <v>99.961338651763882</v>
      </c>
      <c r="EX46" s="2">
        <f t="shared" si="63"/>
        <v>99.070136503667499</v>
      </c>
      <c r="EY46" s="2">
        <f t="shared" si="63"/>
        <v>100.45901138918583</v>
      </c>
      <c r="EZ46" s="2">
        <f t="shared" si="63"/>
        <v>101.93401077672189</v>
      </c>
      <c r="FA46" s="2">
        <f t="shared" si="63"/>
        <v>102.13046072849453</v>
      </c>
      <c r="FB46" s="2">
        <f t="shared" si="63"/>
        <v>99.687740574115452</v>
      </c>
      <c r="FC46" s="2">
        <f t="shared" si="63"/>
        <v>99.693117391304327</v>
      </c>
      <c r="FD46" s="2">
        <f t="shared" si="63"/>
        <v>100.88560551666561</v>
      </c>
      <c r="FE46" s="2">
        <f t="shared" si="63"/>
        <v>99.336473368947708</v>
      </c>
      <c r="FG46" s="2">
        <f t="shared" si="64"/>
        <v>0.13109873080079351</v>
      </c>
      <c r="FH46" s="2">
        <f t="shared" si="64"/>
        <v>0.11523772884901466</v>
      </c>
      <c r="FI46" s="2">
        <f t="shared" si="64"/>
        <v>0.107771054028469</v>
      </c>
      <c r="FJ46" s="2">
        <f t="shared" si="64"/>
        <v>0.12029921408720252</v>
      </c>
      <c r="FK46" s="2">
        <f t="shared" si="64"/>
        <v>0.12072153856142914</v>
      </c>
      <c r="FL46" s="2">
        <f t="shared" si="64"/>
        <v>0.11158391327574488</v>
      </c>
      <c r="FM46" s="2">
        <f t="shared" si="64"/>
        <v>0.11494986146429773</v>
      </c>
      <c r="FN46" s="2">
        <f t="shared" si="64"/>
        <v>0.11843826220473185</v>
      </c>
      <c r="FO46" s="2">
        <f t="shared" si="64"/>
        <v>0.11117156981047785</v>
      </c>
      <c r="FP46" s="2">
        <f t="shared" si="64"/>
        <v>0.11183827561722899</v>
      </c>
      <c r="FQ46" s="2">
        <f t="shared" si="64"/>
        <v>0.11125588714303471</v>
      </c>
      <c r="FR46" s="2">
        <f t="shared" si="64"/>
        <v>0.11757618630920805</v>
      </c>
      <c r="FS46" s="2">
        <f t="shared" si="64"/>
        <v>0.10866146615253236</v>
      </c>
      <c r="FT46" s="2">
        <f t="shared" si="64"/>
        <v>0.10845704310758439</v>
      </c>
      <c r="FU46" s="2">
        <f t="shared" si="64"/>
        <v>9.2306970707462258E-2</v>
      </c>
      <c r="FW46" s="2">
        <f t="shared" si="53"/>
        <v>1.2635298190679673E-5</v>
      </c>
      <c r="FX46" s="2">
        <f t="shared" si="53"/>
        <v>2.1679605206866125E-5</v>
      </c>
      <c r="FY46" s="2">
        <f t="shared" si="53"/>
        <v>1.9099217484684343E-5</v>
      </c>
      <c r="FZ46" s="2">
        <f t="shared" si="53"/>
        <v>2.0173027299211518E-5</v>
      </c>
      <c r="GA46" s="2">
        <f t="shared" si="53"/>
        <v>1.5894542880720389E-5</v>
      </c>
      <c r="GB46" s="2">
        <f t="shared" si="53"/>
        <v>1.4856464457983197E-5</v>
      </c>
      <c r="GC46" s="2">
        <f t="shared" si="53"/>
        <v>1.6139379356404806E-5</v>
      </c>
      <c r="GD46" s="2">
        <f t="shared" si="53"/>
        <v>1.6785105745004579E-5</v>
      </c>
      <c r="GE46" s="2">
        <f t="shared" si="53"/>
        <v>2.0178315638779449E-5</v>
      </c>
      <c r="GF46" s="2">
        <f t="shared" si="53"/>
        <v>1.7897836859474389E-5</v>
      </c>
      <c r="GG46" s="2">
        <f t="shared" si="53"/>
        <v>1.4297694098169944E-5</v>
      </c>
      <c r="GH46" s="2">
        <f t="shared" si="53"/>
        <v>1.1428590187315648E-5</v>
      </c>
      <c r="GI46" s="2">
        <f t="shared" si="53"/>
        <v>1.1418001061351698E-5</v>
      </c>
      <c r="GJ46" s="2">
        <f t="shared" si="53"/>
        <v>1.0598312754490965E-5</v>
      </c>
      <c r="GK46" s="2">
        <f t="shared" si="53"/>
        <v>1.0027689792563708E-5</v>
      </c>
      <c r="GM46" s="86">
        <f t="shared" si="54"/>
        <v>2.626350046067439E-7</v>
      </c>
      <c r="GN46" s="86">
        <f t="shared" si="54"/>
        <v>2.0165229169239624E-8</v>
      </c>
      <c r="GO46" s="86">
        <f t="shared" si="54"/>
        <v>9.4297853817337065E-9</v>
      </c>
      <c r="GP46" s="86">
        <f t="shared" si="54"/>
        <v>5.7559108855037959E-8</v>
      </c>
      <c r="GQ46" s="86">
        <f t="shared" si="54"/>
        <v>5.7356668284512638E-8</v>
      </c>
      <c r="GR46" s="86">
        <f t="shared" si="54"/>
        <v>8.8615024542518155E-9</v>
      </c>
      <c r="GS46" s="86">
        <f t="shared" si="54"/>
        <v>1.1187191800530897E-8</v>
      </c>
      <c r="GT46" s="86">
        <f t="shared" si="54"/>
        <v>2.2728602995387254E-8</v>
      </c>
      <c r="GU46" s="86">
        <f t="shared" si="54"/>
        <v>3.9719272927504674E-9</v>
      </c>
      <c r="GV46" s="86">
        <f t="shared" si="54"/>
        <v>3.9033588888495653E-9</v>
      </c>
      <c r="GW46" s="86">
        <f t="shared" si="54"/>
        <v>7.2533673155602212E-9</v>
      </c>
      <c r="GX46" s="86">
        <f t="shared" si="54"/>
        <v>5.4268790804224286E-8</v>
      </c>
      <c r="GY46" s="86">
        <f t="shared" si="54"/>
        <v>6.1390856256003487E-9</v>
      </c>
      <c r="GZ46" s="86">
        <f t="shared" si="54"/>
        <v>5.8136004632677181E-9</v>
      </c>
      <c r="HA46" s="86">
        <f t="shared" si="54"/>
        <v>4.0773747949850867E-11</v>
      </c>
      <c r="HC46" s="86">
        <f t="shared" si="58"/>
        <v>1.1801892512444215E-19</v>
      </c>
      <c r="HD46" s="86">
        <f t="shared" si="58"/>
        <v>2.0953875863620728E-20</v>
      </c>
      <c r="HE46" s="86">
        <f t="shared" si="58"/>
        <v>9.1878134459195185E-23</v>
      </c>
      <c r="HF46" s="86">
        <f t="shared" si="58"/>
        <v>1.1345734342429851E-22</v>
      </c>
      <c r="HG46" s="86">
        <f t="shared" si="58"/>
        <v>1.078184217614975E-24</v>
      </c>
      <c r="HH46" s="86">
        <f t="shared" si="58"/>
        <v>4.2461109648798324E-26</v>
      </c>
      <c r="HI46" s="86">
        <f t="shared" si="58"/>
        <v>2.2695688420972305E-24</v>
      </c>
      <c r="HJ46" s="86">
        <f t="shared" si="58"/>
        <v>8.7233393957072807E-24</v>
      </c>
      <c r="HK46" s="86">
        <f t="shared" si="58"/>
        <v>3.6410990423262122E-25</v>
      </c>
      <c r="HL46" s="86">
        <f t="shared" si="58"/>
        <v>4.8729390334018035E-26</v>
      </c>
      <c r="HM46" s="86">
        <f t="shared" si="58"/>
        <v>2.08015623500004E-23</v>
      </c>
      <c r="HN46" s="86">
        <f t="shared" si="58"/>
        <v>1.9591745521399912E-22</v>
      </c>
      <c r="HO46" s="86">
        <f t="shared" si="58"/>
        <v>1.7344099779504357E-22</v>
      </c>
      <c r="HP46" s="86">
        <f t="shared" si="58"/>
        <v>7.4021348458791422E-26</v>
      </c>
      <c r="HQ46" s="86">
        <f t="shared" si="58"/>
        <v>5.8555062491058122E-30</v>
      </c>
      <c r="HS46" s="86">
        <f t="shared" si="55"/>
        <v>3.1138787528810018E-118</v>
      </c>
      <c r="HT46" s="86">
        <f t="shared" si="55"/>
        <v>4.7314892942737054E-115</v>
      </c>
      <c r="HU46" s="86">
        <f t="shared" si="55"/>
        <v>7.2085782632622442E-134</v>
      </c>
      <c r="HV46" s="86">
        <f t="shared" si="55"/>
        <v>9.5316652026936105E-136</v>
      </c>
      <c r="HW46" s="86">
        <f t="shared" si="55"/>
        <v>1.2420936781238079E-147</v>
      </c>
      <c r="HX46" s="86">
        <f t="shared" si="55"/>
        <v>1.367993200593251E-158</v>
      </c>
      <c r="HY46" s="86">
        <f t="shared" si="55"/>
        <v>3.1783098039845868E-147</v>
      </c>
      <c r="HZ46" s="86">
        <f t="shared" si="55"/>
        <v>1.8571507542732495E-143</v>
      </c>
      <c r="IA46" s="86">
        <f t="shared" si="55"/>
        <v>5.3466575980886354E-151</v>
      </c>
      <c r="IB46" s="86">
        <f t="shared" si="55"/>
        <v>2.5914750095106861E-159</v>
      </c>
      <c r="IC46" s="86">
        <f t="shared" si="55"/>
        <v>1.2650071096496485E-141</v>
      </c>
      <c r="ID46" s="86">
        <f t="shared" si="55"/>
        <v>2.3532699599328985E-134</v>
      </c>
      <c r="IE46" s="86">
        <f t="shared" si="55"/>
        <v>9.7106311383191529E-135</v>
      </c>
      <c r="IF46" s="86">
        <f t="shared" si="55"/>
        <v>7.9159754632169073E-57</v>
      </c>
      <c r="IG46" s="86">
        <f t="shared" si="55"/>
        <v>3.6238335385867728E-41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2.8075038123917012E-204</v>
      </c>
      <c r="IW46" s="86">
        <f t="shared" si="56"/>
        <v>5.0342374453165387E-176</v>
      </c>
      <c r="IY46" s="86">
        <f t="shared" si="57"/>
        <v>2.626350046068619E-7</v>
      </c>
      <c r="IZ46" s="86">
        <f t="shared" si="57"/>
        <v>2.0165229169260578E-8</v>
      </c>
      <c r="JA46" s="86">
        <f t="shared" si="57"/>
        <v>9.4297853817337992E-9</v>
      </c>
      <c r="JB46" s="86">
        <f t="shared" si="57"/>
        <v>5.7559108855038071E-8</v>
      </c>
      <c r="JC46" s="86">
        <f t="shared" si="57"/>
        <v>5.7356668284512638E-8</v>
      </c>
      <c r="JD46" s="86">
        <f t="shared" si="57"/>
        <v>8.8615024542518155E-9</v>
      </c>
      <c r="JE46" s="86">
        <f t="shared" si="57"/>
        <v>1.1187191800530899E-8</v>
      </c>
      <c r="JF46" s="86">
        <f t="shared" si="57"/>
        <v>2.2728602995387264E-8</v>
      </c>
      <c r="JG46" s="86">
        <f t="shared" si="57"/>
        <v>3.9719272927504674E-9</v>
      </c>
      <c r="JH46" s="86">
        <f t="shared" si="57"/>
        <v>3.9033588888495653E-9</v>
      </c>
      <c r="JI46" s="86">
        <f t="shared" si="57"/>
        <v>7.2533673155602419E-9</v>
      </c>
      <c r="JJ46" s="86">
        <f t="shared" si="57"/>
        <v>5.4268790804224485E-8</v>
      </c>
      <c r="JK46" s="86">
        <f t="shared" si="57"/>
        <v>6.1390856256005224E-9</v>
      </c>
      <c r="JL46" s="86">
        <f t="shared" si="57"/>
        <v>5.8136004632677181E-9</v>
      </c>
      <c r="JM46" s="86">
        <f t="shared" si="57"/>
        <v>4.0773747949850867E-11</v>
      </c>
    </row>
    <row r="47" spans="2:273" x14ac:dyDescent="0.25">
      <c r="B47" s="2">
        <v>20</v>
      </c>
      <c r="C47" s="37">
        <v>97.426000000000002</v>
      </c>
      <c r="D47" s="37">
        <v>100.143</v>
      </c>
      <c r="E47" s="37">
        <v>97.683999999999997</v>
      </c>
      <c r="F47" s="37">
        <v>95.596000000000004</v>
      </c>
      <c r="G47" s="37">
        <v>97.210999999999999</v>
      </c>
      <c r="H47" s="37">
        <v>102.123</v>
      </c>
      <c r="I47" s="37">
        <v>104.596</v>
      </c>
      <c r="J47" s="37">
        <v>106.386</v>
      </c>
      <c r="K47" s="37">
        <v>103.754</v>
      </c>
      <c r="L47" s="37">
        <v>106.544</v>
      </c>
      <c r="M47" s="37">
        <v>102.982</v>
      </c>
      <c r="N47" s="37">
        <v>101.351</v>
      </c>
      <c r="O47" s="37">
        <v>104.08799999999999</v>
      </c>
      <c r="P47" s="37">
        <v>101.458</v>
      </c>
      <c r="Q47" s="37">
        <v>94.575999999999993</v>
      </c>
      <c r="S47" s="4">
        <f t="shared" si="59"/>
        <v>98.46351327138531</v>
      </c>
      <c r="T47" s="4">
        <f t="shared" si="59"/>
        <v>98.56397849757299</v>
      </c>
      <c r="U47" s="4">
        <f t="shared" si="59"/>
        <v>97.890179108859215</v>
      </c>
      <c r="V47" s="4">
        <f t="shared" si="59"/>
        <v>97.7084407153596</v>
      </c>
      <c r="W47" s="4">
        <f t="shared" si="59"/>
        <v>99.971635499875234</v>
      </c>
      <c r="X47" s="4">
        <f t="shared" si="59"/>
        <v>102.98759584939357</v>
      </c>
      <c r="Y47" s="4">
        <f t="shared" si="59"/>
        <v>104.41053112316084</v>
      </c>
      <c r="Z47" s="4">
        <f t="shared" si="59"/>
        <v>105.3102530539968</v>
      </c>
      <c r="AA47" s="4">
        <f t="shared" si="59"/>
        <v>105.99082529653617</v>
      </c>
      <c r="AB47" s="4">
        <f t="shared" si="59"/>
        <v>105.96283864522718</v>
      </c>
      <c r="AC47" s="4">
        <f t="shared" si="59"/>
        <v>104.56380102477814</v>
      </c>
      <c r="AD47" s="4">
        <f t="shared" si="59"/>
        <v>103.3505854905499</v>
      </c>
      <c r="AE47" s="4">
        <f t="shared" si="59"/>
        <v>104.17179920973041</v>
      </c>
      <c r="AF47" s="4">
        <f t="shared" si="59"/>
        <v>103.01486221272769</v>
      </c>
      <c r="AG47" s="4">
        <f t="shared" si="59"/>
        <v>95.831686809436775</v>
      </c>
      <c r="AI47" s="4">
        <f t="shared" si="60"/>
        <v>-1.0375132713853077</v>
      </c>
      <c r="AJ47" s="4">
        <f t="shared" si="60"/>
        <v>1.5790215024270111</v>
      </c>
      <c r="AK47" s="4">
        <f t="shared" si="60"/>
        <v>-0.20617910885921731</v>
      </c>
      <c r="AL47" s="4">
        <f t="shared" si="60"/>
        <v>-2.1124407153595968</v>
      </c>
      <c r="AM47" s="4">
        <f t="shared" si="60"/>
        <v>-2.7606354998752352</v>
      </c>
      <c r="AN47" s="4">
        <f t="shared" si="60"/>
        <v>-0.8645958493935666</v>
      </c>
      <c r="AO47" s="4">
        <f t="shared" si="60"/>
        <v>0.1854688768391668</v>
      </c>
      <c r="AP47" s="4">
        <f t="shared" si="60"/>
        <v>1.0757469460031928</v>
      </c>
      <c r="AQ47" s="4">
        <f t="shared" si="60"/>
        <v>-2.2368252965361677</v>
      </c>
      <c r="AR47" s="4">
        <f t="shared" si="60"/>
        <v>0.58116135477281716</v>
      </c>
      <c r="AS47" s="4">
        <f t="shared" si="60"/>
        <v>-1.5818010247781444</v>
      </c>
      <c r="AT47" s="4">
        <f t="shared" si="60"/>
        <v>-1.9995854905499044</v>
      </c>
      <c r="AU47" s="4">
        <f t="shared" si="60"/>
        <v>-8.3799209730415214E-2</v>
      </c>
      <c r="AV47" s="4">
        <f t="shared" si="60"/>
        <v>-1.5568622127276939</v>
      </c>
      <c r="AW47" s="4">
        <f t="shared" si="60"/>
        <v>-1.2556868094367815</v>
      </c>
      <c r="AY47" s="2">
        <f t="shared" si="51"/>
        <v>98.462955100100373</v>
      </c>
      <c r="AZ47" s="2">
        <f t="shared" si="51"/>
        <v>98.563919949198109</v>
      </c>
      <c r="BA47" s="2">
        <f t="shared" si="51"/>
        <v>97.890151116539158</v>
      </c>
      <c r="BB47" s="2">
        <f t="shared" si="51"/>
        <v>97.708293670374687</v>
      </c>
      <c r="BC47" s="2">
        <f t="shared" si="51"/>
        <v>99.971489529193647</v>
      </c>
      <c r="BD47" s="2">
        <f t="shared" si="51"/>
        <v>102.9875703504799</v>
      </c>
      <c r="BE47" s="2">
        <f t="shared" si="51"/>
        <v>104.41049885445481</v>
      </c>
      <c r="BF47" s="2">
        <f t="shared" si="51"/>
        <v>105.31019103326112</v>
      </c>
      <c r="BG47" s="2">
        <f t="shared" si="51"/>
        <v>105.99081308326564</v>
      </c>
      <c r="BH47" s="2">
        <f t="shared" si="51"/>
        <v>105.96282707335607</v>
      </c>
      <c r="BI47" s="2">
        <f t="shared" si="51"/>
        <v>104.56378080787297</v>
      </c>
      <c r="BJ47" s="2">
        <f t="shared" si="51"/>
        <v>103.35045818943622</v>
      </c>
      <c r="BK47" s="2">
        <f t="shared" si="51"/>
        <v>104.17178144043575</v>
      </c>
      <c r="BL47" s="2">
        <f t="shared" si="51"/>
        <v>103.01484680419711</v>
      </c>
      <c r="BM47" s="2">
        <f t="shared" si="51"/>
        <v>95.831686670816666</v>
      </c>
      <c r="BO47" s="2">
        <f t="shared" si="10"/>
        <v>97.426000000000002</v>
      </c>
      <c r="BP47" s="2">
        <f t="shared" si="11"/>
        <v>100.143</v>
      </c>
      <c r="BQ47" s="2">
        <f t="shared" si="12"/>
        <v>97.683999999999997</v>
      </c>
      <c r="BR47" s="2">
        <f t="shared" si="13"/>
        <v>95.596000000000004</v>
      </c>
      <c r="BS47" s="2">
        <f t="shared" si="14"/>
        <v>97.210999999999999</v>
      </c>
      <c r="BT47" s="2">
        <f t="shared" si="15"/>
        <v>102.123</v>
      </c>
      <c r="BU47" s="2">
        <f t="shared" si="16"/>
        <v>104.596</v>
      </c>
      <c r="BV47" s="2">
        <f t="shared" si="17"/>
        <v>106.386</v>
      </c>
      <c r="BW47" s="2">
        <f t="shared" si="18"/>
        <v>103.754</v>
      </c>
      <c r="BX47" s="2">
        <f t="shared" si="19"/>
        <v>106.544</v>
      </c>
      <c r="BY47" s="2">
        <f t="shared" si="20"/>
        <v>102.982</v>
      </c>
      <c r="BZ47" s="2">
        <f t="shared" si="21"/>
        <v>101.351</v>
      </c>
      <c r="CA47" s="2">
        <f t="shared" si="22"/>
        <v>104.08799999999999</v>
      </c>
      <c r="CB47" s="2">
        <f t="shared" si="23"/>
        <v>101.458</v>
      </c>
      <c r="CC47" s="2">
        <f t="shared" si="24"/>
        <v>94.575999999999993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99.269364170040504</v>
      </c>
      <c r="DL47" s="2">
        <f t="shared" si="61"/>
        <v>98.951315680052517</v>
      </c>
      <c r="DM47" s="2">
        <f t="shared" si="61"/>
        <v>98.304932049458358</v>
      </c>
      <c r="DN47" s="2">
        <f t="shared" si="61"/>
        <v>98.528399437148209</v>
      </c>
      <c r="DO47" s="2">
        <f t="shared" si="61"/>
        <v>100.96224230769231</v>
      </c>
      <c r="DP47" s="2">
        <f t="shared" si="61"/>
        <v>103.2455286865813</v>
      </c>
      <c r="DQ47" s="2">
        <f t="shared" si="61"/>
        <v>105.04651588430534</v>
      </c>
      <c r="DR47" s="2">
        <f t="shared" si="61"/>
        <v>106.37183849436479</v>
      </c>
      <c r="DS47" s="2">
        <f t="shared" si="61"/>
        <v>106.55979231863439</v>
      </c>
      <c r="DT47" s="2">
        <f t="shared" si="61"/>
        <v>106.45320935220933</v>
      </c>
      <c r="DU47" s="2">
        <f t="shared" si="61"/>
        <v>104.92094933800199</v>
      </c>
      <c r="DV47" s="2">
        <f t="shared" si="61"/>
        <v>104.03246341463415</v>
      </c>
      <c r="DW47" s="2">
        <f t="shared" si="61"/>
        <v>104.68657085020241</v>
      </c>
      <c r="DX47" s="2">
        <f t="shared" si="61"/>
        <v>102.90507112375535</v>
      </c>
      <c r="DY47" s="2">
        <f t="shared" si="61"/>
        <v>95.830452651515174</v>
      </c>
      <c r="EA47" s="2">
        <f t="shared" si="62"/>
        <v>93.588541454645181</v>
      </c>
      <c r="EB47" s="2">
        <f t="shared" si="62"/>
        <v>95.851425569907931</v>
      </c>
      <c r="EC47" s="2">
        <f t="shared" si="62"/>
        <v>94.758493608231362</v>
      </c>
      <c r="ED47" s="2">
        <f t="shared" si="62"/>
        <v>92.238813074637321</v>
      </c>
      <c r="EE47" s="2">
        <f t="shared" si="62"/>
        <v>93.390130315730161</v>
      </c>
      <c r="EF47" s="2">
        <f t="shared" si="62"/>
        <v>101.1146615431791</v>
      </c>
      <c r="EG47" s="2">
        <f t="shared" si="62"/>
        <v>99.944418865874795</v>
      </c>
      <c r="EH47" s="2">
        <f t="shared" si="62"/>
        <v>98.103294067006246</v>
      </c>
      <c r="EI47" s="2">
        <f t="shared" si="62"/>
        <v>101.84230695924005</v>
      </c>
      <c r="EJ47" s="2">
        <f t="shared" si="62"/>
        <v>102.41122545381685</v>
      </c>
      <c r="EK47" s="2">
        <f t="shared" si="62"/>
        <v>101.96166041686493</v>
      </c>
      <c r="EL47" s="2">
        <f t="shared" si="62"/>
        <v>98.682213814041745</v>
      </c>
      <c r="EM47" s="2">
        <f t="shared" si="62"/>
        <v>100.32065502997999</v>
      </c>
      <c r="EN47" s="2">
        <f t="shared" si="62"/>
        <v>103.83813291139242</v>
      </c>
      <c r="EO47" s="2">
        <f t="shared" si="62"/>
        <v>95.842385849306837</v>
      </c>
      <c r="EQ47" s="2">
        <f t="shared" si="63"/>
        <v>93.01730617675878</v>
      </c>
      <c r="ER47" s="2">
        <f t="shared" si="63"/>
        <v>95.264080272026831</v>
      </c>
      <c r="ES47" s="2">
        <f t="shared" si="63"/>
        <v>94.005314170942484</v>
      </c>
      <c r="ET47" s="2">
        <f t="shared" si="63"/>
        <v>92.538024679108929</v>
      </c>
      <c r="EU47" s="2">
        <f t="shared" si="63"/>
        <v>94.371220652651274</v>
      </c>
      <c r="EV47" s="2">
        <f t="shared" si="63"/>
        <v>99.584056301235648</v>
      </c>
      <c r="EW47" s="2">
        <f t="shared" si="63"/>
        <v>99.823485015717779</v>
      </c>
      <c r="EX47" s="2">
        <f t="shared" si="63"/>
        <v>98.946317359413229</v>
      </c>
      <c r="EY47" s="2">
        <f t="shared" si="63"/>
        <v>100.33842966193268</v>
      </c>
      <c r="EZ47" s="2">
        <f t="shared" si="63"/>
        <v>101.79883271372091</v>
      </c>
      <c r="FA47" s="2">
        <f t="shared" si="63"/>
        <v>101.98304668516599</v>
      </c>
      <c r="FB47" s="2">
        <f t="shared" si="63"/>
        <v>99.560262885670312</v>
      </c>
      <c r="FC47" s="2">
        <f t="shared" si="63"/>
        <v>99.573089546715977</v>
      </c>
      <c r="FD47" s="2">
        <f t="shared" si="63"/>
        <v>100.76433705820651</v>
      </c>
      <c r="FE47" s="2">
        <f t="shared" si="63"/>
        <v>99.19757203349296</v>
      </c>
      <c r="FG47" s="2">
        <f t="shared" si="64"/>
        <v>0.1419514736277418</v>
      </c>
      <c r="FH47" s="2">
        <f t="shared" si="64"/>
        <v>0.12496629080652429</v>
      </c>
      <c r="FI47" s="2">
        <f t="shared" si="64"/>
        <v>0.11695258971271794</v>
      </c>
      <c r="FJ47" s="2">
        <f t="shared" si="64"/>
        <v>0.1303921017756503</v>
      </c>
      <c r="FK47" s="2">
        <f t="shared" si="64"/>
        <v>0.13084458840358962</v>
      </c>
      <c r="FL47" s="2">
        <f t="shared" si="64"/>
        <v>0.12104621524565819</v>
      </c>
      <c r="FM47" s="2">
        <f t="shared" si="64"/>
        <v>0.12465754521193548</v>
      </c>
      <c r="FN47" s="2">
        <f t="shared" si="64"/>
        <v>0.12839780759840191</v>
      </c>
      <c r="FO47" s="2">
        <f t="shared" si="64"/>
        <v>0.12060365187786182</v>
      </c>
      <c r="FP47" s="2">
        <f t="shared" si="64"/>
        <v>0.12131920196759904</v>
      </c>
      <c r="FQ47" s="2">
        <f t="shared" si="64"/>
        <v>0.1206941515079218</v>
      </c>
      <c r="FR47" s="2">
        <f t="shared" si="64"/>
        <v>0.12747372162202944</v>
      </c>
      <c r="FS47" s="2">
        <f t="shared" si="64"/>
        <v>0.11790883557117897</v>
      </c>
      <c r="FT47" s="2">
        <f t="shared" si="64"/>
        <v>0.11768931263182267</v>
      </c>
      <c r="FU47" s="2">
        <f t="shared" si="64"/>
        <v>0.10031917726200593</v>
      </c>
      <c r="FW47" s="2">
        <f t="shared" si="53"/>
        <v>1.3854312079014872E-5</v>
      </c>
      <c r="FX47" s="2">
        <f t="shared" si="53"/>
        <v>2.3771164690334121E-5</v>
      </c>
      <c r="FY47" s="2">
        <f t="shared" si="53"/>
        <v>2.0941836946708649E-5</v>
      </c>
      <c r="FZ47" s="2">
        <f t="shared" si="53"/>
        <v>2.2119241534051734E-5</v>
      </c>
      <c r="GA47" s="2">
        <f t="shared" si="53"/>
        <v>1.7427992980949437E-5</v>
      </c>
      <c r="GB47" s="2">
        <f t="shared" si="53"/>
        <v>1.6289766001427659E-5</v>
      </c>
      <c r="GC47" s="2">
        <f t="shared" si="53"/>
        <v>1.7696450008470711E-5</v>
      </c>
      <c r="GD47" s="2">
        <f t="shared" si="53"/>
        <v>1.840447266521248E-5</v>
      </c>
      <c r="GE47" s="2">
        <f t="shared" si="53"/>
        <v>2.2125040060507946E-5</v>
      </c>
      <c r="GF47" s="2">
        <f t="shared" si="53"/>
        <v>1.9624553987822996E-5</v>
      </c>
      <c r="GG47" s="2">
        <f t="shared" si="53"/>
        <v>1.5677088208546271E-5</v>
      </c>
      <c r="GH47" s="2">
        <f t="shared" si="53"/>
        <v>1.2531186136039352E-5</v>
      </c>
      <c r="GI47" s="2">
        <f t="shared" si="53"/>
        <v>1.2519575415896007E-5</v>
      </c>
      <c r="GJ47" s="2">
        <f t="shared" si="53"/>
        <v>1.1620806968859587E-5</v>
      </c>
      <c r="GK47" s="2">
        <f t="shared" si="53"/>
        <v>1.0995132577955037E-5</v>
      </c>
      <c r="GM47" s="86">
        <f t="shared" si="54"/>
        <v>5.1811057192803702E-7</v>
      </c>
      <c r="GN47" s="86">
        <f t="shared" si="54"/>
        <v>4.4997601352308775E-8</v>
      </c>
      <c r="GO47" s="86">
        <f t="shared" si="54"/>
        <v>2.1500976725628771E-8</v>
      </c>
      <c r="GP47" s="86">
        <f t="shared" si="54"/>
        <v>1.2180857362627754E-7</v>
      </c>
      <c r="GQ47" s="86">
        <f t="shared" si="54"/>
        <v>1.2159020271764357E-7</v>
      </c>
      <c r="GR47" s="86">
        <f t="shared" si="54"/>
        <v>2.060303670051084E-8</v>
      </c>
      <c r="GS47" s="86">
        <f t="shared" si="54"/>
        <v>2.5953413012666852E-8</v>
      </c>
      <c r="GT47" s="86">
        <f t="shared" si="54"/>
        <v>5.0922141045385547E-8</v>
      </c>
      <c r="GU47" s="86">
        <f t="shared" si="54"/>
        <v>9.7300541580114659E-9</v>
      </c>
      <c r="GV47" s="86">
        <f t="shared" si="54"/>
        <v>9.6009043636633143E-9</v>
      </c>
      <c r="GW47" s="86">
        <f t="shared" si="54"/>
        <v>1.7069357842168771E-8</v>
      </c>
      <c r="GX47" s="86">
        <f t="shared" si="54"/>
        <v>1.1420892985528212E-7</v>
      </c>
      <c r="GY47" s="86">
        <f t="shared" si="54"/>
        <v>1.4453023419851606E-8</v>
      </c>
      <c r="GZ47" s="86">
        <f t="shared" si="54"/>
        <v>1.3724630893138287E-8</v>
      </c>
      <c r="HA47" s="86">
        <f t="shared" si="54"/>
        <v>1.2267663048859195E-10</v>
      </c>
      <c r="HC47" s="86">
        <f t="shared" si="58"/>
        <v>4.6065525116265316E-19</v>
      </c>
      <c r="HD47" s="86">
        <f t="shared" si="58"/>
        <v>8.6846929757477726E-20</v>
      </c>
      <c r="HE47" s="86">
        <f t="shared" si="58"/>
        <v>4.4649232923688391E-22</v>
      </c>
      <c r="HF47" s="86">
        <f t="shared" si="58"/>
        <v>5.609521434761414E-22</v>
      </c>
      <c r="HG47" s="86">
        <f t="shared" si="58"/>
        <v>6.2421152130400742E-24</v>
      </c>
      <c r="HH47" s="86">
        <f t="shared" si="58"/>
        <v>2.7163102906455039E-25</v>
      </c>
      <c r="HI47" s="86">
        <f t="shared" si="58"/>
        <v>1.2922204821147325E-23</v>
      </c>
      <c r="HJ47" s="86">
        <f t="shared" si="58"/>
        <v>4.7964325395969316E-23</v>
      </c>
      <c r="HK47" s="86">
        <f t="shared" si="58"/>
        <v>2.2378675932668714E-24</v>
      </c>
      <c r="HL47" s="86">
        <f t="shared" si="58"/>
        <v>3.2037696318111736E-25</v>
      </c>
      <c r="HM47" s="86">
        <f t="shared" si="58"/>
        <v>1.0853743934881474E-22</v>
      </c>
      <c r="HN47" s="86">
        <f t="shared" si="58"/>
        <v>9.1785757799144045E-22</v>
      </c>
      <c r="HO47" s="86">
        <f t="shared" si="58"/>
        <v>8.1314021741164358E-22</v>
      </c>
      <c r="HP47" s="86">
        <f t="shared" si="58"/>
        <v>4.5200398959956469E-25</v>
      </c>
      <c r="HQ47" s="86">
        <f t="shared" si="58"/>
        <v>4.9058712432818702E-29</v>
      </c>
      <c r="HS47" s="86">
        <f t="shared" si="55"/>
        <v>8.5328404744832454E-116</v>
      </c>
      <c r="HT47" s="86">
        <f t="shared" si="55"/>
        <v>1.3659894436871454E-112</v>
      </c>
      <c r="HU47" s="86">
        <f t="shared" si="55"/>
        <v>4.4264471311586871E-131</v>
      </c>
      <c r="HV47" s="86">
        <f t="shared" si="55"/>
        <v>6.6687134533244753E-133</v>
      </c>
      <c r="HW47" s="86">
        <f t="shared" si="55"/>
        <v>1.6294757194036414E-144</v>
      </c>
      <c r="HX47" s="86">
        <f t="shared" si="55"/>
        <v>2.8504179050990366E-155</v>
      </c>
      <c r="HY47" s="86">
        <f t="shared" si="55"/>
        <v>4.0524232244232558E-144</v>
      </c>
      <c r="HZ47" s="86">
        <f t="shared" si="55"/>
        <v>2.046912039078608E-140</v>
      </c>
      <c r="IA47" s="86">
        <f t="shared" si="55"/>
        <v>9.056976436872919E-148</v>
      </c>
      <c r="IB47" s="86">
        <f t="shared" si="55"/>
        <v>6.2134945149081171E-156</v>
      </c>
      <c r="IC47" s="86">
        <f t="shared" si="55"/>
        <v>1.1386905169374265E-138</v>
      </c>
      <c r="ID47" s="86">
        <f t="shared" si="55"/>
        <v>1.3225511655914729E-131</v>
      </c>
      <c r="IE47" s="86">
        <f t="shared" si="55"/>
        <v>5.4803596005011029E-132</v>
      </c>
      <c r="IF47" s="86">
        <f t="shared" si="55"/>
        <v>1.0358254924118395E-55</v>
      </c>
      <c r="IG47" s="86">
        <f t="shared" si="55"/>
        <v>2.2567872166869613E-40</v>
      </c>
      <c r="II47" s="86">
        <f t="shared" si="56"/>
        <v>0</v>
      </c>
      <c r="IJ47" s="86">
        <f t="shared" si="56"/>
        <v>4.0926746027737095E-306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4.8602640402495277E-201</v>
      </c>
      <c r="IW47" s="86">
        <f t="shared" si="56"/>
        <v>2.984869143228978E-173</v>
      </c>
      <c r="IY47" s="86">
        <f t="shared" si="57"/>
        <v>5.181105719284977E-7</v>
      </c>
      <c r="IZ47" s="86">
        <f t="shared" si="57"/>
        <v>4.4997601352395622E-8</v>
      </c>
      <c r="JA47" s="86">
        <f t="shared" si="57"/>
        <v>2.1500976725629218E-8</v>
      </c>
      <c r="JB47" s="86">
        <f t="shared" si="57"/>
        <v>1.218085736262781E-7</v>
      </c>
      <c r="JC47" s="86">
        <f t="shared" si="57"/>
        <v>1.2159020271764357E-7</v>
      </c>
      <c r="JD47" s="86">
        <f t="shared" si="57"/>
        <v>2.060303670051084E-8</v>
      </c>
      <c r="JE47" s="86">
        <f t="shared" si="57"/>
        <v>2.5953413012666865E-8</v>
      </c>
      <c r="JF47" s="86">
        <f t="shared" si="57"/>
        <v>5.0922141045385593E-8</v>
      </c>
      <c r="JG47" s="86">
        <f t="shared" si="57"/>
        <v>9.7300541580114676E-9</v>
      </c>
      <c r="JH47" s="86">
        <f t="shared" si="57"/>
        <v>9.6009043636633143E-9</v>
      </c>
      <c r="JI47" s="86">
        <f t="shared" si="57"/>
        <v>1.7069357842168881E-8</v>
      </c>
      <c r="JJ47" s="86">
        <f t="shared" si="57"/>
        <v>1.1420892985528303E-7</v>
      </c>
      <c r="JK47" s="86">
        <f t="shared" si="57"/>
        <v>1.445302341985242E-8</v>
      </c>
      <c r="JL47" s="86">
        <f t="shared" si="57"/>
        <v>1.3724630893138287E-8</v>
      </c>
      <c r="JM47" s="86">
        <f t="shared" si="57"/>
        <v>1.2267663048859195E-10</v>
      </c>
    </row>
    <row r="48" spans="2:273" x14ac:dyDescent="0.25">
      <c r="B48" s="2">
        <v>21</v>
      </c>
      <c r="C48" s="37">
        <v>99.361000000000004</v>
      </c>
      <c r="D48" s="37">
        <v>99.195999999999998</v>
      </c>
      <c r="E48" s="37">
        <v>98.632000000000005</v>
      </c>
      <c r="F48" s="37">
        <v>98.525999999999996</v>
      </c>
      <c r="G48" s="37">
        <v>99.947000000000003</v>
      </c>
      <c r="H48" s="37">
        <v>102.246</v>
      </c>
      <c r="I48" s="37">
        <v>102.018</v>
      </c>
      <c r="J48" s="37">
        <v>103.614</v>
      </c>
      <c r="K48" s="37">
        <v>106.77200000000001</v>
      </c>
      <c r="L48" s="37">
        <v>104.105</v>
      </c>
      <c r="M48" s="37">
        <v>105.982</v>
      </c>
      <c r="N48" s="37">
        <v>104.333</v>
      </c>
      <c r="O48" s="37">
        <v>104.807</v>
      </c>
      <c r="P48" s="37">
        <v>103.508</v>
      </c>
      <c r="Q48" s="37">
        <v>95.745999999999995</v>
      </c>
      <c r="S48" s="4">
        <f t="shared" si="59"/>
        <v>98.389867417099936</v>
      </c>
      <c r="T48" s="4">
        <f t="shared" si="59"/>
        <v>98.58018182691724</v>
      </c>
      <c r="U48" s="4">
        <f t="shared" si="59"/>
        <v>98.015556957680758</v>
      </c>
      <c r="V48" s="4">
        <f t="shared" si="59"/>
        <v>97.786873311734482</v>
      </c>
      <c r="W48" s="4">
        <f t="shared" si="59"/>
        <v>100.00438641879072</v>
      </c>
      <c r="X48" s="4">
        <f t="shared" si="59"/>
        <v>103.11101155675524</v>
      </c>
      <c r="Y48" s="4">
        <f t="shared" si="59"/>
        <v>104.48730986404283</v>
      </c>
      <c r="Z48" s="4">
        <f t="shared" si="59"/>
        <v>105.36771211826598</v>
      </c>
      <c r="AA48" s="4">
        <f t="shared" si="59"/>
        <v>106.09614802783162</v>
      </c>
      <c r="AB48" s="4">
        <f t="shared" si="59"/>
        <v>106.086253419538</v>
      </c>
      <c r="AC48" s="4">
        <f t="shared" si="59"/>
        <v>104.68321521313148</v>
      </c>
      <c r="AD48" s="4">
        <f t="shared" si="59"/>
        <v>103.3970574005475</v>
      </c>
      <c r="AE48" s="4">
        <f t="shared" si="59"/>
        <v>104.29618156944574</v>
      </c>
      <c r="AF48" s="4">
        <f t="shared" si="59"/>
        <v>103.10921390187865</v>
      </c>
      <c r="AG48" s="4">
        <f t="shared" si="59"/>
        <v>95.963310270759948</v>
      </c>
      <c r="AI48" s="4">
        <f t="shared" si="60"/>
        <v>0.97113258290006854</v>
      </c>
      <c r="AJ48" s="4">
        <f t="shared" si="60"/>
        <v>0.61581817308275788</v>
      </c>
      <c r="AK48" s="4">
        <f t="shared" si="60"/>
        <v>0.61644304231924707</v>
      </c>
      <c r="AL48" s="4">
        <f t="shared" si="60"/>
        <v>0.73912668826551453</v>
      </c>
      <c r="AM48" s="4">
        <f t="shared" si="60"/>
        <v>-5.7386418790713378E-2</v>
      </c>
      <c r="AN48" s="4">
        <f t="shared" si="60"/>
        <v>-0.86501155675524899</v>
      </c>
      <c r="AO48" s="4">
        <f t="shared" si="60"/>
        <v>-2.4693098640428275</v>
      </c>
      <c r="AP48" s="4">
        <f t="shared" si="60"/>
        <v>-1.7537121182659803</v>
      </c>
      <c r="AQ48" s="4">
        <f t="shared" si="60"/>
        <v>0.67585197216838822</v>
      </c>
      <c r="AR48" s="4">
        <f t="shared" si="60"/>
        <v>-1.9812534195379925</v>
      </c>
      <c r="AS48" s="4">
        <f t="shared" si="60"/>
        <v>1.2987847868685236</v>
      </c>
      <c r="AT48" s="4">
        <f t="shared" si="60"/>
        <v>0.93594259945250258</v>
      </c>
      <c r="AU48" s="4">
        <f t="shared" si="60"/>
        <v>0.51081843055426646</v>
      </c>
      <c r="AV48" s="4">
        <f t="shared" si="60"/>
        <v>0.39878609812134869</v>
      </c>
      <c r="AW48" s="4">
        <f t="shared" si="60"/>
        <v>-0.21731027075995257</v>
      </c>
      <c r="AY48" s="2">
        <f t="shared" si="51"/>
        <v>98.388809827444504</v>
      </c>
      <c r="AZ48" s="2">
        <f t="shared" si="51"/>
        <v>98.580056764788651</v>
      </c>
      <c r="BA48" s="2">
        <f t="shared" si="51"/>
        <v>98.015495848560988</v>
      </c>
      <c r="BB48" s="2">
        <f t="shared" si="51"/>
        <v>97.786574963787302</v>
      </c>
      <c r="BC48" s="2">
        <f t="shared" si="51"/>
        <v>100.00408977738677</v>
      </c>
      <c r="BD48" s="2">
        <f t="shared" si="51"/>
        <v>103.11095487317829</v>
      </c>
      <c r="BE48" s="2">
        <f t="shared" si="51"/>
        <v>104.48723831826338</v>
      </c>
      <c r="BF48" s="2">
        <f t="shared" si="51"/>
        <v>105.36757918936065</v>
      </c>
      <c r="BG48" s="2">
        <f t="shared" si="51"/>
        <v>106.0961194817166</v>
      </c>
      <c r="BH48" s="2">
        <f t="shared" si="51"/>
        <v>106.08622627023482</v>
      </c>
      <c r="BI48" s="2">
        <f t="shared" si="51"/>
        <v>104.68316974492201</v>
      </c>
      <c r="BJ48" s="2">
        <f t="shared" si="51"/>
        <v>103.39680038767837</v>
      </c>
      <c r="BK48" s="2">
        <f t="shared" si="51"/>
        <v>104.29614157423019</v>
      </c>
      <c r="BL48" s="2">
        <f t="shared" si="51"/>
        <v>103.10917912711257</v>
      </c>
      <c r="BM48" s="2">
        <f t="shared" si="51"/>
        <v>95.96330987466186</v>
      </c>
      <c r="BO48" s="2">
        <f t="shared" si="10"/>
        <v>99.361000000000004</v>
      </c>
      <c r="BP48" s="2">
        <f t="shared" si="11"/>
        <v>99.195999999999998</v>
      </c>
      <c r="BQ48" s="2">
        <f t="shared" si="12"/>
        <v>98.632000000000005</v>
      </c>
      <c r="BR48" s="2">
        <f t="shared" si="13"/>
        <v>98.525999999999996</v>
      </c>
      <c r="BS48" s="2">
        <f t="shared" si="14"/>
        <v>99.947000000000003</v>
      </c>
      <c r="BT48" s="2">
        <f t="shared" si="15"/>
        <v>102.246</v>
      </c>
      <c r="BU48" s="2">
        <f t="shared" si="16"/>
        <v>102.018</v>
      </c>
      <c r="BV48" s="2">
        <f t="shared" si="17"/>
        <v>103.614</v>
      </c>
      <c r="BW48" s="2">
        <f t="shared" si="18"/>
        <v>106.77200000000001</v>
      </c>
      <c r="BX48" s="2">
        <f t="shared" si="19"/>
        <v>104.105</v>
      </c>
      <c r="BY48" s="2">
        <f t="shared" si="20"/>
        <v>105.982</v>
      </c>
      <c r="BZ48" s="2">
        <f t="shared" si="21"/>
        <v>104.333</v>
      </c>
      <c r="CA48" s="2">
        <f t="shared" si="22"/>
        <v>104.807</v>
      </c>
      <c r="CB48" s="2">
        <f t="shared" si="23"/>
        <v>103.508</v>
      </c>
      <c r="CC48" s="2">
        <f t="shared" si="24"/>
        <v>95.745999999999995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99.278112955465616</v>
      </c>
      <c r="DL48" s="2">
        <f t="shared" si="61"/>
        <v>99.02917540212276</v>
      </c>
      <c r="DM48" s="2">
        <f t="shared" si="61"/>
        <v>98.508938177043433</v>
      </c>
      <c r="DN48" s="2">
        <f t="shared" si="61"/>
        <v>98.718800562851769</v>
      </c>
      <c r="DO48" s="2">
        <f t="shared" si="61"/>
        <v>101.11490769230768</v>
      </c>
      <c r="DP48" s="2">
        <f t="shared" si="61"/>
        <v>103.43806164058793</v>
      </c>
      <c r="DQ48" s="2">
        <f t="shared" si="61"/>
        <v>105.21836605026077</v>
      </c>
      <c r="DR48" s="2">
        <f t="shared" si="61"/>
        <v>106.55915669110404</v>
      </c>
      <c r="DS48" s="2">
        <f t="shared" si="61"/>
        <v>106.75696965386436</v>
      </c>
      <c r="DT48" s="2">
        <f t="shared" si="61"/>
        <v>106.66431450021447</v>
      </c>
      <c r="DU48" s="2">
        <f t="shared" si="61"/>
        <v>105.11490644490647</v>
      </c>
      <c r="DV48" s="2">
        <f t="shared" si="61"/>
        <v>104.17068397212543</v>
      </c>
      <c r="DW48" s="2">
        <f t="shared" si="61"/>
        <v>104.89780566801618</v>
      </c>
      <c r="DX48" s="2">
        <f t="shared" si="61"/>
        <v>103.02588525367474</v>
      </c>
      <c r="DY48" s="2">
        <f t="shared" si="61"/>
        <v>95.989890151515169</v>
      </c>
      <c r="EA48" s="2">
        <f t="shared" si="62"/>
        <v>93.486318641640523</v>
      </c>
      <c r="EB48" s="2">
        <f t="shared" si="62"/>
        <v>95.712076946267473</v>
      </c>
      <c r="EC48" s="2">
        <f t="shared" si="62"/>
        <v>94.617730532387569</v>
      </c>
      <c r="ED48" s="2">
        <f t="shared" si="62"/>
        <v>92.116391679776285</v>
      </c>
      <c r="EE48" s="2">
        <f t="shared" si="62"/>
        <v>93.274432020285616</v>
      </c>
      <c r="EF48" s="2">
        <f t="shared" si="62"/>
        <v>100.94493154969526</v>
      </c>
      <c r="EG48" s="2">
        <f t="shared" si="62"/>
        <v>99.805026159900805</v>
      </c>
      <c r="EH48" s="2">
        <f t="shared" si="62"/>
        <v>97.990403795107255</v>
      </c>
      <c r="EI48" s="2">
        <f t="shared" si="62"/>
        <v>101.70171537831195</v>
      </c>
      <c r="EJ48" s="2">
        <f t="shared" si="62"/>
        <v>102.26779943899017</v>
      </c>
      <c r="EK48" s="2">
        <f t="shared" si="62"/>
        <v>101.81454907839218</v>
      </c>
      <c r="EL48" s="2">
        <f t="shared" si="62"/>
        <v>98.565753624288419</v>
      </c>
      <c r="EM48" s="2">
        <f t="shared" si="62"/>
        <v>100.19114470353095</v>
      </c>
      <c r="EN48" s="2">
        <f t="shared" si="62"/>
        <v>103.67898734177217</v>
      </c>
      <c r="EO48" s="2">
        <f t="shared" si="62"/>
        <v>95.745541002945714</v>
      </c>
      <c r="EQ48" s="2">
        <f t="shared" si="63"/>
        <v>92.922351447038125</v>
      </c>
      <c r="ER48" s="2">
        <f t="shared" si="63"/>
        <v>95.132656691679458</v>
      </c>
      <c r="ES48" s="2">
        <f t="shared" si="63"/>
        <v>93.8745563394545</v>
      </c>
      <c r="ET48" s="2">
        <f t="shared" si="63"/>
        <v>92.411527645197353</v>
      </c>
      <c r="EU48" s="2">
        <f t="shared" si="63"/>
        <v>94.242902935579423</v>
      </c>
      <c r="EV48" s="2">
        <f t="shared" si="63"/>
        <v>99.434620877515584</v>
      </c>
      <c r="EW48" s="2">
        <f t="shared" si="63"/>
        <v>99.685631379671676</v>
      </c>
      <c r="EX48" s="2">
        <f t="shared" si="63"/>
        <v>98.822498215158944</v>
      </c>
      <c r="EY48" s="2">
        <f t="shared" si="63"/>
        <v>100.21784793467953</v>
      </c>
      <c r="EZ48" s="2">
        <f t="shared" si="63"/>
        <v>101.66365465071993</v>
      </c>
      <c r="FA48" s="2">
        <f t="shared" si="63"/>
        <v>101.83563264183745</v>
      </c>
      <c r="FB48" s="2">
        <f t="shared" si="63"/>
        <v>99.432785197225186</v>
      </c>
      <c r="FC48" s="2">
        <f t="shared" si="63"/>
        <v>99.453061702127627</v>
      </c>
      <c r="FD48" s="2">
        <f t="shared" si="63"/>
        <v>100.64306859974739</v>
      </c>
      <c r="FE48" s="2">
        <f t="shared" si="63"/>
        <v>99.058670698038199</v>
      </c>
      <c r="FG48" s="2">
        <f t="shared" si="64"/>
        <v>0.15354387822643137</v>
      </c>
      <c r="FH48" s="2">
        <f t="shared" si="64"/>
        <v>0.1353904748409864</v>
      </c>
      <c r="FI48" s="2">
        <f t="shared" si="64"/>
        <v>0.126805174283078</v>
      </c>
      <c r="FJ48" s="2">
        <f t="shared" si="64"/>
        <v>0.14119585344826932</v>
      </c>
      <c r="FK48" s="2">
        <f t="shared" si="64"/>
        <v>0.14167972305119955</v>
      </c>
      <c r="FL48" s="2">
        <f t="shared" si="64"/>
        <v>0.13119242851555291</v>
      </c>
      <c r="FM48" s="2">
        <f t="shared" si="64"/>
        <v>0.13505995006784796</v>
      </c>
      <c r="FN48" s="2">
        <f t="shared" si="64"/>
        <v>0.13906274436054256</v>
      </c>
      <c r="FO48" s="2">
        <f t="shared" si="64"/>
        <v>0.13071828599286697</v>
      </c>
      <c r="FP48" s="2">
        <f t="shared" si="64"/>
        <v>0.13148487427649833</v>
      </c>
      <c r="FQ48" s="2">
        <f t="shared" si="64"/>
        <v>0.13081524648878023</v>
      </c>
      <c r="FR48" s="2">
        <f t="shared" si="64"/>
        <v>0.13807406150810903</v>
      </c>
      <c r="FS48" s="2">
        <f t="shared" si="64"/>
        <v>0.12783031672493148</v>
      </c>
      <c r="FT48" s="2">
        <f t="shared" si="64"/>
        <v>0.1275949939110369</v>
      </c>
      <c r="FU48" s="2">
        <f t="shared" si="64"/>
        <v>0.10894336977938886</v>
      </c>
      <c r="FW48" s="2">
        <f t="shared" si="53"/>
        <v>1.5190930812411835E-5</v>
      </c>
      <c r="FX48" s="2">
        <f t="shared" si="53"/>
        <v>2.6064504003570368E-5</v>
      </c>
      <c r="FY48" s="2">
        <f t="shared" si="53"/>
        <v>2.2962221205676224E-5</v>
      </c>
      <c r="FZ48" s="2">
        <f t="shared" si="53"/>
        <v>2.4253214300358366E-5</v>
      </c>
      <c r="GA48" s="2">
        <f t="shared" si="53"/>
        <v>1.9109382175224857E-5</v>
      </c>
      <c r="GB48" s="2">
        <f t="shared" si="53"/>
        <v>1.7861345169820603E-5</v>
      </c>
      <c r="GC48" s="2">
        <f t="shared" si="53"/>
        <v>1.940373845500474E-5</v>
      </c>
      <c r="GD48" s="2">
        <f t="shared" si="53"/>
        <v>2.0180067156579549E-5</v>
      </c>
      <c r="GE48" s="2">
        <f t="shared" si="53"/>
        <v>2.4259572231047824E-5</v>
      </c>
      <c r="GF48" s="2">
        <f t="shared" si="53"/>
        <v>2.1517854816033703E-5</v>
      </c>
      <c r="GG48" s="2">
        <f t="shared" si="53"/>
        <v>1.7189559400524127E-5</v>
      </c>
      <c r="GH48" s="2">
        <f t="shared" si="53"/>
        <v>1.3740155758319724E-5</v>
      </c>
      <c r="GI48" s="2">
        <f t="shared" si="53"/>
        <v>1.3727424887609706E-5</v>
      </c>
      <c r="GJ48" s="2">
        <f t="shared" si="53"/>
        <v>1.2741947177251965E-5</v>
      </c>
      <c r="GK48" s="2">
        <f t="shared" si="53"/>
        <v>1.2055910346635443E-5</v>
      </c>
      <c r="GM48" s="86">
        <f t="shared" si="54"/>
        <v>1.0057788396467225E-6</v>
      </c>
      <c r="GN48" s="86">
        <f t="shared" si="54"/>
        <v>9.8500218544954011E-8</v>
      </c>
      <c r="GO48" s="86">
        <f t="shared" si="54"/>
        <v>4.808268271154916E-8</v>
      </c>
      <c r="GP48" s="86">
        <f t="shared" si="54"/>
        <v>2.5322672005282972E-7</v>
      </c>
      <c r="GQ48" s="86">
        <f t="shared" si="54"/>
        <v>2.5319008655187865E-7</v>
      </c>
      <c r="GR48" s="86">
        <f t="shared" si="54"/>
        <v>4.6940925871358293E-8</v>
      </c>
      <c r="GS48" s="86">
        <f t="shared" si="54"/>
        <v>5.8992358229260854E-8</v>
      </c>
      <c r="GT48" s="86">
        <f t="shared" si="54"/>
        <v>1.1188155086762955E-7</v>
      </c>
      <c r="GU48" s="86">
        <f t="shared" si="54"/>
        <v>2.3319132377976833E-8</v>
      </c>
      <c r="GV48" s="86">
        <f t="shared" si="54"/>
        <v>2.3098861597566636E-8</v>
      </c>
      <c r="GW48" s="86">
        <f t="shared" si="54"/>
        <v>3.9348997774193427E-8</v>
      </c>
      <c r="GX48" s="86">
        <f t="shared" si="54"/>
        <v>2.3618966936620246E-7</v>
      </c>
      <c r="GY48" s="86">
        <f t="shared" si="54"/>
        <v>3.3336922942288497E-8</v>
      </c>
      <c r="GZ48" s="86">
        <f t="shared" si="54"/>
        <v>3.1742145365041426E-8</v>
      </c>
      <c r="HA48" s="86">
        <f t="shared" si="54"/>
        <v>3.5936387555440342E-10</v>
      </c>
      <c r="HC48" s="86">
        <f t="shared" si="58"/>
        <v>1.7587262452083953E-18</v>
      </c>
      <c r="HD48" s="86">
        <f t="shared" si="58"/>
        <v>3.5170657918183587E-19</v>
      </c>
      <c r="HE48" s="86">
        <f t="shared" si="58"/>
        <v>2.1150464467877243E-21</v>
      </c>
      <c r="HF48" s="86">
        <f t="shared" si="58"/>
        <v>2.7016495005859419E-21</v>
      </c>
      <c r="HG48" s="86">
        <f t="shared" si="58"/>
        <v>3.5106796327231223E-23</v>
      </c>
      <c r="HH48" s="86">
        <f t="shared" si="58"/>
        <v>1.6854035307884899E-24</v>
      </c>
      <c r="HI48" s="86">
        <f t="shared" si="58"/>
        <v>7.14853317334465E-23</v>
      </c>
      <c r="HJ48" s="86">
        <f t="shared" si="58"/>
        <v>2.5634744251093899E-22</v>
      </c>
      <c r="HK48" s="86">
        <f t="shared" si="58"/>
        <v>1.3342742429577286E-23</v>
      </c>
      <c r="HL48" s="86">
        <f t="shared" si="58"/>
        <v>2.0409748839279064E-24</v>
      </c>
      <c r="HM48" s="86">
        <f t="shared" si="58"/>
        <v>5.5117847509059593E-22</v>
      </c>
      <c r="HN48" s="86">
        <f t="shared" si="58"/>
        <v>4.1949683738028958E-21</v>
      </c>
      <c r="HO48" s="86">
        <f t="shared" si="58"/>
        <v>3.7191796276228646E-21</v>
      </c>
      <c r="HP48" s="86">
        <f t="shared" si="58"/>
        <v>2.680411393376791E-24</v>
      </c>
      <c r="HQ48" s="86">
        <f t="shared" si="58"/>
        <v>3.9699965724062782E-28</v>
      </c>
      <c r="HS48" s="86">
        <f t="shared" si="55"/>
        <v>2.2037053949567497E-113</v>
      </c>
      <c r="HT48" s="86">
        <f t="shared" si="55"/>
        <v>3.7062974529231424E-110</v>
      </c>
      <c r="HU48" s="86">
        <f t="shared" si="55"/>
        <v>2.5384465535762822E-128</v>
      </c>
      <c r="HV48" s="86">
        <f t="shared" si="55"/>
        <v>4.3494397480083905E-130</v>
      </c>
      <c r="HW48" s="86">
        <f t="shared" si="55"/>
        <v>1.978337715189976E-141</v>
      </c>
      <c r="HX48" s="86">
        <f t="shared" si="55"/>
        <v>5.4736495513396022E-152</v>
      </c>
      <c r="HY48" s="86">
        <f t="shared" si="55"/>
        <v>4.7837219966466559E-141</v>
      </c>
      <c r="HZ48" s="86">
        <f t="shared" si="55"/>
        <v>2.0911255838101841E-137</v>
      </c>
      <c r="IA48" s="86">
        <f t="shared" si="55"/>
        <v>1.4145292923680252E-144</v>
      </c>
      <c r="IB48" s="86">
        <f t="shared" si="55"/>
        <v>1.3693578322114802E-152</v>
      </c>
      <c r="IC48" s="86">
        <f t="shared" si="55"/>
        <v>9.5329012956083896E-136</v>
      </c>
      <c r="ID48" s="86">
        <f t="shared" si="55"/>
        <v>6.9564041872707032E-129</v>
      </c>
      <c r="IE48" s="86">
        <f t="shared" si="55"/>
        <v>2.8949950313827064E-129</v>
      </c>
      <c r="IF48" s="86">
        <f t="shared" si="55"/>
        <v>1.3204080696672841E-54</v>
      </c>
      <c r="IG48" s="86">
        <f t="shared" si="55"/>
        <v>1.379808272649029E-39</v>
      </c>
      <c r="II48" s="86">
        <f t="shared" si="56"/>
        <v>0</v>
      </c>
      <c r="IJ48" s="86">
        <f t="shared" si="56"/>
        <v>7.0425718337219335E-301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7.9234203963726473E-198</v>
      </c>
      <c r="IW48" s="86">
        <f t="shared" si="56"/>
        <v>1.6814907750038071E-170</v>
      </c>
      <c r="IY48" s="86">
        <f t="shared" si="57"/>
        <v>1.0057788396484812E-6</v>
      </c>
      <c r="IZ48" s="86">
        <f t="shared" si="57"/>
        <v>9.8500218545305715E-8</v>
      </c>
      <c r="JA48" s="86">
        <f t="shared" si="57"/>
        <v>4.8082682711551277E-8</v>
      </c>
      <c r="JB48" s="86">
        <f t="shared" si="57"/>
        <v>2.5322672005283242E-7</v>
      </c>
      <c r="JC48" s="86">
        <f t="shared" si="57"/>
        <v>2.5319008655187871E-7</v>
      </c>
      <c r="JD48" s="86">
        <f t="shared" si="57"/>
        <v>4.6940925871358293E-8</v>
      </c>
      <c r="JE48" s="86">
        <f t="shared" si="57"/>
        <v>5.8992358229260927E-8</v>
      </c>
      <c r="JF48" s="86">
        <f t="shared" si="57"/>
        <v>1.118815508676298E-7</v>
      </c>
      <c r="JG48" s="86">
        <f t="shared" si="57"/>
        <v>2.3319132377976847E-8</v>
      </c>
      <c r="JH48" s="86">
        <f t="shared" si="57"/>
        <v>2.3098861597566639E-8</v>
      </c>
      <c r="JI48" s="86">
        <f t="shared" si="57"/>
        <v>3.9348997774193976E-8</v>
      </c>
      <c r="JJ48" s="86">
        <f t="shared" si="57"/>
        <v>2.3618966936620664E-7</v>
      </c>
      <c r="JK48" s="86">
        <f t="shared" si="57"/>
        <v>3.3336922942292216E-8</v>
      </c>
      <c r="JL48" s="86">
        <f t="shared" si="57"/>
        <v>3.1742145365041426E-8</v>
      </c>
      <c r="JM48" s="86">
        <f t="shared" si="57"/>
        <v>3.5936387555440342E-10</v>
      </c>
    </row>
    <row r="49" spans="2:273" x14ac:dyDescent="0.25">
      <c r="B49" s="2">
        <v>22</v>
      </c>
      <c r="C49" s="37">
        <v>98.492000000000004</v>
      </c>
      <c r="D49" s="37">
        <v>98.679000000000002</v>
      </c>
      <c r="E49" s="37">
        <v>97.789000000000001</v>
      </c>
      <c r="F49" s="37">
        <v>97.174999999999997</v>
      </c>
      <c r="G49" s="37">
        <v>100.246</v>
      </c>
      <c r="H49" s="37">
        <v>103.404</v>
      </c>
      <c r="I49" s="37">
        <v>103.684</v>
      </c>
      <c r="J49" s="37">
        <v>105.842</v>
      </c>
      <c r="K49" s="37">
        <v>105.158</v>
      </c>
      <c r="L49" s="37">
        <v>104.211</v>
      </c>
      <c r="M49" s="37">
        <v>103.825</v>
      </c>
      <c r="N49" s="37">
        <v>100.71899999999999</v>
      </c>
      <c r="O49" s="37">
        <v>103.07</v>
      </c>
      <c r="P49" s="37">
        <v>104.373</v>
      </c>
      <c r="Q49" s="37">
        <v>97.322000000000003</v>
      </c>
      <c r="S49" s="4">
        <f t="shared" si="59"/>
        <v>98.309554795938027</v>
      </c>
      <c r="T49" s="4">
        <f t="shared" si="59"/>
        <v>98.589368393351435</v>
      </c>
      <c r="U49" s="4">
        <f t="shared" si="59"/>
        <v>98.131208463287038</v>
      </c>
      <c r="V49" s="4">
        <f t="shared" si="59"/>
        <v>97.853588359286604</v>
      </c>
      <c r="W49" s="4">
        <f t="shared" si="59"/>
        <v>100.02547368270814</v>
      </c>
      <c r="X49" s="4">
        <f t="shared" si="59"/>
        <v>103.22507550129609</v>
      </c>
      <c r="Y49" s="4">
        <f t="shared" si="59"/>
        <v>104.55351836763708</v>
      </c>
      <c r="Z49" s="4">
        <f t="shared" si="59"/>
        <v>105.41234296721824</v>
      </c>
      <c r="AA49" s="4">
        <f t="shared" si="59"/>
        <v>106.19081962652524</v>
      </c>
      <c r="AB49" s="4">
        <f t="shared" si="59"/>
        <v>106.19908826917684</v>
      </c>
      <c r="AC49" s="4">
        <f t="shared" si="59"/>
        <v>104.79316210910893</v>
      </c>
      <c r="AD49" s="4">
        <f t="shared" si="59"/>
        <v>103.43397213114322</v>
      </c>
      <c r="AE49" s="4">
        <f t="shared" si="59"/>
        <v>104.41027600383539</v>
      </c>
      <c r="AF49" s="4">
        <f t="shared" si="59"/>
        <v>103.19830404431116</v>
      </c>
      <c r="AG49" s="4">
        <f t="shared" si="59"/>
        <v>96.090191569157142</v>
      </c>
      <c r="AI49" s="4">
        <f t="shared" si="60"/>
        <v>0.18244520406197751</v>
      </c>
      <c r="AJ49" s="4">
        <f t="shared" si="60"/>
        <v>8.9631606648566731E-2</v>
      </c>
      <c r="AK49" s="4">
        <f t="shared" si="60"/>
        <v>-0.34220846328703658</v>
      </c>
      <c r="AL49" s="4">
        <f t="shared" si="60"/>
        <v>-0.6785883592866071</v>
      </c>
      <c r="AM49" s="4">
        <f t="shared" si="60"/>
        <v>0.22052631729185634</v>
      </c>
      <c r="AN49" s="4">
        <f t="shared" si="60"/>
        <v>0.17892449870390692</v>
      </c>
      <c r="AO49" s="4">
        <f t="shared" si="60"/>
        <v>-0.86951836763708457</v>
      </c>
      <c r="AP49" s="4">
        <f t="shared" si="60"/>
        <v>0.42965703278176193</v>
      </c>
      <c r="AQ49" s="4">
        <f t="shared" si="60"/>
        <v>-1.0328196265252387</v>
      </c>
      <c r="AR49" s="4">
        <f t="shared" si="60"/>
        <v>-1.988088269176842</v>
      </c>
      <c r="AS49" s="4">
        <f t="shared" si="60"/>
        <v>-0.96816210910893119</v>
      </c>
      <c r="AT49" s="4">
        <f t="shared" si="60"/>
        <v>-2.7149721311432273</v>
      </c>
      <c r="AU49" s="4">
        <f t="shared" si="60"/>
        <v>-1.3402760038353989</v>
      </c>
      <c r="AV49" s="4">
        <f t="shared" si="60"/>
        <v>1.174695955688847</v>
      </c>
      <c r="AW49" s="4">
        <f t="shared" si="60"/>
        <v>1.231808430842861</v>
      </c>
      <c r="AY49" s="2">
        <f t="shared" si="51"/>
        <v>98.30758399689492</v>
      </c>
      <c r="AZ49" s="2">
        <f t="shared" si="51"/>
        <v>98.589106480334152</v>
      </c>
      <c r="BA49" s="2">
        <f t="shared" si="51"/>
        <v>98.131077691754726</v>
      </c>
      <c r="BB49" s="2">
        <f t="shared" si="51"/>
        <v>97.852994030710619</v>
      </c>
      <c r="BC49" s="2">
        <f t="shared" si="51"/>
        <v>100.02488185790381</v>
      </c>
      <c r="BD49" s="2">
        <f t="shared" si="51"/>
        <v>103.22495209271356</v>
      </c>
      <c r="BE49" s="2">
        <f t="shared" si="51"/>
        <v>104.55336303405585</v>
      </c>
      <c r="BF49" s="2">
        <f t="shared" si="51"/>
        <v>105.41206373043391</v>
      </c>
      <c r="BG49" s="2">
        <f t="shared" si="51"/>
        <v>106.19075438985867</v>
      </c>
      <c r="BH49" s="2">
        <f t="shared" si="51"/>
        <v>106.19902600142241</v>
      </c>
      <c r="BI49" s="2">
        <f t="shared" si="51"/>
        <v>104.7930619952599</v>
      </c>
      <c r="BJ49" s="2">
        <f t="shared" si="51"/>
        <v>103.43346249926611</v>
      </c>
      <c r="BK49" s="2">
        <f t="shared" si="51"/>
        <v>104.41018785511923</v>
      </c>
      <c r="BL49" s="2">
        <f t="shared" si="51"/>
        <v>103.19822720111267</v>
      </c>
      <c r="BM49" s="2">
        <f t="shared" si="51"/>
        <v>96.090190467823263</v>
      </c>
      <c r="BO49" s="2">
        <f t="shared" si="10"/>
        <v>98.492000000000004</v>
      </c>
      <c r="BP49" s="2">
        <f t="shared" si="11"/>
        <v>98.679000000000002</v>
      </c>
      <c r="BQ49" s="2">
        <f t="shared" si="12"/>
        <v>97.789000000000001</v>
      </c>
      <c r="BR49" s="2">
        <f t="shared" si="13"/>
        <v>97.174999999999997</v>
      </c>
      <c r="BS49" s="2">
        <f t="shared" si="14"/>
        <v>100.246</v>
      </c>
      <c r="BT49" s="2">
        <f t="shared" si="15"/>
        <v>103.404</v>
      </c>
      <c r="BU49" s="2">
        <f t="shared" si="16"/>
        <v>103.684</v>
      </c>
      <c r="BV49" s="2">
        <f t="shared" si="17"/>
        <v>105.842</v>
      </c>
      <c r="BW49" s="2">
        <f t="shared" si="18"/>
        <v>105.158</v>
      </c>
      <c r="BX49" s="2">
        <f t="shared" si="19"/>
        <v>104.211</v>
      </c>
      <c r="BY49" s="2">
        <f t="shared" si="20"/>
        <v>103.825</v>
      </c>
      <c r="BZ49" s="2">
        <f t="shared" si="21"/>
        <v>100.71899999999999</v>
      </c>
      <c r="CA49" s="2">
        <f t="shared" si="22"/>
        <v>103.07</v>
      </c>
      <c r="CB49" s="2">
        <f t="shared" si="23"/>
        <v>104.373</v>
      </c>
      <c r="CC49" s="2">
        <f t="shared" si="24"/>
        <v>97.322000000000003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99.286861740890714</v>
      </c>
      <c r="DL49" s="2">
        <f t="shared" si="61"/>
        <v>99.107035124193004</v>
      </c>
      <c r="DM49" s="2">
        <f t="shared" si="61"/>
        <v>98.712944304628508</v>
      </c>
      <c r="DN49" s="2">
        <f t="shared" si="61"/>
        <v>98.909201688555342</v>
      </c>
      <c r="DO49" s="2">
        <f t="shared" si="61"/>
        <v>101.26757307692307</v>
      </c>
      <c r="DP49" s="2">
        <f t="shared" si="61"/>
        <v>103.63059459459458</v>
      </c>
      <c r="DQ49" s="2">
        <f t="shared" si="61"/>
        <v>105.39021621621619</v>
      </c>
      <c r="DR49" s="2">
        <f t="shared" si="61"/>
        <v>106.74647488784329</v>
      </c>
      <c r="DS49" s="2">
        <f t="shared" si="61"/>
        <v>106.95414698909434</v>
      </c>
      <c r="DT49" s="2">
        <f t="shared" si="61"/>
        <v>106.87541964821963</v>
      </c>
      <c r="DU49" s="2">
        <f t="shared" si="61"/>
        <v>105.30886355181094</v>
      </c>
      <c r="DV49" s="2">
        <f t="shared" si="61"/>
        <v>104.30890452961673</v>
      </c>
      <c r="DW49" s="2">
        <f t="shared" si="61"/>
        <v>105.10904048582995</v>
      </c>
      <c r="DX49" s="2">
        <f t="shared" si="61"/>
        <v>103.14669938359413</v>
      </c>
      <c r="DY49" s="2">
        <f t="shared" si="61"/>
        <v>96.149327651515179</v>
      </c>
      <c r="EA49" s="2">
        <f t="shared" si="62"/>
        <v>93.384095828635864</v>
      </c>
      <c r="EB49" s="2">
        <f t="shared" si="62"/>
        <v>95.572728322627015</v>
      </c>
      <c r="EC49" s="2">
        <f t="shared" si="62"/>
        <v>94.476967456543775</v>
      </c>
      <c r="ED49" s="2">
        <f t="shared" si="62"/>
        <v>91.99397028491525</v>
      </c>
      <c r="EE49" s="2">
        <f t="shared" si="62"/>
        <v>93.158733724841085</v>
      </c>
      <c r="EF49" s="2">
        <f t="shared" si="62"/>
        <v>100.77520155621141</v>
      </c>
      <c r="EG49" s="2">
        <f t="shared" si="62"/>
        <v>99.665633453926816</v>
      </c>
      <c r="EH49" s="2">
        <f t="shared" si="62"/>
        <v>97.877513523208265</v>
      </c>
      <c r="EI49" s="2">
        <f t="shared" si="62"/>
        <v>101.56112379738386</v>
      </c>
      <c r="EJ49" s="2">
        <f t="shared" si="62"/>
        <v>102.12437342416348</v>
      </c>
      <c r="EK49" s="2">
        <f t="shared" si="62"/>
        <v>101.66743773991941</v>
      </c>
      <c r="EL49" s="2">
        <f t="shared" si="62"/>
        <v>98.449293434535093</v>
      </c>
      <c r="EM49" s="2">
        <f t="shared" si="62"/>
        <v>100.06163437708192</v>
      </c>
      <c r="EN49" s="2">
        <f t="shared" si="62"/>
        <v>103.51984177215191</v>
      </c>
      <c r="EO49" s="2">
        <f t="shared" si="62"/>
        <v>95.648696156584606</v>
      </c>
      <c r="EQ49" s="2">
        <f t="shared" si="63"/>
        <v>92.827396717317455</v>
      </c>
      <c r="ER49" s="2">
        <f t="shared" si="63"/>
        <v>95.001233111332098</v>
      </c>
      <c r="ES49" s="2">
        <f t="shared" si="63"/>
        <v>93.743798507966517</v>
      </c>
      <c r="ET49" s="2">
        <f t="shared" si="63"/>
        <v>92.285030611285762</v>
      </c>
      <c r="EU49" s="2">
        <f t="shared" si="63"/>
        <v>94.114585218507571</v>
      </c>
      <c r="EV49" s="2">
        <f t="shared" si="63"/>
        <v>99.285185453795506</v>
      </c>
      <c r="EW49" s="2">
        <f t="shared" si="63"/>
        <v>99.547777743625574</v>
      </c>
      <c r="EX49" s="2">
        <f t="shared" si="63"/>
        <v>98.69867907090466</v>
      </c>
      <c r="EY49" s="2">
        <f t="shared" si="63"/>
        <v>100.09726620742637</v>
      </c>
      <c r="EZ49" s="2">
        <f t="shared" si="63"/>
        <v>101.52847658771896</v>
      </c>
      <c r="FA49" s="2">
        <f t="shared" si="63"/>
        <v>101.68821859850891</v>
      </c>
      <c r="FB49" s="2">
        <f t="shared" si="63"/>
        <v>99.305307508780061</v>
      </c>
      <c r="FC49" s="2">
        <f t="shared" si="63"/>
        <v>99.333033857539291</v>
      </c>
      <c r="FD49" s="2">
        <f t="shared" si="63"/>
        <v>100.5218001412883</v>
      </c>
      <c r="FE49" s="2">
        <f t="shared" si="63"/>
        <v>98.919769362583452</v>
      </c>
      <c r="FG49" s="2">
        <f t="shared" si="64"/>
        <v>0.16589993333531369</v>
      </c>
      <c r="FH49" s="2">
        <f t="shared" si="64"/>
        <v>0.14653858312956092</v>
      </c>
      <c r="FI49" s="2">
        <f t="shared" si="64"/>
        <v>0.13735867176933286</v>
      </c>
      <c r="FJ49" s="2">
        <f t="shared" si="64"/>
        <v>0.15273753492515194</v>
      </c>
      <c r="FK49" s="2">
        <f t="shared" si="64"/>
        <v>0.15325389898612343</v>
      </c>
      <c r="FL49" s="2">
        <f t="shared" si="64"/>
        <v>0.1420516598401739</v>
      </c>
      <c r="FM49" s="2">
        <f t="shared" si="64"/>
        <v>0.14618544432723674</v>
      </c>
      <c r="FN49" s="2">
        <f t="shared" si="64"/>
        <v>0.15046060890828855</v>
      </c>
      <c r="FO49" s="2">
        <f t="shared" si="64"/>
        <v>0.14154466492070261</v>
      </c>
      <c r="FP49" s="2">
        <f t="shared" si="64"/>
        <v>0.14236434575103551</v>
      </c>
      <c r="FQ49" s="2">
        <f t="shared" si="64"/>
        <v>0.14164834734326326</v>
      </c>
      <c r="FR49" s="2">
        <f t="shared" si="64"/>
        <v>0.1494049541255556</v>
      </c>
      <c r="FS49" s="2">
        <f t="shared" si="64"/>
        <v>0.13845560450320163</v>
      </c>
      <c r="FT49" s="2">
        <f t="shared" si="64"/>
        <v>0.13820382108619583</v>
      </c>
      <c r="FU49" s="2">
        <f t="shared" si="64"/>
        <v>0.11821154821002493</v>
      </c>
      <c r="FW49" s="2">
        <f t="shared" si="53"/>
        <v>1.6656500003269407E-5</v>
      </c>
      <c r="FX49" s="2">
        <f t="shared" si="53"/>
        <v>2.8579088466615945E-5</v>
      </c>
      <c r="FY49" s="2">
        <f t="shared" si="53"/>
        <v>2.5177519109930998E-5</v>
      </c>
      <c r="FZ49" s="2">
        <f t="shared" si="53"/>
        <v>2.6593058441464285E-5</v>
      </c>
      <c r="GA49" s="2">
        <f t="shared" si="53"/>
        <v>2.0952982267171835E-5</v>
      </c>
      <c r="GB49" s="2">
        <f t="shared" si="53"/>
        <v>1.9584541783818635E-5</v>
      </c>
      <c r="GC49" s="2">
        <f t="shared" si="53"/>
        <v>2.1275736310597606E-5</v>
      </c>
      <c r="GD49" s="2">
        <f t="shared" si="53"/>
        <v>2.2126960554108074E-5</v>
      </c>
      <c r="GE49" s="2">
        <f t="shared" si="53"/>
        <v>2.6600029741209166E-5</v>
      </c>
      <c r="GF49" s="2">
        <f t="shared" si="53"/>
        <v>2.3593809652716656E-5</v>
      </c>
      <c r="GG49" s="2">
        <f t="shared" si="53"/>
        <v>1.884794582621616E-5</v>
      </c>
      <c r="GH49" s="2">
        <f t="shared" si="53"/>
        <v>1.5065761229052436E-5</v>
      </c>
      <c r="GI49" s="2">
        <f t="shared" si="53"/>
        <v>1.505180214389287E-5</v>
      </c>
      <c r="GJ49" s="2">
        <f t="shared" si="53"/>
        <v>1.3971250081126753E-5</v>
      </c>
      <c r="GK49" s="2">
        <f t="shared" si="53"/>
        <v>1.3219027454262557E-5</v>
      </c>
      <c r="GM49" s="86">
        <f t="shared" si="54"/>
        <v>1.9213347607297447E-6</v>
      </c>
      <c r="GN49" s="86">
        <f t="shared" si="54"/>
        <v>2.1152296588999352E-7</v>
      </c>
      <c r="GO49" s="86">
        <f t="shared" si="54"/>
        <v>1.0546387535173929E-7</v>
      </c>
      <c r="GP49" s="86">
        <f t="shared" si="54"/>
        <v>5.1715368425518955E-7</v>
      </c>
      <c r="GQ49" s="86">
        <f t="shared" si="54"/>
        <v>5.178916097288619E-7</v>
      </c>
      <c r="GR49" s="86">
        <f t="shared" si="54"/>
        <v>1.0480444422120758E-7</v>
      </c>
      <c r="GS49" s="86">
        <f t="shared" si="54"/>
        <v>1.3138214611504826E-7</v>
      </c>
      <c r="GT49" s="86">
        <f t="shared" si="54"/>
        <v>2.4106795502199127E-7</v>
      </c>
      <c r="GU49" s="86">
        <f t="shared" si="54"/>
        <v>5.467697287294052E-8</v>
      </c>
      <c r="GV49" s="86">
        <f t="shared" si="54"/>
        <v>5.4360782545804919E-8</v>
      </c>
      <c r="GW49" s="86">
        <f t="shared" si="54"/>
        <v>8.8858785908118041E-8</v>
      </c>
      <c r="GX49" s="86">
        <f t="shared" si="54"/>
        <v>4.8000177905167055E-7</v>
      </c>
      <c r="GY49" s="86">
        <f t="shared" si="54"/>
        <v>7.5338167523801541E-8</v>
      </c>
      <c r="GZ49" s="86">
        <f t="shared" si="54"/>
        <v>7.1922198252430738E-8</v>
      </c>
      <c r="HA49" s="86">
        <f t="shared" si="54"/>
        <v>1.0249676937030592E-9</v>
      </c>
      <c r="HC49" s="86">
        <f t="shared" si="58"/>
        <v>6.5678307565837744E-18</v>
      </c>
      <c r="HD49" s="86">
        <f t="shared" si="58"/>
        <v>1.3917016128354001E-18</v>
      </c>
      <c r="HE49" s="86">
        <f t="shared" si="58"/>
        <v>9.7663776825896592E-21</v>
      </c>
      <c r="HF49" s="86">
        <f t="shared" si="58"/>
        <v>1.2674942214610926E-20</v>
      </c>
      <c r="HG49" s="86">
        <f t="shared" si="58"/>
        <v>1.9181170494036428E-22</v>
      </c>
      <c r="HH49" s="86">
        <f t="shared" si="58"/>
        <v>1.014305457143493E-23</v>
      </c>
      <c r="HI49" s="86">
        <f t="shared" si="58"/>
        <v>3.842273139291596E-22</v>
      </c>
      <c r="HJ49" s="86">
        <f t="shared" si="58"/>
        <v>1.331737705457445E-21</v>
      </c>
      <c r="HK49" s="86">
        <f t="shared" si="58"/>
        <v>7.7173587319927225E-23</v>
      </c>
      <c r="HL49" s="86">
        <f t="shared" si="58"/>
        <v>1.2598655115036911E-23</v>
      </c>
      <c r="HM49" s="86">
        <f t="shared" si="58"/>
        <v>2.7241924824608344E-21</v>
      </c>
      <c r="HN49" s="86">
        <f t="shared" si="58"/>
        <v>1.8704101138093197E-20</v>
      </c>
      <c r="HO49" s="86">
        <f t="shared" si="58"/>
        <v>1.6595884818867041E-20</v>
      </c>
      <c r="HP49" s="86">
        <f t="shared" si="58"/>
        <v>1.5436122975591364E-23</v>
      </c>
      <c r="HQ49" s="86">
        <f t="shared" si="58"/>
        <v>3.1030602351940256E-27</v>
      </c>
      <c r="HS49" s="86">
        <f t="shared" si="55"/>
        <v>5.3639221544947587E-111</v>
      </c>
      <c r="HT49" s="86">
        <f t="shared" si="55"/>
        <v>9.4510010803193061E-108</v>
      </c>
      <c r="HU49" s="86">
        <f t="shared" si="55"/>
        <v>1.3595303832437171E-125</v>
      </c>
      <c r="HV49" s="86">
        <f t="shared" si="55"/>
        <v>2.6445005348181495E-127</v>
      </c>
      <c r="HW49" s="86">
        <f t="shared" si="55"/>
        <v>2.2228649574109768E-138</v>
      </c>
      <c r="HX49" s="86">
        <f t="shared" si="55"/>
        <v>9.6870240161430275E-149</v>
      </c>
      <c r="HY49" s="86">
        <f t="shared" si="55"/>
        <v>5.2281826603187142E-138</v>
      </c>
      <c r="HZ49" s="86">
        <f t="shared" si="55"/>
        <v>1.9801181114653517E-134</v>
      </c>
      <c r="IA49" s="86">
        <f t="shared" si="55"/>
        <v>2.0368997506481965E-141</v>
      </c>
      <c r="IB49" s="86">
        <f t="shared" si="55"/>
        <v>2.773902861930554E-149</v>
      </c>
      <c r="IC49" s="86">
        <f t="shared" si="55"/>
        <v>7.4225344207608549E-133</v>
      </c>
      <c r="ID49" s="86">
        <f t="shared" si="55"/>
        <v>3.424441433686855E-126</v>
      </c>
      <c r="IE49" s="86">
        <f t="shared" si="55"/>
        <v>1.4314123724008229E-126</v>
      </c>
      <c r="IF49" s="86">
        <f t="shared" si="55"/>
        <v>1.6397214744734425E-53</v>
      </c>
      <c r="IG49" s="86">
        <f t="shared" si="55"/>
        <v>8.2823488204464728E-39</v>
      </c>
      <c r="II49" s="86">
        <f t="shared" si="56"/>
        <v>0</v>
      </c>
      <c r="IJ49" s="86">
        <f t="shared" si="56"/>
        <v>1.0915206005794903E-295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1.2164081564311577E-194</v>
      </c>
      <c r="IW49" s="86">
        <f t="shared" si="56"/>
        <v>8.9999838079606784E-168</v>
      </c>
      <c r="IY49" s="86">
        <f t="shared" si="57"/>
        <v>1.9213347607363126E-6</v>
      </c>
      <c r="IZ49" s="86">
        <f t="shared" si="57"/>
        <v>2.1152296589138522E-7</v>
      </c>
      <c r="JA49" s="86">
        <f t="shared" si="57"/>
        <v>1.0546387535174906E-7</v>
      </c>
      <c r="JB49" s="86">
        <f t="shared" si="57"/>
        <v>5.1715368425520226E-7</v>
      </c>
      <c r="JC49" s="86">
        <f t="shared" si="57"/>
        <v>5.1789160972886211E-7</v>
      </c>
      <c r="JD49" s="86">
        <f t="shared" si="57"/>
        <v>1.0480444422120759E-7</v>
      </c>
      <c r="JE49" s="86">
        <f t="shared" si="57"/>
        <v>1.3138214611504865E-7</v>
      </c>
      <c r="JF49" s="86">
        <f t="shared" si="57"/>
        <v>2.410679550219926E-7</v>
      </c>
      <c r="JG49" s="86">
        <f t="shared" si="57"/>
        <v>5.46769728729406E-8</v>
      </c>
      <c r="JH49" s="86">
        <f t="shared" si="57"/>
        <v>5.4360782545804933E-8</v>
      </c>
      <c r="JI49" s="86">
        <f t="shared" si="57"/>
        <v>8.8858785908120768E-8</v>
      </c>
      <c r="JJ49" s="86">
        <f t="shared" si="57"/>
        <v>4.8000177905168929E-7</v>
      </c>
      <c r="JK49" s="86">
        <f t="shared" si="57"/>
        <v>7.5338167523818138E-8</v>
      </c>
      <c r="JL49" s="86">
        <f t="shared" si="57"/>
        <v>7.1922198252430751E-8</v>
      </c>
      <c r="JM49" s="86">
        <f t="shared" si="57"/>
        <v>1.0249676937030592E-9</v>
      </c>
    </row>
    <row r="50" spans="2:273" x14ac:dyDescent="0.25">
      <c r="B50" s="2">
        <v>23</v>
      </c>
      <c r="C50" s="37">
        <v>98.18</v>
      </c>
      <c r="D50" s="37">
        <v>100.411</v>
      </c>
      <c r="E50" s="37">
        <v>96.210999999999999</v>
      </c>
      <c r="F50" s="37">
        <v>97.123000000000005</v>
      </c>
      <c r="G50" s="37">
        <v>100.57899999999999</v>
      </c>
      <c r="H50" s="37">
        <v>100.351</v>
      </c>
      <c r="I50" s="37">
        <v>103.509</v>
      </c>
      <c r="J50" s="37">
        <v>104.807</v>
      </c>
      <c r="K50" s="37">
        <v>105.86</v>
      </c>
      <c r="L50" s="37">
        <v>105.895</v>
      </c>
      <c r="M50" s="37">
        <v>103.947</v>
      </c>
      <c r="N50" s="37">
        <v>103.14</v>
      </c>
      <c r="O50" s="37">
        <v>102.667</v>
      </c>
      <c r="P50" s="37">
        <v>102.39</v>
      </c>
      <c r="Q50" s="37">
        <v>95.542000000000002</v>
      </c>
      <c r="S50" s="4">
        <f t="shared" si="59"/>
        <v>98.222512921037705</v>
      </c>
      <c r="T50" s="4">
        <f t="shared" si="59"/>
        <v>98.591038332884054</v>
      </c>
      <c r="U50" s="4">
        <f t="shared" si="59"/>
        <v>98.236318203271651</v>
      </c>
      <c r="V50" s="4">
        <f t="shared" si="59"/>
        <v>97.907845793723112</v>
      </c>
      <c r="W50" s="4">
        <f t="shared" si="59"/>
        <v>100.03422834179739</v>
      </c>
      <c r="X50" s="4">
        <f t="shared" si="59"/>
        <v>103.32896377206093</v>
      </c>
      <c r="Y50" s="4">
        <f t="shared" si="59"/>
        <v>104.60837178068491</v>
      </c>
      <c r="Z50" s="4">
        <f t="shared" si="59"/>
        <v>105.44333197540909</v>
      </c>
      <c r="AA50" s="4">
        <f t="shared" si="59"/>
        <v>106.27398768746558</v>
      </c>
      <c r="AB50" s="4">
        <f t="shared" si="59"/>
        <v>106.30046984884208</v>
      </c>
      <c r="AC50" s="4">
        <f t="shared" si="59"/>
        <v>104.89283745945748</v>
      </c>
      <c r="AD50" s="4">
        <f t="shared" si="59"/>
        <v>103.46072549464854</v>
      </c>
      <c r="AE50" s="4">
        <f t="shared" si="59"/>
        <v>104.51324198525747</v>
      </c>
      <c r="AF50" s="4">
        <f t="shared" si="59"/>
        <v>103.28156929202709</v>
      </c>
      <c r="AG50" s="4">
        <f t="shared" si="59"/>
        <v>96.211812791394465</v>
      </c>
      <c r="AI50" s="4">
        <f t="shared" si="60"/>
        <v>-4.2512921037697993E-2</v>
      </c>
      <c r="AJ50" s="4">
        <f t="shared" si="60"/>
        <v>1.8199616671159475</v>
      </c>
      <c r="AK50" s="4">
        <f t="shared" si="60"/>
        <v>-2.0253182032716524</v>
      </c>
      <c r="AL50" s="4">
        <f t="shared" si="60"/>
        <v>-0.78484579372310748</v>
      </c>
      <c r="AM50" s="4">
        <f t="shared" si="60"/>
        <v>0.54477165820260609</v>
      </c>
      <c r="AN50" s="4">
        <f t="shared" si="60"/>
        <v>-2.9779637720609315</v>
      </c>
      <c r="AO50" s="4">
        <f t="shared" si="60"/>
        <v>-1.0993717806849048</v>
      </c>
      <c r="AP50" s="4">
        <f t="shared" si="60"/>
        <v>-0.63633197540909237</v>
      </c>
      <c r="AQ50" s="4">
        <f t="shared" si="60"/>
        <v>-0.41398768746557835</v>
      </c>
      <c r="AR50" s="4">
        <f t="shared" si="60"/>
        <v>-0.40546984884208825</v>
      </c>
      <c r="AS50" s="4">
        <f t="shared" si="60"/>
        <v>-0.94583745945747921</v>
      </c>
      <c r="AT50" s="4">
        <f t="shared" si="60"/>
        <v>-0.32072549464854205</v>
      </c>
      <c r="AU50" s="4">
        <f t="shared" si="60"/>
        <v>-1.8462419852574641</v>
      </c>
      <c r="AV50" s="4">
        <f t="shared" si="60"/>
        <v>-0.89156929202708568</v>
      </c>
      <c r="AW50" s="4">
        <f t="shared" si="60"/>
        <v>-0.66981279139446315</v>
      </c>
      <c r="AY50" s="2">
        <f t="shared" si="51"/>
        <v>98.218900961005147</v>
      </c>
      <c r="AZ50" s="2">
        <f t="shared" si="51"/>
        <v>98.590500547929935</v>
      </c>
      <c r="BA50" s="2">
        <f t="shared" si="51"/>
        <v>98.236043881391637</v>
      </c>
      <c r="BB50" s="2">
        <f t="shared" si="51"/>
        <v>97.906683379563361</v>
      </c>
      <c r="BC50" s="2">
        <f t="shared" si="51"/>
        <v>100.03306916462037</v>
      </c>
      <c r="BD50" s="2">
        <f t="shared" si="51"/>
        <v>103.32870063257222</v>
      </c>
      <c r="BE50" s="2">
        <f t="shared" si="51"/>
        <v>104.60804154381619</v>
      </c>
      <c r="BF50" s="2">
        <f t="shared" si="51"/>
        <v>105.44275706984403</v>
      </c>
      <c r="BG50" s="2">
        <f t="shared" si="51"/>
        <v>106.27384191811191</v>
      </c>
      <c r="BH50" s="2">
        <f t="shared" si="51"/>
        <v>106.30033023864596</v>
      </c>
      <c r="BI50" s="2">
        <f t="shared" si="51"/>
        <v>104.89262164844892</v>
      </c>
      <c r="BJ50" s="2">
        <f t="shared" si="51"/>
        <v>103.45973297903265</v>
      </c>
      <c r="BK50" s="2">
        <f t="shared" si="51"/>
        <v>104.51305174867369</v>
      </c>
      <c r="BL50" s="2">
        <f t="shared" si="51"/>
        <v>103.28140303313828</v>
      </c>
      <c r="BM50" s="2">
        <f t="shared" si="51"/>
        <v>96.211809811677625</v>
      </c>
      <c r="BO50" s="2">
        <f t="shared" si="10"/>
        <v>98.18</v>
      </c>
      <c r="BP50" s="2">
        <f t="shared" si="11"/>
        <v>100.411</v>
      </c>
      <c r="BQ50" s="2">
        <f t="shared" si="12"/>
        <v>96.210999999999999</v>
      </c>
      <c r="BR50" s="2">
        <f t="shared" si="13"/>
        <v>97.123000000000005</v>
      </c>
      <c r="BS50" s="2">
        <f t="shared" si="14"/>
        <v>100.57899999999999</v>
      </c>
      <c r="BT50" s="2">
        <f t="shared" si="15"/>
        <v>100.351</v>
      </c>
      <c r="BU50" s="2">
        <f t="shared" si="16"/>
        <v>103.509</v>
      </c>
      <c r="BV50" s="2">
        <f t="shared" si="17"/>
        <v>104.807</v>
      </c>
      <c r="BW50" s="2">
        <f t="shared" si="18"/>
        <v>105.86</v>
      </c>
      <c r="BX50" s="2">
        <f t="shared" si="19"/>
        <v>105.895</v>
      </c>
      <c r="BY50" s="2">
        <f t="shared" si="20"/>
        <v>103.947</v>
      </c>
      <c r="BZ50" s="2">
        <f t="shared" si="21"/>
        <v>103.14</v>
      </c>
      <c r="CA50" s="2">
        <f t="shared" si="22"/>
        <v>102.667</v>
      </c>
      <c r="CB50" s="2">
        <f t="shared" si="23"/>
        <v>102.39</v>
      </c>
      <c r="CC50" s="2">
        <f t="shared" si="24"/>
        <v>95.542000000000002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99.295610526315812</v>
      </c>
      <c r="DL50" s="2">
        <f t="shared" si="61"/>
        <v>99.184894846263262</v>
      </c>
      <c r="DM50" s="2">
        <f t="shared" si="61"/>
        <v>98.916950432213582</v>
      </c>
      <c r="DN50" s="2">
        <f t="shared" si="61"/>
        <v>99.099602814258901</v>
      </c>
      <c r="DO50" s="2">
        <f t="shared" si="61"/>
        <v>101.42023846153846</v>
      </c>
      <c r="DP50" s="2">
        <f t="shared" si="61"/>
        <v>103.82312754860122</v>
      </c>
      <c r="DQ50" s="2">
        <f t="shared" si="61"/>
        <v>105.56206638217162</v>
      </c>
      <c r="DR50" s="2">
        <f t="shared" si="61"/>
        <v>106.93379308458253</v>
      </c>
      <c r="DS50" s="2">
        <f t="shared" si="61"/>
        <v>107.15132432432431</v>
      </c>
      <c r="DT50" s="2">
        <f t="shared" si="61"/>
        <v>107.08652479622478</v>
      </c>
      <c r="DU50" s="2">
        <f t="shared" si="61"/>
        <v>105.50282065871541</v>
      </c>
      <c r="DV50" s="2">
        <f t="shared" si="61"/>
        <v>104.44712508710801</v>
      </c>
      <c r="DW50" s="2">
        <f t="shared" si="61"/>
        <v>105.32027530364371</v>
      </c>
      <c r="DX50" s="2">
        <f t="shared" si="61"/>
        <v>103.26751351351352</v>
      </c>
      <c r="DY50" s="2">
        <f t="shared" si="61"/>
        <v>96.308765151515175</v>
      </c>
      <c r="EA50" s="2">
        <f t="shared" si="62"/>
        <v>93.281873015631191</v>
      </c>
      <c r="EB50" s="2">
        <f t="shared" si="62"/>
        <v>95.43337969898657</v>
      </c>
      <c r="EC50" s="2">
        <f t="shared" si="62"/>
        <v>94.336204380699982</v>
      </c>
      <c r="ED50" s="2">
        <f t="shared" si="62"/>
        <v>91.871548890054214</v>
      </c>
      <c r="EE50" s="2">
        <f t="shared" si="62"/>
        <v>93.043035429396539</v>
      </c>
      <c r="EF50" s="2">
        <f t="shared" si="62"/>
        <v>100.60547156272757</v>
      </c>
      <c r="EG50" s="2">
        <f t="shared" si="62"/>
        <v>99.526240747952826</v>
      </c>
      <c r="EH50" s="2">
        <f t="shared" si="62"/>
        <v>97.764623251309274</v>
      </c>
      <c r="EI50" s="2">
        <f t="shared" si="62"/>
        <v>101.42053221645575</v>
      </c>
      <c r="EJ50" s="2">
        <f t="shared" si="62"/>
        <v>101.98094740933679</v>
      </c>
      <c r="EK50" s="2">
        <f t="shared" si="62"/>
        <v>101.52032640144664</v>
      </c>
      <c r="EL50" s="2">
        <f t="shared" si="62"/>
        <v>98.332833244781781</v>
      </c>
      <c r="EM50" s="2">
        <f t="shared" si="62"/>
        <v>99.932124050632879</v>
      </c>
      <c r="EN50" s="2">
        <f t="shared" si="62"/>
        <v>103.36069620253166</v>
      </c>
      <c r="EO50" s="2">
        <f t="shared" si="62"/>
        <v>95.551851310223498</v>
      </c>
      <c r="EQ50" s="2">
        <f t="shared" si="63"/>
        <v>92.7324419875968</v>
      </c>
      <c r="ER50" s="2">
        <f t="shared" si="63"/>
        <v>94.869809530984725</v>
      </c>
      <c r="ES50" s="2">
        <f t="shared" si="63"/>
        <v>93.613040676478533</v>
      </c>
      <c r="ET50" s="2">
        <f t="shared" si="63"/>
        <v>92.158533577374186</v>
      </c>
      <c r="EU50" s="2">
        <f t="shared" si="63"/>
        <v>93.986267501435719</v>
      </c>
      <c r="EV50" s="2">
        <f t="shared" si="63"/>
        <v>99.135750030075428</v>
      </c>
      <c r="EW50" s="2">
        <f t="shared" si="63"/>
        <v>99.409924107579457</v>
      </c>
      <c r="EX50" s="2">
        <f t="shared" si="63"/>
        <v>98.57485992665039</v>
      </c>
      <c r="EY50" s="2">
        <f t="shared" si="63"/>
        <v>99.976684480173219</v>
      </c>
      <c r="EZ50" s="2">
        <f t="shared" si="63"/>
        <v>101.39329852471798</v>
      </c>
      <c r="FA50" s="2">
        <f t="shared" si="63"/>
        <v>101.54080455518036</v>
      </c>
      <c r="FB50" s="2">
        <f t="shared" si="63"/>
        <v>99.177829820334935</v>
      </c>
      <c r="FC50" s="2">
        <f t="shared" si="63"/>
        <v>99.213006012950942</v>
      </c>
      <c r="FD50" s="2">
        <f t="shared" si="63"/>
        <v>100.4005316828292</v>
      </c>
      <c r="FE50" s="2">
        <f t="shared" si="63"/>
        <v>98.78086802712869</v>
      </c>
      <c r="FG50" s="2">
        <f t="shared" si="64"/>
        <v>0.17903999449364488</v>
      </c>
      <c r="FH50" s="2">
        <f t="shared" si="64"/>
        <v>0.15843642230338387</v>
      </c>
      <c r="FI50" s="2">
        <f t="shared" si="64"/>
        <v>0.14864098099343556</v>
      </c>
      <c r="FJ50" s="2">
        <f t="shared" si="64"/>
        <v>0.16504135349380811</v>
      </c>
      <c r="FK50" s="2">
        <f t="shared" si="64"/>
        <v>0.16559118381468993</v>
      </c>
      <c r="FL50" s="2">
        <f t="shared" si="64"/>
        <v>0.15365078101111368</v>
      </c>
      <c r="FM50" s="2">
        <f t="shared" si="64"/>
        <v>0.15805992132600441</v>
      </c>
      <c r="FN50" s="2">
        <f t="shared" si="64"/>
        <v>0.16261621275996455</v>
      </c>
      <c r="FO50" s="2">
        <f t="shared" si="64"/>
        <v>0.15310977575743834</v>
      </c>
      <c r="FP50" s="2">
        <f t="shared" si="64"/>
        <v>0.15398441655165715</v>
      </c>
      <c r="FQ50" s="2">
        <f t="shared" si="64"/>
        <v>0.1532204176718954</v>
      </c>
      <c r="FR50" s="2">
        <f t="shared" si="64"/>
        <v>0.16149148458267323</v>
      </c>
      <c r="FS50" s="2">
        <f t="shared" si="64"/>
        <v>0.14981236583357191</v>
      </c>
      <c r="FT50" s="2">
        <f t="shared" si="64"/>
        <v>0.14954351475780933</v>
      </c>
      <c r="FU50" s="2">
        <f t="shared" si="64"/>
        <v>0.12815480054205344</v>
      </c>
      <c r="FW50" s="2">
        <f t="shared" si="53"/>
        <v>1.8263459728463541E-5</v>
      </c>
      <c r="FX50" s="2">
        <f t="shared" si="53"/>
        <v>3.1336260967107061E-5</v>
      </c>
      <c r="FY50" s="2">
        <f t="shared" si="53"/>
        <v>2.7606533678493958E-5</v>
      </c>
      <c r="FZ50" s="2">
        <f t="shared" si="53"/>
        <v>2.9158633938968886E-5</v>
      </c>
      <c r="GA50" s="2">
        <f t="shared" si="53"/>
        <v>2.2974441757158388E-5</v>
      </c>
      <c r="GB50" s="2">
        <f t="shared" si="53"/>
        <v>2.1473982472724791E-5</v>
      </c>
      <c r="GC50" s="2">
        <f t="shared" si="53"/>
        <v>2.3328333086683751E-5</v>
      </c>
      <c r="GD50" s="2">
        <f t="shared" si="53"/>
        <v>2.4261678001415905E-5</v>
      </c>
      <c r="GE50" s="2">
        <f t="shared" si="53"/>
        <v>2.9166277777909901E-5</v>
      </c>
      <c r="GF50" s="2">
        <f t="shared" si="53"/>
        <v>2.5870038960492118E-5</v>
      </c>
      <c r="GG50" s="2">
        <f t="shared" si="53"/>
        <v>2.0666324060563464E-5</v>
      </c>
      <c r="GH50" s="2">
        <f t="shared" si="53"/>
        <v>1.6519254684930117E-5</v>
      </c>
      <c r="GI50" s="2">
        <f t="shared" si="53"/>
        <v>1.6503948896888457E-5</v>
      </c>
      <c r="GJ50" s="2">
        <f t="shared" si="53"/>
        <v>1.5319150437814519E-5</v>
      </c>
      <c r="GK50" s="2">
        <f t="shared" si="53"/>
        <v>1.4494356892469076E-5</v>
      </c>
      <c r="GM50" s="86">
        <f t="shared" si="54"/>
        <v>3.6118944829868478E-6</v>
      </c>
      <c r="GN50" s="86">
        <f t="shared" si="54"/>
        <v>4.4561720569377913E-7</v>
      </c>
      <c r="GO50" s="86">
        <f t="shared" si="54"/>
        <v>2.2688949175222997E-7</v>
      </c>
      <c r="GP50" s="86">
        <f t="shared" si="54"/>
        <v>1.037574673493234E-6</v>
      </c>
      <c r="GQ50" s="86">
        <f t="shared" si="54"/>
        <v>1.0406062189084635E-6</v>
      </c>
      <c r="GR50" s="86">
        <f t="shared" si="54"/>
        <v>2.2931222358015968E-7</v>
      </c>
      <c r="GS50" s="86">
        <f t="shared" si="54"/>
        <v>2.8670050249907982E-7</v>
      </c>
      <c r="GT50" s="86">
        <f t="shared" si="54"/>
        <v>5.0940323082177063E-7</v>
      </c>
      <c r="GU50" s="86">
        <f t="shared" si="54"/>
        <v>1.2543076257419087E-7</v>
      </c>
      <c r="GV50" s="86">
        <f t="shared" si="54"/>
        <v>1.2514406068019327E-7</v>
      </c>
      <c r="GW50" s="86">
        <f t="shared" si="54"/>
        <v>1.9657544053128218E-7</v>
      </c>
      <c r="GX50" s="86">
        <f t="shared" si="54"/>
        <v>9.5864266262917309E-7</v>
      </c>
      <c r="GY50" s="86">
        <f t="shared" si="54"/>
        <v>1.6681649848322386E-7</v>
      </c>
      <c r="GZ50" s="86">
        <f t="shared" si="54"/>
        <v>1.5965862733320266E-7</v>
      </c>
      <c r="HA50" s="86">
        <f t="shared" si="54"/>
        <v>2.8464380451777961E-9</v>
      </c>
      <c r="HC50" s="86">
        <f t="shared" si="58"/>
        <v>2.3991144626635363E-17</v>
      </c>
      <c r="HD50" s="86">
        <f t="shared" si="58"/>
        <v>5.3809041591172936E-18</v>
      </c>
      <c r="HE50" s="86">
        <f t="shared" si="58"/>
        <v>4.3960094804434323E-20</v>
      </c>
      <c r="HF50" s="86">
        <f t="shared" si="58"/>
        <v>5.7926960893963742E-20</v>
      </c>
      <c r="HG50" s="86">
        <f t="shared" si="58"/>
        <v>1.0180932684750472E-21</v>
      </c>
      <c r="HH50" s="86">
        <f t="shared" si="58"/>
        <v>5.9207676478422492E-23</v>
      </c>
      <c r="HI50" s="86">
        <f t="shared" si="58"/>
        <v>2.0065714677278248E-21</v>
      </c>
      <c r="HJ50" s="86">
        <f t="shared" si="58"/>
        <v>6.7249899625895395E-21</v>
      </c>
      <c r="HK50" s="86">
        <f t="shared" si="58"/>
        <v>4.3302143810594809E-22</v>
      </c>
      <c r="HL50" s="86">
        <f t="shared" si="58"/>
        <v>7.535726627786032E-23</v>
      </c>
      <c r="HM50" s="86">
        <f t="shared" si="58"/>
        <v>1.3104491782357324E-20</v>
      </c>
      <c r="HN50" s="86">
        <f t="shared" si="58"/>
        <v>8.1358597002854579E-20</v>
      </c>
      <c r="HO50" s="86">
        <f t="shared" si="58"/>
        <v>7.224850942750745E-20</v>
      </c>
      <c r="HP50" s="86">
        <f t="shared" si="58"/>
        <v>8.6328947355066915E-23</v>
      </c>
      <c r="HQ50" s="86">
        <f t="shared" si="58"/>
        <v>2.3427198328012606E-26</v>
      </c>
      <c r="HS50" s="86">
        <f t="shared" si="55"/>
        <v>1.2304996581062148E-108</v>
      </c>
      <c r="HT50" s="86">
        <f t="shared" si="55"/>
        <v>2.2649633256916937E-105</v>
      </c>
      <c r="HU50" s="86">
        <f t="shared" si="55"/>
        <v>6.800159053446173E-123</v>
      </c>
      <c r="HV50" s="86">
        <f t="shared" si="55"/>
        <v>1.4989053368353204E-124</v>
      </c>
      <c r="HW50" s="86">
        <f t="shared" si="55"/>
        <v>2.3114632569656231E-135</v>
      </c>
      <c r="HX50" s="86">
        <f t="shared" si="55"/>
        <v>1.5799735689907275E-145</v>
      </c>
      <c r="HY50" s="86">
        <f t="shared" si="55"/>
        <v>5.2901794459273771E-135</v>
      </c>
      <c r="HZ50" s="86">
        <f t="shared" si="55"/>
        <v>1.7379340497695584E-131</v>
      </c>
      <c r="IA50" s="86">
        <f t="shared" si="55"/>
        <v>2.7043167975822664E-138</v>
      </c>
      <c r="IB50" s="86">
        <f t="shared" si="55"/>
        <v>5.1648769998654892E-146</v>
      </c>
      <c r="IC50" s="86">
        <f t="shared" si="55"/>
        <v>5.3751202830598964E-130</v>
      </c>
      <c r="ID50" s="86">
        <f t="shared" si="55"/>
        <v>1.577714211359297E-123</v>
      </c>
      <c r="IE50" s="86">
        <f t="shared" si="55"/>
        <v>6.6246193701212516E-124</v>
      </c>
      <c r="IF50" s="86">
        <f t="shared" si="55"/>
        <v>1.9836876424982743E-52</v>
      </c>
      <c r="IG50" s="86">
        <f t="shared" si="55"/>
        <v>4.8808542812418418E-38</v>
      </c>
      <c r="II50" s="86">
        <f t="shared" si="56"/>
        <v>7.8082250374451676E-307</v>
      </c>
      <c r="IJ50" s="86">
        <f t="shared" si="56"/>
        <v>1.523736075481999E-290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1.7585722288282346E-191</v>
      </c>
      <c r="IW50" s="86">
        <f t="shared" si="56"/>
        <v>4.5768584304958077E-165</v>
      </c>
      <c r="IY50" s="86">
        <f t="shared" si="57"/>
        <v>3.6118944830108387E-6</v>
      </c>
      <c r="IZ50" s="86">
        <f t="shared" si="57"/>
        <v>4.4561720569916001E-7</v>
      </c>
      <c r="JA50" s="86">
        <f t="shared" si="57"/>
        <v>2.2688949175227394E-7</v>
      </c>
      <c r="JB50" s="86">
        <f t="shared" si="57"/>
        <v>1.037574673493292E-6</v>
      </c>
      <c r="JC50" s="86">
        <f t="shared" si="57"/>
        <v>1.0406062189084646E-6</v>
      </c>
      <c r="JD50" s="86">
        <f t="shared" si="57"/>
        <v>2.2931222358015973E-7</v>
      </c>
      <c r="JE50" s="86">
        <f t="shared" si="57"/>
        <v>2.8670050249908183E-7</v>
      </c>
      <c r="JF50" s="86">
        <f t="shared" si="57"/>
        <v>5.094032308217774E-7</v>
      </c>
      <c r="JG50" s="86">
        <f t="shared" si="57"/>
        <v>1.2543076257419129E-7</v>
      </c>
      <c r="JH50" s="86">
        <f t="shared" si="57"/>
        <v>1.2514406068019335E-7</v>
      </c>
      <c r="JI50" s="86">
        <f t="shared" si="57"/>
        <v>1.9657544053129528E-7</v>
      </c>
      <c r="JJ50" s="86">
        <f t="shared" si="57"/>
        <v>9.5864266262925441E-7</v>
      </c>
      <c r="JK50" s="86">
        <f t="shared" si="57"/>
        <v>1.668164984832961E-7</v>
      </c>
      <c r="JL50" s="86">
        <f t="shared" si="57"/>
        <v>1.5965862733320273E-7</v>
      </c>
      <c r="JM50" s="86">
        <f t="shared" si="57"/>
        <v>2.8464380451777961E-9</v>
      </c>
    </row>
    <row r="51" spans="2:273" x14ac:dyDescent="0.25">
      <c r="B51" s="2">
        <v>24</v>
      </c>
      <c r="C51" s="37">
        <v>97.82</v>
      </c>
      <c r="D51" s="37">
        <v>96.820999999999998</v>
      </c>
      <c r="E51" s="37">
        <v>100.404</v>
      </c>
      <c r="F51" s="37">
        <v>97</v>
      </c>
      <c r="G51" s="37">
        <v>101.316</v>
      </c>
      <c r="H51" s="37">
        <v>103.474</v>
      </c>
      <c r="I51" s="37">
        <v>104.07</v>
      </c>
      <c r="J51" s="37">
        <v>105.018</v>
      </c>
      <c r="K51" s="37">
        <v>106.63200000000001</v>
      </c>
      <c r="L51" s="37">
        <v>106.596</v>
      </c>
      <c r="M51" s="37">
        <v>103.965</v>
      </c>
      <c r="N51" s="37">
        <v>100.93</v>
      </c>
      <c r="O51" s="37">
        <v>105.298</v>
      </c>
      <c r="P51" s="37">
        <v>102.983</v>
      </c>
      <c r="Q51" s="37">
        <v>96.322000000000003</v>
      </c>
      <c r="S51" s="4">
        <f t="shared" si="59"/>
        <v>98.128912547536373</v>
      </c>
      <c r="T51" s="4">
        <f t="shared" si="59"/>
        <v>98.584743304335177</v>
      </c>
      <c r="U51" s="4">
        <f t="shared" si="59"/>
        <v>98.330080163391713</v>
      </c>
      <c r="V51" s="4">
        <f t="shared" si="59"/>
        <v>97.949004408560185</v>
      </c>
      <c r="W51" s="4">
        <f t="shared" si="59"/>
        <v>100.03008946802741</v>
      </c>
      <c r="X51" s="4">
        <f t="shared" si="59"/>
        <v>103.42186011682433</v>
      </c>
      <c r="Y51" s="4">
        <f t="shared" si="59"/>
        <v>104.651117771293</v>
      </c>
      <c r="Z51" s="4">
        <f t="shared" si="59"/>
        <v>105.45993449062235</v>
      </c>
      <c r="AA51" s="4">
        <f t="shared" si="59"/>
        <v>106.34480566544535</v>
      </c>
      <c r="AB51" s="4">
        <f t="shared" si="59"/>
        <v>106.38952695466736</v>
      </c>
      <c r="AC51" s="4">
        <f t="shared" si="59"/>
        <v>104.98144394577295</v>
      </c>
      <c r="AD51" s="4">
        <f t="shared" si="59"/>
        <v>103.47679465656961</v>
      </c>
      <c r="AE51" s="4">
        <f t="shared" si="59"/>
        <v>104.60424441859752</v>
      </c>
      <c r="AF51" s="4">
        <f t="shared" si="59"/>
        <v>103.35844029577126</v>
      </c>
      <c r="AG51" s="4">
        <f t="shared" si="59"/>
        <v>96.327626711104216</v>
      </c>
      <c r="AI51" s="4">
        <f t="shared" si="60"/>
        <v>-0.30891254753638009</v>
      </c>
      <c r="AJ51" s="4">
        <f t="shared" si="60"/>
        <v>-1.7637433043351791</v>
      </c>
      <c r="AK51" s="4">
        <f t="shared" si="60"/>
        <v>2.0739198366082832</v>
      </c>
      <c r="AL51" s="4">
        <f t="shared" si="60"/>
        <v>-0.9490044085601852</v>
      </c>
      <c r="AM51" s="4">
        <f t="shared" si="60"/>
        <v>1.2859105319725899</v>
      </c>
      <c r="AN51" s="4">
        <f t="shared" si="60"/>
        <v>5.2139883175669866E-2</v>
      </c>
      <c r="AO51" s="4">
        <f t="shared" si="60"/>
        <v>-0.5811177712930089</v>
      </c>
      <c r="AP51" s="4">
        <f t="shared" si="60"/>
        <v>-0.44193449062234436</v>
      </c>
      <c r="AQ51" s="4">
        <f t="shared" si="60"/>
        <v>0.28719433455465548</v>
      </c>
      <c r="AR51" s="4">
        <f t="shared" si="60"/>
        <v>0.20647304533264332</v>
      </c>
      <c r="AS51" s="4">
        <f t="shared" si="60"/>
        <v>-1.0164439457729486</v>
      </c>
      <c r="AT51" s="4">
        <f t="shared" si="60"/>
        <v>-2.5467946565696025</v>
      </c>
      <c r="AU51" s="4">
        <f t="shared" si="60"/>
        <v>0.69375558140248472</v>
      </c>
      <c r="AV51" s="4">
        <f t="shared" si="60"/>
        <v>-0.37544029577125571</v>
      </c>
      <c r="AW51" s="4">
        <f t="shared" si="60"/>
        <v>-5.6267111042132001E-3</v>
      </c>
      <c r="AY51" s="2">
        <f t="shared" si="51"/>
        <v>98.122401978113231</v>
      </c>
      <c r="AZ51" s="2">
        <f t="shared" si="51"/>
        <v>98.58366067321252</v>
      </c>
      <c r="BA51" s="2">
        <f t="shared" si="51"/>
        <v>98.329516074255451</v>
      </c>
      <c r="BB51" s="2">
        <f t="shared" si="51"/>
        <v>97.946772245625155</v>
      </c>
      <c r="BC51" s="2">
        <f t="shared" si="51"/>
        <v>100.02786051075427</v>
      </c>
      <c r="BD51" s="2">
        <f t="shared" si="51"/>
        <v>103.42131060222452</v>
      </c>
      <c r="BE51" s="2">
        <f t="shared" si="51"/>
        <v>104.65043028407631</v>
      </c>
      <c r="BF51" s="2">
        <f t="shared" si="51"/>
        <v>105.45877440222816</v>
      </c>
      <c r="BG51" s="2">
        <f t="shared" si="51"/>
        <v>106.34448719406446</v>
      </c>
      <c r="BH51" s="2">
        <f t="shared" si="51"/>
        <v>106.38922095532919</v>
      </c>
      <c r="BI51" s="2">
        <f t="shared" si="51"/>
        <v>104.98098849005498</v>
      </c>
      <c r="BJ51" s="2">
        <f t="shared" si="51"/>
        <v>103.47489621532561</v>
      </c>
      <c r="BK51" s="2">
        <f t="shared" si="51"/>
        <v>104.60384240366712</v>
      </c>
      <c r="BL51" s="2">
        <f t="shared" si="51"/>
        <v>103.35808808507763</v>
      </c>
      <c r="BM51" s="2">
        <f t="shared" si="51"/>
        <v>96.327618866505588</v>
      </c>
      <c r="BO51" s="2">
        <f t="shared" si="10"/>
        <v>97.82</v>
      </c>
      <c r="BP51" s="2">
        <f t="shared" si="11"/>
        <v>96.820999999999998</v>
      </c>
      <c r="BQ51" s="2">
        <f t="shared" si="12"/>
        <v>100.404</v>
      </c>
      <c r="BR51" s="2">
        <f t="shared" si="13"/>
        <v>97</v>
      </c>
      <c r="BS51" s="2">
        <f t="shared" si="14"/>
        <v>101.316</v>
      </c>
      <c r="BT51" s="2">
        <f t="shared" si="15"/>
        <v>103.474</v>
      </c>
      <c r="BU51" s="2">
        <f t="shared" si="16"/>
        <v>104.07</v>
      </c>
      <c r="BV51" s="2">
        <f t="shared" si="17"/>
        <v>105.018</v>
      </c>
      <c r="BW51" s="2">
        <f t="shared" si="18"/>
        <v>106.63200000000001</v>
      </c>
      <c r="BX51" s="2">
        <f t="shared" si="19"/>
        <v>106.596</v>
      </c>
      <c r="BY51" s="2">
        <f t="shared" si="20"/>
        <v>103.965</v>
      </c>
      <c r="BZ51" s="2">
        <f t="shared" si="21"/>
        <v>100.93</v>
      </c>
      <c r="CA51" s="2">
        <f t="shared" si="22"/>
        <v>105.298</v>
      </c>
      <c r="CB51" s="2">
        <f t="shared" si="23"/>
        <v>102.983</v>
      </c>
      <c r="CC51" s="2">
        <f t="shared" si="24"/>
        <v>96.322000000000003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99.30435931174091</v>
      </c>
      <c r="DL51" s="2">
        <f t="shared" si="61"/>
        <v>99.262754568333506</v>
      </c>
      <c r="DM51" s="2">
        <f t="shared" si="61"/>
        <v>99.120956559798657</v>
      </c>
      <c r="DN51" s="2">
        <f t="shared" si="61"/>
        <v>99.29000393996246</v>
      </c>
      <c r="DO51" s="2">
        <f t="shared" si="61"/>
        <v>101.57290384615384</v>
      </c>
      <c r="DP51" s="2">
        <f t="shared" si="61"/>
        <v>104.01566050260786</v>
      </c>
      <c r="DQ51" s="2">
        <f t="shared" si="61"/>
        <v>105.73391654812706</v>
      </c>
      <c r="DR51" s="2">
        <f t="shared" si="61"/>
        <v>107.12111128132179</v>
      </c>
      <c r="DS51" s="2">
        <f t="shared" si="61"/>
        <v>107.34850165955427</v>
      </c>
      <c r="DT51" s="2">
        <f t="shared" si="61"/>
        <v>107.29762994422993</v>
      </c>
      <c r="DU51" s="2">
        <f t="shared" si="61"/>
        <v>105.69677776561988</v>
      </c>
      <c r="DV51" s="2">
        <f t="shared" si="61"/>
        <v>104.5853456445993</v>
      </c>
      <c r="DW51" s="2">
        <f t="shared" si="61"/>
        <v>105.53151012145747</v>
      </c>
      <c r="DX51" s="2">
        <f t="shared" si="61"/>
        <v>103.38832764343292</v>
      </c>
      <c r="DY51" s="2">
        <f t="shared" si="61"/>
        <v>96.46820265151517</v>
      </c>
      <c r="EA51" s="2">
        <f t="shared" si="62"/>
        <v>93.179650202626533</v>
      </c>
      <c r="EB51" s="2">
        <f t="shared" si="62"/>
        <v>95.294031075346112</v>
      </c>
      <c r="EC51" s="2">
        <f t="shared" si="62"/>
        <v>94.195441304856189</v>
      </c>
      <c r="ED51" s="2">
        <f t="shared" si="62"/>
        <v>91.749127495193164</v>
      </c>
      <c r="EE51" s="2">
        <f t="shared" si="62"/>
        <v>92.927337133951994</v>
      </c>
      <c r="EF51" s="2">
        <f t="shared" si="62"/>
        <v>100.43574156924373</v>
      </c>
      <c r="EG51" s="2">
        <f t="shared" si="62"/>
        <v>99.386848041978837</v>
      </c>
      <c r="EH51" s="2">
        <f t="shared" si="62"/>
        <v>97.651732979410298</v>
      </c>
      <c r="EI51" s="2">
        <f t="shared" si="62"/>
        <v>101.27994063552765</v>
      </c>
      <c r="EJ51" s="2">
        <f t="shared" si="62"/>
        <v>101.83752139451011</v>
      </c>
      <c r="EK51" s="2">
        <f t="shared" si="62"/>
        <v>101.37321506297388</v>
      </c>
      <c r="EL51" s="2">
        <f t="shared" si="62"/>
        <v>98.216373055028455</v>
      </c>
      <c r="EM51" s="2">
        <f t="shared" si="62"/>
        <v>99.802613724183843</v>
      </c>
      <c r="EN51" s="2">
        <f t="shared" si="62"/>
        <v>103.20155063291141</v>
      </c>
      <c r="EO51" s="2">
        <f t="shared" si="62"/>
        <v>95.455006463862389</v>
      </c>
      <c r="EQ51" s="2">
        <f t="shared" si="63"/>
        <v>92.637487257876145</v>
      </c>
      <c r="ER51" s="2">
        <f t="shared" si="63"/>
        <v>94.738385950637365</v>
      </c>
      <c r="ES51" s="2">
        <f t="shared" si="63"/>
        <v>93.48228284499055</v>
      </c>
      <c r="ET51" s="2">
        <f t="shared" si="63"/>
        <v>92.032036543462596</v>
      </c>
      <c r="EU51" s="2">
        <f t="shared" si="63"/>
        <v>93.857949784363868</v>
      </c>
      <c r="EV51" s="2">
        <f t="shared" si="63"/>
        <v>98.98631460635535</v>
      </c>
      <c r="EW51" s="2">
        <f t="shared" si="63"/>
        <v>99.272070471533354</v>
      </c>
      <c r="EX51" s="2">
        <f t="shared" si="63"/>
        <v>98.451040782396106</v>
      </c>
      <c r="EY51" s="2">
        <f t="shared" si="63"/>
        <v>99.856102752920066</v>
      </c>
      <c r="EZ51" s="2">
        <f t="shared" si="63"/>
        <v>101.258120461717</v>
      </c>
      <c r="FA51" s="2">
        <f t="shared" si="63"/>
        <v>101.39339051185182</v>
      </c>
      <c r="FB51" s="2">
        <f t="shared" si="63"/>
        <v>99.050352131889809</v>
      </c>
      <c r="FC51" s="2">
        <f t="shared" si="63"/>
        <v>99.092978168362606</v>
      </c>
      <c r="FD51" s="2">
        <f t="shared" si="63"/>
        <v>100.2792632243701</v>
      </c>
      <c r="FE51" s="2">
        <f t="shared" si="63"/>
        <v>98.641966691673943</v>
      </c>
      <c r="FG51" s="2">
        <f t="shared" si="64"/>
        <v>0.19298001839985962</v>
      </c>
      <c r="FH51" s="2">
        <f t="shared" si="64"/>
        <v>0.17110660510236794</v>
      </c>
      <c r="FI51" s="2">
        <f t="shared" si="64"/>
        <v>0.16067738243768465</v>
      </c>
      <c r="FJ51" s="2">
        <f t="shared" si="64"/>
        <v>0.17812793370416447</v>
      </c>
      <c r="FK51" s="2">
        <f t="shared" si="64"/>
        <v>0.17871203008664596</v>
      </c>
      <c r="FL51" s="2">
        <f t="shared" si="64"/>
        <v>0.16601375161460885</v>
      </c>
      <c r="FM51" s="2">
        <f t="shared" si="64"/>
        <v>0.17070610268525674</v>
      </c>
      <c r="FN51" s="2">
        <f t="shared" si="64"/>
        <v>0.17555092737344111</v>
      </c>
      <c r="FO51" s="2">
        <f t="shared" si="64"/>
        <v>0.1654377251938928</v>
      </c>
      <c r="FP51" s="2">
        <f t="shared" si="64"/>
        <v>0.16636895501645863</v>
      </c>
      <c r="FQ51" s="2">
        <f t="shared" si="64"/>
        <v>0.16555553416748162</v>
      </c>
      <c r="FR51" s="2">
        <f t="shared" si="64"/>
        <v>0.17435536414980918</v>
      </c>
      <c r="FS51" s="2">
        <f t="shared" si="64"/>
        <v>0.16192558073332458</v>
      </c>
      <c r="FT51" s="2">
        <f t="shared" si="64"/>
        <v>0.16163912436295391</v>
      </c>
      <c r="FU51" s="2">
        <f t="shared" si="64"/>
        <v>0.1388027671273849</v>
      </c>
      <c r="FW51" s="2">
        <f t="shared" si="53"/>
        <v>2.0025450093042683E-5</v>
      </c>
      <c r="FX51" s="2">
        <f t="shared" si="53"/>
        <v>3.4359423021412523E-5</v>
      </c>
      <c r="FY51" s="2">
        <f t="shared" si="53"/>
        <v>3.0269881627893612E-5</v>
      </c>
      <c r="FZ51" s="2">
        <f t="shared" si="53"/>
        <v>3.1971716401449796E-5</v>
      </c>
      <c r="GA51" s="2">
        <f t="shared" si="53"/>
        <v>2.5190918618790872E-5</v>
      </c>
      <c r="GB51" s="2">
        <f t="shared" si="53"/>
        <v>2.3545704784393097E-5</v>
      </c>
      <c r="GC51" s="2">
        <f t="shared" si="53"/>
        <v>2.5578951011996141E-5</v>
      </c>
      <c r="GD51" s="2">
        <f t="shared" si="53"/>
        <v>2.6602338661695222E-5</v>
      </c>
      <c r="GE51" s="2">
        <f t="shared" si="53"/>
        <v>3.1980097657021367E-5</v>
      </c>
      <c r="GF51" s="2">
        <f t="shared" si="53"/>
        <v>2.836586285534779E-5</v>
      </c>
      <c r="GG51" s="2">
        <f t="shared" si="53"/>
        <v>2.2660128545947385E-5</v>
      </c>
      <c r="GH51" s="2">
        <f t="shared" si="53"/>
        <v>1.8112973711048327E-5</v>
      </c>
      <c r="GI51" s="2">
        <f t="shared" si="53"/>
        <v>1.8096191301654975E-5</v>
      </c>
      <c r="GJ51" s="2">
        <f t="shared" si="53"/>
        <v>1.6797089613007172E-5</v>
      </c>
      <c r="GK51" s="2">
        <f t="shared" si="53"/>
        <v>1.5892724075493028E-5</v>
      </c>
      <c r="GM51" s="86">
        <f t="shared" si="54"/>
        <v>6.6820574807214678E-6</v>
      </c>
      <c r="GN51" s="86">
        <f t="shared" si="54"/>
        <v>9.210067757241424E-7</v>
      </c>
      <c r="GO51" s="86">
        <f t="shared" si="54"/>
        <v>4.7877611779691618E-7</v>
      </c>
      <c r="GP51" s="86">
        <f t="shared" si="54"/>
        <v>2.0451290102820574E-6</v>
      </c>
      <c r="GQ51" s="86">
        <f t="shared" si="54"/>
        <v>2.054004385661674E-6</v>
      </c>
      <c r="GR51" s="86">
        <f t="shared" si="54"/>
        <v>4.9170745649822111E-7</v>
      </c>
      <c r="GS51" s="86">
        <f t="shared" si="54"/>
        <v>6.1303474295141115E-7</v>
      </c>
      <c r="GT51" s="86">
        <f t="shared" si="54"/>
        <v>1.0556937365982366E-6</v>
      </c>
      <c r="GU51" s="86">
        <f t="shared" si="54"/>
        <v>2.8152997412496099E-7</v>
      </c>
      <c r="GV51" s="86">
        <f t="shared" si="54"/>
        <v>2.8182389898415395E-7</v>
      </c>
      <c r="GW51" s="86">
        <f t="shared" si="54"/>
        <v>4.2602306235307249E-7</v>
      </c>
      <c r="GX51" s="86">
        <f t="shared" si="54"/>
        <v>1.8815430603366817E-6</v>
      </c>
      <c r="GY51" s="86">
        <f t="shared" si="54"/>
        <v>3.6191769090755953E-7</v>
      </c>
      <c r="GZ51" s="86">
        <f t="shared" si="54"/>
        <v>3.4724585105128464E-7</v>
      </c>
      <c r="HA51" s="86">
        <f t="shared" si="54"/>
        <v>7.6970198020727152E-9</v>
      </c>
      <c r="HC51" s="86">
        <f t="shared" si="58"/>
        <v>8.5721407488504875E-17</v>
      </c>
      <c r="HD51" s="86">
        <f t="shared" si="58"/>
        <v>2.0328808875433085E-17</v>
      </c>
      <c r="HE51" s="86">
        <f t="shared" si="58"/>
        <v>1.9288533470120192E-19</v>
      </c>
      <c r="HF51" s="86">
        <f t="shared" si="58"/>
        <v>2.5789175222522203E-19</v>
      </c>
      <c r="HG51" s="86">
        <f t="shared" si="58"/>
        <v>5.2496802456441791E-21</v>
      </c>
      <c r="HH51" s="86">
        <f t="shared" si="58"/>
        <v>3.3522463086724542E-22</v>
      </c>
      <c r="HI51" s="86">
        <f t="shared" si="58"/>
        <v>1.0181703723399084E-20</v>
      </c>
      <c r="HJ51" s="86">
        <f t="shared" si="58"/>
        <v>3.3010508245606621E-20</v>
      </c>
      <c r="HK51" s="86">
        <f t="shared" si="58"/>
        <v>2.3570657650929995E-21</v>
      </c>
      <c r="HL51" s="86">
        <f t="shared" si="58"/>
        <v>4.367621499189043E-22</v>
      </c>
      <c r="HM51" s="86">
        <f t="shared" si="58"/>
        <v>6.1354103163637506E-20</v>
      </c>
      <c r="HN51" s="86">
        <f t="shared" si="58"/>
        <v>3.4524897206360116E-19</v>
      </c>
      <c r="HO51" s="86">
        <f t="shared" si="58"/>
        <v>3.0685729065568881E-19</v>
      </c>
      <c r="HP51" s="86">
        <f t="shared" si="58"/>
        <v>4.6887831206018806E-22</v>
      </c>
      <c r="HQ51" s="86">
        <f t="shared" si="58"/>
        <v>1.7083811119907177E-25</v>
      </c>
      <c r="HS51" s="86">
        <f t="shared" si="55"/>
        <v>2.6604294053366829E-106</v>
      </c>
      <c r="HT51" s="86">
        <f t="shared" si="55"/>
        <v>5.1014261354555668E-103</v>
      </c>
      <c r="HU51" s="86">
        <f t="shared" si="55"/>
        <v>3.1765787560688324E-120</v>
      </c>
      <c r="HV51" s="86">
        <f t="shared" si="55"/>
        <v>7.9200172116340689E-122</v>
      </c>
      <c r="HW51" s="86">
        <f t="shared" si="55"/>
        <v>2.224453684945068E-132</v>
      </c>
      <c r="HX51" s="86">
        <f t="shared" si="55"/>
        <v>2.3749609977459652E-142</v>
      </c>
      <c r="HY51" s="86">
        <f t="shared" si="55"/>
        <v>4.9559404056357358E-132</v>
      </c>
      <c r="HZ51" s="86">
        <f t="shared" si="55"/>
        <v>1.4138648968723504E-128</v>
      </c>
      <c r="IA51" s="86">
        <f t="shared" si="55"/>
        <v>3.3103728929552287E-135</v>
      </c>
      <c r="IB51" s="86">
        <f t="shared" si="55"/>
        <v>8.839432062327094E-143</v>
      </c>
      <c r="IC51" s="86">
        <f t="shared" si="55"/>
        <v>3.6202131843894939E-127</v>
      </c>
      <c r="ID51" s="86">
        <f t="shared" si="55"/>
        <v>6.8030188450428982E-121</v>
      </c>
      <c r="IE51" s="86">
        <f t="shared" si="55"/>
        <v>2.869705885986499E-121</v>
      </c>
      <c r="IF51" s="86">
        <f t="shared" si="55"/>
        <v>2.3378613910547051E-51</v>
      </c>
      <c r="IG51" s="86">
        <f t="shared" si="55"/>
        <v>2.82388271954268E-37</v>
      </c>
      <c r="II51" s="86">
        <f t="shared" si="56"/>
        <v>1.033748368046129E-301</v>
      </c>
      <c r="IJ51" s="86">
        <f t="shared" si="56"/>
        <v>1.9158668378484581E-285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2.3941747449899932E-188</v>
      </c>
      <c r="IW51" s="86">
        <f t="shared" si="56"/>
        <v>2.2114250232066929E-162</v>
      </c>
      <c r="IY51" s="86">
        <f t="shared" si="57"/>
        <v>6.6820574808071892E-6</v>
      </c>
      <c r="IZ51" s="86">
        <f t="shared" si="57"/>
        <v>9.2100677574447119E-7</v>
      </c>
      <c r="JA51" s="86">
        <f t="shared" si="57"/>
        <v>4.7877611779710909E-7</v>
      </c>
      <c r="JB51" s="86">
        <f t="shared" si="57"/>
        <v>2.0451290102823153E-6</v>
      </c>
      <c r="JC51" s="86">
        <f t="shared" si="57"/>
        <v>2.0540043856616791E-6</v>
      </c>
      <c r="JD51" s="86">
        <f t="shared" si="57"/>
        <v>4.9170745649822143E-7</v>
      </c>
      <c r="JE51" s="86">
        <f t="shared" si="57"/>
        <v>6.1303474295142131E-7</v>
      </c>
      <c r="JF51" s="86">
        <f t="shared" si="57"/>
        <v>1.0556937365982696E-6</v>
      </c>
      <c r="JG51" s="86">
        <f t="shared" si="57"/>
        <v>2.8152997412496337E-7</v>
      </c>
      <c r="JH51" s="86">
        <f t="shared" si="57"/>
        <v>2.8182389898415437E-7</v>
      </c>
      <c r="JI51" s="86">
        <f t="shared" si="57"/>
        <v>4.2602306235313385E-7</v>
      </c>
      <c r="JJ51" s="86">
        <f t="shared" si="57"/>
        <v>1.8815430603370268E-6</v>
      </c>
      <c r="JK51" s="86">
        <f t="shared" si="57"/>
        <v>3.6191769090786636E-7</v>
      </c>
      <c r="JL51" s="86">
        <f t="shared" si="57"/>
        <v>3.4724585105128512E-7</v>
      </c>
      <c r="JM51" s="86">
        <f t="shared" si="57"/>
        <v>7.6970198020727152E-9</v>
      </c>
    </row>
    <row r="52" spans="2:273" x14ac:dyDescent="0.25">
      <c r="B52" s="2">
        <v>25</v>
      </c>
      <c r="C52" s="37">
        <v>98.097999999999999</v>
      </c>
      <c r="D52" s="37">
        <v>96.393000000000001</v>
      </c>
      <c r="E52" s="37">
        <v>98.210999999999999</v>
      </c>
      <c r="F52" s="37">
        <v>97.332999999999998</v>
      </c>
      <c r="G52" s="37">
        <v>99.683999999999997</v>
      </c>
      <c r="H52" s="37">
        <v>101.71899999999999</v>
      </c>
      <c r="I52" s="37">
        <v>104.807</v>
      </c>
      <c r="J52" s="37">
        <v>105.22799999999999</v>
      </c>
      <c r="K52" s="37">
        <v>107.63200000000001</v>
      </c>
      <c r="L52" s="37">
        <v>106.193</v>
      </c>
      <c r="M52" s="37">
        <v>106.018</v>
      </c>
      <c r="N52" s="37">
        <v>102.491</v>
      </c>
      <c r="O52" s="37">
        <v>103.667</v>
      </c>
      <c r="P52" s="37">
        <v>103.678</v>
      </c>
      <c r="Q52" s="37">
        <v>98.22</v>
      </c>
      <c r="S52" s="4">
        <f t="shared" si="59"/>
        <v>98.029295282520792</v>
      </c>
      <c r="T52" s="4">
        <f t="shared" si="59"/>
        <v>98.570142243504094</v>
      </c>
      <c r="U52" s="4">
        <f t="shared" si="59"/>
        <v>98.411735629476894</v>
      </c>
      <c r="V52" s="4">
        <f t="shared" si="59"/>
        <v>97.976606635899486</v>
      </c>
      <c r="W52" s="4">
        <f t="shared" si="59"/>
        <v>100.01268953812016</v>
      </c>
      <c r="X52" s="4">
        <f t="shared" si="59"/>
        <v>103.50299563370808</v>
      </c>
      <c r="Y52" s="4">
        <f t="shared" si="59"/>
        <v>104.681084936375</v>
      </c>
      <c r="Z52" s="4">
        <f t="shared" si="59"/>
        <v>105.46154059592904</v>
      </c>
      <c r="AA52" s="4">
        <f t="shared" si="59"/>
        <v>106.40246618161548</v>
      </c>
      <c r="AB52" s="4">
        <f t="shared" si="59"/>
        <v>106.46542321393427</v>
      </c>
      <c r="AC52" s="4">
        <f t="shared" si="59"/>
        <v>105.05822735975134</v>
      </c>
      <c r="AD52" s="4">
        <f t="shared" si="59"/>
        <v>103.48180826867689</v>
      </c>
      <c r="AE52" s="4">
        <f t="shared" si="59"/>
        <v>104.68248743387156</v>
      </c>
      <c r="AF52" s="4">
        <f t="shared" si="59"/>
        <v>103.42836790905497</v>
      </c>
      <c r="AG52" s="4">
        <f t="shared" si="59"/>
        <v>96.437060904414153</v>
      </c>
      <c r="AI52" s="4">
        <f t="shared" si="60"/>
        <v>6.8704717479207034E-2</v>
      </c>
      <c r="AJ52" s="4">
        <f t="shared" si="60"/>
        <v>-2.1771422435040932</v>
      </c>
      <c r="AK52" s="4">
        <f t="shared" si="60"/>
        <v>-0.20073562947689538</v>
      </c>
      <c r="AL52" s="4">
        <f t="shared" si="60"/>
        <v>-0.64360663589948786</v>
      </c>
      <c r="AM52" s="4">
        <f t="shared" si="60"/>
        <v>-0.32868953812015889</v>
      </c>
      <c r="AN52" s="4">
        <f t="shared" si="60"/>
        <v>-1.7839956337080878</v>
      </c>
      <c r="AO52" s="4">
        <f t="shared" si="60"/>
        <v>0.12591506362500127</v>
      </c>
      <c r="AP52" s="4">
        <f t="shared" si="60"/>
        <v>-0.23354059592904264</v>
      </c>
      <c r="AQ52" s="4">
        <f t="shared" si="60"/>
        <v>1.2295338183845246</v>
      </c>
      <c r="AR52" s="4">
        <f t="shared" si="60"/>
        <v>-0.2724232139342746</v>
      </c>
      <c r="AS52" s="4">
        <f t="shared" si="60"/>
        <v>0.9597726402486586</v>
      </c>
      <c r="AT52" s="4">
        <f t="shared" si="60"/>
        <v>-0.99080826867688643</v>
      </c>
      <c r="AU52" s="4">
        <f t="shared" si="60"/>
        <v>-1.0154874338715558</v>
      </c>
      <c r="AV52" s="4">
        <f t="shared" si="60"/>
        <v>0.24963209094502758</v>
      </c>
      <c r="AW52" s="4">
        <f t="shared" si="60"/>
        <v>1.7829390955858457</v>
      </c>
      <c r="AY52" s="2">
        <f t="shared" si="51"/>
        <v>98.017753564568181</v>
      </c>
      <c r="AZ52" s="2">
        <f t="shared" si="51"/>
        <v>98.568005400259736</v>
      </c>
      <c r="BA52" s="2">
        <f t="shared" si="51"/>
        <v>98.410598591227185</v>
      </c>
      <c r="BB52" s="2">
        <f t="shared" si="51"/>
        <v>97.972398191298893</v>
      </c>
      <c r="BC52" s="2">
        <f t="shared" si="51"/>
        <v>100.00848179780868</v>
      </c>
      <c r="BD52" s="2">
        <f t="shared" si="51"/>
        <v>103.50187174064413</v>
      </c>
      <c r="BE52" s="2">
        <f t="shared" si="51"/>
        <v>104.67968347038297</v>
      </c>
      <c r="BF52" s="2">
        <f t="shared" si="51"/>
        <v>105.45924626353901</v>
      </c>
      <c r="BG52" s="2">
        <f t="shared" si="51"/>
        <v>106.40178587560155</v>
      </c>
      <c r="BH52" s="2">
        <f t="shared" si="51"/>
        <v>106.4647675621403</v>
      </c>
      <c r="BI52" s="2">
        <f t="shared" si="51"/>
        <v>105.05728631158681</v>
      </c>
      <c r="BJ52" s="2">
        <f t="shared" si="51"/>
        <v>103.47824181965454</v>
      </c>
      <c r="BK52" s="2">
        <f t="shared" si="51"/>
        <v>104.68165555436785</v>
      </c>
      <c r="BL52" s="2">
        <f t="shared" si="51"/>
        <v>103.4276373447892</v>
      </c>
      <c r="BM52" s="2">
        <f t="shared" si="51"/>
        <v>96.437040808572689</v>
      </c>
      <c r="BO52" s="2">
        <f t="shared" si="10"/>
        <v>98.097999999999999</v>
      </c>
      <c r="BP52" s="2">
        <f t="shared" si="11"/>
        <v>96.393000000000001</v>
      </c>
      <c r="BQ52" s="2">
        <f t="shared" si="12"/>
        <v>98.210999999999999</v>
      </c>
      <c r="BR52" s="2">
        <f t="shared" si="13"/>
        <v>97.332999999999998</v>
      </c>
      <c r="BS52" s="2">
        <f t="shared" si="14"/>
        <v>99.683999999999997</v>
      </c>
      <c r="BT52" s="2">
        <f t="shared" si="15"/>
        <v>101.71899999999999</v>
      </c>
      <c r="BU52" s="2">
        <f t="shared" si="16"/>
        <v>104.807</v>
      </c>
      <c r="BV52" s="2">
        <f t="shared" si="17"/>
        <v>105.22799999999999</v>
      </c>
      <c r="BW52" s="2">
        <f t="shared" si="18"/>
        <v>107.63200000000001</v>
      </c>
      <c r="BX52" s="2">
        <f t="shared" si="19"/>
        <v>106.193</v>
      </c>
      <c r="BY52" s="2">
        <f t="shared" si="20"/>
        <v>106.018</v>
      </c>
      <c r="BZ52" s="2">
        <f t="shared" si="21"/>
        <v>102.491</v>
      </c>
      <c r="CA52" s="2">
        <f t="shared" si="22"/>
        <v>103.667</v>
      </c>
      <c r="CB52" s="2">
        <f t="shared" si="23"/>
        <v>103.678</v>
      </c>
      <c r="CC52" s="2">
        <f t="shared" si="24"/>
        <v>98.22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99.313108097166008</v>
      </c>
      <c r="DL52" s="2">
        <f t="shared" si="61"/>
        <v>99.340614290403749</v>
      </c>
      <c r="DM52" s="2">
        <f t="shared" si="61"/>
        <v>99.324962687383731</v>
      </c>
      <c r="DN52" s="2">
        <f t="shared" si="61"/>
        <v>99.480405065666034</v>
      </c>
      <c r="DO52" s="2">
        <f t="shared" si="61"/>
        <v>101.72556923076922</v>
      </c>
      <c r="DP52" s="2">
        <f t="shared" si="61"/>
        <v>104.2081934566145</v>
      </c>
      <c r="DQ52" s="2">
        <f t="shared" si="61"/>
        <v>105.90576671408247</v>
      </c>
      <c r="DR52" s="2">
        <f t="shared" si="61"/>
        <v>107.30842947806103</v>
      </c>
      <c r="DS52" s="2">
        <f t="shared" si="61"/>
        <v>107.54567899478424</v>
      </c>
      <c r="DT52" s="2">
        <f t="shared" si="61"/>
        <v>107.50873509223507</v>
      </c>
      <c r="DU52" s="2">
        <f t="shared" si="61"/>
        <v>105.89073487252436</v>
      </c>
      <c r="DV52" s="2">
        <f t="shared" si="61"/>
        <v>104.72356620209059</v>
      </c>
      <c r="DW52" s="2">
        <f t="shared" si="61"/>
        <v>105.74274493927125</v>
      </c>
      <c r="DX52" s="2">
        <f t="shared" si="61"/>
        <v>103.50914177335231</v>
      </c>
      <c r="DY52" s="2">
        <f t="shared" si="61"/>
        <v>96.627640151515166</v>
      </c>
      <c r="EA52" s="2">
        <f t="shared" si="62"/>
        <v>93.077427389621874</v>
      </c>
      <c r="EB52" s="2">
        <f t="shared" si="62"/>
        <v>95.154682451705654</v>
      </c>
      <c r="EC52" s="2">
        <f t="shared" si="62"/>
        <v>94.054678229012396</v>
      </c>
      <c r="ED52" s="2">
        <f t="shared" si="62"/>
        <v>91.626706100332129</v>
      </c>
      <c r="EE52" s="2">
        <f t="shared" si="62"/>
        <v>92.811638838507463</v>
      </c>
      <c r="EF52" s="2">
        <f t="shared" si="62"/>
        <v>100.26601157575988</v>
      </c>
      <c r="EG52" s="2">
        <f t="shared" si="62"/>
        <v>99.247455336004847</v>
      </c>
      <c r="EH52" s="2">
        <f t="shared" si="62"/>
        <v>97.538842707511307</v>
      </c>
      <c r="EI52" s="2">
        <f t="shared" si="62"/>
        <v>101.13934905459955</v>
      </c>
      <c r="EJ52" s="2">
        <f t="shared" si="62"/>
        <v>101.69409537968342</v>
      </c>
      <c r="EK52" s="2">
        <f t="shared" si="62"/>
        <v>101.22610372450112</v>
      </c>
      <c r="EL52" s="2">
        <f t="shared" si="62"/>
        <v>98.09991286527513</v>
      </c>
      <c r="EM52" s="2">
        <f t="shared" si="62"/>
        <v>99.67310339773482</v>
      </c>
      <c r="EN52" s="2">
        <f t="shared" si="62"/>
        <v>103.04240506329116</v>
      </c>
      <c r="EO52" s="2">
        <f t="shared" si="62"/>
        <v>95.358161617501281</v>
      </c>
      <c r="EQ52" s="2">
        <f t="shared" si="63"/>
        <v>92.542532528155476</v>
      </c>
      <c r="ER52" s="2">
        <f t="shared" si="63"/>
        <v>94.606962370289992</v>
      </c>
      <c r="ES52" s="2">
        <f t="shared" si="63"/>
        <v>93.351525013502567</v>
      </c>
      <c r="ET52" s="2">
        <f t="shared" si="63"/>
        <v>91.905539509551019</v>
      </c>
      <c r="EU52" s="2">
        <f t="shared" si="63"/>
        <v>93.729632067292016</v>
      </c>
      <c r="EV52" s="2">
        <f t="shared" si="63"/>
        <v>98.836879182635286</v>
      </c>
      <c r="EW52" s="2">
        <f t="shared" si="63"/>
        <v>99.134216835487251</v>
      </c>
      <c r="EX52" s="2">
        <f t="shared" si="63"/>
        <v>98.327221638141822</v>
      </c>
      <c r="EY52" s="2">
        <f t="shared" si="63"/>
        <v>99.735521025666912</v>
      </c>
      <c r="EZ52" s="2">
        <f t="shared" si="63"/>
        <v>101.12294239871602</v>
      </c>
      <c r="FA52" s="2">
        <f t="shared" si="63"/>
        <v>101.24597646852328</v>
      </c>
      <c r="FB52" s="2">
        <f t="shared" si="63"/>
        <v>98.922874443444684</v>
      </c>
      <c r="FC52" s="2">
        <f t="shared" si="63"/>
        <v>98.972950323774256</v>
      </c>
      <c r="FD52" s="2">
        <f t="shared" si="63"/>
        <v>100.157994765911</v>
      </c>
      <c r="FE52" s="2">
        <f t="shared" si="63"/>
        <v>98.503065356219182</v>
      </c>
      <c r="FG52" s="2">
        <f t="shared" si="64"/>
        <v>0.20773077526497469</v>
      </c>
      <c r="FH52" s="2">
        <f t="shared" si="64"/>
        <v>0.1845678059225597</v>
      </c>
      <c r="FI52" s="2">
        <f t="shared" si="64"/>
        <v>0.17348983069228008</v>
      </c>
      <c r="FJ52" s="2">
        <f t="shared" si="64"/>
        <v>0.19201355384999849</v>
      </c>
      <c r="FK52" s="2">
        <f t="shared" si="64"/>
        <v>0.19263251040747437</v>
      </c>
      <c r="FL52" s="2">
        <f t="shared" si="64"/>
        <v>0.17916089135063781</v>
      </c>
      <c r="FM52" s="2">
        <f t="shared" si="64"/>
        <v>0.18414279508929479</v>
      </c>
      <c r="FN52" s="2">
        <f t="shared" si="64"/>
        <v>0.18928192706893296</v>
      </c>
      <c r="FO52" s="2">
        <f t="shared" si="64"/>
        <v>0.17854901388332434</v>
      </c>
      <c r="FP52" s="2">
        <f t="shared" si="64"/>
        <v>0.17953816873222114</v>
      </c>
      <c r="FQ52" s="2">
        <f t="shared" si="64"/>
        <v>0.17867416056134483</v>
      </c>
      <c r="FR52" s="2">
        <f t="shared" si="64"/>
        <v>0.18801417639087939</v>
      </c>
      <c r="FS52" s="2">
        <f t="shared" si="64"/>
        <v>0.17481682981995483</v>
      </c>
      <c r="FT52" s="2">
        <f t="shared" si="64"/>
        <v>0.17451231680660304</v>
      </c>
      <c r="FU52" s="2">
        <f t="shared" si="64"/>
        <v>0.15018304045531439</v>
      </c>
      <c r="FW52" s="2">
        <f t="shared" si="53"/>
        <v>2.1957426972802116E-5</v>
      </c>
      <c r="FX52" s="2">
        <f t="shared" si="53"/>
        <v>3.7674233287398695E-5</v>
      </c>
      <c r="FY52" s="2">
        <f t="shared" si="53"/>
        <v>3.3190168276798162E-5</v>
      </c>
      <c r="FZ52" s="2">
        <f t="shared" si="53"/>
        <v>3.5056181794092866E-5</v>
      </c>
      <c r="GA52" s="2">
        <f t="shared" si="53"/>
        <v>2.7621225876401705E-5</v>
      </c>
      <c r="GB52" s="2">
        <f t="shared" si="53"/>
        <v>2.5817293261131301E-5</v>
      </c>
      <c r="GC52" s="2">
        <f t="shared" si="53"/>
        <v>2.8046692850929849E-5</v>
      </c>
      <c r="GD52" s="2">
        <f t="shared" si="53"/>
        <v>2.9168809445884763E-5</v>
      </c>
      <c r="GE52" s="2">
        <f t="shared" si="53"/>
        <v>3.5065371601382597E-5</v>
      </c>
      <c r="GF52" s="2">
        <f t="shared" si="53"/>
        <v>3.1102465017956312E-5</v>
      </c>
      <c r="GG52" s="2">
        <f t="shared" si="53"/>
        <v>2.4846282553283311E-5</v>
      </c>
      <c r="GH52" s="2">
        <f t="shared" si="53"/>
        <v>1.9860446035210153E-5</v>
      </c>
      <c r="GI52" s="2">
        <f t="shared" si="53"/>
        <v>1.984204455351526E-5</v>
      </c>
      <c r="GJ52" s="2">
        <f t="shared" si="53"/>
        <v>1.8417612672609782E-5</v>
      </c>
      <c r="GK52" s="2">
        <f t="shared" si="53"/>
        <v>1.7425998706790603E-5</v>
      </c>
      <c r="GM52" s="86">
        <f t="shared" si="54"/>
        <v>1.2165807284454384E-5</v>
      </c>
      <c r="GN52" s="86">
        <f t="shared" si="54"/>
        <v>1.8675547796429002E-6</v>
      </c>
      <c r="GO52" s="86">
        <f t="shared" si="54"/>
        <v>9.9099309381807221E-7</v>
      </c>
      <c r="GP52" s="86">
        <f t="shared" si="54"/>
        <v>3.9603760290302149E-6</v>
      </c>
      <c r="GQ52" s="86">
        <f t="shared" si="54"/>
        <v>3.9828740509645123E-6</v>
      </c>
      <c r="GR52" s="86">
        <f t="shared" si="54"/>
        <v>1.0333131490409893E-6</v>
      </c>
      <c r="GS52" s="86">
        <f t="shared" si="54"/>
        <v>1.2844588071523358E-6</v>
      </c>
      <c r="GT52" s="86">
        <f t="shared" si="54"/>
        <v>2.1457639685892952E-6</v>
      </c>
      <c r="GU52" s="86">
        <f t="shared" si="54"/>
        <v>6.1827344727653921E-7</v>
      </c>
      <c r="GV52" s="86">
        <f t="shared" si="54"/>
        <v>6.2087333063718624E-7</v>
      </c>
      <c r="GW52" s="86">
        <f t="shared" si="54"/>
        <v>9.0453547057986468E-7</v>
      </c>
      <c r="GX52" s="86">
        <f t="shared" si="54"/>
        <v>3.6293377302338391E-6</v>
      </c>
      <c r="GY52" s="86">
        <f t="shared" si="54"/>
        <v>7.6937982782497397E-7</v>
      </c>
      <c r="GZ52" s="86">
        <f t="shared" si="54"/>
        <v>7.3996351272103785E-7</v>
      </c>
      <c r="HA52" s="86">
        <f t="shared" si="54"/>
        <v>2.0266897122579404E-8</v>
      </c>
      <c r="HC52" s="86">
        <f t="shared" si="58"/>
        <v>2.9959952783516808E-16</v>
      </c>
      <c r="HD52" s="86">
        <f t="shared" si="58"/>
        <v>7.5044768304988118E-17</v>
      </c>
      <c r="HE52" s="86">
        <f t="shared" si="58"/>
        <v>8.2501047404899189E-19</v>
      </c>
      <c r="HF52" s="86">
        <f t="shared" si="58"/>
        <v>1.1184601221793143E-18</v>
      </c>
      <c r="HG52" s="86">
        <f t="shared" si="58"/>
        <v>2.6297559736493452E-20</v>
      </c>
      <c r="HH52" s="86">
        <f t="shared" si="58"/>
        <v>1.8409709725362733E-21</v>
      </c>
      <c r="HI52" s="86">
        <f t="shared" si="58"/>
        <v>5.0198443185784185E-20</v>
      </c>
      <c r="HJ52" s="86">
        <f t="shared" si="58"/>
        <v>1.5750887183814569E-19</v>
      </c>
      <c r="HK52" s="86">
        <f t="shared" si="58"/>
        <v>1.244687400960868E-20</v>
      </c>
      <c r="HL52" s="86">
        <f t="shared" si="58"/>
        <v>2.4529488396006578E-21</v>
      </c>
      <c r="HM52" s="86">
        <f t="shared" si="58"/>
        <v>2.7958410298288018E-19</v>
      </c>
      <c r="HN52" s="86">
        <f t="shared" si="58"/>
        <v>1.4293143025555351E-18</v>
      </c>
      <c r="HO52" s="86">
        <f t="shared" si="58"/>
        <v>1.2715314821961275E-18</v>
      </c>
      <c r="HP52" s="86">
        <f t="shared" si="58"/>
        <v>2.4731677398115012E-21</v>
      </c>
      <c r="HQ52" s="86">
        <f t="shared" si="58"/>
        <v>1.2033385337638625E-24</v>
      </c>
      <c r="HS52" s="86">
        <f t="shared" si="55"/>
        <v>5.4211864072648763E-104</v>
      </c>
      <c r="HT52" s="86">
        <f t="shared" si="55"/>
        <v>1.079867294981853E-100</v>
      </c>
      <c r="HU52" s="86">
        <f t="shared" si="55"/>
        <v>1.385835777532414E-117</v>
      </c>
      <c r="HV52" s="86">
        <f t="shared" si="55"/>
        <v>3.9012216262874106E-119</v>
      </c>
      <c r="HW52" s="86">
        <f t="shared" si="55"/>
        <v>1.9811777096188087E-129</v>
      </c>
      <c r="HX52" s="86">
        <f t="shared" si="55"/>
        <v>3.2901185974709687E-139</v>
      </c>
      <c r="HY52" s="86">
        <f t="shared" si="55"/>
        <v>4.2985204349636818E-129</v>
      </c>
      <c r="HZ52" s="86">
        <f t="shared" si="55"/>
        <v>1.0661448323064109E-125</v>
      </c>
      <c r="IA52" s="86">
        <f t="shared" si="55"/>
        <v>3.7361903230565138E-132</v>
      </c>
      <c r="IB52" s="86">
        <f t="shared" si="55"/>
        <v>1.3905468782510199E-139</v>
      </c>
      <c r="IC52" s="86">
        <f t="shared" si="55"/>
        <v>2.2677296711757208E-124</v>
      </c>
      <c r="ID52" s="86">
        <f t="shared" si="55"/>
        <v>2.7454331366493549E-118</v>
      </c>
      <c r="IE52" s="86">
        <f t="shared" si="55"/>
        <v>1.1635773334119306E-118</v>
      </c>
      <c r="IF52" s="86">
        <f t="shared" si="55"/>
        <v>2.6841544766018587E-50</v>
      </c>
      <c r="IG52" s="86">
        <f t="shared" si="55"/>
        <v>1.6040094606419793E-36</v>
      </c>
      <c r="II52" s="86">
        <f t="shared" si="56"/>
        <v>1.2385673050170712E-296</v>
      </c>
      <c r="IJ52" s="86">
        <f t="shared" si="56"/>
        <v>2.1696978504431088E-280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3.0694935516624715E-185</v>
      </c>
      <c r="IW52" s="86">
        <f t="shared" si="56"/>
        <v>1.0152112878976854E-159</v>
      </c>
      <c r="IY52" s="86">
        <f t="shared" si="57"/>
        <v>1.2165807284753983E-5</v>
      </c>
      <c r="IZ52" s="86">
        <f t="shared" si="57"/>
        <v>1.867554779717945E-6</v>
      </c>
      <c r="JA52" s="86">
        <f t="shared" si="57"/>
        <v>9.9099309381889722E-7</v>
      </c>
      <c r="JB52" s="86">
        <f t="shared" si="57"/>
        <v>3.960376029031333E-6</v>
      </c>
      <c r="JC52" s="86">
        <f t="shared" si="57"/>
        <v>3.9828740509645386E-6</v>
      </c>
      <c r="JD52" s="86">
        <f t="shared" si="57"/>
        <v>1.0333131490409912E-6</v>
      </c>
      <c r="JE52" s="86">
        <f t="shared" si="57"/>
        <v>1.284458807152386E-6</v>
      </c>
      <c r="JF52" s="86">
        <f t="shared" si="57"/>
        <v>2.1457639685894528E-6</v>
      </c>
      <c r="JG52" s="86">
        <f t="shared" si="57"/>
        <v>6.182734472765517E-7</v>
      </c>
      <c r="JH52" s="86">
        <f t="shared" si="57"/>
        <v>6.2087333063718867E-7</v>
      </c>
      <c r="JI52" s="86">
        <f t="shared" si="57"/>
        <v>9.045354705801443E-7</v>
      </c>
      <c r="JJ52" s="86">
        <f t="shared" si="57"/>
        <v>3.6293377302352685E-6</v>
      </c>
      <c r="JK52" s="86">
        <f t="shared" si="57"/>
        <v>7.6937982782624547E-7</v>
      </c>
      <c r="JL52" s="86">
        <f t="shared" si="57"/>
        <v>7.3996351272104029E-7</v>
      </c>
      <c r="JM52" s="86">
        <f t="shared" si="57"/>
        <v>2.0266897122579404E-8</v>
      </c>
    </row>
    <row r="53" spans="2:273" x14ac:dyDescent="0.25">
      <c r="B53" s="2">
        <v>26</v>
      </c>
      <c r="C53" s="37">
        <v>97.197000000000003</v>
      </c>
      <c r="D53" s="37">
        <v>95.786000000000001</v>
      </c>
      <c r="E53" s="37">
        <v>98.087999999999994</v>
      </c>
      <c r="F53" s="37">
        <v>100.14</v>
      </c>
      <c r="G53" s="37">
        <v>101.22799999999999</v>
      </c>
      <c r="H53" s="37">
        <v>101.316</v>
      </c>
      <c r="I53" s="37">
        <v>103.035</v>
      </c>
      <c r="J53" s="37">
        <v>106.053</v>
      </c>
      <c r="K53" s="37">
        <v>106.246</v>
      </c>
      <c r="L53" s="37">
        <v>107.71899999999999</v>
      </c>
      <c r="M53" s="37">
        <v>105.14</v>
      </c>
      <c r="N53" s="37">
        <v>101.298</v>
      </c>
      <c r="O53" s="37">
        <v>104.895</v>
      </c>
      <c r="P53" s="37">
        <v>102.746</v>
      </c>
      <c r="Q53" s="37">
        <v>97.983000000000004</v>
      </c>
      <c r="S53" s="4">
        <f t="shared" si="59"/>
        <v>97.924778595583831</v>
      </c>
      <c r="T53" s="4">
        <f t="shared" si="59"/>
        <v>98.547092900262328</v>
      </c>
      <c r="U53" s="4">
        <f t="shared" si="59"/>
        <v>98.480635056503218</v>
      </c>
      <c r="V53" s="4">
        <f t="shared" si="59"/>
        <v>97.990510519422813</v>
      </c>
      <c r="W53" s="4">
        <f t="shared" si="59"/>
        <v>99.9819872685636</v>
      </c>
      <c r="X53" s="4">
        <f t="shared" si="59"/>
        <v>103.57171455383785</v>
      </c>
      <c r="Y53" s="4">
        <f t="shared" si="59"/>
        <v>104.69776215779379</v>
      </c>
      <c r="Z53" s="4">
        <f t="shared" si="59"/>
        <v>105.44777998080743</v>
      </c>
      <c r="AA53" s="4">
        <f t="shared" si="59"/>
        <v>106.44625631122942</v>
      </c>
      <c r="AB53" s="4">
        <f t="shared" si="59"/>
        <v>106.52741145820882</v>
      </c>
      <c r="AC53" s="4">
        <f t="shared" si="59"/>
        <v>105.12253647817816</v>
      </c>
      <c r="AD53" s="4">
        <f t="shared" si="59"/>
        <v>103.4756556871672</v>
      </c>
      <c r="AE53" s="4">
        <f t="shared" si="59"/>
        <v>104.74726973043902</v>
      </c>
      <c r="AF53" s="4">
        <f t="shared" si="59"/>
        <v>103.49086834610719</v>
      </c>
      <c r="AG53" s="4">
        <f t="shared" si="59"/>
        <v>96.539524756052288</v>
      </c>
      <c r="AI53" s="4">
        <f t="shared" si="60"/>
        <v>-0.72777859558382829</v>
      </c>
      <c r="AJ53" s="4">
        <f t="shared" si="60"/>
        <v>-2.7610929002623266</v>
      </c>
      <c r="AK53" s="4">
        <f t="shared" si="60"/>
        <v>-0.39263505650322372</v>
      </c>
      <c r="AL53" s="4">
        <f t="shared" si="60"/>
        <v>2.1494894805771878</v>
      </c>
      <c r="AM53" s="4">
        <f t="shared" si="60"/>
        <v>1.2460127314363945</v>
      </c>
      <c r="AN53" s="4">
        <f t="shared" si="60"/>
        <v>-2.2557145538378478</v>
      </c>
      <c r="AO53" s="4">
        <f t="shared" si="60"/>
        <v>-1.662762157793793</v>
      </c>
      <c r="AP53" s="4">
        <f t="shared" si="60"/>
        <v>0.60522001919257207</v>
      </c>
      <c r="AQ53" s="4">
        <f t="shared" si="60"/>
        <v>-0.200256311229424</v>
      </c>
      <c r="AR53" s="4">
        <f t="shared" si="60"/>
        <v>1.1915885417911767</v>
      </c>
      <c r="AS53" s="4">
        <f t="shared" si="60"/>
        <v>1.7463521821838413E-2</v>
      </c>
      <c r="AT53" s="4">
        <f t="shared" si="60"/>
        <v>-2.1776556871672028</v>
      </c>
      <c r="AU53" s="4">
        <f t="shared" si="60"/>
        <v>0.14773026956098079</v>
      </c>
      <c r="AV53" s="4">
        <f t="shared" si="60"/>
        <v>-0.74486834610719654</v>
      </c>
      <c r="AW53" s="4">
        <f t="shared" si="60"/>
        <v>1.4434752439477165</v>
      </c>
      <c r="AY53" s="2">
        <f t="shared" si="51"/>
        <v>97.904655379767462</v>
      </c>
      <c r="AZ53" s="2">
        <f t="shared" si="51"/>
        <v>98.542957808829556</v>
      </c>
      <c r="BA53" s="2">
        <f t="shared" si="51"/>
        <v>98.478388370060415</v>
      </c>
      <c r="BB53" s="2">
        <f t="shared" si="51"/>
        <v>97.98272032928061</v>
      </c>
      <c r="BC53" s="2">
        <f t="shared" si="51"/>
        <v>99.974189122292572</v>
      </c>
      <c r="BD53" s="2">
        <f t="shared" si="51"/>
        <v>103.56946330608135</v>
      </c>
      <c r="BE53" s="2">
        <f t="shared" si="51"/>
        <v>104.69496459806911</v>
      </c>
      <c r="BF53" s="2">
        <f t="shared" si="51"/>
        <v>105.44333272331598</v>
      </c>
      <c r="BG53" s="2">
        <f t="shared" si="51"/>
        <v>106.44483539679645</v>
      </c>
      <c r="BH53" s="2">
        <f t="shared" si="51"/>
        <v>106.5260381265327</v>
      </c>
      <c r="BI53" s="2">
        <f t="shared" si="51"/>
        <v>105.12063290019104</v>
      </c>
      <c r="BJ53" s="2">
        <f t="shared" si="51"/>
        <v>103.46907526238274</v>
      </c>
      <c r="BK53" s="2">
        <f t="shared" si="51"/>
        <v>104.74558415279429</v>
      </c>
      <c r="BL53" s="2">
        <f t="shared" si="51"/>
        <v>103.4893846241026</v>
      </c>
      <c r="BM53" s="2">
        <f t="shared" si="51"/>
        <v>96.539474662549452</v>
      </c>
      <c r="BO53" s="2">
        <f t="shared" si="10"/>
        <v>97.197000000000003</v>
      </c>
      <c r="BP53" s="2">
        <f t="shared" si="11"/>
        <v>95.786000000000001</v>
      </c>
      <c r="BQ53" s="2">
        <f t="shared" si="12"/>
        <v>98.087999999999994</v>
      </c>
      <c r="BR53" s="2">
        <f t="shared" si="13"/>
        <v>100.14</v>
      </c>
      <c r="BS53" s="2">
        <f t="shared" si="14"/>
        <v>101.22799999999999</v>
      </c>
      <c r="BT53" s="2">
        <f t="shared" si="15"/>
        <v>101.316</v>
      </c>
      <c r="BU53" s="2">
        <f t="shared" si="16"/>
        <v>103.035</v>
      </c>
      <c r="BV53" s="2">
        <f t="shared" si="17"/>
        <v>106.053</v>
      </c>
      <c r="BW53" s="2">
        <f t="shared" si="18"/>
        <v>106.246</v>
      </c>
      <c r="BX53" s="2">
        <f t="shared" si="19"/>
        <v>107.71899999999999</v>
      </c>
      <c r="BY53" s="2">
        <f t="shared" si="20"/>
        <v>105.14</v>
      </c>
      <c r="BZ53" s="2">
        <f t="shared" si="21"/>
        <v>101.298</v>
      </c>
      <c r="CA53" s="2">
        <f t="shared" si="22"/>
        <v>104.895</v>
      </c>
      <c r="CB53" s="2">
        <f t="shared" si="23"/>
        <v>102.746</v>
      </c>
      <c r="CC53" s="2">
        <f t="shared" si="24"/>
        <v>97.983000000000004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99.321856882591121</v>
      </c>
      <c r="DL53" s="2">
        <f t="shared" si="61"/>
        <v>99.418474012474007</v>
      </c>
      <c r="DM53" s="2">
        <f t="shared" si="61"/>
        <v>99.528968814968806</v>
      </c>
      <c r="DN53" s="2">
        <f t="shared" si="61"/>
        <v>99.670806191369593</v>
      </c>
      <c r="DO53" s="2">
        <f t="shared" si="61"/>
        <v>101.87823461538461</v>
      </c>
      <c r="DP53" s="2">
        <f t="shared" si="61"/>
        <v>104.40072641062113</v>
      </c>
      <c r="DQ53" s="2">
        <f t="shared" si="61"/>
        <v>106.07761688003791</v>
      </c>
      <c r="DR53" s="2">
        <f t="shared" si="61"/>
        <v>107.49574767480028</v>
      </c>
      <c r="DS53" s="2">
        <f t="shared" si="61"/>
        <v>107.74285633001421</v>
      </c>
      <c r="DT53" s="2">
        <f t="shared" si="61"/>
        <v>107.71984024024022</v>
      </c>
      <c r="DU53" s="2">
        <f t="shared" si="61"/>
        <v>106.08469197942884</v>
      </c>
      <c r="DV53" s="2">
        <f t="shared" si="61"/>
        <v>104.86178675958188</v>
      </c>
      <c r="DW53" s="2">
        <f t="shared" si="61"/>
        <v>105.95397975708501</v>
      </c>
      <c r="DX53" s="2">
        <f t="shared" si="61"/>
        <v>103.62995590327171</v>
      </c>
      <c r="DY53" s="2">
        <f t="shared" si="61"/>
        <v>96.787077651515176</v>
      </c>
      <c r="EA53" s="2">
        <f t="shared" si="62"/>
        <v>92.975204576617216</v>
      </c>
      <c r="EB53" s="2">
        <f t="shared" si="62"/>
        <v>95.015333828065209</v>
      </c>
      <c r="EC53" s="2">
        <f t="shared" si="62"/>
        <v>93.913915153168603</v>
      </c>
      <c r="ED53" s="2">
        <f t="shared" si="62"/>
        <v>91.504284705471093</v>
      </c>
      <c r="EE53" s="2">
        <f t="shared" si="62"/>
        <v>92.695940543062918</v>
      </c>
      <c r="EF53" s="2">
        <f t="shared" si="62"/>
        <v>100.09628158227603</v>
      </c>
      <c r="EG53" s="2">
        <f t="shared" si="62"/>
        <v>99.108062630030858</v>
      </c>
      <c r="EH53" s="2">
        <f t="shared" si="62"/>
        <v>97.425952435612317</v>
      </c>
      <c r="EI53" s="2">
        <f t="shared" si="62"/>
        <v>100.99875747367145</v>
      </c>
      <c r="EJ53" s="2">
        <f t="shared" si="62"/>
        <v>101.55066936485673</v>
      </c>
      <c r="EK53" s="2">
        <f t="shared" si="62"/>
        <v>101.07899238602835</v>
      </c>
      <c r="EL53" s="2">
        <f t="shared" si="62"/>
        <v>97.983452675521818</v>
      </c>
      <c r="EM53" s="2">
        <f t="shared" si="62"/>
        <v>99.543593071285784</v>
      </c>
      <c r="EN53" s="2">
        <f t="shared" si="62"/>
        <v>102.88325949367089</v>
      </c>
      <c r="EO53" s="2">
        <f t="shared" si="62"/>
        <v>95.261316771140159</v>
      </c>
      <c r="EQ53" s="2">
        <f t="shared" si="63"/>
        <v>92.447577798434821</v>
      </c>
      <c r="ER53" s="2">
        <f t="shared" si="63"/>
        <v>94.475538789942632</v>
      </c>
      <c r="ES53" s="2">
        <f t="shared" si="63"/>
        <v>93.220767182014583</v>
      </c>
      <c r="ET53" s="2">
        <f t="shared" si="63"/>
        <v>91.779042475639443</v>
      </c>
      <c r="EU53" s="2">
        <f t="shared" si="63"/>
        <v>93.601314350220164</v>
      </c>
      <c r="EV53" s="2">
        <f t="shared" si="63"/>
        <v>98.687443758915208</v>
      </c>
      <c r="EW53" s="2">
        <f t="shared" si="63"/>
        <v>98.996363199441149</v>
      </c>
      <c r="EX53" s="2">
        <f t="shared" si="63"/>
        <v>98.203402493887552</v>
      </c>
      <c r="EY53" s="2">
        <f t="shared" si="63"/>
        <v>99.614939298413759</v>
      </c>
      <c r="EZ53" s="2">
        <f t="shared" si="63"/>
        <v>100.98776433571504</v>
      </c>
      <c r="FA53" s="2">
        <f t="shared" si="63"/>
        <v>101.09856242519474</v>
      </c>
      <c r="FB53" s="2">
        <f t="shared" si="63"/>
        <v>98.795396754999544</v>
      </c>
      <c r="FC53" s="2">
        <f t="shared" si="63"/>
        <v>98.852922479185906</v>
      </c>
      <c r="FD53" s="2">
        <f t="shared" si="63"/>
        <v>100.03672630745189</v>
      </c>
      <c r="FE53" s="2">
        <f t="shared" si="63"/>
        <v>98.364164020764434</v>
      </c>
      <c r="FG53" s="2">
        <f t="shared" si="64"/>
        <v>0.22329705984661569</v>
      </c>
      <c r="FH53" s="2">
        <f t="shared" si="64"/>
        <v>0.19883398408381911</v>
      </c>
      <c r="FI53" s="2">
        <f t="shared" si="64"/>
        <v>0.18709620299627264</v>
      </c>
      <c r="FJ53" s="2">
        <f t="shared" si="64"/>
        <v>0.20670935920519873</v>
      </c>
      <c r="FK53" s="2">
        <f t="shared" si="64"/>
        <v>0.20736353009807118</v>
      </c>
      <c r="FL53" s="2">
        <f t="shared" si="64"/>
        <v>0.19310811411605958</v>
      </c>
      <c r="FM53" s="2">
        <f t="shared" si="64"/>
        <v>0.19838411429686698</v>
      </c>
      <c r="FN53" s="2">
        <f t="shared" si="64"/>
        <v>0.20382140528378065</v>
      </c>
      <c r="FO53" s="2">
        <f t="shared" si="64"/>
        <v>0.19245977193246255</v>
      </c>
      <c r="FP53" s="2">
        <f t="shared" si="64"/>
        <v>0.1935078377679634</v>
      </c>
      <c r="FQ53" s="2">
        <f t="shared" si="64"/>
        <v>0.19259238282338639</v>
      </c>
      <c r="FR53" s="2">
        <f t="shared" si="64"/>
        <v>0.20248059508048841</v>
      </c>
      <c r="FS53" s="2">
        <f t="shared" si="64"/>
        <v>0.18850353918772997</v>
      </c>
      <c r="FT53" s="2">
        <f t="shared" si="64"/>
        <v>0.18818062216399889</v>
      </c>
      <c r="FU53" s="2">
        <f t="shared" si="64"/>
        <v>0.16232050438589443</v>
      </c>
      <c r="FW53" s="2">
        <f t="shared" si="53"/>
        <v>2.4075788916620842E-5</v>
      </c>
      <c r="FX53" s="2">
        <f t="shared" si="53"/>
        <v>4.130882520911965E-5</v>
      </c>
      <c r="FY53" s="2">
        <f t="shared" si="53"/>
        <v>3.6392179309431804E-5</v>
      </c>
      <c r="FZ53" s="2">
        <f t="shared" si="53"/>
        <v>3.8438208973189902E-5</v>
      </c>
      <c r="GA53" s="2">
        <f t="shared" si="53"/>
        <v>3.0285991216716391E-5</v>
      </c>
      <c r="GB53" s="2">
        <f t="shared" si="53"/>
        <v>2.8308028634460577E-5</v>
      </c>
      <c r="GC53" s="2">
        <f t="shared" si="53"/>
        <v>3.0752503971943258E-5</v>
      </c>
      <c r="GD53" s="2">
        <f t="shared" si="53"/>
        <v>3.1982873560132698E-5</v>
      </c>
      <c r="GE53" s="2">
        <f t="shared" si="53"/>
        <v>3.8448285328341177E-5</v>
      </c>
      <c r="GF53" s="2">
        <f t="shared" si="53"/>
        <v>3.410307240507437E-5</v>
      </c>
      <c r="GG53" s="2">
        <f t="shared" si="53"/>
        <v>2.7243341769205367E-5</v>
      </c>
      <c r="GH53" s="2">
        <f t="shared" si="53"/>
        <v>2.1776504317326198E-5</v>
      </c>
      <c r="GI53" s="2">
        <f t="shared" si="53"/>
        <v>2.1756327571156591E-5</v>
      </c>
      <c r="GJ53" s="2">
        <f t="shared" si="53"/>
        <v>2.0194474837004118E-5</v>
      </c>
      <c r="GK53" s="2">
        <f t="shared" si="53"/>
        <v>1.9107195504445578E-5</v>
      </c>
      <c r="GM53" s="86">
        <f t="shared" si="54"/>
        <v>2.1799196850563525E-5</v>
      </c>
      <c r="GN53" s="86">
        <f t="shared" si="54"/>
        <v>3.715417613008676E-6</v>
      </c>
      <c r="GO53" s="86">
        <f t="shared" si="54"/>
        <v>2.0120663759556398E-6</v>
      </c>
      <c r="GP53" s="86">
        <f t="shared" si="54"/>
        <v>7.5349457537434289E-6</v>
      </c>
      <c r="GQ53" s="86">
        <f t="shared" si="54"/>
        <v>7.5872738666490433E-6</v>
      </c>
      <c r="GR53" s="86">
        <f t="shared" si="54"/>
        <v>2.128222964505196E-6</v>
      </c>
      <c r="GS53" s="86">
        <f t="shared" si="54"/>
        <v>2.6372338549162191E-6</v>
      </c>
      <c r="GT53" s="86">
        <f t="shared" si="54"/>
        <v>4.277680859766269E-6</v>
      </c>
      <c r="GU53" s="86">
        <f t="shared" si="54"/>
        <v>1.3285789331421544E-6</v>
      </c>
      <c r="GV53" s="86">
        <f t="shared" si="54"/>
        <v>1.3381396218303026E-6</v>
      </c>
      <c r="GW53" s="86">
        <f t="shared" si="54"/>
        <v>1.8815742709499872E-6</v>
      </c>
      <c r="GX53" s="86">
        <f t="shared" si="54"/>
        <v>6.8803344922795617E-6</v>
      </c>
      <c r="GY53" s="86">
        <f t="shared" si="54"/>
        <v>1.6026776757420137E-6</v>
      </c>
      <c r="GZ53" s="86">
        <f t="shared" si="54"/>
        <v>1.5449924846863733E-6</v>
      </c>
      <c r="HA53" s="86">
        <f t="shared" si="54"/>
        <v>5.1965038781894169E-8</v>
      </c>
      <c r="HC53" s="86">
        <f t="shared" si="58"/>
        <v>1.0242615507295265E-15</v>
      </c>
      <c r="HD53" s="86">
        <f t="shared" si="58"/>
        <v>2.7069809413429037E-16</v>
      </c>
      <c r="HE53" s="86">
        <f t="shared" si="58"/>
        <v>3.4398837889940443E-18</v>
      </c>
      <c r="HF53" s="86">
        <f t="shared" si="58"/>
        <v>4.7253557633494262E-18</v>
      </c>
      <c r="HG53" s="86">
        <f t="shared" si="58"/>
        <v>1.2797940325070987E-19</v>
      </c>
      <c r="HH53" s="86">
        <f t="shared" si="58"/>
        <v>9.8065393861950504E-21</v>
      </c>
      <c r="HI53" s="86">
        <f t="shared" si="58"/>
        <v>2.4047436809872739E-19</v>
      </c>
      <c r="HJ53" s="86">
        <f t="shared" si="58"/>
        <v>7.3055837350014372E-19</v>
      </c>
      <c r="HK53" s="86">
        <f t="shared" si="58"/>
        <v>6.3764671060951889E-20</v>
      </c>
      <c r="HL53" s="86">
        <f t="shared" si="58"/>
        <v>1.3349364535038742E-20</v>
      </c>
      <c r="HM53" s="86">
        <f t="shared" si="58"/>
        <v>1.2400277041872685E-18</v>
      </c>
      <c r="HN53" s="86">
        <f t="shared" si="58"/>
        <v>5.7728962912987329E-18</v>
      </c>
      <c r="HO53" s="86">
        <f t="shared" si="58"/>
        <v>5.140497435556127E-18</v>
      </c>
      <c r="HP53" s="86">
        <f t="shared" si="58"/>
        <v>1.2668966527842377E-20</v>
      </c>
      <c r="HQ53" s="86">
        <f t="shared" si="58"/>
        <v>8.1871767527336048E-24</v>
      </c>
      <c r="HS53" s="86">
        <f t="shared" si="55"/>
        <v>1.0411432505787537E-101</v>
      </c>
      <c r="HT53" s="86">
        <f t="shared" si="55"/>
        <v>2.1483194751776962E-98</v>
      </c>
      <c r="HU53" s="86">
        <f t="shared" si="55"/>
        <v>5.6464660217284209E-115</v>
      </c>
      <c r="HV53" s="86">
        <f t="shared" si="55"/>
        <v>1.7914262975691667E-116</v>
      </c>
      <c r="HW53" s="86">
        <f t="shared" si="55"/>
        <v>1.6330085757520823E-126</v>
      </c>
      <c r="HX53" s="86">
        <f t="shared" si="55"/>
        <v>4.2006478201953233E-136</v>
      </c>
      <c r="HY53" s="86">
        <f t="shared" si="55"/>
        <v>3.4518382361769596E-126</v>
      </c>
      <c r="HZ53" s="86">
        <f t="shared" si="55"/>
        <v>7.4517704405265528E-123</v>
      </c>
      <c r="IA53" s="86">
        <f t="shared" si="55"/>
        <v>3.8879002584407222E-129</v>
      </c>
      <c r="IB53" s="86">
        <f t="shared" si="55"/>
        <v>2.0106898789392476E-136</v>
      </c>
      <c r="IC53" s="86">
        <f t="shared" si="55"/>
        <v>1.3211764519354123E-121</v>
      </c>
      <c r="ID53" s="86">
        <f t="shared" si="55"/>
        <v>1.0369482539380043E-115</v>
      </c>
      <c r="IE53" s="86">
        <f t="shared" si="55"/>
        <v>4.4160671618979951E-116</v>
      </c>
      <c r="IF53" s="86">
        <f t="shared" si="55"/>
        <v>3.0022065764414083E-49</v>
      </c>
      <c r="IG53" s="86">
        <f t="shared" si="55"/>
        <v>8.944944440681089E-36</v>
      </c>
      <c r="II53" s="86">
        <f t="shared" si="56"/>
        <v>1.3429726972641138E-291</v>
      </c>
      <c r="IJ53" s="86">
        <f t="shared" si="56"/>
        <v>2.2131568447665329E-275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3.7058971371853886E-182</v>
      </c>
      <c r="IW53" s="86">
        <f t="shared" si="56"/>
        <v>4.4281327874858676E-157</v>
      </c>
      <c r="IY53" s="86">
        <f t="shared" si="57"/>
        <v>2.1799196851587788E-5</v>
      </c>
      <c r="IZ53" s="86">
        <f t="shared" si="57"/>
        <v>3.7154176132793742E-6</v>
      </c>
      <c r="JA53" s="86">
        <f t="shared" si="57"/>
        <v>2.0120663759590796E-6</v>
      </c>
      <c r="JB53" s="86">
        <f t="shared" si="57"/>
        <v>7.5349457537481545E-6</v>
      </c>
      <c r="JC53" s="86">
        <f t="shared" si="57"/>
        <v>7.5872738666491712E-6</v>
      </c>
      <c r="JD53" s="86">
        <f t="shared" si="57"/>
        <v>2.1282229645052057E-6</v>
      </c>
      <c r="JE53" s="86">
        <f t="shared" si="57"/>
        <v>2.6372338549164597E-6</v>
      </c>
      <c r="JF53" s="86">
        <f t="shared" si="57"/>
        <v>4.2776808597669992E-6</v>
      </c>
      <c r="JG53" s="86">
        <f t="shared" si="57"/>
        <v>1.3285789331422181E-6</v>
      </c>
      <c r="JH53" s="86">
        <f t="shared" si="57"/>
        <v>1.3381396218303159E-6</v>
      </c>
      <c r="JI53" s="86">
        <f t="shared" si="57"/>
        <v>1.8815742709512273E-6</v>
      </c>
      <c r="JJ53" s="86">
        <f t="shared" si="57"/>
        <v>6.8803344922853342E-6</v>
      </c>
      <c r="JK53" s="86">
        <f t="shared" si="57"/>
        <v>1.6026776757471541E-6</v>
      </c>
      <c r="JL53" s="86">
        <f t="shared" si="57"/>
        <v>1.544992484686386E-6</v>
      </c>
      <c r="JM53" s="86">
        <f t="shared" si="57"/>
        <v>5.1965038781894176E-8</v>
      </c>
    </row>
    <row r="54" spans="2:273" x14ac:dyDescent="0.25">
      <c r="B54" s="2">
        <v>27</v>
      </c>
      <c r="C54" s="37">
        <v>98.147999999999996</v>
      </c>
      <c r="D54" s="37">
        <v>96.25</v>
      </c>
      <c r="E54" s="37">
        <v>97.281000000000006</v>
      </c>
      <c r="F54" s="37">
        <v>96.912000000000006</v>
      </c>
      <c r="G54" s="37">
        <v>101.07</v>
      </c>
      <c r="H54" s="37">
        <v>101.456</v>
      </c>
      <c r="I54" s="37">
        <v>104.26300000000001</v>
      </c>
      <c r="J54" s="37">
        <v>103.211</v>
      </c>
      <c r="K54" s="37">
        <v>107.316</v>
      </c>
      <c r="L54" s="37">
        <v>105.807</v>
      </c>
      <c r="M54" s="37">
        <v>105.86</v>
      </c>
      <c r="N54" s="37">
        <v>102.93</v>
      </c>
      <c r="O54" s="37">
        <v>104.42100000000001</v>
      </c>
      <c r="P54" s="37">
        <v>101.30500000000001</v>
      </c>
      <c r="Q54" s="37">
        <v>94.203000000000003</v>
      </c>
      <c r="S54" s="4">
        <f t="shared" si="59"/>
        <v>97.817354892652745</v>
      </c>
      <c r="T54" s="4">
        <f t="shared" si="59"/>
        <v>98.515799739511408</v>
      </c>
      <c r="U54" s="4">
        <f t="shared" si="59"/>
        <v>98.536338256760317</v>
      </c>
      <c r="V54" s="4">
        <f t="shared" si="59"/>
        <v>97.991092154673296</v>
      </c>
      <c r="W54" s="4">
        <f t="shared" si="59"/>
        <v>99.938471426271434</v>
      </c>
      <c r="X54" s="4">
        <f t="shared" si="59"/>
        <v>103.62758219090782</v>
      </c>
      <c r="Y54" s="4">
        <f t="shared" si="59"/>
        <v>104.70092783395201</v>
      </c>
      <c r="Z54" s="4">
        <f t="shared" si="59"/>
        <v>105.41868793765109</v>
      </c>
      <c r="AA54" s="4">
        <f t="shared" si="59"/>
        <v>106.47564968218822</v>
      </c>
      <c r="AB54" s="4">
        <f t="shared" si="59"/>
        <v>106.5749244383282</v>
      </c>
      <c r="AC54" s="4">
        <f t="shared" si="59"/>
        <v>105.17392155122027</v>
      </c>
      <c r="AD54" s="4">
        <f t="shared" si="59"/>
        <v>103.45865456204041</v>
      </c>
      <c r="AE54" s="4">
        <f t="shared" si="59"/>
        <v>104.79807504643658</v>
      </c>
      <c r="AF54" s="4">
        <f t="shared" si="59"/>
        <v>103.54559957961024</v>
      </c>
      <c r="AG54" s="4">
        <f t="shared" si="59"/>
        <v>96.634421550510979</v>
      </c>
      <c r="AI54" s="4">
        <f t="shared" si="60"/>
        <v>0.33064510734725161</v>
      </c>
      <c r="AJ54" s="4">
        <f t="shared" si="60"/>
        <v>-2.265799739511408</v>
      </c>
      <c r="AK54" s="4">
        <f t="shared" si="60"/>
        <v>-1.2553382567603109</v>
      </c>
      <c r="AL54" s="4">
        <f t="shared" si="60"/>
        <v>-1.0790921546732903</v>
      </c>
      <c r="AM54" s="4">
        <f t="shared" si="60"/>
        <v>1.1315285737285592</v>
      </c>
      <c r="AN54" s="4">
        <f t="shared" si="60"/>
        <v>-2.171582190907813</v>
      </c>
      <c r="AO54" s="4">
        <f t="shared" si="60"/>
        <v>-0.43792783395200274</v>
      </c>
      <c r="AP54" s="4">
        <f t="shared" si="60"/>
        <v>-2.2076879376510874</v>
      </c>
      <c r="AQ54" s="4">
        <f t="shared" si="60"/>
        <v>0.84035031781178304</v>
      </c>
      <c r="AR54" s="4">
        <f t="shared" si="60"/>
        <v>-0.76792443832819401</v>
      </c>
      <c r="AS54" s="4">
        <f t="shared" si="60"/>
        <v>0.68607844877972468</v>
      </c>
      <c r="AT54" s="4">
        <f t="shared" si="60"/>
        <v>-0.52865456204040129</v>
      </c>
      <c r="AU54" s="4">
        <f t="shared" si="60"/>
        <v>-0.3770750464365733</v>
      </c>
      <c r="AV54" s="4">
        <f t="shared" si="60"/>
        <v>-2.2405995796102331</v>
      </c>
      <c r="AW54" s="4">
        <f t="shared" si="60"/>
        <v>-2.4314215505109757</v>
      </c>
      <c r="AY54" s="2">
        <f t="shared" si="51"/>
        <v>97.782848484300331</v>
      </c>
      <c r="AZ54" s="2">
        <f t="shared" si="51"/>
        <v>98.507954289385566</v>
      </c>
      <c r="BA54" s="2">
        <f t="shared" si="51"/>
        <v>98.531986647360256</v>
      </c>
      <c r="BB54" s="2">
        <f t="shared" si="51"/>
        <v>97.976934046609728</v>
      </c>
      <c r="BC54" s="2">
        <f t="shared" si="51"/>
        <v>99.924283167892398</v>
      </c>
      <c r="BD54" s="2">
        <f t="shared" si="51"/>
        <v>103.62316573253273</v>
      </c>
      <c r="BE54" s="2">
        <f t="shared" si="51"/>
        <v>104.69545949989782</v>
      </c>
      <c r="BF54" s="2">
        <f t="shared" si="51"/>
        <v>105.41023906236967</v>
      </c>
      <c r="BG54" s="2">
        <f t="shared" si="51"/>
        <v>106.47274792374066</v>
      </c>
      <c r="BH54" s="2">
        <f t="shared" si="51"/>
        <v>106.57211236243515</v>
      </c>
      <c r="BI54" s="2">
        <f t="shared" si="51"/>
        <v>105.17015171376684</v>
      </c>
      <c r="BJ54" s="2">
        <f t="shared" si="51"/>
        <v>103.44672976800996</v>
      </c>
      <c r="BK54" s="2">
        <f t="shared" si="51"/>
        <v>104.79473073126805</v>
      </c>
      <c r="BL54" s="2">
        <f t="shared" si="51"/>
        <v>103.5426491526117</v>
      </c>
      <c r="BM54" s="2">
        <f t="shared" si="51"/>
        <v>96.63430004489723</v>
      </c>
      <c r="BO54" s="2">
        <f t="shared" si="10"/>
        <v>98.147999999999996</v>
      </c>
      <c r="BP54" s="2">
        <f t="shared" si="11"/>
        <v>96.25</v>
      </c>
      <c r="BQ54" s="2">
        <f t="shared" si="12"/>
        <v>97.281000000000006</v>
      </c>
      <c r="BR54" s="2">
        <f t="shared" si="13"/>
        <v>96.912000000000006</v>
      </c>
      <c r="BS54" s="2">
        <f t="shared" si="14"/>
        <v>101.07</v>
      </c>
      <c r="BT54" s="2">
        <f t="shared" si="15"/>
        <v>101.456</v>
      </c>
      <c r="BU54" s="2">
        <f t="shared" si="16"/>
        <v>104.26300000000001</v>
      </c>
      <c r="BV54" s="2">
        <f t="shared" si="17"/>
        <v>103.211</v>
      </c>
      <c r="BW54" s="2">
        <f t="shared" si="18"/>
        <v>107.316</v>
      </c>
      <c r="BX54" s="2">
        <f t="shared" si="19"/>
        <v>105.807</v>
      </c>
      <c r="BY54" s="2">
        <f t="shared" si="20"/>
        <v>105.86</v>
      </c>
      <c r="BZ54" s="2">
        <f t="shared" si="21"/>
        <v>102.93</v>
      </c>
      <c r="CA54" s="2">
        <f t="shared" si="22"/>
        <v>104.42100000000001</v>
      </c>
      <c r="CB54" s="2">
        <f t="shared" si="23"/>
        <v>101.30500000000001</v>
      </c>
      <c r="CC54" s="2">
        <f t="shared" si="24"/>
        <v>94.203000000000003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99.330605668016219</v>
      </c>
      <c r="DL54" s="2">
        <f t="shared" si="61"/>
        <v>99.496333734544251</v>
      </c>
      <c r="DM54" s="2">
        <f t="shared" si="61"/>
        <v>99.732974942553881</v>
      </c>
      <c r="DN54" s="2">
        <f t="shared" si="61"/>
        <v>99.861207317073166</v>
      </c>
      <c r="DO54" s="2">
        <f t="shared" si="61"/>
        <v>102.03089999999999</v>
      </c>
      <c r="DP54" s="2">
        <f t="shared" si="61"/>
        <v>104.59325936462777</v>
      </c>
      <c r="DQ54" s="2">
        <f t="shared" si="61"/>
        <v>106.24946704599334</v>
      </c>
      <c r="DR54" s="2">
        <f t="shared" si="61"/>
        <v>107.68306587153953</v>
      </c>
      <c r="DS54" s="2">
        <f t="shared" si="61"/>
        <v>107.94003366524417</v>
      </c>
      <c r="DT54" s="2">
        <f t="shared" si="61"/>
        <v>107.93094538824536</v>
      </c>
      <c r="DU54" s="2">
        <f t="shared" si="61"/>
        <v>106.27864908633332</v>
      </c>
      <c r="DV54" s="2">
        <f t="shared" si="61"/>
        <v>105.00000731707317</v>
      </c>
      <c r="DW54" s="2">
        <f t="shared" si="61"/>
        <v>106.16521457489877</v>
      </c>
      <c r="DX54" s="2">
        <f t="shared" si="61"/>
        <v>103.7507700331911</v>
      </c>
      <c r="DY54" s="2">
        <f t="shared" si="61"/>
        <v>96.946515151515172</v>
      </c>
      <c r="EA54" s="2">
        <f t="shared" si="62"/>
        <v>92.872981763612557</v>
      </c>
      <c r="EB54" s="2">
        <f t="shared" si="62"/>
        <v>94.875985204424751</v>
      </c>
      <c r="EC54" s="2">
        <f t="shared" si="62"/>
        <v>93.773152077324809</v>
      </c>
      <c r="ED54" s="2">
        <f t="shared" si="62"/>
        <v>91.381863310610058</v>
      </c>
      <c r="EE54" s="2">
        <f t="shared" si="62"/>
        <v>92.580242247618386</v>
      </c>
      <c r="EF54" s="2">
        <f t="shared" si="62"/>
        <v>99.926551588792194</v>
      </c>
      <c r="EG54" s="2">
        <f t="shared" si="62"/>
        <v>98.968669924056869</v>
      </c>
      <c r="EH54" s="2">
        <f t="shared" si="62"/>
        <v>97.313062163713326</v>
      </c>
      <c r="EI54" s="2">
        <f t="shared" si="62"/>
        <v>100.85816589274334</v>
      </c>
      <c r="EJ54" s="2">
        <f t="shared" si="62"/>
        <v>101.40724335003004</v>
      </c>
      <c r="EK54" s="2">
        <f t="shared" si="62"/>
        <v>100.93188104755559</v>
      </c>
      <c r="EL54" s="2">
        <f t="shared" si="62"/>
        <v>97.866992485768492</v>
      </c>
      <c r="EM54" s="2">
        <f t="shared" si="62"/>
        <v>99.414082744836747</v>
      </c>
      <c r="EN54" s="2">
        <f t="shared" si="62"/>
        <v>102.72411392405064</v>
      </c>
      <c r="EO54" s="2">
        <f t="shared" si="62"/>
        <v>95.16447192477905</v>
      </c>
      <c r="EQ54" s="2">
        <f t="shared" si="63"/>
        <v>92.352623068714166</v>
      </c>
      <c r="ER54" s="2">
        <f t="shared" si="63"/>
        <v>94.344115209595259</v>
      </c>
      <c r="ES54" s="2">
        <f t="shared" si="63"/>
        <v>93.0900093505266</v>
      </c>
      <c r="ET54" s="2">
        <f t="shared" si="63"/>
        <v>91.652545441727852</v>
      </c>
      <c r="EU54" s="2">
        <f t="shared" si="63"/>
        <v>93.472996633148313</v>
      </c>
      <c r="EV54" s="2">
        <f t="shared" si="63"/>
        <v>98.53800833519513</v>
      </c>
      <c r="EW54" s="2">
        <f t="shared" si="63"/>
        <v>98.858509563395046</v>
      </c>
      <c r="EX54" s="2">
        <f t="shared" si="63"/>
        <v>98.079583349633268</v>
      </c>
      <c r="EY54" s="2">
        <f t="shared" si="63"/>
        <v>99.49435757116062</v>
      </c>
      <c r="EZ54" s="2">
        <f t="shared" si="63"/>
        <v>100.85258627271406</v>
      </c>
      <c r="FA54" s="2">
        <f t="shared" si="63"/>
        <v>100.95114838186619</v>
      </c>
      <c r="FB54" s="2">
        <f t="shared" si="63"/>
        <v>98.667919066554418</v>
      </c>
      <c r="FC54" s="2">
        <f t="shared" si="63"/>
        <v>98.732894634597571</v>
      </c>
      <c r="FD54" s="2">
        <f t="shared" si="63"/>
        <v>99.915457848992787</v>
      </c>
      <c r="FE54" s="2">
        <f t="shared" si="63"/>
        <v>98.225262685309673</v>
      </c>
      <c r="FG54" s="2">
        <f t="shared" si="64"/>
        <v>0.23967692605370708</v>
      </c>
      <c r="FH54" s="2">
        <f t="shared" si="64"/>
        <v>0.2139135929187774</v>
      </c>
      <c r="FI54" s="2">
        <f t="shared" si="64"/>
        <v>0.20150951846134296</v>
      </c>
      <c r="FJ54" s="2">
        <f t="shared" si="64"/>
        <v>0.22222057240891635</v>
      </c>
      <c r="FK54" s="2">
        <f t="shared" si="64"/>
        <v>0.22291003798273779</v>
      </c>
      <c r="FL54" s="2">
        <f t="shared" si="64"/>
        <v>0.20786614024828859</v>
      </c>
      <c r="FM54" s="2">
        <f t="shared" si="64"/>
        <v>0.21343869435362453</v>
      </c>
      <c r="FN54" s="2">
        <f t="shared" si="64"/>
        <v>0.21917578372106486</v>
      </c>
      <c r="FO54" s="2">
        <f t="shared" si="64"/>
        <v>0.20718097171809643</v>
      </c>
      <c r="FP54" s="2">
        <f t="shared" si="64"/>
        <v>0.208288526587181</v>
      </c>
      <c r="FQ54" s="2">
        <f t="shared" si="64"/>
        <v>0.20732112185793755</v>
      </c>
      <c r="FR54" s="2">
        <f t="shared" si="64"/>
        <v>0.21776159307845541</v>
      </c>
      <c r="FS54" s="2">
        <f t="shared" si="64"/>
        <v>0.20299819766355659</v>
      </c>
      <c r="FT54" s="2">
        <f t="shared" si="64"/>
        <v>0.20265665137010266</v>
      </c>
      <c r="FU54" s="2">
        <f t="shared" si="64"/>
        <v>0.17523662012721561</v>
      </c>
      <c r="FW54" s="2">
        <f t="shared" si="53"/>
        <v>2.6398516283845557E-5</v>
      </c>
      <c r="FX54" s="2">
        <f t="shared" si="53"/>
        <v>4.5294045635157617E-5</v>
      </c>
      <c r="FY54" s="2">
        <f t="shared" si="53"/>
        <v>3.9903091021105021E-5</v>
      </c>
      <c r="FZ54" s="2">
        <f t="shared" si="53"/>
        <v>4.2146501739743075E-5</v>
      </c>
      <c r="GA54" s="2">
        <f t="shared" si="53"/>
        <v>3.3207831986493956E-5</v>
      </c>
      <c r="GB54" s="2">
        <f t="shared" si="53"/>
        <v>3.1039051402495716E-5</v>
      </c>
      <c r="GC54" s="2">
        <f t="shared" si="53"/>
        <v>3.3719350038548027E-5</v>
      </c>
      <c r="GD54" s="2">
        <f t="shared" si="53"/>
        <v>3.5068415299835981E-5</v>
      </c>
      <c r="GE54" s="2">
        <f t="shared" si="53"/>
        <v>4.2157550161507209E-5</v>
      </c>
      <c r="GF54" s="2">
        <f t="shared" si="53"/>
        <v>3.739315228259803E-5</v>
      </c>
      <c r="GG54" s="2">
        <f t="shared" si="53"/>
        <v>2.9871651725705567E-5</v>
      </c>
      <c r="GH54" s="2">
        <f t="shared" si="53"/>
        <v>2.3877412006729794E-5</v>
      </c>
      <c r="GI54" s="2">
        <f t="shared" si="53"/>
        <v>2.3855288737402895E-5</v>
      </c>
      <c r="GJ54" s="2">
        <f t="shared" si="53"/>
        <v>2.2142758200014527E-5</v>
      </c>
      <c r="GK54" s="2">
        <f t="shared" si="53"/>
        <v>2.0950584639180432E-5</v>
      </c>
      <c r="GM54" s="86">
        <f t="shared" si="54"/>
        <v>3.844351145811065E-5</v>
      </c>
      <c r="GN54" s="86">
        <f t="shared" si="54"/>
        <v>7.2523839510505019E-6</v>
      </c>
      <c r="GO54" s="86">
        <f t="shared" si="54"/>
        <v>4.0073928362758064E-6</v>
      </c>
      <c r="GP54" s="86">
        <f t="shared" si="54"/>
        <v>1.408530959169265E-5</v>
      </c>
      <c r="GQ54" s="86">
        <f t="shared" si="54"/>
        <v>1.4199844971993022E-5</v>
      </c>
      <c r="GR54" s="86">
        <f t="shared" si="54"/>
        <v>4.2961334654854117E-6</v>
      </c>
      <c r="GS54" s="86">
        <f t="shared" si="54"/>
        <v>5.3062346999342967E-6</v>
      </c>
      <c r="GT54" s="86">
        <f t="shared" si="54"/>
        <v>8.364364728426392E-6</v>
      </c>
      <c r="GU54" s="86">
        <f t="shared" si="54"/>
        <v>2.7935825093022601E-6</v>
      </c>
      <c r="GV54" s="86">
        <f t="shared" si="54"/>
        <v>2.8215637757723388E-6</v>
      </c>
      <c r="GW54" s="86">
        <f t="shared" si="54"/>
        <v>3.8347413935218253E-6</v>
      </c>
      <c r="GX54" s="86">
        <f t="shared" si="54"/>
        <v>1.2819606627537742E-5</v>
      </c>
      <c r="GY54" s="86">
        <f t="shared" si="54"/>
        <v>3.2714571601081224E-6</v>
      </c>
      <c r="GZ54" s="86">
        <f t="shared" si="54"/>
        <v>3.1608256234828306E-6</v>
      </c>
      <c r="HA54" s="86">
        <f t="shared" si="54"/>
        <v>1.2975117169275454E-7</v>
      </c>
      <c r="HC54" s="86">
        <f t="shared" si="58"/>
        <v>3.4253358561703045E-15</v>
      </c>
      <c r="HD54" s="86">
        <f t="shared" si="58"/>
        <v>9.5413750755144065E-16</v>
      </c>
      <c r="HE54" s="86">
        <f t="shared" si="58"/>
        <v>1.3981596003909646E-17</v>
      </c>
      <c r="HF54" s="86">
        <f t="shared" si="58"/>
        <v>1.9448420058188696E-17</v>
      </c>
      <c r="HG54" s="86">
        <f t="shared" si="58"/>
        <v>6.0507848234806249E-19</v>
      </c>
      <c r="HH54" s="86">
        <f t="shared" si="58"/>
        <v>5.0669588324941251E-20</v>
      </c>
      <c r="HI54" s="86">
        <f t="shared" si="58"/>
        <v>1.1193376658506938E-18</v>
      </c>
      <c r="HJ54" s="86">
        <f t="shared" si="58"/>
        <v>3.2938743325320158E-18</v>
      </c>
      <c r="HK54" s="86">
        <f t="shared" si="58"/>
        <v>3.169103323729962E-19</v>
      </c>
      <c r="HL54" s="86">
        <f t="shared" si="58"/>
        <v>7.0399007930401103E-20</v>
      </c>
      <c r="HM54" s="86">
        <f t="shared" si="58"/>
        <v>5.3530982459599969E-18</v>
      </c>
      <c r="HN54" s="86">
        <f t="shared" si="58"/>
        <v>2.2747565601263564E-17</v>
      </c>
      <c r="HO54" s="86">
        <f t="shared" si="58"/>
        <v>2.027565948938108E-17</v>
      </c>
      <c r="HP54" s="86">
        <f t="shared" si="58"/>
        <v>6.3027151722550192E-20</v>
      </c>
      <c r="HQ54" s="86">
        <f t="shared" si="58"/>
        <v>5.3805745630003628E-23</v>
      </c>
      <c r="HS54" s="86">
        <f t="shared" si="55"/>
        <v>1.8845228516937877E-99</v>
      </c>
      <c r="HT54" s="86">
        <f t="shared" si="55"/>
        <v>4.0167834232043856E-96</v>
      </c>
      <c r="HU54" s="86">
        <f t="shared" si="55"/>
        <v>2.1486008387646135E-112</v>
      </c>
      <c r="HV54" s="86">
        <f t="shared" si="55"/>
        <v>7.6687111712344838E-114</v>
      </c>
      <c r="HW54" s="86">
        <f t="shared" si="55"/>
        <v>1.245718128118763E-123</v>
      </c>
      <c r="HX54" s="86">
        <f t="shared" si="55"/>
        <v>4.9427872559743305E-133</v>
      </c>
      <c r="HY54" s="86">
        <f t="shared" si="55"/>
        <v>2.5663844088150992E-123</v>
      </c>
      <c r="HZ54" s="86">
        <f t="shared" si="55"/>
        <v>4.8276862111523624E-120</v>
      </c>
      <c r="IA54" s="86">
        <f t="shared" si="55"/>
        <v>3.7302390239553175E-126</v>
      </c>
      <c r="IB54" s="86">
        <f t="shared" si="55"/>
        <v>2.6724160515382278E-133</v>
      </c>
      <c r="IC54" s="86">
        <f t="shared" si="55"/>
        <v>7.1588628207524271E-119</v>
      </c>
      <c r="ID54" s="86">
        <f t="shared" si="55"/>
        <v>3.6655699254644707E-113</v>
      </c>
      <c r="IE54" s="86">
        <f t="shared" si="55"/>
        <v>1.56877198750854E-113</v>
      </c>
      <c r="IF54" s="86">
        <f t="shared" si="55"/>
        <v>3.2712898782054725E-48</v>
      </c>
      <c r="IG54" s="86">
        <f t="shared" si="55"/>
        <v>4.8973354110782643E-35</v>
      </c>
      <c r="II54" s="86">
        <f t="shared" si="56"/>
        <v>1.3178261009713255E-286</v>
      </c>
      <c r="IJ54" s="86">
        <f t="shared" si="56"/>
        <v>2.0333154858077007E-270</v>
      </c>
      <c r="IK54" s="86">
        <f t="shared" si="56"/>
        <v>4.2339062239132096E-305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4.213434763593476E-179</v>
      </c>
      <c r="IW54" s="86">
        <f t="shared" si="56"/>
        <v>1.8351236266764977E-154</v>
      </c>
      <c r="IY54" s="86">
        <f t="shared" si="57"/>
        <v>3.8443511461535983E-5</v>
      </c>
      <c r="IZ54" s="86">
        <f t="shared" si="57"/>
        <v>7.2523839520046397E-6</v>
      </c>
      <c r="JA54" s="86">
        <f t="shared" si="57"/>
        <v>4.0073928362897884E-6</v>
      </c>
      <c r="JB54" s="86">
        <f t="shared" si="57"/>
        <v>1.4085309591712097E-5</v>
      </c>
      <c r="JC54" s="86">
        <f t="shared" si="57"/>
        <v>1.4199844971993627E-5</v>
      </c>
      <c r="JD54" s="86">
        <f t="shared" si="57"/>
        <v>4.2961334654854625E-6</v>
      </c>
      <c r="JE54" s="86">
        <f t="shared" si="57"/>
        <v>5.3062346999354156E-6</v>
      </c>
      <c r="JF54" s="86">
        <f t="shared" si="57"/>
        <v>8.3643647284296853E-6</v>
      </c>
      <c r="JG54" s="86">
        <f t="shared" si="57"/>
        <v>2.7935825093025769E-6</v>
      </c>
      <c r="JH54" s="86">
        <f t="shared" si="57"/>
        <v>2.8215637757724091E-6</v>
      </c>
      <c r="JI54" s="86">
        <f t="shared" si="57"/>
        <v>3.8347413935271785E-6</v>
      </c>
      <c r="JJ54" s="86">
        <f t="shared" si="57"/>
        <v>1.281960662756049E-5</v>
      </c>
      <c r="JK54" s="86">
        <f t="shared" si="57"/>
        <v>3.2714571601283983E-6</v>
      </c>
      <c r="JL54" s="86">
        <f t="shared" si="57"/>
        <v>3.1608256234828937E-6</v>
      </c>
      <c r="JM54" s="86">
        <f t="shared" si="57"/>
        <v>1.297511716927546E-7</v>
      </c>
    </row>
    <row r="55" spans="2:273" x14ac:dyDescent="0.25">
      <c r="B55" s="2">
        <v>28</v>
      </c>
      <c r="C55" s="37">
        <v>98.393000000000001</v>
      </c>
      <c r="D55" s="37">
        <v>97.713999999999999</v>
      </c>
      <c r="E55" s="37">
        <v>97.93</v>
      </c>
      <c r="F55" s="37">
        <v>97.683999999999997</v>
      </c>
      <c r="G55" s="37">
        <v>100.018</v>
      </c>
      <c r="H55" s="37">
        <v>103.596</v>
      </c>
      <c r="I55" s="37">
        <v>106.08799999999999</v>
      </c>
      <c r="J55" s="37">
        <v>107.246</v>
      </c>
      <c r="K55" s="37">
        <v>107.175</v>
      </c>
      <c r="L55" s="37">
        <v>110.73699999999999</v>
      </c>
      <c r="M55" s="37">
        <v>106.491</v>
      </c>
      <c r="N55" s="37">
        <v>104.596</v>
      </c>
      <c r="O55" s="37">
        <v>106.07</v>
      </c>
      <c r="P55" s="37">
        <v>101.102</v>
      </c>
      <c r="Q55" s="37">
        <v>96.034000000000006</v>
      </c>
      <c r="S55" s="4">
        <f t="shared" si="59"/>
        <v>97.710317679646082</v>
      </c>
      <c r="T55" s="4">
        <f t="shared" si="59"/>
        <v>98.477048193756033</v>
      </c>
      <c r="U55" s="4">
        <f t="shared" si="59"/>
        <v>98.578774553697045</v>
      </c>
      <c r="V55" s="4">
        <f t="shared" si="59"/>
        <v>97.979550495647899</v>
      </c>
      <c r="W55" s="4">
        <f t="shared" si="59"/>
        <v>99.883467881413623</v>
      </c>
      <c r="X55" s="4">
        <f t="shared" si="59"/>
        <v>103.67055950599976</v>
      </c>
      <c r="Y55" s="4">
        <f t="shared" si="59"/>
        <v>104.6908575187756</v>
      </c>
      <c r="Z55" s="4">
        <f t="shared" si="59"/>
        <v>105.37496441657724</v>
      </c>
      <c r="AA55" s="4">
        <f t="shared" si="59"/>
        <v>106.49045899918285</v>
      </c>
      <c r="AB55" s="4">
        <f t="shared" si="59"/>
        <v>106.60772525822887</v>
      </c>
      <c r="AC55" s="4">
        <f t="shared" si="59"/>
        <v>105.21229434220263</v>
      </c>
      <c r="AD55" s="4">
        <f t="shared" si="59"/>
        <v>103.4318032960411</v>
      </c>
      <c r="AE55" s="4">
        <f t="shared" si="59"/>
        <v>104.83471876617965</v>
      </c>
      <c r="AF55" s="4">
        <f t="shared" si="59"/>
        <v>103.59248803936198</v>
      </c>
      <c r="AG55" s="4">
        <f t="shared" si="59"/>
        <v>96.721169872701708</v>
      </c>
      <c r="AI55" s="4">
        <f t="shared" si="60"/>
        <v>0.68268232035391918</v>
      </c>
      <c r="AJ55" s="4">
        <f t="shared" si="60"/>
        <v>-0.76304819375603472</v>
      </c>
      <c r="AK55" s="4">
        <f t="shared" si="60"/>
        <v>-0.64877455369703796</v>
      </c>
      <c r="AL55" s="4">
        <f t="shared" si="60"/>
        <v>-0.29555049564790181</v>
      </c>
      <c r="AM55" s="4">
        <f t="shared" si="60"/>
        <v>0.13453211858637815</v>
      </c>
      <c r="AN55" s="4">
        <f t="shared" si="60"/>
        <v>-7.4559505999758358E-2</v>
      </c>
      <c r="AO55" s="4">
        <f t="shared" si="60"/>
        <v>1.3971424812243924</v>
      </c>
      <c r="AP55" s="4">
        <f t="shared" si="60"/>
        <v>1.8710355834227528</v>
      </c>
      <c r="AQ55" s="4">
        <f t="shared" si="60"/>
        <v>0.68454100081714842</v>
      </c>
      <c r="AR55" s="4">
        <f t="shared" si="60"/>
        <v>4.1292747417711269</v>
      </c>
      <c r="AS55" s="4">
        <f t="shared" si="60"/>
        <v>1.2787056577973743</v>
      </c>
      <c r="AT55" s="4">
        <f t="shared" si="60"/>
        <v>1.1641967039589076</v>
      </c>
      <c r="AU55" s="4">
        <f t="shared" si="60"/>
        <v>1.2352812338203449</v>
      </c>
      <c r="AV55" s="4">
        <f t="shared" si="60"/>
        <v>-2.4904880393619777</v>
      </c>
      <c r="AW55" s="4">
        <f t="shared" si="60"/>
        <v>-0.68716987270170193</v>
      </c>
      <c r="AY55" s="2">
        <f t="shared" si="51"/>
        <v>97.652123764708293</v>
      </c>
      <c r="AZ55" s="2">
        <f t="shared" si="51"/>
        <v>98.462454309039018</v>
      </c>
      <c r="BA55" s="2">
        <f t="shared" si="51"/>
        <v>98.570512321438443</v>
      </c>
      <c r="BB55" s="2">
        <f t="shared" si="51"/>
        <v>97.954287019411908</v>
      </c>
      <c r="BC55" s="2">
        <f t="shared" si="51"/>
        <v>99.858124645657995</v>
      </c>
      <c r="BD55" s="2">
        <f t="shared" si="51"/>
        <v>103.66207400406793</v>
      </c>
      <c r="BE55" s="2">
        <f t="shared" si="51"/>
        <v>104.6803908236444</v>
      </c>
      <c r="BF55" s="2">
        <f t="shared" si="51"/>
        <v>105.35923269657636</v>
      </c>
      <c r="BG55" s="2">
        <f t="shared" si="51"/>
        <v>106.4846649216079</v>
      </c>
      <c r="BH55" s="2">
        <f t="shared" si="51"/>
        <v>106.60209629963303</v>
      </c>
      <c r="BI55" s="2">
        <f t="shared" si="51"/>
        <v>105.20498517823616</v>
      </c>
      <c r="BJ55" s="2">
        <f t="shared" si="51"/>
        <v>103.41057931290388</v>
      </c>
      <c r="BK55" s="2">
        <f t="shared" si="51"/>
        <v>104.82822142411229</v>
      </c>
      <c r="BL55" s="2">
        <f t="shared" si="51"/>
        <v>103.58674349704077</v>
      </c>
      <c r="BM55" s="2">
        <f t="shared" si="51"/>
        <v>96.720883091273961</v>
      </c>
      <c r="BO55" s="2">
        <f t="shared" si="10"/>
        <v>98.393000000000001</v>
      </c>
      <c r="BP55" s="2">
        <f t="shared" si="11"/>
        <v>97.713999999999999</v>
      </c>
      <c r="BQ55" s="2">
        <f t="shared" si="12"/>
        <v>97.93</v>
      </c>
      <c r="BR55" s="2">
        <f t="shared" si="13"/>
        <v>97.683999999999997</v>
      </c>
      <c r="BS55" s="2">
        <f t="shared" si="14"/>
        <v>100.018</v>
      </c>
      <c r="BT55" s="2">
        <f t="shared" si="15"/>
        <v>103.596</v>
      </c>
      <c r="BU55" s="2">
        <f t="shared" si="16"/>
        <v>106.08799999999999</v>
      </c>
      <c r="BV55" s="2">
        <f t="shared" si="17"/>
        <v>107.246</v>
      </c>
      <c r="BW55" s="2">
        <f t="shared" si="18"/>
        <v>107.175</v>
      </c>
      <c r="BX55" s="2">
        <f t="shared" si="19"/>
        <v>110.73699999999999</v>
      </c>
      <c r="BY55" s="2">
        <f t="shared" si="20"/>
        <v>106.491</v>
      </c>
      <c r="BZ55" s="2">
        <f t="shared" si="21"/>
        <v>104.596</v>
      </c>
      <c r="CA55" s="2">
        <f t="shared" si="22"/>
        <v>106.07</v>
      </c>
      <c r="CB55" s="2">
        <f t="shared" si="23"/>
        <v>101.102</v>
      </c>
      <c r="CC55" s="2">
        <f t="shared" si="24"/>
        <v>96.034000000000006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99.339354453441317</v>
      </c>
      <c r="DL55" s="2">
        <f t="shared" si="61"/>
        <v>99.574193456614495</v>
      </c>
      <c r="DM55" s="2">
        <f t="shared" si="61"/>
        <v>99.936981070138955</v>
      </c>
      <c r="DN55" s="2">
        <f t="shared" si="61"/>
        <v>100.05160844277673</v>
      </c>
      <c r="DO55" s="2">
        <f t="shared" si="61"/>
        <v>102.18356538461538</v>
      </c>
      <c r="DP55" s="2">
        <f t="shared" si="61"/>
        <v>104.78579231863441</v>
      </c>
      <c r="DQ55" s="2">
        <f t="shared" si="61"/>
        <v>106.42131721194878</v>
      </c>
      <c r="DR55" s="2">
        <f t="shared" si="61"/>
        <v>107.87038406827878</v>
      </c>
      <c r="DS55" s="2">
        <f t="shared" si="61"/>
        <v>108.13721100047414</v>
      </c>
      <c r="DT55" s="2">
        <f t="shared" si="61"/>
        <v>108.14205053625051</v>
      </c>
      <c r="DU55" s="2">
        <f t="shared" si="61"/>
        <v>106.47260619323779</v>
      </c>
      <c r="DV55" s="2">
        <f t="shared" si="61"/>
        <v>105.13822787456446</v>
      </c>
      <c r="DW55" s="2">
        <f t="shared" si="61"/>
        <v>106.37644939271254</v>
      </c>
      <c r="DX55" s="2">
        <f t="shared" si="61"/>
        <v>103.87158416311048</v>
      </c>
      <c r="DY55" s="2">
        <f t="shared" si="61"/>
        <v>97.105952651515167</v>
      </c>
      <c r="EA55" s="2">
        <f t="shared" si="62"/>
        <v>92.770758950607885</v>
      </c>
      <c r="EB55" s="2">
        <f t="shared" si="62"/>
        <v>94.736636580784293</v>
      </c>
      <c r="EC55" s="2">
        <f t="shared" si="62"/>
        <v>93.63238900148103</v>
      </c>
      <c r="ED55" s="2">
        <f t="shared" si="62"/>
        <v>91.259441915749022</v>
      </c>
      <c r="EE55" s="2">
        <f t="shared" si="62"/>
        <v>92.464543952173841</v>
      </c>
      <c r="EF55" s="2">
        <f t="shared" si="62"/>
        <v>99.756821595308352</v>
      </c>
      <c r="EG55" s="2">
        <f t="shared" si="62"/>
        <v>98.829277218082879</v>
      </c>
      <c r="EH55" s="2">
        <f t="shared" si="62"/>
        <v>97.200171891814335</v>
      </c>
      <c r="EI55" s="2">
        <f t="shared" si="62"/>
        <v>100.71757431181524</v>
      </c>
      <c r="EJ55" s="2">
        <f t="shared" si="62"/>
        <v>101.26381733520336</v>
      </c>
      <c r="EK55" s="2">
        <f t="shared" si="62"/>
        <v>100.78476970908282</v>
      </c>
      <c r="EL55" s="2">
        <f t="shared" si="62"/>
        <v>97.750532296015166</v>
      </c>
      <c r="EM55" s="2">
        <f t="shared" si="62"/>
        <v>99.284572418387711</v>
      </c>
      <c r="EN55" s="2">
        <f t="shared" si="62"/>
        <v>102.56496835443039</v>
      </c>
      <c r="EO55" s="2">
        <f t="shared" si="62"/>
        <v>95.067627078417942</v>
      </c>
      <c r="EQ55" s="2">
        <f t="shared" si="63"/>
        <v>92.257668338993497</v>
      </c>
      <c r="ER55" s="2">
        <f t="shared" si="63"/>
        <v>94.2126916292479</v>
      </c>
      <c r="ES55" s="2">
        <f t="shared" si="63"/>
        <v>92.959251519038617</v>
      </c>
      <c r="ET55" s="2">
        <f t="shared" si="63"/>
        <v>91.526048407816276</v>
      </c>
      <c r="EU55" s="2">
        <f t="shared" si="63"/>
        <v>93.344678916076447</v>
      </c>
      <c r="EV55" s="2">
        <f t="shared" si="63"/>
        <v>98.388572911475052</v>
      </c>
      <c r="EW55" s="2">
        <f t="shared" si="63"/>
        <v>98.720655927348929</v>
      </c>
      <c r="EX55" s="2">
        <f t="shared" si="63"/>
        <v>97.955764205378998</v>
      </c>
      <c r="EY55" s="2">
        <f t="shared" si="63"/>
        <v>99.373775843907467</v>
      </c>
      <c r="EZ55" s="2">
        <f t="shared" si="63"/>
        <v>100.71740820971307</v>
      </c>
      <c r="FA55" s="2">
        <f t="shared" si="63"/>
        <v>100.80373433853765</v>
      </c>
      <c r="FB55" s="2">
        <f t="shared" si="63"/>
        <v>98.540441378109293</v>
      </c>
      <c r="FC55" s="2">
        <f t="shared" si="63"/>
        <v>98.612866790009221</v>
      </c>
      <c r="FD55" s="2">
        <f t="shared" si="63"/>
        <v>99.794189390533688</v>
      </c>
      <c r="FE55" s="2">
        <f t="shared" si="63"/>
        <v>98.086361349854926</v>
      </c>
      <c r="FG55" s="2">
        <f t="shared" si="64"/>
        <v>0.25686097377001305</v>
      </c>
      <c r="FH55" s="2">
        <f t="shared" si="64"/>
        <v>0.22980879709681928</v>
      </c>
      <c r="FI55" s="2">
        <f t="shared" si="64"/>
        <v>0.21673714686642673</v>
      </c>
      <c r="FJ55" s="2">
        <f t="shared" si="64"/>
        <v>0.2385457256159341</v>
      </c>
      <c r="FK55" s="2">
        <f t="shared" si="64"/>
        <v>0.23927026009745581</v>
      </c>
      <c r="FL55" s="2">
        <f t="shared" si="64"/>
        <v>0.22343970765361543</v>
      </c>
      <c r="FM55" s="2">
        <f t="shared" si="64"/>
        <v>0.22930890428921286</v>
      </c>
      <c r="FN55" s="2">
        <f t="shared" si="64"/>
        <v>0.23534493821893404</v>
      </c>
      <c r="FO55" s="2">
        <f t="shared" si="64"/>
        <v>0.22271763855808369</v>
      </c>
      <c r="FP55" s="2">
        <f t="shared" si="64"/>
        <v>0.22388479548288959</v>
      </c>
      <c r="FQ55" s="2">
        <f t="shared" si="64"/>
        <v>0.22286534426426166</v>
      </c>
      <c r="FR55" s="2">
        <f t="shared" si="64"/>
        <v>0.23385766561466534</v>
      </c>
      <c r="FS55" s="2">
        <f t="shared" si="64"/>
        <v>0.2183075657647929</v>
      </c>
      <c r="FT55" s="2">
        <f t="shared" si="64"/>
        <v>0.21794730511927277</v>
      </c>
      <c r="FU55" s="2">
        <f t="shared" si="64"/>
        <v>0.18894866998829718</v>
      </c>
      <c r="FW55" s="2">
        <f t="shared" si="53"/>
        <v>2.8945323795465539E-5</v>
      </c>
      <c r="FX55" s="2">
        <f t="shared" si="53"/>
        <v>4.9663716429195227E-5</v>
      </c>
      <c r="FY55" s="2">
        <f t="shared" si="53"/>
        <v>4.3752700825162948E-5</v>
      </c>
      <c r="FZ55" s="2">
        <f t="shared" si="53"/>
        <v>4.6212532291087215E-5</v>
      </c>
      <c r="GA55" s="2">
        <f t="shared" si="53"/>
        <v>3.6411547057907181E-5</v>
      </c>
      <c r="GB55" s="2">
        <f t="shared" si="53"/>
        <v>3.4033541175244521E-5</v>
      </c>
      <c r="GC55" s="2">
        <f t="shared" si="53"/>
        <v>3.6972411827400704E-5</v>
      </c>
      <c r="GD55" s="2">
        <f t="shared" si="53"/>
        <v>3.8451622654749282E-5</v>
      </c>
      <c r="GE55" s="2">
        <f t="shared" si="53"/>
        <v>4.6224646546121759E-5</v>
      </c>
      <c r="GF55" s="2">
        <f t="shared" si="53"/>
        <v>4.1000628248084917E-5</v>
      </c>
      <c r="GG55" s="2">
        <f t="shared" si="53"/>
        <v>3.2753520405582732E-5</v>
      </c>
      <c r="GH55" s="2">
        <f t="shared" si="53"/>
        <v>2.618100133385243E-5</v>
      </c>
      <c r="GI55" s="2">
        <f t="shared" si="53"/>
        <v>2.6156743763118322E-5</v>
      </c>
      <c r="GJ55" s="2">
        <f t="shared" si="53"/>
        <v>2.4278999701720579E-5</v>
      </c>
      <c r="GK55" s="2">
        <f t="shared" si="53"/>
        <v>2.2971812820971575E-5</v>
      </c>
      <c r="GM55" s="86">
        <f t="shared" si="54"/>
        <v>6.672732853239061E-5</v>
      </c>
      <c r="GN55" s="86">
        <f t="shared" si="54"/>
        <v>1.3890215850351533E-5</v>
      </c>
      <c r="GO55" s="86">
        <f t="shared" si="54"/>
        <v>7.8296960425596393E-6</v>
      </c>
      <c r="GP55" s="86">
        <f t="shared" si="54"/>
        <v>2.5870857027526428E-5</v>
      </c>
      <c r="GQ55" s="86">
        <f t="shared" si="54"/>
        <v>2.6109936122509019E-5</v>
      </c>
      <c r="GR55" s="86">
        <f t="shared" si="54"/>
        <v>8.5002257598361675E-6</v>
      </c>
      <c r="GS55" s="86">
        <f t="shared" si="54"/>
        <v>1.0462868682843408E-5</v>
      </c>
      <c r="GT55" s="86">
        <f t="shared" si="54"/>
        <v>1.6042518710756181E-5</v>
      </c>
      <c r="GU55" s="86">
        <f t="shared" si="54"/>
        <v>5.7480537267319289E-6</v>
      </c>
      <c r="GV55" s="86">
        <f t="shared" si="54"/>
        <v>5.8208493954875555E-6</v>
      </c>
      <c r="GW55" s="86">
        <f t="shared" si="54"/>
        <v>7.6574923887115059E-6</v>
      </c>
      <c r="GX55" s="86">
        <f t="shared" si="54"/>
        <v>2.3476742110765665E-5</v>
      </c>
      <c r="GY55" s="86">
        <f t="shared" si="54"/>
        <v>6.5439850485149371E-6</v>
      </c>
      <c r="GZ55" s="86">
        <f t="shared" si="54"/>
        <v>6.3364962874799424E-6</v>
      </c>
      <c r="HA55" s="86">
        <f t="shared" si="54"/>
        <v>3.1550434398186764E-7</v>
      </c>
      <c r="HC55" s="86">
        <f t="shared" si="58"/>
        <v>1.1205283903205851E-14</v>
      </c>
      <c r="HD55" s="86">
        <f t="shared" si="58"/>
        <v>3.2862657490585699E-15</v>
      </c>
      <c r="HE55" s="86">
        <f t="shared" si="58"/>
        <v>5.5399168928993242E-17</v>
      </c>
      <c r="HF55" s="86">
        <f t="shared" si="58"/>
        <v>7.7978532130461762E-17</v>
      </c>
      <c r="HG55" s="86">
        <f t="shared" si="58"/>
        <v>2.7793008793060343E-18</v>
      </c>
      <c r="HH55" s="86">
        <f t="shared" si="58"/>
        <v>2.5394925731434651E-19</v>
      </c>
      <c r="HI55" s="86">
        <f t="shared" si="58"/>
        <v>5.0625873127488067E-18</v>
      </c>
      <c r="HJ55" s="86">
        <f t="shared" si="58"/>
        <v>1.443665948847498E-17</v>
      </c>
      <c r="HK55" s="86">
        <f t="shared" si="58"/>
        <v>1.5280396012110477E-18</v>
      </c>
      <c r="HL55" s="86">
        <f t="shared" si="58"/>
        <v>3.5975915226392953E-19</v>
      </c>
      <c r="HM55" s="86">
        <f t="shared" si="58"/>
        <v>2.2492569321898524E-17</v>
      </c>
      <c r="HN55" s="86">
        <f t="shared" si="58"/>
        <v>8.7449224911745348E-17</v>
      </c>
      <c r="HO55" s="86">
        <f t="shared" si="58"/>
        <v>7.802635625049634E-17</v>
      </c>
      <c r="HP55" s="86">
        <f t="shared" si="58"/>
        <v>3.0452151687733495E-19</v>
      </c>
      <c r="HQ55" s="86">
        <f t="shared" si="58"/>
        <v>3.4156739844384655E-22</v>
      </c>
      <c r="HS55" s="86">
        <f t="shared" si="55"/>
        <v>3.2149066669663484E-97</v>
      </c>
      <c r="HT55" s="86">
        <f t="shared" si="55"/>
        <v>7.0584683363771644E-94</v>
      </c>
      <c r="HU55" s="86">
        <f t="shared" si="55"/>
        <v>7.635722599074223E-110</v>
      </c>
      <c r="HV55" s="86">
        <f t="shared" si="55"/>
        <v>3.0603582226450556E-111</v>
      </c>
      <c r="HW55" s="86">
        <f t="shared" si="55"/>
        <v>8.7946539584348146E-121</v>
      </c>
      <c r="HX55" s="86">
        <f t="shared" si="55"/>
        <v>5.3601854470345395E-130</v>
      </c>
      <c r="HY55" s="86">
        <f t="shared" si="55"/>
        <v>1.7665835227604738E-120</v>
      </c>
      <c r="HZ55" s="86">
        <f t="shared" si="55"/>
        <v>2.8990539087509077E-117</v>
      </c>
      <c r="IA55" s="86">
        <f t="shared" si="55"/>
        <v>3.2998564846988153E-123</v>
      </c>
      <c r="IB55" s="86">
        <f t="shared" si="55"/>
        <v>3.2648554503648479E-130</v>
      </c>
      <c r="IC55" s="86">
        <f t="shared" si="55"/>
        <v>3.6077982484635453E-116</v>
      </c>
      <c r="ID55" s="86">
        <f t="shared" si="55"/>
        <v>1.2127335094957025E-110</v>
      </c>
      <c r="IE55" s="86">
        <f t="shared" si="55"/>
        <v>5.2163767026731592E-111</v>
      </c>
      <c r="IF55" s="86">
        <f t="shared" si="55"/>
        <v>3.4725138730180338E-47</v>
      </c>
      <c r="IG55" s="86">
        <f t="shared" si="55"/>
        <v>2.6324164197524857E-34</v>
      </c>
      <c r="II55" s="86">
        <f t="shared" si="56"/>
        <v>1.1702885138544952E-281</v>
      </c>
      <c r="IJ55" s="86">
        <f t="shared" si="56"/>
        <v>1.6825874554173652E-265</v>
      </c>
      <c r="IK55" s="86">
        <f t="shared" si="56"/>
        <v>1.2901544414989054E-299</v>
      </c>
      <c r="IL55" s="86">
        <f t="shared" si="56"/>
        <v>3.4059483801127166E-304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4.5112407257485128E-176</v>
      </c>
      <c r="IW55" s="86">
        <f t="shared" si="56"/>
        <v>7.2258848721869246E-152</v>
      </c>
      <c r="IY55" s="86">
        <f t="shared" si="57"/>
        <v>6.6727328543595893E-5</v>
      </c>
      <c r="IZ55" s="86">
        <f t="shared" si="57"/>
        <v>1.3890215853637799E-5</v>
      </c>
      <c r="JA55" s="86">
        <f t="shared" si="57"/>
        <v>7.8296960426150387E-6</v>
      </c>
      <c r="JB55" s="86">
        <f t="shared" si="57"/>
        <v>2.5870857027604406E-5</v>
      </c>
      <c r="JC55" s="86">
        <f t="shared" si="57"/>
        <v>2.6109936122511797E-5</v>
      </c>
      <c r="JD55" s="86">
        <f t="shared" si="57"/>
        <v>8.5002257598364216E-6</v>
      </c>
      <c r="JE55" s="86">
        <f t="shared" si="57"/>
        <v>1.046286868284847E-5</v>
      </c>
      <c r="JF55" s="86">
        <f t="shared" si="57"/>
        <v>1.6042518710770618E-5</v>
      </c>
      <c r="JG55" s="86">
        <f t="shared" si="57"/>
        <v>5.748053726733457E-6</v>
      </c>
      <c r="JH55" s="86">
        <f t="shared" si="57"/>
        <v>5.8208493954879155E-6</v>
      </c>
      <c r="JI55" s="86">
        <f t="shared" si="57"/>
        <v>7.657492388733998E-6</v>
      </c>
      <c r="JJ55" s="86">
        <f t="shared" si="57"/>
        <v>2.3476742110853113E-5</v>
      </c>
      <c r="JK55" s="86">
        <f t="shared" si="57"/>
        <v>6.5439850485929632E-6</v>
      </c>
      <c r="JL55" s="86">
        <f t="shared" si="57"/>
        <v>6.3364962874802474E-6</v>
      </c>
      <c r="JM55" s="86">
        <f t="shared" si="57"/>
        <v>3.1550434398186796E-7</v>
      </c>
    </row>
    <row r="56" spans="2:273" x14ac:dyDescent="0.25">
      <c r="B56" s="2">
        <v>29</v>
      </c>
      <c r="C56" s="37">
        <v>97.131</v>
      </c>
      <c r="D56" s="37">
        <v>99.125</v>
      </c>
      <c r="E56" s="37">
        <v>100.474</v>
      </c>
      <c r="F56" s="37">
        <v>98.298000000000002</v>
      </c>
      <c r="G56" s="37">
        <v>101.596</v>
      </c>
      <c r="H56" s="37">
        <v>105.754</v>
      </c>
      <c r="I56" s="37">
        <v>104.333</v>
      </c>
      <c r="J56" s="37">
        <v>106.42100000000001</v>
      </c>
      <c r="K56" s="37">
        <v>106.298</v>
      </c>
      <c r="L56" s="37">
        <v>106.93</v>
      </c>
      <c r="M56" s="37">
        <v>105.08799999999999</v>
      </c>
      <c r="N56" s="37">
        <v>101.298</v>
      </c>
      <c r="O56" s="37">
        <v>105.947</v>
      </c>
      <c r="P56" s="37">
        <v>103.678</v>
      </c>
      <c r="Q56" s="37">
        <v>97.846999999999994</v>
      </c>
      <c r="S56" s="4">
        <f t="shared" si="59"/>
        <v>97.608853278998936</v>
      </c>
      <c r="T56" s="4">
        <f t="shared" si="59"/>
        <v>98.432567111824866</v>
      </c>
      <c r="U56" s="4">
        <f t="shared" si="59"/>
        <v>98.608494339041272</v>
      </c>
      <c r="V56" s="4">
        <f t="shared" si="59"/>
        <v>97.958356243213984</v>
      </c>
      <c r="W56" s="4">
        <f t="shared" si="59"/>
        <v>99.819592116855929</v>
      </c>
      <c r="X56" s="4">
        <f t="shared" si="59"/>
        <v>103.70127998874197</v>
      </c>
      <c r="Y56" s="4">
        <f t="shared" si="59"/>
        <v>104.66865117411946</v>
      </c>
      <c r="Z56" s="4">
        <f t="shared" si="59"/>
        <v>105.31837041302573</v>
      </c>
      <c r="AA56" s="4">
        <f t="shared" si="59"/>
        <v>106.49108508548518</v>
      </c>
      <c r="AB56" s="4">
        <f t="shared" si="59"/>
        <v>106.62615330040474</v>
      </c>
      <c r="AC56" s="4">
        <f t="shared" si="59"/>
        <v>105.23818359709402</v>
      </c>
      <c r="AD56" s="4">
        <f t="shared" si="59"/>
        <v>103.39715317683188</v>
      </c>
      <c r="AE56" s="4">
        <f t="shared" si="59"/>
        <v>104.8575819451719</v>
      </c>
      <c r="AF56" s="4">
        <f t="shared" si="59"/>
        <v>103.63193404932733</v>
      </c>
      <c r="AG56" s="4">
        <f t="shared" si="59"/>
        <v>96.799242244912222</v>
      </c>
      <c r="AI56" s="4">
        <f t="shared" si="60"/>
        <v>-0.47785327899893559</v>
      </c>
      <c r="AJ56" s="4">
        <f t="shared" si="60"/>
        <v>0.6924328881751336</v>
      </c>
      <c r="AK56" s="4">
        <f t="shared" si="60"/>
        <v>1.8655056609587319</v>
      </c>
      <c r="AL56" s="4">
        <f t="shared" si="60"/>
        <v>0.33964375678601755</v>
      </c>
      <c r="AM56" s="4">
        <f t="shared" si="60"/>
        <v>1.7764078831440742</v>
      </c>
      <c r="AN56" s="4">
        <f t="shared" si="60"/>
        <v>2.0527200112580317</v>
      </c>
      <c r="AO56" s="4">
        <f t="shared" si="60"/>
        <v>-0.33565117411946233</v>
      </c>
      <c r="AP56" s="4">
        <f t="shared" si="60"/>
        <v>1.1026295869742739</v>
      </c>
      <c r="AQ56" s="4">
        <f t="shared" si="60"/>
        <v>-0.19308508548517977</v>
      </c>
      <c r="AR56" s="4">
        <f t="shared" si="60"/>
        <v>0.30384669959526889</v>
      </c>
      <c r="AS56" s="4">
        <f t="shared" si="60"/>
        <v>-0.15018359709402773</v>
      </c>
      <c r="AT56" s="4">
        <f t="shared" si="60"/>
        <v>-2.0991531768318765</v>
      </c>
      <c r="AU56" s="4">
        <f t="shared" si="60"/>
        <v>1.0894180548281014</v>
      </c>
      <c r="AV56" s="4">
        <f t="shared" si="60"/>
        <v>4.6065950672669942E-2</v>
      </c>
      <c r="AW56" s="4">
        <f t="shared" si="60"/>
        <v>1.0477577550877726</v>
      </c>
      <c r="AY56" s="2">
        <f t="shared" si="51"/>
        <v>97.512330273320345</v>
      </c>
      <c r="AZ56" s="2">
        <f t="shared" si="51"/>
        <v>98.405951022035026</v>
      </c>
      <c r="BA56" s="2">
        <f t="shared" si="51"/>
        <v>98.59311686708682</v>
      </c>
      <c r="BB56" s="2">
        <f t="shared" si="51"/>
        <v>97.914096211947495</v>
      </c>
      <c r="BC56" s="2">
        <f t="shared" si="51"/>
        <v>99.775150453853698</v>
      </c>
      <c r="BD56" s="2">
        <f t="shared" si="51"/>
        <v>103.68531261545935</v>
      </c>
      <c r="BE56" s="2">
        <f t="shared" si="51"/>
        <v>104.64903370495998</v>
      </c>
      <c r="BF56" s="2">
        <f t="shared" si="51"/>
        <v>105.28966100737709</v>
      </c>
      <c r="BG56" s="2">
        <f t="shared" si="51"/>
        <v>106.47977314608332</v>
      </c>
      <c r="BH56" s="2">
        <f t="shared" si="51"/>
        <v>106.61513845293018</v>
      </c>
      <c r="BI56" s="2">
        <f t="shared" si="51"/>
        <v>105.22430946218994</v>
      </c>
      <c r="BJ56" s="2">
        <f t="shared" si="51"/>
        <v>103.3600524903318</v>
      </c>
      <c r="BK56" s="2">
        <f t="shared" si="51"/>
        <v>104.84522149289461</v>
      </c>
      <c r="BL56" s="2">
        <f t="shared" si="51"/>
        <v>103.62098278612072</v>
      </c>
      <c r="BM56" s="2">
        <f t="shared" si="51"/>
        <v>96.7985836089522</v>
      </c>
      <c r="BO56" s="2">
        <f t="shared" si="10"/>
        <v>97.131</v>
      </c>
      <c r="BP56" s="2">
        <f t="shared" si="11"/>
        <v>99.125</v>
      </c>
      <c r="BQ56" s="2">
        <f t="shared" si="12"/>
        <v>100.474</v>
      </c>
      <c r="BR56" s="2">
        <f t="shared" si="13"/>
        <v>98.298000000000002</v>
      </c>
      <c r="BS56" s="2">
        <f t="shared" si="14"/>
        <v>101.596</v>
      </c>
      <c r="BT56" s="2">
        <f t="shared" si="15"/>
        <v>105.754</v>
      </c>
      <c r="BU56" s="2">
        <f t="shared" si="16"/>
        <v>104.333</v>
      </c>
      <c r="BV56" s="2">
        <f t="shared" si="17"/>
        <v>106.42100000000001</v>
      </c>
      <c r="BW56" s="2">
        <f t="shared" si="18"/>
        <v>106.298</v>
      </c>
      <c r="BX56" s="2">
        <f t="shared" si="19"/>
        <v>106.93</v>
      </c>
      <c r="BY56" s="2">
        <f t="shared" si="20"/>
        <v>105.08799999999999</v>
      </c>
      <c r="BZ56" s="2">
        <f t="shared" si="21"/>
        <v>101.298</v>
      </c>
      <c r="CA56" s="2">
        <f t="shared" si="22"/>
        <v>105.947</v>
      </c>
      <c r="CB56" s="2">
        <f t="shared" si="23"/>
        <v>103.678</v>
      </c>
      <c r="CC56" s="2">
        <f t="shared" si="24"/>
        <v>97.846999999999994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99.348103238866415</v>
      </c>
      <c r="DL56" s="2">
        <f t="shared" si="61"/>
        <v>99.652053178684753</v>
      </c>
      <c r="DM56" s="2">
        <f t="shared" si="61"/>
        <v>100.14098719772403</v>
      </c>
      <c r="DN56" s="2">
        <f t="shared" si="61"/>
        <v>100.24200956848028</v>
      </c>
      <c r="DO56" s="2">
        <f t="shared" si="61"/>
        <v>102.33623076923077</v>
      </c>
      <c r="DP56" s="2">
        <f t="shared" si="61"/>
        <v>104.97832527264104</v>
      </c>
      <c r="DQ56" s="2">
        <f t="shared" si="61"/>
        <v>106.59316737790419</v>
      </c>
      <c r="DR56" s="2">
        <f t="shared" si="61"/>
        <v>108.05770226501804</v>
      </c>
      <c r="DS56" s="2">
        <f t="shared" si="61"/>
        <v>108.33438833570411</v>
      </c>
      <c r="DT56" s="2">
        <f t="shared" si="61"/>
        <v>108.35315568425567</v>
      </c>
      <c r="DU56" s="2">
        <f t="shared" si="61"/>
        <v>106.66656330014226</v>
      </c>
      <c r="DV56" s="2">
        <f t="shared" si="61"/>
        <v>105.27644843205574</v>
      </c>
      <c r="DW56" s="2">
        <f t="shared" si="61"/>
        <v>106.58768421052631</v>
      </c>
      <c r="DX56" s="2">
        <f t="shared" si="61"/>
        <v>103.99239829302988</v>
      </c>
      <c r="DY56" s="2">
        <f t="shared" si="61"/>
        <v>97.265390151515177</v>
      </c>
      <c r="EA56" s="2">
        <f t="shared" si="62"/>
        <v>92.668536137603226</v>
      </c>
      <c r="EB56" s="2">
        <f t="shared" si="62"/>
        <v>94.597287957143848</v>
      </c>
      <c r="EC56" s="2">
        <f t="shared" si="62"/>
        <v>93.491625925637237</v>
      </c>
      <c r="ED56" s="2">
        <f t="shared" si="62"/>
        <v>91.137020520887972</v>
      </c>
      <c r="EE56" s="2">
        <f t="shared" si="62"/>
        <v>92.348845656729296</v>
      </c>
      <c r="EF56" s="2">
        <f t="shared" si="62"/>
        <v>99.587091601824511</v>
      </c>
      <c r="EG56" s="2">
        <f t="shared" si="62"/>
        <v>98.689884512108904</v>
      </c>
      <c r="EH56" s="2">
        <f t="shared" si="62"/>
        <v>97.087281619915345</v>
      </c>
      <c r="EI56" s="2">
        <f t="shared" si="62"/>
        <v>100.57698273088714</v>
      </c>
      <c r="EJ56" s="2">
        <f t="shared" si="62"/>
        <v>101.12039132037665</v>
      </c>
      <c r="EK56" s="2">
        <f t="shared" si="62"/>
        <v>100.63765837061005</v>
      </c>
      <c r="EL56" s="2">
        <f t="shared" si="62"/>
        <v>97.634072106261854</v>
      </c>
      <c r="EM56" s="2">
        <f t="shared" si="62"/>
        <v>99.155062091938674</v>
      </c>
      <c r="EN56" s="2">
        <f t="shared" si="62"/>
        <v>102.40582278481014</v>
      </c>
      <c r="EO56" s="2">
        <f t="shared" si="62"/>
        <v>94.970782232056834</v>
      </c>
      <c r="EQ56" s="2">
        <f t="shared" si="63"/>
        <v>92.162713609272842</v>
      </c>
      <c r="ER56" s="2">
        <f t="shared" si="63"/>
        <v>94.081268048900526</v>
      </c>
      <c r="ES56" s="2">
        <f t="shared" si="63"/>
        <v>92.828493687550633</v>
      </c>
      <c r="ET56" s="2">
        <f t="shared" si="63"/>
        <v>91.3995513739047</v>
      </c>
      <c r="EU56" s="2">
        <f t="shared" si="63"/>
        <v>93.216361199004595</v>
      </c>
      <c r="EV56" s="2">
        <f t="shared" si="63"/>
        <v>98.239137487754988</v>
      </c>
      <c r="EW56" s="2">
        <f t="shared" si="63"/>
        <v>98.582802291302826</v>
      </c>
      <c r="EX56" s="2">
        <f t="shared" si="63"/>
        <v>97.831945061124713</v>
      </c>
      <c r="EY56" s="2">
        <f t="shared" si="63"/>
        <v>99.253194116654313</v>
      </c>
      <c r="EZ56" s="2">
        <f t="shared" si="63"/>
        <v>100.58223014671209</v>
      </c>
      <c r="FA56" s="2">
        <f t="shared" si="63"/>
        <v>100.65632029520911</v>
      </c>
      <c r="FB56" s="2">
        <f t="shared" si="63"/>
        <v>98.412963689664167</v>
      </c>
      <c r="FC56" s="2">
        <f t="shared" si="63"/>
        <v>98.492838945420885</v>
      </c>
      <c r="FD56" s="2">
        <f t="shared" si="63"/>
        <v>99.672920932074589</v>
      </c>
      <c r="FE56" s="2">
        <f t="shared" si="63"/>
        <v>97.947460014400164</v>
      </c>
      <c r="FG56" s="2">
        <f t="shared" si="64"/>
        <v>0.27483171948233154</v>
      </c>
      <c r="FH56" s="2">
        <f t="shared" si="64"/>
        <v>0.24651472466339072</v>
      </c>
      <c r="FI56" s="2">
        <f t="shared" si="64"/>
        <v>0.23278003020246088</v>
      </c>
      <c r="FJ56" s="2">
        <f t="shared" si="64"/>
        <v>0.2556759428281648</v>
      </c>
      <c r="FK56" s="2">
        <f t="shared" si="64"/>
        <v>0.25643498488364086</v>
      </c>
      <c r="FL56" s="2">
        <f t="shared" si="64"/>
        <v>0.23982680674626547</v>
      </c>
      <c r="FM56" s="2">
        <f t="shared" si="64"/>
        <v>0.24599009866141691</v>
      </c>
      <c r="FN56" s="2">
        <f t="shared" si="64"/>
        <v>0.25232146907584163</v>
      </c>
      <c r="FO56" s="2">
        <f t="shared" si="64"/>
        <v>0.23906808397985244</v>
      </c>
      <c r="FP56" s="2">
        <f t="shared" si="64"/>
        <v>0.24029443657371749</v>
      </c>
      <c r="FQ56" s="2">
        <f t="shared" si="64"/>
        <v>0.23922329594232419</v>
      </c>
      <c r="FR56" s="2">
        <f t="shared" si="64"/>
        <v>0.2507620953917028</v>
      </c>
      <c r="FS56" s="2">
        <f t="shared" si="64"/>
        <v>0.23443189995682773</v>
      </c>
      <c r="FT56" s="2">
        <f t="shared" si="64"/>
        <v>0.23405299747745034</v>
      </c>
      <c r="FU56" s="2">
        <f t="shared" si="64"/>
        <v>0.20346897405484024</v>
      </c>
      <c r="FW56" s="2">
        <f t="shared" si="53"/>
        <v>3.1737827791208631E-5</v>
      </c>
      <c r="FX56" s="2">
        <f t="shared" si="53"/>
        <v>5.4454921285159012E-5</v>
      </c>
      <c r="FY56" s="2">
        <f t="shared" si="53"/>
        <v>4.7973679971549406E-5</v>
      </c>
      <c r="FZ56" s="2">
        <f t="shared" si="53"/>
        <v>5.0670808129853008E-5</v>
      </c>
      <c r="GA56" s="2">
        <f t="shared" si="53"/>
        <v>3.992432718585416E-5</v>
      </c>
      <c r="GB56" s="2">
        <f t="shared" si="53"/>
        <v>3.7316913306311309E-5</v>
      </c>
      <c r="GC56" s="2">
        <f t="shared" si="53"/>
        <v>4.0539298822611247E-5</v>
      </c>
      <c r="GD56" s="2">
        <f t="shared" si="53"/>
        <v>4.2161209439998268E-5</v>
      </c>
      <c r="GE56" s="2">
        <f t="shared" si="53"/>
        <v>5.0684091027901476E-5</v>
      </c>
      <c r="GF56" s="2">
        <f t="shared" si="53"/>
        <v>4.4956117070784248E-5</v>
      </c>
      <c r="GG56" s="2">
        <f t="shared" si="53"/>
        <v>3.5913407485264423E-5</v>
      </c>
      <c r="GH56" s="2">
        <f t="shared" si="53"/>
        <v>2.8706824605317686E-5</v>
      </c>
      <c r="GI56" s="2">
        <f t="shared" si="53"/>
        <v>2.8680226842220565E-5</v>
      </c>
      <c r="GJ56" s="2">
        <f t="shared" si="53"/>
        <v>2.6621331439453917E-5</v>
      </c>
      <c r="GK56" s="2">
        <f t="shared" si="53"/>
        <v>2.5188036060360834E-5</v>
      </c>
      <c r="GM56" s="86">
        <f t="shared" si="54"/>
        <v>1.13998399602246E-4</v>
      </c>
      <c r="GN56" s="86">
        <f t="shared" si="54"/>
        <v>2.6104154025254254E-5</v>
      </c>
      <c r="GO56" s="86">
        <f t="shared" si="54"/>
        <v>1.5007481101734389E-5</v>
      </c>
      <c r="GP56" s="86">
        <f t="shared" si="54"/>
        <v>4.669066865819228E-5</v>
      </c>
      <c r="GQ56" s="86">
        <f t="shared" si="54"/>
        <v>4.7170362641339562E-5</v>
      </c>
      <c r="GR56" s="86">
        <f t="shared" si="54"/>
        <v>1.6485154562301992E-5</v>
      </c>
      <c r="GS56" s="86">
        <f t="shared" si="54"/>
        <v>2.0219016921029259E-5</v>
      </c>
      <c r="GT56" s="86">
        <f t="shared" si="54"/>
        <v>3.0181808979161195E-5</v>
      </c>
      <c r="GU56" s="86">
        <f t="shared" si="54"/>
        <v>1.1574026254913785E-5</v>
      </c>
      <c r="GV56" s="86">
        <f t="shared" si="54"/>
        <v>1.1749254697562629E-5</v>
      </c>
      <c r="GW56" s="86">
        <f t="shared" si="54"/>
        <v>1.498272883552484E-5</v>
      </c>
      <c r="GX56" s="86">
        <f t="shared" si="54"/>
        <v>4.2258590694472239E-5</v>
      </c>
      <c r="GY56" s="86">
        <f t="shared" si="54"/>
        <v>1.2828235643773242E-5</v>
      </c>
      <c r="GZ56" s="86">
        <f t="shared" si="54"/>
        <v>1.2447722667736143E-5</v>
      </c>
      <c r="HA56" s="86">
        <f t="shared" si="54"/>
        <v>7.4715860905356765E-7</v>
      </c>
      <c r="HC56" s="86">
        <f t="shared" si="58"/>
        <v>3.5857095193326991E-14</v>
      </c>
      <c r="HD56" s="86">
        <f t="shared" si="58"/>
        <v>1.106026524687521E-14</v>
      </c>
      <c r="HE56" s="86">
        <f t="shared" si="58"/>
        <v>2.1398748787675722E-16</v>
      </c>
      <c r="HF56" s="86">
        <f t="shared" si="58"/>
        <v>3.0458750289000252E-16</v>
      </c>
      <c r="HG56" s="86">
        <f t="shared" si="58"/>
        <v>1.2402726341847038E-17</v>
      </c>
      <c r="HH56" s="86">
        <f t="shared" si="58"/>
        <v>1.2345821184876416E-18</v>
      </c>
      <c r="HI56" s="86">
        <f t="shared" si="58"/>
        <v>2.2248903141046877E-17</v>
      </c>
      <c r="HJ56" s="86">
        <f t="shared" si="58"/>
        <v>6.1509140796058627E-17</v>
      </c>
      <c r="HK56" s="86">
        <f t="shared" si="58"/>
        <v>7.1479342427534753E-18</v>
      </c>
      <c r="HL56" s="86">
        <f t="shared" si="58"/>
        <v>1.7815678031124938E-18</v>
      </c>
      <c r="HM56" s="86">
        <f t="shared" si="58"/>
        <v>9.1989516933900452E-17</v>
      </c>
      <c r="HN56" s="86">
        <f t="shared" si="58"/>
        <v>3.2799092599548597E-16</v>
      </c>
      <c r="HO56" s="86">
        <f t="shared" si="58"/>
        <v>2.9296051035905279E-16</v>
      </c>
      <c r="HP56" s="86">
        <f t="shared" si="58"/>
        <v>1.4289508604384785E-18</v>
      </c>
      <c r="HQ56" s="86">
        <f t="shared" si="58"/>
        <v>2.0945119475114413E-21</v>
      </c>
      <c r="HS56" s="86">
        <f t="shared" si="55"/>
        <v>5.1690732212081442E-95</v>
      </c>
      <c r="HT56" s="86">
        <f t="shared" si="55"/>
        <v>1.1657260778545677E-91</v>
      </c>
      <c r="HU56" s="86">
        <f t="shared" si="55"/>
        <v>2.5343189831100996E-107</v>
      </c>
      <c r="HV56" s="86">
        <f t="shared" si="55"/>
        <v>1.1385444140655379E-108</v>
      </c>
      <c r="HW56" s="86">
        <f t="shared" si="55"/>
        <v>5.7462801343700947E-118</v>
      </c>
      <c r="HX56" s="86">
        <f t="shared" si="55"/>
        <v>5.3572428429869797E-127</v>
      </c>
      <c r="HY56" s="86">
        <f t="shared" si="55"/>
        <v>1.1258725878952097E-117</v>
      </c>
      <c r="HZ56" s="86">
        <f t="shared" si="55"/>
        <v>1.6136623767553985E-114</v>
      </c>
      <c r="IA56" s="86">
        <f t="shared" si="55"/>
        <v>2.6914837449126178E-120</v>
      </c>
      <c r="IB56" s="86">
        <f t="shared" si="55"/>
        <v>3.6662846805856532E-127</v>
      </c>
      <c r="IC56" s="86">
        <f t="shared" si="55"/>
        <v>1.6910513357164171E-113</v>
      </c>
      <c r="ID56" s="86">
        <f t="shared" si="55"/>
        <v>3.7551731704485545E-108</v>
      </c>
      <c r="IE56" s="86">
        <f t="shared" si="55"/>
        <v>1.6235448849538161E-108</v>
      </c>
      <c r="IF56" s="86">
        <f t="shared" si="55"/>
        <v>3.5910098481669362E-46</v>
      </c>
      <c r="IG56" s="86">
        <f t="shared" si="55"/>
        <v>1.3891942177474837E-33</v>
      </c>
      <c r="II56" s="86">
        <f t="shared" si="56"/>
        <v>9.4052918799046743E-277</v>
      </c>
      <c r="IJ56" s="86">
        <f t="shared" si="56"/>
        <v>1.2540980988159833E-260</v>
      </c>
      <c r="IK56" s="86">
        <f t="shared" si="56"/>
        <v>3.5036585481459767E-294</v>
      </c>
      <c r="IL56" s="86">
        <f t="shared" si="56"/>
        <v>1.2016936320578685E-298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4.5485512788944738E-173</v>
      </c>
      <c r="IW56" s="86">
        <f t="shared" si="56"/>
        <v>2.703325304253222E-149</v>
      </c>
      <c r="IY56" s="86">
        <f t="shared" si="57"/>
        <v>1.139983996381031E-4</v>
      </c>
      <c r="IZ56" s="86">
        <f t="shared" si="57"/>
        <v>2.6104154036314519E-5</v>
      </c>
      <c r="JA56" s="86">
        <f t="shared" si="57"/>
        <v>1.5007481101948377E-5</v>
      </c>
      <c r="JB56" s="86">
        <f t="shared" si="57"/>
        <v>4.6690668658496867E-5</v>
      </c>
      <c r="JC56" s="86">
        <f t="shared" si="57"/>
        <v>4.7170362641351963E-5</v>
      </c>
      <c r="JD56" s="86">
        <f t="shared" si="57"/>
        <v>1.6485154562303225E-5</v>
      </c>
      <c r="JE56" s="86">
        <f t="shared" si="57"/>
        <v>2.0219016921051509E-5</v>
      </c>
      <c r="JF56" s="86">
        <f t="shared" si="57"/>
        <v>3.0181808979222703E-5</v>
      </c>
      <c r="JG56" s="86">
        <f t="shared" si="57"/>
        <v>1.1574026254920933E-5</v>
      </c>
      <c r="JH56" s="86">
        <f t="shared" si="57"/>
        <v>1.1749254697564411E-5</v>
      </c>
      <c r="JI56" s="86">
        <f t="shared" si="57"/>
        <v>1.498272883561683E-5</v>
      </c>
      <c r="JJ56" s="86">
        <f t="shared" si="57"/>
        <v>4.225859069480023E-5</v>
      </c>
      <c r="JK56" s="86">
        <f t="shared" si="57"/>
        <v>1.2828235644066202E-5</v>
      </c>
      <c r="JL56" s="86">
        <f t="shared" si="57"/>
        <v>1.2447722667737573E-5</v>
      </c>
      <c r="JM56" s="86">
        <f t="shared" si="57"/>
        <v>7.4715860905356976E-7</v>
      </c>
    </row>
    <row r="57" spans="2:273" x14ac:dyDescent="0.25">
      <c r="B57" s="2">
        <v>30</v>
      </c>
      <c r="C57" s="37">
        <v>98.59</v>
      </c>
      <c r="D57" s="37">
        <v>99.731999999999999</v>
      </c>
      <c r="E57" s="37">
        <v>99.736999999999995</v>
      </c>
      <c r="F57" s="37">
        <v>101.333</v>
      </c>
      <c r="G57" s="37">
        <v>101.246</v>
      </c>
      <c r="H57" s="37">
        <v>105.544</v>
      </c>
      <c r="I57" s="37">
        <v>108.702</v>
      </c>
      <c r="J57" s="37">
        <v>109.596</v>
      </c>
      <c r="K57" s="37">
        <v>108.333</v>
      </c>
      <c r="L57" s="37">
        <v>107.93</v>
      </c>
      <c r="M57" s="37">
        <v>106.053</v>
      </c>
      <c r="N57" s="37">
        <v>107.842</v>
      </c>
      <c r="O57" s="37">
        <v>106.158</v>
      </c>
      <c r="P57" s="37">
        <v>104.373</v>
      </c>
      <c r="Q57" s="37">
        <v>100.23699999999999</v>
      </c>
      <c r="S57" s="4">
        <f t="shared" si="59"/>
        <v>97.520839311510628</v>
      </c>
      <c r="T57" s="4">
        <f t="shared" si="59"/>
        <v>98.385574945311689</v>
      </c>
      <c r="U57" s="4">
        <f t="shared" si="59"/>
        <v>98.627055727908257</v>
      </c>
      <c r="V57" s="4">
        <f t="shared" si="59"/>
        <v>97.931896368399521</v>
      </c>
      <c r="W57" s="4">
        <f t="shared" si="59"/>
        <v>99.751399362506831</v>
      </c>
      <c r="X57" s="4">
        <f t="shared" si="59"/>
        <v>103.72147862115324</v>
      </c>
      <c r="Y57" s="4">
        <f t="shared" si="59"/>
        <v>104.63673668925753</v>
      </c>
      <c r="Z57" s="4">
        <f t="shared" si="59"/>
        <v>105.25231992460689</v>
      </c>
      <c r="AA57" s="4">
        <f t="shared" si="59"/>
        <v>106.47891510128163</v>
      </c>
      <c r="AB57" s="4">
        <f t="shared" si="59"/>
        <v>106.63151788146797</v>
      </c>
      <c r="AC57" s="4">
        <f t="shared" si="59"/>
        <v>105.25313371816959</v>
      </c>
      <c r="AD57" s="4">
        <f t="shared" si="59"/>
        <v>103.35834349618091</v>
      </c>
      <c r="AE57" s="4">
        <f t="shared" si="59"/>
        <v>104.86797728764098</v>
      </c>
      <c r="AF57" s="4">
        <f t="shared" si="59"/>
        <v>103.66513658858688</v>
      </c>
      <c r="AG57" s="4">
        <f t="shared" si="59"/>
        <v>96.86823535754462</v>
      </c>
      <c r="AI57" s="4">
        <f t="shared" si="60"/>
        <v>1.0691606884893758</v>
      </c>
      <c r="AJ57" s="4">
        <f t="shared" si="60"/>
        <v>1.3464250546883108</v>
      </c>
      <c r="AK57" s="4">
        <f t="shared" si="60"/>
        <v>1.1099442720917381</v>
      </c>
      <c r="AL57" s="4">
        <f t="shared" si="60"/>
        <v>3.4011036316004777</v>
      </c>
      <c r="AM57" s="4">
        <f t="shared" si="60"/>
        <v>1.4946006374931642</v>
      </c>
      <c r="AN57" s="4">
        <f t="shared" si="60"/>
        <v>1.8225213788467585</v>
      </c>
      <c r="AO57" s="4">
        <f t="shared" si="60"/>
        <v>4.0652633107424663</v>
      </c>
      <c r="AP57" s="4">
        <f t="shared" si="60"/>
        <v>4.3436800753931095</v>
      </c>
      <c r="AQ57" s="4">
        <f t="shared" si="60"/>
        <v>1.8540848987183693</v>
      </c>
      <c r="AR57" s="4">
        <f t="shared" si="60"/>
        <v>1.2984821185320357</v>
      </c>
      <c r="AS57" s="4">
        <f t="shared" si="60"/>
        <v>0.79986628183040409</v>
      </c>
      <c r="AT57" s="4">
        <f t="shared" si="60"/>
        <v>4.4836565038190912</v>
      </c>
      <c r="AU57" s="4">
        <f t="shared" si="60"/>
        <v>1.2900227123590184</v>
      </c>
      <c r="AV57" s="4">
        <f t="shared" si="60"/>
        <v>0.70786341141312903</v>
      </c>
      <c r="AW57" s="4">
        <f t="shared" si="60"/>
        <v>3.3687646424553748</v>
      </c>
      <c r="AY57" s="2">
        <f t="shared" si="51"/>
        <v>97.363383191924939</v>
      </c>
      <c r="AZ57" s="2">
        <f t="shared" si="51"/>
        <v>98.337982514080423</v>
      </c>
      <c r="BA57" s="2">
        <f t="shared" si="51"/>
        <v>98.599000581498757</v>
      </c>
      <c r="BB57" s="2">
        <f t="shared" si="51"/>
        <v>97.855765454160036</v>
      </c>
      <c r="BC57" s="2">
        <f t="shared" si="51"/>
        <v>99.674890137419922</v>
      </c>
      <c r="BD57" s="2">
        <f t="shared" si="51"/>
        <v>103.69205189373285</v>
      </c>
      <c r="BE57" s="2">
        <f t="shared" si="51"/>
        <v>104.60073231648454</v>
      </c>
      <c r="BF57" s="2">
        <f t="shared" si="51"/>
        <v>105.20096963702687</v>
      </c>
      <c r="BG57" s="2">
        <f t="shared" si="51"/>
        <v>106.45732177482424</v>
      </c>
      <c r="BH57" s="2">
        <f t="shared" si="51"/>
        <v>106.61044721182745</v>
      </c>
      <c r="BI57" s="2">
        <f t="shared" si="51"/>
        <v>105.22735049247011</v>
      </c>
      <c r="BJ57" s="2">
        <f t="shared" si="51"/>
        <v>103.29464692598503</v>
      </c>
      <c r="BK57" s="2">
        <f t="shared" si="51"/>
        <v>104.84495210468252</v>
      </c>
      <c r="BL57" s="2">
        <f t="shared" si="51"/>
        <v>103.64469516090489</v>
      </c>
      <c r="BM57" s="2">
        <f t="shared" si="51"/>
        <v>96.866763453185925</v>
      </c>
      <c r="BO57" s="2">
        <f t="shared" si="10"/>
        <v>98.59</v>
      </c>
      <c r="BP57" s="2">
        <f t="shared" si="11"/>
        <v>99.731999999999999</v>
      </c>
      <c r="BQ57" s="2">
        <f t="shared" si="12"/>
        <v>99.736999999999995</v>
      </c>
      <c r="BR57" s="2">
        <f t="shared" si="13"/>
        <v>101.333</v>
      </c>
      <c r="BS57" s="2">
        <f t="shared" si="14"/>
        <v>101.246</v>
      </c>
      <c r="BT57" s="2">
        <f t="shared" si="15"/>
        <v>105.544</v>
      </c>
      <c r="BU57" s="2">
        <f t="shared" si="16"/>
        <v>108.702</v>
      </c>
      <c r="BV57" s="2">
        <f t="shared" si="17"/>
        <v>109.596</v>
      </c>
      <c r="BW57" s="2">
        <f t="shared" si="18"/>
        <v>108.333</v>
      </c>
      <c r="BX57" s="2">
        <f t="shared" si="19"/>
        <v>107.93</v>
      </c>
      <c r="BY57" s="2">
        <f t="shared" si="20"/>
        <v>106.053</v>
      </c>
      <c r="BZ57" s="2">
        <f t="shared" si="21"/>
        <v>107.842</v>
      </c>
      <c r="CA57" s="2">
        <f t="shared" si="22"/>
        <v>106.158</v>
      </c>
      <c r="CB57" s="2">
        <f t="shared" si="23"/>
        <v>104.373</v>
      </c>
      <c r="CC57" s="2">
        <f t="shared" si="24"/>
        <v>100.23699999999999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99.356852024291513</v>
      </c>
      <c r="DL57" s="2">
        <f t="shared" si="61"/>
        <v>99.729912900754996</v>
      </c>
      <c r="DM57" s="2">
        <f t="shared" si="61"/>
        <v>100.3449933253091</v>
      </c>
      <c r="DN57" s="2">
        <f t="shared" si="61"/>
        <v>100.43241069418386</v>
      </c>
      <c r="DO57" s="2">
        <f t="shared" si="61"/>
        <v>102.48889615384614</v>
      </c>
      <c r="DP57" s="2">
        <f t="shared" si="61"/>
        <v>105.17085822664768</v>
      </c>
      <c r="DQ57" s="2">
        <f t="shared" si="61"/>
        <v>106.76501754385963</v>
      </c>
      <c r="DR57" s="2">
        <f t="shared" si="61"/>
        <v>108.24502046175728</v>
      </c>
      <c r="DS57" s="2">
        <f t="shared" si="61"/>
        <v>108.53156567093407</v>
      </c>
      <c r="DT57" s="2">
        <f t="shared" si="61"/>
        <v>108.56426083226081</v>
      </c>
      <c r="DU57" s="2">
        <f t="shared" si="61"/>
        <v>106.86052040704674</v>
      </c>
      <c r="DV57" s="2">
        <f t="shared" si="61"/>
        <v>105.41466898954704</v>
      </c>
      <c r="DW57" s="2">
        <f t="shared" si="61"/>
        <v>106.79891902834007</v>
      </c>
      <c r="DX57" s="2">
        <f t="shared" si="61"/>
        <v>104.11321242294927</v>
      </c>
      <c r="DY57" s="2">
        <f t="shared" si="61"/>
        <v>97.424827651515173</v>
      </c>
      <c r="EA57" s="2">
        <f t="shared" si="62"/>
        <v>92.566313324598568</v>
      </c>
      <c r="EB57" s="2">
        <f t="shared" si="62"/>
        <v>94.45793933350339</v>
      </c>
      <c r="EC57" s="2">
        <f t="shared" si="62"/>
        <v>93.350862849793444</v>
      </c>
      <c r="ED57" s="2">
        <f t="shared" si="62"/>
        <v>91.014599126026937</v>
      </c>
      <c r="EE57" s="2">
        <f t="shared" si="62"/>
        <v>92.233147361284765</v>
      </c>
      <c r="EF57" s="2">
        <f t="shared" si="62"/>
        <v>99.41736160834067</v>
      </c>
      <c r="EG57" s="2">
        <f t="shared" si="62"/>
        <v>98.550491806134914</v>
      </c>
      <c r="EH57" s="2">
        <f t="shared" si="62"/>
        <v>96.974391348016354</v>
      </c>
      <c r="EI57" s="2">
        <f t="shared" si="62"/>
        <v>100.43639114995904</v>
      </c>
      <c r="EJ57" s="2">
        <f t="shared" si="62"/>
        <v>100.97696530554997</v>
      </c>
      <c r="EK57" s="2">
        <f t="shared" si="62"/>
        <v>100.4905470321373</v>
      </c>
      <c r="EL57" s="2">
        <f t="shared" si="62"/>
        <v>97.517611916508528</v>
      </c>
      <c r="EM57" s="2">
        <f t="shared" si="62"/>
        <v>99.025551765489638</v>
      </c>
      <c r="EN57" s="2">
        <f t="shared" si="62"/>
        <v>102.24667721518989</v>
      </c>
      <c r="EO57" s="2">
        <f t="shared" si="62"/>
        <v>94.873937385695726</v>
      </c>
      <c r="EQ57" s="2">
        <f t="shared" si="63"/>
        <v>92.067758879552187</v>
      </c>
      <c r="ER57" s="2">
        <f t="shared" si="63"/>
        <v>93.949844468553167</v>
      </c>
      <c r="ES57" s="2">
        <f t="shared" si="63"/>
        <v>92.69773585606265</v>
      </c>
      <c r="ET57" s="2">
        <f t="shared" si="63"/>
        <v>91.273054339993109</v>
      </c>
      <c r="EU57" s="2">
        <f t="shared" si="63"/>
        <v>93.088043481932743</v>
      </c>
      <c r="EV57" s="2">
        <f t="shared" si="63"/>
        <v>98.08970206403491</v>
      </c>
      <c r="EW57" s="2">
        <f t="shared" si="63"/>
        <v>98.444948655256724</v>
      </c>
      <c r="EX57" s="2">
        <f t="shared" si="63"/>
        <v>97.708125916870429</v>
      </c>
      <c r="EY57" s="2">
        <f t="shared" si="63"/>
        <v>99.13261238940116</v>
      </c>
      <c r="EZ57" s="2">
        <f t="shared" si="63"/>
        <v>100.44705208371111</v>
      </c>
      <c r="FA57" s="2">
        <f t="shared" si="63"/>
        <v>100.50890625188057</v>
      </c>
      <c r="FB57" s="2">
        <f t="shared" si="63"/>
        <v>98.285486001219041</v>
      </c>
      <c r="FC57" s="2">
        <f t="shared" si="63"/>
        <v>98.372811100832536</v>
      </c>
      <c r="FD57" s="2">
        <f t="shared" si="63"/>
        <v>99.551652473615491</v>
      </c>
      <c r="FE57" s="2">
        <f t="shared" si="63"/>
        <v>97.808558678945417</v>
      </c>
      <c r="FG57" s="2">
        <f t="shared" si="64"/>
        <v>0.2935630840152374</v>
      </c>
      <c r="FH57" s="2">
        <f t="shared" si="64"/>
        <v>0.26401878374920212</v>
      </c>
      <c r="FI57" s="2">
        <f t="shared" si="64"/>
        <v>0.24963194413285117</v>
      </c>
      <c r="FJ57" s="2">
        <f t="shared" si="64"/>
        <v>0.2735943038286846</v>
      </c>
      <c r="FK57" s="2">
        <f t="shared" si="64"/>
        <v>0.27438693139476888</v>
      </c>
      <c r="FL57" s="2">
        <f t="shared" si="64"/>
        <v>0.25701796787682801</v>
      </c>
      <c r="FM57" s="2">
        <f t="shared" si="64"/>
        <v>0.26346993180784528</v>
      </c>
      <c r="FN57" s="2">
        <f t="shared" si="64"/>
        <v>0.27009004675561282</v>
      </c>
      <c r="FO57" s="2">
        <f t="shared" si="64"/>
        <v>0.25622319011011863</v>
      </c>
      <c r="FP57" s="2">
        <f t="shared" si="64"/>
        <v>0.25750776313415663</v>
      </c>
      <c r="FQ57" s="2">
        <f t="shared" si="64"/>
        <v>0.25638578709940529</v>
      </c>
      <c r="FR57" s="2">
        <f t="shared" si="64"/>
        <v>0.2684602901820955</v>
      </c>
      <c r="FS57" s="2">
        <f t="shared" si="64"/>
        <v>0.25136421974526435</v>
      </c>
      <c r="FT57" s="2">
        <f t="shared" si="64"/>
        <v>0.25096692165775913</v>
      </c>
      <c r="FU57" s="2">
        <f t="shared" si="64"/>
        <v>0.21880409924738359</v>
      </c>
      <c r="FW57" s="2">
        <f t="shared" si="53"/>
        <v>3.4799729608943971E-5</v>
      </c>
      <c r="FX57" s="2">
        <f t="shared" si="53"/>
        <v>5.9708320171517647E-5</v>
      </c>
      <c r="FY57" s="2">
        <f t="shared" si="53"/>
        <v>5.2601850614407531E-5</v>
      </c>
      <c r="FZ57" s="2">
        <f t="shared" si="53"/>
        <v>5.5559164687241296E-5</v>
      </c>
      <c r="GA57" s="2">
        <f t="shared" si="53"/>
        <v>4.3775985637449208E-5</v>
      </c>
      <c r="GB57" s="2">
        <f t="shared" si="53"/>
        <v>4.0917034475426259E-5</v>
      </c>
      <c r="GC57" s="2">
        <f t="shared" si="53"/>
        <v>4.4450283393826001E-5</v>
      </c>
      <c r="GD57" s="2">
        <f t="shared" si="53"/>
        <v>4.6228658832561042E-5</v>
      </c>
      <c r="GE57" s="2">
        <f t="shared" si="53"/>
        <v>5.557372895291547E-5</v>
      </c>
      <c r="GF57" s="2">
        <f t="shared" si="53"/>
        <v>4.9293188352764928E-5</v>
      </c>
      <c r="GG57" s="2">
        <f t="shared" si="53"/>
        <v>3.9378131817053686E-5</v>
      </c>
      <c r="GH57" s="2">
        <f t="shared" si="53"/>
        <v>3.1476320083967383E-5</v>
      </c>
      <c r="GI57" s="2">
        <f t="shared" si="53"/>
        <v>3.1447156378133179E-5</v>
      </c>
      <c r="GJ57" s="2">
        <f t="shared" si="53"/>
        <v>2.9189634505646183E-5</v>
      </c>
      <c r="GK57" s="2">
        <f t="shared" si="53"/>
        <v>2.7618065229296311E-5</v>
      </c>
      <c r="GM57" s="86">
        <f t="shared" si="54"/>
        <v>1.917014723524346E-4</v>
      </c>
      <c r="GN57" s="86">
        <f t="shared" si="54"/>
        <v>4.813947319979543E-5</v>
      </c>
      <c r="GO57" s="86">
        <f t="shared" si="54"/>
        <v>2.8220739329242912E-5</v>
      </c>
      <c r="GP57" s="86">
        <f t="shared" si="54"/>
        <v>8.2802252995720007E-5</v>
      </c>
      <c r="GQ57" s="86">
        <f t="shared" si="54"/>
        <v>8.3732081002497804E-5</v>
      </c>
      <c r="GR57" s="86">
        <f t="shared" si="54"/>
        <v>3.1338961965589038E-5</v>
      </c>
      <c r="GS57" s="86">
        <f t="shared" si="54"/>
        <v>3.8294294877327034E-5</v>
      </c>
      <c r="GT57" s="86">
        <f t="shared" si="54"/>
        <v>5.570197171279477E-5</v>
      </c>
      <c r="GU57" s="86">
        <f t="shared" si="54"/>
        <v>2.2807258004905723E-5</v>
      </c>
      <c r="GV57" s="86">
        <f t="shared" si="54"/>
        <v>2.3205058290136802E-5</v>
      </c>
      <c r="GW57" s="86">
        <f t="shared" si="54"/>
        <v>2.872556406521762E-5</v>
      </c>
      <c r="GX57" s="86">
        <f t="shared" si="54"/>
        <v>7.4769325145986323E-5</v>
      </c>
      <c r="GY57" s="86">
        <f t="shared" si="54"/>
        <v>2.4645294244143166E-5</v>
      </c>
      <c r="GZ57" s="86">
        <f t="shared" si="54"/>
        <v>2.3963023175605966E-5</v>
      </c>
      <c r="HA57" s="86">
        <f t="shared" si="54"/>
        <v>1.7232750578882315E-6</v>
      </c>
      <c r="HC57" s="86">
        <f t="shared" si="58"/>
        <v>1.1224455274617859E-13</v>
      </c>
      <c r="HD57" s="86">
        <f t="shared" si="58"/>
        <v>3.6375170766983701E-14</v>
      </c>
      <c r="HE57" s="86">
        <f t="shared" si="58"/>
        <v>8.0578192499783527E-16</v>
      </c>
      <c r="HF57" s="86">
        <f t="shared" si="58"/>
        <v>1.1590470671109964E-15</v>
      </c>
      <c r="HG57" s="86">
        <f t="shared" si="58"/>
        <v>5.3772758332278669E-17</v>
      </c>
      <c r="HH57" s="86">
        <f t="shared" si="58"/>
        <v>5.8220010026934067E-18</v>
      </c>
      <c r="HI57" s="86">
        <f t="shared" si="58"/>
        <v>9.501129805507282E-17</v>
      </c>
      <c r="HJ57" s="86">
        <f t="shared" si="58"/>
        <v>2.5476036327755969E-16</v>
      </c>
      <c r="HK57" s="86">
        <f t="shared" si="58"/>
        <v>3.2439961659154404E-17</v>
      </c>
      <c r="HL57" s="86">
        <f t="shared" si="58"/>
        <v>8.549568681080918E-18</v>
      </c>
      <c r="HM57" s="86">
        <f t="shared" si="58"/>
        <v>3.6619187901413987E-16</v>
      </c>
      <c r="HN57" s="86">
        <f t="shared" si="58"/>
        <v>1.2002113772092324E-15</v>
      </c>
      <c r="HO57" s="86">
        <f t="shared" si="58"/>
        <v>1.0732068727038426E-15</v>
      </c>
      <c r="HP57" s="86">
        <f t="shared" si="58"/>
        <v>6.5122503451128527E-18</v>
      </c>
      <c r="HQ57" s="86">
        <f t="shared" si="58"/>
        <v>1.2406624670074039E-20</v>
      </c>
      <c r="HS57" s="86">
        <f t="shared" si="55"/>
        <v>7.8331367892699075E-93</v>
      </c>
      <c r="HT57" s="86">
        <f t="shared" si="55"/>
        <v>1.8094145385318793E-89</v>
      </c>
      <c r="HU57" s="86">
        <f t="shared" si="55"/>
        <v>7.8558022895195797E-105</v>
      </c>
      <c r="HV57" s="86">
        <f t="shared" si="55"/>
        <v>3.9487255302420918E-106</v>
      </c>
      <c r="HW57" s="86">
        <f t="shared" si="55"/>
        <v>3.4747644065287165E-115</v>
      </c>
      <c r="HX57" s="86">
        <f t="shared" si="55"/>
        <v>4.9346674555551601E-124</v>
      </c>
      <c r="HY57" s="86">
        <f t="shared" si="55"/>
        <v>6.6433690230349314E-115</v>
      </c>
      <c r="HZ57" s="86">
        <f t="shared" si="55"/>
        <v>8.3254873771285139E-112</v>
      </c>
      <c r="IA57" s="86">
        <f t="shared" si="55"/>
        <v>2.0240829895213393E-117</v>
      </c>
      <c r="IB57" s="86">
        <f t="shared" si="55"/>
        <v>3.7843581886631882E-124</v>
      </c>
      <c r="IC57" s="86">
        <f t="shared" si="55"/>
        <v>7.372063925091436E-111</v>
      </c>
      <c r="ID57" s="86">
        <f t="shared" si="55"/>
        <v>1.0882698671934516E-105</v>
      </c>
      <c r="IE57" s="86">
        <f t="shared" si="55"/>
        <v>4.729848135143837E-106</v>
      </c>
      <c r="IF57" s="86">
        <f t="shared" si="55"/>
        <v>3.6177456773554849E-45</v>
      </c>
      <c r="IG57" s="86">
        <f t="shared" si="55"/>
        <v>7.1975734637791582E-33</v>
      </c>
      <c r="II57" s="86">
        <f t="shared" si="56"/>
        <v>6.8406395633920281E-272</v>
      </c>
      <c r="IJ57" s="86">
        <f t="shared" si="56"/>
        <v>8.4191269220831326E-256</v>
      </c>
      <c r="IK57" s="86">
        <f t="shared" si="56"/>
        <v>8.479732043623641E-289</v>
      </c>
      <c r="IL57" s="86">
        <f t="shared" si="56"/>
        <v>3.7670472606768638E-293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4.318849969232788E-170</v>
      </c>
      <c r="IW57" s="86">
        <f t="shared" si="56"/>
        <v>9.6092102652779218E-147</v>
      </c>
      <c r="IY57" s="86">
        <f t="shared" si="57"/>
        <v>1.9170147246467916E-4</v>
      </c>
      <c r="IZ57" s="86">
        <f t="shared" si="57"/>
        <v>4.8139473236170602E-5</v>
      </c>
      <c r="JA57" s="86">
        <f t="shared" si="57"/>
        <v>2.8220739330048694E-5</v>
      </c>
      <c r="JB57" s="86">
        <f t="shared" si="57"/>
        <v>8.2802252996879059E-5</v>
      </c>
      <c r="JC57" s="86">
        <f t="shared" si="57"/>
        <v>8.3732081002551581E-5</v>
      </c>
      <c r="JD57" s="86">
        <f t="shared" si="57"/>
        <v>3.1338961965594859E-5</v>
      </c>
      <c r="JE57" s="86">
        <f t="shared" si="57"/>
        <v>3.8294294877422044E-5</v>
      </c>
      <c r="JF57" s="86">
        <f t="shared" si="57"/>
        <v>5.570197171304953E-5</v>
      </c>
      <c r="JG57" s="86">
        <f t="shared" si="57"/>
        <v>2.2807258004938164E-5</v>
      </c>
      <c r="JH57" s="86">
        <f t="shared" si="57"/>
        <v>2.320505829014535E-5</v>
      </c>
      <c r="JI57" s="86">
        <f t="shared" si="57"/>
        <v>2.8725564065583813E-5</v>
      </c>
      <c r="JJ57" s="86">
        <f t="shared" si="57"/>
        <v>7.4769325147186534E-5</v>
      </c>
      <c r="JK57" s="86">
        <f t="shared" si="57"/>
        <v>2.4645294245216373E-5</v>
      </c>
      <c r="JL57" s="86">
        <f t="shared" si="57"/>
        <v>2.3963023175612478E-5</v>
      </c>
      <c r="JM57" s="86">
        <f t="shared" si="57"/>
        <v>1.723275057888244E-6</v>
      </c>
    </row>
    <row r="58" spans="2:273" x14ac:dyDescent="0.25">
      <c r="B58" s="2">
        <v>31</v>
      </c>
      <c r="C58" s="37">
        <v>99.82</v>
      </c>
      <c r="D58" s="37">
        <v>98.463999999999999</v>
      </c>
      <c r="E58" s="37">
        <v>99.894999999999996</v>
      </c>
      <c r="F58" s="37">
        <v>99.981999999999999</v>
      </c>
      <c r="G58" s="37">
        <v>100.807</v>
      </c>
      <c r="H58" s="37">
        <v>105.211</v>
      </c>
      <c r="I58" s="37">
        <v>105.596</v>
      </c>
      <c r="J58" s="37">
        <v>108.07</v>
      </c>
      <c r="K58" s="37">
        <v>110.509</v>
      </c>
      <c r="L58" s="37">
        <v>106.754</v>
      </c>
      <c r="M58" s="37">
        <v>103.73699999999999</v>
      </c>
      <c r="N58" s="37">
        <v>106.649</v>
      </c>
      <c r="O58" s="37">
        <v>105.123</v>
      </c>
      <c r="P58" s="37">
        <v>104.119</v>
      </c>
      <c r="Q58" s="37">
        <v>95.305000000000007</v>
      </c>
      <c r="S58" s="4">
        <f t="shared" si="59"/>
        <v>97.457888751053133</v>
      </c>
      <c r="T58" s="4">
        <f t="shared" si="59"/>
        <v>98.341579087103597</v>
      </c>
      <c r="U58" s="4">
        <f t="shared" si="59"/>
        <v>98.637604010051575</v>
      </c>
      <c r="V58" s="4">
        <f t="shared" si="59"/>
        <v>97.907373525333824</v>
      </c>
      <c r="W58" s="4">
        <f t="shared" si="59"/>
        <v>99.686292276752255</v>
      </c>
      <c r="X58" s="4">
        <f t="shared" si="59"/>
        <v>103.73463861944039</v>
      </c>
      <c r="Y58" s="4">
        <f t="shared" si="59"/>
        <v>104.59962315151957</v>
      </c>
      <c r="Z58" s="4">
        <f t="shared" si="59"/>
        <v>105.18273930613324</v>
      </c>
      <c r="AA58" s="4">
        <f t="shared" si="59"/>
        <v>106.45694277028673</v>
      </c>
      <c r="AB58" s="4">
        <f t="shared" si="59"/>
        <v>106.62671191405857</v>
      </c>
      <c r="AC58" s="4">
        <f t="shared" si="59"/>
        <v>105.26031047500041</v>
      </c>
      <c r="AD58" s="4">
        <f t="shared" si="59"/>
        <v>103.32135000897772</v>
      </c>
      <c r="AE58" s="4">
        <f t="shared" si="59"/>
        <v>104.86870729815226</v>
      </c>
      <c r="AF58" s="4">
        <f t="shared" si="59"/>
        <v>103.69459240637255</v>
      </c>
      <c r="AG58" s="4">
        <f t="shared" si="59"/>
        <v>96.927996837307688</v>
      </c>
      <c r="AI58" s="4">
        <f t="shared" si="60"/>
        <v>2.3621112489468601</v>
      </c>
      <c r="AJ58" s="4">
        <f t="shared" si="60"/>
        <v>0.122420912896402</v>
      </c>
      <c r="AK58" s="4">
        <f t="shared" si="60"/>
        <v>1.2573959899484208</v>
      </c>
      <c r="AL58" s="4">
        <f t="shared" si="60"/>
        <v>2.0746264746661751</v>
      </c>
      <c r="AM58" s="4">
        <f t="shared" si="60"/>
        <v>1.1207077232477474</v>
      </c>
      <c r="AN58" s="4">
        <f t="shared" si="60"/>
        <v>1.4763613805596094</v>
      </c>
      <c r="AO58" s="4">
        <f t="shared" si="60"/>
        <v>0.99637684848043762</v>
      </c>
      <c r="AP58" s="4">
        <f t="shared" si="60"/>
        <v>2.8872606938667502</v>
      </c>
      <c r="AQ58" s="4">
        <f t="shared" si="60"/>
        <v>4.0520572297132702</v>
      </c>
      <c r="AR58" s="4">
        <f t="shared" si="60"/>
        <v>0.12728808594143004</v>
      </c>
      <c r="AS58" s="4">
        <f t="shared" si="60"/>
        <v>-1.5233104750004145</v>
      </c>
      <c r="AT58" s="4">
        <f t="shared" si="60"/>
        <v>3.3276499910222839</v>
      </c>
      <c r="AU58" s="4">
        <f t="shared" si="60"/>
        <v>0.25429270184774566</v>
      </c>
      <c r="AV58" s="4">
        <f t="shared" si="60"/>
        <v>0.42440759362744984</v>
      </c>
      <c r="AW58" s="4">
        <f t="shared" si="60"/>
        <v>-1.6229968373076815</v>
      </c>
      <c r="AY58" s="2">
        <f t="shared" si="51"/>
        <v>97.205271097772382</v>
      </c>
      <c r="AZ58" s="2">
        <f t="shared" si="51"/>
        <v>98.258143404072271</v>
      </c>
      <c r="BA58" s="2">
        <f t="shared" si="51"/>
        <v>98.587429841231781</v>
      </c>
      <c r="BB58" s="2">
        <f t="shared" si="51"/>
        <v>97.778803095660194</v>
      </c>
      <c r="BC58" s="2">
        <f t="shared" si="51"/>
        <v>99.556982140881601</v>
      </c>
      <c r="BD58" s="2">
        <f t="shared" si="51"/>
        <v>103.68152535423313</v>
      </c>
      <c r="BE58" s="2">
        <f t="shared" si="51"/>
        <v>104.53491687826005</v>
      </c>
      <c r="BF58" s="2">
        <f t="shared" si="51"/>
        <v>105.09272070839468</v>
      </c>
      <c r="BG58" s="2">
        <f t="shared" si="51"/>
        <v>106.41664029246176</v>
      </c>
      <c r="BH58" s="2">
        <f t="shared" si="51"/>
        <v>106.58730906681657</v>
      </c>
      <c r="BI58" s="2">
        <f t="shared" si="51"/>
        <v>105.21340087643178</v>
      </c>
      <c r="BJ58" s="2">
        <f t="shared" si="51"/>
        <v>103.21394384683985</v>
      </c>
      <c r="BK58" s="2">
        <f t="shared" si="51"/>
        <v>104.82670801144332</v>
      </c>
      <c r="BL58" s="2">
        <f t="shared" si="51"/>
        <v>103.65723330197794</v>
      </c>
      <c r="BM58" s="2">
        <f t="shared" si="51"/>
        <v>96.924796074580271</v>
      </c>
      <c r="BO58" s="2">
        <f t="shared" si="10"/>
        <v>99.82</v>
      </c>
      <c r="BP58" s="2">
        <f t="shared" si="11"/>
        <v>98.463999999999999</v>
      </c>
      <c r="BQ58" s="2">
        <f t="shared" si="12"/>
        <v>99.894999999999996</v>
      </c>
      <c r="BR58" s="2">
        <f t="shared" si="13"/>
        <v>99.981999999999999</v>
      </c>
      <c r="BS58" s="2">
        <f t="shared" si="14"/>
        <v>100.807</v>
      </c>
      <c r="BT58" s="2">
        <f t="shared" si="15"/>
        <v>105.211</v>
      </c>
      <c r="BU58" s="2">
        <f t="shared" si="16"/>
        <v>105.596</v>
      </c>
      <c r="BV58" s="2">
        <f t="shared" si="17"/>
        <v>108.07</v>
      </c>
      <c r="BW58" s="2">
        <f t="shared" si="18"/>
        <v>110.509</v>
      </c>
      <c r="BX58" s="2">
        <f t="shared" si="19"/>
        <v>106.754</v>
      </c>
      <c r="BY58" s="2">
        <f t="shared" si="20"/>
        <v>103.73699999999999</v>
      </c>
      <c r="BZ58" s="2">
        <f t="shared" si="21"/>
        <v>106.649</v>
      </c>
      <c r="CA58" s="2">
        <f t="shared" si="22"/>
        <v>105.123</v>
      </c>
      <c r="CB58" s="2">
        <f t="shared" si="23"/>
        <v>104.119</v>
      </c>
      <c r="CC58" s="2">
        <f t="shared" si="24"/>
        <v>95.305000000000007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99.365600809716625</v>
      </c>
      <c r="DL58" s="2">
        <f t="shared" si="61"/>
        <v>99.80777262282524</v>
      </c>
      <c r="DM58" s="2">
        <f t="shared" si="61"/>
        <v>100.54899945289418</v>
      </c>
      <c r="DN58" s="2">
        <f t="shared" si="61"/>
        <v>100.62281181988742</v>
      </c>
      <c r="DO58" s="2">
        <f t="shared" si="61"/>
        <v>102.64156153846153</v>
      </c>
      <c r="DP58" s="2">
        <f t="shared" si="61"/>
        <v>105.36339118065432</v>
      </c>
      <c r="DQ58" s="2">
        <f t="shared" si="61"/>
        <v>106.93686770981506</v>
      </c>
      <c r="DR58" s="2">
        <f t="shared" si="61"/>
        <v>108.43233865849653</v>
      </c>
      <c r="DS58" s="2">
        <f t="shared" si="61"/>
        <v>108.72874300616404</v>
      </c>
      <c r="DT58" s="2">
        <f t="shared" si="61"/>
        <v>108.77536598026596</v>
      </c>
      <c r="DU58" s="2">
        <f t="shared" si="61"/>
        <v>107.05447751395121</v>
      </c>
      <c r="DV58" s="2">
        <f t="shared" si="61"/>
        <v>105.55288954703832</v>
      </c>
      <c r="DW58" s="2">
        <f t="shared" si="61"/>
        <v>107.01015384615383</v>
      </c>
      <c r="DX58" s="2">
        <f t="shared" si="61"/>
        <v>104.23402655286867</v>
      </c>
      <c r="DY58" s="2">
        <f t="shared" si="61"/>
        <v>97.584265151515169</v>
      </c>
      <c r="EA58" s="2">
        <f t="shared" si="62"/>
        <v>92.464090511593909</v>
      </c>
      <c r="EB58" s="2">
        <f t="shared" si="62"/>
        <v>94.318590709862931</v>
      </c>
      <c r="EC58" s="2">
        <f t="shared" si="62"/>
        <v>93.210099773949651</v>
      </c>
      <c r="ED58" s="2">
        <f t="shared" si="62"/>
        <v>90.892177731165901</v>
      </c>
      <c r="EE58" s="2">
        <f t="shared" si="62"/>
        <v>92.117449065840219</v>
      </c>
      <c r="EF58" s="2">
        <f t="shared" si="62"/>
        <v>99.247631614856815</v>
      </c>
      <c r="EG58" s="2">
        <f t="shared" si="62"/>
        <v>98.411099100160925</v>
      </c>
      <c r="EH58" s="2">
        <f t="shared" si="62"/>
        <v>96.861501076117378</v>
      </c>
      <c r="EI58" s="2">
        <f t="shared" si="62"/>
        <v>100.29579956903095</v>
      </c>
      <c r="EJ58" s="2">
        <f t="shared" si="62"/>
        <v>100.83353929072328</v>
      </c>
      <c r="EK58" s="2">
        <f t="shared" si="62"/>
        <v>100.34343569366453</v>
      </c>
      <c r="EL58" s="2">
        <f t="shared" si="62"/>
        <v>97.401151726755216</v>
      </c>
      <c r="EM58" s="2">
        <f t="shared" si="62"/>
        <v>98.896041439040616</v>
      </c>
      <c r="EN58" s="2">
        <f t="shared" si="62"/>
        <v>102.08753164556963</v>
      </c>
      <c r="EO58" s="2">
        <f t="shared" si="62"/>
        <v>94.777092539334618</v>
      </c>
      <c r="EQ58" s="2">
        <f t="shared" si="63"/>
        <v>91.972804149831518</v>
      </c>
      <c r="ER58" s="2">
        <f t="shared" si="63"/>
        <v>93.818420888205793</v>
      </c>
      <c r="ES58" s="2">
        <f t="shared" si="63"/>
        <v>92.566978024574667</v>
      </c>
      <c r="ET58" s="2">
        <f t="shared" si="63"/>
        <v>91.146557306081533</v>
      </c>
      <c r="EU58" s="2">
        <f t="shared" si="63"/>
        <v>92.959725764860892</v>
      </c>
      <c r="EV58" s="2">
        <f t="shared" si="63"/>
        <v>97.940266640314832</v>
      </c>
      <c r="EW58" s="2">
        <f t="shared" si="63"/>
        <v>98.307095019210621</v>
      </c>
      <c r="EX58" s="2">
        <f t="shared" si="63"/>
        <v>97.584306772616159</v>
      </c>
      <c r="EY58" s="2">
        <f t="shared" si="63"/>
        <v>99.012030662148007</v>
      </c>
      <c r="EZ58" s="2">
        <f t="shared" si="63"/>
        <v>100.31187402071014</v>
      </c>
      <c r="FA58" s="2">
        <f t="shared" si="63"/>
        <v>100.36149220855204</v>
      </c>
      <c r="FB58" s="2">
        <f t="shared" si="63"/>
        <v>98.158008312773916</v>
      </c>
      <c r="FC58" s="2">
        <f t="shared" si="63"/>
        <v>98.252783256244186</v>
      </c>
      <c r="FD58" s="2">
        <f t="shared" si="63"/>
        <v>99.430384015156392</v>
      </c>
      <c r="FE58" s="2">
        <f t="shared" si="63"/>
        <v>97.669657343490655</v>
      </c>
      <c r="FG58" s="2">
        <f t="shared" si="64"/>
        <v>0.3130200307764513</v>
      </c>
      <c r="FH58" s="2">
        <f t="shared" si="64"/>
        <v>0.28230007639730564</v>
      </c>
      <c r="FI58" s="2">
        <f t="shared" si="64"/>
        <v>0.26727882986126755</v>
      </c>
      <c r="FJ58" s="2">
        <f t="shared" si="64"/>
        <v>0.29227532295093595</v>
      </c>
      <c r="FK58" s="2">
        <f t="shared" si="64"/>
        <v>0.29310023379374445</v>
      </c>
      <c r="FL58" s="2">
        <f t="shared" si="64"/>
        <v>0.27499563285718126</v>
      </c>
      <c r="FM58" s="2">
        <f t="shared" si="64"/>
        <v>0.28172776819514966</v>
      </c>
      <c r="FN58" s="2">
        <f t="shared" si="64"/>
        <v>0.28862686596839715</v>
      </c>
      <c r="FO58" s="2">
        <f t="shared" si="64"/>
        <v>0.27416577668388659</v>
      </c>
      <c r="FP58" s="2">
        <f t="shared" si="64"/>
        <v>0.27550698393195416</v>
      </c>
      <c r="FQ58" s="2">
        <f t="shared" si="64"/>
        <v>0.2743355601781548</v>
      </c>
      <c r="FR58" s="2">
        <f t="shared" si="64"/>
        <v>0.28692922578610786</v>
      </c>
      <c r="FS58" s="2">
        <f t="shared" si="64"/>
        <v>0.26908964837611743</v>
      </c>
      <c r="FT58" s="2">
        <f t="shared" si="64"/>
        <v>0.26867438866936438</v>
      </c>
      <c r="FU58" s="2">
        <f t="shared" si="64"/>
        <v>0.23495408449089</v>
      </c>
      <c r="FW58" s="2">
        <f t="shared" si="53"/>
        <v>3.8157016638940138E-5</v>
      </c>
      <c r="FX58" s="2">
        <f t="shared" si="53"/>
        <v>6.5468494061804954E-5</v>
      </c>
      <c r="FY58" s="2">
        <f t="shared" si="53"/>
        <v>5.767648957123582E-5</v>
      </c>
      <c r="FZ58" s="2">
        <f t="shared" si="53"/>
        <v>6.0919086134079562E-5</v>
      </c>
      <c r="GA58" s="2">
        <f t="shared" si="53"/>
        <v>4.7999211044922192E-5</v>
      </c>
      <c r="GB58" s="2">
        <f t="shared" si="53"/>
        <v>4.4864459046130158E-5</v>
      </c>
      <c r="GC58" s="2">
        <f t="shared" si="53"/>
        <v>4.8738557539232433E-5</v>
      </c>
      <c r="GD58" s="2">
        <f t="shared" si="53"/>
        <v>5.0688490373257781E-5</v>
      </c>
      <c r="GE58" s="2">
        <f t="shared" si="53"/>
        <v>6.0935055362613289E-5</v>
      </c>
      <c r="GF58" s="2">
        <f t="shared" si="53"/>
        <v>5.4048649207057817E-5</v>
      </c>
      <c r="GG58" s="2">
        <f t="shared" si="53"/>
        <v>4.3177098906791215E-5</v>
      </c>
      <c r="GH58" s="2">
        <f t="shared" si="53"/>
        <v>3.4512993858573467E-5</v>
      </c>
      <c r="GI58" s="2">
        <f t="shared" si="53"/>
        <v>3.4481016685133104E-5</v>
      </c>
      <c r="GJ58" s="2">
        <f t="shared" si="53"/>
        <v>3.2005707655531032E-5</v>
      </c>
      <c r="GK58" s="2">
        <f t="shared" si="53"/>
        <v>3.0282525654548978E-5</v>
      </c>
      <c r="GM58" s="86">
        <f t="shared" si="54"/>
        <v>3.1732363898881553E-4</v>
      </c>
      <c r="GN58" s="86">
        <f t="shared" si="54"/>
        <v>8.7117257721798166E-5</v>
      </c>
      <c r="GO58" s="86">
        <f t="shared" si="54"/>
        <v>5.2064984129121425E-5</v>
      </c>
      <c r="GP58" s="86">
        <f t="shared" si="54"/>
        <v>1.4429997274864199E-4</v>
      </c>
      <c r="GQ58" s="86">
        <f t="shared" si="54"/>
        <v>1.4604719691331896E-4</v>
      </c>
      <c r="GR58" s="86">
        <f t="shared" si="54"/>
        <v>5.8401746669574408E-5</v>
      </c>
      <c r="GS58" s="86">
        <f t="shared" si="54"/>
        <v>7.1087669347098925E-5</v>
      </c>
      <c r="GT58" s="86">
        <f t="shared" si="54"/>
        <v>1.0084849610024179E-4</v>
      </c>
      <c r="GU58" s="86">
        <f t="shared" si="54"/>
        <v>4.3985438663067337E-5</v>
      </c>
      <c r="GV58" s="86">
        <f t="shared" si="54"/>
        <v>4.4846234862870861E-5</v>
      </c>
      <c r="GW58" s="86">
        <f t="shared" si="54"/>
        <v>5.3968514057640953E-5</v>
      </c>
      <c r="GX58" s="86">
        <f t="shared" si="54"/>
        <v>1.3004140862038624E-4</v>
      </c>
      <c r="GY58" s="86">
        <f t="shared" si="54"/>
        <v>4.6404901857904516E-5</v>
      </c>
      <c r="GZ58" s="86">
        <f t="shared" si="54"/>
        <v>4.5208974918478051E-5</v>
      </c>
      <c r="HA58" s="86">
        <f t="shared" si="54"/>
        <v>3.8712691419947194E-6</v>
      </c>
      <c r="HC58" s="86">
        <f t="shared" si="58"/>
        <v>3.4371545307731148E-13</v>
      </c>
      <c r="HD58" s="86">
        <f t="shared" si="58"/>
        <v>1.1690335105325119E-13</v>
      </c>
      <c r="HE58" s="86">
        <f t="shared" si="58"/>
        <v>2.9579875683859454E-15</v>
      </c>
      <c r="HF58" s="86">
        <f t="shared" si="58"/>
        <v>4.2968284704386598E-15</v>
      </c>
      <c r="HG58" s="86">
        <f t="shared" si="58"/>
        <v>2.2650467279663894E-16</v>
      </c>
      <c r="HH58" s="86">
        <f t="shared" si="58"/>
        <v>2.6632377979697212E-17</v>
      </c>
      <c r="HI58" s="86">
        <f t="shared" si="58"/>
        <v>3.9425634604390071E-16</v>
      </c>
      <c r="HJ58" s="86">
        <f t="shared" si="58"/>
        <v>1.0257691627387088E-15</v>
      </c>
      <c r="HK58" s="86">
        <f t="shared" si="58"/>
        <v>1.4283690318091755E-16</v>
      </c>
      <c r="HL58" s="86">
        <f t="shared" si="58"/>
        <v>3.9759773953978022E-17</v>
      </c>
      <c r="HM58" s="86">
        <f t="shared" si="58"/>
        <v>1.4189143359350205E-15</v>
      </c>
      <c r="HN58" s="86">
        <f t="shared" si="58"/>
        <v>4.2849839101994064E-15</v>
      </c>
      <c r="HO58" s="86">
        <f t="shared" si="58"/>
        <v>3.8359229323970435E-15</v>
      </c>
      <c r="HP58" s="86">
        <f t="shared" si="58"/>
        <v>2.8824722908907972E-17</v>
      </c>
      <c r="HQ58" s="86">
        <f t="shared" si="58"/>
        <v>7.098961757759357E-20</v>
      </c>
      <c r="HS58" s="86">
        <f t="shared" si="55"/>
        <v>1.1187649583777122E-90</v>
      </c>
      <c r="HT58" s="86">
        <f t="shared" si="55"/>
        <v>2.639591700856282E-87</v>
      </c>
      <c r="HU58" s="86">
        <f t="shared" si="55"/>
        <v>2.2742562561837013E-102</v>
      </c>
      <c r="HV58" s="86">
        <f t="shared" si="55"/>
        <v>1.2767170505892536E-103</v>
      </c>
      <c r="HW58" s="86">
        <f t="shared" si="55"/>
        <v>1.9446255340452963E-112</v>
      </c>
      <c r="HX58" s="86">
        <f t="shared" si="55"/>
        <v>4.189198684717333E-121</v>
      </c>
      <c r="HY58" s="86">
        <f t="shared" si="55"/>
        <v>3.6293853580784658E-112</v>
      </c>
      <c r="HZ58" s="86">
        <f t="shared" si="55"/>
        <v>3.9815191756839326E-109</v>
      </c>
      <c r="IA58" s="86">
        <f t="shared" si="55"/>
        <v>1.4034802212673486E-114</v>
      </c>
      <c r="IB58" s="86">
        <f t="shared" si="55"/>
        <v>3.5905720964021977E-121</v>
      </c>
      <c r="IC58" s="86">
        <f t="shared" si="55"/>
        <v>2.9891010865042324E-108</v>
      </c>
      <c r="ID58" s="86">
        <f t="shared" si="55"/>
        <v>2.9517981084183872E-103</v>
      </c>
      <c r="IE58" s="86">
        <f t="shared" si="55"/>
        <v>1.2897899685357025E-103</v>
      </c>
      <c r="IF58" s="86">
        <f t="shared" si="55"/>
        <v>3.5506635644717393E-44</v>
      </c>
      <c r="IG58" s="86">
        <f t="shared" si="55"/>
        <v>3.661214512897203E-32</v>
      </c>
      <c r="II58" s="86">
        <f t="shared" si="56"/>
        <v>4.5026360662384037E-267</v>
      </c>
      <c r="IJ58" s="86">
        <f t="shared" si="56"/>
        <v>5.0907879630324419E-251</v>
      </c>
      <c r="IK58" s="86">
        <f t="shared" si="56"/>
        <v>1.8290410683720316E-283</v>
      </c>
      <c r="IL58" s="86">
        <f t="shared" si="56"/>
        <v>1.049205827074812E-287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3.8931091135906032E-304</v>
      </c>
      <c r="IU58" s="86">
        <f t="shared" si="56"/>
        <v>1.03683330366492E-303</v>
      </c>
      <c r="IV58" s="86">
        <f t="shared" si="56"/>
        <v>3.8617277127650139E-167</v>
      </c>
      <c r="IW58" s="86">
        <f t="shared" si="56"/>
        <v>3.245336749522161E-144</v>
      </c>
      <c r="IY58" s="86">
        <f t="shared" si="57"/>
        <v>3.1732363933253098E-4</v>
      </c>
      <c r="IZ58" s="86">
        <f t="shared" si="57"/>
        <v>8.711725783870152E-5</v>
      </c>
      <c r="JA58" s="86">
        <f t="shared" si="57"/>
        <v>5.2064984132079413E-5</v>
      </c>
      <c r="JB58" s="86">
        <f t="shared" si="57"/>
        <v>1.4429997275293882E-4</v>
      </c>
      <c r="JC58" s="86">
        <f t="shared" si="57"/>
        <v>1.4604719691354548E-4</v>
      </c>
      <c r="JD58" s="86">
        <f t="shared" si="57"/>
        <v>5.8401746669601039E-5</v>
      </c>
      <c r="JE58" s="86">
        <f t="shared" si="57"/>
        <v>7.1087669347493182E-5</v>
      </c>
      <c r="JF58" s="86">
        <f t="shared" si="57"/>
        <v>1.0084849610126755E-4</v>
      </c>
      <c r="JG58" s="86">
        <f t="shared" si="57"/>
        <v>4.3985438663210173E-5</v>
      </c>
      <c r="JH58" s="86">
        <f t="shared" si="57"/>
        <v>4.4846234862910625E-5</v>
      </c>
      <c r="JI58" s="86">
        <f t="shared" si="57"/>
        <v>5.3968514059059869E-5</v>
      </c>
      <c r="JJ58" s="86">
        <f t="shared" si="57"/>
        <v>1.3004140862467122E-4</v>
      </c>
      <c r="JK58" s="86">
        <f t="shared" si="57"/>
        <v>4.6404901861740437E-5</v>
      </c>
      <c r="JL58" s="86">
        <f t="shared" si="57"/>
        <v>4.5208974918506877E-5</v>
      </c>
      <c r="JM58" s="86">
        <f t="shared" si="57"/>
        <v>3.8712691419947905E-6</v>
      </c>
    </row>
    <row r="59" spans="2:273" x14ac:dyDescent="0.25">
      <c r="B59" s="2">
        <v>32</v>
      </c>
      <c r="C59" s="37">
        <v>101.197</v>
      </c>
      <c r="D59" s="37">
        <v>99.856999999999999</v>
      </c>
      <c r="E59" s="37">
        <v>98.578999999999994</v>
      </c>
      <c r="F59" s="37">
        <v>98.894999999999996</v>
      </c>
      <c r="G59" s="37">
        <v>100.08799999999999</v>
      </c>
      <c r="H59" s="37">
        <v>104.982</v>
      </c>
      <c r="I59" s="37">
        <v>105.77200000000001</v>
      </c>
      <c r="J59" s="37">
        <v>110.298</v>
      </c>
      <c r="K59" s="37">
        <v>108.667</v>
      </c>
      <c r="L59" s="37">
        <v>107.053</v>
      </c>
      <c r="M59" s="37">
        <v>107.702</v>
      </c>
      <c r="N59" s="37">
        <v>103.57899999999999</v>
      </c>
      <c r="O59" s="37">
        <v>107.73699999999999</v>
      </c>
      <c r="P59" s="37">
        <v>104.84699999999999</v>
      </c>
      <c r="Q59" s="37">
        <v>96.067999999999998</v>
      </c>
      <c r="S59" s="4">
        <f t="shared" si="59"/>
        <v>97.436667699886357</v>
      </c>
      <c r="T59" s="4">
        <f t="shared" si="59"/>
        <v>98.309508650383378</v>
      </c>
      <c r="U59" s="4">
        <f t="shared" si="59"/>
        <v>98.645715488256542</v>
      </c>
      <c r="V59" s="4">
        <f t="shared" si="59"/>
        <v>97.896021803720856</v>
      </c>
      <c r="W59" s="4">
        <f t="shared" si="59"/>
        <v>99.635748206193483</v>
      </c>
      <c r="X59" s="4">
        <f t="shared" si="59"/>
        <v>103.7469370661682</v>
      </c>
      <c r="Y59" s="4">
        <f t="shared" si="59"/>
        <v>104.56499247777968</v>
      </c>
      <c r="Z59" s="4">
        <f t="shared" si="59"/>
        <v>105.11927543075269</v>
      </c>
      <c r="AA59" s="4">
        <f t="shared" si="59"/>
        <v>106.43070511514306</v>
      </c>
      <c r="AB59" s="4">
        <f t="shared" si="59"/>
        <v>106.61713931999225</v>
      </c>
      <c r="AC59" s="4">
        <f t="shared" si="59"/>
        <v>105.26539361959439</v>
      </c>
      <c r="AD59" s="4">
        <f t="shared" si="59"/>
        <v>103.2954999891479</v>
      </c>
      <c r="AE59" s="4">
        <f t="shared" si="59"/>
        <v>104.86489114707395</v>
      </c>
      <c r="AF59" s="4">
        <f t="shared" si="59"/>
        <v>103.72483965873563</v>
      </c>
      <c r="AG59" s="4">
        <f t="shared" si="59"/>
        <v>96.978849906024564</v>
      </c>
      <c r="AI59" s="4">
        <f t="shared" si="60"/>
        <v>3.7603323001136459</v>
      </c>
      <c r="AJ59" s="4">
        <f t="shared" si="60"/>
        <v>1.5474913496166209</v>
      </c>
      <c r="AK59" s="4">
        <f t="shared" si="60"/>
        <v>-6.6715488256548383E-2</v>
      </c>
      <c r="AL59" s="4">
        <f t="shared" si="60"/>
        <v>0.99897819627913975</v>
      </c>
      <c r="AM59" s="4">
        <f t="shared" si="60"/>
        <v>0.4522517938065107</v>
      </c>
      <c r="AN59" s="4">
        <f t="shared" si="60"/>
        <v>1.2350629338317987</v>
      </c>
      <c r="AO59" s="4">
        <f t="shared" si="60"/>
        <v>1.2070075222203229</v>
      </c>
      <c r="AP59" s="4">
        <f t="shared" si="60"/>
        <v>5.1787245692473078</v>
      </c>
      <c r="AQ59" s="4">
        <f t="shared" si="60"/>
        <v>2.2362948848569459</v>
      </c>
      <c r="AR59" s="4">
        <f t="shared" si="60"/>
        <v>0.43586068000774958</v>
      </c>
      <c r="AS59" s="4">
        <f t="shared" si="60"/>
        <v>2.4366063804056068</v>
      </c>
      <c r="AT59" s="4">
        <f t="shared" si="60"/>
        <v>0.28350001085209442</v>
      </c>
      <c r="AU59" s="4">
        <f t="shared" si="60"/>
        <v>2.872108852926047</v>
      </c>
      <c r="AV59" s="4">
        <f t="shared" si="60"/>
        <v>1.1221603412643617</v>
      </c>
      <c r="AW59" s="4">
        <f t="shared" si="60"/>
        <v>-0.91084990602456628</v>
      </c>
      <c r="AY59" s="2">
        <f t="shared" ref="AY59:BM75" si="65">IF(OR($B59 &lt; C$230, $B59 &gt; C$233), #N/A, ((1-FG59)*DK59) + (FG59 - FW59)*EA59 + (FW59*EQ59))</f>
        <v>97.038062193724087</v>
      </c>
      <c r="AZ59" s="2">
        <f t="shared" si="65"/>
        <v>98.166096464068076</v>
      </c>
      <c r="BA59" s="2">
        <f t="shared" si="65"/>
        <v>98.557754948546062</v>
      </c>
      <c r="BB59" s="2">
        <f t="shared" si="65"/>
        <v>97.682839148677289</v>
      </c>
      <c r="BC59" s="2">
        <f t="shared" si="65"/>
        <v>99.42118927552346</v>
      </c>
      <c r="BD59" s="2">
        <f t="shared" si="65"/>
        <v>103.65304766216259</v>
      </c>
      <c r="BE59" s="2">
        <f t="shared" si="65"/>
        <v>104.45112062360758</v>
      </c>
      <c r="BF59" s="2">
        <f t="shared" si="65"/>
        <v>104.96461034325658</v>
      </c>
      <c r="BG59" s="2">
        <f t="shared" si="65"/>
        <v>106.35715664203713</v>
      </c>
      <c r="BH59" s="2">
        <f t="shared" si="65"/>
        <v>106.54510718475386</v>
      </c>
      <c r="BI59" s="2">
        <f t="shared" si="65"/>
        <v>105.18183729825439</v>
      </c>
      <c r="BJ59" s="2">
        <f t="shared" si="65"/>
        <v>103.11762233327924</v>
      </c>
      <c r="BK59" s="2">
        <f t="shared" si="65"/>
        <v>104.78987567670238</v>
      </c>
      <c r="BL59" s="2">
        <f t="shared" si="65"/>
        <v>103.6579868109559</v>
      </c>
      <c r="BM59" s="2">
        <f t="shared" si="65"/>
        <v>96.972077123856479</v>
      </c>
      <c r="BO59" s="2">
        <f t="shared" si="10"/>
        <v>101.197</v>
      </c>
      <c r="BP59" s="2">
        <f t="shared" si="11"/>
        <v>99.856999999999999</v>
      </c>
      <c r="BQ59" s="2">
        <f t="shared" si="12"/>
        <v>98.578999999999994</v>
      </c>
      <c r="BR59" s="2">
        <f t="shared" si="13"/>
        <v>98.894999999999996</v>
      </c>
      <c r="BS59" s="2">
        <f t="shared" si="14"/>
        <v>100.08799999999999</v>
      </c>
      <c r="BT59" s="2">
        <f t="shared" si="15"/>
        <v>104.982</v>
      </c>
      <c r="BU59" s="2">
        <f t="shared" si="16"/>
        <v>105.77200000000001</v>
      </c>
      <c r="BV59" s="2">
        <f t="shared" si="17"/>
        <v>110.298</v>
      </c>
      <c r="BW59" s="2">
        <f t="shared" si="18"/>
        <v>108.667</v>
      </c>
      <c r="BX59" s="2">
        <f t="shared" si="19"/>
        <v>107.053</v>
      </c>
      <c r="BY59" s="2">
        <f t="shared" si="20"/>
        <v>107.702</v>
      </c>
      <c r="BZ59" s="2">
        <f t="shared" si="21"/>
        <v>103.57899999999999</v>
      </c>
      <c r="CA59" s="2">
        <f t="shared" si="22"/>
        <v>107.73699999999999</v>
      </c>
      <c r="CB59" s="2">
        <f t="shared" si="23"/>
        <v>104.84699999999999</v>
      </c>
      <c r="CC59" s="2">
        <f t="shared" si="24"/>
        <v>96.067999999999998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99.374349595141723</v>
      </c>
      <c r="DL59" s="2">
        <f t="shared" si="61"/>
        <v>99.885632344895498</v>
      </c>
      <c r="DM59" s="2">
        <f t="shared" si="61"/>
        <v>100.75300558047925</v>
      </c>
      <c r="DN59" s="2">
        <f t="shared" si="61"/>
        <v>100.81321294559098</v>
      </c>
      <c r="DO59" s="2">
        <f t="shared" si="61"/>
        <v>102.79422692307692</v>
      </c>
      <c r="DP59" s="2">
        <f t="shared" si="61"/>
        <v>105.55592413466096</v>
      </c>
      <c r="DQ59" s="2">
        <f t="shared" si="61"/>
        <v>107.10871787577048</v>
      </c>
      <c r="DR59" s="2">
        <f t="shared" si="61"/>
        <v>108.61965685523577</v>
      </c>
      <c r="DS59" s="2">
        <f t="shared" si="61"/>
        <v>108.925920341394</v>
      </c>
      <c r="DT59" s="2">
        <f t="shared" si="61"/>
        <v>108.98647112827111</v>
      </c>
      <c r="DU59" s="2">
        <f t="shared" si="61"/>
        <v>107.24843462085569</v>
      </c>
      <c r="DV59" s="2">
        <f t="shared" si="61"/>
        <v>105.69111010452961</v>
      </c>
      <c r="DW59" s="2">
        <f t="shared" si="61"/>
        <v>107.2213886639676</v>
      </c>
      <c r="DX59" s="2">
        <f t="shared" si="61"/>
        <v>104.35484068278807</v>
      </c>
      <c r="DY59" s="2">
        <f t="shared" si="61"/>
        <v>97.743702651515179</v>
      </c>
      <c r="EA59" s="2">
        <f t="shared" si="62"/>
        <v>92.361867698589236</v>
      </c>
      <c r="EB59" s="2">
        <f t="shared" si="62"/>
        <v>94.179242086222487</v>
      </c>
      <c r="EC59" s="2">
        <f t="shared" si="62"/>
        <v>93.069336698105857</v>
      </c>
      <c r="ED59" s="2">
        <f t="shared" si="62"/>
        <v>90.769756336304866</v>
      </c>
      <c r="EE59" s="2">
        <f t="shared" si="62"/>
        <v>92.001750770395674</v>
      </c>
      <c r="EF59" s="2">
        <f t="shared" si="62"/>
        <v>99.077901621372973</v>
      </c>
      <c r="EG59" s="2">
        <f t="shared" si="62"/>
        <v>98.271706394186936</v>
      </c>
      <c r="EH59" s="2">
        <f t="shared" si="62"/>
        <v>96.748610804218387</v>
      </c>
      <c r="EI59" s="2">
        <f t="shared" si="62"/>
        <v>100.15520798810284</v>
      </c>
      <c r="EJ59" s="2">
        <f t="shared" si="62"/>
        <v>100.69011327589659</v>
      </c>
      <c r="EK59" s="2">
        <f t="shared" si="62"/>
        <v>100.19632435519176</v>
      </c>
      <c r="EL59" s="2">
        <f t="shared" si="62"/>
        <v>97.284691537001891</v>
      </c>
      <c r="EM59" s="2">
        <f t="shared" si="62"/>
        <v>98.766531112591579</v>
      </c>
      <c r="EN59" s="2">
        <f t="shared" si="62"/>
        <v>101.92838607594938</v>
      </c>
      <c r="EO59" s="2">
        <f t="shared" si="62"/>
        <v>94.680247692973495</v>
      </c>
      <c r="EQ59" s="2">
        <f t="shared" si="63"/>
        <v>91.877849420110863</v>
      </c>
      <c r="ER59" s="2">
        <f t="shared" si="63"/>
        <v>93.686997307858434</v>
      </c>
      <c r="ES59" s="2">
        <f t="shared" si="63"/>
        <v>92.436220193086683</v>
      </c>
      <c r="ET59" s="2">
        <f t="shared" si="63"/>
        <v>91.020060272169957</v>
      </c>
      <c r="EU59" s="2">
        <f t="shared" si="63"/>
        <v>92.83140804778904</v>
      </c>
      <c r="EV59" s="2">
        <f t="shared" si="63"/>
        <v>97.790831216594754</v>
      </c>
      <c r="EW59" s="2">
        <f t="shared" si="63"/>
        <v>98.169241383164518</v>
      </c>
      <c r="EX59" s="2">
        <f t="shared" si="63"/>
        <v>97.460487628361875</v>
      </c>
      <c r="EY59" s="2">
        <f t="shared" si="63"/>
        <v>98.891448934894854</v>
      </c>
      <c r="EZ59" s="2">
        <f t="shared" si="63"/>
        <v>100.17669595770916</v>
      </c>
      <c r="FA59" s="2">
        <f t="shared" si="63"/>
        <v>100.21407816522348</v>
      </c>
      <c r="FB59" s="2">
        <f t="shared" si="63"/>
        <v>98.030530624328776</v>
      </c>
      <c r="FC59" s="2">
        <f t="shared" si="63"/>
        <v>98.13275541165585</v>
      </c>
      <c r="FD59" s="2">
        <f t="shared" si="63"/>
        <v>99.309115556697279</v>
      </c>
      <c r="FE59" s="2">
        <f t="shared" si="63"/>
        <v>97.530756008035908</v>
      </c>
      <c r="FG59" s="2">
        <f t="shared" si="64"/>
        <v>0.33315838606599679</v>
      </c>
      <c r="FH59" s="2">
        <f t="shared" si="64"/>
        <v>0.30132894306622282</v>
      </c>
      <c r="FI59" s="2">
        <f t="shared" si="64"/>
        <v>0.28569822917051951</v>
      </c>
      <c r="FJ59" s="2">
        <f t="shared" si="64"/>
        <v>0.31168457613839379</v>
      </c>
      <c r="FK59" s="2">
        <f t="shared" si="64"/>
        <v>0.31254007556450092</v>
      </c>
      <c r="FL59" s="2">
        <f t="shared" si="64"/>
        <v>0.29373364389242573</v>
      </c>
      <c r="FM59" s="2">
        <f t="shared" si="64"/>
        <v>0.3007342224142695</v>
      </c>
      <c r="FN59" s="2">
        <f t="shared" si="64"/>
        <v>0.3078992416805188</v>
      </c>
      <c r="FO59" s="2">
        <f t="shared" si="64"/>
        <v>0.29287008393828878</v>
      </c>
      <c r="FP59" s="2">
        <f t="shared" si="64"/>
        <v>0.2942656959091679</v>
      </c>
      <c r="FQ59" s="2">
        <f t="shared" si="64"/>
        <v>0.29304677398111817</v>
      </c>
      <c r="FR59" s="2">
        <f t="shared" si="64"/>
        <v>0.30613702792482167</v>
      </c>
      <c r="FS59" s="2">
        <f t="shared" si="64"/>
        <v>0.28758486006170947</v>
      </c>
      <c r="FT59" s="2">
        <f t="shared" si="64"/>
        <v>0.28715227172334595</v>
      </c>
      <c r="FU59" s="2">
        <f t="shared" si="64"/>
        <v>0.25191170964551918</v>
      </c>
      <c r="FW59" s="2">
        <f t="shared" ref="FW59:GK75" si="67">POWER(10,($B59-C$232)/C$229)/(1+POWER(10,($B59-C$232)/C$229))</f>
        <v>4.1838182754726027E-5</v>
      </c>
      <c r="FX59" s="2">
        <f t="shared" si="67"/>
        <v>7.178432286305712E-5</v>
      </c>
      <c r="FY59" s="2">
        <f t="shared" si="67"/>
        <v>6.324066134078278E-5</v>
      </c>
      <c r="FZ59" s="2">
        <f t="shared" si="67"/>
        <v>6.6796057090276356E-5</v>
      </c>
      <c r="GA59" s="2">
        <f t="shared" si="67"/>
        <v>5.2629844620479751E-5</v>
      </c>
      <c r="GB59" s="2">
        <f t="shared" si="67"/>
        <v>4.9192688198138965E-5</v>
      </c>
      <c r="GC59" s="2">
        <f t="shared" si="67"/>
        <v>5.3440514364818123E-5</v>
      </c>
      <c r="GD59" s="2">
        <f t="shared" si="67"/>
        <v>5.55785526919985E-5</v>
      </c>
      <c r="GE59" s="2">
        <f t="shared" si="67"/>
        <v>6.6813566795323294E-5</v>
      </c>
      <c r="GF59" s="2">
        <f t="shared" si="67"/>
        <v>5.926285635940719E-5</v>
      </c>
      <c r="GG59" s="2">
        <f t="shared" si="67"/>
        <v>4.7342550311585054E-5</v>
      </c>
      <c r="GH59" s="2">
        <f t="shared" si="67"/>
        <v>3.7842619243035377E-5</v>
      </c>
      <c r="GI59" s="2">
        <f t="shared" si="67"/>
        <v>3.7807557202971709E-5</v>
      </c>
      <c r="GJ59" s="2">
        <f t="shared" si="67"/>
        <v>3.5093452233003098E-5</v>
      </c>
      <c r="GK59" s="2">
        <f t="shared" si="67"/>
        <v>3.3204032095344858E-5</v>
      </c>
      <c r="GM59" s="86">
        <f t="shared" ref="GM59:HA75" si="68" xml:space="preserve"> _xlfn.NORM.DIST($B59, C$7, ABS(C$11), TRUE) * _xlfn.NORM.DIST(($B59 - C$7)*C$15, 0, ABS(C$11), TRUE) * 2</f>
        <v>5.1707038329616218E-4</v>
      </c>
      <c r="GN59" s="86">
        <f t="shared" si="68"/>
        <v>1.5471763932167428E-4</v>
      </c>
      <c r="GO59" s="86">
        <f t="shared" si="68"/>
        <v>9.4245454051453394E-5</v>
      </c>
      <c r="GP59" s="86">
        <f t="shared" si="68"/>
        <v>2.4712864265905791E-4</v>
      </c>
      <c r="GQ59" s="86">
        <f t="shared" si="68"/>
        <v>2.5031917177419013E-4</v>
      </c>
      <c r="GR59" s="86">
        <f t="shared" si="68"/>
        <v>1.0669374193525243E-4</v>
      </c>
      <c r="GS59" s="86">
        <f t="shared" si="68"/>
        <v>1.2934918539140626E-4</v>
      </c>
      <c r="GT59" s="86">
        <f t="shared" si="68"/>
        <v>1.7912839814068201E-4</v>
      </c>
      <c r="GU59" s="86">
        <f t="shared" si="68"/>
        <v>8.3026377012534054E-5</v>
      </c>
      <c r="GV59" s="86">
        <f t="shared" si="68"/>
        <v>8.481344566310389E-5</v>
      </c>
      <c r="GW59" s="86">
        <f t="shared" si="68"/>
        <v>9.9364031431664948E-5</v>
      </c>
      <c r="GX59" s="86">
        <f t="shared" si="68"/>
        <v>2.2233584252248162E-4</v>
      </c>
      <c r="GY59" s="86">
        <f t="shared" si="68"/>
        <v>8.5640341740025601E-5</v>
      </c>
      <c r="GZ59" s="86">
        <f t="shared" si="68"/>
        <v>8.3591287338725533E-5</v>
      </c>
      <c r="HA59" s="86">
        <f t="shared" si="68"/>
        <v>8.4709790290670739E-6</v>
      </c>
      <c r="HC59" s="86">
        <f t="shared" si="58"/>
        <v>1.0296329981094662E-12</v>
      </c>
      <c r="HD59" s="86">
        <f t="shared" ref="HD59:HQ77" si="69" xml:space="preserve"> _xlfn.NORM.DIST($B59, D$8, ABS(D$12), TRUE) * _xlfn.NORM.DIST(($B59 - D$8)*D$16, 0, ABS(D$12), TRUE) * 2</f>
        <v>3.6714481971912417E-13</v>
      </c>
      <c r="HE59" s="86">
        <f t="shared" si="69"/>
        <v>1.0585974287176526E-14</v>
      </c>
      <c r="HF59" s="86">
        <f t="shared" si="69"/>
        <v>1.5518839293675516E-14</v>
      </c>
      <c r="HG59" s="86">
        <f t="shared" si="69"/>
        <v>9.2697539320262359E-16</v>
      </c>
      <c r="HH59" s="86">
        <f t="shared" si="69"/>
        <v>1.1817876831346556E-16</v>
      </c>
      <c r="HI59" s="86">
        <f t="shared" si="69"/>
        <v>1.5897378406099027E-15</v>
      </c>
      <c r="HJ59" s="86">
        <f t="shared" si="69"/>
        <v>4.0151307349508533E-15</v>
      </c>
      <c r="HK59" s="86">
        <f t="shared" si="69"/>
        <v>6.1019362877327948E-16</v>
      </c>
      <c r="HL59" s="86">
        <f t="shared" si="69"/>
        <v>1.7918776087626533E-16</v>
      </c>
      <c r="HM59" s="86">
        <f t="shared" si="69"/>
        <v>5.3516422843959234E-15</v>
      </c>
      <c r="HN59" s="86">
        <f t="shared" si="69"/>
        <v>1.4925950517314859E-14</v>
      </c>
      <c r="HO59" s="86">
        <f t="shared" si="69"/>
        <v>1.337747433740347E-14</v>
      </c>
      <c r="HP59" s="86">
        <f t="shared" si="69"/>
        <v>1.2391547763061779E-16</v>
      </c>
      <c r="HQ59" s="86">
        <f t="shared" si="69"/>
        <v>3.9238534760436279E-19</v>
      </c>
      <c r="HS59" s="86">
        <f t="shared" ref="HS59:IG75" si="70" xml:space="preserve"> _xlfn.NORM.DIST($B59, C$9, ABS(C$13), TRUE) * _xlfn.NORM.DIST(($B59 - C$9)*C$17, 0, ABS(C$13), TRUE) * 2</f>
        <v>1.5059951517205538E-88</v>
      </c>
      <c r="HT59" s="86">
        <f t="shared" si="70"/>
        <v>3.6190468069744971E-85</v>
      </c>
      <c r="HU59" s="86">
        <f t="shared" si="70"/>
        <v>6.149068625860141E-100</v>
      </c>
      <c r="HV59" s="86">
        <f t="shared" si="70"/>
        <v>3.8482621093222022E-101</v>
      </c>
      <c r="HW59" s="86">
        <f t="shared" si="70"/>
        <v>1.0072104605833108E-109</v>
      </c>
      <c r="HX59" s="86">
        <f t="shared" si="70"/>
        <v>3.2776460949423699E-118</v>
      </c>
      <c r="HY59" s="86">
        <f t="shared" si="70"/>
        <v>1.8357981588564898E-109</v>
      </c>
      <c r="HZ59" s="86">
        <f t="shared" si="70"/>
        <v>1.7649471517997298E-106</v>
      </c>
      <c r="IA59" s="86">
        <f t="shared" si="70"/>
        <v>8.972786787222566E-112</v>
      </c>
      <c r="IB59" s="86">
        <f t="shared" si="70"/>
        <v>3.1314250993367996E-118</v>
      </c>
      <c r="IC59" s="86">
        <f t="shared" si="70"/>
        <v>1.1272307606153164E-105</v>
      </c>
      <c r="ID59" s="86">
        <f t="shared" si="70"/>
        <v>7.4934449780302842E-101</v>
      </c>
      <c r="IE59" s="86">
        <f t="shared" si="70"/>
        <v>3.2921612540978315E-101</v>
      </c>
      <c r="IF59" s="86">
        <f t="shared" si="70"/>
        <v>3.3949417817110899E-43</v>
      </c>
      <c r="IG59" s="86">
        <f t="shared" si="70"/>
        <v>1.8284427985771122E-31</v>
      </c>
      <c r="II59" s="86">
        <f t="shared" ref="II59:IW75" si="71" xml:space="preserve"> _xlfn.NORM.DIST($B59, C$10, ABS(C$14), TRUE) * _xlfn.NORM.DIST(($B59 - C$10)*C$18, 0, ABS(C$14), TRUE) * 2</f>
        <v>2.6821515994890295E-262</v>
      </c>
      <c r="IJ59" s="86">
        <f t="shared" si="71"/>
        <v>2.7725928921606366E-246</v>
      </c>
      <c r="IK59" s="86">
        <f t="shared" si="71"/>
        <v>3.5159806187139566E-278</v>
      </c>
      <c r="IL59" s="86">
        <f t="shared" si="71"/>
        <v>2.5964105214813222E-282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9.5476977952287914E-299</v>
      </c>
      <c r="IU59" s="86">
        <f t="shared" si="71"/>
        <v>2.4959737019617494E-298</v>
      </c>
      <c r="IV59" s="86">
        <f t="shared" si="71"/>
        <v>3.2517285472721303E-164</v>
      </c>
      <c r="IW59" s="86">
        <f t="shared" si="71"/>
        <v>1.0413940856623308E-141</v>
      </c>
      <c r="IY59" s="86">
        <f t="shared" ref="IY59:JM75" si="72">GM59+HC59+HS59+II59</f>
        <v>5.1707038432579515E-4</v>
      </c>
      <c r="IZ59" s="86">
        <f t="shared" si="72"/>
        <v>1.547176396888191E-4</v>
      </c>
      <c r="JA59" s="86">
        <f t="shared" si="72"/>
        <v>9.4245454062039368E-5</v>
      </c>
      <c r="JB59" s="86">
        <f t="shared" si="72"/>
        <v>2.4712864267457675E-4</v>
      </c>
      <c r="JC59" s="86">
        <f t="shared" si="72"/>
        <v>2.5031917177511712E-4</v>
      </c>
      <c r="JD59" s="86">
        <f t="shared" si="72"/>
        <v>1.0669374193537061E-4</v>
      </c>
      <c r="JE59" s="86">
        <f t="shared" si="72"/>
        <v>1.29349185392996E-4</v>
      </c>
      <c r="JF59" s="86">
        <f t="shared" si="72"/>
        <v>1.7912839814469714E-4</v>
      </c>
      <c r="JG59" s="86">
        <f t="shared" si="72"/>
        <v>8.3026377013144243E-5</v>
      </c>
      <c r="JH59" s="86">
        <f t="shared" si="72"/>
        <v>8.4813445663283081E-5</v>
      </c>
      <c r="JI59" s="86">
        <f t="shared" si="72"/>
        <v>9.9364031437016597E-5</v>
      </c>
      <c r="JJ59" s="86">
        <f t="shared" si="72"/>
        <v>2.2233584253740756E-4</v>
      </c>
      <c r="JK59" s="86">
        <f t="shared" si="72"/>
        <v>8.564034175340307E-5</v>
      </c>
      <c r="JL59" s="86">
        <f t="shared" si="72"/>
        <v>8.3591287338849444E-5</v>
      </c>
      <c r="JM59" s="86">
        <f t="shared" si="72"/>
        <v>8.4709790290674669E-6</v>
      </c>
    </row>
    <row r="60" spans="2:273" x14ac:dyDescent="0.25">
      <c r="B60" s="2">
        <v>33</v>
      </c>
      <c r="C60" s="37">
        <v>99.212999999999994</v>
      </c>
      <c r="D60" s="37">
        <v>99.036000000000001</v>
      </c>
      <c r="E60" s="37">
        <v>99.561000000000007</v>
      </c>
      <c r="F60" s="37">
        <v>100.491</v>
      </c>
      <c r="G60" s="37">
        <v>102.316</v>
      </c>
      <c r="H60" s="37">
        <v>103.982</v>
      </c>
      <c r="I60" s="37">
        <v>109.807</v>
      </c>
      <c r="J60" s="37">
        <v>107.877</v>
      </c>
      <c r="K60" s="37">
        <v>108.86</v>
      </c>
      <c r="L60" s="37">
        <v>111.14</v>
      </c>
      <c r="M60" s="37">
        <v>106.667</v>
      </c>
      <c r="N60" s="37">
        <v>108.63200000000001</v>
      </c>
      <c r="O60" s="37">
        <v>108.491</v>
      </c>
      <c r="P60" s="37">
        <v>105.898</v>
      </c>
      <c r="Q60" s="37">
        <v>97.034000000000006</v>
      </c>
      <c r="S60" s="4">
        <f t="shared" si="59"/>
        <v>97.48049267153705</v>
      </c>
      <c r="T60" s="4">
        <f t="shared" si="59"/>
        <v>98.303263792793317</v>
      </c>
      <c r="U60" s="4">
        <f t="shared" si="59"/>
        <v>98.660587614276992</v>
      </c>
      <c r="V60" s="4">
        <f t="shared" si="59"/>
        <v>97.914692313988922</v>
      </c>
      <c r="W60" s="4">
        <f t="shared" si="59"/>
        <v>99.616919777077939</v>
      </c>
      <c r="X60" s="4">
        <f t="shared" si="59"/>
        <v>103.76858107752405</v>
      </c>
      <c r="Y60" s="4">
        <f t="shared" si="59"/>
        <v>104.54522607334712</v>
      </c>
      <c r="Z60" s="4">
        <f t="shared" si="59"/>
        <v>105.07693398654935</v>
      </c>
      <c r="AA60" s="4">
        <f t="shared" si="59"/>
        <v>106.40964873933856</v>
      </c>
      <c r="AB60" s="4">
        <f t="shared" si="59"/>
        <v>106.61206815619282</v>
      </c>
      <c r="AC60" s="4">
        <f t="shared" si="59"/>
        <v>105.27784809191698</v>
      </c>
      <c r="AD60" s="4">
        <f t="shared" si="59"/>
        <v>103.29480217812774</v>
      </c>
      <c r="AE60" s="4">
        <f t="shared" si="59"/>
        <v>104.86515009811609</v>
      </c>
      <c r="AF60" s="4">
        <f t="shared" si="59"/>
        <v>103.7635287752112</v>
      </c>
      <c r="AG60" s="4">
        <f t="shared" si="59"/>
        <v>97.021980995754589</v>
      </c>
      <c r="AI60" s="4">
        <f t="shared" si="60"/>
        <v>1.732507328462944</v>
      </c>
      <c r="AJ60" s="4">
        <f t="shared" si="60"/>
        <v>0.73273620720668475</v>
      </c>
      <c r="AK60" s="4">
        <f t="shared" si="60"/>
        <v>0.90041238572301552</v>
      </c>
      <c r="AL60" s="4">
        <f t="shared" si="60"/>
        <v>2.5763076860110772</v>
      </c>
      <c r="AM60" s="4">
        <f t="shared" si="60"/>
        <v>2.6990802229220634</v>
      </c>
      <c r="AN60" s="4">
        <f t="shared" si="60"/>
        <v>0.2134189224759524</v>
      </c>
      <c r="AO60" s="4">
        <f t="shared" si="60"/>
        <v>5.2617739266528787</v>
      </c>
      <c r="AP60" s="4">
        <f t="shared" si="60"/>
        <v>2.8000660134506461</v>
      </c>
      <c r="AQ60" s="4">
        <f t="shared" si="60"/>
        <v>2.450351260661435</v>
      </c>
      <c r="AR60" s="4">
        <f t="shared" si="60"/>
        <v>4.5279318438071812</v>
      </c>
      <c r="AS60" s="4">
        <f t="shared" si="60"/>
        <v>1.3891519080830221</v>
      </c>
      <c r="AT60" s="4">
        <f t="shared" si="60"/>
        <v>5.337197821872266</v>
      </c>
      <c r="AU60" s="4">
        <f t="shared" si="60"/>
        <v>3.6258499018839103</v>
      </c>
      <c r="AV60" s="4">
        <f t="shared" si="60"/>
        <v>2.1344712247887969</v>
      </c>
      <c r="AW60" s="4">
        <f t="shared" si="60"/>
        <v>1.2019004245416909E-2</v>
      </c>
      <c r="AY60" s="2">
        <f t="shared" si="65"/>
        <v>96.861909165129717</v>
      </c>
      <c r="AZ60" s="2">
        <f t="shared" si="65"/>
        <v>98.061583863873594</v>
      </c>
      <c r="BA60" s="2">
        <f t="shared" si="65"/>
        <v>98.509428048523375</v>
      </c>
      <c r="BB60" s="2">
        <f t="shared" si="65"/>
        <v>97.567641266496878</v>
      </c>
      <c r="BC60" s="2">
        <f t="shared" si="65"/>
        <v>99.267412769807251</v>
      </c>
      <c r="BD60" s="2">
        <f t="shared" si="65"/>
        <v>103.60603267342677</v>
      </c>
      <c r="BE60" s="2">
        <f t="shared" si="65"/>
        <v>104.34899613650285</v>
      </c>
      <c r="BF60" s="2">
        <f t="shared" si="65"/>
        <v>104.81648478845885</v>
      </c>
      <c r="BG60" s="2">
        <f t="shared" si="65"/>
        <v>106.27841506435658</v>
      </c>
      <c r="BH60" s="2">
        <f t="shared" si="65"/>
        <v>106.48333975091744</v>
      </c>
      <c r="BI60" s="2">
        <f t="shared" si="65"/>
        <v>105.13213786476248</v>
      </c>
      <c r="BJ60" s="2">
        <f t="shared" si="65"/>
        <v>103.00547272582052</v>
      </c>
      <c r="BK60" s="2">
        <f t="shared" si="65"/>
        <v>104.73395130012223</v>
      </c>
      <c r="BL60" s="2">
        <f t="shared" si="65"/>
        <v>103.64639514816189</v>
      </c>
      <c r="BM60" s="2">
        <f t="shared" si="65"/>
        <v>97.008035933058352</v>
      </c>
      <c r="BO60" s="2">
        <f t="shared" si="10"/>
        <v>99.212999999999994</v>
      </c>
      <c r="BP60" s="2">
        <f t="shared" si="11"/>
        <v>99.036000000000001</v>
      </c>
      <c r="BQ60" s="2">
        <f t="shared" si="12"/>
        <v>99.561000000000007</v>
      </c>
      <c r="BR60" s="2">
        <f t="shared" si="13"/>
        <v>100.491</v>
      </c>
      <c r="BS60" s="2">
        <f t="shared" si="14"/>
        <v>102.316</v>
      </c>
      <c r="BT60" s="2">
        <f t="shared" si="15"/>
        <v>103.982</v>
      </c>
      <c r="BU60" s="2">
        <f t="shared" si="16"/>
        <v>109.807</v>
      </c>
      <c r="BV60" s="2">
        <f t="shared" si="17"/>
        <v>107.877</v>
      </c>
      <c r="BW60" s="2">
        <f t="shared" si="18"/>
        <v>108.86</v>
      </c>
      <c r="BX60" s="2">
        <f t="shared" si="19"/>
        <v>111.14</v>
      </c>
      <c r="BY60" s="2">
        <f t="shared" si="20"/>
        <v>106.667</v>
      </c>
      <c r="BZ60" s="2">
        <f t="shared" si="21"/>
        <v>108.63200000000001</v>
      </c>
      <c r="CA60" s="2">
        <f t="shared" si="22"/>
        <v>108.491</v>
      </c>
      <c r="CB60" s="2">
        <f t="shared" si="23"/>
        <v>105.898</v>
      </c>
      <c r="CC60" s="2">
        <f t="shared" si="24"/>
        <v>97.034000000000006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99.383098380566821</v>
      </c>
      <c r="DL60" s="2">
        <f t="shared" si="61"/>
        <v>99.963492066965742</v>
      </c>
      <c r="DM60" s="2">
        <f t="shared" si="61"/>
        <v>100.95701170806433</v>
      </c>
      <c r="DN60" s="2">
        <f t="shared" si="61"/>
        <v>101.00361407129455</v>
      </c>
      <c r="DO60" s="2">
        <f t="shared" si="61"/>
        <v>102.94689230769229</v>
      </c>
      <c r="DP60" s="2">
        <f t="shared" si="61"/>
        <v>105.74845708866759</v>
      </c>
      <c r="DQ60" s="2">
        <f t="shared" si="61"/>
        <v>107.28056804172591</v>
      </c>
      <c r="DR60" s="2">
        <f t="shared" si="61"/>
        <v>108.80697505197503</v>
      </c>
      <c r="DS60" s="2">
        <f t="shared" si="61"/>
        <v>109.12309767662397</v>
      </c>
      <c r="DT60" s="2">
        <f t="shared" si="61"/>
        <v>109.19757627627625</v>
      </c>
      <c r="DU60" s="2">
        <f t="shared" si="61"/>
        <v>107.44239172776017</v>
      </c>
      <c r="DV60" s="2">
        <f t="shared" si="61"/>
        <v>105.82933066202091</v>
      </c>
      <c r="DW60" s="2">
        <f t="shared" si="61"/>
        <v>107.43262348178136</v>
      </c>
      <c r="DX60" s="2">
        <f t="shared" si="61"/>
        <v>104.47565481270746</v>
      </c>
      <c r="DY60" s="2">
        <f t="shared" si="61"/>
        <v>97.903140151515174</v>
      </c>
      <c r="EA60" s="2">
        <f t="shared" si="62"/>
        <v>92.259644885584578</v>
      </c>
      <c r="EB60" s="2">
        <f t="shared" si="62"/>
        <v>94.039893462582029</v>
      </c>
      <c r="EC60" s="2">
        <f t="shared" si="62"/>
        <v>92.928573622262064</v>
      </c>
      <c r="ED60" s="2">
        <f t="shared" si="62"/>
        <v>90.64733494144383</v>
      </c>
      <c r="EE60" s="2">
        <f t="shared" si="62"/>
        <v>91.886052474951143</v>
      </c>
      <c r="EF60" s="2">
        <f t="shared" si="62"/>
        <v>98.908171627889132</v>
      </c>
      <c r="EG60" s="2">
        <f t="shared" si="62"/>
        <v>98.132313688212946</v>
      </c>
      <c r="EH60" s="2">
        <f t="shared" si="62"/>
        <v>96.635720532319397</v>
      </c>
      <c r="EI60" s="2">
        <f t="shared" si="62"/>
        <v>100.01461640717474</v>
      </c>
      <c r="EJ60" s="2">
        <f t="shared" si="62"/>
        <v>100.54668726106991</v>
      </c>
      <c r="EK60" s="2">
        <f t="shared" si="62"/>
        <v>100.04921301671899</v>
      </c>
      <c r="EL60" s="2">
        <f t="shared" si="62"/>
        <v>97.168231347248565</v>
      </c>
      <c r="EM60" s="2">
        <f t="shared" si="62"/>
        <v>98.637020786142543</v>
      </c>
      <c r="EN60" s="2">
        <f t="shared" si="62"/>
        <v>101.76924050632913</v>
      </c>
      <c r="EO60" s="2">
        <f t="shared" si="62"/>
        <v>94.583402846612387</v>
      </c>
      <c r="EQ60" s="2">
        <f t="shared" si="63"/>
        <v>91.782894690390208</v>
      </c>
      <c r="ER60" s="2">
        <f t="shared" si="63"/>
        <v>93.55557372751106</v>
      </c>
      <c r="ES60" s="2">
        <f t="shared" si="63"/>
        <v>92.3054623615987</v>
      </c>
      <c r="ET60" s="2">
        <f t="shared" si="63"/>
        <v>90.893563238258366</v>
      </c>
      <c r="EU60" s="2">
        <f t="shared" si="63"/>
        <v>92.703090330717188</v>
      </c>
      <c r="EV60" s="2">
        <f t="shared" si="63"/>
        <v>97.641395792874675</v>
      </c>
      <c r="EW60" s="2">
        <f t="shared" si="63"/>
        <v>98.031387747118401</v>
      </c>
      <c r="EX60" s="2">
        <f t="shared" si="63"/>
        <v>97.336668484107605</v>
      </c>
      <c r="EY60" s="2">
        <f t="shared" si="63"/>
        <v>98.7708672076417</v>
      </c>
      <c r="EZ60" s="2">
        <f t="shared" si="63"/>
        <v>100.04151789470818</v>
      </c>
      <c r="FA60" s="2">
        <f t="shared" si="63"/>
        <v>100.06666412189495</v>
      </c>
      <c r="FB60" s="2">
        <f t="shared" si="63"/>
        <v>97.90305293588365</v>
      </c>
      <c r="FC60" s="2">
        <f t="shared" si="63"/>
        <v>98.0127275670675</v>
      </c>
      <c r="FD60" s="2">
        <f t="shared" si="63"/>
        <v>99.18784709823818</v>
      </c>
      <c r="FE60" s="2">
        <f t="shared" si="63"/>
        <v>97.391854672581147</v>
      </c>
      <c r="FG60" s="2">
        <f t="shared" si="64"/>
        <v>0.35392486896285374</v>
      </c>
      <c r="FH60" s="2">
        <f t="shared" si="64"/>
        <v>0.32106667071753764</v>
      </c>
      <c r="FI60" s="2">
        <f t="shared" si="64"/>
        <v>0.30485885621363068</v>
      </c>
      <c r="FJ60" s="2">
        <f t="shared" si="64"/>
        <v>0.33177850803977993</v>
      </c>
      <c r="FK60" s="2">
        <f t="shared" si="64"/>
        <v>0.33266250506107459</v>
      </c>
      <c r="FL60" s="2">
        <f t="shared" si="64"/>
        <v>0.31319688331645573</v>
      </c>
      <c r="FM60" s="2">
        <f t="shared" si="64"/>
        <v>0.32045086177945759</v>
      </c>
      <c r="FN60" s="2">
        <f t="shared" si="64"/>
        <v>0.32786537929031007</v>
      </c>
      <c r="FO60" s="2">
        <f t="shared" si="64"/>
        <v>0.31230140482399138</v>
      </c>
      <c r="FP60" s="2">
        <f t="shared" si="64"/>
        <v>0.31374852857931312</v>
      </c>
      <c r="FQ60" s="2">
        <f t="shared" si="64"/>
        <v>0.31248463741739552</v>
      </c>
      <c r="FR60" s="2">
        <f t="shared" si="64"/>
        <v>0.32604272550838675</v>
      </c>
      <c r="FS60" s="2">
        <f t="shared" si="64"/>
        <v>0.30681766730038923</v>
      </c>
      <c r="FT60" s="2">
        <f t="shared" si="64"/>
        <v>0.306368589968322</v>
      </c>
      <c r="FU60" s="2">
        <f t="shared" si="64"/>
        <v>0.26966183905853758</v>
      </c>
      <c r="FW60" s="2">
        <f t="shared" si="67"/>
        <v>4.5874469985778832E-5</v>
      </c>
      <c r="FX60" s="2">
        <f t="shared" si="67"/>
        <v>7.870939973269594E-5</v>
      </c>
      <c r="FY60" s="2">
        <f t="shared" si="67"/>
        <v>6.9341583192926554E-5</v>
      </c>
      <c r="FZ60" s="2">
        <f t="shared" si="67"/>
        <v>7.3239948203003915E-5</v>
      </c>
      <c r="GA60" s="2">
        <f t="shared" si="67"/>
        <v>5.7707184076887964E-5</v>
      </c>
      <c r="GB60" s="2">
        <f t="shared" si="67"/>
        <v>5.3938454025849737E-5</v>
      </c>
      <c r="GC60" s="2">
        <f t="shared" si="67"/>
        <v>5.8596056679547557E-5</v>
      </c>
      <c r="GD60" s="2">
        <f t="shared" si="67"/>
        <v>6.0940344430622704E-5</v>
      </c>
      <c r="GE60" s="2">
        <f t="shared" si="67"/>
        <v>7.325914696532798E-5</v>
      </c>
      <c r="GF60" s="2">
        <f t="shared" si="67"/>
        <v>6.4980058310997203E-5</v>
      </c>
      <c r="GG60" s="2">
        <f t="shared" si="67"/>
        <v>5.1909837067045731E-5</v>
      </c>
      <c r="GH60" s="2">
        <f t="shared" si="67"/>
        <v>4.1493455392844003E-5</v>
      </c>
      <c r="GI60" s="2">
        <f t="shared" si="67"/>
        <v>4.1455010910992869E-5</v>
      </c>
      <c r="GJ60" s="2">
        <f t="shared" si="67"/>
        <v>3.847907492023814E-5</v>
      </c>
      <c r="GK60" s="2">
        <f t="shared" si="67"/>
        <v>3.6407380586810269E-5</v>
      </c>
      <c r="GM60" s="86">
        <f t="shared" si="68"/>
        <v>8.2944698110633838E-4</v>
      </c>
      <c r="GN60" s="86">
        <f t="shared" si="68"/>
        <v>2.6966932701108162E-4</v>
      </c>
      <c r="GO60" s="86">
        <f t="shared" si="68"/>
        <v>1.6739193953020445E-4</v>
      </c>
      <c r="GP60" s="86">
        <f t="shared" si="68"/>
        <v>4.1594408443541495E-4</v>
      </c>
      <c r="GQ60" s="86">
        <f t="shared" si="68"/>
        <v>4.2161594639726288E-4</v>
      </c>
      <c r="GR60" s="86">
        <f t="shared" si="68"/>
        <v>1.9109439506865381E-4</v>
      </c>
      <c r="GS60" s="86">
        <f t="shared" si="68"/>
        <v>2.3071045051779071E-4</v>
      </c>
      <c r="GT60" s="86">
        <f t="shared" si="68"/>
        <v>3.1216198803238413E-4</v>
      </c>
      <c r="GU60" s="86">
        <f t="shared" si="68"/>
        <v>1.5339831954689479E-4</v>
      </c>
      <c r="GV60" s="86">
        <f t="shared" si="68"/>
        <v>1.5697310963260896E-4</v>
      </c>
      <c r="GW60" s="86">
        <f t="shared" si="68"/>
        <v>1.7929129579440176E-4</v>
      </c>
      <c r="GX60" s="86">
        <f t="shared" si="68"/>
        <v>3.7370445004450816E-4</v>
      </c>
      <c r="GY60" s="86">
        <f t="shared" si="68"/>
        <v>1.5491777805533245E-4</v>
      </c>
      <c r="GZ60" s="86">
        <f t="shared" si="68"/>
        <v>1.5148665302963055E-4</v>
      </c>
      <c r="HA60" s="86">
        <f t="shared" si="68"/>
        <v>1.8056015380043926E-5</v>
      </c>
      <c r="HC60" s="86">
        <f t="shared" ref="HC60:HH122" si="73" xml:space="preserve"> _xlfn.NORM.DIST($B60, C$8, ABS(C$12), TRUE) * _xlfn.NORM.DIST(($B60 - C$8)*C$16, 0, ABS(C$12), TRUE) * 2</f>
        <v>3.0173228856098394E-12</v>
      </c>
      <c r="HD60" s="86">
        <f t="shared" si="69"/>
        <v>1.1267895742954896E-12</v>
      </c>
      <c r="HE60" s="86">
        <f t="shared" si="69"/>
        <v>3.6934082294629448E-14</v>
      </c>
      <c r="HF60" s="86">
        <f t="shared" si="69"/>
        <v>5.4606131575536776E-14</v>
      </c>
      <c r="HG60" s="86">
        <f t="shared" si="69"/>
        <v>3.6858894088842885E-15</v>
      </c>
      <c r="HH60" s="86">
        <f t="shared" si="69"/>
        <v>5.0870693460636925E-16</v>
      </c>
      <c r="HI60" s="86">
        <f t="shared" si="69"/>
        <v>6.2290623133865655E-15</v>
      </c>
      <c r="HJ60" s="86">
        <f t="shared" si="69"/>
        <v>1.5278794772305427E-14</v>
      </c>
      <c r="HK60" s="86">
        <f t="shared" si="69"/>
        <v>2.5291192315276734E-15</v>
      </c>
      <c r="HL60" s="86">
        <f t="shared" si="69"/>
        <v>7.8260893942850223E-16</v>
      </c>
      <c r="HM60" s="86">
        <f t="shared" si="69"/>
        <v>1.9647536577227528E-14</v>
      </c>
      <c r="HN60" s="86">
        <f t="shared" si="69"/>
        <v>5.0727360650308731E-14</v>
      </c>
      <c r="HO60" s="86">
        <f t="shared" si="69"/>
        <v>4.5520003077286449E-14</v>
      </c>
      <c r="HP60" s="86">
        <f t="shared" si="69"/>
        <v>5.1739088798635321E-16</v>
      </c>
      <c r="HQ60" s="86">
        <f t="shared" si="69"/>
        <v>2.0951456023848181E-18</v>
      </c>
      <c r="HS60" s="86">
        <f t="shared" si="70"/>
        <v>1.9106950375603728E-86</v>
      </c>
      <c r="HT60" s="86">
        <f t="shared" si="70"/>
        <v>4.6635015719785095E-83</v>
      </c>
      <c r="HU60" s="86">
        <f t="shared" si="70"/>
        <v>1.5527513986153755E-97</v>
      </c>
      <c r="HV60" s="86">
        <f t="shared" si="70"/>
        <v>1.0813555118613439E-98</v>
      </c>
      <c r="HW60" s="86">
        <f t="shared" si="70"/>
        <v>4.8281385852883002E-107</v>
      </c>
      <c r="HX60" s="86">
        <f t="shared" si="70"/>
        <v>2.363484567262569E-115</v>
      </c>
      <c r="HY60" s="86">
        <f t="shared" si="70"/>
        <v>8.5973685471321798E-107</v>
      </c>
      <c r="HZ60" s="86">
        <f t="shared" si="70"/>
        <v>7.2520369100674213E-104</v>
      </c>
      <c r="IA60" s="86">
        <f t="shared" si="70"/>
        <v>5.2892387791063189E-109</v>
      </c>
      <c r="IB60" s="86">
        <f t="shared" si="70"/>
        <v>2.5103196275464767E-115</v>
      </c>
      <c r="IC60" s="86">
        <f t="shared" si="70"/>
        <v>3.9537330688542977E-103</v>
      </c>
      <c r="ID60" s="86">
        <f t="shared" si="70"/>
        <v>1.7804209214606782E-98</v>
      </c>
      <c r="IE60" s="86">
        <f t="shared" si="70"/>
        <v>7.8656563050203017E-99</v>
      </c>
      <c r="IF60" s="86">
        <f t="shared" si="70"/>
        <v>3.1623341868864348E-42</v>
      </c>
      <c r="IG60" s="86">
        <f t="shared" si="70"/>
        <v>8.9651169709163415E-31</v>
      </c>
      <c r="II60" s="86">
        <f t="shared" si="71"/>
        <v>1.4459283777280299E-257</v>
      </c>
      <c r="IJ60" s="86">
        <f t="shared" si="71"/>
        <v>1.3601008427382504E-241</v>
      </c>
      <c r="IK60" s="86">
        <f t="shared" si="71"/>
        <v>6.0235415253182828E-273</v>
      </c>
      <c r="IL60" s="86">
        <f t="shared" si="71"/>
        <v>5.7087340904430189E-277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5.7444271317805368E-307</v>
      </c>
      <c r="IT60" s="86">
        <f t="shared" si="71"/>
        <v>2.0942967277843367E-293</v>
      </c>
      <c r="IU60" s="86">
        <f t="shared" si="71"/>
        <v>5.3750881547576751E-293</v>
      </c>
      <c r="IV60" s="86">
        <f t="shared" si="71"/>
        <v>2.5784970161958527E-161</v>
      </c>
      <c r="IW60" s="86">
        <f t="shared" si="71"/>
        <v>3.1750773781886189E-139</v>
      </c>
      <c r="IY60" s="86">
        <f t="shared" si="72"/>
        <v>8.2944698412366132E-4</v>
      </c>
      <c r="IZ60" s="86">
        <f t="shared" si="72"/>
        <v>2.696693281378712E-4</v>
      </c>
      <c r="JA60" s="86">
        <f t="shared" si="72"/>
        <v>1.6739193956713853E-4</v>
      </c>
      <c r="JB60" s="86">
        <f t="shared" si="72"/>
        <v>4.1594408449002106E-4</v>
      </c>
      <c r="JC60" s="86">
        <f t="shared" si="72"/>
        <v>4.2161594640094879E-4</v>
      </c>
      <c r="JD60" s="86">
        <f t="shared" si="72"/>
        <v>1.9109439506916252E-4</v>
      </c>
      <c r="JE60" s="86">
        <f t="shared" si="72"/>
        <v>2.3071045052401977E-4</v>
      </c>
      <c r="JF60" s="86">
        <f t="shared" si="72"/>
        <v>3.1216198804766293E-4</v>
      </c>
      <c r="JG60" s="86">
        <f t="shared" si="72"/>
        <v>1.5339831954942391E-4</v>
      </c>
      <c r="JH60" s="86">
        <f t="shared" si="72"/>
        <v>1.5697310963339156E-4</v>
      </c>
      <c r="JI60" s="86">
        <f t="shared" si="72"/>
        <v>1.792912958140493E-4</v>
      </c>
      <c r="JJ60" s="86">
        <f t="shared" si="72"/>
        <v>3.7370445009523554E-4</v>
      </c>
      <c r="JK60" s="86">
        <f t="shared" si="72"/>
        <v>1.5491777810085246E-4</v>
      </c>
      <c r="JL60" s="86">
        <f t="shared" si="72"/>
        <v>1.5148665303014793E-4</v>
      </c>
      <c r="JM60" s="86">
        <f t="shared" si="72"/>
        <v>1.805601538004602E-5</v>
      </c>
    </row>
    <row r="61" spans="2:273" x14ac:dyDescent="0.25">
      <c r="B61" s="2">
        <v>34</v>
      </c>
      <c r="C61" s="37">
        <v>98.573999999999998</v>
      </c>
      <c r="D61" s="37">
        <v>98.929000000000002</v>
      </c>
      <c r="E61" s="37">
        <v>101.018</v>
      </c>
      <c r="F61" s="37">
        <v>101.63200000000001</v>
      </c>
      <c r="G61" s="37">
        <v>104.491</v>
      </c>
      <c r="H61" s="37">
        <v>104.14</v>
      </c>
      <c r="I61" s="37">
        <v>108.386</v>
      </c>
      <c r="J61" s="37">
        <v>110.596</v>
      </c>
      <c r="K61" s="37">
        <v>110.333</v>
      </c>
      <c r="L61" s="37">
        <v>110.544</v>
      </c>
      <c r="M61" s="37">
        <v>107.947</v>
      </c>
      <c r="N61" s="37">
        <v>105.175</v>
      </c>
      <c r="O61" s="37">
        <v>107.57899999999999</v>
      </c>
      <c r="P61" s="37">
        <v>104.22</v>
      </c>
      <c r="Q61" s="37">
        <v>97.254000000000005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97.621175882998116</v>
      </c>
      <c r="T61" s="4">
        <f t="shared" si="74"/>
        <v>98.343752408485415</v>
      </c>
      <c r="U61" s="4">
        <f t="shared" si="74"/>
        <v>98.696658644750102</v>
      </c>
      <c r="V61" s="4">
        <f t="shared" si="74"/>
        <v>97.987838327664946</v>
      </c>
      <c r="W61" s="4">
        <f t="shared" si="74"/>
        <v>99.654638137709753</v>
      </c>
      <c r="X61" s="4">
        <f t="shared" si="74"/>
        <v>103.81562501516584</v>
      </c>
      <c r="Y61" s="4">
        <f t="shared" si="74"/>
        <v>104.55945620588706</v>
      </c>
      <c r="Z61" s="4">
        <f t="shared" si="74"/>
        <v>105.07821185959233</v>
      </c>
      <c r="AA61" s="4">
        <f t="shared" si="74"/>
        <v>106.40904613035836</v>
      </c>
      <c r="AB61" s="4">
        <f t="shared" si="74"/>
        <v>106.62652833038197</v>
      </c>
      <c r="AC61" s="4">
        <f t="shared" si="74"/>
        <v>105.31266643990152</v>
      </c>
      <c r="AD61" s="4">
        <f t="shared" si="74"/>
        <v>103.33962245583132</v>
      </c>
      <c r="AE61" s="4">
        <f t="shared" si="74"/>
        <v>104.88324564162741</v>
      </c>
      <c r="AF61" s="4">
        <f t="shared" si="74"/>
        <v>103.82290774183222</v>
      </c>
      <c r="AG61" s="4">
        <f t="shared" si="74"/>
        <v>97.060086796042867</v>
      </c>
      <c r="AI61" s="4">
        <f t="shared" ref="AI61:AW77" si="75">IF(OR($B61 &lt; C$230, $B61 &gt; C$233), 0, C61-S61)</f>
        <v>0.95282411700188163</v>
      </c>
      <c r="AJ61" s="4">
        <f t="shared" si="75"/>
        <v>0.58524759151458738</v>
      </c>
      <c r="AK61" s="4">
        <f t="shared" si="75"/>
        <v>2.3213413552498992</v>
      </c>
      <c r="AL61" s="4">
        <f t="shared" si="75"/>
        <v>3.6441616723350592</v>
      </c>
      <c r="AM61" s="4">
        <f t="shared" si="75"/>
        <v>4.8363618622902464</v>
      </c>
      <c r="AN61" s="4">
        <f t="shared" si="75"/>
        <v>0.32437498483416505</v>
      </c>
      <c r="AO61" s="4">
        <f t="shared" si="75"/>
        <v>3.8265437941129363</v>
      </c>
      <c r="AP61" s="4">
        <f t="shared" si="75"/>
        <v>5.5177881404076743</v>
      </c>
      <c r="AQ61" s="4">
        <f t="shared" si="75"/>
        <v>3.9239538696416361</v>
      </c>
      <c r="AR61" s="4">
        <f t="shared" si="75"/>
        <v>3.9174716696180241</v>
      </c>
      <c r="AS61" s="4">
        <f t="shared" si="75"/>
        <v>2.634333560098483</v>
      </c>
      <c r="AT61" s="4">
        <f t="shared" si="75"/>
        <v>1.8353775441686793</v>
      </c>
      <c r="AU61" s="4">
        <f t="shared" si="75"/>
        <v>2.6957543583725823</v>
      </c>
      <c r="AV61" s="4">
        <f t="shared" si="75"/>
        <v>0.39709225816777405</v>
      </c>
      <c r="AW61" s="4">
        <f t="shared" si="75"/>
        <v>0.19391320395713763</v>
      </c>
      <c r="AY61" s="2">
        <f t="shared" si="65"/>
        <v>96.67705234723303</v>
      </c>
      <c r="AZ61" s="2">
        <f t="shared" si="65"/>
        <v>97.944437606103151</v>
      </c>
      <c r="BA61" s="2">
        <f t="shared" si="65"/>
        <v>98.442020514161356</v>
      </c>
      <c r="BB61" s="2">
        <f t="shared" si="65"/>
        <v>97.433128865931224</v>
      </c>
      <c r="BC61" s="2">
        <f t="shared" si="65"/>
        <v>99.095704249257722</v>
      </c>
      <c r="BD61" s="2">
        <f t="shared" si="65"/>
        <v>103.54001094529698</v>
      </c>
      <c r="BE61" s="2">
        <f t="shared" si="65"/>
        <v>104.2283304194556</v>
      </c>
      <c r="BF61" s="2">
        <f t="shared" si="65"/>
        <v>104.6483544250071</v>
      </c>
      <c r="BG61" s="2">
        <f t="shared" si="65"/>
        <v>106.18009297317508</v>
      </c>
      <c r="BH61" s="2">
        <f t="shared" si="65"/>
        <v>106.40163741806128</v>
      </c>
      <c r="BI61" s="2">
        <f t="shared" si="65"/>
        <v>105.06389879889267</v>
      </c>
      <c r="BJ61" s="2">
        <f t="shared" si="65"/>
        <v>102.87740862073137</v>
      </c>
      <c r="BK61" s="2">
        <f t="shared" si="65"/>
        <v>104.65855811016328</v>
      </c>
      <c r="BL61" s="2">
        <f t="shared" si="65"/>
        <v>103.6219607566301</v>
      </c>
      <c r="BM61" s="2">
        <f t="shared" si="65"/>
        <v>97.03214762145447</v>
      </c>
      <c r="BO61" s="2">
        <f t="shared" si="10"/>
        <v>98.573999999999998</v>
      </c>
      <c r="BP61" s="2">
        <f t="shared" si="11"/>
        <v>98.929000000000002</v>
      </c>
      <c r="BQ61" s="2">
        <f t="shared" si="12"/>
        <v>101.018</v>
      </c>
      <c r="BR61" s="2">
        <f t="shared" si="13"/>
        <v>101.63200000000001</v>
      </c>
      <c r="BS61" s="2">
        <f t="shared" si="14"/>
        <v>104.491</v>
      </c>
      <c r="BT61" s="2">
        <f t="shared" si="15"/>
        <v>104.14</v>
      </c>
      <c r="BU61" s="2">
        <f t="shared" si="16"/>
        <v>108.386</v>
      </c>
      <c r="BV61" s="2">
        <f t="shared" si="17"/>
        <v>110.596</v>
      </c>
      <c r="BW61" s="2">
        <f t="shared" si="18"/>
        <v>110.333</v>
      </c>
      <c r="BX61" s="2">
        <f t="shared" si="19"/>
        <v>110.544</v>
      </c>
      <c r="BY61" s="2">
        <f t="shared" si="20"/>
        <v>107.947</v>
      </c>
      <c r="BZ61" s="2">
        <f t="shared" si="21"/>
        <v>105.175</v>
      </c>
      <c r="CA61" s="2">
        <f t="shared" si="22"/>
        <v>107.57899999999999</v>
      </c>
      <c r="CB61" s="2">
        <f t="shared" si="23"/>
        <v>104.22</v>
      </c>
      <c r="CC61" s="2">
        <f t="shared" si="24"/>
        <v>97.254000000000005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99.391847165991919</v>
      </c>
      <c r="DL61" s="2">
        <f t="shared" si="76"/>
        <v>100.04135178903599</v>
      </c>
      <c r="DM61" s="2">
        <f t="shared" si="76"/>
        <v>101.1610178356494</v>
      </c>
      <c r="DN61" s="2">
        <f t="shared" si="76"/>
        <v>101.19401519699811</v>
      </c>
      <c r="DO61" s="2">
        <f t="shared" si="76"/>
        <v>103.09955769230768</v>
      </c>
      <c r="DP61" s="2">
        <f t="shared" si="76"/>
        <v>105.94099004267423</v>
      </c>
      <c r="DQ61" s="2">
        <f t="shared" si="76"/>
        <v>107.45241820768135</v>
      </c>
      <c r="DR61" s="2">
        <f t="shared" si="76"/>
        <v>108.99429324871429</v>
      </c>
      <c r="DS61" s="2">
        <f t="shared" si="76"/>
        <v>109.32027501185394</v>
      </c>
      <c r="DT61" s="2">
        <f t="shared" si="76"/>
        <v>109.4086814242814</v>
      </c>
      <c r="DU61" s="2">
        <f t="shared" si="76"/>
        <v>107.63634883466464</v>
      </c>
      <c r="DV61" s="2">
        <f t="shared" si="76"/>
        <v>105.96755121951219</v>
      </c>
      <c r="DW61" s="2">
        <f t="shared" si="76"/>
        <v>107.64385829959512</v>
      </c>
      <c r="DX61" s="2">
        <f t="shared" si="76"/>
        <v>104.59646894262684</v>
      </c>
      <c r="DY61" s="2">
        <f t="shared" si="76"/>
        <v>98.06257765151517</v>
      </c>
      <c r="EA61" s="2">
        <f t="shared" ref="EA61:EO77" si="77">CE$228*$B61+CE$229</f>
        <v>92.157422072579919</v>
      </c>
      <c r="EB61" s="2">
        <f t="shared" si="77"/>
        <v>93.90054483894157</v>
      </c>
      <c r="EC61" s="2">
        <f t="shared" si="77"/>
        <v>92.787810546418271</v>
      </c>
      <c r="ED61" s="2">
        <f t="shared" si="77"/>
        <v>90.524913546582781</v>
      </c>
      <c r="EE61" s="2">
        <f t="shared" si="77"/>
        <v>91.770354179506597</v>
      </c>
      <c r="EF61" s="2">
        <f t="shared" si="77"/>
        <v>98.738441634405291</v>
      </c>
      <c r="EG61" s="2">
        <f t="shared" si="77"/>
        <v>97.992920982238957</v>
      </c>
      <c r="EH61" s="2">
        <f t="shared" si="77"/>
        <v>96.522830260420406</v>
      </c>
      <c r="EI61" s="2">
        <f t="shared" si="77"/>
        <v>99.874024826246639</v>
      </c>
      <c r="EJ61" s="2">
        <f t="shared" si="77"/>
        <v>100.40326124624322</v>
      </c>
      <c r="EK61" s="2">
        <f t="shared" si="77"/>
        <v>99.90210167824624</v>
      </c>
      <c r="EL61" s="2">
        <f t="shared" si="77"/>
        <v>97.051771157495253</v>
      </c>
      <c r="EM61" s="2">
        <f t="shared" si="77"/>
        <v>98.507510459693506</v>
      </c>
      <c r="EN61" s="2">
        <f t="shared" si="77"/>
        <v>101.61009493670888</v>
      </c>
      <c r="EO61" s="2">
        <f t="shared" si="77"/>
        <v>94.486558000251279</v>
      </c>
      <c r="EQ61" s="2">
        <f t="shared" ref="EQ61:FE77" si="78">CU$228*$B61+CU$229</f>
        <v>91.687939960669539</v>
      </c>
      <c r="ER61" s="2">
        <f t="shared" si="78"/>
        <v>93.424150147163701</v>
      </c>
      <c r="ES61" s="2">
        <f t="shared" si="78"/>
        <v>92.174704530110716</v>
      </c>
      <c r="ET61" s="2">
        <f t="shared" si="78"/>
        <v>90.76706620434679</v>
      </c>
      <c r="EU61" s="2">
        <f t="shared" si="78"/>
        <v>92.574772613645337</v>
      </c>
      <c r="EV61" s="2">
        <f t="shared" si="78"/>
        <v>97.491960369154611</v>
      </c>
      <c r="EW61" s="2">
        <f t="shared" si="78"/>
        <v>97.893534111072299</v>
      </c>
      <c r="EX61" s="2">
        <f t="shared" si="78"/>
        <v>97.212849339853321</v>
      </c>
      <c r="EY61" s="2">
        <f t="shared" si="78"/>
        <v>98.650285480388547</v>
      </c>
      <c r="EZ61" s="2">
        <f t="shared" si="78"/>
        <v>99.9063398317072</v>
      </c>
      <c r="FA61" s="2">
        <f t="shared" si="78"/>
        <v>99.919250078566407</v>
      </c>
      <c r="FB61" s="2">
        <f t="shared" si="78"/>
        <v>97.775575247438525</v>
      </c>
      <c r="FC61" s="2">
        <f t="shared" si="78"/>
        <v>97.892699722479165</v>
      </c>
      <c r="FD61" s="2">
        <f t="shared" si="78"/>
        <v>99.066578639779081</v>
      </c>
      <c r="FE61" s="2">
        <f t="shared" si="78"/>
        <v>97.252953337126399</v>
      </c>
      <c r="FG61" s="2">
        <f t="shared" ref="FG61:FU77" si="79">POWER(10,($B61-C$231)/C$229)/(1+POWER(10,($B61-C$231)/C$229))</f>
        <v>0.3752573519930677</v>
      </c>
      <c r="FH61" s="2">
        <f t="shared" si="79"/>
        <v>0.34146539468314052</v>
      </c>
      <c r="FI61" s="2">
        <f t="shared" si="79"/>
        <v>0.3247203386336579</v>
      </c>
      <c r="FJ61" s="2">
        <f t="shared" si="79"/>
        <v>0.3525044469977402</v>
      </c>
      <c r="FK61" s="2">
        <f t="shared" si="79"/>
        <v>0.35341446003267052</v>
      </c>
      <c r="FL61" s="2">
        <f t="shared" si="79"/>
        <v>0.33334109565820347</v>
      </c>
      <c r="FM61" s="2">
        <f t="shared" si="79"/>
        <v>0.34083010184236295</v>
      </c>
      <c r="FN61" s="2">
        <f t="shared" si="79"/>
        <v>0.34847434775085551</v>
      </c>
      <c r="FO61" s="2">
        <f t="shared" si="79"/>
        <v>0.33241589819179362</v>
      </c>
      <c r="FP61" s="2">
        <f t="shared" si="79"/>
        <v>0.33391097158504635</v>
      </c>
      <c r="FQ61" s="2">
        <f t="shared" si="79"/>
        <v>0.33260522450268942</v>
      </c>
      <c r="FR61" s="2">
        <f t="shared" si="79"/>
        <v>0.3465962044632479</v>
      </c>
      <c r="FS61" s="2">
        <f t="shared" si="79"/>
        <v>0.32674678065360474</v>
      </c>
      <c r="FT61" s="2">
        <f t="shared" si="79"/>
        <v>0.32628226397001209</v>
      </c>
      <c r="FU61" s="2">
        <f t="shared" si="79"/>
        <v>0.28818087270045989</v>
      </c>
      <c r="FW61" s="2">
        <f t="shared" si="67"/>
        <v>5.0300133476369181E-5</v>
      </c>
      <c r="FX61" s="2">
        <f t="shared" si="67"/>
        <v>8.6302485279706557E-5</v>
      </c>
      <c r="FY61" s="2">
        <f t="shared" si="67"/>
        <v>7.6031025413268513E-5</v>
      </c>
      <c r="FZ61" s="2">
        <f t="shared" si="67"/>
        <v>8.0305438848354314E-5</v>
      </c>
      <c r="GA61" s="2">
        <f t="shared" si="67"/>
        <v>6.3274316822317504E-5</v>
      </c>
      <c r="GB61" s="2">
        <f t="shared" si="67"/>
        <v>5.9142031004702865E-5</v>
      </c>
      <c r="GC61" s="2">
        <f t="shared" si="67"/>
        <v>6.4248935314324199E-5</v>
      </c>
      <c r="GD61" s="2">
        <f t="shared" si="67"/>
        <v>6.6819366074883675E-5</v>
      </c>
      <c r="GE61" s="2">
        <f t="shared" si="67"/>
        <v>8.0326489575104215E-5</v>
      </c>
      <c r="GF61" s="2">
        <f t="shared" si="67"/>
        <v>7.1248770452264114E-5</v>
      </c>
      <c r="GG61" s="2">
        <f t="shared" si="67"/>
        <v>5.6917719455891453E-5</v>
      </c>
      <c r="GH61" s="2">
        <f t="shared" si="67"/>
        <v>4.5496486988732007E-5</v>
      </c>
      <c r="GI61" s="2">
        <f t="shared" si="67"/>
        <v>4.5454333789961053E-5</v>
      </c>
      <c r="GJ61" s="2">
        <f t="shared" si="67"/>
        <v>4.2191310027130497E-5</v>
      </c>
      <c r="GK61" s="2">
        <f t="shared" si="67"/>
        <v>3.9919758773236762E-5</v>
      </c>
      <c r="GM61" s="86">
        <f t="shared" si="68"/>
        <v>1.3099129477289495E-3</v>
      </c>
      <c r="GN61" s="86">
        <f t="shared" si="68"/>
        <v>4.6132239589669689E-4</v>
      </c>
      <c r="GO61" s="86">
        <f t="shared" si="68"/>
        <v>2.9173734368932074E-4</v>
      </c>
      <c r="GP61" s="86">
        <f t="shared" si="68"/>
        <v>6.8805933234226198E-4</v>
      </c>
      <c r="GQ61" s="86">
        <f t="shared" si="68"/>
        <v>6.9788877758580003E-4</v>
      </c>
      <c r="GR61" s="86">
        <f t="shared" si="68"/>
        <v>3.3556665770133847E-4</v>
      </c>
      <c r="GS61" s="86">
        <f t="shared" si="68"/>
        <v>4.0339633914017231E-4</v>
      </c>
      <c r="GT61" s="86">
        <f t="shared" si="68"/>
        <v>5.3375570802804745E-4</v>
      </c>
      <c r="GU61" s="86">
        <f t="shared" si="68"/>
        <v>2.7742826373009996E-4</v>
      </c>
      <c r="GV61" s="86">
        <f t="shared" si="68"/>
        <v>2.8433892370847096E-4</v>
      </c>
      <c r="GW61" s="86">
        <f t="shared" si="68"/>
        <v>3.1707125822074653E-4</v>
      </c>
      <c r="GX61" s="86">
        <f t="shared" si="68"/>
        <v>6.1753423858659708E-4</v>
      </c>
      <c r="GY61" s="86">
        <f t="shared" si="68"/>
        <v>2.7469960245118209E-4</v>
      </c>
      <c r="GZ61" s="86">
        <f t="shared" si="68"/>
        <v>2.6908553601479057E-4</v>
      </c>
      <c r="HA61" s="86">
        <f t="shared" si="68"/>
        <v>3.7492740974870247E-5</v>
      </c>
      <c r="HC61" s="86">
        <f t="shared" si="73"/>
        <v>8.6501521761856538E-12</v>
      </c>
      <c r="HD61" s="86">
        <f t="shared" si="69"/>
        <v>3.3794810805550238E-12</v>
      </c>
      <c r="HE61" s="86">
        <f t="shared" si="69"/>
        <v>1.2562973923317026E-13</v>
      </c>
      <c r="HF61" s="86">
        <f t="shared" si="69"/>
        <v>1.8719817642112785E-13</v>
      </c>
      <c r="HG61" s="86">
        <f t="shared" si="69"/>
        <v>1.4239892824325168E-14</v>
      </c>
      <c r="HH61" s="86">
        <f t="shared" si="69"/>
        <v>2.1242312170820457E-15</v>
      </c>
      <c r="HI61" s="86">
        <f t="shared" si="69"/>
        <v>2.3717972494201918E-14</v>
      </c>
      <c r="HJ61" s="86">
        <f t="shared" si="69"/>
        <v>5.6523020544023346E-14</v>
      </c>
      <c r="HK61" s="86">
        <f t="shared" si="69"/>
        <v>1.0170750699282184E-14</v>
      </c>
      <c r="HL61" s="86">
        <f t="shared" si="69"/>
        <v>3.3125391709592057E-15</v>
      </c>
      <c r="HM61" s="86">
        <f t="shared" si="69"/>
        <v>7.0214426394478324E-14</v>
      </c>
      <c r="HN61" s="86">
        <f t="shared" si="69"/>
        <v>1.682118041151688E-13</v>
      </c>
      <c r="HO61" s="86">
        <f t="shared" si="69"/>
        <v>1.5113350731821522E-13</v>
      </c>
      <c r="HP61" s="86">
        <f t="shared" si="69"/>
        <v>2.0982228963599026E-15</v>
      </c>
      <c r="HQ61" s="86">
        <f t="shared" si="69"/>
        <v>1.0807027305333436E-17</v>
      </c>
      <c r="HS61" s="86">
        <f t="shared" si="70"/>
        <v>2.2847770359838735E-84</v>
      </c>
      <c r="HT61" s="86">
        <f t="shared" si="70"/>
        <v>5.6479691549950275E-81</v>
      </c>
      <c r="HU61" s="86">
        <f t="shared" si="70"/>
        <v>3.6620037258793221E-95</v>
      </c>
      <c r="HV61" s="86">
        <f t="shared" si="70"/>
        <v>2.8327475373287659E-96</v>
      </c>
      <c r="HW61" s="86">
        <f t="shared" si="70"/>
        <v>2.1419837786090897E-104</v>
      </c>
      <c r="HX61" s="86">
        <f t="shared" si="70"/>
        <v>1.5707415541373798E-112</v>
      </c>
      <c r="HY61" s="86">
        <f t="shared" si="70"/>
        <v>3.7278344072491816E-104</v>
      </c>
      <c r="HZ61" s="86">
        <f t="shared" si="70"/>
        <v>2.7620747750637293E-101</v>
      </c>
      <c r="IA61" s="86">
        <f t="shared" si="70"/>
        <v>2.8747861354493745E-106</v>
      </c>
      <c r="IB61" s="86">
        <f t="shared" si="70"/>
        <v>1.8498067104212593E-112</v>
      </c>
      <c r="IC61" s="86">
        <f t="shared" si="70"/>
        <v>1.2898100791784457E-100</v>
      </c>
      <c r="ID61" s="86">
        <f t="shared" si="70"/>
        <v>3.959238542377382E-96</v>
      </c>
      <c r="IE61" s="86">
        <f t="shared" si="70"/>
        <v>1.7590658690382307E-96</v>
      </c>
      <c r="IF61" s="86">
        <f t="shared" si="70"/>
        <v>2.8697044524599355E-41</v>
      </c>
      <c r="IG61" s="86">
        <f t="shared" si="70"/>
        <v>4.3156896668801509E-30</v>
      </c>
      <c r="II61" s="86">
        <f t="shared" si="71"/>
        <v>7.0543644131372744E-253</v>
      </c>
      <c r="IJ61" s="86">
        <f t="shared" si="71"/>
        <v>6.0095341205237617E-237</v>
      </c>
      <c r="IK61" s="86">
        <f t="shared" si="71"/>
        <v>9.1968800080831609E-268</v>
      </c>
      <c r="IL61" s="86">
        <f t="shared" si="71"/>
        <v>1.1152207038666286E-271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3.8705308144309873E-305</v>
      </c>
      <c r="IQ61" s="86">
        <f t="shared" si="71"/>
        <v>0</v>
      </c>
      <c r="IR61" s="86">
        <f t="shared" si="71"/>
        <v>0</v>
      </c>
      <c r="IS61" s="86">
        <f t="shared" si="71"/>
        <v>2.650734034293792E-301</v>
      </c>
      <c r="IT61" s="86">
        <f t="shared" si="71"/>
        <v>4.1088082296522102E-288</v>
      </c>
      <c r="IU61" s="86">
        <f t="shared" si="71"/>
        <v>1.035491033792719E-287</v>
      </c>
      <c r="IV61" s="86">
        <f t="shared" si="71"/>
        <v>1.9254813850637821E-158</v>
      </c>
      <c r="IW61" s="86">
        <f t="shared" si="71"/>
        <v>9.1976738156773172E-137</v>
      </c>
      <c r="IY61" s="86">
        <f t="shared" si="72"/>
        <v>1.3099129563791017E-3</v>
      </c>
      <c r="IZ61" s="86">
        <f t="shared" si="72"/>
        <v>4.61322399276178E-4</v>
      </c>
      <c r="JA61" s="86">
        <f t="shared" si="72"/>
        <v>2.917373438149505E-4</v>
      </c>
      <c r="JB61" s="86">
        <f t="shared" si="72"/>
        <v>6.8805933252946011E-4</v>
      </c>
      <c r="JC61" s="86">
        <f t="shared" si="72"/>
        <v>6.9788877760003994E-4</v>
      </c>
      <c r="JD61" s="86">
        <f t="shared" si="72"/>
        <v>3.3556665770346269E-4</v>
      </c>
      <c r="JE61" s="86">
        <f t="shared" si="72"/>
        <v>4.0339633916389026E-4</v>
      </c>
      <c r="JF61" s="86">
        <f t="shared" si="72"/>
        <v>5.3375570808457048E-4</v>
      </c>
      <c r="JG61" s="86">
        <f t="shared" si="72"/>
        <v>2.774282637402707E-4</v>
      </c>
      <c r="JH61" s="86">
        <f t="shared" si="72"/>
        <v>2.8433892371178352E-4</v>
      </c>
      <c r="JI61" s="86">
        <f t="shared" si="72"/>
        <v>3.1707125829096098E-4</v>
      </c>
      <c r="JJ61" s="86">
        <f t="shared" si="72"/>
        <v>6.1753423875480888E-4</v>
      </c>
      <c r="JK61" s="86">
        <f t="shared" si="72"/>
        <v>2.7469960260231559E-4</v>
      </c>
      <c r="JL61" s="86">
        <f t="shared" si="72"/>
        <v>2.6908553601688877E-4</v>
      </c>
      <c r="JM61" s="86">
        <f t="shared" si="72"/>
        <v>3.7492740974881055E-5</v>
      </c>
    </row>
    <row r="62" spans="2:273" x14ac:dyDescent="0.25">
      <c r="B62" s="2">
        <v>35</v>
      </c>
      <c r="C62" s="37">
        <v>100.393</v>
      </c>
      <c r="D62" s="37">
        <v>101.732</v>
      </c>
      <c r="E62" s="37">
        <v>100.22799999999999</v>
      </c>
      <c r="F62" s="37">
        <v>102.877</v>
      </c>
      <c r="G62" s="37">
        <v>105.26300000000001</v>
      </c>
      <c r="H62" s="37">
        <v>110.474</v>
      </c>
      <c r="I62" s="37">
        <v>110.035</v>
      </c>
      <c r="J62" s="37">
        <v>109.193</v>
      </c>
      <c r="K62" s="37">
        <v>108.649</v>
      </c>
      <c r="L62" s="37">
        <v>109.298</v>
      </c>
      <c r="M62" s="37">
        <v>107.526</v>
      </c>
      <c r="N62" s="37">
        <v>108.456</v>
      </c>
      <c r="O62" s="37">
        <v>108.614</v>
      </c>
      <c r="P62" s="37">
        <v>103.57599999999999</v>
      </c>
      <c r="Q62" s="37">
        <v>95.846999999999994</v>
      </c>
      <c r="S62" s="4">
        <f t="shared" si="74"/>
        <v>97.901032727009252</v>
      </c>
      <c r="T62" s="4">
        <f t="shared" si="74"/>
        <v>98.461449048021535</v>
      </c>
      <c r="U62" s="4">
        <f t="shared" si="74"/>
        <v>98.775724891727521</v>
      </c>
      <c r="V62" s="4">
        <f t="shared" si="74"/>
        <v>98.14988416693491</v>
      </c>
      <c r="W62" s="4">
        <f t="shared" si="74"/>
        <v>99.783801544414473</v>
      </c>
      <c r="X62" s="4">
        <f t="shared" si="74"/>
        <v>103.91233729161448</v>
      </c>
      <c r="Y62" s="4">
        <f t="shared" si="74"/>
        <v>104.63619946228273</v>
      </c>
      <c r="Z62" s="4">
        <f t="shared" si="74"/>
        <v>105.15574386953128</v>
      </c>
      <c r="AA62" s="4">
        <f t="shared" si="74"/>
        <v>106.4525671176814</v>
      </c>
      <c r="AB62" s="4">
        <f t="shared" si="74"/>
        <v>106.68385662921342</v>
      </c>
      <c r="AC62" s="4">
        <f t="shared" si="74"/>
        <v>105.39265593737595</v>
      </c>
      <c r="AD62" s="4">
        <f t="shared" si="74"/>
        <v>103.45870107563272</v>
      </c>
      <c r="AE62" s="4">
        <f t="shared" si="74"/>
        <v>104.94025121360683</v>
      </c>
      <c r="AF62" s="4">
        <f t="shared" si="74"/>
        <v>103.92179756983671</v>
      </c>
      <c r="AG62" s="4">
        <f t="shared" si="74"/>
        <v>97.098414129099126</v>
      </c>
      <c r="AI62" s="4">
        <f t="shared" si="75"/>
        <v>2.4919672729907489</v>
      </c>
      <c r="AJ62" s="4">
        <f t="shared" si="75"/>
        <v>3.2705509519784641</v>
      </c>
      <c r="AK62" s="4">
        <f t="shared" si="75"/>
        <v>1.4522751082724739</v>
      </c>
      <c r="AL62" s="4">
        <f t="shared" si="75"/>
        <v>4.7271158330650849</v>
      </c>
      <c r="AM62" s="4">
        <f t="shared" si="75"/>
        <v>5.4791984555855322</v>
      </c>
      <c r="AN62" s="4">
        <f t="shared" si="75"/>
        <v>6.5616627083855263</v>
      </c>
      <c r="AO62" s="4">
        <f t="shared" si="75"/>
        <v>5.3988005377172641</v>
      </c>
      <c r="AP62" s="4">
        <f t="shared" si="75"/>
        <v>4.0372561304687196</v>
      </c>
      <c r="AQ62" s="4">
        <f t="shared" si="75"/>
        <v>2.1964328823186037</v>
      </c>
      <c r="AR62" s="4">
        <f t="shared" si="75"/>
        <v>2.6141433707865787</v>
      </c>
      <c r="AS62" s="4">
        <f t="shared" si="75"/>
        <v>2.1333440626240474</v>
      </c>
      <c r="AT62" s="4">
        <f t="shared" si="75"/>
        <v>4.9972989243672856</v>
      </c>
      <c r="AU62" s="4">
        <f t="shared" si="75"/>
        <v>3.6737487863931761</v>
      </c>
      <c r="AV62" s="4">
        <f t="shared" si="75"/>
        <v>-0.34579756983671928</v>
      </c>
      <c r="AW62" s="4">
        <f t="shared" si="75"/>
        <v>-1.2514141290991319</v>
      </c>
      <c r="AY62" s="2">
        <f t="shared" si="65"/>
        <v>96.48382093027088</v>
      </c>
      <c r="AZ62" s="2">
        <f t="shared" si="65"/>
        <v>97.814588696606677</v>
      </c>
      <c r="BA62" s="2">
        <f t="shared" si="65"/>
        <v>98.355239133910473</v>
      </c>
      <c r="BB62" s="2">
        <f t="shared" si="65"/>
        <v>97.27938470027604</v>
      </c>
      <c r="BC62" s="2">
        <f t="shared" si="65"/>
        <v>98.906275005251047</v>
      </c>
      <c r="BD62" s="2">
        <f t="shared" si="65"/>
        <v>103.45464604674437</v>
      </c>
      <c r="BE62" s="2">
        <f t="shared" si="65"/>
        <v>104.08905802316542</v>
      </c>
      <c r="BF62" s="2">
        <f t="shared" si="65"/>
        <v>104.46040493910311</v>
      </c>
      <c r="BG62" s="2">
        <f t="shared" si="65"/>
        <v>106.0620161672974</v>
      </c>
      <c r="BH62" s="2">
        <f t="shared" si="65"/>
        <v>106.29977915218178</v>
      </c>
      <c r="BI62" s="2">
        <f t="shared" si="65"/>
        <v>104.97684982476255</v>
      </c>
      <c r="BJ62" s="2">
        <f t="shared" si="65"/>
        <v>102.733476879959</v>
      </c>
      <c r="BK62" s="2">
        <f t="shared" si="65"/>
        <v>104.56346223835639</v>
      </c>
      <c r="BL62" s="2">
        <f t="shared" si="65"/>
        <v>103.58426194071458</v>
      </c>
      <c r="BM62" s="2">
        <f t="shared" si="65"/>
        <v>97.043945504519314</v>
      </c>
      <c r="BO62" s="2">
        <f t="shared" si="10"/>
        <v>100.393</v>
      </c>
      <c r="BP62" s="2">
        <f t="shared" si="11"/>
        <v>101.732</v>
      </c>
      <c r="BQ62" s="2">
        <f t="shared" si="12"/>
        <v>100.22799999999999</v>
      </c>
      <c r="BR62" s="2">
        <f t="shared" si="13"/>
        <v>102.877</v>
      </c>
      <c r="BS62" s="2">
        <f t="shared" si="14"/>
        <v>105.26300000000001</v>
      </c>
      <c r="BT62" s="2">
        <f t="shared" si="15"/>
        <v>110.474</v>
      </c>
      <c r="BU62" s="2">
        <f t="shared" si="16"/>
        <v>110.035</v>
      </c>
      <c r="BV62" s="2">
        <f t="shared" si="17"/>
        <v>109.193</v>
      </c>
      <c r="BW62" s="2">
        <f t="shared" si="18"/>
        <v>108.649</v>
      </c>
      <c r="BX62" s="2">
        <f t="shared" si="19"/>
        <v>109.298</v>
      </c>
      <c r="BY62" s="2">
        <f t="shared" si="20"/>
        <v>107.526</v>
      </c>
      <c r="BZ62" s="2">
        <f t="shared" si="21"/>
        <v>108.456</v>
      </c>
      <c r="CA62" s="2">
        <f t="shared" si="22"/>
        <v>108.614</v>
      </c>
      <c r="CB62" s="2">
        <f t="shared" si="23"/>
        <v>103.57599999999999</v>
      </c>
      <c r="CC62" s="2">
        <f t="shared" si="24"/>
        <v>95.846999999999994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99.400595951417031</v>
      </c>
      <c r="DL62" s="2">
        <f t="shared" si="76"/>
        <v>100.11921151110624</v>
      </c>
      <c r="DM62" s="2">
        <f t="shared" si="76"/>
        <v>101.36502396323448</v>
      </c>
      <c r="DN62" s="2">
        <f t="shared" si="76"/>
        <v>101.38441632270168</v>
      </c>
      <c r="DO62" s="2">
        <f t="shared" si="76"/>
        <v>103.25222307692307</v>
      </c>
      <c r="DP62" s="2">
        <f t="shared" si="76"/>
        <v>106.13352299668087</v>
      </c>
      <c r="DQ62" s="2">
        <f t="shared" si="76"/>
        <v>107.62426837363677</v>
      </c>
      <c r="DR62" s="2">
        <f t="shared" si="76"/>
        <v>109.18161144545353</v>
      </c>
      <c r="DS62" s="2">
        <f t="shared" si="76"/>
        <v>109.5174523470839</v>
      </c>
      <c r="DT62" s="2">
        <f t="shared" si="76"/>
        <v>109.61978657228656</v>
      </c>
      <c r="DU62" s="2">
        <f t="shared" si="76"/>
        <v>107.83030594156912</v>
      </c>
      <c r="DV62" s="2">
        <f t="shared" si="76"/>
        <v>106.10577177700348</v>
      </c>
      <c r="DW62" s="2">
        <f t="shared" si="76"/>
        <v>107.8550931174089</v>
      </c>
      <c r="DX62" s="2">
        <f t="shared" si="76"/>
        <v>104.71728307254624</v>
      </c>
      <c r="DY62" s="2">
        <f t="shared" si="76"/>
        <v>98.222015151515166</v>
      </c>
      <c r="EA62" s="2">
        <f t="shared" si="77"/>
        <v>92.055199259575261</v>
      </c>
      <c r="EB62" s="2">
        <f t="shared" si="77"/>
        <v>93.761196215301126</v>
      </c>
      <c r="EC62" s="2">
        <f t="shared" si="77"/>
        <v>92.647047470574478</v>
      </c>
      <c r="ED62" s="2">
        <f t="shared" si="77"/>
        <v>90.402492151721745</v>
      </c>
      <c r="EE62" s="2">
        <f t="shared" si="77"/>
        <v>91.654655884062052</v>
      </c>
      <c r="EF62" s="2">
        <f t="shared" si="77"/>
        <v>98.56871164092145</v>
      </c>
      <c r="EG62" s="2">
        <f t="shared" si="77"/>
        <v>97.853528276264967</v>
      </c>
      <c r="EH62" s="2">
        <f t="shared" si="77"/>
        <v>96.409939988521415</v>
      </c>
      <c r="EI62" s="2">
        <f t="shared" si="77"/>
        <v>99.733433245318537</v>
      </c>
      <c r="EJ62" s="2">
        <f t="shared" si="77"/>
        <v>100.25983523141653</v>
      </c>
      <c r="EK62" s="2">
        <f t="shared" si="77"/>
        <v>99.754990339773471</v>
      </c>
      <c r="EL62" s="2">
        <f t="shared" si="77"/>
        <v>96.935310967741927</v>
      </c>
      <c r="EM62" s="2">
        <f t="shared" si="77"/>
        <v>98.37800013324447</v>
      </c>
      <c r="EN62" s="2">
        <f t="shared" si="77"/>
        <v>101.45094936708863</v>
      </c>
      <c r="EO62" s="2">
        <f t="shared" si="77"/>
        <v>94.38971315389017</v>
      </c>
      <c r="EQ62" s="2">
        <f t="shared" si="78"/>
        <v>91.592985230948884</v>
      </c>
      <c r="ER62" s="2">
        <f t="shared" si="78"/>
        <v>93.292726566816327</v>
      </c>
      <c r="ES62" s="2">
        <f t="shared" si="78"/>
        <v>92.043946698622747</v>
      </c>
      <c r="ET62" s="2">
        <f t="shared" si="78"/>
        <v>90.640569170435214</v>
      </c>
      <c r="EU62" s="2">
        <f t="shared" si="78"/>
        <v>92.446454896573485</v>
      </c>
      <c r="EV62" s="2">
        <f t="shared" si="78"/>
        <v>97.342524945434533</v>
      </c>
      <c r="EW62" s="2">
        <f t="shared" si="78"/>
        <v>97.755680475026196</v>
      </c>
      <c r="EX62" s="2">
        <f t="shared" si="78"/>
        <v>97.089030195599037</v>
      </c>
      <c r="EY62" s="2">
        <f t="shared" si="78"/>
        <v>98.529703753135394</v>
      </c>
      <c r="EZ62" s="2">
        <f t="shared" si="78"/>
        <v>99.771161768706222</v>
      </c>
      <c r="FA62" s="2">
        <f t="shared" si="78"/>
        <v>99.771836035237868</v>
      </c>
      <c r="FB62" s="2">
        <f t="shared" si="78"/>
        <v>97.648097558993399</v>
      </c>
      <c r="FC62" s="2">
        <f t="shared" si="78"/>
        <v>97.772671877890815</v>
      </c>
      <c r="FD62" s="2">
        <f t="shared" si="78"/>
        <v>98.945310181319982</v>
      </c>
      <c r="FE62" s="2">
        <f t="shared" si="78"/>
        <v>97.114052001671638</v>
      </c>
      <c r="FG62" s="2">
        <f t="shared" si="79"/>
        <v>0.39708536531719824</v>
      </c>
      <c r="FH62" s="2">
        <f t="shared" si="79"/>
        <v>0.36246821955141001</v>
      </c>
      <c r="FI62" s="2">
        <f t="shared" si="79"/>
        <v>0.34523315747751504</v>
      </c>
      <c r="FJ62" s="2">
        <f t="shared" si="79"/>
        <v>0.3738008496311987</v>
      </c>
      <c r="FK62" s="2">
        <f t="shared" si="79"/>
        <v>0.37473402250804427</v>
      </c>
      <c r="FL62" s="2">
        <f t="shared" si="79"/>
        <v>0.35411291950595858</v>
      </c>
      <c r="FM62" s="2">
        <f t="shared" si="79"/>
        <v>0.36181532024646262</v>
      </c>
      <c r="FN62" s="2">
        <f t="shared" si="79"/>
        <v>0.36966627869802143</v>
      </c>
      <c r="FO62" s="2">
        <f t="shared" si="79"/>
        <v>0.35316061065454396</v>
      </c>
      <c r="FP62" s="2">
        <f t="shared" si="79"/>
        <v>0.35469941273827982</v>
      </c>
      <c r="FQ62" s="2">
        <f t="shared" si="79"/>
        <v>0.35335549826559637</v>
      </c>
      <c r="FR62" s="2">
        <f t="shared" si="79"/>
        <v>0.36773838578400136</v>
      </c>
      <c r="FS62" s="2">
        <f t="shared" si="79"/>
        <v>0.34732177001056364</v>
      </c>
      <c r="FT62" s="2">
        <f t="shared" si="79"/>
        <v>0.34684307206658405</v>
      </c>
      <c r="FU62" s="2">
        <f t="shared" si="79"/>
        <v>0.30743633844559598</v>
      </c>
      <c r="FW62" s="2">
        <f t="shared" si="67"/>
        <v>5.5152731971104886E-5</v>
      </c>
      <c r="FX62" s="2">
        <f t="shared" si="67"/>
        <v>9.4628005480237821E-5</v>
      </c>
      <c r="FY62" s="2">
        <f t="shared" si="67"/>
        <v>8.3365750080254309E-5</v>
      </c>
      <c r="FZ62" s="2">
        <f t="shared" si="67"/>
        <v>8.8052480522624271E-5</v>
      </c>
      <c r="GA62" s="2">
        <f t="shared" si="67"/>
        <v>6.9378485244184581E-5</v>
      </c>
      <c r="GB62" s="2">
        <f t="shared" si="67"/>
        <v>6.48475774574208E-5</v>
      </c>
      <c r="GC62" s="2">
        <f t="shared" si="67"/>
        <v>7.0447120022545801E-5</v>
      </c>
      <c r="GD62" s="2">
        <f t="shared" si="67"/>
        <v>7.32655056669384E-5</v>
      </c>
      <c r="GE62" s="2">
        <f t="shared" si="67"/>
        <v>8.8075561827815227E-5</v>
      </c>
      <c r="GF62" s="2">
        <f t="shared" si="67"/>
        <v>7.8122186294693195E-5</v>
      </c>
      <c r="GG62" s="2">
        <f t="shared" si="67"/>
        <v>6.2408695651529643E-5</v>
      </c>
      <c r="GH62" s="2">
        <f t="shared" si="67"/>
        <v>4.9885687015074557E-5</v>
      </c>
      <c r="GI62" s="2">
        <f t="shared" si="67"/>
        <v>4.9839467357292408E-5</v>
      </c>
      <c r="GJ62" s="2">
        <f t="shared" si="67"/>
        <v>4.6261663201446712E-5</v>
      </c>
      <c r="GK62" s="2">
        <f t="shared" si="67"/>
        <v>4.3770976511209713E-5</v>
      </c>
      <c r="GM62" s="86">
        <f t="shared" si="68"/>
        <v>2.0367417610669325E-3</v>
      </c>
      <c r="GN62" s="86">
        <f t="shared" si="68"/>
        <v>7.746152142263633E-4</v>
      </c>
      <c r="GO62" s="86">
        <f t="shared" si="68"/>
        <v>4.9895189564726347E-4</v>
      </c>
      <c r="GP62" s="86">
        <f t="shared" si="68"/>
        <v>1.1187211350812784E-3</v>
      </c>
      <c r="GQ62" s="86">
        <f t="shared" si="68"/>
        <v>1.1353449890682656E-3</v>
      </c>
      <c r="GR62" s="86">
        <f t="shared" si="68"/>
        <v>5.7777615469759588E-4</v>
      </c>
      <c r="GS62" s="86">
        <f t="shared" si="68"/>
        <v>6.9149171038682729E-4</v>
      </c>
      <c r="GT62" s="86">
        <f t="shared" si="68"/>
        <v>8.9553083207651409E-4</v>
      </c>
      <c r="GU62" s="86">
        <f t="shared" si="68"/>
        <v>4.9117588819035183E-4</v>
      </c>
      <c r="GV62" s="86">
        <f t="shared" si="68"/>
        <v>5.0411427631142226E-4</v>
      </c>
      <c r="GW62" s="86">
        <f t="shared" si="68"/>
        <v>5.4960518629695637E-4</v>
      </c>
      <c r="GX62" s="86">
        <f t="shared" si="68"/>
        <v>1.0033041568724024E-3</v>
      </c>
      <c r="GY62" s="86">
        <f t="shared" si="68"/>
        <v>4.7750331044742672E-4</v>
      </c>
      <c r="GZ62" s="86">
        <f t="shared" si="68"/>
        <v>4.6852924809755425E-4</v>
      </c>
      <c r="HA62" s="86">
        <f t="shared" si="68"/>
        <v>7.5847433734452035E-5</v>
      </c>
      <c r="HC62" s="86">
        <f t="shared" si="73"/>
        <v>2.4260257552204854E-11</v>
      </c>
      <c r="HD62" s="86">
        <f t="shared" si="69"/>
        <v>9.9052675790232002E-12</v>
      </c>
      <c r="HE62" s="86">
        <f t="shared" si="69"/>
        <v>4.1661350135312196E-13</v>
      </c>
      <c r="HF62" s="86">
        <f t="shared" si="69"/>
        <v>6.2524083140688274E-13</v>
      </c>
      <c r="HG62" s="86">
        <f t="shared" si="69"/>
        <v>5.3452641576999693E-14</v>
      </c>
      <c r="HH62" s="86">
        <f t="shared" si="69"/>
        <v>8.6049732863165182E-15</v>
      </c>
      <c r="HI62" s="86">
        <f t="shared" si="69"/>
        <v>8.7760278119097849E-14</v>
      </c>
      <c r="HJ62" s="86">
        <f t="shared" si="69"/>
        <v>2.0329019934760915E-13</v>
      </c>
      <c r="HK62" s="86">
        <f t="shared" si="69"/>
        <v>3.968504995778539E-14</v>
      </c>
      <c r="HL62" s="86">
        <f t="shared" si="69"/>
        <v>1.3588302361822687E-14</v>
      </c>
      <c r="HM62" s="86">
        <f t="shared" si="69"/>
        <v>2.4425829592311003E-13</v>
      </c>
      <c r="HN62" s="86">
        <f t="shared" si="69"/>
        <v>5.4424123192827297E-13</v>
      </c>
      <c r="HO62" s="86">
        <f t="shared" si="69"/>
        <v>4.8961684106053622E-13</v>
      </c>
      <c r="HP62" s="86">
        <f t="shared" si="69"/>
        <v>8.2647802882485822E-15</v>
      </c>
      <c r="HQ62" s="86">
        <f t="shared" si="69"/>
        <v>5.3851332676583478E-17</v>
      </c>
      <c r="HS62" s="86">
        <f t="shared" si="70"/>
        <v>2.5750314884537402E-82</v>
      </c>
      <c r="HT62" s="86">
        <f t="shared" si="70"/>
        <v>6.4288991801521811E-79</v>
      </c>
      <c r="HU62" s="86">
        <f t="shared" si="70"/>
        <v>8.0660623562680563E-93</v>
      </c>
      <c r="HV62" s="86">
        <f t="shared" si="70"/>
        <v>6.9180624097463995E-94</v>
      </c>
      <c r="HW62" s="86">
        <f t="shared" si="70"/>
        <v>8.7949087213922524E-102</v>
      </c>
      <c r="HX62" s="86">
        <f t="shared" si="70"/>
        <v>9.6209873927785379E-110</v>
      </c>
      <c r="HY62" s="86">
        <f t="shared" si="70"/>
        <v>1.4965798231184701E-101</v>
      </c>
      <c r="HZ62" s="86">
        <f t="shared" si="70"/>
        <v>9.7512382777003842E-99</v>
      </c>
      <c r="IA62" s="86">
        <f t="shared" si="70"/>
        <v>1.4406758976255026E-103</v>
      </c>
      <c r="IB62" s="86">
        <f t="shared" si="70"/>
        <v>1.2529559397557806E-109</v>
      </c>
      <c r="IC62" s="86">
        <f t="shared" si="70"/>
        <v>3.913540022789029E-98</v>
      </c>
      <c r="ID62" s="86">
        <f t="shared" si="70"/>
        <v>8.2404330888520735E-94</v>
      </c>
      <c r="IE62" s="86">
        <f t="shared" si="70"/>
        <v>3.6823415805064038E-94</v>
      </c>
      <c r="IF62" s="86">
        <f t="shared" si="70"/>
        <v>2.53700869636083E-40</v>
      </c>
      <c r="IG62" s="86">
        <f t="shared" si="70"/>
        <v>2.0396960329540748E-29</v>
      </c>
      <c r="II62" s="86">
        <f t="shared" si="71"/>
        <v>3.1147079592653574E-248</v>
      </c>
      <c r="IJ62" s="86">
        <f t="shared" si="71"/>
        <v>2.3916410540639409E-232</v>
      </c>
      <c r="IK62" s="86">
        <f t="shared" si="71"/>
        <v>1.2514487932859033E-262</v>
      </c>
      <c r="IL62" s="86">
        <f t="shared" si="71"/>
        <v>1.9356961129891165E-266</v>
      </c>
      <c r="IM62" s="86">
        <f t="shared" si="71"/>
        <v>0</v>
      </c>
      <c r="IN62" s="86">
        <f t="shared" si="71"/>
        <v>0</v>
      </c>
      <c r="IO62" s="86">
        <f t="shared" si="71"/>
        <v>2.5861349194256993E-306</v>
      </c>
      <c r="IP62" s="86">
        <f t="shared" si="71"/>
        <v>2.3179288410411677E-299</v>
      </c>
      <c r="IQ62" s="86">
        <f t="shared" si="71"/>
        <v>6.68737979438152E-308</v>
      </c>
      <c r="IR62" s="86">
        <f t="shared" si="71"/>
        <v>0</v>
      </c>
      <c r="IS62" s="86">
        <f t="shared" si="71"/>
        <v>1.0825223556564897E-295</v>
      </c>
      <c r="IT62" s="86">
        <f t="shared" si="71"/>
        <v>7.2099508030947663E-283</v>
      </c>
      <c r="IU62" s="86">
        <f t="shared" si="71"/>
        <v>1.7845261775544551E-282</v>
      </c>
      <c r="IV62" s="86">
        <f t="shared" si="71"/>
        <v>1.354044700069163E-155</v>
      </c>
      <c r="IW62" s="86">
        <f t="shared" si="71"/>
        <v>2.5315517478813507E-134</v>
      </c>
      <c r="IY62" s="86">
        <f t="shared" si="72"/>
        <v>2.0367417853271899E-3</v>
      </c>
      <c r="IZ62" s="86">
        <f t="shared" si="72"/>
        <v>7.7461522413163088E-4</v>
      </c>
      <c r="JA62" s="86">
        <f t="shared" si="72"/>
        <v>4.9895189606387693E-4</v>
      </c>
      <c r="JB62" s="86">
        <f t="shared" si="72"/>
        <v>1.1187211357065192E-3</v>
      </c>
      <c r="JC62" s="86">
        <f t="shared" si="72"/>
        <v>1.1353449891217183E-3</v>
      </c>
      <c r="JD62" s="86">
        <f t="shared" si="72"/>
        <v>5.7777615470620087E-4</v>
      </c>
      <c r="JE62" s="86">
        <f t="shared" si="72"/>
        <v>6.9149171047458761E-4</v>
      </c>
      <c r="JF62" s="86">
        <f t="shared" si="72"/>
        <v>8.9553083227980428E-4</v>
      </c>
      <c r="JG62" s="86">
        <f t="shared" si="72"/>
        <v>4.9117588823003688E-4</v>
      </c>
      <c r="JH62" s="86">
        <f t="shared" si="72"/>
        <v>5.0411427632501057E-4</v>
      </c>
      <c r="JI62" s="86">
        <f t="shared" si="72"/>
        <v>5.4960518654121465E-4</v>
      </c>
      <c r="JJ62" s="86">
        <f t="shared" si="72"/>
        <v>1.0033041574166437E-3</v>
      </c>
      <c r="JK62" s="86">
        <f t="shared" si="72"/>
        <v>4.7750331093704358E-4</v>
      </c>
      <c r="JL62" s="86">
        <f t="shared" si="72"/>
        <v>4.6852924810581901E-4</v>
      </c>
      <c r="JM62" s="86">
        <f t="shared" si="72"/>
        <v>7.5847433734505893E-5</v>
      </c>
    </row>
    <row r="63" spans="2:273" x14ac:dyDescent="0.25">
      <c r="B63" s="2">
        <v>36</v>
      </c>
      <c r="C63" s="37">
        <v>102.21299999999999</v>
      </c>
      <c r="D63" s="37">
        <v>102.893</v>
      </c>
      <c r="E63" s="37">
        <v>103.667</v>
      </c>
      <c r="F63" s="37">
        <v>104.404</v>
      </c>
      <c r="G63" s="37">
        <v>103.526</v>
      </c>
      <c r="H63" s="37">
        <v>109.895</v>
      </c>
      <c r="I63" s="37">
        <v>110.28100000000001</v>
      </c>
      <c r="J63" s="37">
        <v>112.298</v>
      </c>
      <c r="K63" s="37">
        <v>110.158</v>
      </c>
      <c r="L63" s="37">
        <v>109.175</v>
      </c>
      <c r="M63" s="37">
        <v>107.474</v>
      </c>
      <c r="N63" s="37">
        <v>109.57899999999999</v>
      </c>
      <c r="O63" s="37">
        <v>109.175</v>
      </c>
      <c r="P63" s="37">
        <v>103.96599999999999</v>
      </c>
      <c r="Q63" s="37">
        <v>97.22</v>
      </c>
      <c r="S63" s="4">
        <f t="shared" si="74"/>
        <v>98.374894348942476</v>
      </c>
      <c r="T63" s="4">
        <f t="shared" si="74"/>
        <v>98.699442408688853</v>
      </c>
      <c r="U63" s="4">
        <f t="shared" si="74"/>
        <v>98.929583110367432</v>
      </c>
      <c r="V63" s="4">
        <f t="shared" si="74"/>
        <v>98.447889855233797</v>
      </c>
      <c r="W63" s="4">
        <f t="shared" si="74"/>
        <v>100.05205823280745</v>
      </c>
      <c r="X63" s="4">
        <f t="shared" si="74"/>
        <v>104.09413184193164</v>
      </c>
      <c r="Y63" s="4">
        <f t="shared" si="74"/>
        <v>104.8165606043633</v>
      </c>
      <c r="Z63" s="4">
        <f t="shared" si="74"/>
        <v>105.35540530819006</v>
      </c>
      <c r="AA63" s="4">
        <f t="shared" si="74"/>
        <v>106.57555775500221</v>
      </c>
      <c r="AB63" s="4">
        <f t="shared" si="74"/>
        <v>106.81893775449349</v>
      </c>
      <c r="AC63" s="4">
        <f t="shared" si="74"/>
        <v>105.55129369034624</v>
      </c>
      <c r="AD63" s="4">
        <f t="shared" si="74"/>
        <v>103.69145039829098</v>
      </c>
      <c r="AE63" s="4">
        <f t="shared" si="74"/>
        <v>105.06729698183668</v>
      </c>
      <c r="AF63" s="4">
        <f t="shared" si="74"/>
        <v>104.08809665265969</v>
      </c>
      <c r="AG63" s="4">
        <f t="shared" si="74"/>
        <v>97.146361649055919</v>
      </c>
      <c r="AI63" s="4">
        <f t="shared" si="75"/>
        <v>3.8381056510575178</v>
      </c>
      <c r="AJ63" s="4">
        <f t="shared" si="75"/>
        <v>4.1935575913111478</v>
      </c>
      <c r="AK63" s="4">
        <f t="shared" si="75"/>
        <v>4.7374168896325699</v>
      </c>
      <c r="AL63" s="4">
        <f t="shared" si="75"/>
        <v>5.9561101447661997</v>
      </c>
      <c r="AM63" s="4">
        <f t="shared" si="75"/>
        <v>3.4739417671925423</v>
      </c>
      <c r="AN63" s="4">
        <f t="shared" si="75"/>
        <v>5.8008681580683543</v>
      </c>
      <c r="AO63" s="4">
        <f t="shared" si="75"/>
        <v>5.4644393956367026</v>
      </c>
      <c r="AP63" s="4">
        <f t="shared" si="75"/>
        <v>6.9425946918099442</v>
      </c>
      <c r="AQ63" s="4">
        <f t="shared" si="75"/>
        <v>3.5824422449977931</v>
      </c>
      <c r="AR63" s="4">
        <f t="shared" si="75"/>
        <v>2.3560622455065072</v>
      </c>
      <c r="AS63" s="4">
        <f t="shared" si="75"/>
        <v>1.922706309653762</v>
      </c>
      <c r="AT63" s="4">
        <f t="shared" si="75"/>
        <v>5.8875496017090114</v>
      </c>
      <c r="AU63" s="4">
        <f t="shared" si="75"/>
        <v>4.1077030181633205</v>
      </c>
      <c r="AV63" s="4">
        <f t="shared" si="75"/>
        <v>-0.1220966526596925</v>
      </c>
      <c r="AW63" s="4">
        <f t="shared" si="75"/>
        <v>7.3638350944079889E-2</v>
      </c>
      <c r="AY63" s="2">
        <f t="shared" si="65"/>
        <v>96.282631994828307</v>
      </c>
      <c r="AZ63" s="2">
        <f t="shared" si="65"/>
        <v>97.672074598679586</v>
      </c>
      <c r="BA63" s="2">
        <f t="shared" si="65"/>
        <v>98.248940403512407</v>
      </c>
      <c r="BB63" s="2">
        <f t="shared" si="65"/>
        <v>97.1066632289685</v>
      </c>
      <c r="BC63" s="2">
        <f t="shared" si="65"/>
        <v>98.699501966105956</v>
      </c>
      <c r="BD63" s="2">
        <f t="shared" si="65"/>
        <v>103.34974896887211</v>
      </c>
      <c r="BE63" s="2">
        <f t="shared" si="65"/>
        <v>103.9312715778879</v>
      </c>
      <c r="BF63" s="2">
        <f t="shared" si="65"/>
        <v>104.25300498241918</v>
      </c>
      <c r="BG63" s="2">
        <f t="shared" si="65"/>
        <v>105.92417166887287</v>
      </c>
      <c r="BH63" s="2">
        <f t="shared" si="65"/>
        <v>106.1777057493194</v>
      </c>
      <c r="BI63" s="2">
        <f t="shared" si="65"/>
        <v>104.87086756543853</v>
      </c>
      <c r="BJ63" s="2">
        <f t="shared" si="65"/>
        <v>102.5738651055179</v>
      </c>
      <c r="BK63" s="2">
        <f t="shared" si="65"/>
        <v>104.44858646453466</v>
      </c>
      <c r="BL63" s="2">
        <f t="shared" si="65"/>
        <v>103.53296502199771</v>
      </c>
      <c r="BM63" s="2">
        <f t="shared" si="65"/>
        <v>97.043033420754213</v>
      </c>
      <c r="BO63" s="2">
        <f t="shared" si="10"/>
        <v>102.21299999999999</v>
      </c>
      <c r="BP63" s="2">
        <f t="shared" si="11"/>
        <v>102.893</v>
      </c>
      <c r="BQ63" s="2">
        <f t="shared" si="12"/>
        <v>103.667</v>
      </c>
      <c r="BR63" s="2">
        <f t="shared" si="13"/>
        <v>104.404</v>
      </c>
      <c r="BS63" s="2">
        <f t="shared" si="14"/>
        <v>103.526</v>
      </c>
      <c r="BT63" s="2">
        <f t="shared" si="15"/>
        <v>109.895</v>
      </c>
      <c r="BU63" s="2">
        <f t="shared" si="16"/>
        <v>110.28100000000001</v>
      </c>
      <c r="BV63" s="2">
        <f t="shared" si="17"/>
        <v>112.298</v>
      </c>
      <c r="BW63" s="2">
        <f t="shared" si="18"/>
        <v>110.158</v>
      </c>
      <c r="BX63" s="2">
        <f t="shared" si="19"/>
        <v>109.175</v>
      </c>
      <c r="BY63" s="2">
        <f t="shared" si="20"/>
        <v>107.474</v>
      </c>
      <c r="BZ63" s="2">
        <f t="shared" si="21"/>
        <v>109.57899999999999</v>
      </c>
      <c r="CA63" s="2">
        <f t="shared" si="22"/>
        <v>109.175</v>
      </c>
      <c r="CB63" s="2">
        <f t="shared" si="23"/>
        <v>103.96599999999999</v>
      </c>
      <c r="CC63" s="2">
        <f t="shared" si="24"/>
        <v>97.22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99.409344736842129</v>
      </c>
      <c r="DL63" s="2">
        <f t="shared" si="76"/>
        <v>100.19707123317649</v>
      </c>
      <c r="DM63" s="2">
        <f t="shared" si="76"/>
        <v>101.56903009081955</v>
      </c>
      <c r="DN63" s="2">
        <f t="shared" si="76"/>
        <v>101.57481744840524</v>
      </c>
      <c r="DO63" s="2">
        <f t="shared" si="76"/>
        <v>103.40488846153845</v>
      </c>
      <c r="DP63" s="2">
        <f t="shared" si="76"/>
        <v>106.3260559506875</v>
      </c>
      <c r="DQ63" s="2">
        <f t="shared" si="76"/>
        <v>107.7961185395922</v>
      </c>
      <c r="DR63" s="2">
        <f t="shared" si="76"/>
        <v>109.36892964219278</v>
      </c>
      <c r="DS63" s="2">
        <f t="shared" si="76"/>
        <v>109.71462968231387</v>
      </c>
      <c r="DT63" s="2">
        <f t="shared" si="76"/>
        <v>109.8308917202917</v>
      </c>
      <c r="DU63" s="2">
        <f t="shared" si="76"/>
        <v>108.02426304847359</v>
      </c>
      <c r="DV63" s="2">
        <f t="shared" si="76"/>
        <v>106.24399233449478</v>
      </c>
      <c r="DW63" s="2">
        <f t="shared" si="76"/>
        <v>108.06632793522266</v>
      </c>
      <c r="DX63" s="2">
        <f t="shared" si="76"/>
        <v>104.83809720246563</v>
      </c>
      <c r="DY63" s="2">
        <f t="shared" si="76"/>
        <v>98.381452651515175</v>
      </c>
      <c r="EA63" s="2">
        <f t="shared" si="77"/>
        <v>91.952976446570588</v>
      </c>
      <c r="EB63" s="2">
        <f t="shared" si="77"/>
        <v>93.621847591660668</v>
      </c>
      <c r="EC63" s="2">
        <f t="shared" si="77"/>
        <v>92.506284394730699</v>
      </c>
      <c r="ED63" s="2">
        <f t="shared" si="77"/>
        <v>90.280070756860709</v>
      </c>
      <c r="EE63" s="2">
        <f t="shared" si="77"/>
        <v>91.538957588617521</v>
      </c>
      <c r="EF63" s="2">
        <f t="shared" si="77"/>
        <v>98.398981647437594</v>
      </c>
      <c r="EG63" s="2">
        <f t="shared" si="77"/>
        <v>97.714135570290978</v>
      </c>
      <c r="EH63" s="2">
        <f t="shared" si="77"/>
        <v>96.297049716622425</v>
      </c>
      <c r="EI63" s="2">
        <f t="shared" si="77"/>
        <v>99.592841664390434</v>
      </c>
      <c r="EJ63" s="2">
        <f t="shared" si="77"/>
        <v>100.11640921658984</v>
      </c>
      <c r="EK63" s="2">
        <f t="shared" si="77"/>
        <v>99.607879001300702</v>
      </c>
      <c r="EL63" s="2">
        <f t="shared" si="77"/>
        <v>96.818850777988615</v>
      </c>
      <c r="EM63" s="2">
        <f t="shared" si="77"/>
        <v>98.248489806795448</v>
      </c>
      <c r="EN63" s="2">
        <f t="shared" si="77"/>
        <v>101.29180379746836</v>
      </c>
      <c r="EO63" s="2">
        <f t="shared" si="77"/>
        <v>94.292868307529062</v>
      </c>
      <c r="EQ63" s="2">
        <f t="shared" si="78"/>
        <v>91.498030501228229</v>
      </c>
      <c r="ER63" s="2">
        <f t="shared" si="78"/>
        <v>93.161302986468968</v>
      </c>
      <c r="ES63" s="2">
        <f t="shared" si="78"/>
        <v>91.913188867134764</v>
      </c>
      <c r="ET63" s="2">
        <f t="shared" si="78"/>
        <v>90.514072136523623</v>
      </c>
      <c r="EU63" s="2">
        <f t="shared" si="78"/>
        <v>92.318137179501633</v>
      </c>
      <c r="EV63" s="2">
        <f t="shared" si="78"/>
        <v>97.193089521714455</v>
      </c>
      <c r="EW63" s="2">
        <f t="shared" si="78"/>
        <v>97.617826838980093</v>
      </c>
      <c r="EX63" s="2">
        <f t="shared" si="78"/>
        <v>96.965211051344767</v>
      </c>
      <c r="EY63" s="2">
        <f t="shared" si="78"/>
        <v>98.409122025882255</v>
      </c>
      <c r="EZ63" s="2">
        <f t="shared" si="78"/>
        <v>99.635983705705243</v>
      </c>
      <c r="FA63" s="2">
        <f t="shared" si="78"/>
        <v>99.62442199190933</v>
      </c>
      <c r="FB63" s="2">
        <f t="shared" si="78"/>
        <v>97.520619870548273</v>
      </c>
      <c r="FC63" s="2">
        <f t="shared" si="78"/>
        <v>97.652644033302465</v>
      </c>
      <c r="FD63" s="2">
        <f t="shared" si="78"/>
        <v>98.824041722860883</v>
      </c>
      <c r="FE63" s="2">
        <f t="shared" si="78"/>
        <v>96.975150666216891</v>
      </c>
      <c r="FG63" s="2">
        <f t="shared" si="79"/>
        <v>0.41933084688749378</v>
      </c>
      <c r="FH63" s="2">
        <f t="shared" si="79"/>
        <v>0.384009577105969</v>
      </c>
      <c r="FI63" s="2">
        <f t="shared" si="79"/>
        <v>0.3663388099997828</v>
      </c>
      <c r="FJ63" s="2">
        <f t="shared" si="79"/>
        <v>0.39559778838309351</v>
      </c>
      <c r="FK63" s="2">
        <f t="shared" si="79"/>
        <v>0.39655091700567546</v>
      </c>
      <c r="FL63" s="2">
        <f t="shared" si="79"/>
        <v>0.37545015030734707</v>
      </c>
      <c r="FM63" s="2">
        <f t="shared" si="79"/>
        <v>0.3833412072086651</v>
      </c>
      <c r="FN63" s="2">
        <f t="shared" si="79"/>
        <v>0.3913728067130598</v>
      </c>
      <c r="FO63" s="2">
        <f t="shared" si="79"/>
        <v>0.37447372859646882</v>
      </c>
      <c r="FP63" s="2">
        <f t="shared" si="79"/>
        <v>0.37605140747229199</v>
      </c>
      <c r="FQ63" s="2">
        <f t="shared" si="79"/>
        <v>0.37467356496411075</v>
      </c>
      <c r="FR63" s="2">
        <f t="shared" si="79"/>
        <v>0.38940164373691949</v>
      </c>
      <c r="FS63" s="2">
        <f t="shared" si="79"/>
        <v>0.36848325077348459</v>
      </c>
      <c r="FT63" s="2">
        <f t="shared" si="79"/>
        <v>0.36799183118655959</v>
      </c>
      <c r="FU63" s="2">
        <f t="shared" si="79"/>
        <v>0.32738665778897419</v>
      </c>
      <c r="FW63" s="2">
        <f t="shared" si="67"/>
        <v>6.0473446282655303E-5</v>
      </c>
      <c r="FX63" s="2">
        <f t="shared" si="67"/>
        <v>1.0375659750366676E-4</v>
      </c>
      <c r="FY63" s="2">
        <f t="shared" si="67"/>
        <v>9.1407992075725905E-5</v>
      </c>
      <c r="FZ63" s="2">
        <f t="shared" si="67"/>
        <v>9.6546804830323189E-5</v>
      </c>
      <c r="GA63" s="2">
        <f t="shared" si="67"/>
        <v>7.607148716634589E-5</v>
      </c>
      <c r="GB63" s="2">
        <f t="shared" si="67"/>
        <v>7.1103509904382945E-5</v>
      </c>
      <c r="GC63" s="2">
        <f t="shared" si="67"/>
        <v>7.7243206093774336E-5</v>
      </c>
      <c r="GD63" s="2">
        <f t="shared" si="67"/>
        <v>8.0333461654215132E-5</v>
      </c>
      <c r="GE63" s="2">
        <f t="shared" si="67"/>
        <v>9.6572112548159983E-5</v>
      </c>
      <c r="GF63" s="2">
        <f t="shared" si="67"/>
        <v>8.5658628290580978E-5</v>
      </c>
      <c r="GG63" s="2">
        <f t="shared" si="67"/>
        <v>6.8429362013086166E-5</v>
      </c>
      <c r="GH63" s="2">
        <f t="shared" si="67"/>
        <v>5.4698304855214969E-5</v>
      </c>
      <c r="GI63" s="2">
        <f t="shared" si="67"/>
        <v>5.4647626495816692E-5</v>
      </c>
      <c r="GJ63" s="2">
        <f t="shared" si="67"/>
        <v>5.0724678621199088E-5</v>
      </c>
      <c r="GK63" s="2">
        <f t="shared" si="67"/>
        <v>4.7993718693609372E-5</v>
      </c>
      <c r="GM63" s="86">
        <f t="shared" si="68"/>
        <v>3.1181433745063485E-3</v>
      </c>
      <c r="GN63" s="86">
        <f t="shared" si="68"/>
        <v>1.2767488922405751E-3</v>
      </c>
      <c r="GO63" s="86">
        <f t="shared" si="68"/>
        <v>8.3745684041331119E-4</v>
      </c>
      <c r="GP63" s="86">
        <f t="shared" si="68"/>
        <v>1.7879314211077927E-3</v>
      </c>
      <c r="GQ63" s="86">
        <f t="shared" si="68"/>
        <v>1.8153911974713535E-3</v>
      </c>
      <c r="GR63" s="86">
        <f t="shared" si="68"/>
        <v>9.7548559864088578E-4</v>
      </c>
      <c r="GS63" s="86">
        <f t="shared" si="68"/>
        <v>1.1621550065292459E-3</v>
      </c>
      <c r="GT63" s="86">
        <f t="shared" si="68"/>
        <v>1.4744328765203892E-3</v>
      </c>
      <c r="GU63" s="86">
        <f t="shared" si="68"/>
        <v>8.5135938233858776E-4</v>
      </c>
      <c r="GV63" s="86">
        <f t="shared" si="68"/>
        <v>8.7485718571372428E-4</v>
      </c>
      <c r="GW63" s="86">
        <f t="shared" si="68"/>
        <v>9.3383916197293192E-4</v>
      </c>
      <c r="GX63" s="86">
        <f t="shared" si="68"/>
        <v>1.6027647186643262E-3</v>
      </c>
      <c r="GY63" s="86">
        <f t="shared" si="68"/>
        <v>8.137412596897198E-4</v>
      </c>
      <c r="GZ63" s="86">
        <f t="shared" si="68"/>
        <v>7.9973022245400814E-4</v>
      </c>
      <c r="HA63" s="86">
        <f t="shared" si="68"/>
        <v>1.4949866760108493E-4</v>
      </c>
      <c r="HC63" s="86">
        <f t="shared" si="73"/>
        <v>6.656474150335197E-11</v>
      </c>
      <c r="HD63" s="86">
        <f t="shared" si="69"/>
        <v>2.8372593213151831E-11</v>
      </c>
      <c r="HE63" s="86">
        <f t="shared" si="69"/>
        <v>1.3469685114036117E-12</v>
      </c>
      <c r="HF63" s="86">
        <f t="shared" si="69"/>
        <v>2.0346349692123839E-12</v>
      </c>
      <c r="HG63" s="86">
        <f t="shared" si="69"/>
        <v>1.9495655090251288E-13</v>
      </c>
      <c r="HH63" s="86">
        <f t="shared" si="69"/>
        <v>3.3815750201808766E-14</v>
      </c>
      <c r="HI63" s="86">
        <f t="shared" si="69"/>
        <v>3.1556749789102498E-13</v>
      </c>
      <c r="HJ63" s="86">
        <f t="shared" si="69"/>
        <v>7.1083823995646865E-13</v>
      </c>
      <c r="HK63" s="86">
        <f t="shared" si="69"/>
        <v>1.5024489500772559E-13</v>
      </c>
      <c r="HL63" s="86">
        <f t="shared" si="69"/>
        <v>5.4021428103712876E-14</v>
      </c>
      <c r="HM63" s="86">
        <f t="shared" si="69"/>
        <v>8.2715134049558666E-13</v>
      </c>
      <c r="HN63" s="86">
        <f t="shared" si="69"/>
        <v>1.7181236602782357E-12</v>
      </c>
      <c r="HO63" s="86">
        <f t="shared" si="69"/>
        <v>1.5477336438710792E-12</v>
      </c>
      <c r="HP63" s="86">
        <f t="shared" si="69"/>
        <v>3.1620264631569492E-14</v>
      </c>
      <c r="HQ63" s="86">
        <f t="shared" si="69"/>
        <v>2.592345298817244E-16</v>
      </c>
      <c r="HS63" s="86">
        <f t="shared" si="70"/>
        <v>2.735326769458839E-80</v>
      </c>
      <c r="HT63" s="86">
        <f t="shared" si="70"/>
        <v>6.8777588609981562E-77</v>
      </c>
      <c r="HU63" s="86">
        <f t="shared" si="70"/>
        <v>1.6593272654336418E-90</v>
      </c>
      <c r="HV63" s="86">
        <f t="shared" si="70"/>
        <v>1.5750708436957394E-91</v>
      </c>
      <c r="HW63" s="86">
        <f t="shared" si="70"/>
        <v>3.3421584102195742E-99</v>
      </c>
      <c r="HX63" s="86">
        <f t="shared" si="70"/>
        <v>5.4312434833635494E-107</v>
      </c>
      <c r="HY63" s="86">
        <f t="shared" si="70"/>
        <v>5.5628478628406718E-99</v>
      </c>
      <c r="HZ63" s="86">
        <f t="shared" si="70"/>
        <v>3.1910592808842663E-96</v>
      </c>
      <c r="IA63" s="86">
        <f t="shared" si="70"/>
        <v>6.6569811865835662E-101</v>
      </c>
      <c r="IB63" s="86">
        <f t="shared" si="70"/>
        <v>7.8011606533823867E-107</v>
      </c>
      <c r="IC63" s="86">
        <f t="shared" si="70"/>
        <v>1.1044374716155618E-95</v>
      </c>
      <c r="ID63" s="86">
        <f t="shared" si="70"/>
        <v>1.6052379903116432E-91</v>
      </c>
      <c r="IE63" s="86">
        <f t="shared" si="70"/>
        <v>7.2154346316898026E-92</v>
      </c>
      <c r="IF63" s="86">
        <f t="shared" si="70"/>
        <v>2.1850609958799959E-39</v>
      </c>
      <c r="IG63" s="86">
        <f t="shared" si="70"/>
        <v>9.4646174867548401E-29</v>
      </c>
      <c r="II63" s="86">
        <f t="shared" si="71"/>
        <v>1.2445885748339383E-243</v>
      </c>
      <c r="IJ63" s="86">
        <f t="shared" si="71"/>
        <v>8.5730927918205231E-228</v>
      </c>
      <c r="IK63" s="86">
        <f t="shared" si="71"/>
        <v>1.517645710717623E-257</v>
      </c>
      <c r="IL63" s="86">
        <f t="shared" si="71"/>
        <v>2.9851742823152198E-261</v>
      </c>
      <c r="IM63" s="86">
        <f t="shared" si="71"/>
        <v>5.3634823008973351E-303</v>
      </c>
      <c r="IN63" s="86">
        <f t="shared" si="71"/>
        <v>0</v>
      </c>
      <c r="IO63" s="86">
        <f t="shared" si="71"/>
        <v>1.7550644972992965E-300</v>
      </c>
      <c r="IP63" s="86">
        <f t="shared" si="71"/>
        <v>1.221499088132254E-293</v>
      </c>
      <c r="IQ63" s="86">
        <f t="shared" si="71"/>
        <v>6.7118579110658916E-302</v>
      </c>
      <c r="IR63" s="86">
        <f t="shared" si="71"/>
        <v>0</v>
      </c>
      <c r="IS63" s="86">
        <f t="shared" si="71"/>
        <v>3.9125474235204512E-290</v>
      </c>
      <c r="IT63" s="86">
        <f t="shared" si="71"/>
        <v>1.1315876130231603E-277</v>
      </c>
      <c r="IU63" s="86">
        <f t="shared" si="71"/>
        <v>2.7511610518863835E-277</v>
      </c>
      <c r="IV63" s="86">
        <f t="shared" si="71"/>
        <v>8.9670238951735952E-153</v>
      </c>
      <c r="IW63" s="86">
        <f t="shared" si="71"/>
        <v>6.6203565512138657E-132</v>
      </c>
      <c r="IY63" s="86">
        <f t="shared" si="72"/>
        <v>3.1181434410710901E-3</v>
      </c>
      <c r="IZ63" s="86">
        <f t="shared" si="72"/>
        <v>1.2767489206131682E-3</v>
      </c>
      <c r="JA63" s="86">
        <f t="shared" si="72"/>
        <v>8.3745684176027974E-4</v>
      </c>
      <c r="JB63" s="86">
        <f t="shared" si="72"/>
        <v>1.7879314231424278E-3</v>
      </c>
      <c r="JC63" s="86">
        <f t="shared" si="72"/>
        <v>1.8153911976663099E-3</v>
      </c>
      <c r="JD63" s="86">
        <f t="shared" si="72"/>
        <v>9.754855986747015E-4</v>
      </c>
      <c r="JE63" s="86">
        <f t="shared" si="72"/>
        <v>1.1621550068448133E-3</v>
      </c>
      <c r="JF63" s="86">
        <f t="shared" si="72"/>
        <v>1.4744328772312275E-3</v>
      </c>
      <c r="JG63" s="86">
        <f t="shared" si="72"/>
        <v>8.513593824888327E-4</v>
      </c>
      <c r="JH63" s="86">
        <f t="shared" si="72"/>
        <v>8.7485718576774574E-4</v>
      </c>
      <c r="JI63" s="86">
        <f t="shared" si="72"/>
        <v>9.3383916280008331E-4</v>
      </c>
      <c r="JJ63" s="86">
        <f t="shared" si="72"/>
        <v>1.6027647203824499E-3</v>
      </c>
      <c r="JK63" s="86">
        <f t="shared" si="72"/>
        <v>8.1374126123745342E-4</v>
      </c>
      <c r="JL63" s="86">
        <f t="shared" si="72"/>
        <v>7.9973022248562835E-4</v>
      </c>
      <c r="JM63" s="86">
        <f t="shared" si="72"/>
        <v>1.4949866760134416E-4</v>
      </c>
    </row>
    <row r="64" spans="2:273" x14ac:dyDescent="0.25">
      <c r="B64" s="2">
        <v>37</v>
      </c>
      <c r="C64" s="37">
        <v>100.033</v>
      </c>
      <c r="D64" s="37">
        <v>102.875</v>
      </c>
      <c r="E64" s="37">
        <v>103.754</v>
      </c>
      <c r="F64" s="37">
        <v>105.789</v>
      </c>
      <c r="G64" s="37">
        <v>107.193</v>
      </c>
      <c r="H64" s="37">
        <v>108.246</v>
      </c>
      <c r="I64" s="37">
        <v>107.43899999999999</v>
      </c>
      <c r="J64" s="37">
        <v>108.684</v>
      </c>
      <c r="K64" s="37">
        <v>110.491</v>
      </c>
      <c r="L64" s="37">
        <v>110.877</v>
      </c>
      <c r="M64" s="37">
        <v>109.43899999999999</v>
      </c>
      <c r="N64" s="37">
        <v>107.474</v>
      </c>
      <c r="O64" s="37">
        <v>108.491</v>
      </c>
      <c r="P64" s="37">
        <v>106.78</v>
      </c>
      <c r="Q64" s="37">
        <v>98.745999999999995</v>
      </c>
      <c r="S64" s="4">
        <f t="shared" si="74"/>
        <v>99.111883751517254</v>
      </c>
      <c r="T64" s="4">
        <f t="shared" si="74"/>
        <v>99.116829758093772</v>
      </c>
      <c r="U64" s="4">
        <f t="shared" si="74"/>
        <v>99.203150675918451</v>
      </c>
      <c r="V64" s="4">
        <f t="shared" si="74"/>
        <v>98.944322793629183</v>
      </c>
      <c r="W64" s="4">
        <f t="shared" si="74"/>
        <v>100.52258980323843</v>
      </c>
      <c r="X64" s="4">
        <f t="shared" si="74"/>
        <v>104.41098411927763</v>
      </c>
      <c r="Y64" s="4">
        <f t="shared" si="74"/>
        <v>105.15787945420976</v>
      </c>
      <c r="Z64" s="4">
        <f t="shared" si="74"/>
        <v>105.73969176885996</v>
      </c>
      <c r="AA64" s="4">
        <f t="shared" si="74"/>
        <v>106.82897296841911</v>
      </c>
      <c r="AB64" s="4">
        <f t="shared" si="74"/>
        <v>107.08208267639667</v>
      </c>
      <c r="AC64" s="4">
        <f t="shared" si="74"/>
        <v>105.8360809683296</v>
      </c>
      <c r="AD64" s="4">
        <f t="shared" si="74"/>
        <v>104.09039096792874</v>
      </c>
      <c r="AE64" s="4">
        <f t="shared" si="74"/>
        <v>105.30884663558302</v>
      </c>
      <c r="AF64" s="4">
        <f t="shared" si="74"/>
        <v>104.3617797558117</v>
      </c>
      <c r="AG64" s="4">
        <f t="shared" si="74"/>
        <v>97.219832935053461</v>
      </c>
      <c r="AI64" s="4">
        <f t="shared" si="75"/>
        <v>0.92111624848274687</v>
      </c>
      <c r="AJ64" s="4">
        <f t="shared" si="75"/>
        <v>3.7581702419062282</v>
      </c>
      <c r="AK64" s="4">
        <f t="shared" si="75"/>
        <v>4.550849324081554</v>
      </c>
      <c r="AL64" s="4">
        <f t="shared" si="75"/>
        <v>6.8446772063708181</v>
      </c>
      <c r="AM64" s="4">
        <f t="shared" si="75"/>
        <v>6.6704101967615657</v>
      </c>
      <c r="AN64" s="4">
        <f t="shared" si="75"/>
        <v>3.8350158807223664</v>
      </c>
      <c r="AO64" s="4">
        <f t="shared" si="75"/>
        <v>2.2811205457902304</v>
      </c>
      <c r="AP64" s="4">
        <f t="shared" si="75"/>
        <v>2.9443082311400417</v>
      </c>
      <c r="AQ64" s="4">
        <f t="shared" si="75"/>
        <v>3.6620270315808909</v>
      </c>
      <c r="AR64" s="4">
        <f t="shared" si="75"/>
        <v>3.7949173236033289</v>
      </c>
      <c r="AS64" s="4">
        <f t="shared" si="75"/>
        <v>3.6029190316703961</v>
      </c>
      <c r="AT64" s="4">
        <f t="shared" si="75"/>
        <v>3.3836090320712628</v>
      </c>
      <c r="AU64" s="4">
        <f t="shared" si="75"/>
        <v>3.1821533644169762</v>
      </c>
      <c r="AV64" s="4">
        <f t="shared" si="75"/>
        <v>2.4182202441883049</v>
      </c>
      <c r="AW64" s="4">
        <f t="shared" si="75"/>
        <v>1.5261670649465344</v>
      </c>
      <c r="AY64" s="2">
        <f t="shared" si="65"/>
        <v>96.07398725525664</v>
      </c>
      <c r="AZ64" s="2">
        <f t="shared" si="65"/>
        <v>97.517044550993646</v>
      </c>
      <c r="BA64" s="2">
        <f t="shared" si="65"/>
        <v>98.123142229022932</v>
      </c>
      <c r="BB64" s="2">
        <f t="shared" si="65"/>
        <v>96.915395214859529</v>
      </c>
      <c r="BC64" s="2">
        <f t="shared" si="65"/>
        <v>98.475929880404081</v>
      </c>
      <c r="BD64" s="2">
        <f t="shared" si="65"/>
        <v>103.22528994494228</v>
      </c>
      <c r="BE64" s="2">
        <f t="shared" si="65"/>
        <v>103.75522911649315</v>
      </c>
      <c r="BF64" s="2">
        <f t="shared" si="65"/>
        <v>104.02670974440412</v>
      </c>
      <c r="BG64" s="2">
        <f t="shared" si="65"/>
        <v>105.76671750691968</v>
      </c>
      <c r="BH64" s="2">
        <f t="shared" si="65"/>
        <v>106.03553032434954</v>
      </c>
      <c r="BI64" s="2">
        <f t="shared" si="65"/>
        <v>104.74598628975704</v>
      </c>
      <c r="BJ64" s="2">
        <f t="shared" si="65"/>
        <v>102.39890608995344</v>
      </c>
      <c r="BK64" s="2">
        <f t="shared" si="65"/>
        <v>104.31402113785833</v>
      </c>
      <c r="BL64" s="2">
        <f t="shared" si="65"/>
        <v>103.46783527207336</v>
      </c>
      <c r="BM64" s="2">
        <f t="shared" si="65"/>
        <v>97.029097539690355</v>
      </c>
      <c r="BO64" s="2">
        <f t="shared" si="10"/>
        <v>100.033</v>
      </c>
      <c r="BP64" s="2">
        <f t="shared" si="11"/>
        <v>102.875</v>
      </c>
      <c r="BQ64" s="2">
        <f t="shared" si="12"/>
        <v>103.754</v>
      </c>
      <c r="BR64" s="2">
        <f t="shared" si="13"/>
        <v>105.789</v>
      </c>
      <c r="BS64" s="2">
        <f t="shared" si="14"/>
        <v>107.193</v>
      </c>
      <c r="BT64" s="2">
        <f t="shared" si="15"/>
        <v>108.246</v>
      </c>
      <c r="BU64" s="2">
        <f t="shared" si="16"/>
        <v>107.43899999999999</v>
      </c>
      <c r="BV64" s="2">
        <f t="shared" si="17"/>
        <v>108.684</v>
      </c>
      <c r="BW64" s="2">
        <f t="shared" si="18"/>
        <v>110.491</v>
      </c>
      <c r="BX64" s="2">
        <f t="shared" si="19"/>
        <v>110.877</v>
      </c>
      <c r="BY64" s="2">
        <f t="shared" si="20"/>
        <v>109.43899999999999</v>
      </c>
      <c r="BZ64" s="2">
        <f t="shared" si="21"/>
        <v>107.474</v>
      </c>
      <c r="CA64" s="2">
        <f t="shared" si="22"/>
        <v>108.491</v>
      </c>
      <c r="CB64" s="2">
        <f t="shared" si="23"/>
        <v>106.78</v>
      </c>
      <c r="CC64" s="2">
        <f t="shared" si="24"/>
        <v>98.745999999999995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99.418093522267228</v>
      </c>
      <c r="DL64" s="2">
        <f t="shared" si="76"/>
        <v>100.27493095524673</v>
      </c>
      <c r="DM64" s="2">
        <f t="shared" si="76"/>
        <v>101.77303621840463</v>
      </c>
      <c r="DN64" s="2">
        <f t="shared" si="76"/>
        <v>101.7652185741088</v>
      </c>
      <c r="DO64" s="2">
        <f t="shared" si="76"/>
        <v>103.55755384615384</v>
      </c>
      <c r="DP64" s="2">
        <f t="shared" si="76"/>
        <v>106.51858890469416</v>
      </c>
      <c r="DQ64" s="2">
        <f t="shared" si="76"/>
        <v>107.96796870554763</v>
      </c>
      <c r="DR64" s="2">
        <f t="shared" si="76"/>
        <v>109.55624783893202</v>
      </c>
      <c r="DS64" s="2">
        <f t="shared" si="76"/>
        <v>109.91180701754384</v>
      </c>
      <c r="DT64" s="2">
        <f t="shared" si="76"/>
        <v>110.04199686829685</v>
      </c>
      <c r="DU64" s="2">
        <f t="shared" si="76"/>
        <v>108.21822015537806</v>
      </c>
      <c r="DV64" s="2">
        <f t="shared" si="76"/>
        <v>106.38221289198606</v>
      </c>
      <c r="DW64" s="2">
        <f t="shared" si="76"/>
        <v>108.27756275303642</v>
      </c>
      <c r="DX64" s="2">
        <f t="shared" si="76"/>
        <v>104.95891133238503</v>
      </c>
      <c r="DY64" s="2">
        <f t="shared" si="76"/>
        <v>98.540890151515171</v>
      </c>
      <c r="EA64" s="2">
        <f t="shared" si="77"/>
        <v>91.85075363356593</v>
      </c>
      <c r="EB64" s="2">
        <f t="shared" si="77"/>
        <v>93.482498968020209</v>
      </c>
      <c r="EC64" s="2">
        <f t="shared" si="77"/>
        <v>92.365521318886906</v>
      </c>
      <c r="ED64" s="2">
        <f t="shared" si="77"/>
        <v>90.157649361999674</v>
      </c>
      <c r="EE64" s="2">
        <f t="shared" si="77"/>
        <v>91.423259293172976</v>
      </c>
      <c r="EF64" s="2">
        <f t="shared" si="77"/>
        <v>98.229251653953753</v>
      </c>
      <c r="EG64" s="2">
        <f t="shared" si="77"/>
        <v>97.574742864316988</v>
      </c>
      <c r="EH64" s="2">
        <f t="shared" si="77"/>
        <v>96.184159444723434</v>
      </c>
      <c r="EI64" s="2">
        <f t="shared" si="77"/>
        <v>99.452250083462332</v>
      </c>
      <c r="EJ64" s="2">
        <f t="shared" si="77"/>
        <v>99.972983201763157</v>
      </c>
      <c r="EK64" s="2">
        <f t="shared" si="77"/>
        <v>99.460767662827948</v>
      </c>
      <c r="EL64" s="2">
        <f t="shared" si="77"/>
        <v>96.702390588235289</v>
      </c>
      <c r="EM64" s="2">
        <f t="shared" si="77"/>
        <v>98.118979480346411</v>
      </c>
      <c r="EN64" s="2">
        <f t="shared" si="77"/>
        <v>101.13265822784811</v>
      </c>
      <c r="EO64" s="2">
        <f t="shared" si="77"/>
        <v>94.196023461167954</v>
      </c>
      <c r="EQ64" s="2">
        <f t="shared" si="78"/>
        <v>91.403075771507559</v>
      </c>
      <c r="ER64" s="2">
        <f t="shared" si="78"/>
        <v>93.029879406121594</v>
      </c>
      <c r="ES64" s="2">
        <f t="shared" si="78"/>
        <v>91.782431035646781</v>
      </c>
      <c r="ET64" s="2">
        <f t="shared" si="78"/>
        <v>90.387575102612047</v>
      </c>
      <c r="EU64" s="2">
        <f t="shared" si="78"/>
        <v>92.189819462429782</v>
      </c>
      <c r="EV64" s="2">
        <f t="shared" si="78"/>
        <v>97.043654097994377</v>
      </c>
      <c r="EW64" s="2">
        <f t="shared" si="78"/>
        <v>97.479973202933991</v>
      </c>
      <c r="EX64" s="2">
        <f t="shared" si="78"/>
        <v>96.841391907090483</v>
      </c>
      <c r="EY64" s="2">
        <f t="shared" si="78"/>
        <v>98.288540298629101</v>
      </c>
      <c r="EZ64" s="2">
        <f t="shared" si="78"/>
        <v>99.500805642704265</v>
      </c>
      <c r="FA64" s="2">
        <f t="shared" si="78"/>
        <v>99.477007948580777</v>
      </c>
      <c r="FB64" s="2">
        <f t="shared" si="78"/>
        <v>97.393142182103134</v>
      </c>
      <c r="FC64" s="2">
        <f t="shared" si="78"/>
        <v>97.53261618871413</v>
      </c>
      <c r="FD64" s="2">
        <f t="shared" si="78"/>
        <v>98.70277326440177</v>
      </c>
      <c r="FE64" s="2">
        <f t="shared" si="78"/>
        <v>96.836249330762129</v>
      </c>
      <c r="FG64" s="2">
        <f t="shared" si="79"/>
        <v>0.44190912947306488</v>
      </c>
      <c r="FH64" s="2">
        <f t="shared" si="79"/>
        <v>0.40601583009655401</v>
      </c>
      <c r="FI64" s="2">
        <f t="shared" si="79"/>
        <v>0.38797021185371816</v>
      </c>
      <c r="FJ64" s="2">
        <f t="shared" si="79"/>
        <v>0.41781768522553303</v>
      </c>
      <c r="FK64" s="2">
        <f t="shared" si="79"/>
        <v>0.41878725478714934</v>
      </c>
      <c r="FL64" s="2">
        <f t="shared" si="79"/>
        <v>0.39728224675839829</v>
      </c>
      <c r="FM64" s="2">
        <f t="shared" si="79"/>
        <v>0.4053343617184838</v>
      </c>
      <c r="FN64" s="2">
        <f t="shared" si="79"/>
        <v>0.41351775598981494</v>
      </c>
      <c r="FO64" s="2">
        <f t="shared" si="79"/>
        <v>0.39628507340972985</v>
      </c>
      <c r="FP64" s="2">
        <f t="shared" si="79"/>
        <v>0.39789619209504778</v>
      </c>
      <c r="FQ64" s="2">
        <f t="shared" si="79"/>
        <v>0.39648917160516345</v>
      </c>
      <c r="FR64" s="2">
        <f t="shared" si="79"/>
        <v>0.41151047043929678</v>
      </c>
      <c r="FS64" s="2">
        <f t="shared" si="79"/>
        <v>0.39016331058394377</v>
      </c>
      <c r="FT64" s="2">
        <f t="shared" si="79"/>
        <v>0.3896608179522571</v>
      </c>
      <c r="FU64" s="2">
        <f t="shared" si="79"/>
        <v>0.34798111388805941</v>
      </c>
      <c r="FW64" s="2">
        <f t="shared" si="67"/>
        <v>6.6307428432562065E-5</v>
      </c>
      <c r="FX64" s="2">
        <f t="shared" si="67"/>
        <v>1.1376570804566824E-4</v>
      </c>
      <c r="FY64" s="2">
        <f t="shared" si="67"/>
        <v>1.002259863834972E-4</v>
      </c>
      <c r="FZ64" s="2">
        <f t="shared" si="67"/>
        <v>1.0586048034919242E-4</v>
      </c>
      <c r="GA64" s="2">
        <f t="shared" si="67"/>
        <v>8.3410114859244677E-5</v>
      </c>
      <c r="GB64" s="2">
        <f t="shared" si="67"/>
        <v>7.7962913458625008E-5</v>
      </c>
      <c r="GC64" s="2">
        <f t="shared" si="67"/>
        <v>8.4694860111766558E-5</v>
      </c>
      <c r="GD64" s="2">
        <f t="shared" si="67"/>
        <v>8.8083206442048776E-5</v>
      </c>
      <c r="GE64" s="2">
        <f t="shared" si="67"/>
        <v>1.0588822919298226E-4</v>
      </c>
      <c r="GF64" s="2">
        <f t="shared" si="67"/>
        <v>9.3922042042560649E-5</v>
      </c>
      <c r="GG64" s="2">
        <f t="shared" si="67"/>
        <v>7.5030808074338812E-5</v>
      </c>
      <c r="GH64" s="2">
        <f t="shared" si="67"/>
        <v>5.9975182139077801E-5</v>
      </c>
      <c r="GI64" s="2">
        <f t="shared" si="67"/>
        <v>5.9919615009188053E-5</v>
      </c>
      <c r="GJ64" s="2">
        <f t="shared" si="67"/>
        <v>5.5618231928593831E-5</v>
      </c>
      <c r="GK64" s="2">
        <f t="shared" si="67"/>
        <v>5.2623822432792659E-5</v>
      </c>
      <c r="GM64" s="86">
        <f t="shared" si="68"/>
        <v>4.7005834386497731E-3</v>
      </c>
      <c r="GN64" s="86">
        <f t="shared" si="68"/>
        <v>2.065831594677661E-3</v>
      </c>
      <c r="GO64" s="86">
        <f t="shared" si="68"/>
        <v>1.3795376712435611E-3</v>
      </c>
      <c r="GP64" s="86">
        <f t="shared" si="68"/>
        <v>2.8089453069768751E-3</v>
      </c>
      <c r="GQ64" s="86">
        <f t="shared" si="68"/>
        <v>2.8532772989267865E-3</v>
      </c>
      <c r="GR64" s="86">
        <f t="shared" si="68"/>
        <v>1.6150859571396976E-3</v>
      </c>
      <c r="GS64" s="86">
        <f t="shared" si="68"/>
        <v>1.9151273410315042E-3</v>
      </c>
      <c r="GT64" s="86">
        <f t="shared" si="68"/>
        <v>2.382371744985479E-3</v>
      </c>
      <c r="GU64" s="86">
        <f t="shared" si="68"/>
        <v>1.4448229998372327E-3</v>
      </c>
      <c r="GV64" s="86">
        <f t="shared" si="68"/>
        <v>1.4862699513787075E-3</v>
      </c>
      <c r="GW64" s="86">
        <f t="shared" si="68"/>
        <v>1.5554440034927835E-3</v>
      </c>
      <c r="GX64" s="86">
        <f t="shared" si="68"/>
        <v>2.5176856073290338E-3</v>
      </c>
      <c r="GY64" s="86">
        <f t="shared" si="68"/>
        <v>1.3596291384448502E-3</v>
      </c>
      <c r="GZ64" s="86">
        <f t="shared" si="68"/>
        <v>1.3382690054173627E-3</v>
      </c>
      <c r="HA64" s="86">
        <f t="shared" si="68"/>
        <v>2.8712695511229249E-4</v>
      </c>
      <c r="HC64" s="86">
        <f t="shared" si="73"/>
        <v>1.7868093069860056E-10</v>
      </c>
      <c r="HD64" s="86">
        <f t="shared" si="69"/>
        <v>7.9424880492410817E-11</v>
      </c>
      <c r="HE64" s="86">
        <f t="shared" si="69"/>
        <v>4.2459287463350749E-12</v>
      </c>
      <c r="HF64" s="86">
        <f t="shared" si="69"/>
        <v>6.4510076393639924E-12</v>
      </c>
      <c r="HG64" s="86">
        <f t="shared" si="69"/>
        <v>6.9090985397667902E-13</v>
      </c>
      <c r="HH64" s="86">
        <f t="shared" si="69"/>
        <v>1.2891959875606636E-13</v>
      </c>
      <c r="HI64" s="86">
        <f t="shared" si="69"/>
        <v>1.1027300442653179E-12</v>
      </c>
      <c r="HJ64" s="86">
        <f t="shared" si="69"/>
        <v>2.4165587720064718E-12</v>
      </c>
      <c r="HK64" s="86">
        <f t="shared" si="69"/>
        <v>5.5192566787872403E-13</v>
      </c>
      <c r="HL64" s="86">
        <f t="shared" si="69"/>
        <v>2.081483020942718E-13</v>
      </c>
      <c r="HM64" s="86">
        <f t="shared" si="69"/>
        <v>2.7267276759730664E-12</v>
      </c>
      <c r="HN64" s="86">
        <f t="shared" si="69"/>
        <v>5.2924049349818211E-12</v>
      </c>
      <c r="HO64" s="86">
        <f t="shared" si="69"/>
        <v>4.7740613261561355E-12</v>
      </c>
      <c r="HP64" s="86">
        <f t="shared" si="69"/>
        <v>1.1750661137883701E-13</v>
      </c>
      <c r="HQ64" s="86">
        <f t="shared" si="69"/>
        <v>1.2056019689114212E-15</v>
      </c>
      <c r="HS64" s="86">
        <f t="shared" si="70"/>
        <v>2.7385809748402934E-78</v>
      </c>
      <c r="HT64" s="86">
        <f t="shared" si="70"/>
        <v>6.9155273559909952E-75</v>
      </c>
      <c r="HU64" s="86">
        <f t="shared" si="70"/>
        <v>3.1881005650427484E-88</v>
      </c>
      <c r="HV64" s="86">
        <f t="shared" si="70"/>
        <v>3.3431554354827315E-89</v>
      </c>
      <c r="HW64" s="86">
        <f t="shared" si="70"/>
        <v>1.1754526994586771E-96</v>
      </c>
      <c r="HX64" s="86">
        <f t="shared" si="70"/>
        <v>2.8258262016462511E-104</v>
      </c>
      <c r="HY64" s="86">
        <f t="shared" si="70"/>
        <v>1.9144780559189083E-96</v>
      </c>
      <c r="HZ64" s="86">
        <f t="shared" si="70"/>
        <v>9.679717208284373E-94</v>
      </c>
      <c r="IA64" s="86">
        <f t="shared" si="70"/>
        <v>2.8362247615582789E-98</v>
      </c>
      <c r="IB64" s="86">
        <f t="shared" si="70"/>
        <v>4.4647643764560551E-104</v>
      </c>
      <c r="IC64" s="86">
        <f t="shared" si="70"/>
        <v>2.8989561247168502E-93</v>
      </c>
      <c r="ID64" s="86">
        <f t="shared" si="70"/>
        <v>2.9267224608473127E-89</v>
      </c>
      <c r="IE64" s="86">
        <f t="shared" si="70"/>
        <v>1.3234241578887483E-89</v>
      </c>
      <c r="IF64" s="86">
        <f t="shared" si="70"/>
        <v>1.8334264757439628E-38</v>
      </c>
      <c r="IG64" s="86">
        <f t="shared" si="70"/>
        <v>4.3118582769247973E-28</v>
      </c>
      <c r="II64" s="86">
        <f t="shared" si="71"/>
        <v>4.5007412394843168E-239</v>
      </c>
      <c r="IJ64" s="86">
        <f t="shared" si="71"/>
        <v>2.7680009546915944E-223</v>
      </c>
      <c r="IK64" s="86">
        <f t="shared" si="71"/>
        <v>1.6402622434566911E-252</v>
      </c>
      <c r="IL64" s="86">
        <f t="shared" si="71"/>
        <v>4.0903380456307664E-256</v>
      </c>
      <c r="IM64" s="86">
        <f t="shared" si="71"/>
        <v>3.4996867781003514E-297</v>
      </c>
      <c r="IN64" s="86">
        <f t="shared" si="71"/>
        <v>0</v>
      </c>
      <c r="IO64" s="86">
        <f t="shared" si="71"/>
        <v>1.0460791234331791E-294</v>
      </c>
      <c r="IP64" s="86">
        <f t="shared" si="71"/>
        <v>5.6643549974583866E-288</v>
      </c>
      <c r="IQ64" s="86">
        <f t="shared" si="71"/>
        <v>5.8751821865173092E-296</v>
      </c>
      <c r="IR64" s="86">
        <f t="shared" si="71"/>
        <v>0</v>
      </c>
      <c r="IS64" s="86">
        <f t="shared" si="71"/>
        <v>1.2515123173206679E-284</v>
      </c>
      <c r="IT64" s="86">
        <f t="shared" si="71"/>
        <v>1.5884890441130878E-272</v>
      </c>
      <c r="IU64" s="86">
        <f t="shared" si="71"/>
        <v>3.7942532823579053E-272</v>
      </c>
      <c r="IV64" s="86">
        <f t="shared" si="71"/>
        <v>5.5922423117751994E-150</v>
      </c>
      <c r="IW64" s="86">
        <f t="shared" si="71"/>
        <v>1.644986668442475E-129</v>
      </c>
      <c r="IY64" s="86">
        <f t="shared" si="72"/>
        <v>4.7005836173307034E-3</v>
      </c>
      <c r="IZ64" s="86">
        <f t="shared" si="72"/>
        <v>2.0658316741025413E-3</v>
      </c>
      <c r="JA64" s="86">
        <f t="shared" si="72"/>
        <v>1.3795376754894898E-3</v>
      </c>
      <c r="JB64" s="86">
        <f t="shared" si="72"/>
        <v>2.8089453134278828E-3</v>
      </c>
      <c r="JC64" s="86">
        <f t="shared" si="72"/>
        <v>2.8532772996176965E-3</v>
      </c>
      <c r="JD64" s="86">
        <f t="shared" si="72"/>
        <v>1.6150859572686173E-3</v>
      </c>
      <c r="JE64" s="86">
        <f t="shared" si="72"/>
        <v>1.9151273421342343E-3</v>
      </c>
      <c r="JF64" s="86">
        <f t="shared" si="72"/>
        <v>2.3823717474020377E-3</v>
      </c>
      <c r="JG64" s="86">
        <f t="shared" si="72"/>
        <v>1.4448230003891584E-3</v>
      </c>
      <c r="JH64" s="86">
        <f t="shared" si="72"/>
        <v>1.4862699515868559E-3</v>
      </c>
      <c r="JI64" s="86">
        <f t="shared" si="72"/>
        <v>1.5554440062195112E-3</v>
      </c>
      <c r="JJ64" s="86">
        <f t="shared" si="72"/>
        <v>2.5176856126214388E-3</v>
      </c>
      <c r="JK64" s="86">
        <f t="shared" si="72"/>
        <v>1.3596291432189116E-3</v>
      </c>
      <c r="JL64" s="86">
        <f t="shared" si="72"/>
        <v>1.3382690055348694E-3</v>
      </c>
      <c r="JM64" s="86">
        <f t="shared" si="72"/>
        <v>2.8712695511349807E-4</v>
      </c>
    </row>
    <row r="65" spans="2:273" x14ac:dyDescent="0.25">
      <c r="B65" s="2">
        <v>38</v>
      </c>
      <c r="C65" s="37">
        <v>104.852</v>
      </c>
      <c r="D65" s="37">
        <v>102.161</v>
      </c>
      <c r="E65" s="37">
        <v>104.158</v>
      </c>
      <c r="F65" s="37">
        <v>102.43899999999999</v>
      </c>
      <c r="G65" s="37">
        <v>104.211</v>
      </c>
      <c r="H65" s="37">
        <v>108.982</v>
      </c>
      <c r="I65" s="37">
        <v>109.175</v>
      </c>
      <c r="J65" s="37">
        <v>110.93</v>
      </c>
      <c r="K65" s="37">
        <v>111.246</v>
      </c>
      <c r="L65" s="37">
        <v>113.91200000000001</v>
      </c>
      <c r="M65" s="37">
        <v>109.193</v>
      </c>
      <c r="N65" s="37">
        <v>108.842</v>
      </c>
      <c r="O65" s="37">
        <v>110.14</v>
      </c>
      <c r="P65" s="37">
        <v>106.339</v>
      </c>
      <c r="Q65" s="37">
        <v>99.492000000000004</v>
      </c>
      <c r="S65" s="4">
        <f t="shared" si="74"/>
        <v>100.19662442585593</v>
      </c>
      <c r="T65" s="4">
        <f t="shared" si="74"/>
        <v>99.792167519648217</v>
      </c>
      <c r="U65" s="4">
        <f t="shared" si="74"/>
        <v>99.6579004117132</v>
      </c>
      <c r="V65" s="4">
        <f t="shared" si="74"/>
        <v>99.719621849075409</v>
      </c>
      <c r="W65" s="4">
        <f t="shared" si="74"/>
        <v>101.27667334610098</v>
      </c>
      <c r="X65" s="4">
        <f t="shared" si="74"/>
        <v>104.93110810627886</v>
      </c>
      <c r="Y65" s="4">
        <f t="shared" si="74"/>
        <v>105.73752671266449</v>
      </c>
      <c r="Z65" s="4">
        <f t="shared" si="74"/>
        <v>106.39103704134949</v>
      </c>
      <c r="AA65" s="4">
        <f t="shared" si="74"/>
        <v>107.28373835643008</v>
      </c>
      <c r="AB65" s="4">
        <f t="shared" si="74"/>
        <v>107.54331317765958</v>
      </c>
      <c r="AC65" s="4">
        <f t="shared" si="74"/>
        <v>106.31218680365635</v>
      </c>
      <c r="AD65" s="4">
        <f t="shared" si="74"/>
        <v>104.72348025517398</v>
      </c>
      <c r="AE65" s="4">
        <f t="shared" si="74"/>
        <v>105.72633693066018</v>
      </c>
      <c r="AF65" s="4">
        <f t="shared" si="74"/>
        <v>104.79824050462442</v>
      </c>
      <c r="AG65" s="4">
        <f t="shared" si="74"/>
        <v>97.344514012543087</v>
      </c>
      <c r="AI65" s="4">
        <f t="shared" si="75"/>
        <v>4.6553755741440739</v>
      </c>
      <c r="AJ65" s="4">
        <f t="shared" si="75"/>
        <v>2.3688324803517844</v>
      </c>
      <c r="AK65" s="4">
        <f t="shared" si="75"/>
        <v>4.5000995882868011</v>
      </c>
      <c r="AL65" s="4">
        <f t="shared" si="75"/>
        <v>2.7193781509245838</v>
      </c>
      <c r="AM65" s="4">
        <f t="shared" si="75"/>
        <v>2.9343266538990207</v>
      </c>
      <c r="AN65" s="4">
        <f t="shared" si="75"/>
        <v>4.0508918937211433</v>
      </c>
      <c r="AO65" s="4">
        <f t="shared" si="75"/>
        <v>3.4374732873355072</v>
      </c>
      <c r="AP65" s="4">
        <f t="shared" si="75"/>
        <v>4.5389629586505151</v>
      </c>
      <c r="AQ65" s="4">
        <f t="shared" si="75"/>
        <v>3.9622616435699172</v>
      </c>
      <c r="AR65" s="4">
        <f t="shared" si="75"/>
        <v>6.3686868223404218</v>
      </c>
      <c r="AS65" s="4">
        <f t="shared" si="75"/>
        <v>2.8808131963436523</v>
      </c>
      <c r="AT65" s="4">
        <f t="shared" si="75"/>
        <v>4.1185197448260169</v>
      </c>
      <c r="AU65" s="4">
        <f t="shared" si="75"/>
        <v>4.4136630693398189</v>
      </c>
      <c r="AV65" s="4">
        <f t="shared" si="75"/>
        <v>1.5407594953755819</v>
      </c>
      <c r="AW65" s="4">
        <f t="shared" si="75"/>
        <v>2.1474859874569177</v>
      </c>
      <c r="AY65" s="2">
        <f t="shared" si="65"/>
        <v>95.85846748969243</v>
      </c>
      <c r="AZ65" s="2">
        <f t="shared" si="65"/>
        <v>97.349762390170909</v>
      </c>
      <c r="BA65" s="2">
        <f t="shared" si="65"/>
        <v>97.978032395893862</v>
      </c>
      <c r="BB65" s="2">
        <f t="shared" si="65"/>
        <v>96.706188108971048</v>
      </c>
      <c r="BC65" s="2">
        <f t="shared" si="65"/>
        <v>98.236269359630796</v>
      </c>
      <c r="BD65" s="2">
        <f t="shared" si="65"/>
        <v>103.08140704194767</v>
      </c>
      <c r="BE65" s="2">
        <f t="shared" si="65"/>
        <v>103.56135767255097</v>
      </c>
      <c r="BF65" s="2">
        <f t="shared" si="65"/>
        <v>103.78226000110108</v>
      </c>
      <c r="BG65" s="2">
        <f t="shared" si="65"/>
        <v>105.58998884022587</v>
      </c>
      <c r="BH65" s="2">
        <f t="shared" si="65"/>
        <v>105.87354514541062</v>
      </c>
      <c r="BI65" s="2">
        <f t="shared" si="65"/>
        <v>104.60240540231401</v>
      </c>
      <c r="BJ65" s="2">
        <f t="shared" si="65"/>
        <v>102.20907885294683</v>
      </c>
      <c r="BK65" s="2">
        <f t="shared" si="65"/>
        <v>104.16003163839926</v>
      </c>
      <c r="BL65" s="2">
        <f t="shared" si="65"/>
        <v>103.38874612626839</v>
      </c>
      <c r="BM65" s="2">
        <f t="shared" si="65"/>
        <v>97.001917181270585</v>
      </c>
      <c r="BO65" s="2">
        <f t="shared" si="10"/>
        <v>104.852</v>
      </c>
      <c r="BP65" s="2">
        <f t="shared" si="11"/>
        <v>102.161</v>
      </c>
      <c r="BQ65" s="2">
        <f t="shared" si="12"/>
        <v>104.158</v>
      </c>
      <c r="BR65" s="2">
        <f t="shared" si="13"/>
        <v>102.43899999999999</v>
      </c>
      <c r="BS65" s="2">
        <f t="shared" si="14"/>
        <v>104.211</v>
      </c>
      <c r="BT65" s="2">
        <f t="shared" si="15"/>
        <v>108.982</v>
      </c>
      <c r="BU65" s="2">
        <f t="shared" si="16"/>
        <v>109.175</v>
      </c>
      <c r="BV65" s="2">
        <f t="shared" si="17"/>
        <v>110.93</v>
      </c>
      <c r="BW65" s="2">
        <f t="shared" si="18"/>
        <v>111.246</v>
      </c>
      <c r="BX65" s="2">
        <f t="shared" si="19"/>
        <v>113.91200000000001</v>
      </c>
      <c r="BY65" s="2">
        <f t="shared" si="20"/>
        <v>109.193</v>
      </c>
      <c r="BZ65" s="2">
        <f t="shared" si="21"/>
        <v>108.842</v>
      </c>
      <c r="CA65" s="2">
        <f t="shared" si="22"/>
        <v>110.14</v>
      </c>
      <c r="CB65" s="2">
        <f t="shared" si="23"/>
        <v>106.339</v>
      </c>
      <c r="CC65" s="2">
        <f t="shared" si="24"/>
        <v>99.492000000000004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99.426842307692326</v>
      </c>
      <c r="DL65" s="2">
        <f t="shared" si="76"/>
        <v>100.35279067731699</v>
      </c>
      <c r="DM65" s="2">
        <f t="shared" si="76"/>
        <v>101.9770423459897</v>
      </c>
      <c r="DN65" s="2">
        <f t="shared" si="76"/>
        <v>101.95561969981237</v>
      </c>
      <c r="DO65" s="2">
        <f t="shared" si="76"/>
        <v>103.71021923076923</v>
      </c>
      <c r="DP65" s="2">
        <f t="shared" si="76"/>
        <v>106.71112185870079</v>
      </c>
      <c r="DQ65" s="2">
        <f t="shared" si="76"/>
        <v>108.13981887150305</v>
      </c>
      <c r="DR65" s="2">
        <f t="shared" si="76"/>
        <v>109.74356603567128</v>
      </c>
      <c r="DS65" s="2">
        <f t="shared" si="76"/>
        <v>110.1089843527738</v>
      </c>
      <c r="DT65" s="2">
        <f t="shared" si="76"/>
        <v>110.25310201630199</v>
      </c>
      <c r="DU65" s="2">
        <f t="shared" si="76"/>
        <v>108.41217726228254</v>
      </c>
      <c r="DV65" s="2">
        <f t="shared" si="76"/>
        <v>106.52043344947735</v>
      </c>
      <c r="DW65" s="2">
        <f t="shared" si="76"/>
        <v>108.4887975708502</v>
      </c>
      <c r="DX65" s="2">
        <f t="shared" si="76"/>
        <v>105.07972546230442</v>
      </c>
      <c r="DY65" s="2">
        <f t="shared" si="76"/>
        <v>98.700327651515167</v>
      </c>
      <c r="EA65" s="2">
        <f t="shared" si="77"/>
        <v>91.748530820561271</v>
      </c>
      <c r="EB65" s="2">
        <f t="shared" si="77"/>
        <v>93.343150344379765</v>
      </c>
      <c r="EC65" s="2">
        <f t="shared" si="77"/>
        <v>92.224758243043112</v>
      </c>
      <c r="ED65" s="2">
        <f t="shared" si="77"/>
        <v>90.035227967138638</v>
      </c>
      <c r="EE65" s="2">
        <f t="shared" si="77"/>
        <v>91.307560997728444</v>
      </c>
      <c r="EF65" s="2">
        <f t="shared" si="77"/>
        <v>98.059521660469912</v>
      </c>
      <c r="EG65" s="2">
        <f t="shared" si="77"/>
        <v>97.435350158342999</v>
      </c>
      <c r="EH65" s="2">
        <f t="shared" si="77"/>
        <v>96.071269172824458</v>
      </c>
      <c r="EI65" s="2">
        <f t="shared" si="77"/>
        <v>99.311658502534229</v>
      </c>
      <c r="EJ65" s="2">
        <f t="shared" si="77"/>
        <v>99.829557186936469</v>
      </c>
      <c r="EK65" s="2">
        <f t="shared" si="77"/>
        <v>99.313656324355179</v>
      </c>
      <c r="EL65" s="2">
        <f t="shared" si="77"/>
        <v>96.585930398481963</v>
      </c>
      <c r="EM65" s="2">
        <f t="shared" si="77"/>
        <v>97.989469153897375</v>
      </c>
      <c r="EN65" s="2">
        <f t="shared" si="77"/>
        <v>100.97351265822786</v>
      </c>
      <c r="EO65" s="2">
        <f t="shared" si="77"/>
        <v>94.099178614806831</v>
      </c>
      <c r="EQ65" s="2">
        <f t="shared" si="78"/>
        <v>91.308121041786904</v>
      </c>
      <c r="ER65" s="2">
        <f t="shared" si="78"/>
        <v>92.898455825774221</v>
      </c>
      <c r="ES65" s="2">
        <f t="shared" si="78"/>
        <v>91.651673204158797</v>
      </c>
      <c r="ET65" s="2">
        <f t="shared" si="78"/>
        <v>90.261078068700471</v>
      </c>
      <c r="EU65" s="2">
        <f t="shared" si="78"/>
        <v>92.06150174535793</v>
      </c>
      <c r="EV65" s="2">
        <f t="shared" si="78"/>
        <v>96.894218674274313</v>
      </c>
      <c r="EW65" s="2">
        <f t="shared" si="78"/>
        <v>97.342119566887874</v>
      </c>
      <c r="EX65" s="2">
        <f t="shared" si="78"/>
        <v>96.717572762836198</v>
      </c>
      <c r="EY65" s="2">
        <f t="shared" si="78"/>
        <v>98.167958571375948</v>
      </c>
      <c r="EZ65" s="2">
        <f t="shared" si="78"/>
        <v>99.365627579703286</v>
      </c>
      <c r="FA65" s="2">
        <f t="shared" si="78"/>
        <v>99.329593905252239</v>
      </c>
      <c r="FB65" s="2">
        <f t="shared" si="78"/>
        <v>97.265664493658008</v>
      </c>
      <c r="FC65" s="2">
        <f t="shared" si="78"/>
        <v>97.41258834412578</v>
      </c>
      <c r="FD65" s="2">
        <f t="shared" si="78"/>
        <v>98.581504805942672</v>
      </c>
      <c r="FE65" s="2">
        <f t="shared" si="78"/>
        <v>96.697347995307382</v>
      </c>
      <c r="FG65" s="2">
        <f t="shared" si="79"/>
        <v>0.46473014338461116</v>
      </c>
      <c r="FH65" s="2">
        <f t="shared" si="79"/>
        <v>0.42840611974490284</v>
      </c>
      <c r="FI65" s="2">
        <f t="shared" si="79"/>
        <v>0.41005234557997933</v>
      </c>
      <c r="FJ65" s="2">
        <f t="shared" si="79"/>
        <v>0.44037628322597044</v>
      </c>
      <c r="FK65" s="2">
        <f t="shared" si="79"/>
        <v>0.44135851534152171</v>
      </c>
      <c r="FL65" s="2">
        <f t="shared" si="79"/>
        <v>0.41953108313355703</v>
      </c>
      <c r="FM65" s="2">
        <f t="shared" si="79"/>
        <v>0.42771413170984401</v>
      </c>
      <c r="FN65" s="2">
        <f t="shared" si="79"/>
        <v>0.43601806738778637</v>
      </c>
      <c r="FO65" s="2">
        <f t="shared" si="79"/>
        <v>0.41851684280821416</v>
      </c>
      <c r="FP65" s="2">
        <f t="shared" si="79"/>
        <v>0.42015544288780277</v>
      </c>
      <c r="FQ65" s="2">
        <f t="shared" si="79"/>
        <v>0.4187244495154207</v>
      </c>
      <c r="FR65" s="2">
        <f t="shared" si="79"/>
        <v>0.43398238185247423</v>
      </c>
      <c r="FS65" s="2">
        <f t="shared" si="79"/>
        <v>0.41228618244699822</v>
      </c>
      <c r="FT65" s="2">
        <f t="shared" si="79"/>
        <v>0.41177443616805504</v>
      </c>
      <c r="FU65" s="2">
        <f t="shared" si="79"/>
        <v>0.36916004514871842</v>
      </c>
      <c r="FW65" s="2">
        <f t="shared" si="67"/>
        <v>7.2704184413887387E-5</v>
      </c>
      <c r="FX65" s="2">
        <f t="shared" si="67"/>
        <v>1.2474024920308105E-4</v>
      </c>
      <c r="FY65" s="2">
        <f t="shared" si="67"/>
        <v>1.098945461176866E-4</v>
      </c>
      <c r="FZ65" s="2">
        <f t="shared" si="67"/>
        <v>1.1607252306096949E-4</v>
      </c>
      <c r="GA65" s="2">
        <f t="shared" si="67"/>
        <v>9.1456636305865162E-5</v>
      </c>
      <c r="GB65" s="2">
        <f t="shared" si="67"/>
        <v>8.5483991728422685E-5</v>
      </c>
      <c r="GC65" s="2">
        <f t="shared" si="67"/>
        <v>9.2865308616259012E-5</v>
      </c>
      <c r="GD65" s="2">
        <f t="shared" si="67"/>
        <v>9.6580494558528096E-5</v>
      </c>
      <c r="GE65" s="2">
        <f t="shared" si="67"/>
        <v>1.1610294844158569E-4</v>
      </c>
      <c r="GF65" s="2">
        <f t="shared" si="67"/>
        <v>1.029825380679345E-4</v>
      </c>
      <c r="GG65" s="2">
        <f t="shared" si="67"/>
        <v>8.2269049560275095E-5</v>
      </c>
      <c r="GH65" s="2">
        <f t="shared" si="67"/>
        <v>6.5761099011939648E-5</v>
      </c>
      <c r="GI65" s="2">
        <f t="shared" si="67"/>
        <v>6.5700171570357284E-5</v>
      </c>
      <c r="GJ65" s="2">
        <f t="shared" si="67"/>
        <v>6.0983851381642543E-5</v>
      </c>
      <c r="GK65" s="2">
        <f t="shared" si="67"/>
        <v>5.7700580946448872E-5</v>
      </c>
      <c r="GM65" s="86">
        <f t="shared" si="68"/>
        <v>6.978054732667301E-3</v>
      </c>
      <c r="GN65" s="86">
        <f t="shared" si="68"/>
        <v>3.2816255241503592E-3</v>
      </c>
      <c r="GO65" s="86">
        <f t="shared" si="68"/>
        <v>2.2305137713113702E-3</v>
      </c>
      <c r="GP65" s="86">
        <f t="shared" si="68"/>
        <v>4.3384241933547988E-3</v>
      </c>
      <c r="GQ65" s="86">
        <f t="shared" si="68"/>
        <v>4.4084134424374486E-3</v>
      </c>
      <c r="GR65" s="86">
        <f t="shared" si="68"/>
        <v>2.6225268311776493E-3</v>
      </c>
      <c r="GS65" s="86">
        <f t="shared" si="68"/>
        <v>3.0947479722685483E-3</v>
      </c>
      <c r="GT65" s="86">
        <f t="shared" si="68"/>
        <v>3.7780756368830464E-3</v>
      </c>
      <c r="GU65" s="86">
        <f t="shared" si="68"/>
        <v>2.4009425422285798E-3</v>
      </c>
      <c r="GV65" s="86">
        <f t="shared" si="68"/>
        <v>2.4720135178799632E-3</v>
      </c>
      <c r="GW65" s="86">
        <f t="shared" si="68"/>
        <v>2.5400040681056819E-3</v>
      </c>
      <c r="GX65" s="86">
        <f t="shared" si="68"/>
        <v>3.8891898271836791E-3</v>
      </c>
      <c r="GY65" s="86">
        <f t="shared" si="68"/>
        <v>2.2274819521172157E-3</v>
      </c>
      <c r="GZ65" s="86">
        <f t="shared" si="68"/>
        <v>2.195694714596253E-3</v>
      </c>
      <c r="HA65" s="86">
        <f t="shared" si="68"/>
        <v>5.3739280409404366E-4</v>
      </c>
      <c r="HC65" s="86">
        <f t="shared" si="73"/>
        <v>4.6925151694077058E-10</v>
      </c>
      <c r="HD65" s="86">
        <f t="shared" si="69"/>
        <v>2.1729383951431478E-10</v>
      </c>
      <c r="HE65" s="86">
        <f t="shared" si="69"/>
        <v>1.3049309602092315E-11</v>
      </c>
      <c r="HF65" s="86">
        <f t="shared" si="69"/>
        <v>1.9928721463644686E-11</v>
      </c>
      <c r="HG65" s="86">
        <f t="shared" si="69"/>
        <v>2.3791896892081747E-12</v>
      </c>
      <c r="HH65" s="86">
        <f t="shared" si="69"/>
        <v>4.7682441955232774E-13</v>
      </c>
      <c r="HI65" s="86">
        <f t="shared" si="69"/>
        <v>3.744882486009328E-12</v>
      </c>
      <c r="HJ65" s="86">
        <f t="shared" si="69"/>
        <v>7.9874054146032836E-12</v>
      </c>
      <c r="HK65" s="86">
        <f t="shared" si="69"/>
        <v>1.9673395879026024E-12</v>
      </c>
      <c r="HL65" s="86">
        <f t="shared" si="69"/>
        <v>7.7731225103644462E-13</v>
      </c>
      <c r="HM65" s="86">
        <f t="shared" si="69"/>
        <v>8.7504152911221269E-12</v>
      </c>
      <c r="HN65" s="86">
        <f t="shared" si="69"/>
        <v>1.5907264758367216E-11</v>
      </c>
      <c r="HO65" s="86">
        <f t="shared" si="69"/>
        <v>1.4369435990794671E-11</v>
      </c>
      <c r="HP65" s="86">
        <f t="shared" si="69"/>
        <v>4.2416061587293849E-13</v>
      </c>
      <c r="HQ65" s="86">
        <f t="shared" si="69"/>
        <v>5.41675029811779E-15</v>
      </c>
      <c r="HS65" s="86">
        <f t="shared" si="70"/>
        <v>2.5842437287699461E-76</v>
      </c>
      <c r="HT65" s="86">
        <f t="shared" si="70"/>
        <v>6.535423995189706E-73</v>
      </c>
      <c r="HU65" s="86">
        <f t="shared" si="70"/>
        <v>5.7208866296069265E-86</v>
      </c>
      <c r="HV65" s="86">
        <f t="shared" si="70"/>
        <v>6.6153956951874388E-87</v>
      </c>
      <c r="HW65" s="86">
        <f t="shared" si="70"/>
        <v>3.8262002069206975E-94</v>
      </c>
      <c r="HX65" s="86">
        <f t="shared" si="70"/>
        <v>1.3550648354363666E-101</v>
      </c>
      <c r="HY65" s="86">
        <f t="shared" si="70"/>
        <v>6.1004444986213703E-94</v>
      </c>
      <c r="HZ65" s="86">
        <f t="shared" si="70"/>
        <v>2.7217307849352737E-91</v>
      </c>
      <c r="IA65" s="86">
        <f t="shared" si="70"/>
        <v>1.1141875465670221E-95</v>
      </c>
      <c r="IB65" s="86">
        <f t="shared" si="70"/>
        <v>2.348852637789502E-101</v>
      </c>
      <c r="IC65" s="86">
        <f t="shared" si="70"/>
        <v>7.0773910759811149E-91</v>
      </c>
      <c r="ID65" s="86">
        <f t="shared" si="70"/>
        <v>4.9943403045190251E-87</v>
      </c>
      <c r="IE65" s="86">
        <f t="shared" si="70"/>
        <v>2.2721421717781354E-87</v>
      </c>
      <c r="IF65" s="86">
        <f t="shared" si="70"/>
        <v>1.4987296924707162E-37</v>
      </c>
      <c r="IG65" s="86">
        <f t="shared" si="70"/>
        <v>1.9286399528722107E-27</v>
      </c>
      <c r="II65" s="86">
        <f t="shared" si="71"/>
        <v>1.4729661978082154E-234</v>
      </c>
      <c r="IJ65" s="86">
        <f t="shared" si="71"/>
        <v>8.0497615459125563E-219</v>
      </c>
      <c r="IK65" s="86">
        <f t="shared" si="71"/>
        <v>1.5799472948556051E-247</v>
      </c>
      <c r="IL65" s="86">
        <f t="shared" si="71"/>
        <v>4.979738895371271E-251</v>
      </c>
      <c r="IM65" s="86">
        <f t="shared" si="71"/>
        <v>2.0042384521144026E-291</v>
      </c>
      <c r="IN65" s="86">
        <f t="shared" si="71"/>
        <v>0</v>
      </c>
      <c r="IO65" s="86">
        <f t="shared" si="71"/>
        <v>5.476036627673939E-289</v>
      </c>
      <c r="IP65" s="86">
        <f t="shared" si="71"/>
        <v>2.3113880484675851E-282</v>
      </c>
      <c r="IQ65" s="86">
        <f t="shared" si="71"/>
        <v>4.4853114647137968E-290</v>
      </c>
      <c r="IR65" s="86">
        <f t="shared" si="71"/>
        <v>0</v>
      </c>
      <c r="IS65" s="86">
        <f t="shared" si="71"/>
        <v>3.5429431903864767E-279</v>
      </c>
      <c r="IT65" s="86">
        <f t="shared" si="71"/>
        <v>1.9944407541303327E-267</v>
      </c>
      <c r="IU65" s="86">
        <f t="shared" si="71"/>
        <v>4.6811715416487161E-267</v>
      </c>
      <c r="IV65" s="86">
        <f t="shared" si="71"/>
        <v>3.2843290623956684E-147</v>
      </c>
      <c r="IW65" s="86">
        <f t="shared" si="71"/>
        <v>3.8835643325701101E-127</v>
      </c>
      <c r="IY65" s="86">
        <f t="shared" si="72"/>
        <v>6.978055201918818E-3</v>
      </c>
      <c r="IZ65" s="86">
        <f t="shared" si="72"/>
        <v>3.2816257414441988E-3</v>
      </c>
      <c r="JA65" s="86">
        <f t="shared" si="72"/>
        <v>2.2305137843606796E-3</v>
      </c>
      <c r="JB65" s="86">
        <f t="shared" si="72"/>
        <v>4.3384242132835206E-3</v>
      </c>
      <c r="JC65" s="86">
        <f t="shared" si="72"/>
        <v>4.4084134448166383E-3</v>
      </c>
      <c r="JD65" s="86">
        <f t="shared" si="72"/>
        <v>2.6225268316544736E-3</v>
      </c>
      <c r="JE65" s="86">
        <f t="shared" si="72"/>
        <v>3.0947479760134308E-3</v>
      </c>
      <c r="JF65" s="86">
        <f t="shared" si="72"/>
        <v>3.7780756448704518E-3</v>
      </c>
      <c r="JG65" s="86">
        <f t="shared" si="72"/>
        <v>2.4009425441959193E-3</v>
      </c>
      <c r="JH65" s="86">
        <f t="shared" si="72"/>
        <v>2.4720135186572754E-3</v>
      </c>
      <c r="JI65" s="86">
        <f t="shared" si="72"/>
        <v>2.5400040768560972E-3</v>
      </c>
      <c r="JJ65" s="86">
        <f t="shared" si="72"/>
        <v>3.8891898430909438E-3</v>
      </c>
      <c r="JK65" s="86">
        <f t="shared" si="72"/>
        <v>2.2274819664866519E-3</v>
      </c>
      <c r="JL65" s="86">
        <f t="shared" si="72"/>
        <v>2.1956947150204137E-3</v>
      </c>
      <c r="JM65" s="86">
        <f t="shared" si="72"/>
        <v>5.3739280409946045E-4</v>
      </c>
    </row>
    <row r="66" spans="2:273" x14ac:dyDescent="0.25">
      <c r="B66" s="2">
        <v>39</v>
      </c>
      <c r="C66" s="37">
        <v>103.59</v>
      </c>
      <c r="D66" s="37">
        <v>101.571</v>
      </c>
      <c r="E66" s="37">
        <v>101.649</v>
      </c>
      <c r="F66" s="37">
        <v>103.91200000000001</v>
      </c>
      <c r="G66" s="37">
        <v>106.91200000000001</v>
      </c>
      <c r="H66" s="37">
        <v>108.754</v>
      </c>
      <c r="I66" s="37">
        <v>108.649</v>
      </c>
      <c r="J66" s="37">
        <v>114.158</v>
      </c>
      <c r="K66" s="37">
        <v>111.544</v>
      </c>
      <c r="L66" s="37">
        <v>112.246</v>
      </c>
      <c r="M66" s="37">
        <v>110.456</v>
      </c>
      <c r="N66" s="37">
        <v>108.789</v>
      </c>
      <c r="O66" s="37">
        <v>110.351</v>
      </c>
      <c r="P66" s="37">
        <v>106.91500000000001</v>
      </c>
      <c r="Q66" s="37">
        <v>100.017</v>
      </c>
      <c r="S66" s="4">
        <f t="shared" si="74"/>
        <v>101.72946979460964</v>
      </c>
      <c r="T66" s="4">
        <f t="shared" si="74"/>
        <v>100.82650435331287</v>
      </c>
      <c r="U66" s="4">
        <f t="shared" si="74"/>
        <v>100.37528961325853</v>
      </c>
      <c r="V66" s="4">
        <f t="shared" si="74"/>
        <v>100.87409936421651</v>
      </c>
      <c r="W66" s="4">
        <f t="shared" si="74"/>
        <v>102.41555881620233</v>
      </c>
      <c r="X66" s="4">
        <f t="shared" si="74"/>
        <v>105.74448123443045</v>
      </c>
      <c r="Y66" s="4">
        <f t="shared" si="74"/>
        <v>106.65634299695326</v>
      </c>
      <c r="Z66" s="4">
        <f t="shared" si="74"/>
        <v>107.41453926791878</v>
      </c>
      <c r="AA66" s="4">
        <f t="shared" si="74"/>
        <v>108.03507861355904</v>
      </c>
      <c r="AB66" s="4">
        <f t="shared" si="74"/>
        <v>108.29658266823479</v>
      </c>
      <c r="AC66" s="4">
        <f t="shared" si="74"/>
        <v>107.06598147374868</v>
      </c>
      <c r="AD66" s="4">
        <f t="shared" si="74"/>
        <v>105.67597021866736</v>
      </c>
      <c r="AE66" s="4">
        <f t="shared" si="74"/>
        <v>106.40183323991526</v>
      </c>
      <c r="AF66" s="4">
        <f t="shared" si="74"/>
        <v>105.47166357236962</v>
      </c>
      <c r="AG66" s="4">
        <f t="shared" si="74"/>
        <v>97.560164977781113</v>
      </c>
      <c r="AI66" s="4">
        <f t="shared" si="75"/>
        <v>1.8605302053903614</v>
      </c>
      <c r="AJ66" s="4">
        <f t="shared" si="75"/>
        <v>0.74449564668712753</v>
      </c>
      <c r="AK66" s="4">
        <f t="shared" si="75"/>
        <v>1.2737103867414703</v>
      </c>
      <c r="AL66" s="4">
        <f t="shared" si="75"/>
        <v>3.037900635783501</v>
      </c>
      <c r="AM66" s="4">
        <f t="shared" si="75"/>
        <v>4.4964411837976712</v>
      </c>
      <c r="AN66" s="4">
        <f t="shared" si="75"/>
        <v>3.0095187655695526</v>
      </c>
      <c r="AO66" s="4">
        <f t="shared" si="75"/>
        <v>1.9926570030467445</v>
      </c>
      <c r="AP66" s="4">
        <f t="shared" si="75"/>
        <v>6.7434607320812177</v>
      </c>
      <c r="AQ66" s="4">
        <f t="shared" si="75"/>
        <v>3.5089213864409601</v>
      </c>
      <c r="AR66" s="4">
        <f t="shared" si="75"/>
        <v>3.9494173317652042</v>
      </c>
      <c r="AS66" s="4">
        <f t="shared" si="75"/>
        <v>3.3900185262513247</v>
      </c>
      <c r="AT66" s="4">
        <f t="shared" si="75"/>
        <v>3.1130297813326422</v>
      </c>
      <c r="AU66" s="4">
        <f t="shared" si="75"/>
        <v>3.9491667600847364</v>
      </c>
      <c r="AV66" s="4">
        <f t="shared" si="75"/>
        <v>1.4433364276303848</v>
      </c>
      <c r="AW66" s="4">
        <f t="shared" si="75"/>
        <v>2.4568350222188826</v>
      </c>
      <c r="AY66" s="2">
        <f t="shared" si="65"/>
        <v>95.636724745122052</v>
      </c>
      <c r="AZ66" s="2">
        <f t="shared" si="65"/>
        <v>97.1706066082738</v>
      </c>
      <c r="BA66" s="2">
        <f t="shared" si="65"/>
        <v>97.81397325208809</v>
      </c>
      <c r="BB66" s="2">
        <f t="shared" si="65"/>
        <v>96.479821950888066</v>
      </c>
      <c r="BC66" s="2">
        <f t="shared" si="65"/>
        <v>97.981390599013238</v>
      </c>
      <c r="BD66" s="2">
        <f t="shared" si="65"/>
        <v>102.91841098306685</v>
      </c>
      <c r="BE66" s="2">
        <f t="shared" si="65"/>
        <v>103.35025277155111</v>
      </c>
      <c r="BF66" s="2">
        <f t="shared" si="65"/>
        <v>103.52057638727743</v>
      </c>
      <c r="BG66" s="2">
        <f t="shared" si="65"/>
        <v>105.39449993432973</v>
      </c>
      <c r="BH66" s="2">
        <f t="shared" si="65"/>
        <v>105.69222430668796</v>
      </c>
      <c r="BI66" s="2">
        <f t="shared" si="65"/>
        <v>104.44049317204825</v>
      </c>
      <c r="BJ66" s="2">
        <f t="shared" si="65"/>
        <v>102.00500600632445</v>
      </c>
      <c r="BK66" s="2">
        <f t="shared" si="65"/>
        <v>103.98706184978366</v>
      </c>
      <c r="BL66" s="2">
        <f t="shared" si="65"/>
        <v>103.29568621783248</v>
      </c>
      <c r="BM66" s="2">
        <f t="shared" si="65"/>
        <v>96.96137416747392</v>
      </c>
      <c r="BO66" s="2" t="str">
        <f t="shared" si="10"/>
        <v/>
      </c>
      <c r="BP66" s="2">
        <f t="shared" si="11"/>
        <v>101.571</v>
      </c>
      <c r="BQ66" s="2">
        <f t="shared" si="12"/>
        <v>101.649</v>
      </c>
      <c r="BR66" s="2">
        <f t="shared" si="13"/>
        <v>103.91200000000001</v>
      </c>
      <c r="BS66" s="2">
        <f t="shared" si="14"/>
        <v>106.91200000000001</v>
      </c>
      <c r="BT66" s="2">
        <f t="shared" si="15"/>
        <v>108.754</v>
      </c>
      <c r="BU66" s="2">
        <f t="shared" si="16"/>
        <v>108.649</v>
      </c>
      <c r="BV66" s="2">
        <f t="shared" si="17"/>
        <v>114.158</v>
      </c>
      <c r="BW66" s="2">
        <f t="shared" si="18"/>
        <v>111.544</v>
      </c>
      <c r="BX66" s="2">
        <f t="shared" si="19"/>
        <v>112.246</v>
      </c>
      <c r="BY66" s="2">
        <f t="shared" si="20"/>
        <v>110.456</v>
      </c>
      <c r="BZ66" s="2">
        <f t="shared" si="21"/>
        <v>108.789</v>
      </c>
      <c r="CA66" s="2">
        <f t="shared" si="22"/>
        <v>110.351</v>
      </c>
      <c r="CB66" s="2">
        <f t="shared" si="23"/>
        <v>106.91500000000001</v>
      </c>
      <c r="CC66" s="2">
        <f t="shared" si="24"/>
        <v>100.017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99.435591093117424</v>
      </c>
      <c r="DL66" s="2">
        <f t="shared" si="76"/>
        <v>100.43065039938723</v>
      </c>
      <c r="DM66" s="2">
        <f t="shared" si="76"/>
        <v>102.18104847357478</v>
      </c>
      <c r="DN66" s="2">
        <f t="shared" si="76"/>
        <v>102.14602082551593</v>
      </c>
      <c r="DO66" s="2">
        <f t="shared" si="76"/>
        <v>103.8628846153846</v>
      </c>
      <c r="DP66" s="2">
        <f t="shared" si="76"/>
        <v>106.90365481270743</v>
      </c>
      <c r="DQ66" s="2">
        <f t="shared" si="76"/>
        <v>108.31166903745849</v>
      </c>
      <c r="DR66" s="2">
        <f t="shared" si="76"/>
        <v>109.93088423241052</v>
      </c>
      <c r="DS66" s="2">
        <f t="shared" si="76"/>
        <v>110.30616168800377</v>
      </c>
      <c r="DT66" s="2">
        <f t="shared" si="76"/>
        <v>110.46420716430714</v>
      </c>
      <c r="DU66" s="2">
        <f t="shared" si="76"/>
        <v>108.60613436918702</v>
      </c>
      <c r="DV66" s="2">
        <f t="shared" si="76"/>
        <v>106.65865400696863</v>
      </c>
      <c r="DW66" s="2">
        <f t="shared" si="76"/>
        <v>108.70003238866396</v>
      </c>
      <c r="DX66" s="2">
        <f t="shared" si="76"/>
        <v>105.20053959222382</v>
      </c>
      <c r="DY66" s="2">
        <f t="shared" si="76"/>
        <v>98.859765151515177</v>
      </c>
      <c r="EA66" s="2">
        <f t="shared" si="77"/>
        <v>91.646308007556613</v>
      </c>
      <c r="EB66" s="2">
        <f t="shared" si="77"/>
        <v>93.203801720739307</v>
      </c>
      <c r="EC66" s="2">
        <f t="shared" si="77"/>
        <v>92.083995167199319</v>
      </c>
      <c r="ED66" s="2">
        <f t="shared" si="77"/>
        <v>89.912806572277589</v>
      </c>
      <c r="EE66" s="2">
        <f t="shared" si="77"/>
        <v>91.191862702283899</v>
      </c>
      <c r="EF66" s="2">
        <f t="shared" si="77"/>
        <v>97.889791666986071</v>
      </c>
      <c r="EG66" s="2">
        <f t="shared" si="77"/>
        <v>97.295957452369009</v>
      </c>
      <c r="EH66" s="2">
        <f t="shared" si="77"/>
        <v>95.958378900925467</v>
      </c>
      <c r="EI66" s="2">
        <f t="shared" si="77"/>
        <v>99.171066921606126</v>
      </c>
      <c r="EJ66" s="2">
        <f t="shared" si="77"/>
        <v>99.686131172109782</v>
      </c>
      <c r="EK66" s="2">
        <f t="shared" si="77"/>
        <v>99.16654498588241</v>
      </c>
      <c r="EL66" s="2">
        <f t="shared" si="77"/>
        <v>96.469470208728652</v>
      </c>
      <c r="EM66" s="2">
        <f t="shared" si="77"/>
        <v>97.859958827448338</v>
      </c>
      <c r="EN66" s="2">
        <f t="shared" si="77"/>
        <v>100.81436708860761</v>
      </c>
      <c r="EO66" s="2">
        <f t="shared" si="77"/>
        <v>94.002333768445723</v>
      </c>
      <c r="EQ66" s="2">
        <f t="shared" si="78"/>
        <v>91.213166312066249</v>
      </c>
      <c r="ER66" s="2">
        <f t="shared" si="78"/>
        <v>92.767032245426861</v>
      </c>
      <c r="ES66" s="2">
        <f t="shared" si="78"/>
        <v>91.520915372670814</v>
      </c>
      <c r="ET66" s="2">
        <f t="shared" si="78"/>
        <v>90.13458103478888</v>
      </c>
      <c r="EU66" s="2">
        <f t="shared" si="78"/>
        <v>91.933184028286078</v>
      </c>
      <c r="EV66" s="2">
        <f t="shared" si="78"/>
        <v>96.744783250554235</v>
      </c>
      <c r="EW66" s="2">
        <f t="shared" si="78"/>
        <v>97.204265930841771</v>
      </c>
      <c r="EX66" s="2">
        <f t="shared" si="78"/>
        <v>96.593753618581928</v>
      </c>
      <c r="EY66" s="2">
        <f t="shared" si="78"/>
        <v>98.047376844122795</v>
      </c>
      <c r="EZ66" s="2">
        <f t="shared" si="78"/>
        <v>99.230449516702308</v>
      </c>
      <c r="FA66" s="2">
        <f t="shared" si="78"/>
        <v>99.1821798619237</v>
      </c>
      <c r="FB66" s="2">
        <f t="shared" si="78"/>
        <v>97.138186805212882</v>
      </c>
      <c r="FC66" s="2">
        <f t="shared" si="78"/>
        <v>97.292560499537444</v>
      </c>
      <c r="FD66" s="2">
        <f t="shared" si="78"/>
        <v>98.460236347483573</v>
      </c>
      <c r="FE66" s="2">
        <f t="shared" si="78"/>
        <v>96.558446659852621</v>
      </c>
      <c r="FG66" s="2">
        <f t="shared" si="79"/>
        <v>0.48769980203317526</v>
      </c>
      <c r="FH66" s="2">
        <f t="shared" si="79"/>
        <v>0.45109344302934273</v>
      </c>
      <c r="FI66" s="2">
        <f t="shared" si="79"/>
        <v>0.4325031511953546</v>
      </c>
      <c r="FJ66" s="2">
        <f t="shared" si="79"/>
        <v>0.46318383561927801</v>
      </c>
      <c r="FK66" s="2">
        <f t="shared" si="79"/>
        <v>0.46417474422413296</v>
      </c>
      <c r="FL66" s="2">
        <f t="shared" si="79"/>
        <v>0.44211193834822266</v>
      </c>
      <c r="FM66" s="2">
        <f t="shared" si="79"/>
        <v>0.45039368462016399</v>
      </c>
      <c r="FN66" s="2">
        <f t="shared" si="79"/>
        <v>0.45878494783833568</v>
      </c>
      <c r="FO66" s="2">
        <f t="shared" si="79"/>
        <v>0.44108458955026636</v>
      </c>
      <c r="FP66" s="2">
        <f t="shared" si="79"/>
        <v>0.44274427150771517</v>
      </c>
      <c r="FQ66" s="2">
        <f t="shared" si="79"/>
        <v>0.44129489518455417</v>
      </c>
      <c r="FR66" s="2">
        <f t="shared" si="79"/>
        <v>0.45672904824437821</v>
      </c>
      <c r="FS66" s="2">
        <f t="shared" si="79"/>
        <v>0.43476915888318329</v>
      </c>
      <c r="FT66" s="2">
        <f t="shared" si="79"/>
        <v>0.43425012559266246</v>
      </c>
      <c r="FU66" s="2">
        <f t="shared" si="79"/>
        <v>0.3908552796955686</v>
      </c>
      <c r="FW66" s="2">
        <f t="shared" si="67"/>
        <v>7.9717993806810902E-5</v>
      </c>
      <c r="FX66" s="2">
        <f t="shared" si="67"/>
        <v>1.3677331740485666E-4</v>
      </c>
      <c r="FY66" s="2">
        <f t="shared" si="67"/>
        <v>1.2049569614620368E-4</v>
      </c>
      <c r="FZ66" s="2">
        <f t="shared" si="67"/>
        <v>1.2726956548356856E-4</v>
      </c>
      <c r="GA66" s="2">
        <f t="shared" si="67"/>
        <v>1.0027932278022424E-4</v>
      </c>
      <c r="GB66" s="2">
        <f t="shared" si="67"/>
        <v>9.3730560021579266E-5</v>
      </c>
      <c r="GC66" s="2">
        <f t="shared" si="67"/>
        <v>1.018238737871338E-4</v>
      </c>
      <c r="GD66" s="2">
        <f t="shared" si="67"/>
        <v>1.0589741971332447E-4</v>
      </c>
      <c r="GE66" s="2">
        <f t="shared" si="67"/>
        <v>1.2730292550275929E-4</v>
      </c>
      <c r="GF66" s="2">
        <f t="shared" si="67"/>
        <v>1.129169856804159E-4</v>
      </c>
      <c r="GG66" s="2">
        <f t="shared" si="67"/>
        <v>9.0205503083896896E-5</v>
      </c>
      <c r="GH66" s="2">
        <f t="shared" si="67"/>
        <v>7.2105153748976646E-5</v>
      </c>
      <c r="GI66" s="2">
        <f t="shared" si="67"/>
        <v>7.2038348985032215E-5</v>
      </c>
      <c r="GJ66" s="2">
        <f t="shared" si="67"/>
        <v>6.686706993691403E-5</v>
      </c>
      <c r="GK66" s="2">
        <f t="shared" si="67"/>
        <v>6.3267076714378735E-5</v>
      </c>
      <c r="GM66" s="86">
        <f t="shared" si="68"/>
        <v>1.0201823955326457E-2</v>
      </c>
      <c r="GN66" s="86">
        <f t="shared" si="68"/>
        <v>5.1182979429106878E-3</v>
      </c>
      <c r="GO66" s="86">
        <f t="shared" si="68"/>
        <v>3.5400724675100346E-3</v>
      </c>
      <c r="GP66" s="86">
        <f t="shared" si="68"/>
        <v>6.5879870330426147E-3</v>
      </c>
      <c r="GQ66" s="86">
        <f t="shared" si="68"/>
        <v>6.6960898272265196E-3</v>
      </c>
      <c r="GR66" s="86">
        <f t="shared" si="68"/>
        <v>4.1766968411101769E-3</v>
      </c>
      <c r="GS66" s="86">
        <f t="shared" si="68"/>
        <v>4.9044220535685579E-3</v>
      </c>
      <c r="GT66" s="86">
        <f t="shared" si="68"/>
        <v>5.8809587765923273E-3</v>
      </c>
      <c r="GU66" s="86">
        <f t="shared" si="68"/>
        <v>3.9071268286499051E-3</v>
      </c>
      <c r="GV66" s="86">
        <f t="shared" si="68"/>
        <v>4.0256922511572287E-3</v>
      </c>
      <c r="GW66" s="86">
        <f t="shared" si="68"/>
        <v>4.0667939144715948E-3</v>
      </c>
      <c r="GX66" s="86">
        <f t="shared" si="68"/>
        <v>5.9084925921695985E-3</v>
      </c>
      <c r="GY66" s="86">
        <f t="shared" si="68"/>
        <v>3.5785418947075552E-3</v>
      </c>
      <c r="GZ66" s="86">
        <f t="shared" si="68"/>
        <v>3.5323830912105066E-3</v>
      </c>
      <c r="HA66" s="86">
        <f t="shared" si="68"/>
        <v>9.8024797747680052E-4</v>
      </c>
      <c r="HC66" s="86">
        <f t="shared" si="73"/>
        <v>1.2056898785739281E-9</v>
      </c>
      <c r="HD66" s="86">
        <f t="shared" si="69"/>
        <v>5.8100608750031488E-10</v>
      </c>
      <c r="HE66" s="86">
        <f t="shared" si="69"/>
        <v>3.9103072803901723E-11</v>
      </c>
      <c r="HF66" s="86">
        <f t="shared" si="69"/>
        <v>5.9986243456397007E-11</v>
      </c>
      <c r="HG66" s="86">
        <f t="shared" si="69"/>
        <v>7.9610565773587064E-12</v>
      </c>
      <c r="HH66" s="86">
        <f t="shared" si="69"/>
        <v>1.7109899547014734E-12</v>
      </c>
      <c r="HI66" s="86">
        <f t="shared" si="69"/>
        <v>1.2359736598659907E-11</v>
      </c>
      <c r="HJ66" s="86">
        <f t="shared" si="69"/>
        <v>2.5668828805464565E-11</v>
      </c>
      <c r="HK66" s="86">
        <f t="shared" si="69"/>
        <v>6.8046593051581543E-12</v>
      </c>
      <c r="HL66" s="86">
        <f t="shared" si="69"/>
        <v>2.8134843913370384E-12</v>
      </c>
      <c r="HM66" s="86">
        <f t="shared" si="69"/>
        <v>2.7337275088448878E-11</v>
      </c>
      <c r="HN66" s="86">
        <f t="shared" si="69"/>
        <v>4.6654160151838571E-11</v>
      </c>
      <c r="HO66" s="86">
        <f t="shared" si="69"/>
        <v>4.2204617308406333E-11</v>
      </c>
      <c r="HP66" s="86">
        <f t="shared" si="69"/>
        <v>1.487232210564428E-12</v>
      </c>
      <c r="HQ66" s="86">
        <f t="shared" si="69"/>
        <v>2.3512948864248074E-14</v>
      </c>
      <c r="HS66" s="86">
        <f t="shared" si="70"/>
        <v>2.2984483723850475E-74</v>
      </c>
      <c r="HT66" s="86">
        <f t="shared" si="70"/>
        <v>5.8048967768767933E-71</v>
      </c>
      <c r="HU66" s="86">
        <f t="shared" si="70"/>
        <v>9.587999193474682E-84</v>
      </c>
      <c r="HV66" s="86">
        <f t="shared" si="70"/>
        <v>1.2203934308142352E-84</v>
      </c>
      <c r="HW66" s="86">
        <f t="shared" si="70"/>
        <v>1.1527010327431386E-91</v>
      </c>
      <c r="HX66" s="86">
        <f t="shared" si="70"/>
        <v>5.9888734463637316E-99</v>
      </c>
      <c r="HY66" s="86">
        <f t="shared" si="70"/>
        <v>1.799834151923809E-91</v>
      </c>
      <c r="HZ66" s="86">
        <f t="shared" si="70"/>
        <v>7.0938899253330453E-89</v>
      </c>
      <c r="IA66" s="86">
        <f t="shared" si="70"/>
        <v>4.0358261142914094E-93</v>
      </c>
      <c r="IB66" s="86">
        <f t="shared" si="70"/>
        <v>1.1358813933846887E-98</v>
      </c>
      <c r="IC66" s="86">
        <f t="shared" si="70"/>
        <v>1.6070809352835978E-88</v>
      </c>
      <c r="ID66" s="86">
        <f t="shared" si="70"/>
        <v>7.9768427172149753E-85</v>
      </c>
      <c r="IE66" s="86">
        <f t="shared" si="70"/>
        <v>3.6515196573811628E-85</v>
      </c>
      <c r="IF66" s="86">
        <f t="shared" si="70"/>
        <v>1.1935609870725511E-36</v>
      </c>
      <c r="IG66" s="86">
        <f t="shared" si="70"/>
        <v>8.4696338680080612E-27</v>
      </c>
      <c r="II66" s="86">
        <f t="shared" si="71"/>
        <v>4.3626742037392562E-230</v>
      </c>
      <c r="IJ66" s="86">
        <f t="shared" si="71"/>
        <v>2.1085736454079286E-214</v>
      </c>
      <c r="IK66" s="86">
        <f t="shared" si="71"/>
        <v>1.356310758500955E-242</v>
      </c>
      <c r="IL66" s="86">
        <f t="shared" si="71"/>
        <v>5.3865747516631556E-246</v>
      </c>
      <c r="IM66" s="86">
        <f t="shared" si="71"/>
        <v>1.0074147743052204E-285</v>
      </c>
      <c r="IN66" s="86">
        <f t="shared" si="71"/>
        <v>2.1643755299047594E-305</v>
      </c>
      <c r="IO66" s="86">
        <f t="shared" si="71"/>
        <v>2.5176730863377428E-283</v>
      </c>
      <c r="IP66" s="86">
        <f t="shared" si="71"/>
        <v>8.2996768720286631E-277</v>
      </c>
      <c r="IQ66" s="86">
        <f t="shared" si="71"/>
        <v>2.9864651298682279E-284</v>
      </c>
      <c r="IR66" s="86">
        <f t="shared" si="71"/>
        <v>8.6031530676666168E-303</v>
      </c>
      <c r="IS66" s="86">
        <f t="shared" si="71"/>
        <v>8.8766192587771239E-274</v>
      </c>
      <c r="IT66" s="86">
        <f t="shared" si="71"/>
        <v>2.2397506698213351E-262</v>
      </c>
      <c r="IU66" s="86">
        <f t="shared" si="71"/>
        <v>5.1665599063706748E-262</v>
      </c>
      <c r="IV66" s="86">
        <f t="shared" si="71"/>
        <v>1.8164819759907255E-144</v>
      </c>
      <c r="IW66" s="86">
        <f t="shared" si="71"/>
        <v>8.7113697684380344E-125</v>
      </c>
      <c r="IY66" s="86">
        <f t="shared" si="72"/>
        <v>1.0201825161016335E-2</v>
      </c>
      <c r="IZ66" s="86">
        <f t="shared" si="72"/>
        <v>5.1182985239167757E-3</v>
      </c>
      <c r="JA66" s="86">
        <f t="shared" si="72"/>
        <v>3.5400725066131074E-3</v>
      </c>
      <c r="JB66" s="86">
        <f t="shared" si="72"/>
        <v>6.5879870930288581E-3</v>
      </c>
      <c r="JC66" s="86">
        <f t="shared" si="72"/>
        <v>6.6960898351875759E-3</v>
      </c>
      <c r="JD66" s="86">
        <f t="shared" si="72"/>
        <v>4.1766968428211667E-3</v>
      </c>
      <c r="JE66" s="86">
        <f t="shared" si="72"/>
        <v>4.9044220659282944E-3</v>
      </c>
      <c r="JF66" s="86">
        <f t="shared" si="72"/>
        <v>5.8809588022611563E-3</v>
      </c>
      <c r="JG66" s="86">
        <f t="shared" si="72"/>
        <v>3.9071268354545644E-3</v>
      </c>
      <c r="JH66" s="86">
        <f t="shared" si="72"/>
        <v>4.0256922539707134E-3</v>
      </c>
      <c r="JI66" s="86">
        <f t="shared" si="72"/>
        <v>4.0667939418088696E-3</v>
      </c>
      <c r="JJ66" s="86">
        <f t="shared" si="72"/>
        <v>5.9084926388237591E-3</v>
      </c>
      <c r="JK66" s="86">
        <f t="shared" si="72"/>
        <v>3.5785419369121726E-3</v>
      </c>
      <c r="JL66" s="86">
        <f t="shared" si="72"/>
        <v>3.5323830926977389E-3</v>
      </c>
      <c r="JM66" s="86">
        <f t="shared" si="72"/>
        <v>9.8024797750031339E-4</v>
      </c>
    </row>
    <row r="67" spans="2:273" x14ac:dyDescent="0.25">
      <c r="B67" s="2">
        <v>40</v>
      </c>
      <c r="C67" s="37">
        <v>106.459</v>
      </c>
      <c r="D67" s="37">
        <v>103.946</v>
      </c>
      <c r="E67" s="37">
        <v>106.053</v>
      </c>
      <c r="F67" s="37">
        <v>106.842</v>
      </c>
      <c r="G67" s="37">
        <v>108.93</v>
      </c>
      <c r="H67" s="37">
        <v>106.807</v>
      </c>
      <c r="I67" s="37">
        <v>111.544</v>
      </c>
      <c r="J67" s="37">
        <v>112.158</v>
      </c>
      <c r="K67" s="37">
        <v>110.544</v>
      </c>
      <c r="L67" s="37">
        <v>112.947</v>
      </c>
      <c r="M67" s="37">
        <v>110.456</v>
      </c>
      <c r="N67" s="37">
        <v>110.404</v>
      </c>
      <c r="O67" s="37">
        <v>109.526</v>
      </c>
      <c r="P67" s="37">
        <v>106.508</v>
      </c>
      <c r="Q67" s="37">
        <v>98.915000000000006</v>
      </c>
      <c r="S67" s="4">
        <f t="shared" si="74"/>
        <v>103.82528838124323</v>
      </c>
      <c r="T67" s="4">
        <f t="shared" si="74"/>
        <v>102.34532654866872</v>
      </c>
      <c r="U67" s="4">
        <f t="shared" si="74"/>
        <v>101.45967329405293</v>
      </c>
      <c r="V67" s="4">
        <f t="shared" si="74"/>
        <v>102.52859321824698</v>
      </c>
      <c r="W67" s="4">
        <f t="shared" si="74"/>
        <v>104.06106387725259</v>
      </c>
      <c r="X67" s="4">
        <f t="shared" si="74"/>
        <v>106.96558347742173</v>
      </c>
      <c r="Y67" s="4">
        <f t="shared" si="74"/>
        <v>108.0409807152983</v>
      </c>
      <c r="Z67" s="4">
        <f t="shared" si="74"/>
        <v>108.93936999601097</v>
      </c>
      <c r="AA67" s="4">
        <f t="shared" si="74"/>
        <v>109.2060609755188</v>
      </c>
      <c r="AB67" s="4">
        <f t="shared" si="74"/>
        <v>109.46317502642563</v>
      </c>
      <c r="AC67" s="4">
        <f t="shared" si="74"/>
        <v>108.20783715086522</v>
      </c>
      <c r="AD67" s="4">
        <f t="shared" si="74"/>
        <v>107.05131234318385</v>
      </c>
      <c r="AE67" s="4">
        <f t="shared" si="74"/>
        <v>107.44113778897493</v>
      </c>
      <c r="AF67" s="4">
        <f t="shared" si="74"/>
        <v>106.47791337767281</v>
      </c>
      <c r="AG67" s="4">
        <f t="shared" si="74"/>
        <v>97.92583271077666</v>
      </c>
      <c r="AI67" s="4">
        <f t="shared" si="75"/>
        <v>2.6337116187567773</v>
      </c>
      <c r="AJ67" s="4">
        <f t="shared" si="75"/>
        <v>1.600673451331275</v>
      </c>
      <c r="AK67" s="4">
        <f t="shared" si="75"/>
        <v>4.5933267059470637</v>
      </c>
      <c r="AL67" s="4">
        <f t="shared" si="75"/>
        <v>4.3134067817530166</v>
      </c>
      <c r="AM67" s="4">
        <f t="shared" si="75"/>
        <v>4.8689361227474137</v>
      </c>
      <c r="AN67" s="4">
        <f t="shared" si="75"/>
        <v>-0.15858347742172896</v>
      </c>
      <c r="AO67" s="4">
        <f t="shared" si="75"/>
        <v>3.5030192847016934</v>
      </c>
      <c r="AP67" s="4">
        <f t="shared" si="75"/>
        <v>3.2186300039890341</v>
      </c>
      <c r="AQ67" s="4">
        <f t="shared" si="75"/>
        <v>1.3379390244812015</v>
      </c>
      <c r="AR67" s="4">
        <f t="shared" si="75"/>
        <v>3.4838249735743716</v>
      </c>
      <c r="AS67" s="4">
        <f t="shared" si="75"/>
        <v>2.2481628491347863</v>
      </c>
      <c r="AT67" s="4">
        <f t="shared" si="75"/>
        <v>3.3526876568161441</v>
      </c>
      <c r="AU67" s="4">
        <f t="shared" si="75"/>
        <v>2.0848622110250687</v>
      </c>
      <c r="AV67" s="4">
        <f t="shared" si="75"/>
        <v>3.0086622327189616E-2</v>
      </c>
      <c r="AW67" s="4">
        <f t="shared" si="75"/>
        <v>0.98916728922334585</v>
      </c>
      <c r="AY67" s="2">
        <f t="shared" si="65"/>
        <v>95.409472517226845</v>
      </c>
      <c r="AZ67" s="2">
        <f t="shared" si="65"/>
        <v>96.980067489277744</v>
      </c>
      <c r="BA67" s="2">
        <f t="shared" si="65"/>
        <v>97.631502189606252</v>
      </c>
      <c r="BB67" s="2">
        <f t="shared" si="65"/>
        <v>96.237240711310079</v>
      </c>
      <c r="BC67" s="2">
        <f t="shared" si="65"/>
        <v>97.712312791864719</v>
      </c>
      <c r="BD67" s="2">
        <f t="shared" si="65"/>
        <v>102.73678580017285</v>
      </c>
      <c r="BE67" s="2">
        <f t="shared" si="65"/>
        <v>103.12267360353771</v>
      </c>
      <c r="BF67" s="2">
        <f t="shared" si="65"/>
        <v>103.24274885157163</v>
      </c>
      <c r="BG67" s="2">
        <f t="shared" si="65"/>
        <v>105.18094166910286</v>
      </c>
      <c r="BH67" s="2">
        <f t="shared" si="65"/>
        <v>105.49222189369721</v>
      </c>
      <c r="BI67" s="2">
        <f t="shared" si="65"/>
        <v>104.26078633679192</v>
      </c>
      <c r="BJ67" s="2">
        <f t="shared" si="65"/>
        <v>101.78744734887307</v>
      </c>
      <c r="BK67" s="2">
        <f t="shared" si="65"/>
        <v>103.79573326214592</v>
      </c>
      <c r="BL67" s="2">
        <f t="shared" si="65"/>
        <v>103.18876383948081</v>
      </c>
      <c r="BM67" s="2">
        <f t="shared" si="65"/>
        <v>96.907460245804998</v>
      </c>
      <c r="BO67" s="2" t="str">
        <f t="shared" si="10"/>
        <v/>
      </c>
      <c r="BP67" s="2">
        <f t="shared" si="11"/>
        <v>103.946</v>
      </c>
      <c r="BQ67" s="2">
        <f t="shared" si="12"/>
        <v>106.053</v>
      </c>
      <c r="BR67" s="2">
        <f t="shared" si="13"/>
        <v>106.842</v>
      </c>
      <c r="BS67" s="2">
        <f t="shared" si="14"/>
        <v>108.93</v>
      </c>
      <c r="BT67" s="2">
        <f t="shared" si="15"/>
        <v>106.807</v>
      </c>
      <c r="BU67" s="2">
        <f t="shared" si="16"/>
        <v>111.544</v>
      </c>
      <c r="BV67" s="2">
        <f t="shared" si="17"/>
        <v>112.158</v>
      </c>
      <c r="BW67" s="2">
        <f t="shared" si="18"/>
        <v>110.544</v>
      </c>
      <c r="BX67" s="2">
        <f t="shared" si="19"/>
        <v>112.947</v>
      </c>
      <c r="BY67" s="2">
        <f t="shared" si="20"/>
        <v>110.456</v>
      </c>
      <c r="BZ67" s="2">
        <f t="shared" si="21"/>
        <v>110.404</v>
      </c>
      <c r="CA67" s="2">
        <f t="shared" si="22"/>
        <v>109.526</v>
      </c>
      <c r="CB67" s="2">
        <f t="shared" si="23"/>
        <v>106.508</v>
      </c>
      <c r="CC67" s="2">
        <f t="shared" si="24"/>
        <v>98.915000000000006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99.444339878542536</v>
      </c>
      <c r="DL67" s="2">
        <f t="shared" si="76"/>
        <v>100.50851012145748</v>
      </c>
      <c r="DM67" s="2">
        <f t="shared" si="76"/>
        <v>102.38505460115985</v>
      </c>
      <c r="DN67" s="2">
        <f t="shared" si="76"/>
        <v>102.33642195121951</v>
      </c>
      <c r="DO67" s="2">
        <f t="shared" si="76"/>
        <v>104.01554999999999</v>
      </c>
      <c r="DP67" s="2">
        <f t="shared" si="76"/>
        <v>107.09618776671407</v>
      </c>
      <c r="DQ67" s="2">
        <f t="shared" si="76"/>
        <v>108.48351920341392</v>
      </c>
      <c r="DR67" s="2">
        <f t="shared" si="76"/>
        <v>110.11820242914978</v>
      </c>
      <c r="DS67" s="2">
        <f t="shared" si="76"/>
        <v>110.50333902323374</v>
      </c>
      <c r="DT67" s="2">
        <f t="shared" si="76"/>
        <v>110.67531231231229</v>
      </c>
      <c r="DU67" s="2">
        <f t="shared" si="76"/>
        <v>108.8000914760915</v>
      </c>
      <c r="DV67" s="2">
        <f t="shared" si="76"/>
        <v>106.79687456445993</v>
      </c>
      <c r="DW67" s="2">
        <f t="shared" si="76"/>
        <v>108.91126720647772</v>
      </c>
      <c r="DX67" s="2">
        <f t="shared" si="76"/>
        <v>105.3213537221432</v>
      </c>
      <c r="DY67" s="2">
        <f t="shared" si="76"/>
        <v>99.019202651515172</v>
      </c>
      <c r="EA67" s="2">
        <f t="shared" si="77"/>
        <v>91.54408519455194</v>
      </c>
      <c r="EB67" s="2">
        <f t="shared" si="77"/>
        <v>93.064453097098848</v>
      </c>
      <c r="EC67" s="2">
        <f t="shared" si="77"/>
        <v>91.943232091355526</v>
      </c>
      <c r="ED67" s="2">
        <f t="shared" si="77"/>
        <v>89.790385177416553</v>
      </c>
      <c r="EE67" s="2">
        <f t="shared" si="77"/>
        <v>91.076164406839354</v>
      </c>
      <c r="EF67" s="2">
        <f t="shared" si="77"/>
        <v>97.720061673502229</v>
      </c>
      <c r="EG67" s="2">
        <f t="shared" si="77"/>
        <v>97.15656474639502</v>
      </c>
      <c r="EH67" s="2">
        <f t="shared" si="77"/>
        <v>95.845488629026477</v>
      </c>
      <c r="EI67" s="2">
        <f t="shared" si="77"/>
        <v>99.030475340678038</v>
      </c>
      <c r="EJ67" s="2">
        <f t="shared" si="77"/>
        <v>99.542705157283095</v>
      </c>
      <c r="EK67" s="2">
        <f t="shared" si="77"/>
        <v>99.019433647409656</v>
      </c>
      <c r="EL67" s="2">
        <f t="shared" si="77"/>
        <v>96.353010018975326</v>
      </c>
      <c r="EM67" s="2">
        <f t="shared" si="77"/>
        <v>97.730448500999302</v>
      </c>
      <c r="EN67" s="2">
        <f t="shared" si="77"/>
        <v>100.65522151898736</v>
      </c>
      <c r="EO67" s="2">
        <f t="shared" si="77"/>
        <v>93.905488922084615</v>
      </c>
      <c r="EQ67" s="2">
        <f t="shared" si="78"/>
        <v>91.11821158234558</v>
      </c>
      <c r="ER67" s="2">
        <f t="shared" si="78"/>
        <v>92.635608665079488</v>
      </c>
      <c r="ES67" s="2">
        <f t="shared" si="78"/>
        <v>91.39015754118283</v>
      </c>
      <c r="ET67" s="2">
        <f t="shared" si="78"/>
        <v>90.008084000877304</v>
      </c>
      <c r="EU67" s="2">
        <f t="shared" si="78"/>
        <v>91.804866311214226</v>
      </c>
      <c r="EV67" s="2">
        <f t="shared" si="78"/>
        <v>96.595347826834157</v>
      </c>
      <c r="EW67" s="2">
        <f t="shared" si="78"/>
        <v>97.066412294795668</v>
      </c>
      <c r="EX67" s="2">
        <f t="shared" si="78"/>
        <v>96.469934474327644</v>
      </c>
      <c r="EY67" s="2">
        <f t="shared" si="78"/>
        <v>97.926795116869641</v>
      </c>
      <c r="EZ67" s="2">
        <f t="shared" si="78"/>
        <v>99.095271453701329</v>
      </c>
      <c r="FA67" s="2">
        <f t="shared" si="78"/>
        <v>99.034765818595162</v>
      </c>
      <c r="FB67" s="2">
        <f t="shared" si="78"/>
        <v>97.010709116767757</v>
      </c>
      <c r="FC67" s="2">
        <f t="shared" si="78"/>
        <v>97.172532654949094</v>
      </c>
      <c r="FD67" s="2">
        <f t="shared" si="78"/>
        <v>98.338967889024474</v>
      </c>
      <c r="FE67" s="2">
        <f t="shared" si="78"/>
        <v>96.419545324397859</v>
      </c>
      <c r="FG67" s="2">
        <f t="shared" si="79"/>
        <v>0.51072152706340557</v>
      </c>
      <c r="FH67" s="2">
        <f t="shared" si="79"/>
        <v>0.4739859337628784</v>
      </c>
      <c r="FI67" s="2">
        <f t="shared" si="79"/>
        <v>0.45523464272932296</v>
      </c>
      <c r="FJ67" s="2">
        <f t="shared" si="79"/>
        <v>0.48614648027921525</v>
      </c>
      <c r="FK67" s="2">
        <f t="shared" si="79"/>
        <v>0.48714193465625638</v>
      </c>
      <c r="FL67" s="2">
        <f t="shared" si="79"/>
        <v>0.46493470047791979</v>
      </c>
      <c r="FM67" s="2">
        <f t="shared" si="79"/>
        <v>0.47328128271436132</v>
      </c>
      <c r="FN67" s="2">
        <f t="shared" si="79"/>
        <v>0.48172521218880343</v>
      </c>
      <c r="FO67" s="2">
        <f t="shared" si="79"/>
        <v>0.4638984168391555</v>
      </c>
      <c r="FP67" s="2">
        <f t="shared" si="79"/>
        <v>0.46557243508382745</v>
      </c>
      <c r="FQ67" s="2">
        <f t="shared" si="79"/>
        <v>0.46411056753819174</v>
      </c>
      <c r="FR67" s="2">
        <f t="shared" si="79"/>
        <v>0.47965762024544256</v>
      </c>
      <c r="FS67" s="2">
        <f t="shared" si="79"/>
        <v>0.45752372974329014</v>
      </c>
      <c r="FT67" s="2">
        <f t="shared" si="79"/>
        <v>0.45699949490795883</v>
      </c>
      <c r="FU67" s="2">
        <f t="shared" si="79"/>
        <v>0.41299081624822387</v>
      </c>
      <c r="FW67" s="2">
        <f t="shared" si="67"/>
        <v>8.7408369787456909E-5</v>
      </c>
      <c r="FX67" s="2">
        <f t="shared" si="67"/>
        <v>1.4996698143785608E-4</v>
      </c>
      <c r="FY67" s="2">
        <f t="shared" si="67"/>
        <v>1.321193676383554E-4</v>
      </c>
      <c r="FZ67" s="2">
        <f t="shared" si="67"/>
        <v>1.3954659012931696E-4</v>
      </c>
      <c r="GA67" s="2">
        <f t="shared" si="67"/>
        <v>1.099530271824726E-4</v>
      </c>
      <c r="GB67" s="2">
        <f t="shared" si="67"/>
        <v>1.0277258600804497E-4</v>
      </c>
      <c r="GC67" s="2">
        <f t="shared" si="67"/>
        <v>1.1164656066276881E-4</v>
      </c>
      <c r="GD67" s="2">
        <f t="shared" si="67"/>
        <v>1.1611302544085082E-4</v>
      </c>
      <c r="GE67" s="2">
        <f t="shared" si="67"/>
        <v>1.3958316776460487E-4</v>
      </c>
      <c r="GF67" s="2">
        <f t="shared" si="67"/>
        <v>1.2380966398695446E-4</v>
      </c>
      <c r="GG67" s="2">
        <f t="shared" si="67"/>
        <v>9.8907506525019973E-5</v>
      </c>
      <c r="GH67" s="2">
        <f t="shared" si="67"/>
        <v>7.9061178920271144E-5</v>
      </c>
      <c r="GI67" s="2">
        <f t="shared" si="67"/>
        <v>7.8987929971862492E-5</v>
      </c>
      <c r="GJ67" s="2">
        <f t="shared" si="67"/>
        <v>7.3317811236896211E-5</v>
      </c>
      <c r="GK67" s="2">
        <f t="shared" si="67"/>
        <v>6.9370546720609643E-5</v>
      </c>
      <c r="GM67" s="86">
        <f t="shared" si="68"/>
        <v>1.4689901735179284E-2</v>
      </c>
      <c r="GN67" s="86">
        <f t="shared" si="68"/>
        <v>7.8387290714051032E-3</v>
      </c>
      <c r="GO67" s="86">
        <f t="shared" si="68"/>
        <v>5.5156172543234915E-3</v>
      </c>
      <c r="GP67" s="86">
        <f t="shared" si="68"/>
        <v>9.8365821456252219E-3</v>
      </c>
      <c r="GQ67" s="86">
        <f t="shared" si="68"/>
        <v>9.9999999673331362E-3</v>
      </c>
      <c r="GR67" s="86">
        <f t="shared" si="68"/>
        <v>6.5249536164167943E-3</v>
      </c>
      <c r="GS67" s="86">
        <f t="shared" si="68"/>
        <v>7.623070514013848E-3</v>
      </c>
      <c r="GT67" s="86">
        <f t="shared" si="68"/>
        <v>8.9863918120770027E-3</v>
      </c>
      <c r="GU67" s="86">
        <f t="shared" si="68"/>
        <v>6.227147584922807E-3</v>
      </c>
      <c r="GV67" s="86">
        <f t="shared" si="68"/>
        <v>6.4197042929137653E-3</v>
      </c>
      <c r="GW67" s="86">
        <f t="shared" si="68"/>
        <v>6.3848585655161801E-3</v>
      </c>
      <c r="GX67" s="86">
        <f t="shared" si="68"/>
        <v>8.8285838661370276E-3</v>
      </c>
      <c r="GY67" s="86">
        <f t="shared" si="68"/>
        <v>5.6381713383361794E-3</v>
      </c>
      <c r="GZ67" s="86">
        <f t="shared" si="68"/>
        <v>5.572795754563529E-3</v>
      </c>
      <c r="HA67" s="86">
        <f t="shared" si="68"/>
        <v>1.7428327755191159E-3</v>
      </c>
      <c r="HC67" s="86">
        <f t="shared" si="73"/>
        <v>3.0309409985241189E-9</v>
      </c>
      <c r="HD67" s="86">
        <f t="shared" si="69"/>
        <v>1.5183296519659425E-9</v>
      </c>
      <c r="HE67" s="86">
        <f t="shared" si="69"/>
        <v>1.1424896269298195E-10</v>
      </c>
      <c r="HF67" s="86">
        <f t="shared" si="69"/>
        <v>1.7593586298671283E-10</v>
      </c>
      <c r="HG67" s="86">
        <f t="shared" si="69"/>
        <v>2.5885513677059948E-11</v>
      </c>
      <c r="HH67" s="86">
        <f t="shared" si="69"/>
        <v>5.9565707779987615E-12</v>
      </c>
      <c r="HI67" s="86">
        <f t="shared" si="69"/>
        <v>3.964541053641124E-11</v>
      </c>
      <c r="HJ67" s="86">
        <f t="shared" si="69"/>
        <v>8.0206429445515226E-11</v>
      </c>
      <c r="HK67" s="86">
        <f t="shared" si="69"/>
        <v>2.2838779994501839E-11</v>
      </c>
      <c r="HL67" s="86">
        <f t="shared" si="69"/>
        <v>9.870317100072318E-12</v>
      </c>
      <c r="HM67" s="86">
        <f t="shared" si="69"/>
        <v>8.3144132949511142E-11</v>
      </c>
      <c r="HN67" s="86">
        <f t="shared" si="69"/>
        <v>1.3352015577795441E-10</v>
      </c>
      <c r="HO67" s="86">
        <f t="shared" si="69"/>
        <v>1.209644676313589E-10</v>
      </c>
      <c r="HP67" s="86">
        <f t="shared" si="69"/>
        <v>5.0654424466677975E-12</v>
      </c>
      <c r="HQ67" s="86">
        <f t="shared" si="69"/>
        <v>9.8609574587401124E-14</v>
      </c>
      <c r="HS67" s="86">
        <f t="shared" si="70"/>
        <v>1.9267767258103724E-72</v>
      </c>
      <c r="HT67" s="86">
        <f t="shared" si="70"/>
        <v>4.846070798573074E-69</v>
      </c>
      <c r="HU67" s="86">
        <f t="shared" si="70"/>
        <v>1.5008178422979516E-81</v>
      </c>
      <c r="HV67" s="86">
        <f t="shared" si="70"/>
        <v>2.0988951843613004E-82</v>
      </c>
      <c r="HW67" s="86">
        <f t="shared" si="70"/>
        <v>3.2140621285257149E-89</v>
      </c>
      <c r="HX67" s="86">
        <f t="shared" si="70"/>
        <v>2.4395104877651435E-96</v>
      </c>
      <c r="HY67" s="86">
        <f t="shared" si="70"/>
        <v>4.9166075387878203E-89</v>
      </c>
      <c r="HZ67" s="86">
        <f t="shared" si="70"/>
        <v>1.7138889532037976E-86</v>
      </c>
      <c r="IA67" s="86">
        <f t="shared" si="70"/>
        <v>1.3479237365374043E-90</v>
      </c>
      <c r="IB67" s="86">
        <f t="shared" si="70"/>
        <v>5.0493137558715971E-96</v>
      </c>
      <c r="IC67" s="86">
        <f t="shared" si="70"/>
        <v>3.3941993570359147E-86</v>
      </c>
      <c r="ID67" s="86">
        <f t="shared" si="70"/>
        <v>1.1924553709030208E-82</v>
      </c>
      <c r="IE67" s="86">
        <f t="shared" si="70"/>
        <v>5.4930729083858079E-83</v>
      </c>
      <c r="IF67" s="86">
        <f t="shared" si="70"/>
        <v>9.2603857789625931E-36</v>
      </c>
      <c r="IG67" s="86">
        <f t="shared" si="70"/>
        <v>3.6517958585641852E-26</v>
      </c>
      <c r="II67" s="86">
        <f t="shared" si="71"/>
        <v>1.1694047020090481E-225</v>
      </c>
      <c r="IJ67" s="86">
        <f t="shared" si="71"/>
        <v>4.9749010638055529E-210</v>
      </c>
      <c r="IK67" s="86">
        <f t="shared" si="71"/>
        <v>1.0376813450764152E-237</v>
      </c>
      <c r="IL67" s="86">
        <f t="shared" si="71"/>
        <v>5.1770037104844314E-241</v>
      </c>
      <c r="IM67" s="86">
        <f t="shared" si="71"/>
        <v>4.4443351600243969E-280</v>
      </c>
      <c r="IN67" s="86">
        <f t="shared" si="71"/>
        <v>2.1253004768151155E-299</v>
      </c>
      <c r="IO67" s="86">
        <f t="shared" si="71"/>
        <v>1.01663338446997E-277</v>
      </c>
      <c r="IP67" s="86">
        <f t="shared" si="71"/>
        <v>2.6225047955144503E-271</v>
      </c>
      <c r="IQ67" s="86">
        <f t="shared" si="71"/>
        <v>1.7342702828388593E-278</v>
      </c>
      <c r="IR67" s="86">
        <f t="shared" si="71"/>
        <v>9.9205147608328884E-297</v>
      </c>
      <c r="IS67" s="86">
        <f t="shared" si="71"/>
        <v>1.9682767350284433E-268</v>
      </c>
      <c r="IT67" s="86">
        <f t="shared" si="71"/>
        <v>2.2496792009538915E-257</v>
      </c>
      <c r="IU67" s="86">
        <f t="shared" si="71"/>
        <v>5.1011467983583836E-257</v>
      </c>
      <c r="IV67" s="86">
        <f t="shared" si="71"/>
        <v>9.4610646429208684E-142</v>
      </c>
      <c r="IW67" s="86">
        <f t="shared" si="71"/>
        <v>1.856653847345896E-122</v>
      </c>
      <c r="IY67" s="86">
        <f t="shared" si="72"/>
        <v>1.4689904766120282E-2</v>
      </c>
      <c r="IZ67" s="86">
        <f t="shared" si="72"/>
        <v>7.8387305897347544E-3</v>
      </c>
      <c r="JA67" s="86">
        <f t="shared" si="72"/>
        <v>5.5156173685724542E-3</v>
      </c>
      <c r="JB67" s="86">
        <f t="shared" si="72"/>
        <v>9.836582321561085E-3</v>
      </c>
      <c r="JC67" s="86">
        <f t="shared" si="72"/>
        <v>9.9999999932186504E-3</v>
      </c>
      <c r="JD67" s="86">
        <f t="shared" si="72"/>
        <v>6.5249536223733655E-3</v>
      </c>
      <c r="JE67" s="86">
        <f t="shared" si="72"/>
        <v>7.6230705536592582E-3</v>
      </c>
      <c r="JF67" s="86">
        <f t="shared" si="72"/>
        <v>8.9863918922834327E-3</v>
      </c>
      <c r="JG67" s="86">
        <f t="shared" si="72"/>
        <v>6.2271476077615873E-3</v>
      </c>
      <c r="JH67" s="86">
        <f t="shared" si="72"/>
        <v>6.4197043027840826E-3</v>
      </c>
      <c r="JI67" s="86">
        <f t="shared" si="72"/>
        <v>6.3848586486603132E-3</v>
      </c>
      <c r="JJ67" s="86">
        <f t="shared" si="72"/>
        <v>8.8285839996571826E-3</v>
      </c>
      <c r="JK67" s="86">
        <f t="shared" si="72"/>
        <v>5.638171459300647E-3</v>
      </c>
      <c r="JL67" s="86">
        <f t="shared" si="72"/>
        <v>5.5727957596289719E-3</v>
      </c>
      <c r="JM67" s="86">
        <f t="shared" si="72"/>
        <v>1.7428327756177254E-3</v>
      </c>
    </row>
    <row r="68" spans="2:273" x14ac:dyDescent="0.25">
      <c r="B68" s="2">
        <v>41</v>
      </c>
      <c r="C68" s="37">
        <v>108.08199999999999</v>
      </c>
      <c r="D68" s="37">
        <v>107.786</v>
      </c>
      <c r="E68" s="37">
        <v>105.42100000000001</v>
      </c>
      <c r="F68" s="37">
        <v>106.491</v>
      </c>
      <c r="G68" s="37">
        <v>108.053</v>
      </c>
      <c r="H68" s="37">
        <v>109.947</v>
      </c>
      <c r="I68" s="37">
        <v>111.91200000000001</v>
      </c>
      <c r="J68" s="37">
        <v>114.035</v>
      </c>
      <c r="K68" s="37">
        <v>112.807</v>
      </c>
      <c r="L68" s="37">
        <v>113.42100000000001</v>
      </c>
      <c r="M68" s="37">
        <v>113.07</v>
      </c>
      <c r="N68" s="37">
        <v>109.246</v>
      </c>
      <c r="O68" s="37">
        <v>110.842</v>
      </c>
      <c r="P68" s="37">
        <v>106.322</v>
      </c>
      <c r="Q68" s="37">
        <v>100.627</v>
      </c>
      <c r="S68" s="4">
        <f t="shared" si="74"/>
        <v>106.61033556721885</v>
      </c>
      <c r="T68" s="4">
        <f t="shared" si="74"/>
        <v>104.49857046181357</v>
      </c>
      <c r="U68" s="4">
        <f t="shared" si="74"/>
        <v>103.03999287404005</v>
      </c>
      <c r="V68" s="4">
        <f t="shared" si="74"/>
        <v>104.82318412500514</v>
      </c>
      <c r="W68" s="4">
        <f t="shared" si="74"/>
        <v>106.35419230513908</v>
      </c>
      <c r="X68" s="4">
        <f t="shared" si="74"/>
        <v>108.73449776194225</v>
      </c>
      <c r="Y68" s="4">
        <f t="shared" si="74"/>
        <v>110.04419170258039</v>
      </c>
      <c r="Z68" s="4">
        <f t="shared" si="74"/>
        <v>111.11798061689261</v>
      </c>
      <c r="AA68" s="4">
        <f t="shared" si="74"/>
        <v>110.94930234279155</v>
      </c>
      <c r="AB68" s="4">
        <f t="shared" si="74"/>
        <v>111.19322725223344</v>
      </c>
      <c r="AC68" s="4">
        <f t="shared" si="74"/>
        <v>109.87334794384921</v>
      </c>
      <c r="AD68" s="4">
        <f t="shared" si="74"/>
        <v>108.97053534297899</v>
      </c>
      <c r="AE68" s="4">
        <f t="shared" si="74"/>
        <v>108.97555851970094</v>
      </c>
      <c r="AF68" s="4">
        <f t="shared" si="74"/>
        <v>107.93621437565628</v>
      </c>
      <c r="AG68" s="4">
        <f t="shared" si="74"/>
        <v>98.52558483557921</v>
      </c>
      <c r="AI68" s="4">
        <f t="shared" si="75"/>
        <v>1.4716644327811395</v>
      </c>
      <c r="AJ68" s="4">
        <f t="shared" si="75"/>
        <v>3.28742953818643</v>
      </c>
      <c r="AK68" s="4">
        <f t="shared" si="75"/>
        <v>2.3810071259599539</v>
      </c>
      <c r="AL68" s="4">
        <f t="shared" si="75"/>
        <v>1.6678158749948579</v>
      </c>
      <c r="AM68" s="4">
        <f t="shared" si="75"/>
        <v>1.6988076948609176</v>
      </c>
      <c r="AN68" s="4">
        <f t="shared" si="75"/>
        <v>1.2125022380577519</v>
      </c>
      <c r="AO68" s="4">
        <f t="shared" si="75"/>
        <v>1.8678082974196144</v>
      </c>
      <c r="AP68" s="4">
        <f t="shared" si="75"/>
        <v>2.9170193831073874</v>
      </c>
      <c r="AQ68" s="4">
        <f t="shared" si="75"/>
        <v>1.8576976572084476</v>
      </c>
      <c r="AR68" s="4">
        <f t="shared" si="75"/>
        <v>2.227772747766565</v>
      </c>
      <c r="AS68" s="4">
        <f t="shared" si="75"/>
        <v>3.1966520561507821</v>
      </c>
      <c r="AT68" s="4">
        <f t="shared" si="75"/>
        <v>0.2754646570210042</v>
      </c>
      <c r="AU68" s="4">
        <f t="shared" si="75"/>
        <v>1.8664414802990592</v>
      </c>
      <c r="AV68" s="4">
        <f t="shared" si="75"/>
        <v>-1.6142143756562746</v>
      </c>
      <c r="AW68" s="4">
        <f t="shared" si="75"/>
        <v>2.1014151644207857</v>
      </c>
      <c r="AY68" s="2">
        <f t="shared" si="65"/>
        <v>95.177474208916777</v>
      </c>
      <c r="AZ68" s="2">
        <f t="shared" si="65"/>
        <v>96.778741300190617</v>
      </c>
      <c r="BA68" s="2">
        <f t="shared" si="65"/>
        <v>97.43132768239623</v>
      </c>
      <c r="BB68" s="2">
        <f t="shared" si="65"/>
        <v>95.979539218791572</v>
      </c>
      <c r="BC68" s="2">
        <f t="shared" si="65"/>
        <v>97.430189460561053</v>
      </c>
      <c r="BD68" s="2">
        <f t="shared" si="65"/>
        <v>102.53718509106443</v>
      </c>
      <c r="BE68" s="2">
        <f t="shared" si="65"/>
        <v>102.87953386097809</v>
      </c>
      <c r="BF68" s="2">
        <f t="shared" si="65"/>
        <v>102.95002148390323</v>
      </c>
      <c r="BG68" s="2">
        <f t="shared" si="65"/>
        <v>104.95017444797908</v>
      </c>
      <c r="BH68" s="2">
        <f t="shared" si="65"/>
        <v>105.27436549050947</v>
      </c>
      <c r="BI68" s="2">
        <f t="shared" si="65"/>
        <v>104.06398539665177</v>
      </c>
      <c r="BJ68" s="2">
        <f t="shared" si="65"/>
        <v>101.55728976839565</v>
      </c>
      <c r="BK68" s="2">
        <f t="shared" si="65"/>
        <v>103.58683950924808</v>
      </c>
      <c r="BL68" s="2">
        <f t="shared" si="65"/>
        <v>103.06820853643167</v>
      </c>
      <c r="BM68" s="2">
        <f t="shared" si="65"/>
        <v>96.840282173429031</v>
      </c>
      <c r="BO68" s="2" t="str">
        <f t="shared" si="10"/>
        <v/>
      </c>
      <c r="BP68" s="2" t="str">
        <f t="shared" si="11"/>
        <v/>
      </c>
      <c r="BQ68" s="2">
        <f t="shared" si="12"/>
        <v>105.42100000000001</v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>
        <f t="shared" si="18"/>
        <v>112.807</v>
      </c>
      <c r="BX68" s="2" t="str">
        <f t="shared" si="19"/>
        <v/>
      </c>
      <c r="BY68" s="2">
        <f t="shared" si="20"/>
        <v>113.07</v>
      </c>
      <c r="BZ68" s="2" t="str">
        <f t="shared" si="21"/>
        <v/>
      </c>
      <c r="CA68" s="2">
        <f t="shared" si="22"/>
        <v>110.842</v>
      </c>
      <c r="CB68" s="2">
        <f t="shared" si="23"/>
        <v>106.322</v>
      </c>
      <c r="CC68" s="2">
        <f t="shared" si="24"/>
        <v>100.627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99.453088663967634</v>
      </c>
      <c r="DL68" s="2">
        <f t="shared" si="76"/>
        <v>100.58636984352773</v>
      </c>
      <c r="DM68" s="2">
        <f t="shared" si="76"/>
        <v>102.58906072874493</v>
      </c>
      <c r="DN68" s="2">
        <f t="shared" si="76"/>
        <v>102.52682307692307</v>
      </c>
      <c r="DO68" s="2">
        <f t="shared" si="76"/>
        <v>104.16821538461538</v>
      </c>
      <c r="DP68" s="2">
        <f t="shared" si="76"/>
        <v>107.2887207207207</v>
      </c>
      <c r="DQ68" s="2">
        <f t="shared" si="76"/>
        <v>108.65536936936934</v>
      </c>
      <c r="DR68" s="2">
        <f t="shared" si="76"/>
        <v>110.30552062588903</v>
      </c>
      <c r="DS68" s="2">
        <f t="shared" si="76"/>
        <v>110.7005163584637</v>
      </c>
      <c r="DT68" s="2">
        <f t="shared" si="76"/>
        <v>110.88641746031743</v>
      </c>
      <c r="DU68" s="2">
        <f t="shared" si="76"/>
        <v>108.99404858299597</v>
      </c>
      <c r="DV68" s="2">
        <f t="shared" si="76"/>
        <v>106.93509512195122</v>
      </c>
      <c r="DW68" s="2">
        <f t="shared" si="76"/>
        <v>109.12250202429149</v>
      </c>
      <c r="DX68" s="2">
        <f t="shared" si="76"/>
        <v>105.4421678520626</v>
      </c>
      <c r="DY68" s="2">
        <f t="shared" si="76"/>
        <v>99.178640151515168</v>
      </c>
      <c r="EA68" s="2">
        <f t="shared" si="77"/>
        <v>91.441862381547281</v>
      </c>
      <c r="EB68" s="2">
        <f t="shared" si="77"/>
        <v>92.925104473458404</v>
      </c>
      <c r="EC68" s="2">
        <f t="shared" si="77"/>
        <v>91.802469015511733</v>
      </c>
      <c r="ED68" s="2">
        <f t="shared" si="77"/>
        <v>89.667963782555518</v>
      </c>
      <c r="EE68" s="2">
        <f t="shared" si="77"/>
        <v>90.960466111394823</v>
      </c>
      <c r="EF68" s="2">
        <f t="shared" si="77"/>
        <v>97.550331680018388</v>
      </c>
      <c r="EG68" s="2">
        <f t="shared" si="77"/>
        <v>97.01717204042103</v>
      </c>
      <c r="EH68" s="2">
        <f t="shared" si="77"/>
        <v>95.732598357127486</v>
      </c>
      <c r="EI68" s="2">
        <f t="shared" si="77"/>
        <v>98.889883759749935</v>
      </c>
      <c r="EJ68" s="2">
        <f t="shared" si="77"/>
        <v>99.399279142456407</v>
      </c>
      <c r="EK68" s="2">
        <f t="shared" si="77"/>
        <v>98.872322308936887</v>
      </c>
      <c r="EL68" s="2">
        <f t="shared" si="77"/>
        <v>96.236549829222</v>
      </c>
      <c r="EM68" s="2">
        <f t="shared" si="77"/>
        <v>97.600938174550265</v>
      </c>
      <c r="EN68" s="2">
        <f t="shared" si="77"/>
        <v>100.4960759493671</v>
      </c>
      <c r="EO68" s="2">
        <f t="shared" si="77"/>
        <v>93.808644075723507</v>
      </c>
      <c r="EQ68" s="2">
        <f t="shared" si="78"/>
        <v>91.023256852624925</v>
      </c>
      <c r="ER68" s="2">
        <f t="shared" si="78"/>
        <v>92.504185084732129</v>
      </c>
      <c r="ES68" s="2">
        <f t="shared" si="78"/>
        <v>91.259399709694847</v>
      </c>
      <c r="ET68" s="2">
        <f t="shared" si="78"/>
        <v>89.881586966965727</v>
      </c>
      <c r="EU68" s="2">
        <f t="shared" si="78"/>
        <v>91.676548594142375</v>
      </c>
      <c r="EV68" s="2">
        <f t="shared" si="78"/>
        <v>96.445912403114079</v>
      </c>
      <c r="EW68" s="2">
        <f t="shared" si="78"/>
        <v>96.928558658749566</v>
      </c>
      <c r="EX68" s="2">
        <f t="shared" si="78"/>
        <v>96.346115330073374</v>
      </c>
      <c r="EY68" s="2">
        <f t="shared" si="78"/>
        <v>97.806213389616488</v>
      </c>
      <c r="EZ68" s="2">
        <f t="shared" si="78"/>
        <v>98.960093390700351</v>
      </c>
      <c r="FA68" s="2">
        <f t="shared" si="78"/>
        <v>98.887351775266623</v>
      </c>
      <c r="FB68" s="2">
        <f t="shared" si="78"/>
        <v>96.883231428322631</v>
      </c>
      <c r="FC68" s="2">
        <f t="shared" si="78"/>
        <v>97.052504810360745</v>
      </c>
      <c r="FD68" s="2">
        <f t="shared" si="78"/>
        <v>98.217699430565375</v>
      </c>
      <c r="FE68" s="2">
        <f t="shared" si="78"/>
        <v>96.280643988943112</v>
      </c>
      <c r="FG68" s="2">
        <f t="shared" si="79"/>
        <v>0.5336978615924679</v>
      </c>
      <c r="FH68" s="2">
        <f t="shared" si="79"/>
        <v>0.49698831019650447</v>
      </c>
      <c r="FI68" s="2">
        <f t="shared" si="79"/>
        <v>0.47815422259310336</v>
      </c>
      <c r="FJ68" s="2">
        <f t="shared" si="79"/>
        <v>0.50916775697192795</v>
      </c>
      <c r="FK68" s="2">
        <f t="shared" si="79"/>
        <v>0.5101635498555398</v>
      </c>
      <c r="FL68" s="2">
        <f t="shared" si="79"/>
        <v>0.48790525376863358</v>
      </c>
      <c r="FM68" s="2">
        <f t="shared" si="79"/>
        <v>0.49628172623151096</v>
      </c>
      <c r="FN68" s="2">
        <f t="shared" si="79"/>
        <v>0.50474277674817536</v>
      </c>
      <c r="FO68" s="2">
        <f t="shared" si="79"/>
        <v>0.48686435794324601</v>
      </c>
      <c r="FP68" s="2">
        <f t="shared" si="79"/>
        <v>0.48854572773006943</v>
      </c>
      <c r="FQ68" s="2">
        <f t="shared" si="79"/>
        <v>0.48707746907840971</v>
      </c>
      <c r="FR68" s="2">
        <f t="shared" si="79"/>
        <v>0.50267221066705714</v>
      </c>
      <c r="FS68" s="2">
        <f t="shared" si="79"/>
        <v>0.48045691440707577</v>
      </c>
      <c r="FT68" s="2">
        <f t="shared" si="79"/>
        <v>0.47992964987107184</v>
      </c>
      <c r="FU68" s="2">
        <f t="shared" si="79"/>
        <v>0.43548374566251891</v>
      </c>
      <c r="FW68" s="2">
        <f t="shared" si="67"/>
        <v>9.5840563408719137E-5</v>
      </c>
      <c r="FX68" s="2">
        <f t="shared" si="67"/>
        <v>1.6443314617983293E-4</v>
      </c>
      <c r="FY68" s="2">
        <f t="shared" si="67"/>
        <v>1.4486415937264502E-4</v>
      </c>
      <c r="FZ68" s="2">
        <f t="shared" si="67"/>
        <v>1.5300773344870513E-4</v>
      </c>
      <c r="GA68" s="2">
        <f t="shared" si="67"/>
        <v>1.2055981799856498E-4</v>
      </c>
      <c r="GB68" s="2">
        <f t="shared" si="67"/>
        <v>1.1268678239427294E-4</v>
      </c>
      <c r="GC68" s="2">
        <f t="shared" si="67"/>
        <v>1.2241670083465656E-4</v>
      </c>
      <c r="GD68" s="2">
        <f t="shared" si="67"/>
        <v>1.2731397446519635E-4</v>
      </c>
      <c r="GE68" s="2">
        <f t="shared" si="67"/>
        <v>1.5304783894821899E-4</v>
      </c>
      <c r="GF68" s="2">
        <f t="shared" si="67"/>
        <v>1.3575297547330673E-4</v>
      </c>
      <c r="GG68" s="2">
        <f t="shared" si="67"/>
        <v>1.0844888947495944E-4</v>
      </c>
      <c r="GH68" s="2">
        <f t="shared" si="67"/>
        <v>8.6688197617627592E-5</v>
      </c>
      <c r="GI68" s="2">
        <f t="shared" si="67"/>
        <v>8.6607882967473083E-5</v>
      </c>
      <c r="GJ68" s="2">
        <f t="shared" si="67"/>
        <v>8.0390812760143253E-5</v>
      </c>
      <c r="GK68" s="2">
        <f t="shared" si="67"/>
        <v>7.6062782864854802E-5</v>
      </c>
      <c r="GM68" s="86">
        <f t="shared" si="68"/>
        <v>2.0835189257227549E-2</v>
      </c>
      <c r="GN68" s="86">
        <f t="shared" si="68"/>
        <v>1.1789465668943325E-2</v>
      </c>
      <c r="GO68" s="86">
        <f t="shared" si="68"/>
        <v>8.4370985325112838E-3</v>
      </c>
      <c r="GP68" s="86">
        <f t="shared" si="68"/>
        <v>1.4442708699358363E-2</v>
      </c>
      <c r="GQ68" s="86">
        <f t="shared" si="68"/>
        <v>1.4684565693731675E-2</v>
      </c>
      <c r="GR68" s="86">
        <f t="shared" si="68"/>
        <v>1.0000001231202107E-2</v>
      </c>
      <c r="GS68" s="86">
        <f t="shared" si="68"/>
        <v>1.1622522027974489E-2</v>
      </c>
      <c r="GT68" s="86">
        <f t="shared" si="68"/>
        <v>1.3481233395351429E-2</v>
      </c>
      <c r="GU68" s="86">
        <f t="shared" si="68"/>
        <v>9.7213936623121652E-3</v>
      </c>
      <c r="GV68" s="86">
        <f t="shared" si="68"/>
        <v>1.0025983081681712E-2</v>
      </c>
      <c r="GW68" s="86">
        <f t="shared" si="68"/>
        <v>9.8305872157955828E-3</v>
      </c>
      <c r="GX68" s="86">
        <f t="shared" si="68"/>
        <v>1.2976043000755088E-2</v>
      </c>
      <c r="GY68" s="86">
        <f t="shared" si="68"/>
        <v>8.7127776289761434E-3</v>
      </c>
      <c r="GZ68" s="86">
        <f t="shared" si="68"/>
        <v>8.6225162004710497E-3</v>
      </c>
      <c r="HA68" s="86">
        <f t="shared" si="68"/>
        <v>3.0206857626397833E-3</v>
      </c>
      <c r="HC68" s="86">
        <f t="shared" si="73"/>
        <v>7.4548923788861653E-9</v>
      </c>
      <c r="HD68" s="86">
        <f t="shared" si="69"/>
        <v>3.8780544979817141E-9</v>
      </c>
      <c r="HE68" s="86">
        <f t="shared" si="69"/>
        <v>3.2547811776215513E-10</v>
      </c>
      <c r="HF68" s="86">
        <f t="shared" si="69"/>
        <v>5.0280358803939204E-10</v>
      </c>
      <c r="HG68" s="86">
        <f t="shared" si="69"/>
        <v>8.1789674538524992E-11</v>
      </c>
      <c r="HH68" s="86">
        <f t="shared" si="69"/>
        <v>2.0119453493415715E-11</v>
      </c>
      <c r="HI68" s="86">
        <f t="shared" si="69"/>
        <v>1.2359493427753887E-10</v>
      </c>
      <c r="HJ68" s="86">
        <f t="shared" si="69"/>
        <v>2.4368382161632864E-10</v>
      </c>
      <c r="HK68" s="86">
        <f t="shared" si="69"/>
        <v>7.4385927920897755E-11</v>
      </c>
      <c r="HL68" s="86">
        <f t="shared" si="69"/>
        <v>3.3563505371764176E-11</v>
      </c>
      <c r="HM68" s="86">
        <f t="shared" si="69"/>
        <v>2.4618901050634185E-10</v>
      </c>
      <c r="HN68" s="86">
        <f t="shared" si="69"/>
        <v>3.72884749897129E-10</v>
      </c>
      <c r="HO68" s="86">
        <f t="shared" si="69"/>
        <v>3.3833189897010662E-10</v>
      </c>
      <c r="HP68" s="86">
        <f t="shared" si="69"/>
        <v>1.6759325894271219E-11</v>
      </c>
      <c r="HQ68" s="86">
        <f t="shared" si="69"/>
        <v>3.9956344893615732E-13</v>
      </c>
      <c r="HS68" s="86">
        <f t="shared" si="70"/>
        <v>1.5223882513587438E-70</v>
      </c>
      <c r="HT68" s="86">
        <f t="shared" si="70"/>
        <v>3.8024356549556434E-67</v>
      </c>
      <c r="HU68" s="86">
        <f t="shared" si="70"/>
        <v>2.1941455796650323E-79</v>
      </c>
      <c r="HV68" s="86">
        <f t="shared" si="70"/>
        <v>3.3653532549273408E-80</v>
      </c>
      <c r="HW68" s="86">
        <f t="shared" si="70"/>
        <v>8.2943559731799511E-87</v>
      </c>
      <c r="HX68" s="86">
        <f t="shared" si="70"/>
        <v>9.1587220689004806E-94</v>
      </c>
      <c r="HY68" s="86">
        <f t="shared" si="70"/>
        <v>1.2435488693644143E-86</v>
      </c>
      <c r="HZ68" s="86">
        <f t="shared" si="70"/>
        <v>3.838328394880695E-84</v>
      </c>
      <c r="IA68" s="86">
        <f t="shared" si="70"/>
        <v>4.1510623546420262E-88</v>
      </c>
      <c r="IB68" s="86">
        <f t="shared" si="70"/>
        <v>2.063270398472319E-93</v>
      </c>
      <c r="IC68" s="86">
        <f t="shared" si="70"/>
        <v>6.6676701865901729E-84</v>
      </c>
      <c r="ID68" s="86">
        <f t="shared" si="70"/>
        <v>1.6684508627771232E-80</v>
      </c>
      <c r="IE68" s="86">
        <f t="shared" si="70"/>
        <v>7.735041031296938E-81</v>
      </c>
      <c r="IF68" s="86">
        <f t="shared" si="70"/>
        <v>6.9996840566218262E-35</v>
      </c>
      <c r="IG68" s="86">
        <f t="shared" si="70"/>
        <v>1.5458891996753833E-25</v>
      </c>
      <c r="II68" s="86">
        <f t="shared" si="71"/>
        <v>2.8368067544214306E-221</v>
      </c>
      <c r="IJ68" s="86">
        <f t="shared" si="71"/>
        <v>1.057233717625806E-205</v>
      </c>
      <c r="IK68" s="86">
        <f t="shared" si="71"/>
        <v>7.0755130337746878E-233</v>
      </c>
      <c r="IL68" s="86">
        <f t="shared" si="71"/>
        <v>4.4208407667372507E-236</v>
      </c>
      <c r="IM68" s="86">
        <f t="shared" si="71"/>
        <v>1.7208607376298949E-274</v>
      </c>
      <c r="IN68" s="86">
        <f t="shared" si="71"/>
        <v>1.8188406340142946E-293</v>
      </c>
      <c r="IO68" s="86">
        <f t="shared" si="71"/>
        <v>3.6054735376354069E-272</v>
      </c>
      <c r="IP68" s="86">
        <f t="shared" si="71"/>
        <v>7.2918726128644125E-266</v>
      </c>
      <c r="IQ68" s="86">
        <f t="shared" si="71"/>
        <v>8.7835798823947458E-273</v>
      </c>
      <c r="IR68" s="86">
        <f t="shared" si="71"/>
        <v>9.9256387472982766E-291</v>
      </c>
      <c r="IS68" s="86">
        <f t="shared" si="71"/>
        <v>3.8626088744625264E-263</v>
      </c>
      <c r="IT68" s="86">
        <f t="shared" si="71"/>
        <v>2.0210854696324701E-252</v>
      </c>
      <c r="IU68" s="86">
        <f t="shared" si="71"/>
        <v>4.5056183145349037E-252</v>
      </c>
      <c r="IV68" s="86">
        <f t="shared" si="71"/>
        <v>4.6406004209038363E-139</v>
      </c>
      <c r="IW68" s="86">
        <f t="shared" si="71"/>
        <v>3.7597998815870703E-120</v>
      </c>
      <c r="IY68" s="86">
        <f t="shared" si="72"/>
        <v>2.0835196712119929E-2</v>
      </c>
      <c r="IZ68" s="86">
        <f t="shared" si="72"/>
        <v>1.1789469546997822E-2</v>
      </c>
      <c r="JA68" s="86">
        <f t="shared" si="72"/>
        <v>8.4370988579894023E-3</v>
      </c>
      <c r="JB68" s="86">
        <f t="shared" si="72"/>
        <v>1.4442709202161952E-2</v>
      </c>
      <c r="JC68" s="86">
        <f t="shared" si="72"/>
        <v>1.4684565775521349E-2</v>
      </c>
      <c r="JD68" s="86">
        <f t="shared" si="72"/>
        <v>1.000000125132156E-2</v>
      </c>
      <c r="JE68" s="86">
        <f t="shared" si="72"/>
        <v>1.1622522151569423E-2</v>
      </c>
      <c r="JF68" s="86">
        <f t="shared" si="72"/>
        <v>1.3481233639035251E-2</v>
      </c>
      <c r="JG68" s="86">
        <f t="shared" si="72"/>
        <v>9.7213937366980932E-3</v>
      </c>
      <c r="JH68" s="86">
        <f t="shared" si="72"/>
        <v>1.0025983115245218E-2</v>
      </c>
      <c r="JI68" s="86">
        <f t="shared" si="72"/>
        <v>9.8305874619845929E-3</v>
      </c>
      <c r="JJ68" s="86">
        <f t="shared" si="72"/>
        <v>1.2976043373639837E-2</v>
      </c>
      <c r="JK68" s="86">
        <f t="shared" si="72"/>
        <v>8.7127779673080424E-3</v>
      </c>
      <c r="JL68" s="86">
        <f t="shared" si="72"/>
        <v>8.6225162172303763E-3</v>
      </c>
      <c r="JM68" s="86">
        <f t="shared" si="72"/>
        <v>3.0206857630393469E-3</v>
      </c>
    </row>
    <row r="69" spans="2:273" x14ac:dyDescent="0.25">
      <c r="B69" s="2">
        <v>42</v>
      </c>
      <c r="C69" s="37">
        <v>108.262</v>
      </c>
      <c r="D69" s="37">
        <v>108.786</v>
      </c>
      <c r="E69" s="37">
        <v>105.316</v>
      </c>
      <c r="F69" s="37">
        <v>107.877</v>
      </c>
      <c r="G69" s="37">
        <v>109.333</v>
      </c>
      <c r="H69" s="37">
        <v>111.158</v>
      </c>
      <c r="I69" s="37">
        <v>113.91200000000001</v>
      </c>
      <c r="J69" s="37">
        <v>114.57899999999999</v>
      </c>
      <c r="K69" s="37">
        <v>115.895</v>
      </c>
      <c r="L69" s="37">
        <v>115.42100000000001</v>
      </c>
      <c r="M69" s="37">
        <v>115.77200000000001</v>
      </c>
      <c r="N69" s="37">
        <v>116.158</v>
      </c>
      <c r="O69" s="37">
        <v>114.07</v>
      </c>
      <c r="P69" s="37">
        <v>109.91500000000001</v>
      </c>
      <c r="Q69" s="37">
        <v>101.69499999999999</v>
      </c>
      <c r="S69" s="4">
        <f t="shared" si="74"/>
        <v>110.21681019490813</v>
      </c>
      <c r="T69" s="4">
        <f t="shared" si="74"/>
        <v>107.45775215123361</v>
      </c>
      <c r="U69" s="4">
        <f t="shared" si="74"/>
        <v>105.2693618068123</v>
      </c>
      <c r="V69" s="4">
        <f t="shared" si="74"/>
        <v>107.91326987289391</v>
      </c>
      <c r="W69" s="4">
        <f t="shared" si="74"/>
        <v>109.45106186381174</v>
      </c>
      <c r="X69" s="4">
        <f t="shared" si="74"/>
        <v>111.21535225217829</v>
      </c>
      <c r="Y69" s="4">
        <f t="shared" si="74"/>
        <v>112.84196471338103</v>
      </c>
      <c r="Z69" s="4">
        <f t="shared" si="74"/>
        <v>114.1221496584448</v>
      </c>
      <c r="AA69" s="4">
        <f t="shared" si="74"/>
        <v>113.44554674580874</v>
      </c>
      <c r="AB69" s="4">
        <f t="shared" si="74"/>
        <v>113.66408798891931</v>
      </c>
      <c r="AC69" s="4">
        <f t="shared" si="74"/>
        <v>112.2219463500071</v>
      </c>
      <c r="AD69" s="4">
        <f t="shared" si="74"/>
        <v>111.56948121474805</v>
      </c>
      <c r="AE69" s="4">
        <f t="shared" si="74"/>
        <v>111.16135167500647</v>
      </c>
      <c r="AF69" s="4">
        <f t="shared" si="74"/>
        <v>109.98871614577689</v>
      </c>
      <c r="AG69" s="4">
        <f t="shared" si="74"/>
        <v>99.473933268441257</v>
      </c>
      <c r="AI69" s="4">
        <f t="shared" si="75"/>
        <v>-1.9548101949081342</v>
      </c>
      <c r="AJ69" s="4">
        <f t="shared" si="75"/>
        <v>1.3282478487663951</v>
      </c>
      <c r="AK69" s="4">
        <f t="shared" si="75"/>
        <v>4.6638193187703791E-2</v>
      </c>
      <c r="AL69" s="4">
        <f t="shared" si="75"/>
        <v>-3.6269872893910815E-2</v>
      </c>
      <c r="AM69" s="4">
        <f t="shared" si="75"/>
        <v>-0.11806186381174655</v>
      </c>
      <c r="AN69" s="4">
        <f t="shared" si="75"/>
        <v>-5.7352252178290541E-2</v>
      </c>
      <c r="AO69" s="4">
        <f t="shared" si="75"/>
        <v>1.0700352866189746</v>
      </c>
      <c r="AP69" s="4">
        <f t="shared" si="75"/>
        <v>0.45685034155519588</v>
      </c>
      <c r="AQ69" s="4">
        <f t="shared" si="75"/>
        <v>2.4494532541912548</v>
      </c>
      <c r="AR69" s="4">
        <f t="shared" si="75"/>
        <v>1.7569120110807006</v>
      </c>
      <c r="AS69" s="4">
        <f t="shared" si="75"/>
        <v>3.5500536499929041</v>
      </c>
      <c r="AT69" s="4">
        <f t="shared" si="75"/>
        <v>4.5885187852519493</v>
      </c>
      <c r="AU69" s="4">
        <f t="shared" si="75"/>
        <v>2.9086483249935213</v>
      </c>
      <c r="AV69" s="4">
        <f t="shared" si="75"/>
        <v>-7.37161457768849E-2</v>
      </c>
      <c r="AW69" s="4">
        <f t="shared" si="75"/>
        <v>2.2210667315587358</v>
      </c>
      <c r="AY69" s="2">
        <f t="shared" si="65"/>
        <v>94.941530260186298</v>
      </c>
      <c r="AZ69" s="2">
        <f t="shared" si="65"/>
        <v>96.567321652970506</v>
      </c>
      <c r="BA69" s="2">
        <f t="shared" si="65"/>
        <v>97.214320839133279</v>
      </c>
      <c r="BB69" s="2">
        <f t="shared" si="65"/>
        <v>95.707946029759839</v>
      </c>
      <c r="BC69" s="2">
        <f t="shared" si="65"/>
        <v>97.136290131126685</v>
      </c>
      <c r="BD69" s="2">
        <f t="shared" si="65"/>
        <v>102.32042385645269</v>
      </c>
      <c r="BE69" s="2">
        <f t="shared" si="65"/>
        <v>102.6218884332983</v>
      </c>
      <c r="BF69" s="2">
        <f t="shared" si="65"/>
        <v>102.64377313392292</v>
      </c>
      <c r="BG69" s="2">
        <f t="shared" si="65"/>
        <v>104.70321659461892</v>
      </c>
      <c r="BH69" s="2">
        <f t="shared" si="65"/>
        <v>105.03964509504952</v>
      </c>
      <c r="BI69" s="2">
        <f t="shared" si="65"/>
        <v>103.85094560717712</v>
      </c>
      <c r="BJ69" s="2">
        <f t="shared" si="65"/>
        <v>101.3155337088951</v>
      </c>
      <c r="BK69" s="2">
        <f t="shared" si="65"/>
        <v>103.36133635277871</v>
      </c>
      <c r="BL69" s="2">
        <f t="shared" si="65"/>
        <v>102.93436965722285</v>
      </c>
      <c r="BM69" s="2">
        <f t="shared" si="65"/>
        <v>96.760064130053053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>
        <f t="shared" si="24"/>
        <v>101.69499999999999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99.461837449392732</v>
      </c>
      <c r="DL69" s="2">
        <f t="shared" si="76"/>
        <v>100.66422956559798</v>
      </c>
      <c r="DM69" s="2">
        <f t="shared" si="76"/>
        <v>102.79306685633</v>
      </c>
      <c r="DN69" s="2">
        <f t="shared" si="76"/>
        <v>102.71722420262662</v>
      </c>
      <c r="DO69" s="2">
        <f t="shared" si="76"/>
        <v>104.32088076923075</v>
      </c>
      <c r="DP69" s="2">
        <f t="shared" si="76"/>
        <v>107.48125367472734</v>
      </c>
      <c r="DQ69" s="2">
        <f t="shared" si="76"/>
        <v>108.82721953532477</v>
      </c>
      <c r="DR69" s="2">
        <f t="shared" si="76"/>
        <v>110.49283882262827</v>
      </c>
      <c r="DS69" s="2">
        <f t="shared" si="76"/>
        <v>110.89769369369367</v>
      </c>
      <c r="DT69" s="2">
        <f t="shared" si="76"/>
        <v>111.09752260832259</v>
      </c>
      <c r="DU69" s="2">
        <f t="shared" si="76"/>
        <v>109.18800568990045</v>
      </c>
      <c r="DV69" s="2">
        <f t="shared" si="76"/>
        <v>107.0733156794425</v>
      </c>
      <c r="DW69" s="2">
        <f t="shared" si="76"/>
        <v>109.33373684210525</v>
      </c>
      <c r="DX69" s="2">
        <f t="shared" si="76"/>
        <v>105.56298198198199</v>
      </c>
      <c r="DY69" s="2">
        <f t="shared" si="76"/>
        <v>99.338077651515178</v>
      </c>
      <c r="EA69" s="2">
        <f t="shared" si="77"/>
        <v>91.339639568542623</v>
      </c>
      <c r="EB69" s="2">
        <f t="shared" si="77"/>
        <v>92.785755849817946</v>
      </c>
      <c r="EC69" s="2">
        <f t="shared" si="77"/>
        <v>91.661705939667939</v>
      </c>
      <c r="ED69" s="2">
        <f t="shared" si="77"/>
        <v>89.545542387694482</v>
      </c>
      <c r="EE69" s="2">
        <f t="shared" si="77"/>
        <v>90.844767815950277</v>
      </c>
      <c r="EF69" s="2">
        <f t="shared" si="77"/>
        <v>97.380601686534533</v>
      </c>
      <c r="EG69" s="2">
        <f t="shared" si="77"/>
        <v>96.877779334447041</v>
      </c>
      <c r="EH69" s="2">
        <f t="shared" si="77"/>
        <v>95.619708085228496</v>
      </c>
      <c r="EI69" s="2">
        <f t="shared" si="77"/>
        <v>98.749292178821833</v>
      </c>
      <c r="EJ69" s="2">
        <f t="shared" si="77"/>
        <v>99.25585312762972</v>
      </c>
      <c r="EK69" s="2">
        <f t="shared" si="77"/>
        <v>98.725210970464119</v>
      </c>
      <c r="EL69" s="2">
        <f t="shared" si="77"/>
        <v>96.120089639468688</v>
      </c>
      <c r="EM69" s="2">
        <f t="shared" si="77"/>
        <v>97.471427848101243</v>
      </c>
      <c r="EN69" s="2">
        <f t="shared" si="77"/>
        <v>100.33693037974685</v>
      </c>
      <c r="EO69" s="2">
        <f t="shared" si="77"/>
        <v>93.711799229362398</v>
      </c>
      <c r="EQ69" s="2">
        <f t="shared" si="78"/>
        <v>90.92830212290427</v>
      </c>
      <c r="ER69" s="2">
        <f t="shared" si="78"/>
        <v>92.372761504384755</v>
      </c>
      <c r="ES69" s="2">
        <f t="shared" si="78"/>
        <v>91.128641878206864</v>
      </c>
      <c r="ET69" s="2">
        <f t="shared" si="78"/>
        <v>89.755089933054137</v>
      </c>
      <c r="EU69" s="2">
        <f t="shared" si="78"/>
        <v>91.548230877070523</v>
      </c>
      <c r="EV69" s="2">
        <f t="shared" si="78"/>
        <v>96.296476979394001</v>
      </c>
      <c r="EW69" s="2">
        <f t="shared" si="78"/>
        <v>96.790705022703463</v>
      </c>
      <c r="EX69" s="2">
        <f t="shared" si="78"/>
        <v>96.22229618581909</v>
      </c>
      <c r="EY69" s="2">
        <f t="shared" si="78"/>
        <v>97.685631662363335</v>
      </c>
      <c r="EZ69" s="2">
        <f t="shared" si="78"/>
        <v>98.824915327699372</v>
      </c>
      <c r="FA69" s="2">
        <f t="shared" si="78"/>
        <v>98.73993773193807</v>
      </c>
      <c r="FB69" s="2">
        <f t="shared" si="78"/>
        <v>96.755753739877505</v>
      </c>
      <c r="FC69" s="2">
        <f t="shared" si="78"/>
        <v>96.932476965772409</v>
      </c>
      <c r="FD69" s="2">
        <f t="shared" si="78"/>
        <v>98.096430972106276</v>
      </c>
      <c r="FE69" s="2">
        <f t="shared" si="78"/>
        <v>96.141742653488365</v>
      </c>
      <c r="FG69" s="2">
        <f t="shared" si="79"/>
        <v>0.55653211478745968</v>
      </c>
      <c r="FH69" s="2">
        <f t="shared" si="79"/>
        <v>0.52000344226738793</v>
      </c>
      <c r="FI69" s="2">
        <f t="shared" si="79"/>
        <v>0.5011661546186208</v>
      </c>
      <c r="FJ69" s="2">
        <f t="shared" si="79"/>
        <v>0.53215021639215987</v>
      </c>
      <c r="FK69" s="2">
        <f t="shared" si="79"/>
        <v>0.53314213479547734</v>
      </c>
      <c r="FL69" s="2">
        <f t="shared" si="79"/>
        <v>0.5109270047946054</v>
      </c>
      <c r="FM69" s="2">
        <f t="shared" si="79"/>
        <v>0.51929791773541689</v>
      </c>
      <c r="FN69" s="2">
        <f t="shared" si="79"/>
        <v>0.52774025494337007</v>
      </c>
      <c r="FO69" s="2">
        <f t="shared" si="79"/>
        <v>0.50988589712049293</v>
      </c>
      <c r="FP69" s="2">
        <f t="shared" si="79"/>
        <v>0.51156750987029365</v>
      </c>
      <c r="FQ69" s="2">
        <f t="shared" si="79"/>
        <v>0.51009906788832304</v>
      </c>
      <c r="FR69" s="2">
        <f t="shared" si="79"/>
        <v>0.52567548318586521</v>
      </c>
      <c r="FS69" s="2">
        <f t="shared" si="79"/>
        <v>0.50347274818310772</v>
      </c>
      <c r="FT69" s="2">
        <f t="shared" si="79"/>
        <v>0.50294467669879495</v>
      </c>
      <c r="FU69" s="2">
        <f t="shared" si="79"/>
        <v>0.45824539538953396</v>
      </c>
      <c r="FW69" s="2">
        <f t="shared" si="67"/>
        <v>1.0508611640237052E-4</v>
      </c>
      <c r="FX69" s="2">
        <f t="shared" si="67"/>
        <v>1.8029449927901343E-4</v>
      </c>
      <c r="FY69" s="2">
        <f t="shared" si="67"/>
        <v>1.5883817219544734E-4</v>
      </c>
      <c r="FZ69" s="2">
        <f t="shared" si="67"/>
        <v>1.6776716700395288E-4</v>
      </c>
      <c r="GA69" s="2">
        <f t="shared" si="67"/>
        <v>1.3218967421626453E-4</v>
      </c>
      <c r="GB69" s="2">
        <f t="shared" si="67"/>
        <v>1.2355725659690811E-4</v>
      </c>
      <c r="GC69" s="2">
        <f t="shared" si="67"/>
        <v>1.3422565803114875E-4</v>
      </c>
      <c r="GD69" s="2">
        <f t="shared" si="67"/>
        <v>1.3959528241340918E-4</v>
      </c>
      <c r="GE69" s="2">
        <f t="shared" si="67"/>
        <v>1.6781114051126991E-4</v>
      </c>
      <c r="GF69" s="2">
        <f t="shared" si="67"/>
        <v>1.4884822817270063E-4</v>
      </c>
      <c r="GG69" s="2">
        <f t="shared" si="67"/>
        <v>1.1891059854920416E-4</v>
      </c>
      <c r="GH69" s="2">
        <f t="shared" si="67"/>
        <v>9.5050923590291058E-5</v>
      </c>
      <c r="GI69" s="2">
        <f t="shared" si="67"/>
        <v>9.496286179990282E-5</v>
      </c>
      <c r="GJ69" s="2">
        <f t="shared" si="67"/>
        <v>8.8146089704127447E-5</v>
      </c>
      <c r="GK69" s="2">
        <f t="shared" si="67"/>
        <v>8.3400570922530031E-5</v>
      </c>
      <c r="GM69" s="86">
        <f t="shared" si="68"/>
        <v>2.9110978979590994E-2</v>
      </c>
      <c r="GN69" s="86">
        <f t="shared" si="68"/>
        <v>1.7414856929738796E-2</v>
      </c>
      <c r="GO69" s="86">
        <f t="shared" si="68"/>
        <v>1.2672295988256978E-2</v>
      </c>
      <c r="GP69" s="86">
        <f t="shared" si="68"/>
        <v>2.0855084633198864E-2</v>
      </c>
      <c r="GQ69" s="86">
        <f t="shared" si="68"/>
        <v>2.1205621642457196E-2</v>
      </c>
      <c r="GR69" s="86">
        <f t="shared" si="68"/>
        <v>1.503667780313517E-2</v>
      </c>
      <c r="GS69" s="86">
        <f t="shared" si="68"/>
        <v>1.7384114352443487E-2</v>
      </c>
      <c r="GT69" s="86">
        <f t="shared" si="68"/>
        <v>1.9857872140502657E-2</v>
      </c>
      <c r="GU69" s="86">
        <f t="shared" si="68"/>
        <v>1.4867313030063342E-2</v>
      </c>
      <c r="GV69" s="86">
        <f t="shared" si="68"/>
        <v>1.5336785434315528E-2</v>
      </c>
      <c r="GW69" s="86">
        <f t="shared" si="68"/>
        <v>1.4845297707684479E-2</v>
      </c>
      <c r="GX69" s="86">
        <f t="shared" si="68"/>
        <v>1.8761777686277955E-2</v>
      </c>
      <c r="GY69" s="86">
        <f t="shared" si="68"/>
        <v>1.3207220767000889E-2</v>
      </c>
      <c r="GZ69" s="86">
        <f t="shared" si="68"/>
        <v>1.3085817943874608E-2</v>
      </c>
      <c r="HA69" s="86">
        <f t="shared" si="68"/>
        <v>5.1044088650677765E-3</v>
      </c>
      <c r="HC69" s="86">
        <f t="shared" si="73"/>
        <v>1.7940644869383375E-8</v>
      </c>
      <c r="HD69" s="86">
        <f t="shared" si="69"/>
        <v>9.6813335759843309E-9</v>
      </c>
      <c r="HE69" s="86">
        <f t="shared" si="69"/>
        <v>9.0412872181401106E-10</v>
      </c>
      <c r="HF69" s="86">
        <f t="shared" si="69"/>
        <v>1.4002164329886399E-9</v>
      </c>
      <c r="HG69" s="86">
        <f t="shared" si="69"/>
        <v>2.5113528182971725E-10</v>
      </c>
      <c r="HH69" s="86">
        <f t="shared" si="69"/>
        <v>6.5935452988982251E-11</v>
      </c>
      <c r="HI69" s="86">
        <f t="shared" si="69"/>
        <v>3.7449378549490544E-10</v>
      </c>
      <c r="HJ69" s="86">
        <f t="shared" si="69"/>
        <v>7.1989800908452447E-10</v>
      </c>
      <c r="HK69" s="86">
        <f t="shared" si="69"/>
        <v>2.3511090789003834E-10</v>
      </c>
      <c r="HL69" s="86">
        <f t="shared" si="69"/>
        <v>1.1062823639423913E-10</v>
      </c>
      <c r="HM69" s="86">
        <f t="shared" si="69"/>
        <v>7.0970514949910071E-10</v>
      </c>
      <c r="HN69" s="86">
        <f t="shared" si="69"/>
        <v>1.0162115634728213E-9</v>
      </c>
      <c r="HO69" s="86">
        <f t="shared" si="69"/>
        <v>9.2347606691013017E-10</v>
      </c>
      <c r="HP69" s="86">
        <f t="shared" si="69"/>
        <v>5.3865086188069714E-11</v>
      </c>
      <c r="HQ69" s="86">
        <f t="shared" si="69"/>
        <v>1.5642956525268266E-12</v>
      </c>
      <c r="HS69" s="86">
        <f t="shared" si="70"/>
        <v>1.1337543557541489E-68</v>
      </c>
      <c r="HT69" s="86">
        <f t="shared" si="70"/>
        <v>2.8042278855874768E-65</v>
      </c>
      <c r="HU69" s="86">
        <f t="shared" si="70"/>
        <v>2.9960051304806758E-77</v>
      </c>
      <c r="HV69" s="86">
        <f t="shared" si="70"/>
        <v>5.0306237114090072E-78</v>
      </c>
      <c r="HW69" s="86">
        <f t="shared" si="70"/>
        <v>1.981090005781566E-84</v>
      </c>
      <c r="HX69" s="86">
        <f t="shared" si="70"/>
        <v>3.1691583523130366E-91</v>
      </c>
      <c r="HY69" s="86">
        <f t="shared" si="70"/>
        <v>2.9122371441435653E-84</v>
      </c>
      <c r="HZ69" s="86">
        <f t="shared" si="70"/>
        <v>7.9682903117938359E-82</v>
      </c>
      <c r="IA69" s="86">
        <f t="shared" si="70"/>
        <v>1.1787363732868463E-85</v>
      </c>
      <c r="IB69" s="86">
        <f t="shared" si="70"/>
        <v>7.7500893376772041E-91</v>
      </c>
      <c r="IC69" s="86">
        <f t="shared" si="70"/>
        <v>1.2182887852531727E-81</v>
      </c>
      <c r="ID69" s="86">
        <f t="shared" si="70"/>
        <v>2.184977370240308E-78</v>
      </c>
      <c r="IE69" s="86">
        <f t="shared" si="70"/>
        <v>1.0195709541006951E-78</v>
      </c>
      <c r="IF69" s="86">
        <f t="shared" si="70"/>
        <v>5.1545942950546998E-34</v>
      </c>
      <c r="IG69" s="86">
        <f t="shared" si="70"/>
        <v>6.4251304463037257E-25</v>
      </c>
      <c r="II69" s="86">
        <f t="shared" si="71"/>
        <v>6.2279965877816954E-217</v>
      </c>
      <c r="IJ69" s="86">
        <f t="shared" si="71"/>
        <v>2.0237154278824319E-201</v>
      </c>
      <c r="IK69" s="86">
        <f t="shared" si="71"/>
        <v>4.299737489917219E-228</v>
      </c>
      <c r="IL69" s="86">
        <f t="shared" si="71"/>
        <v>3.3542301201651357E-231</v>
      </c>
      <c r="IM69" s="86">
        <f t="shared" si="71"/>
        <v>5.8482507678740388E-269</v>
      </c>
      <c r="IN69" s="86">
        <f t="shared" si="71"/>
        <v>1.3566143993521299E-287</v>
      </c>
      <c r="IO69" s="86">
        <f t="shared" si="71"/>
        <v>1.1230370369026734E-266</v>
      </c>
      <c r="IP69" s="86">
        <f t="shared" si="71"/>
        <v>1.7841462359926923E-260</v>
      </c>
      <c r="IQ69" s="86">
        <f t="shared" si="71"/>
        <v>3.8799197539688466E-267</v>
      </c>
      <c r="IR69" s="86">
        <f t="shared" si="71"/>
        <v>8.6165092593028068E-285</v>
      </c>
      <c r="IS69" s="86">
        <f t="shared" si="71"/>
        <v>6.7086044635787953E-258</v>
      </c>
      <c r="IT69" s="86">
        <f t="shared" si="71"/>
        <v>1.6240251259452838E-247</v>
      </c>
      <c r="IU69" s="86">
        <f t="shared" si="71"/>
        <v>3.5600984557661612E-247</v>
      </c>
      <c r="IV69" s="86">
        <f t="shared" si="71"/>
        <v>2.1435537204460768E-136</v>
      </c>
      <c r="IW69" s="86">
        <f t="shared" si="71"/>
        <v>7.2341678282430831E-118</v>
      </c>
      <c r="IY69" s="86">
        <f t="shared" si="72"/>
        <v>2.9110996920235863E-2</v>
      </c>
      <c r="IZ69" s="86">
        <f t="shared" si="72"/>
        <v>1.7414866611072371E-2</v>
      </c>
      <c r="JA69" s="86">
        <f t="shared" si="72"/>
        <v>1.26722968923857E-2</v>
      </c>
      <c r="JB69" s="86">
        <f t="shared" si="72"/>
        <v>2.0855086033415297E-2</v>
      </c>
      <c r="JC69" s="86">
        <f t="shared" si="72"/>
        <v>2.1205621893592479E-2</v>
      </c>
      <c r="JD69" s="86">
        <f t="shared" si="72"/>
        <v>1.5036677869070623E-2</v>
      </c>
      <c r="JE69" s="86">
        <f t="shared" si="72"/>
        <v>1.7384114726937273E-2</v>
      </c>
      <c r="JF69" s="86">
        <f t="shared" si="72"/>
        <v>1.9857872860400666E-2</v>
      </c>
      <c r="JG69" s="86">
        <f t="shared" si="72"/>
        <v>1.4867313265174251E-2</v>
      </c>
      <c r="JH69" s="86">
        <f t="shared" si="72"/>
        <v>1.5336785544943764E-2</v>
      </c>
      <c r="JI69" s="86">
        <f t="shared" si="72"/>
        <v>1.4845298417389628E-2</v>
      </c>
      <c r="JJ69" s="86">
        <f t="shared" si="72"/>
        <v>1.8761778702489518E-2</v>
      </c>
      <c r="JK69" s="86">
        <f t="shared" si="72"/>
        <v>1.3207221690476955E-2</v>
      </c>
      <c r="JL69" s="86">
        <f t="shared" si="72"/>
        <v>1.3085817997739694E-2</v>
      </c>
      <c r="JM69" s="86">
        <f t="shared" si="72"/>
        <v>5.104408866632072E-3</v>
      </c>
    </row>
    <row r="70" spans="2:273" x14ac:dyDescent="0.25">
      <c r="B70" s="2">
        <v>43</v>
      </c>
      <c r="C70" s="37">
        <v>114.393</v>
      </c>
      <c r="D70" s="37">
        <v>110.482</v>
      </c>
      <c r="E70" s="37">
        <v>110.07</v>
      </c>
      <c r="F70" s="37">
        <v>110.526</v>
      </c>
      <c r="G70" s="37">
        <v>111.684</v>
      </c>
      <c r="H70" s="37">
        <v>116.053</v>
      </c>
      <c r="I70" s="37">
        <v>115.456</v>
      </c>
      <c r="J70" s="37">
        <v>116.36799999999999</v>
      </c>
      <c r="K70" s="37">
        <v>116.649</v>
      </c>
      <c r="L70" s="37">
        <v>117.316</v>
      </c>
      <c r="M70" s="37">
        <v>115.211</v>
      </c>
      <c r="N70" s="37">
        <v>115.825</v>
      </c>
      <c r="O70" s="37">
        <v>113.789</v>
      </c>
      <c r="P70" s="37">
        <v>111.729</v>
      </c>
      <c r="Q70" s="37">
        <v>99.39</v>
      </c>
      <c r="S70" s="4">
        <f t="shared" si="74"/>
        <v>114.77485075235728</v>
      </c>
      <c r="T70" s="4">
        <f t="shared" si="74"/>
        <v>111.40928804483332</v>
      </c>
      <c r="U70" s="4">
        <f t="shared" si="74"/>
        <v>108.32158123780745</v>
      </c>
      <c r="V70" s="4">
        <f t="shared" si="74"/>
        <v>111.96237690209355</v>
      </c>
      <c r="W70" s="4">
        <f t="shared" si="74"/>
        <v>113.51552259663885</v>
      </c>
      <c r="X70" s="4">
        <f t="shared" si="74"/>
        <v>114.5910367855675</v>
      </c>
      <c r="Y70" s="4">
        <f t="shared" si="74"/>
        <v>116.62642841567025</v>
      </c>
      <c r="Z70" s="4">
        <f t="shared" si="74"/>
        <v>118.13499232461606</v>
      </c>
      <c r="AA70" s="4">
        <f t="shared" si="74"/>
        <v>116.89772788087895</v>
      </c>
      <c r="AB70" s="4">
        <f t="shared" si="74"/>
        <v>117.07414580671123</v>
      </c>
      <c r="AC70" s="4">
        <f t="shared" si="74"/>
        <v>115.43183525608733</v>
      </c>
      <c r="AD70" s="4">
        <f t="shared" si="74"/>
        <v>114.9933325201967</v>
      </c>
      <c r="AE70" s="4">
        <f t="shared" si="74"/>
        <v>114.17575353995613</v>
      </c>
      <c r="AF70" s="4">
        <f t="shared" si="74"/>
        <v>112.79694276493724</v>
      </c>
      <c r="AG70" s="4">
        <f t="shared" si="74"/>
        <v>100.91960133663501</v>
      </c>
      <c r="AI70" s="4">
        <f t="shared" si="75"/>
        <v>-0.3818507523572805</v>
      </c>
      <c r="AJ70" s="4">
        <f t="shared" si="75"/>
        <v>-0.92728804483331828</v>
      </c>
      <c r="AK70" s="4">
        <f t="shared" si="75"/>
        <v>1.7484187621925429</v>
      </c>
      <c r="AL70" s="4">
        <f t="shared" si="75"/>
        <v>-1.4363769020935564</v>
      </c>
      <c r="AM70" s="4">
        <f t="shared" si="75"/>
        <v>-1.8315225966388482</v>
      </c>
      <c r="AN70" s="4">
        <f t="shared" si="75"/>
        <v>1.461963214432501</v>
      </c>
      <c r="AO70" s="4">
        <f t="shared" si="75"/>
        <v>-1.1704284156702442</v>
      </c>
      <c r="AP70" s="4">
        <f t="shared" si="75"/>
        <v>-1.7669923246160693</v>
      </c>
      <c r="AQ70" s="4">
        <f t="shared" si="75"/>
        <v>-0.24872788087894548</v>
      </c>
      <c r="AR70" s="4">
        <f t="shared" si="75"/>
        <v>0.24185419328877344</v>
      </c>
      <c r="AS70" s="4">
        <f t="shared" si="75"/>
        <v>-0.22083525608732657</v>
      </c>
      <c r="AT70" s="4">
        <f t="shared" si="75"/>
        <v>0.83166747980330058</v>
      </c>
      <c r="AU70" s="4">
        <f t="shared" si="75"/>
        <v>-0.38675353995613193</v>
      </c>
      <c r="AV70" s="4">
        <f t="shared" si="75"/>
        <v>-1.0679427649372428</v>
      </c>
      <c r="AW70" s="4">
        <f t="shared" si="75"/>
        <v>-1.529601336635011</v>
      </c>
      <c r="AY70" s="2">
        <f t="shared" si="65"/>
        <v>94.702464408011906</v>
      </c>
      <c r="AZ70" s="2">
        <f t="shared" si="65"/>
        <v>96.346588292419085</v>
      </c>
      <c r="BA70" s="2">
        <f t="shared" si="65"/>
        <v>96.981502643133012</v>
      </c>
      <c r="BB70" s="2">
        <f t="shared" si="65"/>
        <v>95.423802802869972</v>
      </c>
      <c r="BC70" s="2">
        <f t="shared" si="65"/>
        <v>96.831978962435272</v>
      </c>
      <c r="BD70" s="2">
        <f t="shared" si="65"/>
        <v>102.08746610300376</v>
      </c>
      <c r="BE70" s="2">
        <f t="shared" si="65"/>
        <v>102.35091635384426</v>
      </c>
      <c r="BF70" s="2">
        <f t="shared" si="65"/>
        <v>102.32549445111742</v>
      </c>
      <c r="BG70" s="2">
        <f t="shared" si="65"/>
        <v>104.44122854243226</v>
      </c>
      <c r="BH70" s="2">
        <f t="shared" si="65"/>
        <v>104.78919773123185</v>
      </c>
      <c r="BI70" s="2">
        <f t="shared" si="65"/>
        <v>103.62266389005251</v>
      </c>
      <c r="BJ70" s="2">
        <f t="shared" si="65"/>
        <v>101.06327663196143</v>
      </c>
      <c r="BK70" s="2">
        <f t="shared" si="65"/>
        <v>103.12032734602468</v>
      </c>
      <c r="BL70" s="2">
        <f t="shared" si="65"/>
        <v>102.78771182783206</v>
      </c>
      <c r="BM70" s="2">
        <f t="shared" si="65"/>
        <v>96.667147234021343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99.39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99.47058623481783</v>
      </c>
      <c r="DL70" s="2">
        <f t="shared" si="76"/>
        <v>100.74208928766822</v>
      </c>
      <c r="DM70" s="2">
        <f t="shared" si="76"/>
        <v>102.99707298391507</v>
      </c>
      <c r="DN70" s="2">
        <f t="shared" si="76"/>
        <v>102.9076253283302</v>
      </c>
      <c r="DO70" s="2">
        <f t="shared" si="76"/>
        <v>104.47354615384614</v>
      </c>
      <c r="DP70" s="2">
        <f t="shared" si="76"/>
        <v>107.67378662873398</v>
      </c>
      <c r="DQ70" s="2">
        <f t="shared" si="76"/>
        <v>108.99906970128021</v>
      </c>
      <c r="DR70" s="2">
        <f t="shared" si="76"/>
        <v>110.68015701936753</v>
      </c>
      <c r="DS70" s="2">
        <f t="shared" si="76"/>
        <v>111.09487102892363</v>
      </c>
      <c r="DT70" s="2">
        <f t="shared" si="76"/>
        <v>111.30862775632774</v>
      </c>
      <c r="DU70" s="2">
        <f t="shared" si="76"/>
        <v>109.38196279680491</v>
      </c>
      <c r="DV70" s="2">
        <f t="shared" si="76"/>
        <v>107.2115362369338</v>
      </c>
      <c r="DW70" s="2">
        <f t="shared" si="76"/>
        <v>109.54497165991901</v>
      </c>
      <c r="DX70" s="2">
        <f t="shared" si="76"/>
        <v>105.68379611190139</v>
      </c>
      <c r="DY70" s="2">
        <f t="shared" si="76"/>
        <v>99.497515151515174</v>
      </c>
      <c r="EA70" s="2">
        <f t="shared" si="77"/>
        <v>91.237416755537964</v>
      </c>
      <c r="EB70" s="2">
        <f t="shared" si="77"/>
        <v>92.646407226177487</v>
      </c>
      <c r="EC70" s="2">
        <f t="shared" si="77"/>
        <v>91.52094286382416</v>
      </c>
      <c r="ED70" s="2">
        <f t="shared" si="77"/>
        <v>89.423120992833447</v>
      </c>
      <c r="EE70" s="2">
        <f t="shared" si="77"/>
        <v>90.729069520505732</v>
      </c>
      <c r="EF70" s="2">
        <f t="shared" si="77"/>
        <v>97.210871693050692</v>
      </c>
      <c r="EG70" s="2">
        <f t="shared" si="77"/>
        <v>96.738386628473052</v>
      </c>
      <c r="EH70" s="2">
        <f t="shared" si="77"/>
        <v>95.506817813329505</v>
      </c>
      <c r="EI70" s="2">
        <f t="shared" si="77"/>
        <v>98.60870059789373</v>
      </c>
      <c r="EJ70" s="2">
        <f t="shared" si="77"/>
        <v>99.112427112803033</v>
      </c>
      <c r="EK70" s="2">
        <f t="shared" si="77"/>
        <v>98.578099631991364</v>
      </c>
      <c r="EL70" s="2">
        <f t="shared" si="77"/>
        <v>96.003629449715362</v>
      </c>
      <c r="EM70" s="2">
        <f t="shared" si="77"/>
        <v>97.341917521652206</v>
      </c>
      <c r="EN70" s="2">
        <f t="shared" si="77"/>
        <v>100.1777848101266</v>
      </c>
      <c r="EO70" s="2">
        <f t="shared" si="77"/>
        <v>93.614954383001276</v>
      </c>
      <c r="EQ70" s="2">
        <f t="shared" si="78"/>
        <v>90.833347393183601</v>
      </c>
      <c r="ER70" s="2">
        <f t="shared" si="78"/>
        <v>92.241337924037396</v>
      </c>
      <c r="ES70" s="2">
        <f t="shared" si="78"/>
        <v>90.99788404671888</v>
      </c>
      <c r="ET70" s="2">
        <f t="shared" si="78"/>
        <v>89.628592899142561</v>
      </c>
      <c r="EU70" s="2">
        <f t="shared" si="78"/>
        <v>91.419913159998671</v>
      </c>
      <c r="EV70" s="2">
        <f t="shared" si="78"/>
        <v>96.147041555673937</v>
      </c>
      <c r="EW70" s="2">
        <f t="shared" si="78"/>
        <v>96.652851386657346</v>
      </c>
      <c r="EX70" s="2">
        <f t="shared" si="78"/>
        <v>96.098477041564806</v>
      </c>
      <c r="EY70" s="2">
        <f t="shared" si="78"/>
        <v>97.565049935110181</v>
      </c>
      <c r="EZ70" s="2">
        <f t="shared" si="78"/>
        <v>98.689737264698394</v>
      </c>
      <c r="FA70" s="2">
        <f t="shared" si="78"/>
        <v>98.592523688609532</v>
      </c>
      <c r="FB70" s="2">
        <f t="shared" si="78"/>
        <v>96.628276051432366</v>
      </c>
      <c r="FC70" s="2">
        <f t="shared" si="78"/>
        <v>96.812449121184059</v>
      </c>
      <c r="FD70" s="2">
        <f t="shared" si="78"/>
        <v>97.975162513647163</v>
      </c>
      <c r="FE70" s="2">
        <f t="shared" si="78"/>
        <v>96.002841318033603</v>
      </c>
      <c r="FG70" s="2">
        <f t="shared" si="79"/>
        <v>0.57912997910861408</v>
      </c>
      <c r="FH70" s="2">
        <f t="shared" si="79"/>
        <v>0.54293398450142571</v>
      </c>
      <c r="FI70" s="2">
        <f t="shared" si="79"/>
        <v>0.5241731473894059</v>
      </c>
      <c r="FJ70" s="2">
        <f t="shared" si="79"/>
        <v>0.55499706446975483</v>
      </c>
      <c r="FK70" s="2">
        <f t="shared" si="79"/>
        <v>0.55598096071645609</v>
      </c>
      <c r="FL70" s="2">
        <f t="shared" si="79"/>
        <v>0.53390249623362684</v>
      </c>
      <c r="FM70" s="2">
        <f t="shared" si="79"/>
        <v>0.54223249385274408</v>
      </c>
      <c r="FN70" s="2">
        <f t="shared" si="79"/>
        <v>0.55062059938334307</v>
      </c>
      <c r="FO70" s="2">
        <f t="shared" si="79"/>
        <v>0.53286558062928335</v>
      </c>
      <c r="FP70" s="2">
        <f t="shared" si="79"/>
        <v>0.53454032365640491</v>
      </c>
      <c r="FQ70" s="2">
        <f t="shared" si="79"/>
        <v>0.53307790921843257</v>
      </c>
      <c r="FR70" s="2">
        <f t="shared" si="79"/>
        <v>0.54857029261218726</v>
      </c>
      <c r="FS70" s="2">
        <f t="shared" si="79"/>
        <v>0.52647387374203869</v>
      </c>
      <c r="FT70" s="2">
        <f t="shared" si="79"/>
        <v>0.52594723169505253</v>
      </c>
      <c r="FU70" s="2">
        <f t="shared" si="79"/>
        <v>0.48118266720901581</v>
      </c>
      <c r="FW70" s="2">
        <f t="shared" si="67"/>
        <v>1.152234671572587E-4</v>
      </c>
      <c r="FX70" s="2">
        <f t="shared" si="67"/>
        <v>1.9768554870507339E-4</v>
      </c>
      <c r="FY70" s="2">
        <f t="shared" si="67"/>
        <v>1.7415992362767032E-4</v>
      </c>
      <c r="FZ70" s="2">
        <f t="shared" si="67"/>
        <v>1.8395006325606586E-4</v>
      </c>
      <c r="GA70" s="2">
        <f t="shared" si="67"/>
        <v>1.4494124703661528E-4</v>
      </c>
      <c r="GB70" s="2">
        <f t="shared" si="67"/>
        <v>1.3547622287845792E-4</v>
      </c>
      <c r="GC70" s="2">
        <f t="shared" si="67"/>
        <v>1.4717360151815609E-4</v>
      </c>
      <c r="GD70" s="2">
        <f t="shared" si="67"/>
        <v>1.5306112203870904E-4</v>
      </c>
      <c r="GE70" s="2">
        <f t="shared" si="67"/>
        <v>1.8399827768704439E-4</v>
      </c>
      <c r="GF70" s="2">
        <f t="shared" si="67"/>
        <v>1.6320649298135316E-4</v>
      </c>
      <c r="GG70" s="2">
        <f t="shared" si="67"/>
        <v>1.3038138282780057E-4</v>
      </c>
      <c r="GH70" s="2">
        <f t="shared" si="67"/>
        <v>1.0422030950418099E-4</v>
      </c>
      <c r="GI70" s="2">
        <f t="shared" si="67"/>
        <v>1.041237534411991E-4</v>
      </c>
      <c r="GJ70" s="2">
        <f t="shared" si="67"/>
        <v>9.6649443512004983E-5</v>
      </c>
      <c r="GK70" s="2">
        <f t="shared" si="67"/>
        <v>9.1446171755765079E-5</v>
      </c>
      <c r="GM70" s="86">
        <f t="shared" si="68"/>
        <v>4.0072279879868507E-2</v>
      </c>
      <c r="GN70" s="86">
        <f t="shared" si="68"/>
        <v>2.5268329322633589E-2</v>
      </c>
      <c r="GO70" s="86">
        <f t="shared" si="68"/>
        <v>1.8690938618181406E-2</v>
      </c>
      <c r="GP70" s="86">
        <f t="shared" si="68"/>
        <v>2.9619943395413614E-2</v>
      </c>
      <c r="GQ70" s="86">
        <f t="shared" si="68"/>
        <v>3.011759754081739E-2</v>
      </c>
      <c r="GR70" s="86">
        <f t="shared" si="68"/>
        <v>2.2186504387499275E-2</v>
      </c>
      <c r="GS70" s="86">
        <f t="shared" si="68"/>
        <v>2.5512032738508175E-2</v>
      </c>
      <c r="GT70" s="86">
        <f t="shared" si="68"/>
        <v>2.8724417696746003E-2</v>
      </c>
      <c r="GU70" s="86">
        <f t="shared" si="68"/>
        <v>2.227734971235101E-2</v>
      </c>
      <c r="GV70" s="86">
        <f t="shared" si="68"/>
        <v>2.2982689969293917E-2</v>
      </c>
      <c r="GW70" s="86">
        <f t="shared" si="68"/>
        <v>2.1990588890646139E-2</v>
      </c>
      <c r="GX70" s="86">
        <f t="shared" si="68"/>
        <v>2.6689083824818199E-2</v>
      </c>
      <c r="GY70" s="86">
        <f t="shared" si="68"/>
        <v>1.9640734626619225E-2</v>
      </c>
      <c r="GZ70" s="86">
        <f t="shared" si="68"/>
        <v>1.9481791719564334E-2</v>
      </c>
      <c r="HA70" s="86">
        <f t="shared" si="68"/>
        <v>8.4108859842061366E-3</v>
      </c>
      <c r="HC70" s="86">
        <f t="shared" si="73"/>
        <v>4.2245353954606862E-8</v>
      </c>
      <c r="HD70" s="86">
        <f t="shared" si="69"/>
        <v>2.3623358256833543E-8</v>
      </c>
      <c r="HE70" s="86">
        <f t="shared" si="69"/>
        <v>2.4490022682651703E-9</v>
      </c>
      <c r="HF70" s="86">
        <f t="shared" si="69"/>
        <v>3.7997681447036873E-9</v>
      </c>
      <c r="HG70" s="86">
        <f t="shared" si="69"/>
        <v>7.4937174744373864E-10</v>
      </c>
      <c r="HH70" s="86">
        <f t="shared" si="69"/>
        <v>2.0966092523676961E-10</v>
      </c>
      <c r="HI70" s="86">
        <f t="shared" si="69"/>
        <v>1.1029040921989619E-9</v>
      </c>
      <c r="HJ70" s="86">
        <f t="shared" si="69"/>
        <v>2.0680224948342976E-9</v>
      </c>
      <c r="HK70" s="86">
        <f t="shared" si="69"/>
        <v>7.211614962165257E-10</v>
      </c>
      <c r="HL70" s="86">
        <f t="shared" si="69"/>
        <v>3.5346052318361741E-10</v>
      </c>
      <c r="HM70" s="86">
        <f t="shared" si="69"/>
        <v>1.9919198327004103E-9</v>
      </c>
      <c r="HN70" s="86">
        <f t="shared" si="69"/>
        <v>2.7026289750199399E-9</v>
      </c>
      <c r="HO70" s="86">
        <f t="shared" si="69"/>
        <v>2.4598967904138278E-9</v>
      </c>
      <c r="HP70" s="86">
        <f t="shared" si="69"/>
        <v>1.68182837277471E-10</v>
      </c>
      <c r="HQ70" s="86">
        <f t="shared" si="69"/>
        <v>5.917399618985743E-12</v>
      </c>
      <c r="HS70" s="86">
        <f t="shared" si="70"/>
        <v>7.9581886951193287E-67</v>
      </c>
      <c r="HT70" s="86">
        <f t="shared" si="70"/>
        <v>1.9437776995189648E-63</v>
      </c>
      <c r="HU70" s="86">
        <f t="shared" si="70"/>
        <v>3.8208643057208279E-75</v>
      </c>
      <c r="HV70" s="86">
        <f t="shared" si="70"/>
        <v>7.0107845881986181E-76</v>
      </c>
      <c r="HW70" s="86">
        <f t="shared" si="70"/>
        <v>4.3794673457975656E-82</v>
      </c>
      <c r="HX70" s="86">
        <f t="shared" si="70"/>
        <v>1.0107231080943661E-88</v>
      </c>
      <c r="HY70" s="86">
        <f t="shared" si="70"/>
        <v>6.3147997829311659E-82</v>
      </c>
      <c r="HZ70" s="86">
        <f t="shared" si="70"/>
        <v>1.533395535466173E-79</v>
      </c>
      <c r="IA70" s="86">
        <f t="shared" si="70"/>
        <v>3.0863142286533461E-83</v>
      </c>
      <c r="IB70" s="86">
        <f t="shared" si="70"/>
        <v>2.676002388558647E-88</v>
      </c>
      <c r="IC70" s="86">
        <f t="shared" si="70"/>
        <v>2.0704657893114564E-79</v>
      </c>
      <c r="ID70" s="86">
        <f t="shared" si="70"/>
        <v>2.6782113041305385E-76</v>
      </c>
      <c r="IE70" s="86">
        <f t="shared" si="70"/>
        <v>1.2580038803408021E-76</v>
      </c>
      <c r="IF70" s="86">
        <f t="shared" si="70"/>
        <v>3.6981038223066921E-33</v>
      </c>
      <c r="IG70" s="86">
        <f t="shared" si="70"/>
        <v>2.6219174437482561E-24</v>
      </c>
      <c r="II70" s="86">
        <f t="shared" si="71"/>
        <v>1.2374325510783746E-212</v>
      </c>
      <c r="IJ70" s="86">
        <f t="shared" si="71"/>
        <v>3.4891592309991287E-197</v>
      </c>
      <c r="IK70" s="86">
        <f t="shared" si="71"/>
        <v>2.328718616317392E-223</v>
      </c>
      <c r="IL70" s="86">
        <f t="shared" si="71"/>
        <v>2.2612231765880963E-226</v>
      </c>
      <c r="IM70" s="86">
        <f t="shared" si="71"/>
        <v>1.7444097826468543E-263</v>
      </c>
      <c r="IN70" s="86">
        <f t="shared" si="71"/>
        <v>8.8187406759700297E-282</v>
      </c>
      <c r="IO70" s="86">
        <f t="shared" si="71"/>
        <v>3.0722786392612048E-261</v>
      </c>
      <c r="IP70" s="86">
        <f t="shared" si="71"/>
        <v>3.8414161876221194E-255</v>
      </c>
      <c r="IQ70" s="86">
        <f t="shared" si="71"/>
        <v>1.4947596093412923E-261</v>
      </c>
      <c r="IR70" s="86">
        <f t="shared" si="71"/>
        <v>6.4901369122851071E-279</v>
      </c>
      <c r="IS70" s="86">
        <f t="shared" si="71"/>
        <v>1.0311964622895891E-252</v>
      </c>
      <c r="IT70" s="86">
        <f t="shared" si="71"/>
        <v>1.167200914827308E-242</v>
      </c>
      <c r="IU70" s="86">
        <f t="shared" si="71"/>
        <v>2.5164684234324445E-242</v>
      </c>
      <c r="IV70" s="86">
        <f t="shared" si="71"/>
        <v>9.3244109748788965E-134</v>
      </c>
      <c r="IW70" s="86">
        <f t="shared" si="71"/>
        <v>1.3225231467656521E-115</v>
      </c>
      <c r="IY70" s="86">
        <f t="shared" si="72"/>
        <v>4.0072322125222458E-2</v>
      </c>
      <c r="IZ70" s="86">
        <f t="shared" si="72"/>
        <v>2.5268352945991845E-2</v>
      </c>
      <c r="JA70" s="86">
        <f t="shared" si="72"/>
        <v>1.8690941067183674E-2</v>
      </c>
      <c r="JB70" s="86">
        <f t="shared" si="72"/>
        <v>2.961994719518176E-2</v>
      </c>
      <c r="JC70" s="86">
        <f t="shared" si="72"/>
        <v>3.0117598290189139E-2</v>
      </c>
      <c r="JD70" s="86">
        <f t="shared" si="72"/>
        <v>2.2186504597160199E-2</v>
      </c>
      <c r="JE70" s="86">
        <f t="shared" si="72"/>
        <v>2.5512033841412266E-2</v>
      </c>
      <c r="JF70" s="86">
        <f t="shared" si="72"/>
        <v>2.87244197647685E-2</v>
      </c>
      <c r="JG70" s="86">
        <f t="shared" si="72"/>
        <v>2.2277350433512505E-2</v>
      </c>
      <c r="JH70" s="86">
        <f t="shared" si="72"/>
        <v>2.2982690322754441E-2</v>
      </c>
      <c r="JI70" s="86">
        <f t="shared" si="72"/>
        <v>2.1990590882565973E-2</v>
      </c>
      <c r="JJ70" s="86">
        <f t="shared" si="72"/>
        <v>2.6689086527447173E-2</v>
      </c>
      <c r="JK70" s="86">
        <f t="shared" si="72"/>
        <v>1.9640737086516015E-2</v>
      </c>
      <c r="JL70" s="86">
        <f t="shared" si="72"/>
        <v>1.9481791887747169E-2</v>
      </c>
      <c r="JM70" s="86">
        <f t="shared" si="72"/>
        <v>8.4108859901235369E-3</v>
      </c>
    </row>
    <row r="71" spans="2:273" x14ac:dyDescent="0.25">
      <c r="B71" s="2">
        <v>44</v>
      </c>
      <c r="C71" s="37">
        <v>118.066</v>
      </c>
      <c r="D71" s="37">
        <v>112.536</v>
      </c>
      <c r="E71" s="37">
        <v>109.491</v>
      </c>
      <c r="F71" s="37">
        <v>115.105</v>
      </c>
      <c r="G71" s="37">
        <v>116.702</v>
      </c>
      <c r="H71" s="37">
        <v>116.175</v>
      </c>
      <c r="I71" s="37">
        <v>117.842</v>
      </c>
      <c r="J71" s="37">
        <v>121.825</v>
      </c>
      <c r="K71" s="37">
        <v>119.702</v>
      </c>
      <c r="L71" s="37">
        <v>120.193</v>
      </c>
      <c r="M71" s="37">
        <v>117.105</v>
      </c>
      <c r="N71" s="37">
        <v>115.947</v>
      </c>
      <c r="O71" s="37">
        <v>117.877</v>
      </c>
      <c r="P71" s="37">
        <v>115.203</v>
      </c>
      <c r="Q71" s="37">
        <v>102.42400000000001</v>
      </c>
      <c r="S71" s="4">
        <f t="shared" si="74"/>
        <v>120.40197902043305</v>
      </c>
      <c r="T71" s="4">
        <f t="shared" si="74"/>
        <v>116.54328825445039</v>
      </c>
      <c r="U71" s="4">
        <f t="shared" si="74"/>
        <v>112.38367140971624</v>
      </c>
      <c r="V71" s="4">
        <f t="shared" si="74"/>
        <v>117.13132248080272</v>
      </c>
      <c r="W71" s="4">
        <f t="shared" si="74"/>
        <v>118.70808872265339</v>
      </c>
      <c r="X71" s="4">
        <f t="shared" si="74"/>
        <v>119.05326605050034</v>
      </c>
      <c r="Y71" s="4">
        <f t="shared" si="74"/>
        <v>121.5936691622136</v>
      </c>
      <c r="Z71" s="4">
        <f t="shared" si="74"/>
        <v>123.33833382471971</v>
      </c>
      <c r="AA71" s="4">
        <f t="shared" si="74"/>
        <v>121.51929162754821</v>
      </c>
      <c r="AB71" s="4">
        <f t="shared" si="74"/>
        <v>121.63094038820645</v>
      </c>
      <c r="AC71" s="4">
        <f t="shared" si="74"/>
        <v>119.69028711071643</v>
      </c>
      <c r="AD71" s="4">
        <f t="shared" si="74"/>
        <v>119.38802687150049</v>
      </c>
      <c r="AE71" s="4">
        <f t="shared" si="74"/>
        <v>118.20858863001175</v>
      </c>
      <c r="AF71" s="4">
        <f t="shared" si="74"/>
        <v>116.53418741222777</v>
      </c>
      <c r="AG71" s="4">
        <f t="shared" si="74"/>
        <v>103.04579344827167</v>
      </c>
      <c r="AI71" s="4">
        <f t="shared" si="75"/>
        <v>-2.3359790204330437</v>
      </c>
      <c r="AJ71" s="4">
        <f t="shared" si="75"/>
        <v>-4.0072882544503869</v>
      </c>
      <c r="AK71" s="4">
        <f t="shared" si="75"/>
        <v>-2.8926714097162431</v>
      </c>
      <c r="AL71" s="4">
        <f t="shared" si="75"/>
        <v>-2.0263224808027189</v>
      </c>
      <c r="AM71" s="4">
        <f t="shared" si="75"/>
        <v>-2.0060887226533879</v>
      </c>
      <c r="AN71" s="4">
        <f t="shared" si="75"/>
        <v>-2.8782660505003435</v>
      </c>
      <c r="AO71" s="4">
        <f t="shared" si="75"/>
        <v>-3.7516691622136022</v>
      </c>
      <c r="AP71" s="4">
        <f t="shared" si="75"/>
        <v>-1.5133338247197088</v>
      </c>
      <c r="AQ71" s="4">
        <f t="shared" si="75"/>
        <v>-1.8172916275482152</v>
      </c>
      <c r="AR71" s="4">
        <f t="shared" si="75"/>
        <v>-1.4379403882064565</v>
      </c>
      <c r="AS71" s="4">
        <f t="shared" si="75"/>
        <v>-2.5852871107164219</v>
      </c>
      <c r="AT71" s="4">
        <f t="shared" si="75"/>
        <v>-3.4410268715004833</v>
      </c>
      <c r="AU71" s="4">
        <f t="shared" si="75"/>
        <v>-0.33158863001175121</v>
      </c>
      <c r="AV71" s="4">
        <f t="shared" si="75"/>
        <v>-1.3311874122277629</v>
      </c>
      <c r="AW71" s="4">
        <f t="shared" si="75"/>
        <v>-0.62179344827166005</v>
      </c>
      <c r="AY71" s="2">
        <f t="shared" si="65"/>
        <v>94.461109573224533</v>
      </c>
      <c r="AZ71" s="2">
        <f t="shared" si="65"/>
        <v>96.117393692054051</v>
      </c>
      <c r="BA71" s="2">
        <f t="shared" si="65"/>
        <v>96.734027262883984</v>
      </c>
      <c r="BB71" s="2">
        <f t="shared" si="65"/>
        <v>95.128540909761043</v>
      </c>
      <c r="BC71" s="2">
        <f t="shared" si="65"/>
        <v>96.518691090611696</v>
      </c>
      <c r="BD71" s="2">
        <f t="shared" si="65"/>
        <v>101.83940860512209</v>
      </c>
      <c r="BE71" s="2">
        <f t="shared" si="65"/>
        <v>102.06790058024862</v>
      </c>
      <c r="BF71" s="2">
        <f t="shared" si="65"/>
        <v>101.99676215454775</v>
      </c>
      <c r="BG71" s="2">
        <f t="shared" si="65"/>
        <v>104.16549333021007</v>
      </c>
      <c r="BH71" s="2">
        <f t="shared" si="65"/>
        <v>104.52428825840529</v>
      </c>
      <c r="BI71" s="2">
        <f t="shared" si="65"/>
        <v>103.38026207898896</v>
      </c>
      <c r="BJ71" s="2">
        <f t="shared" si="65"/>
        <v>100.80169404992878</v>
      </c>
      <c r="BK71" s="2">
        <f t="shared" si="65"/>
        <v>102.8650456219146</v>
      </c>
      <c r="BL71" s="2">
        <f t="shared" si="65"/>
        <v>102.62880746108623</v>
      </c>
      <c r="BM71" s="2">
        <f t="shared" si="65"/>
        <v>96.561986063516869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99.479335020242928</v>
      </c>
      <c r="DL71" s="2">
        <f t="shared" si="76"/>
        <v>100.81994900973847</v>
      </c>
      <c r="DM71" s="2">
        <f t="shared" si="76"/>
        <v>103.20107911150015</v>
      </c>
      <c r="DN71" s="2">
        <f t="shared" si="76"/>
        <v>103.09802645403376</v>
      </c>
      <c r="DO71" s="2">
        <f t="shared" si="76"/>
        <v>104.62621153846153</v>
      </c>
      <c r="DP71" s="2">
        <f t="shared" si="76"/>
        <v>107.86631958274062</v>
      </c>
      <c r="DQ71" s="2">
        <f t="shared" si="76"/>
        <v>109.17091986723564</v>
      </c>
      <c r="DR71" s="2">
        <f t="shared" si="76"/>
        <v>110.86747521610677</v>
      </c>
      <c r="DS71" s="2">
        <f t="shared" si="76"/>
        <v>111.2920483641536</v>
      </c>
      <c r="DT71" s="2">
        <f t="shared" si="76"/>
        <v>111.51973290433288</v>
      </c>
      <c r="DU71" s="2">
        <f t="shared" si="76"/>
        <v>109.57591990370939</v>
      </c>
      <c r="DV71" s="2">
        <f t="shared" si="76"/>
        <v>107.34975679442509</v>
      </c>
      <c r="DW71" s="2">
        <f t="shared" si="76"/>
        <v>109.75620647773277</v>
      </c>
      <c r="DX71" s="2">
        <f t="shared" si="76"/>
        <v>105.80461024182078</v>
      </c>
      <c r="DY71" s="2">
        <f t="shared" si="76"/>
        <v>99.656952651515169</v>
      </c>
      <c r="EA71" s="2">
        <f t="shared" si="77"/>
        <v>91.135193942533292</v>
      </c>
      <c r="EB71" s="2">
        <f t="shared" si="77"/>
        <v>92.507058602537043</v>
      </c>
      <c r="EC71" s="2">
        <f t="shared" si="77"/>
        <v>91.380179787980367</v>
      </c>
      <c r="ED71" s="2">
        <f t="shared" si="77"/>
        <v>89.300699597972397</v>
      </c>
      <c r="EE71" s="2">
        <f t="shared" si="77"/>
        <v>90.613371225061201</v>
      </c>
      <c r="EF71" s="2">
        <f t="shared" si="77"/>
        <v>97.04114169956685</v>
      </c>
      <c r="EG71" s="2">
        <f t="shared" si="77"/>
        <v>96.598993922499062</v>
      </c>
      <c r="EH71" s="2">
        <f t="shared" si="77"/>
        <v>95.393927541430514</v>
      </c>
      <c r="EI71" s="2">
        <f t="shared" si="77"/>
        <v>98.468109016965627</v>
      </c>
      <c r="EJ71" s="2">
        <f t="shared" si="77"/>
        <v>98.969001097976346</v>
      </c>
      <c r="EK71" s="2">
        <f t="shared" si="77"/>
        <v>98.430988293518595</v>
      </c>
      <c r="EL71" s="2">
        <f t="shared" si="77"/>
        <v>95.887169259962036</v>
      </c>
      <c r="EM71" s="2">
        <f t="shared" si="77"/>
        <v>97.21240719520317</v>
      </c>
      <c r="EN71" s="2">
        <f t="shared" si="77"/>
        <v>100.01863924050635</v>
      </c>
      <c r="EO71" s="2">
        <f t="shared" si="77"/>
        <v>93.518109536640168</v>
      </c>
      <c r="EQ71" s="2">
        <f t="shared" si="78"/>
        <v>90.738392663462946</v>
      </c>
      <c r="ER71" s="2">
        <f t="shared" si="78"/>
        <v>92.109914343690022</v>
      </c>
      <c r="ES71" s="2">
        <f t="shared" si="78"/>
        <v>90.867126215230897</v>
      </c>
      <c r="ET71" s="2">
        <f t="shared" si="78"/>
        <v>89.50209586523097</v>
      </c>
      <c r="EU71" s="2">
        <f t="shared" si="78"/>
        <v>91.29159544292682</v>
      </c>
      <c r="EV71" s="2">
        <f t="shared" si="78"/>
        <v>95.997606131953859</v>
      </c>
      <c r="EW71" s="2">
        <f t="shared" si="78"/>
        <v>96.514997750611244</v>
      </c>
      <c r="EX71" s="2">
        <f t="shared" si="78"/>
        <v>95.974657897310536</v>
      </c>
      <c r="EY71" s="2">
        <f t="shared" si="78"/>
        <v>97.444468207857028</v>
      </c>
      <c r="EZ71" s="2">
        <f t="shared" si="78"/>
        <v>98.554559201697415</v>
      </c>
      <c r="FA71" s="2">
        <f t="shared" si="78"/>
        <v>98.445109645280994</v>
      </c>
      <c r="FB71" s="2">
        <f t="shared" si="78"/>
        <v>96.50079836298724</v>
      </c>
      <c r="FC71" s="2">
        <f t="shared" si="78"/>
        <v>96.692421276595724</v>
      </c>
      <c r="FD71" s="2">
        <f t="shared" si="78"/>
        <v>97.853894055188064</v>
      </c>
      <c r="FE71" s="2">
        <f t="shared" si="78"/>
        <v>95.863939982578842</v>
      </c>
      <c r="FG71" s="2">
        <f t="shared" si="79"/>
        <v>0.6014010632082688</v>
      </c>
      <c r="FH71" s="2">
        <f t="shared" si="79"/>
        <v>0.56568401660863765</v>
      </c>
      <c r="FI71" s="2">
        <f t="shared" si="79"/>
        <v>0.54707799290465975</v>
      </c>
      <c r="FJ71" s="2">
        <f t="shared" si="79"/>
        <v>0.57761378329025004</v>
      </c>
      <c r="FK71" s="2">
        <f t="shared" si="79"/>
        <v>0.57858564371970855</v>
      </c>
      <c r="FL71" s="2">
        <f t="shared" si="79"/>
        <v>0.55673505146016389</v>
      </c>
      <c r="FM71" s="2">
        <f t="shared" si="79"/>
        <v>0.56498946650801896</v>
      </c>
      <c r="FN71" s="2">
        <f t="shared" si="79"/>
        <v>0.57328873181151974</v>
      </c>
      <c r="FO71" s="2">
        <f t="shared" si="79"/>
        <v>0.55570666119354595</v>
      </c>
      <c r="FP71" s="2">
        <f t="shared" si="79"/>
        <v>0.55736753758028668</v>
      </c>
      <c r="FQ71" s="2">
        <f t="shared" si="79"/>
        <v>0.55591725998776864</v>
      </c>
      <c r="FR71" s="2">
        <f t="shared" si="79"/>
        <v>0.5712613183325137</v>
      </c>
      <c r="FS71" s="2">
        <f t="shared" si="79"/>
        <v>0.54936318213562474</v>
      </c>
      <c r="FT71" s="2">
        <f t="shared" si="79"/>
        <v>0.54884018178275928</v>
      </c>
      <c r="FU71" s="2">
        <f t="shared" si="79"/>
        <v>0.50419952773689225</v>
      </c>
      <c r="FW71" s="2">
        <f t="shared" si="67"/>
        <v>1.2633861497213835E-4</v>
      </c>
      <c r="FX71" s="2">
        <f t="shared" si="67"/>
        <v>2.167537598451958E-4</v>
      </c>
      <c r="FY71" s="2">
        <f t="shared" si="67"/>
        <v>1.9095935027938816E-4</v>
      </c>
      <c r="FZ71" s="2">
        <f t="shared" si="67"/>
        <v>2.0169365404781273E-4</v>
      </c>
      <c r="GA71" s="2">
        <f t="shared" si="67"/>
        <v>1.5892269477492277E-4</v>
      </c>
      <c r="GB71" s="2">
        <f t="shared" si="67"/>
        <v>1.4854478292724012E-4</v>
      </c>
      <c r="GC71" s="2">
        <f t="shared" si="67"/>
        <v>1.6137035380783539E-4</v>
      </c>
      <c r="GD71" s="2">
        <f t="shared" si="67"/>
        <v>1.6782570470024458E-4</v>
      </c>
      <c r="GE71" s="2">
        <f t="shared" si="67"/>
        <v>2.0174651824347777E-4</v>
      </c>
      <c r="GF71" s="2">
        <f t="shared" si="67"/>
        <v>1.7894954330715442E-4</v>
      </c>
      <c r="GG71" s="2">
        <f t="shared" si="67"/>
        <v>1.4295854518376979E-4</v>
      </c>
      <c r="GH71" s="2">
        <f t="shared" si="67"/>
        <v>1.1427414794150396E-4</v>
      </c>
      <c r="GI71" s="2">
        <f t="shared" si="67"/>
        <v>1.1416827845179609E-4</v>
      </c>
      <c r="GJ71" s="2">
        <f t="shared" si="67"/>
        <v>1.0597301932808823E-4</v>
      </c>
      <c r="GK71" s="2">
        <f t="shared" si="67"/>
        <v>1.0026784883167877E-4</v>
      </c>
      <c r="GM71" s="86">
        <f t="shared" si="68"/>
        <v>5.4351357988589262E-2</v>
      </c>
      <c r="GN71" s="86">
        <f t="shared" si="68"/>
        <v>3.6018244723092938E-2</v>
      </c>
      <c r="GO71" s="86">
        <f t="shared" si="68"/>
        <v>2.7075450781210979E-2</v>
      </c>
      <c r="GP71" s="86">
        <f t="shared" si="68"/>
        <v>4.1382824657768921E-2</v>
      </c>
      <c r="GQ71" s="86">
        <f t="shared" si="68"/>
        <v>4.2075020037336715E-2</v>
      </c>
      <c r="GR71" s="86">
        <f t="shared" si="68"/>
        <v>3.2127161753122628E-2</v>
      </c>
      <c r="GS71" s="86">
        <f t="shared" si="68"/>
        <v>3.6740251708502737E-2</v>
      </c>
      <c r="GT71" s="86">
        <f t="shared" si="68"/>
        <v>4.0808183736569727E-2</v>
      </c>
      <c r="GU71" s="86">
        <f t="shared" si="68"/>
        <v>3.2710744578485169E-2</v>
      </c>
      <c r="GV71" s="86">
        <f t="shared" si="68"/>
        <v>3.3744009067265962E-2</v>
      </c>
      <c r="GW71" s="86">
        <f t="shared" si="68"/>
        <v>3.195847999368203E-2</v>
      </c>
      <c r="GX71" s="86">
        <f t="shared" si="68"/>
        <v>3.7357095181604023E-2</v>
      </c>
      <c r="GY71" s="86">
        <f t="shared" si="68"/>
        <v>2.8658658715982405E-2</v>
      </c>
      <c r="GZ71" s="86">
        <f t="shared" si="68"/>
        <v>2.8456313609869787E-2</v>
      </c>
      <c r="HA71" s="86">
        <f t="shared" si="68"/>
        <v>1.3516611585835012E-2</v>
      </c>
      <c r="HC71" s="86">
        <f t="shared" si="73"/>
        <v>9.7336632604424972E-8</v>
      </c>
      <c r="HD71" s="86">
        <f t="shared" si="69"/>
        <v>5.634375620120899E-8</v>
      </c>
      <c r="HE71" s="86">
        <f t="shared" si="69"/>
        <v>6.4686083613239495E-9</v>
      </c>
      <c r="HF71" s="86">
        <f t="shared" si="69"/>
        <v>1.004840949522064E-8</v>
      </c>
      <c r="HG71" s="86">
        <f t="shared" si="69"/>
        <v>2.1731060370901716E-9</v>
      </c>
      <c r="HH71" s="86">
        <f t="shared" si="69"/>
        <v>6.4688242020553202E-10</v>
      </c>
      <c r="HI71" s="86">
        <f t="shared" si="69"/>
        <v>3.1571411132216074E-9</v>
      </c>
      <c r="HJ71" s="86">
        <f t="shared" si="69"/>
        <v>5.7768854253932389E-9</v>
      </c>
      <c r="HK71" s="86">
        <f t="shared" si="69"/>
        <v>2.1467658869547872E-9</v>
      </c>
      <c r="HL71" s="86">
        <f t="shared" si="69"/>
        <v>1.0947296529769561E-9</v>
      </c>
      <c r="HM71" s="86">
        <f t="shared" si="69"/>
        <v>5.4433165788776456E-9</v>
      </c>
      <c r="HN71" s="86">
        <f t="shared" si="69"/>
        <v>7.0144451344539796E-9</v>
      </c>
      <c r="HO71" s="86">
        <f t="shared" si="69"/>
        <v>6.39482080581934E-9</v>
      </c>
      <c r="HP71" s="86">
        <f t="shared" si="69"/>
        <v>5.1014327856910492E-10</v>
      </c>
      <c r="HQ71" s="86">
        <f t="shared" si="69"/>
        <v>2.1628947949679702E-11</v>
      </c>
      <c r="HS71" s="86">
        <f t="shared" si="70"/>
        <v>5.2651835170552059E-65</v>
      </c>
      <c r="HT71" s="86">
        <f t="shared" si="70"/>
        <v>1.2663810703882748E-61</v>
      </c>
      <c r="HU71" s="86">
        <f t="shared" si="70"/>
        <v>4.5511904626051807E-73</v>
      </c>
      <c r="HV71" s="86">
        <f t="shared" si="70"/>
        <v>9.1089322707821624E-74</v>
      </c>
      <c r="HW71" s="86">
        <f t="shared" si="70"/>
        <v>8.960586672568197E-80</v>
      </c>
      <c r="HX71" s="86">
        <f t="shared" si="70"/>
        <v>2.9709960188956466E-86</v>
      </c>
      <c r="HY71" s="86">
        <f t="shared" si="70"/>
        <v>1.2678384220615349E-79</v>
      </c>
      <c r="HZ71" s="86">
        <f t="shared" si="70"/>
        <v>2.7353432249812887E-77</v>
      </c>
      <c r="IA71" s="86">
        <f t="shared" si="70"/>
        <v>7.4513038155019097E-81</v>
      </c>
      <c r="IB71" s="86">
        <f t="shared" si="70"/>
        <v>8.4937225844817337E-86</v>
      </c>
      <c r="IC71" s="86">
        <f t="shared" si="70"/>
        <v>3.2728789718144822E-77</v>
      </c>
      <c r="ID71" s="86">
        <f t="shared" si="70"/>
        <v>3.0726233906102673E-74</v>
      </c>
      <c r="IE71" s="86">
        <f t="shared" si="70"/>
        <v>1.4529758829370859E-74</v>
      </c>
      <c r="IF71" s="86">
        <f t="shared" si="70"/>
        <v>2.5848432390968543E-32</v>
      </c>
      <c r="IG71" s="86">
        <f t="shared" si="70"/>
        <v>1.0504886928826381E-23</v>
      </c>
      <c r="II71" s="86">
        <f t="shared" si="71"/>
        <v>2.2251031486084456E-208</v>
      </c>
      <c r="IJ71" s="86">
        <f t="shared" si="71"/>
        <v>5.4185877172117994E-193</v>
      </c>
      <c r="IK71" s="86">
        <f t="shared" si="71"/>
        <v>1.1240462318186079E-218</v>
      </c>
      <c r="IL71" s="86">
        <f t="shared" si="71"/>
        <v>1.3544333270056787E-221</v>
      </c>
      <c r="IM71" s="86">
        <f t="shared" si="71"/>
        <v>4.5668239006460994E-258</v>
      </c>
      <c r="IN71" s="86">
        <f t="shared" si="71"/>
        <v>4.9962715420008258E-276</v>
      </c>
      <c r="IO71" s="86">
        <f t="shared" si="71"/>
        <v>7.3818096461884121E-256</v>
      </c>
      <c r="IP71" s="86">
        <f t="shared" si="71"/>
        <v>7.2781799817933176E-250</v>
      </c>
      <c r="IQ71" s="86">
        <f t="shared" si="71"/>
        <v>5.0224824382723497E-256</v>
      </c>
      <c r="IR71" s="86">
        <f t="shared" si="71"/>
        <v>4.2415731504779834E-273</v>
      </c>
      <c r="IS71" s="86">
        <f t="shared" si="71"/>
        <v>1.4028438776662469E-247</v>
      </c>
      <c r="IT71" s="86">
        <f t="shared" si="71"/>
        <v>7.5031592381934568E-238</v>
      </c>
      <c r="IU71" s="86">
        <f t="shared" si="71"/>
        <v>1.5912693070585807E-237</v>
      </c>
      <c r="IV71" s="86">
        <f t="shared" si="71"/>
        <v>3.8197602929673944E-131</v>
      </c>
      <c r="IW71" s="86">
        <f t="shared" si="71"/>
        <v>2.2972573437057503E-113</v>
      </c>
      <c r="IY71" s="86">
        <f t="shared" si="72"/>
        <v>5.4351455325221863E-2</v>
      </c>
      <c r="IZ71" s="86">
        <f t="shared" si="72"/>
        <v>3.601830106684914E-2</v>
      </c>
      <c r="JA71" s="86">
        <f t="shared" si="72"/>
        <v>2.707545724981934E-2</v>
      </c>
      <c r="JB71" s="86">
        <f t="shared" si="72"/>
        <v>4.1382834706178415E-2</v>
      </c>
      <c r="JC71" s="86">
        <f t="shared" si="72"/>
        <v>4.207502221044275E-2</v>
      </c>
      <c r="JD71" s="86">
        <f t="shared" si="72"/>
        <v>3.2127162400005051E-2</v>
      </c>
      <c r="JE71" s="86">
        <f t="shared" si="72"/>
        <v>3.6740254865643848E-2</v>
      </c>
      <c r="JF71" s="86">
        <f t="shared" si="72"/>
        <v>4.0808189513455155E-2</v>
      </c>
      <c r="JG71" s="86">
        <f t="shared" si="72"/>
        <v>3.2710746725251059E-2</v>
      </c>
      <c r="JH71" s="86">
        <f t="shared" si="72"/>
        <v>3.3744010161995616E-2</v>
      </c>
      <c r="JI71" s="86">
        <f t="shared" si="72"/>
        <v>3.1958485436998613E-2</v>
      </c>
      <c r="JJ71" s="86">
        <f t="shared" si="72"/>
        <v>3.7357102196049159E-2</v>
      </c>
      <c r="JK71" s="86">
        <f t="shared" si="72"/>
        <v>2.865866511080321E-2</v>
      </c>
      <c r="JL71" s="86">
        <f t="shared" si="72"/>
        <v>2.8456314120013065E-2</v>
      </c>
      <c r="JM71" s="86">
        <f t="shared" si="72"/>
        <v>1.3516611607463961E-2</v>
      </c>
    </row>
    <row r="72" spans="2:273" x14ac:dyDescent="0.25">
      <c r="B72" s="2">
        <v>45</v>
      </c>
      <c r="C72" s="37">
        <v>125.11499999999999</v>
      </c>
      <c r="D72" s="37">
        <v>118.214</v>
      </c>
      <c r="E72" s="37">
        <v>113.77200000000001</v>
      </c>
      <c r="F72" s="37">
        <v>120.386</v>
      </c>
      <c r="G72" s="37">
        <v>121.351</v>
      </c>
      <c r="H72" s="37">
        <v>122.43899999999999</v>
      </c>
      <c r="I72" s="37">
        <v>122.42100000000001</v>
      </c>
      <c r="J72" s="37">
        <v>125.667</v>
      </c>
      <c r="K72" s="37">
        <v>123.211</v>
      </c>
      <c r="L72" s="37">
        <v>123.28100000000001</v>
      </c>
      <c r="M72" s="37">
        <v>122.08799999999999</v>
      </c>
      <c r="N72" s="37">
        <v>122.158</v>
      </c>
      <c r="O72" s="37">
        <v>119.596</v>
      </c>
      <c r="P72" s="37">
        <v>121.136</v>
      </c>
      <c r="Q72" s="37">
        <v>107.898</v>
      </c>
      <c r="S72" s="4">
        <f t="shared" si="74"/>
        <v>127.19034092316703</v>
      </c>
      <c r="T72" s="4">
        <f t="shared" si="74"/>
        <v>123.03753486883599</v>
      </c>
      <c r="U72" s="4">
        <f t="shared" si="74"/>
        <v>117.64375354495832</v>
      </c>
      <c r="V72" s="4">
        <f t="shared" si="74"/>
        <v>123.56373265226483</v>
      </c>
      <c r="W72" s="4">
        <f t="shared" si="74"/>
        <v>125.17121087347068</v>
      </c>
      <c r="X72" s="4">
        <f t="shared" si="74"/>
        <v>124.78744895785921</v>
      </c>
      <c r="Y72" s="4">
        <f t="shared" si="74"/>
        <v>127.92611949509624</v>
      </c>
      <c r="Z72" s="4">
        <f t="shared" si="74"/>
        <v>129.89536029437167</v>
      </c>
      <c r="AA72" s="4">
        <f t="shared" si="74"/>
        <v>127.51605256413745</v>
      </c>
      <c r="AB72" s="4">
        <f t="shared" si="74"/>
        <v>127.53289094365523</v>
      </c>
      <c r="AC72" s="4">
        <f t="shared" si="74"/>
        <v>125.17874593587297</v>
      </c>
      <c r="AD72" s="4">
        <f t="shared" si="74"/>
        <v>124.88845096328612</v>
      </c>
      <c r="AE72" s="4">
        <f t="shared" si="74"/>
        <v>123.44874906075756</v>
      </c>
      <c r="AF72" s="4">
        <f t="shared" si="74"/>
        <v>121.37319141905046</v>
      </c>
      <c r="AG72" s="4">
        <f t="shared" si="74"/>
        <v>106.06481528886434</v>
      </c>
      <c r="AI72" s="4">
        <f t="shared" si="75"/>
        <v>-2.0753409231670332</v>
      </c>
      <c r="AJ72" s="4">
        <f t="shared" si="75"/>
        <v>-4.823534868835992</v>
      </c>
      <c r="AK72" s="4">
        <f t="shared" si="75"/>
        <v>-3.8717535449583096</v>
      </c>
      <c r="AL72" s="4">
        <f t="shared" si="75"/>
        <v>-3.1777326522648366</v>
      </c>
      <c r="AM72" s="4">
        <f t="shared" si="75"/>
        <v>-3.8202108734706854</v>
      </c>
      <c r="AN72" s="4">
        <f t="shared" si="75"/>
        <v>-2.3484489578592189</v>
      </c>
      <c r="AO72" s="4">
        <f t="shared" si="75"/>
        <v>-5.5051194950962383</v>
      </c>
      <c r="AP72" s="4">
        <f t="shared" si="75"/>
        <v>-4.2283602943716687</v>
      </c>
      <c r="AQ72" s="4">
        <f t="shared" si="75"/>
        <v>-4.3050525641374549</v>
      </c>
      <c r="AR72" s="4">
        <f t="shared" si="75"/>
        <v>-4.2518909436552264</v>
      </c>
      <c r="AS72" s="4">
        <f t="shared" si="75"/>
        <v>-3.0907459358729739</v>
      </c>
      <c r="AT72" s="4">
        <f t="shared" si="75"/>
        <v>-2.7304509632861169</v>
      </c>
      <c r="AU72" s="4">
        <f t="shared" si="75"/>
        <v>-3.8527490607575601</v>
      </c>
      <c r="AV72" s="4">
        <f t="shared" si="75"/>
        <v>-0.23719141905046115</v>
      </c>
      <c r="AW72" s="4">
        <f t="shared" si="75"/>
        <v>1.8331847111356581</v>
      </c>
      <c r="AY72" s="2">
        <f t="shared" si="65"/>
        <v>94.218293878970456</v>
      </c>
      <c r="AZ72" s="2">
        <f t="shared" si="65"/>
        <v>95.880647944680362</v>
      </c>
      <c r="BA72" s="2">
        <f t="shared" si="65"/>
        <v>96.473162009070094</v>
      </c>
      <c r="BB72" s="2">
        <f t="shared" si="65"/>
        <v>94.823656140991829</v>
      </c>
      <c r="BC72" s="2">
        <f t="shared" si="65"/>
        <v>96.197907552663096</v>
      </c>
      <c r="BD72" s="2">
        <f t="shared" si="65"/>
        <v>101.57746140373654</v>
      </c>
      <c r="BE72" s="2">
        <f t="shared" si="65"/>
        <v>101.77420534077822</v>
      </c>
      <c r="BF72" s="2">
        <f t="shared" si="65"/>
        <v>101.65921146911157</v>
      </c>
      <c r="BG72" s="2">
        <f t="shared" si="65"/>
        <v>103.87739409691402</v>
      </c>
      <c r="BH72" s="2">
        <f t="shared" si="65"/>
        <v>104.24628706287052</v>
      </c>
      <c r="BI72" s="2">
        <f t="shared" si="65"/>
        <v>103.1249670960925</v>
      </c>
      <c r="BJ72" s="2">
        <f t="shared" si="65"/>
        <v>100.53201882250698</v>
      </c>
      <c r="BK72" s="2">
        <f t="shared" si="65"/>
        <v>102.59683244033738</v>
      </c>
      <c r="BL72" s="2">
        <f t="shared" si="65"/>
        <v>102.45832655601282</v>
      </c>
      <c r="BM72" s="2">
        <f t="shared" si="65"/>
        <v>96.445142224781577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99.48808380566804</v>
      </c>
      <c r="DL72" s="2">
        <f t="shared" si="76"/>
        <v>100.89780873180872</v>
      </c>
      <c r="DM72" s="2">
        <f t="shared" si="76"/>
        <v>103.40508523908522</v>
      </c>
      <c r="DN72" s="2">
        <f t="shared" si="76"/>
        <v>103.28842757973733</v>
      </c>
      <c r="DO72" s="2">
        <f t="shared" si="76"/>
        <v>104.77887692307692</v>
      </c>
      <c r="DP72" s="2">
        <f t="shared" si="76"/>
        <v>108.05885253674725</v>
      </c>
      <c r="DQ72" s="2">
        <f t="shared" si="76"/>
        <v>109.34277003319106</v>
      </c>
      <c r="DR72" s="2">
        <f t="shared" si="76"/>
        <v>111.05479341284602</v>
      </c>
      <c r="DS72" s="2">
        <f t="shared" si="76"/>
        <v>111.48922569938357</v>
      </c>
      <c r="DT72" s="2">
        <f t="shared" si="76"/>
        <v>111.73083805233803</v>
      </c>
      <c r="DU72" s="2">
        <f t="shared" si="76"/>
        <v>109.76987701061387</v>
      </c>
      <c r="DV72" s="2">
        <f t="shared" si="76"/>
        <v>107.48797735191637</v>
      </c>
      <c r="DW72" s="2">
        <f t="shared" si="76"/>
        <v>109.96744129554655</v>
      </c>
      <c r="DX72" s="2">
        <f t="shared" si="76"/>
        <v>105.92542437174018</v>
      </c>
      <c r="DY72" s="2">
        <f t="shared" si="76"/>
        <v>99.816390151515165</v>
      </c>
      <c r="EA72" s="2">
        <f t="shared" si="77"/>
        <v>91.032971129528633</v>
      </c>
      <c r="EB72" s="2">
        <f t="shared" si="77"/>
        <v>92.367709978896585</v>
      </c>
      <c r="EC72" s="2">
        <f t="shared" si="77"/>
        <v>91.239416712136574</v>
      </c>
      <c r="ED72" s="2">
        <f t="shared" si="77"/>
        <v>89.178278203111361</v>
      </c>
      <c r="EE72" s="2">
        <f t="shared" si="77"/>
        <v>90.497672929616655</v>
      </c>
      <c r="EF72" s="2">
        <f t="shared" si="77"/>
        <v>96.871411706083009</v>
      </c>
      <c r="EG72" s="2">
        <f t="shared" si="77"/>
        <v>96.459601216525073</v>
      </c>
      <c r="EH72" s="2">
        <f t="shared" si="77"/>
        <v>95.281037269531538</v>
      </c>
      <c r="EI72" s="2">
        <f t="shared" si="77"/>
        <v>98.327517436037525</v>
      </c>
      <c r="EJ72" s="2">
        <f t="shared" si="77"/>
        <v>98.825575083149658</v>
      </c>
      <c r="EK72" s="2">
        <f t="shared" si="77"/>
        <v>98.283876955045827</v>
      </c>
      <c r="EL72" s="2">
        <f t="shared" si="77"/>
        <v>95.770709070208724</v>
      </c>
      <c r="EM72" s="2">
        <f t="shared" si="77"/>
        <v>97.082896868754133</v>
      </c>
      <c r="EN72" s="2">
        <f t="shared" si="77"/>
        <v>99.859493670886081</v>
      </c>
      <c r="EO72" s="2">
        <f t="shared" si="77"/>
        <v>93.42126469027906</v>
      </c>
      <c r="EQ72" s="2">
        <f t="shared" si="78"/>
        <v>90.643437933742291</v>
      </c>
      <c r="ER72" s="2">
        <f t="shared" si="78"/>
        <v>91.978490763342663</v>
      </c>
      <c r="ES72" s="2">
        <f t="shared" si="78"/>
        <v>90.736368383742914</v>
      </c>
      <c r="ET72" s="2">
        <f t="shared" si="78"/>
        <v>89.375598831319394</v>
      </c>
      <c r="EU72" s="2">
        <f t="shared" si="78"/>
        <v>91.163277725854968</v>
      </c>
      <c r="EV72" s="2">
        <f t="shared" si="78"/>
        <v>95.848170708233781</v>
      </c>
      <c r="EW72" s="2">
        <f t="shared" si="78"/>
        <v>96.377144114565141</v>
      </c>
      <c r="EX72" s="2">
        <f t="shared" si="78"/>
        <v>95.850838753056252</v>
      </c>
      <c r="EY72" s="2">
        <f t="shared" si="78"/>
        <v>97.323886480603875</v>
      </c>
      <c r="EZ72" s="2">
        <f t="shared" si="78"/>
        <v>98.419381138696437</v>
      </c>
      <c r="FA72" s="2">
        <f t="shared" si="78"/>
        <v>98.297695601952455</v>
      </c>
      <c r="FB72" s="2">
        <f t="shared" si="78"/>
        <v>96.373320674542114</v>
      </c>
      <c r="FC72" s="2">
        <f t="shared" si="78"/>
        <v>96.572393432007374</v>
      </c>
      <c r="FD72" s="2">
        <f t="shared" si="78"/>
        <v>97.732625596728965</v>
      </c>
      <c r="FE72" s="2">
        <f t="shared" si="78"/>
        <v>95.725038647124094</v>
      </c>
      <c r="FG72" s="2">
        <f t="shared" si="79"/>
        <v>0.62326028855329363</v>
      </c>
      <c r="FH72" s="2">
        <f t="shared" si="79"/>
        <v>0.58816063334141166</v>
      </c>
      <c r="FI72" s="2">
        <f t="shared" si="79"/>
        <v>0.56978520226416718</v>
      </c>
      <c r="FJ72" s="2">
        <f t="shared" si="79"/>
        <v>0.59990967139633389</v>
      </c>
      <c r="FK72" s="2">
        <f t="shared" si="79"/>
        <v>0.60086568035218091</v>
      </c>
      <c r="FL72" s="2">
        <f t="shared" si="79"/>
        <v>0.57933039128263708</v>
      </c>
      <c r="FM72" s="2">
        <f t="shared" si="79"/>
        <v>0.58747581518654102</v>
      </c>
      <c r="FN72" s="2">
        <f t="shared" si="79"/>
        <v>0.59565310316448172</v>
      </c>
      <c r="FO72" s="2">
        <f t="shared" si="79"/>
        <v>0.57831471725625794</v>
      </c>
      <c r="FP72" s="2">
        <f t="shared" si="79"/>
        <v>0.57995496160470239</v>
      </c>
      <c r="FQ72" s="2">
        <f t="shared" si="79"/>
        <v>0.57852272753176404</v>
      </c>
      <c r="FR72" s="2">
        <f t="shared" si="79"/>
        <v>0.59365663293166882</v>
      </c>
      <c r="FS72" s="2">
        <f t="shared" si="79"/>
        <v>0.57204544494569498</v>
      </c>
      <c r="FT72" s="2">
        <f t="shared" si="79"/>
        <v>0.57152823751396553</v>
      </c>
      <c r="FU72" s="2">
        <f t="shared" si="79"/>
        <v>0.52719860229596394</v>
      </c>
      <c r="FW72" s="2">
        <f t="shared" si="67"/>
        <v>1.3852584816716518E-4</v>
      </c>
      <c r="FX72" s="2">
        <f t="shared" si="67"/>
        <v>2.3766080163683574E-4</v>
      </c>
      <c r="FY72" s="2">
        <f t="shared" si="67"/>
        <v>2.0937890645681448E-4</v>
      </c>
      <c r="FZ72" s="2">
        <f t="shared" si="67"/>
        <v>2.2114839062851256E-4</v>
      </c>
      <c r="GA72" s="2">
        <f t="shared" si="67"/>
        <v>1.7425259795200842E-4</v>
      </c>
      <c r="GB72" s="2">
        <f t="shared" si="67"/>
        <v>1.6287378143219078E-4</v>
      </c>
      <c r="GC72" s="2">
        <f t="shared" si="67"/>
        <v>1.7693631978206795E-4</v>
      </c>
      <c r="GD72" s="2">
        <f t="shared" si="67"/>
        <v>1.8401424648559989E-4</v>
      </c>
      <c r="GE72" s="2">
        <f t="shared" si="67"/>
        <v>2.2120635281032159E-4</v>
      </c>
      <c r="GF72" s="2">
        <f t="shared" si="67"/>
        <v>1.9621088491829318E-4</v>
      </c>
      <c r="GG72" s="2">
        <f t="shared" si="67"/>
        <v>1.567487658074096E-4</v>
      </c>
      <c r="GH72" s="2">
        <f t="shared" si="67"/>
        <v>1.2529773019777767E-4</v>
      </c>
      <c r="GI72" s="2">
        <f t="shared" si="67"/>
        <v>1.2518164916908286E-4</v>
      </c>
      <c r="GJ72" s="2">
        <f t="shared" si="67"/>
        <v>1.1619591707568962E-4</v>
      </c>
      <c r="GK72" s="2">
        <f t="shared" si="67"/>
        <v>1.0994044649148659E-4</v>
      </c>
      <c r="GM72" s="86">
        <f t="shared" si="68"/>
        <v>7.2645989089596311E-2</v>
      </c>
      <c r="GN72" s="86">
        <f t="shared" si="68"/>
        <v>5.0445466834579455E-2</v>
      </c>
      <c r="GO72" s="86">
        <f t="shared" si="68"/>
        <v>3.8525606658208283E-2</v>
      </c>
      <c r="GP72" s="86">
        <f t="shared" si="68"/>
        <v>5.6882598265648378E-2</v>
      </c>
      <c r="GQ72" s="86">
        <f t="shared" si="68"/>
        <v>5.7826038728177494E-2</v>
      </c>
      <c r="GR72" s="86">
        <f t="shared" si="68"/>
        <v>4.5663551921678758E-2</v>
      </c>
      <c r="GS72" s="86">
        <f t="shared" si="68"/>
        <v>5.1929530536081805E-2</v>
      </c>
      <c r="GT72" s="86">
        <f t="shared" si="68"/>
        <v>5.6949368079883128E-2</v>
      </c>
      <c r="GU72" s="86">
        <f t="shared" si="68"/>
        <v>4.7074858791633679E-2</v>
      </c>
      <c r="GV72" s="86">
        <f t="shared" si="68"/>
        <v>4.8551111060994127E-2</v>
      </c>
      <c r="GW72" s="86">
        <f t="shared" si="68"/>
        <v>4.5572799417923839E-2</v>
      </c>
      <c r="GX72" s="86">
        <f t="shared" si="68"/>
        <v>5.1457514832895374E-2</v>
      </c>
      <c r="GY72" s="86">
        <f t="shared" si="68"/>
        <v>4.1036670860481642E-2</v>
      </c>
      <c r="GZ72" s="86">
        <f t="shared" si="68"/>
        <v>4.0786515859372964E-2</v>
      </c>
      <c r="HA72" s="86">
        <f t="shared" si="68"/>
        <v>2.1188740386009534E-2</v>
      </c>
      <c r="HC72" s="86">
        <f t="shared" si="73"/>
        <v>2.1945385264538216E-7</v>
      </c>
      <c r="HD72" s="86">
        <f t="shared" si="69"/>
        <v>1.3135937270037867E-7</v>
      </c>
      <c r="HE72" s="86">
        <f t="shared" si="69"/>
        <v>1.6661282592406969E-8</v>
      </c>
      <c r="HF72" s="86">
        <f t="shared" si="69"/>
        <v>2.5895837801331844E-8</v>
      </c>
      <c r="HG72" s="86">
        <f t="shared" si="69"/>
        <v>6.1245363494030532E-9</v>
      </c>
      <c r="HH72" s="86">
        <f t="shared" si="69"/>
        <v>1.9366770187300664E-9</v>
      </c>
      <c r="HI72" s="86">
        <f t="shared" si="69"/>
        <v>8.7847274434757706E-9</v>
      </c>
      <c r="HJ72" s="86">
        <f t="shared" si="69"/>
        <v>1.5692845485961516E-8</v>
      </c>
      <c r="HK72" s="86">
        <f t="shared" si="69"/>
        <v>6.2021886647130008E-9</v>
      </c>
      <c r="HL72" s="86">
        <f t="shared" si="69"/>
        <v>3.2868492196010416E-9</v>
      </c>
      <c r="HM72" s="86">
        <f t="shared" si="69"/>
        <v>1.4483294019221468E-8</v>
      </c>
      <c r="HN72" s="86">
        <f t="shared" si="69"/>
        <v>1.7767136428003935E-8</v>
      </c>
      <c r="HO72" s="86">
        <f t="shared" si="69"/>
        <v>1.6224549072587362E-8</v>
      </c>
      <c r="HP72" s="86">
        <f t="shared" si="69"/>
        <v>1.503323398276972E-9</v>
      </c>
      <c r="HQ72" s="86">
        <f t="shared" si="69"/>
        <v>7.6391804818934386E-11</v>
      </c>
      <c r="HS72" s="86">
        <f t="shared" si="70"/>
        <v>3.2833653076125924E-63</v>
      </c>
      <c r="HT72" s="86">
        <f t="shared" si="70"/>
        <v>7.7547808269630072E-60</v>
      </c>
      <c r="HU72" s="86">
        <f t="shared" si="70"/>
        <v>5.0633183006799566E-71</v>
      </c>
      <c r="HV72" s="86">
        <f t="shared" si="70"/>
        <v>1.103384638130474E-71</v>
      </c>
      <c r="HW72" s="86">
        <f t="shared" si="70"/>
        <v>1.6968845383051606E-77</v>
      </c>
      <c r="HX72" s="86">
        <f t="shared" si="70"/>
        <v>8.0492625468920661E-84</v>
      </c>
      <c r="HY72" s="86">
        <f t="shared" si="70"/>
        <v>2.3569063307924493E-77</v>
      </c>
      <c r="HZ72" s="86">
        <f t="shared" si="70"/>
        <v>4.5231472302133716E-75</v>
      </c>
      <c r="IA72" s="86">
        <f t="shared" si="70"/>
        <v>1.6588069268509483E-78</v>
      </c>
      <c r="IB72" s="86">
        <f t="shared" si="70"/>
        <v>2.4782442583980694E-83</v>
      </c>
      <c r="IC72" s="86">
        <f t="shared" si="70"/>
        <v>4.8121417097099563E-75</v>
      </c>
      <c r="ID72" s="86">
        <f t="shared" si="70"/>
        <v>3.2994590458230701E-72</v>
      </c>
      <c r="IE72" s="86">
        <f t="shared" si="70"/>
        <v>1.5709017639020366E-72</v>
      </c>
      <c r="IF72" s="86">
        <f t="shared" si="70"/>
        <v>1.7601992657021001E-31</v>
      </c>
      <c r="IG72" s="86">
        <f t="shared" si="70"/>
        <v>4.1323866990842933E-23</v>
      </c>
      <c r="II72" s="86">
        <f t="shared" si="71"/>
        <v>3.6210549487947848E-204</v>
      </c>
      <c r="IJ72" s="86">
        <f t="shared" si="71"/>
        <v>7.5796036534276498E-189</v>
      </c>
      <c r="IK72" s="86">
        <f t="shared" si="71"/>
        <v>4.8355343172989719E-214</v>
      </c>
      <c r="IL72" s="86">
        <f t="shared" si="71"/>
        <v>7.2083611266848244E-217</v>
      </c>
      <c r="IM72" s="86">
        <f t="shared" si="71"/>
        <v>1.0493593347499206E-252</v>
      </c>
      <c r="IN72" s="86">
        <f t="shared" si="71"/>
        <v>2.4670376343708498E-270</v>
      </c>
      <c r="IO72" s="86">
        <f t="shared" si="71"/>
        <v>1.5577644712308038E-250</v>
      </c>
      <c r="IP72" s="86">
        <f t="shared" si="71"/>
        <v>1.2134607723858452E-244</v>
      </c>
      <c r="IQ72" s="86">
        <f t="shared" si="71"/>
        <v>1.4718550263099352E-250</v>
      </c>
      <c r="IR72" s="86">
        <f t="shared" si="71"/>
        <v>2.4052027815778473E-267</v>
      </c>
      <c r="IS72" s="86">
        <f t="shared" si="71"/>
        <v>1.6890282758717443E-242</v>
      </c>
      <c r="IT72" s="86">
        <f t="shared" si="71"/>
        <v>4.3140905959364459E-233</v>
      </c>
      <c r="IU72" s="86">
        <f t="shared" si="71"/>
        <v>9.0015955347657347E-233</v>
      </c>
      <c r="IV72" s="86">
        <f t="shared" si="71"/>
        <v>1.4735990605807025E-128</v>
      </c>
      <c r="IW72" s="86">
        <f t="shared" si="71"/>
        <v>3.7914777987812295E-111</v>
      </c>
      <c r="IY72" s="86">
        <f t="shared" si="72"/>
        <v>7.2646208543448956E-2</v>
      </c>
      <c r="IZ72" s="86">
        <f t="shared" si="72"/>
        <v>5.0445598193952154E-2</v>
      </c>
      <c r="JA72" s="86">
        <f t="shared" si="72"/>
        <v>3.8525623319490873E-2</v>
      </c>
      <c r="JB72" s="86">
        <f t="shared" si="72"/>
        <v>5.6882624161486178E-2</v>
      </c>
      <c r="JC72" s="86">
        <f t="shared" si="72"/>
        <v>5.7826044852713844E-2</v>
      </c>
      <c r="JD72" s="86">
        <f t="shared" si="72"/>
        <v>4.5663553858355778E-2</v>
      </c>
      <c r="JE72" s="86">
        <f t="shared" si="72"/>
        <v>5.1929539320809251E-2</v>
      </c>
      <c r="JF72" s="86">
        <f t="shared" si="72"/>
        <v>5.6949383772728616E-2</v>
      </c>
      <c r="JG72" s="86">
        <f t="shared" si="72"/>
        <v>4.7074864993822345E-2</v>
      </c>
      <c r="JH72" s="86">
        <f t="shared" si="72"/>
        <v>4.8551114347843344E-2</v>
      </c>
      <c r="JI72" s="86">
        <f t="shared" si="72"/>
        <v>4.5572813901217861E-2</v>
      </c>
      <c r="JJ72" s="86">
        <f t="shared" si="72"/>
        <v>5.1457532600031802E-2</v>
      </c>
      <c r="JK72" s="86">
        <f t="shared" si="72"/>
        <v>4.1036687085030714E-2</v>
      </c>
      <c r="JL72" s="86">
        <f t="shared" si="72"/>
        <v>4.078651736269636E-2</v>
      </c>
      <c r="JM72" s="86">
        <f t="shared" si="72"/>
        <v>2.118874046240134E-2</v>
      </c>
    </row>
    <row r="73" spans="2:273" x14ac:dyDescent="0.25">
      <c r="B73" s="2">
        <v>46</v>
      </c>
      <c r="C73" s="37">
        <v>135.148</v>
      </c>
      <c r="D73" s="37">
        <v>122.071</v>
      </c>
      <c r="E73" s="37">
        <v>118.754</v>
      </c>
      <c r="F73" s="37">
        <v>127.053</v>
      </c>
      <c r="G73" s="37">
        <v>125.333</v>
      </c>
      <c r="H73" s="37">
        <v>124.825</v>
      </c>
      <c r="I73" s="37">
        <v>127.491</v>
      </c>
      <c r="J73" s="37">
        <v>132.12299999999999</v>
      </c>
      <c r="K73" s="37">
        <v>127.93</v>
      </c>
      <c r="L73" s="37">
        <v>130.351</v>
      </c>
      <c r="M73" s="37">
        <v>125.316</v>
      </c>
      <c r="N73" s="37">
        <v>127.825</v>
      </c>
      <c r="O73" s="37">
        <v>126.105</v>
      </c>
      <c r="P73" s="37">
        <v>125.542</v>
      </c>
      <c r="Q73" s="37">
        <v>109.831</v>
      </c>
      <c r="S73" s="4">
        <f t="shared" si="74"/>
        <v>135.1924969886133</v>
      </c>
      <c r="T73" s="4">
        <f t="shared" si="74"/>
        <v>131.03701564462972</v>
      </c>
      <c r="U73" s="4">
        <f t="shared" si="74"/>
        <v>124.27409707365871</v>
      </c>
      <c r="V73" s="4">
        <f t="shared" si="74"/>
        <v>131.36845934961454</v>
      </c>
      <c r="W73" s="4">
        <f t="shared" si="74"/>
        <v>133.01146577367012</v>
      </c>
      <c r="X73" s="4">
        <f t="shared" si="74"/>
        <v>131.95248133831373</v>
      </c>
      <c r="Y73" s="4">
        <f t="shared" si="74"/>
        <v>135.76995995265125</v>
      </c>
      <c r="Z73" s="4">
        <f t="shared" si="74"/>
        <v>137.929194053282</v>
      </c>
      <c r="AA73" s="4">
        <f t="shared" si="74"/>
        <v>135.0617352278893</v>
      </c>
      <c r="AB73" s="4">
        <f t="shared" si="74"/>
        <v>134.94487312535119</v>
      </c>
      <c r="AC73" s="4">
        <f t="shared" si="74"/>
        <v>132.05283043587602</v>
      </c>
      <c r="AD73" s="4">
        <f t="shared" si="74"/>
        <v>131.60373286298909</v>
      </c>
      <c r="AE73" s="4">
        <f t="shared" si="74"/>
        <v>130.06542168884891</v>
      </c>
      <c r="AF73" s="4">
        <f t="shared" si="74"/>
        <v>127.46897887742496</v>
      </c>
      <c r="AG73" s="4">
        <f t="shared" si="74"/>
        <v>110.20497297326192</v>
      </c>
      <c r="AI73" s="4">
        <f t="shared" si="75"/>
        <v>-4.4496988613303756E-2</v>
      </c>
      <c r="AJ73" s="4">
        <f t="shared" si="75"/>
        <v>-8.9660156446297208</v>
      </c>
      <c r="AK73" s="4">
        <f t="shared" si="75"/>
        <v>-5.5200970736587038</v>
      </c>
      <c r="AL73" s="4">
        <f t="shared" si="75"/>
        <v>-4.3154593496145424</v>
      </c>
      <c r="AM73" s="4">
        <f t="shared" si="75"/>
        <v>-7.6784657736701263</v>
      </c>
      <c r="AN73" s="4">
        <f t="shared" si="75"/>
        <v>-7.1274813383137285</v>
      </c>
      <c r="AO73" s="4">
        <f t="shared" si="75"/>
        <v>-8.278959952651249</v>
      </c>
      <c r="AP73" s="4">
        <f t="shared" si="75"/>
        <v>-5.8061940532820131</v>
      </c>
      <c r="AQ73" s="4">
        <f t="shared" si="75"/>
        <v>-7.131735227889294</v>
      </c>
      <c r="AR73" s="4">
        <f t="shared" si="75"/>
        <v>-4.5938731253511946</v>
      </c>
      <c r="AS73" s="4">
        <f t="shared" si="75"/>
        <v>-6.7368304358760156</v>
      </c>
      <c r="AT73" s="4">
        <f t="shared" si="75"/>
        <v>-3.7787328629890879</v>
      </c>
      <c r="AU73" s="4">
        <f t="shared" si="75"/>
        <v>-3.9604216888489105</v>
      </c>
      <c r="AV73" s="4">
        <f t="shared" si="75"/>
        <v>-1.9269788774249577</v>
      </c>
      <c r="AW73" s="4">
        <f t="shared" si="75"/>
        <v>-0.37397297326191392</v>
      </c>
      <c r="AY73" s="2">
        <f t="shared" si="65"/>
        <v>93.97482728268686</v>
      </c>
      <c r="AZ73" s="2">
        <f t="shared" si="65"/>
        <v>95.637302508991709</v>
      </c>
      <c r="BA73" s="2">
        <f t="shared" si="65"/>
        <v>96.200264672517548</v>
      </c>
      <c r="BB73" s="2">
        <f t="shared" si="65"/>
        <v>94.510682439090388</v>
      </c>
      <c r="BC73" s="2">
        <f t="shared" si="65"/>
        <v>95.87112970320031</v>
      </c>
      <c r="BD73" s="2">
        <f t="shared" si="65"/>
        <v>101.30292577082588</v>
      </c>
      <c r="BE73" s="2">
        <f t="shared" si="65"/>
        <v>101.47125188561874</v>
      </c>
      <c r="BF73" s="2">
        <f t="shared" si="65"/>
        <v>101.3145077361057</v>
      </c>
      <c r="BG73" s="2">
        <f t="shared" si="65"/>
        <v>103.5783894064907</v>
      </c>
      <c r="BH73" s="2">
        <f t="shared" si="65"/>
        <v>103.95664545887841</v>
      </c>
      <c r="BI73" s="2">
        <f t="shared" si="65"/>
        <v>102.85808879553636</v>
      </c>
      <c r="BJ73" s="2">
        <f t="shared" si="65"/>
        <v>100.25551947980554</v>
      </c>
      <c r="BK73" s="2">
        <f t="shared" si="65"/>
        <v>102.31711328184669</v>
      </c>
      <c r="BL73" s="2">
        <f t="shared" si="65"/>
        <v>102.27702416973588</v>
      </c>
      <c r="BM73" s="2">
        <f t="shared" si="65"/>
        <v>96.317275151704848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99.496832591093138</v>
      </c>
      <c r="DL73" s="2">
        <f t="shared" si="76"/>
        <v>100.97566845387897</v>
      </c>
      <c r="DM73" s="2">
        <f t="shared" si="76"/>
        <v>103.6090913666703</v>
      </c>
      <c r="DN73" s="2">
        <f t="shared" si="76"/>
        <v>103.47882870544089</v>
      </c>
      <c r="DO73" s="2">
        <f t="shared" si="76"/>
        <v>104.9315423076923</v>
      </c>
      <c r="DP73" s="2">
        <f t="shared" si="76"/>
        <v>108.25138549075389</v>
      </c>
      <c r="DQ73" s="2">
        <f t="shared" si="76"/>
        <v>109.51462019914649</v>
      </c>
      <c r="DR73" s="2">
        <f t="shared" si="76"/>
        <v>111.24211160958527</v>
      </c>
      <c r="DS73" s="2">
        <f t="shared" si="76"/>
        <v>111.68640303461353</v>
      </c>
      <c r="DT73" s="2">
        <f t="shared" si="76"/>
        <v>111.94194320034318</v>
      </c>
      <c r="DU73" s="2">
        <f t="shared" si="76"/>
        <v>109.96383411751835</v>
      </c>
      <c r="DV73" s="2">
        <f t="shared" si="76"/>
        <v>107.62619790940767</v>
      </c>
      <c r="DW73" s="2">
        <f t="shared" si="76"/>
        <v>110.17867611336031</v>
      </c>
      <c r="DX73" s="2">
        <f t="shared" si="76"/>
        <v>106.04623850165956</v>
      </c>
      <c r="DY73" s="2">
        <f t="shared" si="76"/>
        <v>99.975827651515175</v>
      </c>
      <c r="EA73" s="2">
        <f t="shared" si="77"/>
        <v>90.930748316523974</v>
      </c>
      <c r="EB73" s="2">
        <f t="shared" si="77"/>
        <v>92.228361355256126</v>
      </c>
      <c r="EC73" s="2">
        <f t="shared" si="77"/>
        <v>91.098653636292781</v>
      </c>
      <c r="ED73" s="2">
        <f t="shared" si="77"/>
        <v>89.055856808250326</v>
      </c>
      <c r="EE73" s="2">
        <f t="shared" si="77"/>
        <v>90.38197463417211</v>
      </c>
      <c r="EF73" s="2">
        <f t="shared" si="77"/>
        <v>96.701681712599168</v>
      </c>
      <c r="EG73" s="2">
        <f t="shared" si="77"/>
        <v>96.320208510551083</v>
      </c>
      <c r="EH73" s="2">
        <f t="shared" si="77"/>
        <v>95.168146997632547</v>
      </c>
      <c r="EI73" s="2">
        <f t="shared" si="77"/>
        <v>98.186925855109422</v>
      </c>
      <c r="EJ73" s="2">
        <f t="shared" si="77"/>
        <v>98.682149068322957</v>
      </c>
      <c r="EK73" s="2">
        <f t="shared" si="77"/>
        <v>98.136765616573072</v>
      </c>
      <c r="EL73" s="2">
        <f t="shared" si="77"/>
        <v>95.654248880455398</v>
      </c>
      <c r="EM73" s="2">
        <f t="shared" si="77"/>
        <v>96.953386542305097</v>
      </c>
      <c r="EN73" s="2">
        <f t="shared" si="77"/>
        <v>99.700348101265831</v>
      </c>
      <c r="EO73" s="2">
        <f t="shared" si="77"/>
        <v>93.324419843917951</v>
      </c>
      <c r="EQ73" s="2">
        <f t="shared" si="78"/>
        <v>90.548483204021622</v>
      </c>
      <c r="ER73" s="2">
        <f t="shared" si="78"/>
        <v>91.847067182995289</v>
      </c>
      <c r="ES73" s="2">
        <f t="shared" si="78"/>
        <v>90.60561055225493</v>
      </c>
      <c r="ET73" s="2">
        <f t="shared" si="78"/>
        <v>89.249101797407818</v>
      </c>
      <c r="EU73" s="2">
        <f t="shared" si="78"/>
        <v>91.034960008783116</v>
      </c>
      <c r="EV73" s="2">
        <f t="shared" si="78"/>
        <v>95.698735284513702</v>
      </c>
      <c r="EW73" s="2">
        <f t="shared" si="78"/>
        <v>96.239290478519038</v>
      </c>
      <c r="EX73" s="2">
        <f t="shared" si="78"/>
        <v>95.727019608801967</v>
      </c>
      <c r="EY73" s="2">
        <f t="shared" si="78"/>
        <v>97.203304753350722</v>
      </c>
      <c r="EZ73" s="2">
        <f t="shared" si="78"/>
        <v>98.284203075695444</v>
      </c>
      <c r="FA73" s="2">
        <f t="shared" si="78"/>
        <v>98.150281558623917</v>
      </c>
      <c r="FB73" s="2">
        <f t="shared" si="78"/>
        <v>96.245842986096989</v>
      </c>
      <c r="FC73" s="2">
        <f t="shared" si="78"/>
        <v>96.452365587419024</v>
      </c>
      <c r="FD73" s="2">
        <f t="shared" si="78"/>
        <v>97.611357138269867</v>
      </c>
      <c r="FE73" s="2">
        <f t="shared" si="78"/>
        <v>95.586137311669333</v>
      </c>
      <c r="FG73" s="2">
        <f t="shared" si="79"/>
        <v>0.64462910586918731</v>
      </c>
      <c r="FH73" s="2">
        <f t="shared" si="79"/>
        <v>0.61027542826301762</v>
      </c>
      <c r="FI73" s="2">
        <f t="shared" si="79"/>
        <v>0.59220258024316874</v>
      </c>
      <c r="FJ73" s="2">
        <f t="shared" si="79"/>
        <v>0.62179925109544665</v>
      </c>
      <c r="FK73" s="2">
        <f t="shared" si="79"/>
        <v>0.62273584808955607</v>
      </c>
      <c r="FL73" s="2">
        <f t="shared" si="79"/>
        <v>0.60159816584553105</v>
      </c>
      <c r="FM73" s="2">
        <f t="shared" si="79"/>
        <v>0.60960297472741432</v>
      </c>
      <c r="FN73" s="2">
        <f t="shared" si="79"/>
        <v>0.61762713017831838</v>
      </c>
      <c r="FO73" s="2">
        <f t="shared" si="79"/>
        <v>0.60059918988933048</v>
      </c>
      <c r="FP73" s="2">
        <f t="shared" si="79"/>
        <v>0.60221237593129007</v>
      </c>
      <c r="FQ73" s="2">
        <f t="shared" si="79"/>
        <v>0.60080379549552565</v>
      </c>
      <c r="FR73" s="2">
        <f t="shared" si="79"/>
        <v>0.61566915192154448</v>
      </c>
      <c r="FS73" s="2">
        <f t="shared" si="79"/>
        <v>0.59442887964737923</v>
      </c>
      <c r="FT73" s="2">
        <f t="shared" si="79"/>
        <v>0.59391952059019837</v>
      </c>
      <c r="FU73" s="2">
        <f t="shared" si="79"/>
        <v>0.55008281655486724</v>
      </c>
      <c r="FW73" s="2">
        <f t="shared" si="67"/>
        <v>1.5188854216910066E-4</v>
      </c>
      <c r="FX73" s="2">
        <f t="shared" si="67"/>
        <v>2.6058391212191662E-4</v>
      </c>
      <c r="FY73" s="2">
        <f t="shared" si="67"/>
        <v>2.295747681372792E-4</v>
      </c>
      <c r="FZ73" s="2">
        <f t="shared" si="67"/>
        <v>2.4247921490032221E-4</v>
      </c>
      <c r="GA73" s="2">
        <f t="shared" si="67"/>
        <v>1.9106096223973294E-4</v>
      </c>
      <c r="GB73" s="2">
        <f t="shared" si="67"/>
        <v>1.7858474382444263E-4</v>
      </c>
      <c r="GC73" s="2">
        <f t="shared" si="67"/>
        <v>1.940035050106121E-4</v>
      </c>
      <c r="GD73" s="2">
        <f t="shared" si="67"/>
        <v>2.0176402706125282E-4</v>
      </c>
      <c r="GE73" s="2">
        <f t="shared" si="67"/>
        <v>2.4254276645662025E-4</v>
      </c>
      <c r="GF73" s="2">
        <f t="shared" si="67"/>
        <v>2.151368846021009E-4</v>
      </c>
      <c r="GG73" s="2">
        <f t="shared" si="67"/>
        <v>1.7186900483303198E-4</v>
      </c>
      <c r="GH73" s="2">
        <f t="shared" si="67"/>
        <v>1.3738456841487837E-4</v>
      </c>
      <c r="GI73" s="2">
        <f t="shared" si="67"/>
        <v>1.3725729117370342E-4</v>
      </c>
      <c r="GJ73" s="2">
        <f t="shared" si="67"/>
        <v>1.2740486129840449E-4</v>
      </c>
      <c r="GK73" s="2">
        <f t="shared" si="67"/>
        <v>1.2054602383785005E-4</v>
      </c>
      <c r="GM73" s="86">
        <f t="shared" si="68"/>
        <v>9.5699258633305945E-2</v>
      </c>
      <c r="GN73" s="86">
        <f t="shared" si="68"/>
        <v>6.9429773598100708E-2</v>
      </c>
      <c r="GO73" s="86">
        <f t="shared" si="68"/>
        <v>5.3854096328365998E-2</v>
      </c>
      <c r="GP73" s="86">
        <f t="shared" si="68"/>
        <v>7.6935621333818635E-2</v>
      </c>
      <c r="GQ73" s="86">
        <f t="shared" si="68"/>
        <v>7.8195860365202111E-2</v>
      </c>
      <c r="GR73" s="86">
        <f t="shared" si="68"/>
        <v>6.3716943223653025E-2</v>
      </c>
      <c r="GS73" s="86">
        <f t="shared" si="68"/>
        <v>7.2050930179028264E-2</v>
      </c>
      <c r="GT73" s="86">
        <f t="shared" si="68"/>
        <v>7.808200669838504E-2</v>
      </c>
      <c r="GU73" s="86">
        <f t="shared" si="68"/>
        <v>6.6411453182892738E-2</v>
      </c>
      <c r="GV73" s="86">
        <f t="shared" si="68"/>
        <v>6.8468965765287562E-2</v>
      </c>
      <c r="GW73" s="86">
        <f t="shared" si="68"/>
        <v>6.3778101767231643E-2</v>
      </c>
      <c r="GX73" s="86">
        <f t="shared" si="68"/>
        <v>6.97625826579963E-2</v>
      </c>
      <c r="GY73" s="86">
        <f t="shared" si="68"/>
        <v>5.7673909235763765E-2</v>
      </c>
      <c r="GZ73" s="86">
        <f t="shared" si="68"/>
        <v>5.7374107004784541E-2</v>
      </c>
      <c r="HA73" s="86">
        <f t="shared" si="68"/>
        <v>3.2407395412616558E-2</v>
      </c>
      <c r="HC73" s="86">
        <f t="shared" si="73"/>
        <v>4.8416524255751251E-7</v>
      </c>
      <c r="HD73" s="86">
        <f t="shared" si="69"/>
        <v>2.9936553109237164E-7</v>
      </c>
      <c r="HE73" s="86">
        <f t="shared" si="69"/>
        <v>4.1850051081265844E-8</v>
      </c>
      <c r="HF73" s="86">
        <f t="shared" si="69"/>
        <v>6.5038446286365355E-8</v>
      </c>
      <c r="HG73" s="86">
        <f t="shared" si="69"/>
        <v>1.6776060144350194E-8</v>
      </c>
      <c r="HH73" s="86">
        <f t="shared" si="69"/>
        <v>5.6263765039872995E-9</v>
      </c>
      <c r="HI73" s="86">
        <f t="shared" si="69"/>
        <v>2.3760561118386787E-8</v>
      </c>
      <c r="HJ73" s="86">
        <f t="shared" si="69"/>
        <v>4.1456770772023652E-8</v>
      </c>
      <c r="HK73" s="86">
        <f t="shared" si="69"/>
        <v>1.7391230780954852E-8</v>
      </c>
      <c r="HL73" s="86">
        <f t="shared" si="69"/>
        <v>9.567020921649281E-9</v>
      </c>
      <c r="HM73" s="86">
        <f t="shared" si="69"/>
        <v>3.7523067042408428E-8</v>
      </c>
      <c r="HN73" s="86">
        <f t="shared" si="69"/>
        <v>4.3921005845948274E-8</v>
      </c>
      <c r="HO73" s="86">
        <f t="shared" si="69"/>
        <v>4.017566155931806E-8</v>
      </c>
      <c r="HP73" s="86">
        <f t="shared" si="69"/>
        <v>4.3040467353495577E-9</v>
      </c>
      <c r="HQ73" s="86">
        <f t="shared" si="69"/>
        <v>2.6072372314768009E-10</v>
      </c>
      <c r="HS73" s="86">
        <f t="shared" si="70"/>
        <v>1.9298955526153595E-61</v>
      </c>
      <c r="HT73" s="86">
        <f t="shared" si="70"/>
        <v>4.4633901713879271E-58</v>
      </c>
      <c r="HU73" s="86">
        <f t="shared" si="70"/>
        <v>5.2613218274817707E-69</v>
      </c>
      <c r="HV73" s="86">
        <f t="shared" si="70"/>
        <v>1.2460849952390633E-69</v>
      </c>
      <c r="HW73" s="86">
        <f t="shared" si="70"/>
        <v>2.9742096554807043E-75</v>
      </c>
      <c r="HX73" s="86">
        <f t="shared" si="70"/>
        <v>2.0100039200057463E-81</v>
      </c>
      <c r="HY73" s="86">
        <f t="shared" si="70"/>
        <v>4.0569304066662838E-75</v>
      </c>
      <c r="HZ73" s="86">
        <f t="shared" si="70"/>
        <v>6.9333587977961976E-73</v>
      </c>
      <c r="IA73" s="86">
        <f t="shared" si="70"/>
        <v>3.4051303025491215E-76</v>
      </c>
      <c r="IB73" s="86">
        <f t="shared" si="70"/>
        <v>6.6470263141237748E-81</v>
      </c>
      <c r="IC73" s="86">
        <f t="shared" si="70"/>
        <v>6.5810631155062929E-73</v>
      </c>
      <c r="ID73" s="86">
        <f t="shared" si="70"/>
        <v>3.3162516886737566E-70</v>
      </c>
      <c r="IE73" s="86">
        <f t="shared" si="70"/>
        <v>1.5898503244408255E-70</v>
      </c>
      <c r="IF73" s="86">
        <f t="shared" si="70"/>
        <v>1.1677881715697804E-30</v>
      </c>
      <c r="IG73" s="86">
        <f t="shared" si="70"/>
        <v>1.5960617972998785E-22</v>
      </c>
      <c r="II73" s="86">
        <f t="shared" si="71"/>
        <v>5.3330711513016623E-200</v>
      </c>
      <c r="IJ73" s="86">
        <f t="shared" si="71"/>
        <v>9.5499937528875046E-185</v>
      </c>
      <c r="IK73" s="86">
        <f t="shared" si="71"/>
        <v>1.8539541420570974E-209</v>
      </c>
      <c r="IL73" s="86">
        <f t="shared" si="71"/>
        <v>3.4086408814465866E-212</v>
      </c>
      <c r="IM73" s="86">
        <f t="shared" si="71"/>
        <v>2.1163107025643195E-247</v>
      </c>
      <c r="IN73" s="86">
        <f t="shared" si="71"/>
        <v>1.0616877141861123E-264</v>
      </c>
      <c r="IO73" s="86">
        <f t="shared" si="71"/>
        <v>2.8872107372472253E-245</v>
      </c>
      <c r="IP73" s="86">
        <f t="shared" si="71"/>
        <v>1.7803330427308411E-239</v>
      </c>
      <c r="IQ73" s="86">
        <f t="shared" si="71"/>
        <v>3.7619436669659556E-245</v>
      </c>
      <c r="IR73" s="86">
        <f t="shared" si="71"/>
        <v>1.1833933663045687E-261</v>
      </c>
      <c r="IS73" s="86">
        <f t="shared" si="71"/>
        <v>1.7998036761215035E-237</v>
      </c>
      <c r="IT73" s="86">
        <f t="shared" si="71"/>
        <v>2.2186143788585265E-228</v>
      </c>
      <c r="IU73" s="86">
        <f t="shared" si="71"/>
        <v>4.5553297853117918E-228</v>
      </c>
      <c r="IV73" s="86">
        <f t="shared" si="71"/>
        <v>5.3536745416317428E-126</v>
      </c>
      <c r="IW73" s="86">
        <f t="shared" si="71"/>
        <v>5.9456693060448448E-109</v>
      </c>
      <c r="IY73" s="86">
        <f t="shared" si="72"/>
        <v>9.5699742798548496E-2</v>
      </c>
      <c r="IZ73" s="86">
        <f t="shared" si="72"/>
        <v>6.9430072963631795E-2</v>
      </c>
      <c r="JA73" s="86">
        <f t="shared" si="72"/>
        <v>5.3854138178417083E-2</v>
      </c>
      <c r="JB73" s="86">
        <f t="shared" si="72"/>
        <v>7.6935686372264916E-2</v>
      </c>
      <c r="JC73" s="86">
        <f t="shared" si="72"/>
        <v>7.8195877141262249E-2</v>
      </c>
      <c r="JD73" s="86">
        <f t="shared" si="72"/>
        <v>6.3716948850029528E-2</v>
      </c>
      <c r="JE73" s="86">
        <f t="shared" si="72"/>
        <v>7.2050953939589379E-2</v>
      </c>
      <c r="JF73" s="86">
        <f t="shared" si="72"/>
        <v>7.8082048155155806E-2</v>
      </c>
      <c r="JG73" s="86">
        <f t="shared" si="72"/>
        <v>6.6411470574123513E-2</v>
      </c>
      <c r="JH73" s="86">
        <f t="shared" si="72"/>
        <v>6.8468975332308488E-2</v>
      </c>
      <c r="JI73" s="86">
        <f t="shared" si="72"/>
        <v>6.3778139290298685E-2</v>
      </c>
      <c r="JJ73" s="86">
        <f t="shared" si="72"/>
        <v>6.9762626579002146E-2</v>
      </c>
      <c r="JK73" s="86">
        <f t="shared" si="72"/>
        <v>5.7673949411425326E-2</v>
      </c>
      <c r="JL73" s="86">
        <f t="shared" si="72"/>
        <v>5.7374111308831278E-2</v>
      </c>
      <c r="JM73" s="86">
        <f t="shared" si="72"/>
        <v>3.2407395673340278E-2</v>
      </c>
    </row>
    <row r="74" spans="2:273" x14ac:dyDescent="0.25">
      <c r="B74" s="2">
        <v>47</v>
      </c>
      <c r="C74" s="37">
        <v>142.934</v>
      </c>
      <c r="D74" s="37">
        <v>134.179</v>
      </c>
      <c r="E74" s="37">
        <v>123.702</v>
      </c>
      <c r="F74" s="37">
        <v>133.667</v>
      </c>
      <c r="G74" s="37">
        <v>136.333</v>
      </c>
      <c r="H74" s="37">
        <v>132.596</v>
      </c>
      <c r="I74" s="37">
        <v>137.87700000000001</v>
      </c>
      <c r="J74" s="37">
        <v>140.351</v>
      </c>
      <c r="K74" s="37">
        <v>136.316</v>
      </c>
      <c r="L74" s="37">
        <v>137.49100000000001</v>
      </c>
      <c r="M74" s="37">
        <v>134.351</v>
      </c>
      <c r="N74" s="37">
        <v>135.19300000000001</v>
      </c>
      <c r="O74" s="37">
        <v>132.89500000000001</v>
      </c>
      <c r="P74" s="37">
        <v>133.881</v>
      </c>
      <c r="Q74" s="37">
        <v>115.30500000000001</v>
      </c>
      <c r="S74" s="4">
        <f t="shared" si="74"/>
        <v>144.40692504411214</v>
      </c>
      <c r="T74" s="4">
        <f t="shared" si="74"/>
        <v>140.63022338015145</v>
      </c>
      <c r="U74" s="4">
        <f t="shared" si="74"/>
        <v>132.40985453349853</v>
      </c>
      <c r="V74" s="4">
        <f t="shared" si="74"/>
        <v>140.60007664359242</v>
      </c>
      <c r="W74" s="4">
        <f t="shared" si="74"/>
        <v>142.2798870063624</v>
      </c>
      <c r="X74" s="4">
        <f t="shared" si="74"/>
        <v>140.65647692335725</v>
      </c>
      <c r="Y74" s="4">
        <f t="shared" si="74"/>
        <v>145.20898530143415</v>
      </c>
      <c r="Z74" s="4">
        <f t="shared" si="74"/>
        <v>147.49892680133132</v>
      </c>
      <c r="AA74" s="4">
        <f t="shared" si="74"/>
        <v>144.26856245010862</v>
      </c>
      <c r="AB74" s="4">
        <f t="shared" si="74"/>
        <v>143.96909825344127</v>
      </c>
      <c r="AC74" s="4">
        <f t="shared" si="74"/>
        <v>140.41824784065778</v>
      </c>
      <c r="AD74" s="4">
        <f t="shared" si="74"/>
        <v>139.60047642738493</v>
      </c>
      <c r="AE74" s="4">
        <f t="shared" si="74"/>
        <v>138.18478467515291</v>
      </c>
      <c r="AF74" s="4">
        <f t="shared" si="74"/>
        <v>134.93749421373107</v>
      </c>
      <c r="AG74" s="4">
        <f t="shared" si="74"/>
        <v>115.68835193307329</v>
      </c>
      <c r="AI74" s="4">
        <f t="shared" si="75"/>
        <v>-1.4729250441121451</v>
      </c>
      <c r="AJ74" s="4">
        <f t="shared" si="75"/>
        <v>-6.4512233801514469</v>
      </c>
      <c r="AK74" s="4">
        <f t="shared" si="75"/>
        <v>-8.7078545334985336</v>
      </c>
      <c r="AL74" s="4">
        <f t="shared" si="75"/>
        <v>-6.9330766435924147</v>
      </c>
      <c r="AM74" s="4">
        <f t="shared" si="75"/>
        <v>-5.9468870063624024</v>
      </c>
      <c r="AN74" s="4">
        <f t="shared" si="75"/>
        <v>-8.0604769233572426</v>
      </c>
      <c r="AO74" s="4">
        <f t="shared" si="75"/>
        <v>-7.3319853014341447</v>
      </c>
      <c r="AP74" s="4">
        <f t="shared" si="75"/>
        <v>-7.1479268013313231</v>
      </c>
      <c r="AQ74" s="4">
        <f t="shared" si="75"/>
        <v>-7.9525624501086156</v>
      </c>
      <c r="AR74" s="4">
        <f t="shared" si="75"/>
        <v>-6.4780982534412601</v>
      </c>
      <c r="AS74" s="4">
        <f t="shared" si="75"/>
        <v>-6.0672478406577852</v>
      </c>
      <c r="AT74" s="4">
        <f t="shared" si="75"/>
        <v>-4.4074764273849212</v>
      </c>
      <c r="AU74" s="4">
        <f t="shared" si="75"/>
        <v>-5.2897846751529016</v>
      </c>
      <c r="AV74" s="4">
        <f t="shared" si="75"/>
        <v>-1.0564942137310709</v>
      </c>
      <c r="AW74" s="4">
        <f t="shared" si="75"/>
        <v>-0.38335193307328552</v>
      </c>
      <c r="AY74" s="2">
        <f t="shared" si="65"/>
        <v>93.731489253372615</v>
      </c>
      <c r="AZ74" s="2">
        <f t="shared" si="65"/>
        <v>95.388333412878652</v>
      </c>
      <c r="BA74" s="2">
        <f t="shared" si="65"/>
        <v>95.916759090276059</v>
      </c>
      <c r="BB74" s="2">
        <f t="shared" si="65"/>
        <v>94.191165606029713</v>
      </c>
      <c r="BC74" s="2">
        <f t="shared" si="65"/>
        <v>95.539854031901825</v>
      </c>
      <c r="BD74" s="2">
        <f t="shared" si="65"/>
        <v>101.0171704727215</v>
      </c>
      <c r="BE74" s="2">
        <f t="shared" si="65"/>
        <v>101.16049353586085</v>
      </c>
      <c r="BF74" s="2">
        <f t="shared" si="65"/>
        <v>100.96431821457995</v>
      </c>
      <c r="BG74" s="2">
        <f t="shared" si="65"/>
        <v>103.26998731932373</v>
      </c>
      <c r="BH74" s="2">
        <f t="shared" si="65"/>
        <v>103.65686971710508</v>
      </c>
      <c r="BI74" s="2">
        <f t="shared" si="65"/>
        <v>102.58099630644639</v>
      </c>
      <c r="BJ74" s="2">
        <f t="shared" si="65"/>
        <v>99.973478358423776</v>
      </c>
      <c r="BK74" s="2">
        <f t="shared" si="65"/>
        <v>102.02737237795026</v>
      </c>
      <c r="BL74" s="2">
        <f t="shared" si="65"/>
        <v>102.08572604810446</v>
      </c>
      <c r="BM74" s="2">
        <f t="shared" si="65"/>
        <v>96.179130455135564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99.505581376518236</v>
      </c>
      <c r="DL74" s="2">
        <f t="shared" si="76"/>
        <v>101.05352817594921</v>
      </c>
      <c r="DM74" s="2">
        <f t="shared" si="76"/>
        <v>103.81309749425537</v>
      </c>
      <c r="DN74" s="2">
        <f t="shared" si="76"/>
        <v>103.66922983114445</v>
      </c>
      <c r="DO74" s="2">
        <f t="shared" si="76"/>
        <v>105.08420769230769</v>
      </c>
      <c r="DP74" s="2">
        <f t="shared" si="76"/>
        <v>108.44391844476053</v>
      </c>
      <c r="DQ74" s="2">
        <f t="shared" si="76"/>
        <v>109.68647036510193</v>
      </c>
      <c r="DR74" s="2">
        <f t="shared" si="76"/>
        <v>111.42942980632452</v>
      </c>
      <c r="DS74" s="2">
        <f t="shared" si="76"/>
        <v>111.8835803698435</v>
      </c>
      <c r="DT74" s="2">
        <f t="shared" si="76"/>
        <v>112.15304834834832</v>
      </c>
      <c r="DU74" s="2">
        <f t="shared" si="76"/>
        <v>110.15779122442282</v>
      </c>
      <c r="DV74" s="2">
        <f t="shared" si="76"/>
        <v>107.76441846689895</v>
      </c>
      <c r="DW74" s="2">
        <f t="shared" si="76"/>
        <v>110.38991093117407</v>
      </c>
      <c r="DX74" s="2">
        <f t="shared" si="76"/>
        <v>106.16705263157895</v>
      </c>
      <c r="DY74" s="2">
        <f t="shared" si="76"/>
        <v>100.13526515151517</v>
      </c>
      <c r="EA74" s="2">
        <f t="shared" si="77"/>
        <v>90.828525503519316</v>
      </c>
      <c r="EB74" s="2">
        <f t="shared" si="77"/>
        <v>92.089012731615682</v>
      </c>
      <c r="EC74" s="2">
        <f t="shared" si="77"/>
        <v>90.957890560448988</v>
      </c>
      <c r="ED74" s="2">
        <f t="shared" si="77"/>
        <v>88.93343541338929</v>
      </c>
      <c r="EE74" s="2">
        <f t="shared" si="77"/>
        <v>90.266276338727579</v>
      </c>
      <c r="EF74" s="2">
        <f t="shared" si="77"/>
        <v>96.531951719115312</v>
      </c>
      <c r="EG74" s="2">
        <f t="shared" si="77"/>
        <v>96.180815804577094</v>
      </c>
      <c r="EH74" s="2">
        <f t="shared" si="77"/>
        <v>95.055256725733557</v>
      </c>
      <c r="EI74" s="2">
        <f t="shared" si="77"/>
        <v>98.046334274181319</v>
      </c>
      <c r="EJ74" s="2">
        <f t="shared" si="77"/>
        <v>98.53872305349627</v>
      </c>
      <c r="EK74" s="2">
        <f t="shared" si="77"/>
        <v>97.989654278100303</v>
      </c>
      <c r="EL74" s="2">
        <f t="shared" si="77"/>
        <v>95.537788690702087</v>
      </c>
      <c r="EM74" s="2">
        <f t="shared" si="77"/>
        <v>96.82387621585606</v>
      </c>
      <c r="EN74" s="2">
        <f t="shared" si="77"/>
        <v>99.541202531645581</v>
      </c>
      <c r="EO74" s="2">
        <f t="shared" si="77"/>
        <v>93.227574997556843</v>
      </c>
      <c r="EQ74" s="2">
        <f t="shared" si="78"/>
        <v>90.453528474300967</v>
      </c>
      <c r="ER74" s="2">
        <f t="shared" si="78"/>
        <v>91.71564360264793</v>
      </c>
      <c r="ES74" s="2">
        <f t="shared" si="78"/>
        <v>90.474852720766947</v>
      </c>
      <c r="ET74" s="2">
        <f t="shared" si="78"/>
        <v>89.122604763496227</v>
      </c>
      <c r="EU74" s="2">
        <f t="shared" si="78"/>
        <v>90.90664229171125</v>
      </c>
      <c r="EV74" s="2">
        <f t="shared" si="78"/>
        <v>95.549299860793639</v>
      </c>
      <c r="EW74" s="2">
        <f t="shared" si="78"/>
        <v>96.101436842472935</v>
      </c>
      <c r="EX74" s="2">
        <f t="shared" si="78"/>
        <v>95.603200464547697</v>
      </c>
      <c r="EY74" s="2">
        <f t="shared" si="78"/>
        <v>97.082723026097582</v>
      </c>
      <c r="EZ74" s="2">
        <f t="shared" si="78"/>
        <v>98.149025012694466</v>
      </c>
      <c r="FA74" s="2">
        <f t="shared" si="78"/>
        <v>98.002867515295364</v>
      </c>
      <c r="FB74" s="2">
        <f t="shared" si="78"/>
        <v>96.118365297651863</v>
      </c>
      <c r="FC74" s="2">
        <f t="shared" si="78"/>
        <v>96.332337742830688</v>
      </c>
      <c r="FD74" s="2">
        <f t="shared" si="78"/>
        <v>97.490088679810768</v>
      </c>
      <c r="FE74" s="2">
        <f t="shared" si="78"/>
        <v>95.447235976214586</v>
      </c>
      <c r="FG74" s="2">
        <f t="shared" si="79"/>
        <v>0.66543649777512959</v>
      </c>
      <c r="FH74" s="2">
        <f t="shared" si="79"/>
        <v>0.63194582241437747</v>
      </c>
      <c r="FI74" s="2">
        <f t="shared" si="79"/>
        <v>0.61424268432594986</v>
      </c>
      <c r="FJ74" s="2">
        <f t="shared" si="79"/>
        <v>0.64320349825002776</v>
      </c>
      <c r="FK74" s="2">
        <f t="shared" si="79"/>
        <v>0.64411742659117854</v>
      </c>
      <c r="FL74" s="2">
        <f t="shared" si="79"/>
        <v>0.62345334982355971</v>
      </c>
      <c r="FM74" s="2">
        <f t="shared" si="79"/>
        <v>0.63128816939653043</v>
      </c>
      <c r="FN74" s="2">
        <f t="shared" si="79"/>
        <v>0.63913046230740822</v>
      </c>
      <c r="FO74" s="2">
        <f t="shared" si="79"/>
        <v>0.62247478518792521</v>
      </c>
      <c r="FP74" s="2">
        <f t="shared" si="79"/>
        <v>0.62405492171996579</v>
      </c>
      <c r="FQ74" s="2">
        <f t="shared" si="79"/>
        <v>0.62267522476131509</v>
      </c>
      <c r="FR74" s="2">
        <f t="shared" si="79"/>
        <v>0.63721791757119628</v>
      </c>
      <c r="FS74" s="2">
        <f t="shared" si="79"/>
        <v>0.61642659430939828</v>
      </c>
      <c r="FT74" s="2">
        <f t="shared" si="79"/>
        <v>0.61592701188614563</v>
      </c>
      <c r="FU74" s="2">
        <f t="shared" si="79"/>
        <v>0.57275702744172596</v>
      </c>
      <c r="FW74" s="2">
        <f t="shared" si="67"/>
        <v>1.6654003426596226E-4</v>
      </c>
      <c r="FX74" s="2">
        <f t="shared" si="67"/>
        <v>2.8571739478184193E-4</v>
      </c>
      <c r="FY74" s="2">
        <f t="shared" si="67"/>
        <v>2.5171815235198943E-4</v>
      </c>
      <c r="FZ74" s="2">
        <f t="shared" si="67"/>
        <v>2.6586695247599946E-4</v>
      </c>
      <c r="GA74" s="2">
        <f t="shared" si="67"/>
        <v>2.0949031764952086E-4</v>
      </c>
      <c r="GB74" s="2">
        <f t="shared" si="67"/>
        <v>1.9581090403670006E-4</v>
      </c>
      <c r="GC74" s="2">
        <f t="shared" si="67"/>
        <v>2.1271663177927638E-4</v>
      </c>
      <c r="GD74" s="2">
        <f t="shared" si="67"/>
        <v>2.2122555009989499E-4</v>
      </c>
      <c r="GE74" s="2">
        <f t="shared" si="67"/>
        <v>2.6593663211118103E-4</v>
      </c>
      <c r="GF74" s="2">
        <f t="shared" si="67"/>
        <v>2.3588800705652622E-4</v>
      </c>
      <c r="GG74" s="2">
        <f t="shared" si="67"/>
        <v>1.884474916291417E-4</v>
      </c>
      <c r="GH74" s="2">
        <f t="shared" si="67"/>
        <v>1.5063718711548485E-4</v>
      </c>
      <c r="GI74" s="2">
        <f t="shared" si="67"/>
        <v>1.504976340934254E-4</v>
      </c>
      <c r="GJ74" s="2">
        <f t="shared" si="67"/>
        <v>1.3969493539537015E-4</v>
      </c>
      <c r="GK74" s="2">
        <f t="shared" si="67"/>
        <v>1.3217454957162986E-4</v>
      </c>
      <c r="GM74" s="86">
        <f t="shared" si="68"/>
        <v>0.12427032376875802</v>
      </c>
      <c r="GN74" s="86">
        <f t="shared" si="68"/>
        <v>9.3922724494563292E-2</v>
      </c>
      <c r="GO74" s="86">
        <f t="shared" si="68"/>
        <v>7.3970100035731207E-2</v>
      </c>
      <c r="GP74" s="86">
        <f t="shared" si="68"/>
        <v>0.10240845234976735</v>
      </c>
      <c r="GQ74" s="86">
        <f t="shared" si="68"/>
        <v>0.10405852799288659</v>
      </c>
      <c r="GR74" s="86">
        <f t="shared" si="68"/>
        <v>8.7299066700402772E-2</v>
      </c>
      <c r="GS74" s="86">
        <f t="shared" si="68"/>
        <v>9.8152941877864372E-2</v>
      </c>
      <c r="GT74" s="86">
        <f t="shared" si="68"/>
        <v>0.10519998447790159</v>
      </c>
      <c r="GU74" s="86">
        <f t="shared" si="68"/>
        <v>9.1863872507929087E-2</v>
      </c>
      <c r="GV74" s="86">
        <f t="shared" si="68"/>
        <v>9.4661830376085374E-2</v>
      </c>
      <c r="GW74" s="86">
        <f t="shared" si="68"/>
        <v>8.7612773492465573E-2</v>
      </c>
      <c r="GX74" s="86">
        <f t="shared" si="68"/>
        <v>9.3102611377318331E-2</v>
      </c>
      <c r="GY74" s="86">
        <f t="shared" si="68"/>
        <v>7.957156314630856E-2</v>
      </c>
      <c r="GZ74" s="86">
        <f t="shared" si="68"/>
        <v>7.9224069445244294E-2</v>
      </c>
      <c r="HA74" s="86">
        <f t="shared" si="68"/>
        <v>4.8371045738257595E-2</v>
      </c>
      <c r="HC74" s="86">
        <f t="shared" si="73"/>
        <v>1.0453037076203343E-6</v>
      </c>
      <c r="HD74" s="86">
        <f t="shared" si="69"/>
        <v>6.6693477799826059E-7</v>
      </c>
      <c r="HE74" s="86">
        <f t="shared" si="69"/>
        <v>1.0251529125494283E-7</v>
      </c>
      <c r="HF74" s="86">
        <f t="shared" si="69"/>
        <v>1.5919673572397876E-7</v>
      </c>
      <c r="HG74" s="86">
        <f t="shared" si="69"/>
        <v>4.466302646797482E-8</v>
      </c>
      <c r="HH74" s="86">
        <f t="shared" si="69"/>
        <v>1.5861967703942119E-8</v>
      </c>
      <c r="HI74" s="86">
        <f t="shared" si="69"/>
        <v>6.2473590622139045E-8</v>
      </c>
      <c r="HJ74" s="86">
        <f t="shared" si="69"/>
        <v>1.0651056708572643E-7</v>
      </c>
      <c r="HK74" s="86">
        <f t="shared" si="69"/>
        <v>4.7332447116261787E-8</v>
      </c>
      <c r="HL74" s="86">
        <f t="shared" si="69"/>
        <v>2.6997040059839019E-8</v>
      </c>
      <c r="HM74" s="86">
        <f t="shared" si="69"/>
        <v>9.4661391261027727E-8</v>
      </c>
      <c r="HN74" s="86">
        <f t="shared" si="69"/>
        <v>1.0596740802950849E-7</v>
      </c>
      <c r="HO74" s="86">
        <f t="shared" si="69"/>
        <v>9.709881244853581E-8</v>
      </c>
      <c r="HP74" s="86">
        <f t="shared" si="69"/>
        <v>1.197240747633661E-8</v>
      </c>
      <c r="HQ74" s="86">
        <f t="shared" si="69"/>
        <v>8.5991087528510843E-10</v>
      </c>
      <c r="HS74" s="86">
        <f t="shared" si="70"/>
        <v>1.069202384485081E-59</v>
      </c>
      <c r="HT74" s="86">
        <f t="shared" si="70"/>
        <v>2.414645730735989E-56</v>
      </c>
      <c r="HU74" s="86">
        <f t="shared" si="70"/>
        <v>5.1063036267190853E-67</v>
      </c>
      <c r="HV74" s="86">
        <f t="shared" si="70"/>
        <v>1.3119958251001889E-67</v>
      </c>
      <c r="HW74" s="86">
        <f t="shared" si="70"/>
        <v>4.8249983845602709E-73</v>
      </c>
      <c r="HX74" s="86">
        <f t="shared" si="70"/>
        <v>4.6262304141530316E-79</v>
      </c>
      <c r="HY74" s="86">
        <f t="shared" si="70"/>
        <v>6.4659518523979278E-73</v>
      </c>
      <c r="HZ74" s="86">
        <f t="shared" si="70"/>
        <v>9.8519817748713046E-71</v>
      </c>
      <c r="IA74" s="86">
        <f t="shared" si="70"/>
        <v>6.4453866804231698E-74</v>
      </c>
      <c r="IB74" s="86">
        <f t="shared" si="70"/>
        <v>1.6388939747699983E-78</v>
      </c>
      <c r="IC74" s="86">
        <f t="shared" si="70"/>
        <v>8.3715449607468699E-71</v>
      </c>
      <c r="ID74" s="86">
        <f t="shared" si="70"/>
        <v>3.1197951467243975E-68</v>
      </c>
      <c r="IE74" s="86">
        <f t="shared" si="70"/>
        <v>1.5061996417470696E-68</v>
      </c>
      <c r="IF74" s="86">
        <f t="shared" si="70"/>
        <v>7.5481947965615006E-30</v>
      </c>
      <c r="IG74" s="86">
        <f t="shared" si="70"/>
        <v>6.0525679383132431E-22</v>
      </c>
      <c r="II74" s="86">
        <f t="shared" si="71"/>
        <v>7.1084990017599837E-196</v>
      </c>
      <c r="IJ74" s="86">
        <f t="shared" si="71"/>
        <v>1.0838197297490139E-180</v>
      </c>
      <c r="IK74" s="86">
        <f t="shared" si="71"/>
        <v>6.3350325181830339E-205</v>
      </c>
      <c r="IL74" s="86">
        <f t="shared" si="71"/>
        <v>1.4321645256308484E-207</v>
      </c>
      <c r="IM74" s="86">
        <f t="shared" si="71"/>
        <v>3.7461133334047289E-242</v>
      </c>
      <c r="IN74" s="86">
        <f t="shared" si="71"/>
        <v>3.9820812232993886E-259</v>
      </c>
      <c r="IO74" s="86">
        <f t="shared" si="71"/>
        <v>4.6999579179726427E-240</v>
      </c>
      <c r="IP74" s="86">
        <f t="shared" si="71"/>
        <v>2.2985311646121657E-234</v>
      </c>
      <c r="IQ74" s="86">
        <f t="shared" si="71"/>
        <v>8.3861249736780886E-240</v>
      </c>
      <c r="IR74" s="86">
        <f t="shared" si="71"/>
        <v>5.0519652958694541E-256</v>
      </c>
      <c r="IS74" s="86">
        <f t="shared" si="71"/>
        <v>1.6973640468738718E-232</v>
      </c>
      <c r="IT74" s="86">
        <f t="shared" si="71"/>
        <v>1.0205229834037361E-223</v>
      </c>
      <c r="IU74" s="86">
        <f t="shared" si="71"/>
        <v>2.0622704100162029E-223</v>
      </c>
      <c r="IV74" s="86">
        <f t="shared" si="71"/>
        <v>1.8317023740440174E-123</v>
      </c>
      <c r="IW74" s="86">
        <f t="shared" si="71"/>
        <v>8.8590517008926851E-107</v>
      </c>
      <c r="IY74" s="86">
        <f t="shared" si="72"/>
        <v>0.12427136907246564</v>
      </c>
      <c r="IZ74" s="86">
        <f t="shared" si="72"/>
        <v>9.3923391429341294E-2</v>
      </c>
      <c r="JA74" s="86">
        <f t="shared" si="72"/>
        <v>7.3970202551022463E-2</v>
      </c>
      <c r="JB74" s="86">
        <f t="shared" si="72"/>
        <v>0.10240861154650308</v>
      </c>
      <c r="JC74" s="86">
        <f t="shared" si="72"/>
        <v>0.10405857265591306</v>
      </c>
      <c r="JD74" s="86">
        <f t="shared" si="72"/>
        <v>8.729908256237047E-2</v>
      </c>
      <c r="JE74" s="86">
        <f t="shared" si="72"/>
        <v>9.8153004351454992E-2</v>
      </c>
      <c r="JF74" s="86">
        <f t="shared" si="72"/>
        <v>0.10520009098846868</v>
      </c>
      <c r="JG74" s="86">
        <f t="shared" si="72"/>
        <v>9.1863919840376201E-2</v>
      </c>
      <c r="JH74" s="86">
        <f t="shared" si="72"/>
        <v>9.4661857373125435E-2</v>
      </c>
      <c r="JI74" s="86">
        <f t="shared" si="72"/>
        <v>8.761286815385684E-2</v>
      </c>
      <c r="JJ74" s="86">
        <f t="shared" si="72"/>
        <v>9.310271734472636E-2</v>
      </c>
      <c r="JK74" s="86">
        <f t="shared" si="72"/>
        <v>7.9571660245121009E-2</v>
      </c>
      <c r="JL74" s="86">
        <f t="shared" si="72"/>
        <v>7.9224081417651776E-2</v>
      </c>
      <c r="JM74" s="86">
        <f t="shared" si="72"/>
        <v>4.8371046598168474E-2</v>
      </c>
    </row>
    <row r="75" spans="2:273" x14ac:dyDescent="0.25">
      <c r="B75" s="2">
        <v>48</v>
      </c>
      <c r="C75" s="37">
        <v>156.262</v>
      </c>
      <c r="D75" s="37">
        <v>148.321</v>
      </c>
      <c r="E75" s="37">
        <v>135.93</v>
      </c>
      <c r="F75" s="37">
        <v>145.26300000000001</v>
      </c>
      <c r="G75" s="37">
        <v>148.80699999999999</v>
      </c>
      <c r="H75" s="37">
        <v>143.947</v>
      </c>
      <c r="I75" s="37">
        <v>151.19300000000001</v>
      </c>
      <c r="J75" s="37">
        <v>151.54400000000001</v>
      </c>
      <c r="K75" s="37">
        <v>148.93</v>
      </c>
      <c r="L75" s="37">
        <v>149.13999999999999</v>
      </c>
      <c r="M75" s="37">
        <v>144.56100000000001</v>
      </c>
      <c r="N75" s="37">
        <v>144.386</v>
      </c>
      <c r="O75" s="37">
        <v>144.13999999999999</v>
      </c>
      <c r="P75" s="37">
        <v>141.18600000000001</v>
      </c>
      <c r="Q75" s="37">
        <v>121.30500000000001</v>
      </c>
      <c r="S75" s="4">
        <f t="shared" si="74"/>
        <v>154.76470802685878</v>
      </c>
      <c r="T75" s="4">
        <f t="shared" si="74"/>
        <v>151.82434495886162</v>
      </c>
      <c r="U75" s="4">
        <f t="shared" si="74"/>
        <v>142.12488398588113</v>
      </c>
      <c r="V75" s="4">
        <f t="shared" si="74"/>
        <v>151.23928607915204</v>
      </c>
      <c r="W75" s="4">
        <f t="shared" si="74"/>
        <v>152.95231504984292</v>
      </c>
      <c r="X75" s="4">
        <f t="shared" si="74"/>
        <v>150.93048944649343</v>
      </c>
      <c r="Y75" s="4">
        <f t="shared" si="74"/>
        <v>156.23748298586926</v>
      </c>
      <c r="Z75" s="4">
        <f t="shared" si="74"/>
        <v>158.575557627579</v>
      </c>
      <c r="AA75" s="4">
        <f t="shared" si="74"/>
        <v>155.15565238000269</v>
      </c>
      <c r="AB75" s="4">
        <f t="shared" si="74"/>
        <v>154.61414105823542</v>
      </c>
      <c r="AC75" s="4">
        <f t="shared" si="74"/>
        <v>150.30468619625913</v>
      </c>
      <c r="AD75" s="4">
        <f t="shared" si="74"/>
        <v>148.88534295257659</v>
      </c>
      <c r="AE75" s="4">
        <f t="shared" si="74"/>
        <v>147.86392346341736</v>
      </c>
      <c r="AF75" s="4">
        <f t="shared" si="74"/>
        <v>143.83163780696177</v>
      </c>
      <c r="AG75" s="4">
        <f t="shared" si="74"/>
        <v>122.69945515904115</v>
      </c>
      <c r="AI75" s="4">
        <f t="shared" si="75"/>
        <v>1.4972919731412162</v>
      </c>
      <c r="AJ75" s="4">
        <f t="shared" si="75"/>
        <v>-3.5033449588616179</v>
      </c>
      <c r="AK75" s="4">
        <f t="shared" si="75"/>
        <v>-6.1948839858811198</v>
      </c>
      <c r="AL75" s="4">
        <f t="shared" si="75"/>
        <v>-5.9762860791520325</v>
      </c>
      <c r="AM75" s="4">
        <f t="shared" si="75"/>
        <v>-4.1453150498429352</v>
      </c>
      <c r="AN75" s="4">
        <f t="shared" si="75"/>
        <v>-6.9834894464934223</v>
      </c>
      <c r="AO75" s="4">
        <f t="shared" si="75"/>
        <v>-5.0444829858692515</v>
      </c>
      <c r="AP75" s="4">
        <f t="shared" si="75"/>
        <v>-7.0315576275789908</v>
      </c>
      <c r="AQ75" s="4">
        <f t="shared" si="75"/>
        <v>-6.2256523800026855</v>
      </c>
      <c r="AR75" s="4">
        <f t="shared" si="75"/>
        <v>-5.474141058235432</v>
      </c>
      <c r="AS75" s="4">
        <f t="shared" si="75"/>
        <v>-5.7436861962591195</v>
      </c>
      <c r="AT75" s="4">
        <f t="shared" si="75"/>
        <v>-4.4993429525765976</v>
      </c>
      <c r="AU75" s="4">
        <f t="shared" si="75"/>
        <v>-3.7239234634173783</v>
      </c>
      <c r="AV75" s="4">
        <f t="shared" si="75"/>
        <v>-2.6456378069617585</v>
      </c>
      <c r="AW75" s="4">
        <f t="shared" si="75"/>
        <v>-1.3944551590411436</v>
      </c>
      <c r="AY75" s="2">
        <f t="shared" si="65"/>
        <v>93.489017853518504</v>
      </c>
      <c r="AZ75" s="2">
        <f t="shared" si="65"/>
        <v>95.134724516360635</v>
      </c>
      <c r="BA75" s="2">
        <f t="shared" si="65"/>
        <v>95.624109846373159</v>
      </c>
      <c r="BB75" s="2">
        <f t="shared" si="65"/>
        <v>93.866637891180943</v>
      </c>
      <c r="BC75" s="2">
        <f t="shared" si="65"/>
        <v>95.205548229825396</v>
      </c>
      <c r="BD75" s="2">
        <f t="shared" si="65"/>
        <v>100.72160721670481</v>
      </c>
      <c r="BE75" s="2">
        <f t="shared" si="65"/>
        <v>100.8433909217851</v>
      </c>
      <c r="BF75" s="2">
        <f t="shared" si="65"/>
        <v>100.61028503813324</v>
      </c>
      <c r="BG75" s="2">
        <f t="shared" si="65"/>
        <v>102.95371915544307</v>
      </c>
      <c r="BH75" s="2">
        <f t="shared" si="65"/>
        <v>103.34849467167192</v>
      </c>
      <c r="BI75" s="2">
        <f t="shared" si="65"/>
        <v>102.29509374953572</v>
      </c>
      <c r="BJ75" s="2">
        <f t="shared" si="65"/>
        <v>99.687170313468002</v>
      </c>
      <c r="BK75" s="2">
        <f t="shared" si="65"/>
        <v>101.7291266153774</v>
      </c>
      <c r="BL75" s="2">
        <f t="shared" si="65"/>
        <v>101.88531297315431</v>
      </c>
      <c r="BM75" s="2">
        <f t="shared" si="65"/>
        <v>96.031526255522408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99.514330161943334</v>
      </c>
      <c r="DL75" s="2">
        <f t="shared" si="76"/>
        <v>101.13138789801947</v>
      </c>
      <c r="DM75" s="2">
        <f t="shared" si="76"/>
        <v>104.01710362184045</v>
      </c>
      <c r="DN75" s="2">
        <f t="shared" si="76"/>
        <v>103.85963095684802</v>
      </c>
      <c r="DO75" s="2">
        <f t="shared" si="76"/>
        <v>105.23687307692308</v>
      </c>
      <c r="DP75" s="2">
        <f t="shared" si="76"/>
        <v>108.63645139876716</v>
      </c>
      <c r="DQ75" s="2">
        <f t="shared" si="76"/>
        <v>109.85832053105734</v>
      </c>
      <c r="DR75" s="2">
        <f t="shared" si="76"/>
        <v>111.61674800306378</v>
      </c>
      <c r="DS75" s="2">
        <f t="shared" si="76"/>
        <v>112.08075770507347</v>
      </c>
      <c r="DT75" s="2">
        <f t="shared" si="76"/>
        <v>112.36415349635348</v>
      </c>
      <c r="DU75" s="2">
        <f t="shared" si="76"/>
        <v>110.3517483313273</v>
      </c>
      <c r="DV75" s="2">
        <f t="shared" si="76"/>
        <v>107.90263902439024</v>
      </c>
      <c r="DW75" s="2">
        <f t="shared" si="76"/>
        <v>110.60114574898785</v>
      </c>
      <c r="DX75" s="2">
        <f t="shared" si="76"/>
        <v>106.28786676149835</v>
      </c>
      <c r="DY75" s="2">
        <f t="shared" si="76"/>
        <v>100.29470265151517</v>
      </c>
      <c r="EA75" s="2">
        <f t="shared" si="77"/>
        <v>90.726302690514643</v>
      </c>
      <c r="EB75" s="2">
        <f t="shared" si="77"/>
        <v>91.949664107975224</v>
      </c>
      <c r="EC75" s="2">
        <f t="shared" si="77"/>
        <v>90.817127484605194</v>
      </c>
      <c r="ED75" s="2">
        <f t="shared" si="77"/>
        <v>88.811014018528255</v>
      </c>
      <c r="EE75" s="2">
        <f t="shared" si="77"/>
        <v>90.150578043283033</v>
      </c>
      <c r="EF75" s="2">
        <f t="shared" si="77"/>
        <v>96.362221725631471</v>
      </c>
      <c r="EG75" s="2">
        <f t="shared" si="77"/>
        <v>96.041423098603104</v>
      </c>
      <c r="EH75" s="2">
        <f t="shared" si="77"/>
        <v>94.942366453834566</v>
      </c>
      <c r="EI75" s="2">
        <f t="shared" si="77"/>
        <v>97.905742693253217</v>
      </c>
      <c r="EJ75" s="2">
        <f t="shared" si="77"/>
        <v>98.395297038669582</v>
      </c>
      <c r="EK75" s="2">
        <f t="shared" si="77"/>
        <v>97.842542939627535</v>
      </c>
      <c r="EL75" s="2">
        <f t="shared" si="77"/>
        <v>95.421328500948761</v>
      </c>
      <c r="EM75" s="2">
        <f t="shared" si="77"/>
        <v>96.694365889407038</v>
      </c>
      <c r="EN75" s="2">
        <f t="shared" si="77"/>
        <v>99.382056962025331</v>
      </c>
      <c r="EO75" s="2">
        <f t="shared" si="77"/>
        <v>93.130730151195735</v>
      </c>
      <c r="EQ75" s="2">
        <f t="shared" si="78"/>
        <v>90.358573744580298</v>
      </c>
      <c r="ER75" s="2">
        <f t="shared" si="78"/>
        <v>91.584220022300556</v>
      </c>
      <c r="ES75" s="2">
        <f t="shared" si="78"/>
        <v>90.344094889278963</v>
      </c>
      <c r="ET75" s="2">
        <f t="shared" si="78"/>
        <v>88.996107729584651</v>
      </c>
      <c r="EU75" s="2">
        <f t="shared" si="78"/>
        <v>90.778324574639399</v>
      </c>
      <c r="EV75" s="2">
        <f t="shared" si="78"/>
        <v>95.39986443707356</v>
      </c>
      <c r="EW75" s="2">
        <f t="shared" si="78"/>
        <v>95.963583206426819</v>
      </c>
      <c r="EX75" s="2">
        <f t="shared" si="78"/>
        <v>95.479381320293413</v>
      </c>
      <c r="EY75" s="2">
        <f t="shared" si="78"/>
        <v>96.962141298844429</v>
      </c>
      <c r="EZ75" s="2">
        <f t="shared" si="78"/>
        <v>98.013846949693487</v>
      </c>
      <c r="FA75" s="2">
        <f t="shared" si="78"/>
        <v>97.855453471966825</v>
      </c>
      <c r="FB75" s="2">
        <f t="shared" si="78"/>
        <v>95.990887609206737</v>
      </c>
      <c r="FC75" s="2">
        <f t="shared" si="78"/>
        <v>96.212309898242339</v>
      </c>
      <c r="FD75" s="2">
        <f t="shared" si="78"/>
        <v>97.368820221351669</v>
      </c>
      <c r="FE75" s="2">
        <f t="shared" si="78"/>
        <v>95.308334640759824</v>
      </c>
      <c r="FG75" s="2">
        <f t="shared" si="79"/>
        <v>0.68561974561678252</v>
      </c>
      <c r="FH75" s="2">
        <f t="shared" si="79"/>
        <v>0.65309619789870965</v>
      </c>
      <c r="FI75" s="2">
        <f t="shared" si="79"/>
        <v>0.63582412064572869</v>
      </c>
      <c r="FJ75" s="2">
        <f t="shared" si="79"/>
        <v>0.66405086017298653</v>
      </c>
      <c r="FK75" s="2">
        <f t="shared" si="79"/>
        <v>0.66493920582726707</v>
      </c>
      <c r="FL75" s="2">
        <f t="shared" si="79"/>
        <v>0.64481745708908844</v>
      </c>
      <c r="FM75" s="2">
        <f t="shared" si="79"/>
        <v>0.65245555294922353</v>
      </c>
      <c r="FN75" s="2">
        <f t="shared" si="79"/>
        <v>0.66009004248880443</v>
      </c>
      <c r="FO75" s="2">
        <f t="shared" si="79"/>
        <v>0.64386269791175321</v>
      </c>
      <c r="FP75" s="2">
        <f t="shared" si="79"/>
        <v>0.64540431020080713</v>
      </c>
      <c r="FQ75" s="2">
        <f t="shared" si="79"/>
        <v>0.64405827525813109</v>
      </c>
      <c r="FR75" s="2">
        <f t="shared" si="79"/>
        <v>0.65822917941396641</v>
      </c>
      <c r="FS75" s="2">
        <f t="shared" si="79"/>
        <v>0.63795786492150064</v>
      </c>
      <c r="FT75" s="2">
        <f t="shared" si="79"/>
        <v>0.63746983307163574</v>
      </c>
      <c r="FU75" s="2">
        <f t="shared" si="79"/>
        <v>0.59512958549196038</v>
      </c>
      <c r="FW75" s="2">
        <f t="shared" si="67"/>
        <v>1.8260458236170988E-4</v>
      </c>
      <c r="FX75" s="2">
        <f t="shared" si="67"/>
        <v>3.1327425807592239E-4</v>
      </c>
      <c r="FY75" s="2">
        <f t="shared" si="67"/>
        <v>2.7599676295955321E-4</v>
      </c>
      <c r="FZ75" s="2">
        <f t="shared" si="67"/>
        <v>2.9150983913148963E-4</v>
      </c>
      <c r="GA75" s="2">
        <f t="shared" si="67"/>
        <v>2.2969692314434091E-4</v>
      </c>
      <c r="GB75" s="2">
        <f t="shared" si="67"/>
        <v>2.1469833087350081E-4</v>
      </c>
      <c r="GC75" s="2">
        <f t="shared" si="67"/>
        <v>2.3323436214685059E-4</v>
      </c>
      <c r="GD75" s="2">
        <f t="shared" si="67"/>
        <v>2.4256381496759702E-4</v>
      </c>
      <c r="GE75" s="2">
        <f t="shared" si="67"/>
        <v>2.9158623741233012E-4</v>
      </c>
      <c r="GF75" s="2">
        <f t="shared" si="67"/>
        <v>2.5864017032337441E-4</v>
      </c>
      <c r="GG75" s="2">
        <f t="shared" si="67"/>
        <v>2.066248090282739E-4</v>
      </c>
      <c r="GH75" s="2">
        <f t="shared" si="67"/>
        <v>1.6516799078035186E-4</v>
      </c>
      <c r="GI75" s="2">
        <f t="shared" si="67"/>
        <v>1.6501497837995079E-4</v>
      </c>
      <c r="GJ75" s="2">
        <f t="shared" si="67"/>
        <v>1.531703864164159E-4</v>
      </c>
      <c r="GK75" s="2">
        <f t="shared" si="67"/>
        <v>1.449246636165181E-4</v>
      </c>
      <c r="GM75" s="86">
        <f t="shared" si="68"/>
        <v>0.15909624234808689</v>
      </c>
      <c r="GN75" s="86">
        <f t="shared" si="68"/>
        <v>0.12490559185232028</v>
      </c>
      <c r="GO75" s="86">
        <f t="shared" si="68"/>
        <v>9.9848560156140395E-2</v>
      </c>
      <c r="GP75" s="86">
        <f t="shared" si="68"/>
        <v>0.13417846899860192</v>
      </c>
      <c r="GQ75" s="86">
        <f t="shared" si="68"/>
        <v>0.1362964417501987</v>
      </c>
      <c r="GR75" s="86">
        <f t="shared" si="68"/>
        <v>0.11746905994965175</v>
      </c>
      <c r="GS75" s="86">
        <f t="shared" si="68"/>
        <v>0.13131065221948598</v>
      </c>
      <c r="GT75" s="86">
        <f t="shared" si="68"/>
        <v>0.13930718560720273</v>
      </c>
      <c r="GU75" s="86">
        <f t="shared" si="68"/>
        <v>0.12462253049141724</v>
      </c>
      <c r="GV75" s="86">
        <f t="shared" si="68"/>
        <v>0.12833557335638235</v>
      </c>
      <c r="GW75" s="86">
        <f t="shared" si="68"/>
        <v>0.11816407954342029</v>
      </c>
      <c r="GX75" s="86">
        <f t="shared" si="68"/>
        <v>0.12233216272476506</v>
      </c>
      <c r="GY75" s="86">
        <f t="shared" si="68"/>
        <v>0.10779435215471751</v>
      </c>
      <c r="GZ75" s="86">
        <f t="shared" si="68"/>
        <v>0.10740610037669254</v>
      </c>
      <c r="HA75" s="86">
        <f t="shared" si="68"/>
        <v>7.0476015777416565E-2</v>
      </c>
      <c r="HC75" s="86">
        <f t="shared" si="73"/>
        <v>2.2085432923620134E-6</v>
      </c>
      <c r="HD75" s="86">
        <f t="shared" si="69"/>
        <v>1.4525205673349789E-6</v>
      </c>
      <c r="HE75" s="86">
        <f t="shared" si="69"/>
        <v>2.4490780431339834E-7</v>
      </c>
      <c r="HF75" s="86">
        <f t="shared" si="69"/>
        <v>3.7978644074488119E-7</v>
      </c>
      <c r="HG75" s="86">
        <f t="shared" si="69"/>
        <v>1.1557555951634906E-7</v>
      </c>
      <c r="HH75" s="86">
        <f t="shared" si="69"/>
        <v>4.3397055344424775E-8</v>
      </c>
      <c r="HI75" s="86">
        <f t="shared" si="69"/>
        <v>1.5968577373325711E-7</v>
      </c>
      <c r="HJ75" s="86">
        <f t="shared" si="69"/>
        <v>2.6614136557874675E-7</v>
      </c>
      <c r="HK75" s="86">
        <f t="shared" si="69"/>
        <v>1.2504046349172089E-7</v>
      </c>
      <c r="HL75" s="86">
        <f t="shared" si="69"/>
        <v>7.3861475219465447E-8</v>
      </c>
      <c r="HM75" s="86">
        <f t="shared" si="69"/>
        <v>2.3254584978530005E-7</v>
      </c>
      <c r="HN75" s="86">
        <f t="shared" si="69"/>
        <v>2.4953591410628236E-7</v>
      </c>
      <c r="HO75" s="86">
        <f t="shared" si="69"/>
        <v>2.2905546266989979E-7</v>
      </c>
      <c r="HP75" s="86">
        <f t="shared" si="69"/>
        <v>3.2358081695105432E-8</v>
      </c>
      <c r="HQ75" s="86">
        <f t="shared" si="69"/>
        <v>2.7408386066711498E-9</v>
      </c>
      <c r="HS75" s="86">
        <f t="shared" si="70"/>
        <v>5.5834195683906643E-58</v>
      </c>
      <c r="HT75" s="86">
        <f t="shared" si="70"/>
        <v>1.2278304821408107E-54</v>
      </c>
      <c r="HU75" s="86">
        <f t="shared" si="70"/>
        <v>4.6288527130860419E-65</v>
      </c>
      <c r="HV75" s="86">
        <f t="shared" si="70"/>
        <v>1.2879060945209392E-65</v>
      </c>
      <c r="HW75" s="86">
        <f t="shared" si="70"/>
        <v>7.2448945617332044E-71</v>
      </c>
      <c r="HX75" s="86">
        <f t="shared" si="70"/>
        <v>9.8140900431731448E-77</v>
      </c>
      <c r="HY75" s="86">
        <f t="shared" si="70"/>
        <v>9.5422333128325117E-71</v>
      </c>
      <c r="HZ75" s="86">
        <f t="shared" si="70"/>
        <v>1.2977276264477084E-68</v>
      </c>
      <c r="IA75" s="86">
        <f t="shared" si="70"/>
        <v>1.1249798023407694E-71</v>
      </c>
      <c r="IB75" s="86">
        <f t="shared" si="70"/>
        <v>3.7146469381426599E-76</v>
      </c>
      <c r="IC75" s="86">
        <f t="shared" si="70"/>
        <v>9.9053523590854154E-69</v>
      </c>
      <c r="ID75" s="86">
        <f t="shared" si="70"/>
        <v>2.7471422821609127E-66</v>
      </c>
      <c r="IE75" s="86">
        <f t="shared" si="70"/>
        <v>1.3357664545807938E-66</v>
      </c>
      <c r="IF75" s="86">
        <f t="shared" si="70"/>
        <v>4.7533652482070379E-29</v>
      </c>
      <c r="IG75" s="86">
        <f t="shared" si="70"/>
        <v>2.2535800785243883E-21</v>
      </c>
      <c r="II75" s="86">
        <f t="shared" si="71"/>
        <v>8.5750705748628642E-192</v>
      </c>
      <c r="IJ75" s="86">
        <f t="shared" si="71"/>
        <v>1.1079230620394066E-176</v>
      </c>
      <c r="IK75" s="86">
        <f t="shared" si="71"/>
        <v>1.9292797719223615E-200</v>
      </c>
      <c r="IL75" s="86">
        <f t="shared" si="71"/>
        <v>5.3465386275436815E-203</v>
      </c>
      <c r="IM75" s="86">
        <f t="shared" si="71"/>
        <v>5.8200909203781642E-237</v>
      </c>
      <c r="IN75" s="86">
        <f t="shared" si="71"/>
        <v>1.3017176824099231E-253</v>
      </c>
      <c r="IO75" s="86">
        <f t="shared" si="71"/>
        <v>6.7196916229089689E-235</v>
      </c>
      <c r="IP75" s="86">
        <f t="shared" si="71"/>
        <v>2.6114053030279032E-229</v>
      </c>
      <c r="IQ75" s="86">
        <f t="shared" si="71"/>
        <v>1.6304720021948241E-234</v>
      </c>
      <c r="IR75" s="86">
        <f t="shared" si="71"/>
        <v>1.8713133515022419E-250</v>
      </c>
      <c r="IS75" s="86">
        <f t="shared" si="71"/>
        <v>1.4167315320254267E-227</v>
      </c>
      <c r="IT75" s="86">
        <f t="shared" si="71"/>
        <v>4.1986834199772625E-219</v>
      </c>
      <c r="IU75" s="86">
        <f t="shared" si="71"/>
        <v>8.3521411446613185E-219</v>
      </c>
      <c r="IV75" s="86">
        <f t="shared" si="71"/>
        <v>5.9018626481495433E-121</v>
      </c>
      <c r="IW75" s="86">
        <f t="shared" si="71"/>
        <v>1.2542060470317675E-104</v>
      </c>
      <c r="IY75" s="86">
        <f t="shared" si="72"/>
        <v>0.15909845089137925</v>
      </c>
      <c r="IZ75" s="86">
        <f t="shared" si="72"/>
        <v>0.12490704437288762</v>
      </c>
      <c r="JA75" s="86">
        <f t="shared" si="72"/>
        <v>9.9848805063944709E-2</v>
      </c>
      <c r="JB75" s="86">
        <f t="shared" si="72"/>
        <v>0.13417884878504266</v>
      </c>
      <c r="JC75" s="86">
        <f t="shared" si="72"/>
        <v>0.13629655732575821</v>
      </c>
      <c r="JD75" s="86">
        <f t="shared" si="72"/>
        <v>0.11746910334670708</v>
      </c>
      <c r="JE75" s="86">
        <f t="shared" si="72"/>
        <v>0.13131081190525973</v>
      </c>
      <c r="JF75" s="86">
        <f t="shared" si="72"/>
        <v>0.13930745174856832</v>
      </c>
      <c r="JG75" s="86">
        <f t="shared" si="72"/>
        <v>0.12462265553188073</v>
      </c>
      <c r="JH75" s="86">
        <f t="shared" si="72"/>
        <v>0.12833564721785756</v>
      </c>
      <c r="JI75" s="86">
        <f t="shared" si="72"/>
        <v>0.11816431208927007</v>
      </c>
      <c r="JJ75" s="86">
        <f t="shared" si="72"/>
        <v>0.12233241226067917</v>
      </c>
      <c r="JK75" s="86">
        <f t="shared" si="72"/>
        <v>0.10779458121018018</v>
      </c>
      <c r="JL75" s="86">
        <f t="shared" si="72"/>
        <v>0.10740613273477424</v>
      </c>
      <c r="JM75" s="86">
        <f t="shared" si="72"/>
        <v>7.0476018518255176E-2</v>
      </c>
    </row>
    <row r="76" spans="2:273" x14ac:dyDescent="0.25">
      <c r="B76" s="2">
        <v>49</v>
      </c>
      <c r="C76" s="37">
        <v>169.41</v>
      </c>
      <c r="D76" s="37">
        <v>165.411</v>
      </c>
      <c r="E76" s="37">
        <v>149.17500000000001</v>
      </c>
      <c r="F76" s="37">
        <v>162.26300000000001</v>
      </c>
      <c r="G76" s="37">
        <v>164.614</v>
      </c>
      <c r="H76" s="37">
        <v>159.45599999999999</v>
      </c>
      <c r="I76" s="37">
        <v>170.54400000000001</v>
      </c>
      <c r="J76" s="37">
        <v>170.298</v>
      </c>
      <c r="K76" s="37">
        <v>166.947</v>
      </c>
      <c r="L76" s="37">
        <v>166.10499999999999</v>
      </c>
      <c r="M76" s="37">
        <v>159.82499999999999</v>
      </c>
      <c r="N76" s="37">
        <v>155.018</v>
      </c>
      <c r="O76" s="37">
        <v>156.52600000000001</v>
      </c>
      <c r="P76" s="37">
        <v>152.441</v>
      </c>
      <c r="Q76" s="37">
        <v>128.339</v>
      </c>
      <c r="S76" s="4">
        <f t="shared" si="74"/>
        <v>166.11876102601622</v>
      </c>
      <c r="T76" s="4">
        <f t="shared" si="74"/>
        <v>164.52224251327445</v>
      </c>
      <c r="U76" s="4">
        <f t="shared" si="74"/>
        <v>153.40698900950085</v>
      </c>
      <c r="V76" s="4">
        <f t="shared" si="74"/>
        <v>163.17560865344595</v>
      </c>
      <c r="W76" s="4">
        <f t="shared" si="74"/>
        <v>164.91218911083757</v>
      </c>
      <c r="X76" s="4">
        <f t="shared" si="74"/>
        <v>162.70328646737607</v>
      </c>
      <c r="Y76" s="4">
        <f t="shared" si="74"/>
        <v>168.7356481851219</v>
      </c>
      <c r="Z76" s="4">
        <f t="shared" si="74"/>
        <v>171.02102719091545</v>
      </c>
      <c r="AA76" s="4">
        <f t="shared" si="74"/>
        <v>167.61931738771688</v>
      </c>
      <c r="AB76" s="4">
        <f t="shared" si="74"/>
        <v>166.76626421265388</v>
      </c>
      <c r="AC76" s="4">
        <f t="shared" si="74"/>
        <v>161.64078172332492</v>
      </c>
      <c r="AD76" s="4">
        <f t="shared" si="74"/>
        <v>159.38888537268093</v>
      </c>
      <c r="AE76" s="4">
        <f t="shared" si="74"/>
        <v>159.06476462583879</v>
      </c>
      <c r="AF76" s="4">
        <f t="shared" si="74"/>
        <v>154.11726143537629</v>
      </c>
      <c r="AG76" s="4">
        <f t="shared" si="74"/>
        <v>131.34668132745554</v>
      </c>
      <c r="AI76" s="4">
        <f t="shared" si="75"/>
        <v>3.2912389739837806</v>
      </c>
      <c r="AJ76" s="4">
        <f t="shared" si="75"/>
        <v>0.88875748672555233</v>
      </c>
      <c r="AK76" s="4">
        <f t="shared" si="75"/>
        <v>-4.2319890095008361</v>
      </c>
      <c r="AL76" s="4">
        <f t="shared" si="75"/>
        <v>-0.91260865344594322</v>
      </c>
      <c r="AM76" s="4">
        <f t="shared" si="75"/>
        <v>-0.29818911083756916</v>
      </c>
      <c r="AN76" s="4">
        <f t="shared" si="75"/>
        <v>-3.2472864673760853</v>
      </c>
      <c r="AO76" s="4">
        <f t="shared" si="75"/>
        <v>1.8083518148781081</v>
      </c>
      <c r="AP76" s="4">
        <f t="shared" si="75"/>
        <v>-0.72302719091544532</v>
      </c>
      <c r="AQ76" s="4">
        <f t="shared" si="75"/>
        <v>-0.67231738771687333</v>
      </c>
      <c r="AR76" s="4">
        <f t="shared" si="75"/>
        <v>-0.66126421265389013</v>
      </c>
      <c r="AS76" s="4">
        <f t="shared" si="75"/>
        <v>-1.8157817233249318</v>
      </c>
      <c r="AT76" s="4">
        <f t="shared" si="75"/>
        <v>-4.3708853726809309</v>
      </c>
      <c r="AU76" s="4">
        <f t="shared" si="75"/>
        <v>-2.5387646258387804</v>
      </c>
      <c r="AV76" s="4">
        <f t="shared" si="75"/>
        <v>-1.6762614353762899</v>
      </c>
      <c r="AW76" s="4">
        <f t="shared" si="75"/>
        <v>-3.0076813274555434</v>
      </c>
      <c r="AY76" s="2">
        <f t="shared" ref="AY76:BM92" si="80">IF(OR($B76 &lt; C$230, $B76 &gt; C$233), #N/A, ((1-FG76)*DK76) + (FG76 - FW76)*EA76 + (FW76*EQ76))</f>
        <v>93.248100497170768</v>
      </c>
      <c r="AZ76" s="2">
        <f t="shared" si="80"/>
        <v>94.877451403770678</v>
      </c>
      <c r="BA76" s="2">
        <f t="shared" si="80"/>
        <v>95.323797017073119</v>
      </c>
      <c r="BB76" s="2">
        <f t="shared" si="80"/>
        <v>93.538594274025641</v>
      </c>
      <c r="BC76" s="2">
        <f t="shared" si="80"/>
        <v>94.869629247101116</v>
      </c>
      <c r="BD76" s="2">
        <f t="shared" si="80"/>
        <v>100.41766616241073</v>
      </c>
      <c r="BE76" s="2">
        <f t="shared" si="80"/>
        <v>100.52138824853309</v>
      </c>
      <c r="BF76" s="2">
        <f t="shared" si="80"/>
        <v>100.25400018635196</v>
      </c>
      <c r="BG76" s="2">
        <f t="shared" si="80"/>
        <v>102.63111386605327</v>
      </c>
      <c r="BH76" s="2">
        <f t="shared" si="80"/>
        <v>103.03305783225613</v>
      </c>
      <c r="BI76" s="2">
        <f t="shared" si="80"/>
        <v>102.0017961911464</v>
      </c>
      <c r="BJ76" s="2">
        <f t="shared" si="80"/>
        <v>99.397842702135932</v>
      </c>
      <c r="BK76" s="2">
        <f t="shared" si="80"/>
        <v>101.42389974149904</v>
      </c>
      <c r="BL76" s="2">
        <f t="shared" si="80"/>
        <v>101.67670442153214</v>
      </c>
      <c r="BM76" s="2">
        <f t="shared" si="80"/>
        <v>95.87533802031902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99.523078947368447</v>
      </c>
      <c r="DL76" s="2">
        <f t="shared" si="76"/>
        <v>101.20924762008971</v>
      </c>
      <c r="DM76" s="2">
        <f t="shared" si="76"/>
        <v>104.22110974942552</v>
      </c>
      <c r="DN76" s="2">
        <f t="shared" si="76"/>
        <v>104.05003208255158</v>
      </c>
      <c r="DO76" s="2">
        <f t="shared" si="76"/>
        <v>105.38953846153845</v>
      </c>
      <c r="DP76" s="2">
        <f t="shared" si="76"/>
        <v>108.8289843527738</v>
      </c>
      <c r="DQ76" s="2">
        <f t="shared" si="76"/>
        <v>110.03017069701278</v>
      </c>
      <c r="DR76" s="2">
        <f t="shared" si="76"/>
        <v>111.80406619980302</v>
      </c>
      <c r="DS76" s="2">
        <f t="shared" si="76"/>
        <v>112.27793504030343</v>
      </c>
      <c r="DT76" s="2">
        <f t="shared" si="76"/>
        <v>112.57525864435863</v>
      </c>
      <c r="DU76" s="2">
        <f t="shared" si="76"/>
        <v>110.54570543823178</v>
      </c>
      <c r="DV76" s="2">
        <f t="shared" si="76"/>
        <v>108.04085958188153</v>
      </c>
      <c r="DW76" s="2">
        <f t="shared" si="76"/>
        <v>110.81238056680161</v>
      </c>
      <c r="DX76" s="2">
        <f t="shared" si="76"/>
        <v>106.40868089141775</v>
      </c>
      <c r="DY76" s="2">
        <f t="shared" si="76"/>
        <v>100.45414015151518</v>
      </c>
      <c r="EA76" s="2">
        <f t="shared" si="77"/>
        <v>90.624079877509985</v>
      </c>
      <c r="EB76" s="2">
        <f t="shared" si="77"/>
        <v>91.810315484334765</v>
      </c>
      <c r="EC76" s="2">
        <f t="shared" si="77"/>
        <v>90.676364408761401</v>
      </c>
      <c r="ED76" s="2">
        <f t="shared" si="77"/>
        <v>88.688592623667205</v>
      </c>
      <c r="EE76" s="2">
        <f t="shared" si="77"/>
        <v>90.034879747838488</v>
      </c>
      <c r="EF76" s="2">
        <f t="shared" si="77"/>
        <v>96.19249173214763</v>
      </c>
      <c r="EG76" s="2">
        <f t="shared" si="77"/>
        <v>95.902030392629115</v>
      </c>
      <c r="EH76" s="2">
        <f t="shared" si="77"/>
        <v>94.829476181935576</v>
      </c>
      <c r="EI76" s="2">
        <f t="shared" si="77"/>
        <v>97.765151112325128</v>
      </c>
      <c r="EJ76" s="2">
        <f t="shared" si="77"/>
        <v>98.251871023842895</v>
      </c>
      <c r="EK76" s="2">
        <f t="shared" si="77"/>
        <v>97.69543160115478</v>
      </c>
      <c r="EL76" s="2">
        <f t="shared" si="77"/>
        <v>95.304868311195435</v>
      </c>
      <c r="EM76" s="2">
        <f t="shared" si="77"/>
        <v>96.564855562958002</v>
      </c>
      <c r="EN76" s="2">
        <f t="shared" si="77"/>
        <v>99.222911392405081</v>
      </c>
      <c r="EO76" s="2">
        <f t="shared" si="77"/>
        <v>93.033885304834627</v>
      </c>
      <c r="EQ76" s="2">
        <f t="shared" si="78"/>
        <v>90.263619014859643</v>
      </c>
      <c r="ER76" s="2">
        <f t="shared" si="78"/>
        <v>91.452796441953197</v>
      </c>
      <c r="ES76" s="2">
        <f t="shared" si="78"/>
        <v>90.21333705779098</v>
      </c>
      <c r="ET76" s="2">
        <f t="shared" si="78"/>
        <v>88.869610695673074</v>
      </c>
      <c r="EU76" s="2">
        <f t="shared" si="78"/>
        <v>90.650006857567547</v>
      </c>
      <c r="EV76" s="2">
        <f t="shared" si="78"/>
        <v>95.250429013353482</v>
      </c>
      <c r="EW76" s="2">
        <f t="shared" si="78"/>
        <v>95.825729570380716</v>
      </c>
      <c r="EX76" s="2">
        <f t="shared" si="78"/>
        <v>95.355562176039143</v>
      </c>
      <c r="EY76" s="2">
        <f t="shared" si="78"/>
        <v>96.841559571591276</v>
      </c>
      <c r="EZ76" s="2">
        <f t="shared" si="78"/>
        <v>97.878668886692509</v>
      </c>
      <c r="FA76" s="2">
        <f t="shared" si="78"/>
        <v>97.708039428638287</v>
      </c>
      <c r="FB76" s="2">
        <f t="shared" si="78"/>
        <v>95.863409920761598</v>
      </c>
      <c r="FC76" s="2">
        <f t="shared" si="78"/>
        <v>96.092282053654003</v>
      </c>
      <c r="FD76" s="2">
        <f t="shared" si="78"/>
        <v>97.247551762892556</v>
      </c>
      <c r="FE76" s="2">
        <f t="shared" si="78"/>
        <v>95.169433305305077</v>
      </c>
      <c r="FG76" s="2">
        <f t="shared" si="79"/>
        <v>0.70512495057431446</v>
      </c>
      <c r="FH76" s="2">
        <f t="shared" si="79"/>
        <v>0.67365880733699268</v>
      </c>
      <c r="FI76" s="2">
        <f t="shared" si="79"/>
        <v>0.6568726387186371</v>
      </c>
      <c r="FJ76" s="2">
        <f t="shared" si="79"/>
        <v>0.68427803882550986</v>
      </c>
      <c r="FK76" s="2">
        <f t="shared" si="79"/>
        <v>0.68513825879419543</v>
      </c>
      <c r="FL76" s="2">
        <f t="shared" si="79"/>
        <v>0.66561954132133649</v>
      </c>
      <c r="FM76" s="2">
        <f t="shared" si="79"/>
        <v>0.67303712528048432</v>
      </c>
      <c r="FN76" s="2">
        <f t="shared" si="79"/>
        <v>0.68044093665719685</v>
      </c>
      <c r="FO76" s="2">
        <f t="shared" si="79"/>
        <v>0.6646916223402487</v>
      </c>
      <c r="FP76" s="2">
        <f t="shared" si="79"/>
        <v>0.66618981695696344</v>
      </c>
      <c r="FQ76" s="2">
        <f t="shared" si="79"/>
        <v>0.66488171472275892</v>
      </c>
      <c r="FR76" s="2">
        <f t="shared" si="79"/>
        <v>0.6786372452723447</v>
      </c>
      <c r="FS76" s="2">
        <f t="shared" si="79"/>
        <v>0.65894920829331327</v>
      </c>
      <c r="FT76" s="2">
        <f t="shared" si="79"/>
        <v>0.6584743245328063</v>
      </c>
      <c r="FU76" s="2">
        <f t="shared" si="79"/>
        <v>0.61711377493420472</v>
      </c>
      <c r="FW76" s="2">
        <f t="shared" ref="FW76:GK92" si="82">POWER(10,($B76-C$232)/C$229)/(1+POWER(10,($B76-C$232)/C$229))</f>
        <v>2.0021841575539528E-4</v>
      </c>
      <c r="FX76" s="2">
        <f t="shared" si="82"/>
        <v>3.4348801176503434E-4</v>
      </c>
      <c r="FY76" s="2">
        <f t="shared" si="82"/>
        <v>3.0261637482233503E-4</v>
      </c>
      <c r="FZ76" s="2">
        <f t="shared" si="82"/>
        <v>3.1962519332017744E-4</v>
      </c>
      <c r="GA76" s="2">
        <f t="shared" si="82"/>
        <v>2.5185208671912477E-4</v>
      </c>
      <c r="GB76" s="2">
        <f t="shared" si="82"/>
        <v>2.3540716239598165E-4</v>
      </c>
      <c r="GC76" s="2">
        <f t="shared" si="82"/>
        <v>2.5573063822675402E-4</v>
      </c>
      <c r="GD76" s="2">
        <f t="shared" si="82"/>
        <v>2.6595971026440666E-4</v>
      </c>
      <c r="GE76" s="2">
        <f t="shared" si="82"/>
        <v>3.1970895765702419E-4</v>
      </c>
      <c r="GF76" s="2">
        <f t="shared" si="82"/>
        <v>2.8358623104024158E-4</v>
      </c>
      <c r="GG76" s="2">
        <f t="shared" si="82"/>
        <v>2.2655508155403729E-4</v>
      </c>
      <c r="GH76" s="2">
        <f t="shared" si="82"/>
        <v>1.8110021473962567E-4</v>
      </c>
      <c r="GI76" s="2">
        <f t="shared" si="82"/>
        <v>1.8093244532326041E-4</v>
      </c>
      <c r="GJ76" s="2">
        <f t="shared" si="82"/>
        <v>1.6794550716846553E-4</v>
      </c>
      <c r="GK76" s="2">
        <f t="shared" si="82"/>
        <v>1.5890451192486914E-4</v>
      </c>
      <c r="GM76" s="86">
        <f t="shared" ref="GM76:HA92" si="83" xml:space="preserve"> _xlfn.NORM.DIST($B76, C$7, ABS(C$11), TRUE) * _xlfn.NORM.DIST(($B76 - C$7)*C$15, 0, ABS(C$11), TRUE) * 2</f>
        <v>0.20084493186567168</v>
      </c>
      <c r="GN76" s="86">
        <f t="shared" si="83"/>
        <v>0.16333236476410809</v>
      </c>
      <c r="GO76" s="86">
        <f t="shared" si="83"/>
        <v>0.1324840041650597</v>
      </c>
      <c r="GP76" s="86">
        <f t="shared" si="83"/>
        <v>0.17308302929700081</v>
      </c>
      <c r="GQ76" s="86">
        <f t="shared" si="83"/>
        <v>0.17574835422425564</v>
      </c>
      <c r="GR76" s="86">
        <f t="shared" si="83"/>
        <v>0.15527288179368828</v>
      </c>
      <c r="GS76" s="86">
        <f t="shared" si="83"/>
        <v>0.17255739515889193</v>
      </c>
      <c r="GT76" s="86">
        <f t="shared" si="83"/>
        <v>0.18135266998856103</v>
      </c>
      <c r="GU76" s="86">
        <f t="shared" si="83"/>
        <v>0.16584850775263937</v>
      </c>
      <c r="GV76" s="86">
        <f t="shared" si="83"/>
        <v>0.17065772296668316</v>
      </c>
      <c r="GW76" s="86">
        <f t="shared" si="83"/>
        <v>0.1565047497342538</v>
      </c>
      <c r="GX76" s="86">
        <f t="shared" si="83"/>
        <v>0.15828501060992836</v>
      </c>
      <c r="GY76" s="86">
        <f t="shared" si="83"/>
        <v>0.14341385436688311</v>
      </c>
      <c r="GZ76" s="86">
        <f t="shared" si="83"/>
        <v>0.14299770471954637</v>
      </c>
      <c r="HA76" s="86">
        <f t="shared" si="83"/>
        <v>0.10026199079927918</v>
      </c>
      <c r="HC76" s="86">
        <f t="shared" si="73"/>
        <v>4.5666858451698522E-6</v>
      </c>
      <c r="HD76" s="86">
        <f t="shared" si="69"/>
        <v>3.09268951753554E-6</v>
      </c>
      <c r="HE76" s="86">
        <f t="shared" si="69"/>
        <v>5.706309989265453E-7</v>
      </c>
      <c r="HF76" s="86">
        <f t="shared" si="69"/>
        <v>8.8308983287774141E-7</v>
      </c>
      <c r="HG76" s="86">
        <f t="shared" si="69"/>
        <v>2.9071219444578842E-7</v>
      </c>
      <c r="HH76" s="86">
        <f t="shared" si="69"/>
        <v>1.1522801774795566E-7</v>
      </c>
      <c r="HI76" s="86">
        <f t="shared" si="69"/>
        <v>3.9681315103155681E-7</v>
      </c>
      <c r="HJ76" s="86">
        <f t="shared" si="69"/>
        <v>6.468074844623589E-7</v>
      </c>
      <c r="HK76" s="86">
        <f t="shared" si="69"/>
        <v>3.2064645466132463E-7</v>
      </c>
      <c r="HL76" s="86">
        <f t="shared" si="69"/>
        <v>1.9593126408309477E-7</v>
      </c>
      <c r="HM76" s="86">
        <f t="shared" si="69"/>
        <v>5.5631965887371229E-7</v>
      </c>
      <c r="HN76" s="86">
        <f t="shared" si="69"/>
        <v>5.7354987931943358E-7</v>
      </c>
      <c r="HO76" s="86">
        <f t="shared" si="69"/>
        <v>5.274238360936506E-7</v>
      </c>
      <c r="HP76" s="86">
        <f t="shared" si="69"/>
        <v>8.4976516843861019E-8</v>
      </c>
      <c r="HQ76" s="86">
        <f t="shared" si="69"/>
        <v>8.44286933558301E-9</v>
      </c>
      <c r="HS76" s="86">
        <f t="shared" ref="HS76:IG92" si="84" xml:space="preserve"> _xlfn.NORM.DIST($B76, C$9, ABS(C$13), TRUE) * _xlfn.NORM.DIST(($B76 - C$9)*C$17, 0, ABS(C$13), TRUE) * 2</f>
        <v>2.7482591510895563E-56</v>
      </c>
      <c r="HT76" s="86">
        <f t="shared" si="84"/>
        <v>5.8684464720558224E-53</v>
      </c>
      <c r="HU76" s="86">
        <f t="shared" si="84"/>
        <v>3.9192052506424402E-63</v>
      </c>
      <c r="HV76" s="86">
        <f t="shared" si="84"/>
        <v>1.1787072104868609E-63</v>
      </c>
      <c r="HW76" s="86">
        <f t="shared" si="84"/>
        <v>1.0068839230400415E-68</v>
      </c>
      <c r="HX76" s="86">
        <f t="shared" si="84"/>
        <v>1.9189702948007072E-74</v>
      </c>
      <c r="HY76" s="86">
        <f t="shared" si="84"/>
        <v>1.303927280892062E-68</v>
      </c>
      <c r="HZ76" s="86">
        <f t="shared" si="84"/>
        <v>1.5846257922606126E-66</v>
      </c>
      <c r="IA76" s="86">
        <f t="shared" si="84"/>
        <v>1.810607387537369E-69</v>
      </c>
      <c r="IB76" s="86">
        <f t="shared" si="84"/>
        <v>7.7398161119068008E-74</v>
      </c>
      <c r="IC76" s="86">
        <f t="shared" si="84"/>
        <v>1.0901643528234055E-66</v>
      </c>
      <c r="ID76" s="86">
        <f t="shared" si="84"/>
        <v>2.2642034872447873E-64</v>
      </c>
      <c r="IE76" s="86">
        <f t="shared" si="84"/>
        <v>1.1089269486637625E-64</v>
      </c>
      <c r="IF76" s="86">
        <f t="shared" si="84"/>
        <v>2.9163570665386217E-28</v>
      </c>
      <c r="IG76" s="86">
        <f t="shared" si="84"/>
        <v>8.2385708739032787E-21</v>
      </c>
      <c r="II76" s="86">
        <f t="shared" ref="II76:IW92" si="85" xml:space="preserve"> _xlfn.NORM.DIST($B76, C$10, ABS(C$14), TRUE) * _xlfn.NORM.DIST(($B76 - C$10)*C$18, 0, ABS(C$14), TRUE) * 2</f>
        <v>9.3617663965320295E-188</v>
      </c>
      <c r="IJ76" s="86">
        <f t="shared" si="85"/>
        <v>1.0201451974880612E-172</v>
      </c>
      <c r="IK76" s="86">
        <f t="shared" si="85"/>
        <v>5.2364778628310766E-196</v>
      </c>
      <c r="IL76" s="86">
        <f t="shared" si="85"/>
        <v>1.7734618890765354E-198</v>
      </c>
      <c r="IM76" s="86">
        <f t="shared" si="85"/>
        <v>7.9364653046499239E-232</v>
      </c>
      <c r="IN76" s="86">
        <f t="shared" si="85"/>
        <v>3.7086680187853467E-248</v>
      </c>
      <c r="IO76" s="86">
        <f t="shared" si="85"/>
        <v>8.4381207139561843E-230</v>
      </c>
      <c r="IP76" s="86">
        <f t="shared" si="85"/>
        <v>2.6108026961490023E-224</v>
      </c>
      <c r="IQ76" s="86">
        <f t="shared" si="85"/>
        <v>2.7648371631097231E-229</v>
      </c>
      <c r="IR76" s="86">
        <f t="shared" si="85"/>
        <v>6.0143510801906159E-245</v>
      </c>
      <c r="IS76" s="86">
        <f t="shared" si="85"/>
        <v>1.0465594397576561E-222</v>
      </c>
      <c r="IT76" s="86">
        <f t="shared" si="85"/>
        <v>1.5450902198406395E-214</v>
      </c>
      <c r="IU76" s="86">
        <f t="shared" si="85"/>
        <v>3.0260595226307365E-214</v>
      </c>
      <c r="IV76" s="86">
        <f t="shared" si="85"/>
        <v>1.7908346989902573E-118</v>
      </c>
      <c r="IW76" s="86">
        <f t="shared" si="85"/>
        <v>1.6871226529031579E-102</v>
      </c>
      <c r="IY76" s="86">
        <f t="shared" ref="IY76:JM92" si="86">GM76+HC76+HS76+II76</f>
        <v>0.20084949855151685</v>
      </c>
      <c r="IZ76" s="86">
        <f t="shared" si="86"/>
        <v>0.16333545745362563</v>
      </c>
      <c r="JA76" s="86">
        <f t="shared" si="86"/>
        <v>0.13248457479605863</v>
      </c>
      <c r="JB76" s="86">
        <f t="shared" si="86"/>
        <v>0.17308391238683368</v>
      </c>
      <c r="JC76" s="86">
        <f t="shared" si="86"/>
        <v>0.17574864493645009</v>
      </c>
      <c r="JD76" s="86">
        <f t="shared" si="86"/>
        <v>0.15527299702170602</v>
      </c>
      <c r="JE76" s="86">
        <f t="shared" si="86"/>
        <v>0.17255779197204296</v>
      </c>
      <c r="JF76" s="86">
        <f t="shared" si="86"/>
        <v>0.18135331679604549</v>
      </c>
      <c r="JG76" s="86">
        <f t="shared" si="86"/>
        <v>0.16584882839909404</v>
      </c>
      <c r="JH76" s="86">
        <f t="shared" si="86"/>
        <v>0.17065791889794724</v>
      </c>
      <c r="JI76" s="86">
        <f t="shared" si="86"/>
        <v>0.15650530605391266</v>
      </c>
      <c r="JJ76" s="86">
        <f t="shared" si="86"/>
        <v>0.15828558415980767</v>
      </c>
      <c r="JK76" s="86">
        <f t="shared" si="86"/>
        <v>0.14341438179071922</v>
      </c>
      <c r="JL76" s="86">
        <f t="shared" si="86"/>
        <v>0.14299778969606322</v>
      </c>
      <c r="JM76" s="86">
        <f t="shared" si="86"/>
        <v>0.10026199924214851</v>
      </c>
    </row>
    <row r="77" spans="2:273" x14ac:dyDescent="0.25">
      <c r="B77" s="2">
        <v>50</v>
      </c>
      <c r="C77" s="37">
        <v>183.16399999999999</v>
      </c>
      <c r="D77" s="37">
        <v>184.625</v>
      </c>
      <c r="E77" s="37">
        <v>166.57900000000001</v>
      </c>
      <c r="F77" s="37">
        <v>179.80699999999999</v>
      </c>
      <c r="G77" s="37">
        <v>186.26300000000001</v>
      </c>
      <c r="H77" s="37">
        <v>180.75399999999999</v>
      </c>
      <c r="I77" s="37">
        <v>189.404</v>
      </c>
      <c r="J77" s="37">
        <v>192.52600000000001</v>
      </c>
      <c r="K77" s="37">
        <v>188.43899999999999</v>
      </c>
      <c r="L77" s="37">
        <v>185.63200000000001</v>
      </c>
      <c r="M77" s="37">
        <v>178.56100000000001</v>
      </c>
      <c r="N77" s="37">
        <v>171.52600000000001</v>
      </c>
      <c r="O77" s="37">
        <v>175.93</v>
      </c>
      <c r="P77" s="37">
        <v>166.983</v>
      </c>
      <c r="Q77" s="37">
        <v>139.52500000000001</v>
      </c>
      <c r="S77" s="4">
        <f t="shared" si="74"/>
        <v>178.23519468199669</v>
      </c>
      <c r="T77" s="4">
        <f t="shared" si="74"/>
        <v>178.50416674639516</v>
      </c>
      <c r="U77" s="4">
        <f t="shared" si="74"/>
        <v>166.13571140345499</v>
      </c>
      <c r="V77" s="4">
        <f t="shared" si="74"/>
        <v>176.19503936371231</v>
      </c>
      <c r="W77" s="4">
        <f t="shared" si="74"/>
        <v>177.93850429016399</v>
      </c>
      <c r="X77" s="4">
        <f t="shared" si="74"/>
        <v>175.78098572625871</v>
      </c>
      <c r="Y77" s="4">
        <f t="shared" si="74"/>
        <v>182.4515785442685</v>
      </c>
      <c r="Z77" s="4">
        <f t="shared" si="74"/>
        <v>184.57368234439892</v>
      </c>
      <c r="AA77" s="4">
        <f t="shared" si="74"/>
        <v>181.41021983291037</v>
      </c>
      <c r="AB77" s="4">
        <f t="shared" si="74"/>
        <v>180.16804118140513</v>
      </c>
      <c r="AC77" s="4">
        <f t="shared" si="74"/>
        <v>174.23401346273076</v>
      </c>
      <c r="AD77" s="4">
        <f t="shared" si="74"/>
        <v>170.95279580644555</v>
      </c>
      <c r="AE77" s="4">
        <f t="shared" si="74"/>
        <v>171.63156772357587</v>
      </c>
      <c r="AF77" s="4">
        <f t="shared" si="74"/>
        <v>165.6523512800828</v>
      </c>
      <c r="AG77" s="4">
        <f t="shared" si="74"/>
        <v>141.62068868167233</v>
      </c>
      <c r="AI77" s="4">
        <f t="shared" si="75"/>
        <v>4.9288053180032989</v>
      </c>
      <c r="AJ77" s="4">
        <f t="shared" si="75"/>
        <v>6.1208332536048431</v>
      </c>
      <c r="AK77" s="4">
        <f t="shared" si="75"/>
        <v>0.44328859654501684</v>
      </c>
      <c r="AL77" s="4">
        <f t="shared" si="75"/>
        <v>3.6119606362876766</v>
      </c>
      <c r="AM77" s="4">
        <f t="shared" si="75"/>
        <v>8.3244957098360146</v>
      </c>
      <c r="AN77" s="4">
        <f t="shared" si="75"/>
        <v>4.9730142737412848</v>
      </c>
      <c r="AO77" s="4">
        <f t="shared" si="75"/>
        <v>6.9524214557314963</v>
      </c>
      <c r="AP77" s="4">
        <f t="shared" si="75"/>
        <v>7.9523176556010924</v>
      </c>
      <c r="AQ77" s="4">
        <f t="shared" si="75"/>
        <v>7.0287801670896215</v>
      </c>
      <c r="AR77" s="4">
        <f t="shared" si="75"/>
        <v>5.4639588185948753</v>
      </c>
      <c r="AS77" s="4">
        <f t="shared" si="75"/>
        <v>4.3269865372692493</v>
      </c>
      <c r="AT77" s="4">
        <f t="shared" si="75"/>
        <v>0.57320419355446006</v>
      </c>
      <c r="AU77" s="4">
        <f t="shared" si="75"/>
        <v>4.2984322764241369</v>
      </c>
      <c r="AV77" s="4">
        <f t="shared" si="75"/>
        <v>1.3306487199172068</v>
      </c>
      <c r="AW77" s="4">
        <f t="shared" si="75"/>
        <v>-2.0956886816723284</v>
      </c>
      <c r="AY77" s="2">
        <f t="shared" si="80"/>
        <v>93.009366559774975</v>
      </c>
      <c r="AZ77" s="2">
        <f t="shared" si="80"/>
        <v>94.617466410629234</v>
      </c>
      <c r="BA77" s="2">
        <f t="shared" si="80"/>
        <v>95.017291820269676</v>
      </c>
      <c r="BB77" s="2">
        <f t="shared" si="80"/>
        <v>93.20847112377966</v>
      </c>
      <c r="BC77" s="2">
        <f t="shared" si="80"/>
        <v>94.53344394379468</v>
      </c>
      <c r="BD77" s="2">
        <f t="shared" si="80"/>
        <v>100.10677232535171</v>
      </c>
      <c r="BE77" s="2">
        <f t="shared" si="80"/>
        <v>100.19589132851937</v>
      </c>
      <c r="BF77" s="2">
        <f t="shared" si="80"/>
        <v>99.896983182246956</v>
      </c>
      <c r="BG77" s="2">
        <f t="shared" si="80"/>
        <v>102.30367384957935</v>
      </c>
      <c r="BH77" s="2">
        <f t="shared" si="80"/>
        <v>102.71207485077004</v>
      </c>
      <c r="BI77" s="2">
        <f t="shared" si="80"/>
        <v>101.70250663774937</v>
      </c>
      <c r="BJ77" s="2">
        <f t="shared" si="80"/>
        <v>99.106697231597096</v>
      </c>
      <c r="BK77" s="2">
        <f t="shared" si="80"/>
        <v>101.11319773413516</v>
      </c>
      <c r="BL77" s="2">
        <f t="shared" si="80"/>
        <v>101.4608421273393</v>
      </c>
      <c r="BM77" s="2">
        <f t="shared" si="80"/>
        <v>95.711482481975537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99.531827732793545</v>
      </c>
      <c r="DL77" s="2">
        <f t="shared" si="76"/>
        <v>101.28710734215996</v>
      </c>
      <c r="DM77" s="2">
        <f t="shared" si="76"/>
        <v>104.4251158770106</v>
      </c>
      <c r="DN77" s="2">
        <f t="shared" si="76"/>
        <v>104.24043320825515</v>
      </c>
      <c r="DO77" s="2">
        <f t="shared" si="76"/>
        <v>105.54220384615384</v>
      </c>
      <c r="DP77" s="2">
        <f t="shared" si="76"/>
        <v>109.02151730678045</v>
      </c>
      <c r="DQ77" s="2">
        <f t="shared" si="76"/>
        <v>110.20202086296821</v>
      </c>
      <c r="DR77" s="2">
        <f t="shared" si="76"/>
        <v>111.99138439654227</v>
      </c>
      <c r="DS77" s="2">
        <f t="shared" si="76"/>
        <v>112.4751123755334</v>
      </c>
      <c r="DT77" s="2">
        <f t="shared" si="76"/>
        <v>112.78636379236377</v>
      </c>
      <c r="DU77" s="2">
        <f t="shared" si="76"/>
        <v>110.73966254513624</v>
      </c>
      <c r="DV77" s="2">
        <f t="shared" si="76"/>
        <v>108.17908013937281</v>
      </c>
      <c r="DW77" s="2">
        <f t="shared" si="76"/>
        <v>111.02361538461537</v>
      </c>
      <c r="DX77" s="2">
        <f t="shared" si="76"/>
        <v>106.52949502133714</v>
      </c>
      <c r="DY77" s="2">
        <f t="shared" si="76"/>
        <v>100.61357765151517</v>
      </c>
      <c r="EA77" s="2">
        <f t="shared" si="77"/>
        <v>90.521857064505326</v>
      </c>
      <c r="EB77" s="2">
        <f t="shared" si="77"/>
        <v>91.670966860694321</v>
      </c>
      <c r="EC77" s="2">
        <f t="shared" si="77"/>
        <v>90.535601332917608</v>
      </c>
      <c r="ED77" s="2">
        <f t="shared" si="77"/>
        <v>88.566171228806169</v>
      </c>
      <c r="EE77" s="2">
        <f t="shared" si="77"/>
        <v>89.919181452393957</v>
      </c>
      <c r="EF77" s="2">
        <f t="shared" si="77"/>
        <v>96.022761738663789</v>
      </c>
      <c r="EG77" s="2">
        <f t="shared" si="77"/>
        <v>95.76263768665514</v>
      </c>
      <c r="EH77" s="2">
        <f t="shared" si="77"/>
        <v>94.716585910036585</v>
      </c>
      <c r="EI77" s="2">
        <f t="shared" si="77"/>
        <v>97.624559531397026</v>
      </c>
      <c r="EJ77" s="2">
        <f t="shared" si="77"/>
        <v>98.108445009016208</v>
      </c>
      <c r="EK77" s="2">
        <f t="shared" si="77"/>
        <v>97.548320262682012</v>
      </c>
      <c r="EL77" s="2">
        <f t="shared" si="77"/>
        <v>95.188408121442123</v>
      </c>
      <c r="EM77" s="2">
        <f t="shared" si="77"/>
        <v>96.435345236508965</v>
      </c>
      <c r="EN77" s="2">
        <f t="shared" si="77"/>
        <v>99.063765822784816</v>
      </c>
      <c r="EO77" s="2">
        <f t="shared" si="77"/>
        <v>92.937040458473504</v>
      </c>
      <c r="EQ77" s="2">
        <f t="shared" si="78"/>
        <v>90.168664285138988</v>
      </c>
      <c r="ER77" s="2">
        <f t="shared" si="78"/>
        <v>91.321372861605823</v>
      </c>
      <c r="ES77" s="2">
        <f t="shared" si="78"/>
        <v>90.082579226302997</v>
      </c>
      <c r="ET77" s="2">
        <f t="shared" si="78"/>
        <v>88.743113661761484</v>
      </c>
      <c r="EU77" s="2">
        <f t="shared" si="78"/>
        <v>90.521689140495695</v>
      </c>
      <c r="EV77" s="2">
        <f t="shared" si="78"/>
        <v>95.100993589633404</v>
      </c>
      <c r="EW77" s="2">
        <f t="shared" si="78"/>
        <v>95.687875934334613</v>
      </c>
      <c r="EX77" s="2">
        <f t="shared" si="78"/>
        <v>95.231743031784859</v>
      </c>
      <c r="EY77" s="2">
        <f t="shared" si="78"/>
        <v>96.720977844338123</v>
      </c>
      <c r="EZ77" s="2">
        <f t="shared" si="78"/>
        <v>97.743490823691531</v>
      </c>
      <c r="FA77" s="2">
        <f t="shared" si="78"/>
        <v>97.560625385309748</v>
      </c>
      <c r="FB77" s="2">
        <f t="shared" si="78"/>
        <v>95.735932232316472</v>
      </c>
      <c r="FC77" s="2">
        <f t="shared" si="78"/>
        <v>95.972254209065653</v>
      </c>
      <c r="FD77" s="2">
        <f t="shared" si="78"/>
        <v>97.126283304433457</v>
      </c>
      <c r="FE77" s="2">
        <f t="shared" si="78"/>
        <v>95.030531969850315</v>
      </c>
      <c r="FG77" s="2">
        <f t="shared" si="79"/>
        <v>0.72390731073641712</v>
      </c>
      <c r="FH77" s="2">
        <f t="shared" si="79"/>
        <v>0.69357444207157326</v>
      </c>
      <c r="FI77" s="2">
        <f t="shared" si="79"/>
        <v>0.67732199804224591</v>
      </c>
      <c r="FJ77" s="2">
        <f t="shared" si="79"/>
        <v>0.70383052858478956</v>
      </c>
      <c r="FK77" s="2">
        <f t="shared" si="79"/>
        <v>0.70466046860468823</v>
      </c>
      <c r="FL77" s="2">
        <f t="shared" si="79"/>
        <v>0.68579696067138518</v>
      </c>
      <c r="FM77" s="2">
        <f t="shared" si="79"/>
        <v>0.69297340816854769</v>
      </c>
      <c r="FN77" s="2">
        <f t="shared" si="79"/>
        <v>0.70012691896261825</v>
      </c>
      <c r="FO77" s="2">
        <f t="shared" si="79"/>
        <v>0.68489852791268691</v>
      </c>
      <c r="FP77" s="2">
        <f t="shared" si="79"/>
        <v>0.68634903982711104</v>
      </c>
      <c r="FQ77" s="2">
        <f t="shared" si="79"/>
        <v>0.68508259209445155</v>
      </c>
      <c r="FR77" s="2">
        <f t="shared" si="79"/>
        <v>0.69838508866596682</v>
      </c>
      <c r="FS77" s="2">
        <f t="shared" si="79"/>
        <v>0.6793352247760962</v>
      </c>
      <c r="FT77" s="2">
        <f t="shared" si="79"/>
        <v>0.67887489357287856</v>
      </c>
      <c r="FU77" s="2">
        <f t="shared" si="79"/>
        <v>0.63862908507513261</v>
      </c>
      <c r="FW77" s="2">
        <f t="shared" si="82"/>
        <v>2.1953088672729869E-4</v>
      </c>
      <c r="FX77" s="2">
        <f t="shared" si="82"/>
        <v>3.7661463486546705E-4</v>
      </c>
      <c r="FY77" s="2">
        <f t="shared" si="82"/>
        <v>3.3180256951992804E-4</v>
      </c>
      <c r="FZ77" s="2">
        <f t="shared" si="82"/>
        <v>3.5045124859680172E-4</v>
      </c>
      <c r="GA77" s="2">
        <f t="shared" si="82"/>
        <v>2.7614361193829974E-4</v>
      </c>
      <c r="GB77" s="2">
        <f t="shared" si="82"/>
        <v>2.581129586097909E-4</v>
      </c>
      <c r="GC77" s="2">
        <f t="shared" si="82"/>
        <v>2.8039615084682383E-4</v>
      </c>
      <c r="GD77" s="2">
        <f t="shared" si="82"/>
        <v>2.9161154080565357E-4</v>
      </c>
      <c r="GE77" s="2">
        <f t="shared" si="82"/>
        <v>3.5054308870081778E-4</v>
      </c>
      <c r="GF77" s="2">
        <f t="shared" si="82"/>
        <v>3.1093761184380664E-4</v>
      </c>
      <c r="GG77" s="2">
        <f t="shared" si="82"/>
        <v>2.484072775561749E-4</v>
      </c>
      <c r="GH77" s="2">
        <f t="shared" si="82"/>
        <v>1.9856896733776107E-4</v>
      </c>
      <c r="GI77" s="2">
        <f t="shared" si="82"/>
        <v>1.9838501825581397E-4</v>
      </c>
      <c r="GJ77" s="2">
        <f t="shared" si="82"/>
        <v>1.8414560302457093E-4</v>
      </c>
      <c r="GK77" s="2">
        <f t="shared" si="82"/>
        <v>1.7423266146470597E-4</v>
      </c>
      <c r="GM77" s="86">
        <f t="shared" si="83"/>
        <v>0.25005451653634619</v>
      </c>
      <c r="GN77" s="86">
        <f t="shared" si="83"/>
        <v>0.21005838864073628</v>
      </c>
      <c r="GO77" s="86">
        <f t="shared" si="83"/>
        <v>0.17282946593185489</v>
      </c>
      <c r="GP77" s="86">
        <f t="shared" si="83"/>
        <v>0.2198593253733937</v>
      </c>
      <c r="GQ77" s="86">
        <f t="shared" si="83"/>
        <v>0.22314816958018893</v>
      </c>
      <c r="GR77" s="86">
        <f t="shared" si="83"/>
        <v>0.2016671358017689</v>
      </c>
      <c r="GS77" s="86">
        <f t="shared" si="83"/>
        <v>0.22280163152086263</v>
      </c>
      <c r="GT77" s="86">
        <f t="shared" si="83"/>
        <v>0.23215322330162483</v>
      </c>
      <c r="GU77" s="86">
        <f t="shared" si="83"/>
        <v>0.2165780801969221</v>
      </c>
      <c r="GV77" s="86">
        <f t="shared" si="83"/>
        <v>0.22265864773843666</v>
      </c>
      <c r="GW77" s="86">
        <f t="shared" si="83"/>
        <v>0.20361315814935729</v>
      </c>
      <c r="GX77" s="86">
        <f t="shared" si="83"/>
        <v>0.20171914830387022</v>
      </c>
      <c r="GY77" s="86">
        <f t="shared" si="83"/>
        <v>0.18743451803738725</v>
      </c>
      <c r="GZ77" s="86">
        <f t="shared" si="83"/>
        <v>0.18700966918289158</v>
      </c>
      <c r="HA77" s="86">
        <f t="shared" si="83"/>
        <v>0.13931734720787634</v>
      </c>
      <c r="HC77" s="86">
        <f t="shared" si="73"/>
        <v>9.2415900386263108E-6</v>
      </c>
      <c r="HD77" s="86">
        <f t="shared" si="69"/>
        <v>6.4379050390798193E-6</v>
      </c>
      <c r="HE77" s="86">
        <f t="shared" si="69"/>
        <v>1.2967780236505419E-6</v>
      </c>
      <c r="HF77" s="86">
        <f t="shared" si="69"/>
        <v>2.001477747023958E-6</v>
      </c>
      <c r="HG77" s="86">
        <f t="shared" ref="HG77:HQ100" si="87" xml:space="preserve"> _xlfn.NORM.DIST($B77, G$8, ABS(G$12), TRUE) * _xlfn.NORM.DIST(($B77 - G$8)*G$16, 0, ABS(G$12), TRUE) * 2</f>
        <v>7.1082251892443141E-7</v>
      </c>
      <c r="HH77" s="86">
        <f t="shared" si="87"/>
        <v>2.9694214514656646E-7</v>
      </c>
      <c r="HI77" s="86">
        <f t="shared" si="87"/>
        <v>9.5868883531113307E-7</v>
      </c>
      <c r="HJ77" s="86">
        <f t="shared" si="87"/>
        <v>1.5289836701361408E-6</v>
      </c>
      <c r="HK77" s="86">
        <f t="shared" si="87"/>
        <v>7.9819608996655993E-7</v>
      </c>
      <c r="HL77" s="86">
        <f t="shared" si="87"/>
        <v>5.0396081799587518E-7</v>
      </c>
      <c r="HM77" s="86">
        <f t="shared" si="87"/>
        <v>1.2961067498677429E-6</v>
      </c>
      <c r="HN77" s="86">
        <f t="shared" si="87"/>
        <v>1.2867810094277615E-6</v>
      </c>
      <c r="HO77" s="86">
        <f t="shared" si="87"/>
        <v>1.1854656467691172E-6</v>
      </c>
      <c r="HP77" s="86">
        <f t="shared" si="87"/>
        <v>2.1684504647878197E-7</v>
      </c>
      <c r="HQ77" s="86">
        <f t="shared" si="87"/>
        <v>2.5135891898719612E-8</v>
      </c>
      <c r="HS77" s="86">
        <f t="shared" si="84"/>
        <v>1.2750732733905849E-54</v>
      </c>
      <c r="HT77" s="86">
        <f t="shared" si="84"/>
        <v>2.6363988653080531E-51</v>
      </c>
      <c r="HU77" s="86">
        <f t="shared" si="84"/>
        <v>3.0994431036800664E-61</v>
      </c>
      <c r="HV77" s="86">
        <f t="shared" si="84"/>
        <v>1.0057750489003993E-61</v>
      </c>
      <c r="HW77" s="86">
        <f t="shared" si="84"/>
        <v>1.295216793647719E-66</v>
      </c>
      <c r="HX77" s="86">
        <f t="shared" si="84"/>
        <v>3.458478269400744E-72</v>
      </c>
      <c r="HY77" s="86">
        <f t="shared" si="84"/>
        <v>1.6498549128032784E-66</v>
      </c>
      <c r="HZ77" s="86">
        <f t="shared" si="84"/>
        <v>1.7937274547066654E-64</v>
      </c>
      <c r="IA77" s="86">
        <f t="shared" si="84"/>
        <v>2.6871451860144609E-67</v>
      </c>
      <c r="IB77" s="86">
        <f t="shared" si="84"/>
        <v>1.4824959113909149E-71</v>
      </c>
      <c r="IC77" s="86">
        <f t="shared" si="84"/>
        <v>1.1160274334502364E-64</v>
      </c>
      <c r="ID77" s="86">
        <f t="shared" si="84"/>
        <v>1.7467544207652382E-62</v>
      </c>
      <c r="IE77" s="86">
        <f t="shared" si="84"/>
        <v>8.6179227251372565E-63</v>
      </c>
      <c r="IF77" s="86">
        <f t="shared" si="84"/>
        <v>1.7432677211545776E-27</v>
      </c>
      <c r="IG77" s="86">
        <f t="shared" si="84"/>
        <v>2.9571859780196773E-20</v>
      </c>
      <c r="II77" s="86">
        <f t="shared" si="85"/>
        <v>9.2499474223872588E-184</v>
      </c>
      <c r="IJ77" s="86">
        <f t="shared" si="85"/>
        <v>8.4608794711821404E-169</v>
      </c>
      <c r="IK77" s="86">
        <f t="shared" si="85"/>
        <v>1.2667247893383045E-191</v>
      </c>
      <c r="IL77" s="86">
        <f t="shared" si="85"/>
        <v>5.2268691658028354E-194</v>
      </c>
      <c r="IM77" s="86">
        <f t="shared" si="85"/>
        <v>9.4989178331260414E-227</v>
      </c>
      <c r="IN77" s="86">
        <f t="shared" si="85"/>
        <v>9.2090474827656749E-243</v>
      </c>
      <c r="IO77" s="86">
        <f t="shared" si="85"/>
        <v>9.306455580501272E-225</v>
      </c>
      <c r="IP77" s="86">
        <f t="shared" si="85"/>
        <v>2.2969465634440949E-219</v>
      </c>
      <c r="IQ77" s="86">
        <f t="shared" si="85"/>
        <v>4.089132977573694E-224</v>
      </c>
      <c r="IR77" s="86">
        <f t="shared" si="85"/>
        <v>1.677213500718329E-239</v>
      </c>
      <c r="IS77" s="86">
        <f t="shared" si="85"/>
        <v>6.8423476008064963E-218</v>
      </c>
      <c r="IT77" s="86">
        <f t="shared" si="85"/>
        <v>5.0856440703663619E-210</v>
      </c>
      <c r="IU77" s="86">
        <f t="shared" si="85"/>
        <v>9.8081153774317665E-210</v>
      </c>
      <c r="IV77" s="86">
        <f t="shared" si="85"/>
        <v>5.1174677124609382E-116</v>
      </c>
      <c r="IW77" s="86">
        <f t="shared" si="85"/>
        <v>2.1563611990059155E-100</v>
      </c>
      <c r="IY77" s="86">
        <f t="shared" si="86"/>
        <v>0.25006375812638482</v>
      </c>
      <c r="IZ77" s="86">
        <f t="shared" si="86"/>
        <v>0.21006482654577535</v>
      </c>
      <c r="JA77" s="86">
        <f t="shared" si="86"/>
        <v>0.17283076270987854</v>
      </c>
      <c r="JB77" s="86">
        <f t="shared" si="86"/>
        <v>0.21986132685114071</v>
      </c>
      <c r="JC77" s="86">
        <f t="shared" si="86"/>
        <v>0.22314888040270786</v>
      </c>
      <c r="JD77" s="86">
        <f t="shared" si="86"/>
        <v>0.20166743274391405</v>
      </c>
      <c r="JE77" s="86">
        <f t="shared" si="86"/>
        <v>0.22280259020969795</v>
      </c>
      <c r="JF77" s="86">
        <f t="shared" si="86"/>
        <v>0.23215475228529497</v>
      </c>
      <c r="JG77" s="86">
        <f t="shared" si="86"/>
        <v>0.21657887839301207</v>
      </c>
      <c r="JH77" s="86">
        <f t="shared" si="86"/>
        <v>0.22265915169925465</v>
      </c>
      <c r="JI77" s="86">
        <f t="shared" si="86"/>
        <v>0.20361445425610716</v>
      </c>
      <c r="JJ77" s="86">
        <f t="shared" si="86"/>
        <v>0.20172043508487966</v>
      </c>
      <c r="JK77" s="86">
        <f t="shared" si="86"/>
        <v>0.18743570350303401</v>
      </c>
      <c r="JL77" s="86">
        <f t="shared" si="86"/>
        <v>0.18700988602793805</v>
      </c>
      <c r="JM77" s="86">
        <f t="shared" si="86"/>
        <v>0.13931737234376823</v>
      </c>
    </row>
    <row r="78" spans="2:273" x14ac:dyDescent="0.25">
      <c r="B78" s="2">
        <v>51</v>
      </c>
      <c r="C78" s="37">
        <v>197.50800000000001</v>
      </c>
      <c r="D78" s="37">
        <v>204.679</v>
      </c>
      <c r="E78" s="37">
        <v>187.298</v>
      </c>
      <c r="F78" s="37">
        <v>198.333</v>
      </c>
      <c r="G78" s="37">
        <v>200.93</v>
      </c>
      <c r="H78" s="37">
        <v>197.93</v>
      </c>
      <c r="I78" s="37">
        <v>207.17500000000001</v>
      </c>
      <c r="J78" s="37">
        <v>208.649</v>
      </c>
      <c r="K78" s="37">
        <v>206.80699999999999</v>
      </c>
      <c r="L78" s="37">
        <v>203.19300000000001</v>
      </c>
      <c r="M78" s="37">
        <v>194.965</v>
      </c>
      <c r="N78" s="37">
        <v>188.351</v>
      </c>
      <c r="O78" s="37">
        <v>194.947</v>
      </c>
      <c r="P78" s="37">
        <v>180.61</v>
      </c>
      <c r="Q78" s="37">
        <v>155.25399999999999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190.77944931483</v>
      </c>
      <c r="T78" s="4">
        <f t="shared" si="88"/>
        <v>193.41391320935384</v>
      </c>
      <c r="U78" s="4">
        <f t="shared" si="88"/>
        <v>180.06617282105609</v>
      </c>
      <c r="V78" s="4">
        <f t="shared" si="88"/>
        <v>189.97501475339786</v>
      </c>
      <c r="W78" s="4">
        <f t="shared" si="88"/>
        <v>191.70153978686014</v>
      </c>
      <c r="X78" s="4">
        <f t="shared" si="88"/>
        <v>189.83549335502849</v>
      </c>
      <c r="Y78" s="4">
        <f t="shared" si="88"/>
        <v>196.99265454129593</v>
      </c>
      <c r="Z78" s="4">
        <f t="shared" si="88"/>
        <v>198.84092612480904</v>
      </c>
      <c r="AA78" s="4">
        <f t="shared" si="88"/>
        <v>196.1214083652923</v>
      </c>
      <c r="AB78" s="4">
        <f t="shared" si="88"/>
        <v>194.40881336191472</v>
      </c>
      <c r="AC78" s="4">
        <f t="shared" si="88"/>
        <v>187.75936618712879</v>
      </c>
      <c r="AD78" s="4">
        <f t="shared" si="88"/>
        <v>183.32203428341123</v>
      </c>
      <c r="AE78" s="4">
        <f t="shared" si="88"/>
        <v>185.27479677166048</v>
      </c>
      <c r="AF78" s="4">
        <f t="shared" si="88"/>
        <v>178.17183193995106</v>
      </c>
      <c r="AG78" s="4">
        <f t="shared" si="88"/>
        <v>153.35369228187213</v>
      </c>
      <c r="AI78" s="4">
        <f t="shared" ref="AI78:AW94" si="89">IF(OR($B78 &lt; C$230, $B78 &gt; C$233), 0, C78-S78)</f>
        <v>6.7285506851700063</v>
      </c>
      <c r="AJ78" s="4">
        <f t="shared" si="89"/>
        <v>11.265086790646166</v>
      </c>
      <c r="AK78" s="4">
        <f t="shared" si="89"/>
        <v>7.2318271789439166</v>
      </c>
      <c r="AL78" s="4">
        <f t="shared" si="89"/>
        <v>8.3579852466021407</v>
      </c>
      <c r="AM78" s="4">
        <f t="shared" si="89"/>
        <v>9.2284602131398685</v>
      </c>
      <c r="AN78" s="4">
        <f t="shared" si="89"/>
        <v>8.0945066449715171</v>
      </c>
      <c r="AO78" s="4">
        <f t="shared" si="89"/>
        <v>10.182345458704077</v>
      </c>
      <c r="AP78" s="4">
        <f t="shared" si="89"/>
        <v>9.8080738751909564</v>
      </c>
      <c r="AQ78" s="4">
        <f t="shared" si="89"/>
        <v>10.685591634707691</v>
      </c>
      <c r="AR78" s="4">
        <f t="shared" si="89"/>
        <v>8.7841866380852878</v>
      </c>
      <c r="AS78" s="4">
        <f t="shared" si="89"/>
        <v>7.2056338128712127</v>
      </c>
      <c r="AT78" s="4">
        <f t="shared" si="89"/>
        <v>5.0289657165887718</v>
      </c>
      <c r="AU78" s="4">
        <f t="shared" si="89"/>
        <v>9.6722032283395265</v>
      </c>
      <c r="AV78" s="4">
        <f t="shared" si="89"/>
        <v>2.4381680600489517</v>
      </c>
      <c r="AW78" s="4">
        <f t="shared" si="89"/>
        <v>1.9003077181278627</v>
      </c>
      <c r="AY78" s="2">
        <f t="shared" si="80"/>
        <v>92.773381919139339</v>
      </c>
      <c r="AZ78" s="2">
        <f t="shared" si="80"/>
        <v>94.355685202518458</v>
      </c>
      <c r="BA78" s="2">
        <f t="shared" si="80"/>
        <v>94.70603393205505</v>
      </c>
      <c r="BB78" s="2">
        <f t="shared" si="80"/>
        <v>92.877627758369684</v>
      </c>
      <c r="BC78" s="2">
        <f t="shared" si="80"/>
        <v>94.198252772774026</v>
      </c>
      <c r="BD78" s="2">
        <f t="shared" si="80"/>
        <v>99.790323602031577</v>
      </c>
      <c r="BE78" s="2">
        <f t="shared" si="80"/>
        <v>99.868247986505096</v>
      </c>
      <c r="BF78" s="2">
        <f t="shared" si="80"/>
        <v>99.540662050789464</v>
      </c>
      <c r="BG78" s="2">
        <f t="shared" si="80"/>
        <v>101.97285292569568</v>
      </c>
      <c r="BH78" s="2">
        <f t="shared" si="80"/>
        <v>102.38701707178654</v>
      </c>
      <c r="BI78" s="2">
        <f t="shared" si="80"/>
        <v>101.39859477149798</v>
      </c>
      <c r="BJ78" s="2">
        <f t="shared" si="80"/>
        <v>98.814874135500617</v>
      </c>
      <c r="BK78" s="2">
        <f t="shared" si="80"/>
        <v>100.79848608951308</v>
      </c>
      <c r="BL78" s="2">
        <f t="shared" si="80"/>
        <v>101.23867410796362</v>
      </c>
      <c r="BM78" s="2">
        <f t="shared" si="80"/>
        <v>95.540901230441364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99.540576518218643</v>
      </c>
      <c r="DL78" s="2">
        <f t="shared" si="90"/>
        <v>101.36496706423021</v>
      </c>
      <c r="DM78" s="2">
        <f t="shared" si="90"/>
        <v>104.62912200459567</v>
      </c>
      <c r="DN78" s="2">
        <f t="shared" si="90"/>
        <v>104.43083433395871</v>
      </c>
      <c r="DO78" s="2">
        <f t="shared" si="90"/>
        <v>105.69486923076923</v>
      </c>
      <c r="DP78" s="2">
        <f t="shared" si="90"/>
        <v>109.21405026078709</v>
      </c>
      <c r="DQ78" s="2">
        <f t="shared" si="90"/>
        <v>110.37387102892365</v>
      </c>
      <c r="DR78" s="2">
        <f t="shared" si="90"/>
        <v>112.17870259328151</v>
      </c>
      <c r="DS78" s="2">
        <f t="shared" si="90"/>
        <v>112.67228971076337</v>
      </c>
      <c r="DT78" s="2">
        <f t="shared" si="90"/>
        <v>112.99746894036892</v>
      </c>
      <c r="DU78" s="2">
        <f t="shared" si="90"/>
        <v>110.93361965204072</v>
      </c>
      <c r="DV78" s="2">
        <f t="shared" si="90"/>
        <v>108.31730069686411</v>
      </c>
      <c r="DW78" s="2">
        <f t="shared" si="90"/>
        <v>111.23485020242913</v>
      </c>
      <c r="DX78" s="2">
        <f t="shared" si="90"/>
        <v>106.65030915125654</v>
      </c>
      <c r="DY78" s="2">
        <f t="shared" si="90"/>
        <v>100.77301515151517</v>
      </c>
      <c r="EA78" s="2">
        <f t="shared" ref="EA78:EO95" si="91">CE$228*$B78+CE$229</f>
        <v>90.419634251500668</v>
      </c>
      <c r="EB78" s="2">
        <f t="shared" si="91"/>
        <v>91.531618237053863</v>
      </c>
      <c r="EC78" s="2">
        <f t="shared" si="91"/>
        <v>90.394838257073829</v>
      </c>
      <c r="ED78" s="2">
        <f t="shared" si="91"/>
        <v>88.443749833945134</v>
      </c>
      <c r="EE78" s="2">
        <f t="shared" si="91"/>
        <v>89.803483156949412</v>
      </c>
      <c r="EF78" s="2">
        <f t="shared" si="91"/>
        <v>95.853031745179948</v>
      </c>
      <c r="EG78" s="2">
        <f t="shared" si="91"/>
        <v>95.62324498068115</v>
      </c>
      <c r="EH78" s="2">
        <f t="shared" si="91"/>
        <v>94.603695638137594</v>
      </c>
      <c r="EI78" s="2">
        <f t="shared" si="91"/>
        <v>97.483967950468923</v>
      </c>
      <c r="EJ78" s="2">
        <f t="shared" si="91"/>
        <v>97.965018994189521</v>
      </c>
      <c r="EK78" s="2">
        <f t="shared" si="91"/>
        <v>97.401208924209243</v>
      </c>
      <c r="EL78" s="2">
        <f t="shared" si="91"/>
        <v>95.071947931688797</v>
      </c>
      <c r="EM78" s="2">
        <f t="shared" si="91"/>
        <v>96.305834910059929</v>
      </c>
      <c r="EN78" s="2">
        <f t="shared" si="91"/>
        <v>98.904620253164566</v>
      </c>
      <c r="EO78" s="2">
        <f t="shared" si="91"/>
        <v>92.840195612112396</v>
      </c>
      <c r="EQ78" s="2">
        <f t="shared" ref="EQ78:FE94" si="92">CU$228*$B78+CU$229</f>
        <v>90.073709555418318</v>
      </c>
      <c r="ER78" s="2">
        <f t="shared" si="92"/>
        <v>91.189949281258464</v>
      </c>
      <c r="ES78" s="2">
        <f t="shared" si="92"/>
        <v>89.951821394815013</v>
      </c>
      <c r="ET78" s="2">
        <f t="shared" si="92"/>
        <v>88.616616627849908</v>
      </c>
      <c r="EU78" s="2">
        <f t="shared" si="92"/>
        <v>90.393371423423844</v>
      </c>
      <c r="EV78" s="2">
        <f t="shared" si="92"/>
        <v>94.951558165913326</v>
      </c>
      <c r="EW78" s="2">
        <f t="shared" si="92"/>
        <v>95.550022298288511</v>
      </c>
      <c r="EX78" s="2">
        <f t="shared" si="92"/>
        <v>95.107923887530575</v>
      </c>
      <c r="EY78" s="2">
        <f t="shared" si="92"/>
        <v>96.600396117084969</v>
      </c>
      <c r="EZ78" s="2">
        <f t="shared" si="92"/>
        <v>97.608312760690552</v>
      </c>
      <c r="FA78" s="2">
        <f t="shared" si="92"/>
        <v>97.41321134198121</v>
      </c>
      <c r="FB78" s="2">
        <f t="shared" si="92"/>
        <v>95.608454543871346</v>
      </c>
      <c r="FC78" s="2">
        <f t="shared" si="92"/>
        <v>95.852226364477303</v>
      </c>
      <c r="FD78" s="2">
        <f t="shared" si="92"/>
        <v>97.005014845974358</v>
      </c>
      <c r="FE78" s="2">
        <f t="shared" si="92"/>
        <v>94.891630634395568</v>
      </c>
      <c r="FG78" s="2">
        <f t="shared" ref="FG78:FU94" si="93">POWER(10,($B78-C$231)/C$229)/(1+POWER(10,($B78-C$231)/C$229))</f>
        <v>0.74193116622554434</v>
      </c>
      <c r="FH78" s="2">
        <f t="shared" si="93"/>
        <v>0.71279285398298164</v>
      </c>
      <c r="FI78" s="2">
        <f t="shared" si="93"/>
        <v>0.69711459163271805</v>
      </c>
      <c r="FJ78" s="2">
        <f t="shared" si="93"/>
        <v>0.72266290951922874</v>
      </c>
      <c r="FK78" s="2">
        <f t="shared" si="93"/>
        <v>0.7234608113738481</v>
      </c>
      <c r="FL78" s="2">
        <f t="shared" si="93"/>
        <v>0.70529589666742354</v>
      </c>
      <c r="FM78" s="2">
        <f t="shared" si="93"/>
        <v>0.71221387461670171</v>
      </c>
      <c r="FN78" s="2">
        <f t="shared" si="93"/>
        <v>0.71910081145486615</v>
      </c>
      <c r="FO78" s="2">
        <f t="shared" si="93"/>
        <v>0.70442918929538756</v>
      </c>
      <c r="FP78" s="2">
        <f t="shared" si="93"/>
        <v>0.70582841094505611</v>
      </c>
      <c r="FQ78" s="2">
        <f t="shared" si="93"/>
        <v>0.70460676529649291</v>
      </c>
      <c r="FR78" s="2">
        <f t="shared" si="93"/>
        <v>0.71742471033612809</v>
      </c>
      <c r="FS78" s="2">
        <f t="shared" si="93"/>
        <v>0.69905919709315922</v>
      </c>
      <c r="FT78" s="2">
        <f t="shared" si="93"/>
        <v>0.69861461890103438</v>
      </c>
      <c r="FU78" s="2">
        <f t="shared" si="93"/>
        <v>0.65960227626385182</v>
      </c>
      <c r="FW78" s="2">
        <f t="shared" si="82"/>
        <v>2.4070573254253877E-4</v>
      </c>
      <c r="FX78" s="2">
        <f t="shared" si="82"/>
        <v>4.1293473145339791E-4</v>
      </c>
      <c r="FY78" s="2">
        <f t="shared" si="82"/>
        <v>3.6380263695714202E-4</v>
      </c>
      <c r="FZ78" s="2">
        <f t="shared" si="82"/>
        <v>3.8424916108593471E-4</v>
      </c>
      <c r="GA78" s="2">
        <f t="shared" si="82"/>
        <v>3.0277738294871831E-4</v>
      </c>
      <c r="GB78" s="2">
        <f t="shared" si="82"/>
        <v>2.8300818371069169E-4</v>
      </c>
      <c r="GC78" s="2">
        <f t="shared" si="82"/>
        <v>3.0743994878521701E-4</v>
      </c>
      <c r="GD78" s="2">
        <f t="shared" si="82"/>
        <v>3.1973670071508317E-4</v>
      </c>
      <c r="GE78" s="2">
        <f t="shared" si="82"/>
        <v>3.8434985494741189E-4</v>
      </c>
      <c r="GF78" s="2">
        <f t="shared" si="82"/>
        <v>3.4092608440827157E-4</v>
      </c>
      <c r="GG78" s="2">
        <f t="shared" si="82"/>
        <v>2.7236663609587027E-4</v>
      </c>
      <c r="GH78" s="2">
        <f t="shared" si="82"/>
        <v>2.1772237208368125E-4</v>
      </c>
      <c r="GI78" s="2">
        <f t="shared" si="82"/>
        <v>2.1752068365034322E-4</v>
      </c>
      <c r="GJ78" s="2">
        <f t="shared" si="82"/>
        <v>2.0190805152644798E-4</v>
      </c>
      <c r="GK78" s="2">
        <f t="shared" si="82"/>
        <v>1.910391030510371E-4</v>
      </c>
      <c r="GM78" s="86">
        <f t="shared" si="83"/>
        <v>0.30703036688685037</v>
      </c>
      <c r="GN78" s="86">
        <f t="shared" si="83"/>
        <v>0.26574750853027712</v>
      </c>
      <c r="GO78" s="86">
        <f t="shared" si="83"/>
        <v>0.22172280896008961</v>
      </c>
      <c r="GP78" s="86">
        <f t="shared" si="83"/>
        <v>0.27507785976482291</v>
      </c>
      <c r="GQ78" s="86">
        <f t="shared" si="83"/>
        <v>0.27905837332956307</v>
      </c>
      <c r="GR78" s="86">
        <f t="shared" si="83"/>
        <v>0.25743150111033103</v>
      </c>
      <c r="GS78" s="86">
        <f t="shared" si="83"/>
        <v>0.28273071885196516</v>
      </c>
      <c r="GT78" s="86">
        <f t="shared" si="83"/>
        <v>0.29230019908054894</v>
      </c>
      <c r="GU78" s="86">
        <f t="shared" si="83"/>
        <v>0.27761109194657874</v>
      </c>
      <c r="GV78" s="86">
        <f t="shared" si="83"/>
        <v>0.2851191418831332</v>
      </c>
      <c r="GW78" s="86">
        <f t="shared" si="83"/>
        <v>0.26028114144726772</v>
      </c>
      <c r="GX78" s="86">
        <f t="shared" si="83"/>
        <v>0.25325213523790419</v>
      </c>
      <c r="GY78" s="86">
        <f t="shared" si="83"/>
        <v>0.24070233670828828</v>
      </c>
      <c r="GZ78" s="86">
        <f t="shared" si="83"/>
        <v>0.2402933130129806</v>
      </c>
      <c r="HA78" s="86">
        <f t="shared" si="83"/>
        <v>0.18913535326525419</v>
      </c>
      <c r="HC78" s="86">
        <f t="shared" si="73"/>
        <v>1.8304698525695812E-5</v>
      </c>
      <c r="HD78" s="86">
        <f t="shared" si="73"/>
        <v>1.3102905780973466E-5</v>
      </c>
      <c r="HE78" s="86">
        <f t="shared" si="73"/>
        <v>2.8744431735531923E-6</v>
      </c>
      <c r="HF78" s="86">
        <f t="shared" si="73"/>
        <v>4.4217995573415471E-6</v>
      </c>
      <c r="HG78" s="86">
        <f t="shared" si="87"/>
        <v>1.6895958665869323E-6</v>
      </c>
      <c r="HH78" s="86">
        <f t="shared" si="87"/>
        <v>7.4271906387429249E-7</v>
      </c>
      <c r="HI78" s="86">
        <f t="shared" si="87"/>
        <v>2.2519802331806721E-6</v>
      </c>
      <c r="HJ78" s="86">
        <f t="shared" si="87"/>
        <v>3.5157650013594366E-6</v>
      </c>
      <c r="HK78" s="86">
        <f t="shared" si="87"/>
        <v>1.9289679855245733E-6</v>
      </c>
      <c r="HL78" s="86">
        <f t="shared" si="87"/>
        <v>1.2569627114798248E-6</v>
      </c>
      <c r="HM78" s="86">
        <f t="shared" si="87"/>
        <v>2.9408968317250718E-6</v>
      </c>
      <c r="HN78" s="86">
        <f t="shared" si="87"/>
        <v>2.818076162947535E-6</v>
      </c>
      <c r="HO78" s="86">
        <f t="shared" si="87"/>
        <v>2.6010424281102129E-6</v>
      </c>
      <c r="HP78" s="86">
        <f t="shared" si="87"/>
        <v>5.37719296407419E-7</v>
      </c>
      <c r="HQ78" s="86">
        <f t="shared" si="87"/>
        <v>7.233008251652971E-8</v>
      </c>
      <c r="HS78" s="86">
        <f t="shared" si="84"/>
        <v>5.5761667051640409E-53</v>
      </c>
      <c r="HT78" s="86">
        <f t="shared" si="84"/>
        <v>1.1132840059199701E-49</v>
      </c>
      <c r="HU78" s="86">
        <f t="shared" si="84"/>
        <v>2.2894627485928455E-59</v>
      </c>
      <c r="HV78" s="86">
        <f t="shared" si="84"/>
        <v>8.0015160070991741E-60</v>
      </c>
      <c r="HW78" s="86">
        <f t="shared" si="84"/>
        <v>1.542143151742712E-64</v>
      </c>
      <c r="HX78" s="86">
        <f t="shared" si="84"/>
        <v>5.7451812504735511E-70</v>
      </c>
      <c r="HY78" s="86">
        <f t="shared" si="84"/>
        <v>1.932994417503596E-64</v>
      </c>
      <c r="HZ78" s="86">
        <f t="shared" si="84"/>
        <v>1.8822454677426963E-62</v>
      </c>
      <c r="IA78" s="86">
        <f t="shared" si="84"/>
        <v>3.6774679092552999E-65</v>
      </c>
      <c r="IB78" s="86">
        <f t="shared" si="84"/>
        <v>2.6104154574244103E-69</v>
      </c>
      <c r="IC78" s="86">
        <f t="shared" si="84"/>
        <v>1.0627273735634041E-62</v>
      </c>
      <c r="ID78" s="86">
        <f t="shared" si="84"/>
        <v>1.2613434026119761E-60</v>
      </c>
      <c r="IE78" s="86">
        <f t="shared" si="84"/>
        <v>6.2694937808104572E-61</v>
      </c>
      <c r="IF78" s="86">
        <f t="shared" si="84"/>
        <v>1.015252178172228E-26</v>
      </c>
      <c r="IG78" s="86">
        <f t="shared" si="84"/>
        <v>1.0422110198894735E-19</v>
      </c>
      <c r="II78" s="86">
        <f t="shared" si="85"/>
        <v>8.2714794866858613E-180</v>
      </c>
      <c r="IJ78" s="86">
        <f t="shared" si="85"/>
        <v>6.3207920127084489E-165</v>
      </c>
      <c r="IK78" s="86">
        <f t="shared" si="85"/>
        <v>2.7310237976770965E-187</v>
      </c>
      <c r="IL78" s="86">
        <f t="shared" si="85"/>
        <v>1.3687789692835393E-189</v>
      </c>
      <c r="IM78" s="86">
        <f t="shared" si="85"/>
        <v>9.9786547175844841E-222</v>
      </c>
      <c r="IN78" s="86">
        <f t="shared" si="85"/>
        <v>1.9930042945494615E-237</v>
      </c>
      <c r="IO78" s="86">
        <f t="shared" si="85"/>
        <v>9.0150112561671086E-220</v>
      </c>
      <c r="IP78" s="86">
        <f t="shared" si="85"/>
        <v>1.7783040703635849E-214</v>
      </c>
      <c r="IQ78" s="86">
        <f t="shared" si="85"/>
        <v>5.2747232959407821E-219</v>
      </c>
      <c r="IR78" s="86">
        <f t="shared" si="85"/>
        <v>4.0583218914652762E-234</v>
      </c>
      <c r="IS78" s="86">
        <f t="shared" si="85"/>
        <v>3.9592453502534317E-213</v>
      </c>
      <c r="IT78" s="86">
        <f t="shared" si="85"/>
        <v>1.4972369977495318E-205</v>
      </c>
      <c r="IU78" s="86">
        <f t="shared" si="85"/>
        <v>2.843958067383089E-205</v>
      </c>
      <c r="IV78" s="86">
        <f t="shared" si="85"/>
        <v>1.3771744506365666E-113</v>
      </c>
      <c r="IW78" s="86">
        <f t="shared" si="85"/>
        <v>2.6187524717949281E-98</v>
      </c>
      <c r="IY78" s="86">
        <f t="shared" si="86"/>
        <v>0.30704867158537608</v>
      </c>
      <c r="IZ78" s="86">
        <f t="shared" si="86"/>
        <v>0.26576061143605811</v>
      </c>
      <c r="JA78" s="86">
        <f t="shared" si="86"/>
        <v>0.22172568340326315</v>
      </c>
      <c r="JB78" s="86">
        <f t="shared" si="86"/>
        <v>0.27508228156438025</v>
      </c>
      <c r="JC78" s="86">
        <f t="shared" si="86"/>
        <v>0.27906006292542967</v>
      </c>
      <c r="JD78" s="86">
        <f t="shared" si="86"/>
        <v>0.25743224382939489</v>
      </c>
      <c r="JE78" s="86">
        <f t="shared" si="86"/>
        <v>0.28273297083219834</v>
      </c>
      <c r="JF78" s="86">
        <f t="shared" si="86"/>
        <v>0.29230371484555029</v>
      </c>
      <c r="JG78" s="86">
        <f t="shared" si="86"/>
        <v>0.27761302091456425</v>
      </c>
      <c r="JH78" s="86">
        <f t="shared" si="86"/>
        <v>0.28512039884584467</v>
      </c>
      <c r="JI78" s="86">
        <f t="shared" si="86"/>
        <v>0.26028408234409944</v>
      </c>
      <c r="JJ78" s="86">
        <f t="shared" si="86"/>
        <v>0.25325495331406711</v>
      </c>
      <c r="JK78" s="86">
        <f t="shared" si="86"/>
        <v>0.24070493775071639</v>
      </c>
      <c r="JL78" s="86">
        <f t="shared" si="86"/>
        <v>0.24029385073227699</v>
      </c>
      <c r="JM78" s="86">
        <f t="shared" si="86"/>
        <v>0.18913542559533669</v>
      </c>
    </row>
    <row r="79" spans="2:273" x14ac:dyDescent="0.25">
      <c r="B79" s="2">
        <v>52</v>
      </c>
      <c r="C79" s="37">
        <v>206.95099999999999</v>
      </c>
      <c r="D79" s="37">
        <v>220.232</v>
      </c>
      <c r="E79" s="37">
        <v>205.24600000000001</v>
      </c>
      <c r="F79" s="37">
        <v>213.298</v>
      </c>
      <c r="G79" s="37">
        <v>217.15799999999999</v>
      </c>
      <c r="H79" s="37">
        <v>215.36799999999999</v>
      </c>
      <c r="I79" s="37">
        <v>222.08799999999999</v>
      </c>
      <c r="J79" s="37">
        <v>223.52600000000001</v>
      </c>
      <c r="K79" s="37">
        <v>220.24600000000001</v>
      </c>
      <c r="L79" s="37">
        <v>216.80699999999999</v>
      </c>
      <c r="M79" s="37">
        <v>209.87700000000001</v>
      </c>
      <c r="N79" s="37">
        <v>204.982</v>
      </c>
      <c r="O79" s="37">
        <v>205.71899999999999</v>
      </c>
      <c r="P79" s="37">
        <v>197.76300000000001</v>
      </c>
      <c r="Q79" s="37">
        <v>168.678</v>
      </c>
      <c r="S79" s="4">
        <f t="shared" si="88"/>
        <v>203.2717487003782</v>
      </c>
      <c r="T79" s="4">
        <f t="shared" si="88"/>
        <v>208.73385469807815</v>
      </c>
      <c r="U79" s="4">
        <f t="shared" si="88"/>
        <v>194.82103231513511</v>
      </c>
      <c r="V79" s="4">
        <f t="shared" si="88"/>
        <v>204.0855991817547</v>
      </c>
      <c r="W79" s="4">
        <f t="shared" si="88"/>
        <v>205.76744573330075</v>
      </c>
      <c r="X79" s="4">
        <f t="shared" si="88"/>
        <v>204.40331617087571</v>
      </c>
      <c r="Y79" s="4">
        <f t="shared" si="88"/>
        <v>211.81825549836742</v>
      </c>
      <c r="Z79" s="4">
        <f t="shared" si="88"/>
        <v>213.28400684239685</v>
      </c>
      <c r="AA79" s="4">
        <f t="shared" si="88"/>
        <v>211.18026844272637</v>
      </c>
      <c r="AB79" s="4">
        <f t="shared" si="88"/>
        <v>208.92359769513169</v>
      </c>
      <c r="AC79" s="4">
        <f t="shared" si="88"/>
        <v>201.75694175989071</v>
      </c>
      <c r="AD79" s="4">
        <f t="shared" si="88"/>
        <v>196.13834756084151</v>
      </c>
      <c r="AE79" s="4">
        <f t="shared" si="88"/>
        <v>199.55677507581973</v>
      </c>
      <c r="AF79" s="4">
        <f t="shared" si="88"/>
        <v>191.27308556168234</v>
      </c>
      <c r="AG79" s="4">
        <f t="shared" si="88"/>
        <v>166.17476468327268</v>
      </c>
      <c r="AI79" s="4">
        <f t="shared" si="89"/>
        <v>3.6792512996217965</v>
      </c>
      <c r="AJ79" s="4">
        <f t="shared" si="89"/>
        <v>11.498145301921852</v>
      </c>
      <c r="AK79" s="4">
        <f t="shared" si="89"/>
        <v>10.424967684864896</v>
      </c>
      <c r="AL79" s="4">
        <f t="shared" si="89"/>
        <v>9.2124008182452997</v>
      </c>
      <c r="AM79" s="4">
        <f t="shared" si="89"/>
        <v>11.39055426669924</v>
      </c>
      <c r="AN79" s="4">
        <f t="shared" si="89"/>
        <v>10.964683829124283</v>
      </c>
      <c r="AO79" s="4">
        <f t="shared" si="89"/>
        <v>10.269744501632573</v>
      </c>
      <c r="AP79" s="4">
        <f t="shared" si="89"/>
        <v>10.241993157603162</v>
      </c>
      <c r="AQ79" s="4">
        <f t="shared" si="89"/>
        <v>9.0657315572736366</v>
      </c>
      <c r="AR79" s="4">
        <f t="shared" si="89"/>
        <v>7.883402304868298</v>
      </c>
      <c r="AS79" s="4">
        <f t="shared" si="89"/>
        <v>8.1200582401093016</v>
      </c>
      <c r="AT79" s="4">
        <f t="shared" si="89"/>
        <v>8.8436524391584896</v>
      </c>
      <c r="AU79" s="4">
        <f t="shared" si="89"/>
        <v>6.1622249241802649</v>
      </c>
      <c r="AV79" s="4">
        <f t="shared" si="89"/>
        <v>6.489914438317669</v>
      </c>
      <c r="AW79" s="4">
        <f t="shared" si="89"/>
        <v>2.5032353167273129</v>
      </c>
      <c r="AY79" s="2">
        <f t="shared" si="80"/>
        <v>92.540645416693394</v>
      </c>
      <c r="AZ79" s="2">
        <f t="shared" si="80"/>
        <v>94.092975219589746</v>
      </c>
      <c r="BA79" s="2">
        <f t="shared" si="80"/>
        <v>94.391411101117754</v>
      </c>
      <c r="BB79" s="2">
        <f t="shared" si="80"/>
        <v>92.547331251756233</v>
      </c>
      <c r="BC79" s="2">
        <f t="shared" si="80"/>
        <v>93.865216761790364</v>
      </c>
      <c r="BD79" s="2">
        <f t="shared" si="80"/>
        <v>99.469671015300108</v>
      </c>
      <c r="BE79" s="2">
        <f t="shared" si="80"/>
        <v>99.53973128765945</v>
      </c>
      <c r="BF79" s="2">
        <f t="shared" si="80"/>
        <v>99.186357884019245</v>
      </c>
      <c r="BG79" s="2">
        <f t="shared" si="80"/>
        <v>101.64003702800387</v>
      </c>
      <c r="BH79" s="2">
        <f t="shared" si="80"/>
        <v>102.05929174458578</v>
      </c>
      <c r="BI79" s="2">
        <f t="shared" si="80"/>
        <v>101.09137799395145</v>
      </c>
      <c r="BJ79" s="2">
        <f t="shared" si="80"/>
        <v>98.523439000960252</v>
      </c>
      <c r="BK79" s="2">
        <f t="shared" si="80"/>
        <v>100.48116963862513</v>
      </c>
      <c r="BL79" s="2">
        <f t="shared" si="80"/>
        <v>101.01113964761213</v>
      </c>
      <c r="BM79" s="2">
        <f t="shared" si="80"/>
        <v>95.364544556487147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99.549325303643741</v>
      </c>
      <c r="DL79" s="2">
        <f t="shared" si="90"/>
        <v>101.44282678630046</v>
      </c>
      <c r="DM79" s="2">
        <f t="shared" si="90"/>
        <v>104.83312813218075</v>
      </c>
      <c r="DN79" s="2">
        <f t="shared" si="90"/>
        <v>104.62123545966227</v>
      </c>
      <c r="DO79" s="2">
        <f t="shared" si="90"/>
        <v>105.8475346153846</v>
      </c>
      <c r="DP79" s="2">
        <f t="shared" si="90"/>
        <v>109.40658321479373</v>
      </c>
      <c r="DQ79" s="2">
        <f t="shared" si="90"/>
        <v>110.54572119487906</v>
      </c>
      <c r="DR79" s="2">
        <f t="shared" si="90"/>
        <v>112.36602079002077</v>
      </c>
      <c r="DS79" s="2">
        <f t="shared" si="90"/>
        <v>112.86946704599333</v>
      </c>
      <c r="DT79" s="2">
        <f t="shared" si="90"/>
        <v>113.20857408837406</v>
      </c>
      <c r="DU79" s="2">
        <f t="shared" si="90"/>
        <v>111.1275767589452</v>
      </c>
      <c r="DV79" s="2">
        <f t="shared" si="90"/>
        <v>108.4555212543554</v>
      </c>
      <c r="DW79" s="2">
        <f t="shared" si="90"/>
        <v>111.4460850202429</v>
      </c>
      <c r="DX79" s="2">
        <f t="shared" si="90"/>
        <v>106.77112328117592</v>
      </c>
      <c r="DY79" s="2">
        <f t="shared" si="90"/>
        <v>100.93245265151518</v>
      </c>
      <c r="EA79" s="2">
        <f t="shared" si="91"/>
        <v>90.317411438496009</v>
      </c>
      <c r="EB79" s="2">
        <f t="shared" si="91"/>
        <v>91.392269613413418</v>
      </c>
      <c r="EC79" s="2">
        <f t="shared" si="91"/>
        <v>90.254075181230036</v>
      </c>
      <c r="ED79" s="2">
        <f t="shared" si="91"/>
        <v>88.321328439084098</v>
      </c>
      <c r="EE79" s="2">
        <f t="shared" si="91"/>
        <v>89.687784861504866</v>
      </c>
      <c r="EF79" s="2">
        <f t="shared" si="91"/>
        <v>95.683301751696092</v>
      </c>
      <c r="EG79" s="2">
        <f t="shared" si="91"/>
        <v>95.483852274707161</v>
      </c>
      <c r="EH79" s="2">
        <f t="shared" si="91"/>
        <v>94.490805366238618</v>
      </c>
      <c r="EI79" s="2">
        <f t="shared" si="91"/>
        <v>97.34337636954082</v>
      </c>
      <c r="EJ79" s="2">
        <f t="shared" si="91"/>
        <v>97.821592979362833</v>
      </c>
      <c r="EK79" s="2">
        <f t="shared" si="91"/>
        <v>97.254097585736474</v>
      </c>
      <c r="EL79" s="2">
        <f t="shared" si="91"/>
        <v>94.955487741935485</v>
      </c>
      <c r="EM79" s="2">
        <f t="shared" si="91"/>
        <v>96.176324583610892</v>
      </c>
      <c r="EN79" s="2">
        <f t="shared" si="91"/>
        <v>98.745474683544316</v>
      </c>
      <c r="EO79" s="2">
        <f t="shared" si="91"/>
        <v>92.743350765751288</v>
      </c>
      <c r="EQ79" s="2">
        <f t="shared" si="92"/>
        <v>89.978754825697663</v>
      </c>
      <c r="ER79" s="2">
        <f t="shared" si="92"/>
        <v>91.05852570091109</v>
      </c>
      <c r="ES79" s="2">
        <f t="shared" si="92"/>
        <v>89.82106356332703</v>
      </c>
      <c r="ET79" s="2">
        <f t="shared" si="92"/>
        <v>88.490119593938331</v>
      </c>
      <c r="EU79" s="2">
        <f t="shared" si="92"/>
        <v>90.265053706351992</v>
      </c>
      <c r="EV79" s="2">
        <f t="shared" si="92"/>
        <v>94.802122742193262</v>
      </c>
      <c r="EW79" s="2">
        <f t="shared" si="92"/>
        <v>95.412168662242408</v>
      </c>
      <c r="EX79" s="2">
        <f t="shared" si="92"/>
        <v>94.984104743276305</v>
      </c>
      <c r="EY79" s="2">
        <f t="shared" si="92"/>
        <v>96.479814389831816</v>
      </c>
      <c r="EZ79" s="2">
        <f t="shared" si="92"/>
        <v>97.473134697689574</v>
      </c>
      <c r="FA79" s="2">
        <f t="shared" si="92"/>
        <v>97.265797298652657</v>
      </c>
      <c r="FB79" s="2">
        <f t="shared" si="92"/>
        <v>95.480976855426221</v>
      </c>
      <c r="FC79" s="2">
        <f t="shared" si="92"/>
        <v>95.732198519888968</v>
      </c>
      <c r="FD79" s="2">
        <f t="shared" si="92"/>
        <v>96.883746387515259</v>
      </c>
      <c r="FE79" s="2">
        <f t="shared" si="92"/>
        <v>94.752729298940807</v>
      </c>
      <c r="FG79" s="2">
        <f t="shared" si="93"/>
        <v>0.7591698330639054</v>
      </c>
      <c r="FH79" s="2">
        <f t="shared" si="93"/>
        <v>0.73127293698849427</v>
      </c>
      <c r="FI79" s="2">
        <f t="shared" si="93"/>
        <v>0.71620182347932992</v>
      </c>
      <c r="FJ79" s="2">
        <f t="shared" si="93"/>
        <v>0.74073890760577243</v>
      </c>
      <c r="FK79" s="2">
        <f t="shared" si="93"/>
        <v>0.7415034067535361</v>
      </c>
      <c r="FL79" s="2">
        <f t="shared" si="93"/>
        <v>0.72407162915020196</v>
      </c>
      <c r="FM79" s="2">
        <f t="shared" si="93"/>
        <v>0.73071713753693457</v>
      </c>
      <c r="FN79" s="2">
        <f t="shared" si="93"/>
        <v>0.73732458777300791</v>
      </c>
      <c r="FO79" s="2">
        <f t="shared" si="93"/>
        <v>0.72323847216236758</v>
      </c>
      <c r="FP79" s="2">
        <f t="shared" si="93"/>
        <v>0.72458346501504622</v>
      </c>
      <c r="FQ79" s="2">
        <f t="shared" si="93"/>
        <v>0.72340918479432181</v>
      </c>
      <c r="FR79" s="2">
        <f t="shared" si="93"/>
        <v>0.73571726251644431</v>
      </c>
      <c r="FS79" s="2">
        <f t="shared" si="93"/>
        <v>0.71807344341174073</v>
      </c>
      <c r="FT79" s="2">
        <f t="shared" si="93"/>
        <v>0.71764560927884913</v>
      </c>
      <c r="FU79" s="2">
        <f t="shared" si="93"/>
        <v>0.67996821506104987</v>
      </c>
      <c r="FW79" s="2">
        <f t="shared" si="82"/>
        <v>2.6392245838661739E-4</v>
      </c>
      <c r="FX79" s="2">
        <f t="shared" si="82"/>
        <v>4.5275589203725645E-4</v>
      </c>
      <c r="FY79" s="2">
        <f t="shared" si="82"/>
        <v>3.9888765855613205E-4</v>
      </c>
      <c r="FZ79" s="2">
        <f t="shared" si="82"/>
        <v>4.2130520853109242E-4</v>
      </c>
      <c r="GA79" s="2">
        <f t="shared" si="82"/>
        <v>3.3197910110902603E-4</v>
      </c>
      <c r="GB79" s="2">
        <f t="shared" si="82"/>
        <v>3.1030383019613428E-4</v>
      </c>
      <c r="GC79" s="2">
        <f t="shared" si="82"/>
        <v>3.3709120191938814E-4</v>
      </c>
      <c r="GD79" s="2">
        <f t="shared" si="82"/>
        <v>3.5057350648249361E-4</v>
      </c>
      <c r="GE79" s="2">
        <f t="shared" si="82"/>
        <v>4.2141560896800663E-4</v>
      </c>
      <c r="GF79" s="2">
        <f t="shared" si="82"/>
        <v>3.7380572285710962E-4</v>
      </c>
      <c r="GG79" s="2">
        <f t="shared" si="82"/>
        <v>2.9863623043984062E-4</v>
      </c>
      <c r="GH79" s="2">
        <f t="shared" si="82"/>
        <v>2.3872281931928749E-4</v>
      </c>
      <c r="GI79" s="2">
        <f t="shared" si="82"/>
        <v>2.3850168163571078E-4</v>
      </c>
      <c r="GJ79" s="2">
        <f t="shared" si="82"/>
        <v>2.2138346363560261E-4</v>
      </c>
      <c r="GK79" s="2">
        <f t="shared" si="82"/>
        <v>2.0946635040927476E-4</v>
      </c>
      <c r="GM79" s="86">
        <f t="shared" si="83"/>
        <v>0.37159483316123626</v>
      </c>
      <c r="GN79" s="86">
        <f t="shared" si="83"/>
        <v>0.33070310034048006</v>
      </c>
      <c r="GO79" s="86">
        <f t="shared" si="83"/>
        <v>0.27980082436141629</v>
      </c>
      <c r="GP79" s="86">
        <f t="shared" si="83"/>
        <v>0.33906433724240154</v>
      </c>
      <c r="GQ79" s="86">
        <f t="shared" si="83"/>
        <v>0.34380015260251862</v>
      </c>
      <c r="GR79" s="86">
        <f t="shared" si="83"/>
        <v>0.32307027206713912</v>
      </c>
      <c r="GS79" s="86">
        <f t="shared" si="83"/>
        <v>0.35267132042477145</v>
      </c>
      <c r="GT79" s="86">
        <f t="shared" si="83"/>
        <v>0.36199650843541747</v>
      </c>
      <c r="GU79" s="86">
        <f t="shared" si="83"/>
        <v>0.34935440031778714</v>
      </c>
      <c r="GV79" s="86">
        <f t="shared" si="83"/>
        <v>0.35842815170504255</v>
      </c>
      <c r="GW79" s="86">
        <f t="shared" si="83"/>
        <v>0.32700520957012624</v>
      </c>
      <c r="GX79" s="86">
        <f t="shared" si="83"/>
        <v>0.31327189263180988</v>
      </c>
      <c r="GY79" s="86">
        <f t="shared" si="83"/>
        <v>0.30377439960862296</v>
      </c>
      <c r="GZ79" s="86">
        <f t="shared" si="83"/>
        <v>0.3034048834741146</v>
      </c>
      <c r="HA79" s="86">
        <f t="shared" si="83"/>
        <v>0.25087644506718754</v>
      </c>
      <c r="HC79" s="86">
        <f t="shared" si="73"/>
        <v>3.548708456161349E-5</v>
      </c>
      <c r="HD79" s="86">
        <f t="shared" si="73"/>
        <v>2.607520368840338E-5</v>
      </c>
      <c r="HE79" s="86">
        <f t="shared" si="73"/>
        <v>6.2150052118281282E-6</v>
      </c>
      <c r="HF79" s="86">
        <f t="shared" si="73"/>
        <v>9.522993725194877E-6</v>
      </c>
      <c r="HG79" s="86">
        <f t="shared" si="87"/>
        <v>3.9043902503036921E-6</v>
      </c>
      <c r="HH79" s="86">
        <f t="shared" si="87"/>
        <v>1.8031891674086175E-6</v>
      </c>
      <c r="HI79" s="86">
        <f t="shared" si="87"/>
        <v>5.1436601650596038E-6</v>
      </c>
      <c r="HJ79" s="86">
        <f t="shared" si="87"/>
        <v>7.8641552368387641E-6</v>
      </c>
      <c r="HK79" s="86">
        <f t="shared" si="87"/>
        <v>4.5258469098489588E-6</v>
      </c>
      <c r="HL79" s="86">
        <f t="shared" si="87"/>
        <v>3.0402418753441132E-6</v>
      </c>
      <c r="HM79" s="86">
        <f t="shared" si="87"/>
        <v>6.4992820395347814E-6</v>
      </c>
      <c r="HN79" s="86">
        <f t="shared" si="87"/>
        <v>6.0247118611564544E-6</v>
      </c>
      <c r="HO79" s="86">
        <f t="shared" si="87"/>
        <v>5.5712900279400167E-6</v>
      </c>
      <c r="HP79" s="86">
        <f t="shared" si="87"/>
        <v>1.2958064104270483E-6</v>
      </c>
      <c r="HQ79" s="86">
        <f t="shared" si="87"/>
        <v>2.0118185203755416E-7</v>
      </c>
      <c r="HS79" s="86">
        <f t="shared" si="84"/>
        <v>2.298596552822061E-51</v>
      </c>
      <c r="HT79" s="86">
        <f t="shared" si="84"/>
        <v>4.4188732236993922E-48</v>
      </c>
      <c r="HU79" s="86">
        <f t="shared" si="84"/>
        <v>1.5796146034109635E-57</v>
      </c>
      <c r="HV79" s="86">
        <f t="shared" si="84"/>
        <v>5.9350405436032861E-58</v>
      </c>
      <c r="HW79" s="86">
        <f t="shared" si="84"/>
        <v>1.6995333089768937E-62</v>
      </c>
      <c r="HX79" s="86">
        <f t="shared" si="84"/>
        <v>8.7968615675882322E-68</v>
      </c>
      <c r="HY79" s="86">
        <f t="shared" si="84"/>
        <v>2.0970630804805285E-62</v>
      </c>
      <c r="HZ79" s="86">
        <f t="shared" si="84"/>
        <v>1.83100617810467E-60</v>
      </c>
      <c r="IA79" s="86">
        <f t="shared" si="84"/>
        <v>4.640891134489748E-63</v>
      </c>
      <c r="IB79" s="86">
        <f t="shared" si="84"/>
        <v>4.2255447240283648E-67</v>
      </c>
      <c r="IC79" s="86">
        <f t="shared" si="84"/>
        <v>9.4131803717845036E-61</v>
      </c>
      <c r="ID79" s="86">
        <f t="shared" si="84"/>
        <v>8.5255628085832808E-59</v>
      </c>
      <c r="IE79" s="86">
        <f t="shared" si="84"/>
        <v>4.2696835137001607E-59</v>
      </c>
      <c r="IF79" s="86">
        <f t="shared" si="84"/>
        <v>5.7606686443799788E-26</v>
      </c>
      <c r="IG79" s="86">
        <f t="shared" si="84"/>
        <v>3.6064959373404433E-19</v>
      </c>
      <c r="II79" s="86">
        <f t="shared" si="85"/>
        <v>6.6940775056393342E-176</v>
      </c>
      <c r="IJ79" s="86">
        <f t="shared" si="85"/>
        <v>4.2533522578298719E-161</v>
      </c>
      <c r="IK79" s="86">
        <f t="shared" si="85"/>
        <v>5.2477150112118801E-183</v>
      </c>
      <c r="IL79" s="86">
        <f t="shared" si="85"/>
        <v>3.184918301693018E-185</v>
      </c>
      <c r="IM79" s="86">
        <f t="shared" si="85"/>
        <v>9.2007229879694442E-217</v>
      </c>
      <c r="IN79" s="86">
        <f t="shared" si="85"/>
        <v>3.7592372617087478E-232</v>
      </c>
      <c r="IO79" s="86">
        <f t="shared" si="85"/>
        <v>7.6699560350083967E-215</v>
      </c>
      <c r="IP79" s="86">
        <f t="shared" si="85"/>
        <v>1.211548235858775E-209</v>
      </c>
      <c r="IQ79" s="86">
        <f t="shared" si="85"/>
        <v>5.9343923827740838E-214</v>
      </c>
      <c r="IR79" s="86">
        <f t="shared" si="85"/>
        <v>8.5204885282390092E-229</v>
      </c>
      <c r="IS79" s="86">
        <f t="shared" si="85"/>
        <v>2.0276217363845209E-208</v>
      </c>
      <c r="IT79" s="86">
        <f t="shared" si="85"/>
        <v>3.9426543882857358E-201</v>
      </c>
      <c r="IU79" s="86">
        <f t="shared" si="85"/>
        <v>7.3771978977167531E-201</v>
      </c>
      <c r="IV79" s="86">
        <f t="shared" si="85"/>
        <v>3.4902625564476959E-111</v>
      </c>
      <c r="IW79" s="86">
        <f t="shared" si="85"/>
        <v>3.0218055711562078E-96</v>
      </c>
      <c r="IY79" s="86">
        <f t="shared" si="86"/>
        <v>0.3716303202457979</v>
      </c>
      <c r="IZ79" s="86">
        <f t="shared" si="86"/>
        <v>0.33072917554416847</v>
      </c>
      <c r="JA79" s="86">
        <f t="shared" si="86"/>
        <v>0.2798070393666281</v>
      </c>
      <c r="JB79" s="86">
        <f t="shared" si="86"/>
        <v>0.33907386023612673</v>
      </c>
      <c r="JC79" s="86">
        <f t="shared" si="86"/>
        <v>0.34380405699276895</v>
      </c>
      <c r="JD79" s="86">
        <f t="shared" si="86"/>
        <v>0.32307207525630655</v>
      </c>
      <c r="JE79" s="86">
        <f t="shared" si="86"/>
        <v>0.35267646408493653</v>
      </c>
      <c r="JF79" s="86">
        <f t="shared" si="86"/>
        <v>0.36200437259065432</v>
      </c>
      <c r="JG79" s="86">
        <f t="shared" si="86"/>
        <v>0.34935892616469699</v>
      </c>
      <c r="JH79" s="86">
        <f t="shared" si="86"/>
        <v>0.35843119194691792</v>
      </c>
      <c r="JI79" s="86">
        <f t="shared" si="86"/>
        <v>0.32701170885216579</v>
      </c>
      <c r="JJ79" s="86">
        <f t="shared" si="86"/>
        <v>0.31327791734367105</v>
      </c>
      <c r="JK79" s="86">
        <f t="shared" si="86"/>
        <v>0.30377997089865089</v>
      </c>
      <c r="JL79" s="86">
        <f t="shared" si="86"/>
        <v>0.30340617928052505</v>
      </c>
      <c r="JM79" s="86">
        <f t="shared" si="86"/>
        <v>0.25087664624903955</v>
      </c>
    </row>
    <row r="80" spans="2:273" x14ac:dyDescent="0.25">
      <c r="B80" s="2">
        <v>53</v>
      </c>
      <c r="C80" s="37">
        <v>215.96700000000001</v>
      </c>
      <c r="D80" s="37">
        <v>229.661</v>
      </c>
      <c r="E80" s="37">
        <v>220.404</v>
      </c>
      <c r="F80" s="37">
        <v>224.965</v>
      </c>
      <c r="G80" s="37">
        <v>227.404</v>
      </c>
      <c r="H80" s="37">
        <v>228.08799999999999</v>
      </c>
      <c r="I80" s="37">
        <v>230.649</v>
      </c>
      <c r="J80" s="37">
        <v>230.63200000000001</v>
      </c>
      <c r="K80" s="37">
        <v>230.86</v>
      </c>
      <c r="L80" s="37">
        <v>227.63200000000001</v>
      </c>
      <c r="M80" s="37">
        <v>221.614</v>
      </c>
      <c r="N80" s="37">
        <v>213.93</v>
      </c>
      <c r="O80" s="37">
        <v>220.333</v>
      </c>
      <c r="P80" s="37">
        <v>208.49199999999999</v>
      </c>
      <c r="Q80" s="37">
        <v>182.76300000000001</v>
      </c>
      <c r="S80" s="4">
        <f t="shared" si="88"/>
        <v>214.96068701886642</v>
      </c>
      <c r="T80" s="4">
        <f t="shared" si="88"/>
        <v>223.68983327582842</v>
      </c>
      <c r="U80" s="4">
        <f t="shared" si="88"/>
        <v>209.88199108003008</v>
      </c>
      <c r="V80" s="4">
        <f t="shared" si="88"/>
        <v>217.97492713551813</v>
      </c>
      <c r="W80" s="4">
        <f t="shared" si="88"/>
        <v>219.60104384250766</v>
      </c>
      <c r="X80" s="4">
        <f t="shared" si="88"/>
        <v>218.87811316001174</v>
      </c>
      <c r="Y80" s="4">
        <f t="shared" si="88"/>
        <v>226.17311918668779</v>
      </c>
      <c r="Z80" s="4">
        <f t="shared" si="88"/>
        <v>227.12067285026714</v>
      </c>
      <c r="AA80" s="4">
        <f t="shared" si="88"/>
        <v>225.77932353746817</v>
      </c>
      <c r="AB80" s="4">
        <f t="shared" si="88"/>
        <v>222.94497063545566</v>
      </c>
      <c r="AC80" s="4">
        <f t="shared" si="88"/>
        <v>215.61384962591038</v>
      </c>
      <c r="AD80" s="4">
        <f t="shared" si="88"/>
        <v>208.91140968957268</v>
      </c>
      <c r="AE80" s="4">
        <f t="shared" si="88"/>
        <v>213.84362136459225</v>
      </c>
      <c r="AF80" s="4">
        <f t="shared" si="88"/>
        <v>204.36809919847067</v>
      </c>
      <c r="AG80" s="4">
        <f t="shared" si="88"/>
        <v>179.42494841314499</v>
      </c>
      <c r="AI80" s="4">
        <f t="shared" si="89"/>
        <v>1.0063129811335898</v>
      </c>
      <c r="AJ80" s="4">
        <f t="shared" si="89"/>
        <v>5.9711667241715816</v>
      </c>
      <c r="AK80" s="4">
        <f t="shared" si="89"/>
        <v>10.52200891996992</v>
      </c>
      <c r="AL80" s="4">
        <f t="shared" si="89"/>
        <v>6.9900728644818741</v>
      </c>
      <c r="AM80" s="4">
        <f t="shared" si="89"/>
        <v>7.8029561574923321</v>
      </c>
      <c r="AN80" s="4">
        <f t="shared" si="89"/>
        <v>9.2098868399882576</v>
      </c>
      <c r="AO80" s="4">
        <f t="shared" si="89"/>
        <v>4.4758808133122159</v>
      </c>
      <c r="AP80" s="4">
        <f t="shared" si="89"/>
        <v>3.511327149732864</v>
      </c>
      <c r="AQ80" s="4">
        <f t="shared" si="89"/>
        <v>5.0806764625318408</v>
      </c>
      <c r="AR80" s="4">
        <f t="shared" si="89"/>
        <v>4.6870293645443439</v>
      </c>
      <c r="AS80" s="4">
        <f t="shared" si="89"/>
        <v>6.0001503740896283</v>
      </c>
      <c r="AT80" s="4">
        <f t="shared" si="89"/>
        <v>5.0185903104273279</v>
      </c>
      <c r="AU80" s="4">
        <f t="shared" si="89"/>
        <v>6.4893786354077463</v>
      </c>
      <c r="AV80" s="4">
        <f t="shared" si="89"/>
        <v>4.1239008015293166</v>
      </c>
      <c r="AW80" s="4">
        <f t="shared" si="89"/>
        <v>3.3380515868550162</v>
      </c>
      <c r="AY80" s="2">
        <f t="shared" si="80"/>
        <v>92.311587149461275</v>
      </c>
      <c r="AZ80" s="2">
        <f t="shared" si="80"/>
        <v>93.830146189900418</v>
      </c>
      <c r="BA80" s="2">
        <f t="shared" si="80"/>
        <v>94.074741536067634</v>
      </c>
      <c r="BB80" s="2">
        <f t="shared" si="80"/>
        <v>92.218744664806337</v>
      </c>
      <c r="BC80" s="2">
        <f t="shared" si="80"/>
        <v>93.535387894387469</v>
      </c>
      <c r="BD80" s="2">
        <f t="shared" si="80"/>
        <v>99.146101627195208</v>
      </c>
      <c r="BE80" s="2">
        <f t="shared" si="80"/>
        <v>99.21152587424892</v>
      </c>
      <c r="BF80" s="2">
        <f t="shared" si="80"/>
        <v>98.835273169673982</v>
      </c>
      <c r="BG80" s="2">
        <f t="shared" si="80"/>
        <v>101.30652800677538</v>
      </c>
      <c r="BH80" s="2">
        <f t="shared" si="80"/>
        <v>101.73022530601999</v>
      </c>
      <c r="BI80" s="2">
        <f t="shared" si="80"/>
        <v>100.78210519295146</v>
      </c>
      <c r="BJ80" s="2">
        <f t="shared" si="80"/>
        <v>98.233372422616014</v>
      </c>
      <c r="BK80" s="2">
        <f t="shared" si="80"/>
        <v>100.16257533795282</v>
      </c>
      <c r="BL80" s="2">
        <f t="shared" si="80"/>
        <v>100.77915564766317</v>
      </c>
      <c r="BM80" s="2">
        <f t="shared" si="80"/>
        <v>95.183356072477281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99.558074089068839</v>
      </c>
      <c r="DL80" s="2">
        <f t="shared" si="90"/>
        <v>101.5206865083707</v>
      </c>
      <c r="DM80" s="2">
        <f t="shared" si="90"/>
        <v>105.03713425976582</v>
      </c>
      <c r="DN80" s="2">
        <f t="shared" si="90"/>
        <v>104.81163658536585</v>
      </c>
      <c r="DO80" s="2">
        <f t="shared" si="90"/>
        <v>106.00019999999999</v>
      </c>
      <c r="DP80" s="2">
        <f t="shared" si="90"/>
        <v>109.59911616880036</v>
      </c>
      <c r="DQ80" s="2">
        <f t="shared" si="90"/>
        <v>110.7175713608345</v>
      </c>
      <c r="DR80" s="2">
        <f t="shared" si="90"/>
        <v>112.55333898676001</v>
      </c>
      <c r="DS80" s="2">
        <f t="shared" si="90"/>
        <v>113.0666443812233</v>
      </c>
      <c r="DT80" s="2">
        <f t="shared" si="90"/>
        <v>113.41967923637921</v>
      </c>
      <c r="DU80" s="2">
        <f t="shared" si="90"/>
        <v>111.32153386584967</v>
      </c>
      <c r="DV80" s="2">
        <f t="shared" si="90"/>
        <v>108.59374181184668</v>
      </c>
      <c r="DW80" s="2">
        <f t="shared" si="90"/>
        <v>111.65731983805667</v>
      </c>
      <c r="DX80" s="2">
        <f t="shared" si="90"/>
        <v>106.89193741109531</v>
      </c>
      <c r="DY80" s="2">
        <f t="shared" si="90"/>
        <v>101.09189015151517</v>
      </c>
      <c r="EA80" s="2">
        <f t="shared" si="91"/>
        <v>90.215188625491336</v>
      </c>
      <c r="EB80" s="2">
        <f t="shared" si="91"/>
        <v>91.25292098977296</v>
      </c>
      <c r="EC80" s="2">
        <f t="shared" si="91"/>
        <v>90.113312105386242</v>
      </c>
      <c r="ED80" s="2">
        <f t="shared" si="91"/>
        <v>88.198907044223063</v>
      </c>
      <c r="EE80" s="2">
        <f t="shared" si="91"/>
        <v>89.572086566060335</v>
      </c>
      <c r="EF80" s="2">
        <f t="shared" si="91"/>
        <v>95.513571758212251</v>
      </c>
      <c r="EG80" s="2">
        <f t="shared" si="91"/>
        <v>95.344459568733171</v>
      </c>
      <c r="EH80" s="2">
        <f t="shared" si="91"/>
        <v>94.377915094339627</v>
      </c>
      <c r="EI80" s="2">
        <f t="shared" si="91"/>
        <v>97.202784788612718</v>
      </c>
      <c r="EJ80" s="2">
        <f t="shared" si="91"/>
        <v>97.678166964536146</v>
      </c>
      <c r="EK80" s="2">
        <f t="shared" si="91"/>
        <v>97.10698624726372</v>
      </c>
      <c r="EL80" s="2">
        <f t="shared" si="91"/>
        <v>94.839027552182159</v>
      </c>
      <c r="EM80" s="2">
        <f t="shared" si="91"/>
        <v>96.046814257161856</v>
      </c>
      <c r="EN80" s="2">
        <f t="shared" si="91"/>
        <v>98.586329113924066</v>
      </c>
      <c r="EO80" s="2">
        <f t="shared" si="91"/>
        <v>92.646505919390179</v>
      </c>
      <c r="EQ80" s="2">
        <f t="shared" si="92"/>
        <v>89.883800095977008</v>
      </c>
      <c r="ER80" s="2">
        <f t="shared" si="92"/>
        <v>90.927102120563731</v>
      </c>
      <c r="ES80" s="2">
        <f t="shared" si="92"/>
        <v>89.690305731839047</v>
      </c>
      <c r="ET80" s="2">
        <f t="shared" si="92"/>
        <v>88.363622560026741</v>
      </c>
      <c r="EU80" s="2">
        <f t="shared" si="92"/>
        <v>90.13673598928014</v>
      </c>
      <c r="EV80" s="2">
        <f t="shared" si="92"/>
        <v>94.652687318473184</v>
      </c>
      <c r="EW80" s="2">
        <f t="shared" si="92"/>
        <v>95.274315026196305</v>
      </c>
      <c r="EX80" s="2">
        <f t="shared" si="92"/>
        <v>94.860285599022021</v>
      </c>
      <c r="EY80" s="2">
        <f t="shared" si="92"/>
        <v>96.359232662578663</v>
      </c>
      <c r="EZ80" s="2">
        <f t="shared" si="92"/>
        <v>97.337956634688595</v>
      </c>
      <c r="FA80" s="2">
        <f t="shared" si="92"/>
        <v>97.118383255324119</v>
      </c>
      <c r="FB80" s="2">
        <f t="shared" si="92"/>
        <v>95.353499166981095</v>
      </c>
      <c r="FC80" s="2">
        <f t="shared" si="92"/>
        <v>95.612170675300618</v>
      </c>
      <c r="FD80" s="2">
        <f t="shared" si="92"/>
        <v>96.762477929056161</v>
      </c>
      <c r="FE80" s="2">
        <f t="shared" si="92"/>
        <v>94.61382796348606</v>
      </c>
      <c r="FG80" s="2">
        <f t="shared" si="93"/>
        <v>0.7756052529334716</v>
      </c>
      <c r="FH80" s="2">
        <f t="shared" si="93"/>
        <v>0.74898268401978596</v>
      </c>
      <c r="FI80" s="2">
        <f t="shared" si="93"/>
        <v>0.73454424787673245</v>
      </c>
      <c r="FJ80" s="2">
        <f t="shared" si="93"/>
        <v>0.75803124206272865</v>
      </c>
      <c r="FK80" s="2">
        <f t="shared" si="93"/>
        <v>0.75876135662040145</v>
      </c>
      <c r="FL80" s="2">
        <f t="shared" si="93"/>
        <v>0.74208857940934903</v>
      </c>
      <c r="FM80" s="2">
        <f t="shared" si="93"/>
        <v>0.74845091330142821</v>
      </c>
      <c r="FN80" s="2">
        <f t="shared" si="93"/>
        <v>0.75476925949042284</v>
      </c>
      <c r="FO80" s="2">
        <f t="shared" si="93"/>
        <v>0.74129038642578848</v>
      </c>
      <c r="FP80" s="2">
        <f t="shared" si="93"/>
        <v>0.74257887625881902</v>
      </c>
      <c r="FQ80" s="2">
        <f t="shared" si="93"/>
        <v>0.74145394475578363</v>
      </c>
      <c r="FR80" s="2">
        <f t="shared" si="93"/>
        <v>0.75323295386096845</v>
      </c>
      <c r="FS80" s="2">
        <f t="shared" si="93"/>
        <v>0.7363394336389063</v>
      </c>
      <c r="FT80" s="2">
        <f t="shared" si="93"/>
        <v>0.73592912507425834</v>
      </c>
      <c r="FU80" s="2">
        <f t="shared" si="93"/>
        <v>0.69967046528008525</v>
      </c>
      <c r="FW80" s="2">
        <f t="shared" si="82"/>
        <v>2.8937785273383618E-4</v>
      </c>
      <c r="FX80" s="2">
        <f t="shared" si="82"/>
        <v>4.9641527984274983E-4</v>
      </c>
      <c r="FY80" s="2">
        <f t="shared" si="82"/>
        <v>4.3735478917242347E-4</v>
      </c>
      <c r="FZ80" s="2">
        <f t="shared" si="82"/>
        <v>4.6193319898500191E-4</v>
      </c>
      <c r="GA80" s="2">
        <f t="shared" si="82"/>
        <v>3.6399618760024816E-4</v>
      </c>
      <c r="GB80" s="2">
        <f t="shared" si="82"/>
        <v>3.4023119829997738E-4</v>
      </c>
      <c r="GC80" s="2">
        <f t="shared" si="82"/>
        <v>3.696011328663406E-4</v>
      </c>
      <c r="GD80" s="2">
        <f t="shared" si="82"/>
        <v>3.843832051258677E-4</v>
      </c>
      <c r="GE80" s="2">
        <f t="shared" si="82"/>
        <v>4.6205424081551617E-4</v>
      </c>
      <c r="GF80" s="2">
        <f t="shared" si="82"/>
        <v>4.0985504365232501E-4</v>
      </c>
      <c r="GG80" s="2">
        <f t="shared" si="82"/>
        <v>3.2743868113011188E-4</v>
      </c>
      <c r="GH80" s="2">
        <f t="shared" si="82"/>
        <v>2.6174833783628636E-4</v>
      </c>
      <c r="GI80" s="2">
        <f t="shared" si="82"/>
        <v>2.6150587635138061E-4</v>
      </c>
      <c r="GJ80" s="2">
        <f t="shared" si="82"/>
        <v>2.427369563227946E-4</v>
      </c>
      <c r="GK80" s="2">
        <f t="shared" si="82"/>
        <v>2.2967064465018167E-4</v>
      </c>
      <c r="GM80" s="86">
        <f t="shared" si="83"/>
        <v>0.44243103859502114</v>
      </c>
      <c r="GN80" s="86">
        <f t="shared" si="83"/>
        <v>0.4043998172149727</v>
      </c>
      <c r="GO80" s="86">
        <f t="shared" si="83"/>
        <v>0.347370707406989</v>
      </c>
      <c r="GP80" s="86">
        <f t="shared" si="83"/>
        <v>0.41173394275743225</v>
      </c>
      <c r="GQ80" s="86">
        <f t="shared" si="83"/>
        <v>0.41734540831903527</v>
      </c>
      <c r="GR80" s="86">
        <f t="shared" si="83"/>
        <v>0.3986444241713783</v>
      </c>
      <c r="GS80" s="86">
        <f t="shared" si="83"/>
        <v>0.43217823142281769</v>
      </c>
      <c r="GT80" s="86">
        <f t="shared" si="83"/>
        <v>0.4405320476860472</v>
      </c>
      <c r="GU80" s="86">
        <f t="shared" si="83"/>
        <v>0.4313722349674412</v>
      </c>
      <c r="GV80" s="86">
        <f t="shared" si="83"/>
        <v>0.44219483043623609</v>
      </c>
      <c r="GW80" s="86">
        <f t="shared" si="83"/>
        <v>0.40376804410995865</v>
      </c>
      <c r="GX80" s="86">
        <f t="shared" si="83"/>
        <v>0.38172996864111292</v>
      </c>
      <c r="GY80" s="86">
        <f t="shared" si="83"/>
        <v>0.37661250219795656</v>
      </c>
      <c r="GZ80" s="86">
        <f t="shared" si="83"/>
        <v>0.37628203305446428</v>
      </c>
      <c r="HA80" s="86">
        <f t="shared" si="83"/>
        <v>0.32484293325830682</v>
      </c>
      <c r="HC80" s="86">
        <f t="shared" si="73"/>
        <v>6.7343112272775639E-5</v>
      </c>
      <c r="HD80" s="86">
        <f t="shared" si="73"/>
        <v>5.0739814544703608E-5</v>
      </c>
      <c r="HE80" s="86">
        <f t="shared" si="73"/>
        <v>1.3108488623269076E-5</v>
      </c>
      <c r="HF80" s="86">
        <f t="shared" si="73"/>
        <v>1.9994007563182518E-5</v>
      </c>
      <c r="HG80" s="86">
        <f t="shared" si="87"/>
        <v>8.7720169082630266E-6</v>
      </c>
      <c r="HH80" s="86">
        <f t="shared" si="87"/>
        <v>4.2496109441989526E-6</v>
      </c>
      <c r="HI80" s="86">
        <f t="shared" si="87"/>
        <v>1.1424269817002099E-5</v>
      </c>
      <c r="HJ80" s="86">
        <f t="shared" si="87"/>
        <v>1.7113068729230339E-5</v>
      </c>
      <c r="HK80" s="86">
        <f t="shared" si="87"/>
        <v>1.0310118646976886E-5</v>
      </c>
      <c r="HL80" s="86">
        <f t="shared" si="87"/>
        <v>7.1315508869518164E-6</v>
      </c>
      <c r="HM80" s="86">
        <f t="shared" si="87"/>
        <v>1.3990186334454832E-5</v>
      </c>
      <c r="HN80" s="86">
        <f t="shared" si="87"/>
        <v>1.2574126341955554E-5</v>
      </c>
      <c r="HO80" s="86">
        <f t="shared" si="87"/>
        <v>1.1650276790184335E-5</v>
      </c>
      <c r="HP80" s="86">
        <f t="shared" si="87"/>
        <v>3.0347839941944321E-6</v>
      </c>
      <c r="HQ80" s="86">
        <f t="shared" si="87"/>
        <v>5.409171395810538E-7</v>
      </c>
      <c r="HS80" s="86">
        <f t="shared" si="84"/>
        <v>8.9314002455826184E-50</v>
      </c>
      <c r="HT80" s="86">
        <f t="shared" si="84"/>
        <v>1.6486628700970484E-46</v>
      </c>
      <c r="HU80" s="86">
        <f t="shared" si="84"/>
        <v>1.0179815322203571E-55</v>
      </c>
      <c r="HV80" s="86">
        <f t="shared" si="84"/>
        <v>4.1044857190899025E-56</v>
      </c>
      <c r="HW80" s="86">
        <f t="shared" si="84"/>
        <v>1.7336491974758242E-60</v>
      </c>
      <c r="HX80" s="86">
        <f t="shared" si="84"/>
        <v>1.2415400805982915E-65</v>
      </c>
      <c r="HY80" s="86">
        <f t="shared" si="84"/>
        <v>2.106649090873711E-60</v>
      </c>
      <c r="HZ80" s="86">
        <f t="shared" si="84"/>
        <v>1.6512048721663788E-58</v>
      </c>
      <c r="IA80" s="86">
        <f t="shared" si="84"/>
        <v>5.4007317232725577E-61</v>
      </c>
      <c r="IB80" s="86">
        <f t="shared" si="84"/>
        <v>6.2880584917084064E-65</v>
      </c>
      <c r="IC80" s="86">
        <f t="shared" si="84"/>
        <v>7.7557176053052099E-59</v>
      </c>
      <c r="ID80" s="86">
        <f t="shared" si="84"/>
        <v>5.3939173685990454E-57</v>
      </c>
      <c r="IE80" s="86">
        <f t="shared" si="84"/>
        <v>2.7220460756268552E-57</v>
      </c>
      <c r="IF80" s="86">
        <f t="shared" si="84"/>
        <v>3.1846651569005649E-25</v>
      </c>
      <c r="IG80" s="86">
        <f t="shared" si="84"/>
        <v>1.2253794691403945E-18</v>
      </c>
      <c r="II80" s="86">
        <f t="shared" si="85"/>
        <v>4.9030131515240878E-172</v>
      </c>
      <c r="IJ80" s="86">
        <f t="shared" si="85"/>
        <v>2.5780806645693851E-157</v>
      </c>
      <c r="IK80" s="86">
        <f t="shared" si="85"/>
        <v>8.9870656204483148E-179</v>
      </c>
      <c r="IL80" s="86">
        <f t="shared" si="85"/>
        <v>6.5847296406310489E-181</v>
      </c>
      <c r="IM80" s="86">
        <f t="shared" si="85"/>
        <v>7.4460387770778463E-212</v>
      </c>
      <c r="IN80" s="86">
        <f t="shared" si="85"/>
        <v>6.180028402713917E-227</v>
      </c>
      <c r="IO80" s="86">
        <f t="shared" si="85"/>
        <v>5.731461803252888E-210</v>
      </c>
      <c r="IP80" s="86">
        <f t="shared" si="85"/>
        <v>7.2636726131909552E-205</v>
      </c>
      <c r="IQ80" s="86">
        <f t="shared" si="85"/>
        <v>5.8232088558575555E-209</v>
      </c>
      <c r="IR80" s="86">
        <f t="shared" si="85"/>
        <v>1.5521858057838969E-223</v>
      </c>
      <c r="IS80" s="86">
        <f t="shared" si="85"/>
        <v>9.1903052163425961E-204</v>
      </c>
      <c r="IT80" s="86">
        <f t="shared" si="85"/>
        <v>9.2862756970792158E-197</v>
      </c>
      <c r="IU80" s="86">
        <f t="shared" si="85"/>
        <v>1.7119514229091324E-196</v>
      </c>
      <c r="IV80" s="86">
        <f t="shared" si="85"/>
        <v>8.3303572973223454E-109</v>
      </c>
      <c r="IW80" s="86">
        <f t="shared" si="85"/>
        <v>3.3131323120425369E-94</v>
      </c>
      <c r="IY80" s="86">
        <f t="shared" si="86"/>
        <v>0.44249838170729394</v>
      </c>
      <c r="IZ80" s="86">
        <f t="shared" si="86"/>
        <v>0.40445055702951743</v>
      </c>
      <c r="JA80" s="86">
        <f t="shared" si="86"/>
        <v>0.34738381589561229</v>
      </c>
      <c r="JB80" s="86">
        <f t="shared" si="86"/>
        <v>0.41175393676499544</v>
      </c>
      <c r="JC80" s="86">
        <f t="shared" si="86"/>
        <v>0.41735418033594351</v>
      </c>
      <c r="JD80" s="86">
        <f t="shared" si="86"/>
        <v>0.39864867378232249</v>
      </c>
      <c r="JE80" s="86">
        <f t="shared" si="86"/>
        <v>0.43218965569263468</v>
      </c>
      <c r="JF80" s="86">
        <f t="shared" si="86"/>
        <v>0.44054916075477646</v>
      </c>
      <c r="JG80" s="86">
        <f t="shared" si="86"/>
        <v>0.4313825450860882</v>
      </c>
      <c r="JH80" s="86">
        <f t="shared" si="86"/>
        <v>0.44220196198712303</v>
      </c>
      <c r="JI80" s="86">
        <f t="shared" si="86"/>
        <v>0.40378203429629311</v>
      </c>
      <c r="JJ80" s="86">
        <f t="shared" si="86"/>
        <v>0.3817425427674549</v>
      </c>
      <c r="JK80" s="86">
        <f t="shared" si="86"/>
        <v>0.37662415247474673</v>
      </c>
      <c r="JL80" s="86">
        <f t="shared" si="86"/>
        <v>0.3762850678384585</v>
      </c>
      <c r="JM80" s="86">
        <f t="shared" si="86"/>
        <v>0.3248434741754464</v>
      </c>
    </row>
    <row r="81" spans="2:273" x14ac:dyDescent="0.25">
      <c r="B81" s="2">
        <v>54</v>
      </c>
      <c r="C81" s="37">
        <v>222.459</v>
      </c>
      <c r="D81" s="37">
        <v>235.679</v>
      </c>
      <c r="E81" s="37">
        <v>230.19300000000001</v>
      </c>
      <c r="F81" s="37">
        <v>231.71899999999999</v>
      </c>
      <c r="G81" s="37">
        <v>232.71899999999999</v>
      </c>
      <c r="H81" s="37">
        <v>233.684</v>
      </c>
      <c r="I81" s="37">
        <v>236.28100000000001</v>
      </c>
      <c r="J81" s="37">
        <v>235.22800000000001</v>
      </c>
      <c r="K81" s="37">
        <v>236.14</v>
      </c>
      <c r="L81" s="37">
        <v>232.018</v>
      </c>
      <c r="M81" s="37">
        <v>229.24600000000001</v>
      </c>
      <c r="N81" s="37">
        <v>224.018</v>
      </c>
      <c r="O81" s="37">
        <v>226.71899999999999</v>
      </c>
      <c r="P81" s="37">
        <v>217.06800000000001</v>
      </c>
      <c r="Q81" s="37">
        <v>193.23699999999999</v>
      </c>
      <c r="S81" s="4">
        <f t="shared" si="88"/>
        <v>224.57618993695402</v>
      </c>
      <c r="T81" s="4">
        <f t="shared" si="88"/>
        <v>236.96983690976799</v>
      </c>
      <c r="U81" s="4">
        <f t="shared" si="88"/>
        <v>224.52570247297439</v>
      </c>
      <c r="V81" s="4">
        <f t="shared" si="88"/>
        <v>230.83442505621215</v>
      </c>
      <c r="W81" s="4">
        <f t="shared" si="88"/>
        <v>232.48643831031757</v>
      </c>
      <c r="X81" s="4">
        <f t="shared" si="88"/>
        <v>232.39038091617385</v>
      </c>
      <c r="Y81" s="4">
        <f t="shared" si="88"/>
        <v>238.76045829659174</v>
      </c>
      <c r="Z81" s="4">
        <f t="shared" si="88"/>
        <v>238.96098701585794</v>
      </c>
      <c r="AA81" s="4">
        <f t="shared" si="88"/>
        <v>238.51517943193511</v>
      </c>
      <c r="AB81" s="4">
        <f t="shared" si="88"/>
        <v>235.16004561845409</v>
      </c>
      <c r="AC81" s="4">
        <f t="shared" si="88"/>
        <v>228.40251807719773</v>
      </c>
      <c r="AD81" s="4">
        <f t="shared" si="88"/>
        <v>220.89253820924677</v>
      </c>
      <c r="AE81" s="4">
        <f t="shared" si="88"/>
        <v>227.11490762074419</v>
      </c>
      <c r="AF81" s="4">
        <f t="shared" si="88"/>
        <v>216.50326903361122</v>
      </c>
      <c r="AG81" s="4">
        <f t="shared" si="88"/>
        <v>191.9492803350403</v>
      </c>
      <c r="AI81" s="4">
        <f t="shared" si="89"/>
        <v>-2.1171899369540199</v>
      </c>
      <c r="AJ81" s="4">
        <f t="shared" si="89"/>
        <v>-1.2908369097679895</v>
      </c>
      <c r="AK81" s="4">
        <f t="shared" si="89"/>
        <v>5.6672975270256245</v>
      </c>
      <c r="AL81" s="4">
        <f t="shared" si="89"/>
        <v>0.88457494378783963</v>
      </c>
      <c r="AM81" s="4">
        <f t="shared" si="89"/>
        <v>0.23256168968242719</v>
      </c>
      <c r="AN81" s="4">
        <f t="shared" si="89"/>
        <v>1.2936190838261439</v>
      </c>
      <c r="AO81" s="4">
        <f t="shared" si="89"/>
        <v>-2.47945829659173</v>
      </c>
      <c r="AP81" s="4">
        <f t="shared" si="89"/>
        <v>-3.7329870158579297</v>
      </c>
      <c r="AQ81" s="4">
        <f t="shared" si="89"/>
        <v>-2.3751794319351234</v>
      </c>
      <c r="AR81" s="4">
        <f t="shared" si="89"/>
        <v>-3.142045618454091</v>
      </c>
      <c r="AS81" s="4">
        <f t="shared" si="89"/>
        <v>0.84348192280228318</v>
      </c>
      <c r="AT81" s="4">
        <f t="shared" si="89"/>
        <v>3.1254617907532349</v>
      </c>
      <c r="AU81" s="4">
        <f t="shared" si="89"/>
        <v>-0.39590762074419672</v>
      </c>
      <c r="AV81" s="4">
        <f t="shared" si="89"/>
        <v>0.56473096638879383</v>
      </c>
      <c r="AW81" s="4">
        <f t="shared" si="89"/>
        <v>1.2877196649596954</v>
      </c>
      <c r="AY81" s="2">
        <f t="shared" si="80"/>
        <v>92.086568439407685</v>
      </c>
      <c r="AZ81" s="2">
        <f t="shared" si="80"/>
        <v>93.567942805857143</v>
      </c>
      <c r="BA81" s="2">
        <f t="shared" si="80"/>
        <v>93.757259375262933</v>
      </c>
      <c r="BB81" s="2">
        <f t="shared" si="80"/>
        <v>91.892918712475662</v>
      </c>
      <c r="BC81" s="2">
        <f t="shared" si="80"/>
        <v>93.209702836402755</v>
      </c>
      <c r="BD81" s="2">
        <f t="shared" si="80"/>
        <v>98.820824407193655</v>
      </c>
      <c r="BE81" s="2">
        <f t="shared" si="80"/>
        <v>98.88471753504615</v>
      </c>
      <c r="BF81" s="2">
        <f t="shared" si="80"/>
        <v>98.488483865413912</v>
      </c>
      <c r="BG81" s="2">
        <f t="shared" si="80"/>
        <v>100.97353076088206</v>
      </c>
      <c r="BH81" s="2">
        <f t="shared" si="80"/>
        <v>101.40104997081595</v>
      </c>
      <c r="BI81" s="2">
        <f t="shared" si="80"/>
        <v>100.47194348934084</v>
      </c>
      <c r="BJ81" s="2">
        <f t="shared" si="80"/>
        <v>97.945562522481367</v>
      </c>
      <c r="BK81" s="2">
        <f t="shared" si="80"/>
        <v>99.843938309024765</v>
      </c>
      <c r="BL81" s="2">
        <f t="shared" si="80"/>
        <v>100.54360465385973</v>
      </c>
      <c r="BM81" s="2">
        <f t="shared" si="80"/>
        <v>94.998258561642686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99.566822874493951</v>
      </c>
      <c r="DL81" s="2">
        <f t="shared" si="90"/>
        <v>101.59854623044096</v>
      </c>
      <c r="DM81" s="2">
        <f t="shared" si="90"/>
        <v>105.2411403873509</v>
      </c>
      <c r="DN81" s="2">
        <f t="shared" si="90"/>
        <v>105.00203771106941</v>
      </c>
      <c r="DO81" s="2">
        <f t="shared" si="90"/>
        <v>106.15286538461538</v>
      </c>
      <c r="DP81" s="2">
        <f t="shared" si="90"/>
        <v>109.791649122807</v>
      </c>
      <c r="DQ81" s="2">
        <f t="shared" si="90"/>
        <v>110.88942152678993</v>
      </c>
      <c r="DR81" s="2">
        <f t="shared" si="90"/>
        <v>112.74065718349927</v>
      </c>
      <c r="DS81" s="2">
        <f t="shared" si="90"/>
        <v>113.26382171645326</v>
      </c>
      <c r="DT81" s="2">
        <f t="shared" si="90"/>
        <v>113.63078438438436</v>
      </c>
      <c r="DU81" s="2">
        <f t="shared" si="90"/>
        <v>111.51549097275415</v>
      </c>
      <c r="DV81" s="2">
        <f t="shared" si="90"/>
        <v>108.73196236933798</v>
      </c>
      <c r="DW81" s="2">
        <f t="shared" si="90"/>
        <v>111.86855465587044</v>
      </c>
      <c r="DX81" s="2">
        <f t="shared" si="90"/>
        <v>107.01275154101471</v>
      </c>
      <c r="DY81" s="2">
        <f t="shared" si="90"/>
        <v>101.25132765151517</v>
      </c>
      <c r="EA81" s="2">
        <f t="shared" si="91"/>
        <v>90.112965812486678</v>
      </c>
      <c r="EB81" s="2">
        <f t="shared" si="91"/>
        <v>91.113572366132502</v>
      </c>
      <c r="EC81" s="2">
        <f t="shared" si="91"/>
        <v>89.972549029542449</v>
      </c>
      <c r="ED81" s="2">
        <f t="shared" si="91"/>
        <v>88.076485649362013</v>
      </c>
      <c r="EE81" s="2">
        <f t="shared" si="91"/>
        <v>89.45638827061579</v>
      </c>
      <c r="EF81" s="2">
        <f t="shared" si="91"/>
        <v>95.34384176472841</v>
      </c>
      <c r="EG81" s="2">
        <f t="shared" si="91"/>
        <v>95.205066862759182</v>
      </c>
      <c r="EH81" s="2">
        <f t="shared" si="91"/>
        <v>94.265024822440637</v>
      </c>
      <c r="EI81" s="2">
        <f t="shared" si="91"/>
        <v>97.062193207684615</v>
      </c>
      <c r="EJ81" s="2">
        <f t="shared" si="91"/>
        <v>97.534740949709459</v>
      </c>
      <c r="EK81" s="2">
        <f t="shared" si="91"/>
        <v>96.959874908790951</v>
      </c>
      <c r="EL81" s="2">
        <f t="shared" si="91"/>
        <v>94.722567362428833</v>
      </c>
      <c r="EM81" s="2">
        <f t="shared" si="91"/>
        <v>95.917303930712833</v>
      </c>
      <c r="EN81" s="2">
        <f t="shared" si="91"/>
        <v>98.427183544303816</v>
      </c>
      <c r="EO81" s="2">
        <f t="shared" si="91"/>
        <v>92.549661073029071</v>
      </c>
      <c r="EQ81" s="2">
        <f t="shared" si="92"/>
        <v>89.788845366256339</v>
      </c>
      <c r="ER81" s="2">
        <f t="shared" si="92"/>
        <v>90.795678540216358</v>
      </c>
      <c r="ES81" s="2">
        <f t="shared" si="92"/>
        <v>89.559547900351063</v>
      </c>
      <c r="ET81" s="2">
        <f t="shared" si="92"/>
        <v>88.237125526115165</v>
      </c>
      <c r="EU81" s="2">
        <f t="shared" si="92"/>
        <v>90.008418272208289</v>
      </c>
      <c r="EV81" s="2">
        <f t="shared" si="92"/>
        <v>94.503251894753106</v>
      </c>
      <c r="EW81" s="2">
        <f t="shared" si="92"/>
        <v>95.136461390150188</v>
      </c>
      <c r="EX81" s="2">
        <f t="shared" si="92"/>
        <v>94.736466454767736</v>
      </c>
      <c r="EY81" s="2">
        <f t="shared" si="92"/>
        <v>96.238650935325509</v>
      </c>
      <c r="EZ81" s="2">
        <f t="shared" si="92"/>
        <v>97.202778571687617</v>
      </c>
      <c r="FA81" s="2">
        <f t="shared" si="92"/>
        <v>96.97096921199558</v>
      </c>
      <c r="FB81" s="2">
        <f t="shared" si="92"/>
        <v>95.226021478535955</v>
      </c>
      <c r="FC81" s="2">
        <f t="shared" si="92"/>
        <v>95.492142830712282</v>
      </c>
      <c r="FD81" s="2">
        <f t="shared" si="92"/>
        <v>96.641209470597062</v>
      </c>
      <c r="FE81" s="2">
        <f t="shared" si="92"/>
        <v>94.474926628031298</v>
      </c>
      <c r="FG81" s="2">
        <f t="shared" si="93"/>
        <v>0.7912274901778652</v>
      </c>
      <c r="FH81" s="2">
        <f t="shared" si="93"/>
        <v>0.76589894304699657</v>
      </c>
      <c r="FI81" s="2">
        <f t="shared" si="93"/>
        <v>0.75211148799815475</v>
      </c>
      <c r="FJ81" s="2">
        <f t="shared" si="93"/>
        <v>0.77452128658612696</v>
      </c>
      <c r="FK81" s="2">
        <f t="shared" si="93"/>
        <v>0.77521639894085992</v>
      </c>
      <c r="FL81" s="2">
        <f t="shared" si="93"/>
        <v>0.75932014227761391</v>
      </c>
      <c r="FM81" s="2">
        <f t="shared" si="93"/>
        <v>0.7653917835230073</v>
      </c>
      <c r="FN81" s="2">
        <f t="shared" si="93"/>
        <v>0.77141457080658038</v>
      </c>
      <c r="FO81" s="2">
        <f t="shared" si="93"/>
        <v>0.75855792732934113</v>
      </c>
      <c r="FP81" s="2">
        <f t="shared" si="93"/>
        <v>0.75978828500085382</v>
      </c>
      <c r="FQ81" s="2">
        <f t="shared" si="93"/>
        <v>0.75871412229743074</v>
      </c>
      <c r="FR81" s="2">
        <f t="shared" si="93"/>
        <v>0.76995076017892139</v>
      </c>
      <c r="FS81" s="2">
        <f t="shared" si="93"/>
        <v>0.75382768714053239</v>
      </c>
      <c r="FT81" s="2">
        <f t="shared" si="93"/>
        <v>0.75343548073258204</v>
      </c>
      <c r="FU81" s="2">
        <f t="shared" si="93"/>
        <v>0.71866163339439781</v>
      </c>
      <c r="FW81" s="2">
        <f t="shared" si="82"/>
        <v>3.1728764772557199E-4</v>
      </c>
      <c r="FX81" s="2">
        <f t="shared" si="82"/>
        <v>5.4428246312341428E-4</v>
      </c>
      <c r="FY81" s="2">
        <f t="shared" si="82"/>
        <v>4.7952975645183907E-4</v>
      </c>
      <c r="FZ81" s="2">
        <f t="shared" si="82"/>
        <v>5.064771088588839E-4</v>
      </c>
      <c r="GA81" s="2">
        <f t="shared" si="82"/>
        <v>3.9909986771525526E-4</v>
      </c>
      <c r="GB81" s="2">
        <f t="shared" si="82"/>
        <v>3.7304384545954904E-4</v>
      </c>
      <c r="GC81" s="2">
        <f t="shared" si="82"/>
        <v>4.0524513304420856E-4</v>
      </c>
      <c r="GD81" s="2">
        <f t="shared" si="82"/>
        <v>4.2145217399958959E-4</v>
      </c>
      <c r="GE81" s="2">
        <f t="shared" si="82"/>
        <v>5.0660981675640197E-4</v>
      </c>
      <c r="GF81" s="2">
        <f t="shared" si="82"/>
        <v>4.4937934955201333E-4</v>
      </c>
      <c r="GG81" s="2">
        <f t="shared" si="82"/>
        <v>3.5901803280448402E-4</v>
      </c>
      <c r="GH81" s="2">
        <f t="shared" si="82"/>
        <v>2.8699409785010898E-4</v>
      </c>
      <c r="GI81" s="2">
        <f t="shared" si="82"/>
        <v>2.8672825753899088E-4</v>
      </c>
      <c r="GJ81" s="2">
        <f t="shared" si="82"/>
        <v>2.6614954709678799E-4</v>
      </c>
      <c r="GK81" s="2">
        <f t="shared" si="82"/>
        <v>2.5182327420020608E-4</v>
      </c>
      <c r="GM81" s="86">
        <f t="shared" si="83"/>
        <v>0.51565518717739922</v>
      </c>
      <c r="GN81" s="86">
        <f t="shared" si="83"/>
        <v>0.48415483711584373</v>
      </c>
      <c r="GO81" s="86">
        <f t="shared" si="83"/>
        <v>0.42403899363626402</v>
      </c>
      <c r="GP81" s="86">
        <f t="shared" si="83"/>
        <v>0.49192146879563747</v>
      </c>
      <c r="GQ81" s="86">
        <f t="shared" si="83"/>
        <v>0.49886397456291198</v>
      </c>
      <c r="GR81" s="86">
        <f t="shared" si="83"/>
        <v>0.48311136062787424</v>
      </c>
      <c r="GS81" s="86">
        <f t="shared" si="83"/>
        <v>0.51844537923973288</v>
      </c>
      <c r="GT81" s="86">
        <f t="shared" si="83"/>
        <v>0.52449499157436208</v>
      </c>
      <c r="GU81" s="86">
        <f t="shared" si="83"/>
        <v>0.5205898801568587</v>
      </c>
      <c r="GV81" s="86">
        <f t="shared" si="83"/>
        <v>0.53347432381436422</v>
      </c>
      <c r="GW81" s="86">
        <f t="shared" si="83"/>
        <v>0.48915948956336969</v>
      </c>
      <c r="GX81" s="86">
        <f t="shared" si="83"/>
        <v>0.45747652833875629</v>
      </c>
      <c r="GY81" s="86">
        <f t="shared" si="83"/>
        <v>0.45761103261186664</v>
      </c>
      <c r="GZ81" s="86">
        <f t="shared" si="83"/>
        <v>0.45723565065737837</v>
      </c>
      <c r="HA81" s="86">
        <f t="shared" si="83"/>
        <v>0.40913714587451466</v>
      </c>
      <c r="HC81" s="86">
        <f t="shared" si="73"/>
        <v>1.2509971608296936E-4</v>
      </c>
      <c r="HD81" s="86">
        <f t="shared" si="73"/>
        <v>9.655108052787406E-5</v>
      </c>
      <c r="HE81" s="86">
        <f t="shared" si="73"/>
        <v>2.6971974851678751E-5</v>
      </c>
      <c r="HF81" s="86">
        <f t="shared" si="73"/>
        <v>4.0926637608543926E-5</v>
      </c>
      <c r="HG81" s="86">
        <f t="shared" si="87"/>
        <v>1.9162452261744491E-5</v>
      </c>
      <c r="HH81" s="86">
        <f t="shared" si="87"/>
        <v>9.7224966049887708E-6</v>
      </c>
      <c r="HI81" s="86">
        <f t="shared" si="87"/>
        <v>2.467534745614712E-5</v>
      </c>
      <c r="HJ81" s="86">
        <f t="shared" si="87"/>
        <v>3.6230817428645724E-5</v>
      </c>
      <c r="HK81" s="86">
        <f t="shared" si="87"/>
        <v>2.2805975512822589E-5</v>
      </c>
      <c r="HL81" s="86">
        <f t="shared" si="87"/>
        <v>1.6224923800058479E-5</v>
      </c>
      <c r="HM81" s="86">
        <f t="shared" si="87"/>
        <v>2.9334744797476152E-5</v>
      </c>
      <c r="HN81" s="86">
        <f t="shared" si="87"/>
        <v>2.562133189712864E-5</v>
      </c>
      <c r="HO81" s="86">
        <f t="shared" si="87"/>
        <v>2.3785537233267584E-5</v>
      </c>
      <c r="HP81" s="86">
        <f t="shared" si="87"/>
        <v>6.9078914625390866E-6</v>
      </c>
      <c r="HQ81" s="86">
        <f t="shared" si="87"/>
        <v>1.4059637240715759E-6</v>
      </c>
      <c r="HS81" s="86">
        <f t="shared" si="84"/>
        <v>3.271219738053757E-48</v>
      </c>
      <c r="HT81" s="86">
        <f t="shared" si="84"/>
        <v>5.7819075689096711E-45</v>
      </c>
      <c r="HU81" s="86">
        <f t="shared" si="84"/>
        <v>6.1277859715409614E-54</v>
      </c>
      <c r="HV81" s="86">
        <f t="shared" si="84"/>
        <v>2.6465572415291612E-54</v>
      </c>
      <c r="HW81" s="86">
        <f t="shared" si="84"/>
        <v>1.6369042938974067E-58</v>
      </c>
      <c r="HX81" s="86">
        <f t="shared" si="84"/>
        <v>1.6151263277870956E-63</v>
      </c>
      <c r="HY81" s="86">
        <f t="shared" si="84"/>
        <v>1.9596416749365184E-58</v>
      </c>
      <c r="HZ81" s="86">
        <f t="shared" si="84"/>
        <v>1.3804280203180728E-56</v>
      </c>
      <c r="IA81" s="86">
        <f t="shared" si="84"/>
        <v>5.7957116676957259E-59</v>
      </c>
      <c r="IB81" s="86">
        <f t="shared" si="84"/>
        <v>8.6023140718958339E-63</v>
      </c>
      <c r="IC81" s="86">
        <f t="shared" si="84"/>
        <v>5.9440498155933222E-57</v>
      </c>
      <c r="ID81" s="86">
        <f t="shared" si="84"/>
        <v>3.1943350857360097E-55</v>
      </c>
      <c r="IE81" s="86">
        <f t="shared" si="84"/>
        <v>1.6245580830860199E-55</v>
      </c>
      <c r="IF81" s="86">
        <f t="shared" si="84"/>
        <v>1.7153371299309132E-24</v>
      </c>
      <c r="IG81" s="86">
        <f t="shared" si="84"/>
        <v>4.0880277070913556E-18</v>
      </c>
      <c r="II81" s="86">
        <f t="shared" si="85"/>
        <v>3.2501348301469932E-168</v>
      </c>
      <c r="IJ81" s="86">
        <f t="shared" si="85"/>
        <v>1.4075649324464358E-153</v>
      </c>
      <c r="IK81" s="86">
        <f t="shared" si="85"/>
        <v>1.3717340474639132E-174</v>
      </c>
      <c r="IL81" s="86">
        <f t="shared" si="85"/>
        <v>1.2096332890962932E-176</v>
      </c>
      <c r="IM81" s="86">
        <f t="shared" si="85"/>
        <v>5.2891189915817067E-207</v>
      </c>
      <c r="IN81" s="86">
        <f t="shared" si="85"/>
        <v>8.8548606832600753E-222</v>
      </c>
      <c r="IO81" s="86">
        <f t="shared" si="85"/>
        <v>3.7617089641838141E-205</v>
      </c>
      <c r="IP81" s="86">
        <f t="shared" si="85"/>
        <v>3.8322517654423026E-200</v>
      </c>
      <c r="IQ81" s="86">
        <f t="shared" si="85"/>
        <v>4.9837868648238915E-204</v>
      </c>
      <c r="IR81" s="86">
        <f t="shared" si="85"/>
        <v>2.4534969080336996E-218</v>
      </c>
      <c r="IS81" s="86">
        <f t="shared" si="85"/>
        <v>3.6867414380138295E-199</v>
      </c>
      <c r="IT81" s="86">
        <f t="shared" si="85"/>
        <v>1.9563669523797216E-192</v>
      </c>
      <c r="IU81" s="86">
        <f t="shared" si="85"/>
        <v>3.5540568696760156E-192</v>
      </c>
      <c r="IV81" s="86">
        <f t="shared" si="85"/>
        <v>1.8724346982333583E-106</v>
      </c>
      <c r="IW81" s="86">
        <f t="shared" si="85"/>
        <v>3.4515354795837539E-92</v>
      </c>
      <c r="IY81" s="86">
        <f t="shared" si="86"/>
        <v>0.51578028689348221</v>
      </c>
      <c r="IZ81" s="86">
        <f t="shared" si="86"/>
        <v>0.48425138819637159</v>
      </c>
      <c r="JA81" s="86">
        <f t="shared" si="86"/>
        <v>0.4240659656111157</v>
      </c>
      <c r="JB81" s="86">
        <f t="shared" si="86"/>
        <v>0.49196239543324599</v>
      </c>
      <c r="JC81" s="86">
        <f t="shared" si="86"/>
        <v>0.49888313701517373</v>
      </c>
      <c r="JD81" s="86">
        <f t="shared" si="86"/>
        <v>0.48312108312447921</v>
      </c>
      <c r="JE81" s="86">
        <f t="shared" si="86"/>
        <v>0.51847005458718898</v>
      </c>
      <c r="JF81" s="86">
        <f t="shared" si="86"/>
        <v>0.52453122239179073</v>
      </c>
      <c r="JG81" s="86">
        <f t="shared" si="86"/>
        <v>0.52061268613237155</v>
      </c>
      <c r="JH81" s="86">
        <f t="shared" si="86"/>
        <v>0.53349054873816426</v>
      </c>
      <c r="JI81" s="86">
        <f t="shared" si="86"/>
        <v>0.48918882430816718</v>
      </c>
      <c r="JJ81" s="86">
        <f t="shared" si="86"/>
        <v>0.45750214967065345</v>
      </c>
      <c r="JK81" s="86">
        <f t="shared" si="86"/>
        <v>0.4576348181490999</v>
      </c>
      <c r="JL81" s="86">
        <f t="shared" si="86"/>
        <v>0.45724255854884088</v>
      </c>
      <c r="JM81" s="86">
        <f t="shared" si="86"/>
        <v>0.40913855183823872</v>
      </c>
    </row>
    <row r="82" spans="2:273" x14ac:dyDescent="0.25">
      <c r="B82" s="2">
        <v>55</v>
      </c>
      <c r="C82" s="37">
        <v>223.77</v>
      </c>
      <c r="D82" s="37">
        <v>237.089</v>
      </c>
      <c r="E82" s="37">
        <v>236.26300000000001</v>
      </c>
      <c r="F82" s="37">
        <v>236.84200000000001</v>
      </c>
      <c r="G82" s="37">
        <v>237</v>
      </c>
      <c r="H82" s="37">
        <v>237.614</v>
      </c>
      <c r="I82" s="37">
        <v>237.982</v>
      </c>
      <c r="J82" s="37">
        <v>237.50899999999999</v>
      </c>
      <c r="K82" s="37">
        <v>237.035</v>
      </c>
      <c r="L82" s="37">
        <v>234.82499999999999</v>
      </c>
      <c r="M82" s="37">
        <v>233.71899999999999</v>
      </c>
      <c r="N82" s="37">
        <v>228.45599999999999</v>
      </c>
      <c r="O82" s="37">
        <v>230.42099999999999</v>
      </c>
      <c r="P82" s="37">
        <v>223.57599999999999</v>
      </c>
      <c r="Q82" s="37">
        <v>202.05099999999999</v>
      </c>
      <c r="S82" s="4">
        <f t="shared" si="88"/>
        <v>230.07108763344792</v>
      </c>
      <c r="T82" s="4">
        <f t="shared" si="88"/>
        <v>246.22284048356497</v>
      </c>
      <c r="U82" s="4">
        <f t="shared" si="88"/>
        <v>237.53532429755231</v>
      </c>
      <c r="V82" s="4">
        <f t="shared" si="88"/>
        <v>241.08787738936192</v>
      </c>
      <c r="W82" s="4">
        <f t="shared" si="88"/>
        <v>243.0609842688699</v>
      </c>
      <c r="X82" s="4">
        <f t="shared" si="88"/>
        <v>243.24951345612149</v>
      </c>
      <c r="Y82" s="4">
        <f t="shared" si="88"/>
        <v>246.90974926666445</v>
      </c>
      <c r="Z82" s="4">
        <f t="shared" si="88"/>
        <v>246.06842299396493</v>
      </c>
      <c r="AA82" s="4">
        <f t="shared" si="88"/>
        <v>246.4447929636886</v>
      </c>
      <c r="AB82" s="4">
        <f t="shared" si="88"/>
        <v>242.6395916062813</v>
      </c>
      <c r="AC82" s="4">
        <f t="shared" si="88"/>
        <v>238.2634705961234</v>
      </c>
      <c r="AD82" s="4">
        <f t="shared" si="88"/>
        <v>230.7319001395997</v>
      </c>
      <c r="AE82" s="4">
        <f t="shared" si="88"/>
        <v>237.48926286340608</v>
      </c>
      <c r="AF82" s="4">
        <f t="shared" si="88"/>
        <v>225.9291597363744</v>
      </c>
      <c r="AG82" s="4">
        <f t="shared" si="88"/>
        <v>201.73189592118095</v>
      </c>
      <c r="AI82" s="4">
        <f t="shared" si="89"/>
        <v>-6.3010876334479065</v>
      </c>
      <c r="AJ82" s="4">
        <f t="shared" si="89"/>
        <v>-9.1338404835649669</v>
      </c>
      <c r="AK82" s="4">
        <f t="shared" si="89"/>
        <v>-1.2723242975523021</v>
      </c>
      <c r="AL82" s="4">
        <f t="shared" si="89"/>
        <v>-4.2458773893619082</v>
      </c>
      <c r="AM82" s="4">
        <f t="shared" si="89"/>
        <v>-6.0609842688699018</v>
      </c>
      <c r="AN82" s="4">
        <f t="shared" si="89"/>
        <v>-5.6355134561214868</v>
      </c>
      <c r="AO82" s="4">
        <f t="shared" si="89"/>
        <v>-8.9277492666644491</v>
      </c>
      <c r="AP82" s="4">
        <f t="shared" si="89"/>
        <v>-8.5594229939649438</v>
      </c>
      <c r="AQ82" s="4">
        <f t="shared" si="89"/>
        <v>-9.4097929636886022</v>
      </c>
      <c r="AR82" s="4">
        <f t="shared" si="89"/>
        <v>-7.8145916062813114</v>
      </c>
      <c r="AS82" s="4">
        <f t="shared" si="89"/>
        <v>-4.5444705961234035</v>
      </c>
      <c r="AT82" s="4">
        <f t="shared" si="89"/>
        <v>-2.2759001395997132</v>
      </c>
      <c r="AU82" s="4">
        <f t="shared" si="89"/>
        <v>-7.0682628634060904</v>
      </c>
      <c r="AV82" s="4">
        <f t="shared" si="89"/>
        <v>-2.3531597363744083</v>
      </c>
      <c r="AW82" s="4">
        <f t="shared" si="89"/>
        <v>0.3191040788190378</v>
      </c>
      <c r="AY82" s="2">
        <f t="shared" si="80"/>
        <v>91.865883279903315</v>
      </c>
      <c r="AZ82" s="2">
        <f t="shared" si="80"/>
        <v>93.307039557677172</v>
      </c>
      <c r="BA82" s="2">
        <f t="shared" si="80"/>
        <v>93.440103385595364</v>
      </c>
      <c r="BB82" s="2">
        <f t="shared" si="80"/>
        <v>91.570786738075213</v>
      </c>
      <c r="BC82" s="2">
        <f t="shared" si="80"/>
        <v>92.888979824713374</v>
      </c>
      <c r="BD82" s="2">
        <f t="shared" si="80"/>
        <v>98.494959188205655</v>
      </c>
      <c r="BE82" s="2">
        <f t="shared" si="80"/>
        <v>98.56028598346461</v>
      </c>
      <c r="BF82" s="2">
        <f t="shared" si="80"/>
        <v>98.146935049176761</v>
      </c>
      <c r="BG82" s="2">
        <f t="shared" si="80"/>
        <v>100.64214375463271</v>
      </c>
      <c r="BH82" s="2">
        <f t="shared" si="80"/>
        <v>101.07289370149296</v>
      </c>
      <c r="BI82" s="2">
        <f t="shared" si="80"/>
        <v>100.16196806713121</v>
      </c>
      <c r="BJ82" s="2">
        <f t="shared" si="80"/>
        <v>97.660800251872374</v>
      </c>
      <c r="BK82" s="2">
        <f t="shared" si="80"/>
        <v>99.526391234985397</v>
      </c>
      <c r="BL82" s="2">
        <f t="shared" si="80"/>
        <v>100.30532476609508</v>
      </c>
      <c r="BM82" s="2">
        <f t="shared" si="80"/>
        <v>94.810141413181796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99.575571659919049</v>
      </c>
      <c r="DL82" s="2">
        <f t="shared" si="90"/>
        <v>101.6764059525112</v>
      </c>
      <c r="DM82" s="2">
        <f t="shared" si="90"/>
        <v>105.44514651493597</v>
      </c>
      <c r="DN82" s="2">
        <f t="shared" si="90"/>
        <v>105.19243883677296</v>
      </c>
      <c r="DO82" s="2">
        <f t="shared" si="90"/>
        <v>106.30553076923076</v>
      </c>
      <c r="DP82" s="2">
        <f t="shared" si="90"/>
        <v>109.98418207681364</v>
      </c>
      <c r="DQ82" s="2">
        <f t="shared" si="90"/>
        <v>111.06127169274535</v>
      </c>
      <c r="DR82" s="2">
        <f t="shared" si="90"/>
        <v>112.92797538023852</v>
      </c>
      <c r="DS82" s="2">
        <f t="shared" si="90"/>
        <v>113.46099905168323</v>
      </c>
      <c r="DT82" s="2">
        <f t="shared" si="90"/>
        <v>113.84188953238952</v>
      </c>
      <c r="DU82" s="2">
        <f t="shared" si="90"/>
        <v>111.70944807965861</v>
      </c>
      <c r="DV82" s="2">
        <f t="shared" si="90"/>
        <v>108.87018292682927</v>
      </c>
      <c r="DW82" s="2">
        <f t="shared" si="90"/>
        <v>112.0797894736842</v>
      </c>
      <c r="DX82" s="2">
        <f t="shared" si="90"/>
        <v>107.1335656709341</v>
      </c>
      <c r="DY82" s="2">
        <f t="shared" si="90"/>
        <v>101.41076515151516</v>
      </c>
      <c r="EA82" s="2">
        <f t="shared" si="91"/>
        <v>90.010742999482019</v>
      </c>
      <c r="EB82" s="2">
        <f t="shared" si="91"/>
        <v>90.974223742492057</v>
      </c>
      <c r="EC82" s="2">
        <f t="shared" si="91"/>
        <v>89.831785953698656</v>
      </c>
      <c r="ED82" s="2">
        <f t="shared" si="91"/>
        <v>87.954064254500977</v>
      </c>
      <c r="EE82" s="2">
        <f t="shared" si="91"/>
        <v>89.340689975171244</v>
      </c>
      <c r="EF82" s="2">
        <f t="shared" si="91"/>
        <v>95.174111771244569</v>
      </c>
      <c r="EG82" s="2">
        <f t="shared" si="91"/>
        <v>95.065674156785192</v>
      </c>
      <c r="EH82" s="2">
        <f t="shared" si="91"/>
        <v>94.152134550541646</v>
      </c>
      <c r="EI82" s="2">
        <f t="shared" si="91"/>
        <v>96.921601626756512</v>
      </c>
      <c r="EJ82" s="2">
        <f t="shared" si="91"/>
        <v>97.391314934882772</v>
      </c>
      <c r="EK82" s="2">
        <f t="shared" si="91"/>
        <v>96.812763570318182</v>
      </c>
      <c r="EL82" s="2">
        <f t="shared" si="91"/>
        <v>94.606107172675522</v>
      </c>
      <c r="EM82" s="2">
        <f t="shared" si="91"/>
        <v>95.787793604263797</v>
      </c>
      <c r="EN82" s="2">
        <f t="shared" si="91"/>
        <v>98.268037974683551</v>
      </c>
      <c r="EO82" s="2">
        <f t="shared" si="91"/>
        <v>92.452816226667949</v>
      </c>
      <c r="EQ82" s="2">
        <f t="shared" si="92"/>
        <v>89.693890636535684</v>
      </c>
      <c r="ER82" s="2">
        <f t="shared" si="92"/>
        <v>90.664254959868998</v>
      </c>
      <c r="ES82" s="2">
        <f t="shared" si="92"/>
        <v>89.428790068863094</v>
      </c>
      <c r="ET82" s="2">
        <f t="shared" si="92"/>
        <v>88.110628492203588</v>
      </c>
      <c r="EU82" s="2">
        <f t="shared" si="92"/>
        <v>89.880100555136437</v>
      </c>
      <c r="EV82" s="2">
        <f t="shared" si="92"/>
        <v>94.353816471033028</v>
      </c>
      <c r="EW82" s="2">
        <f t="shared" si="92"/>
        <v>94.998607754104086</v>
      </c>
      <c r="EX82" s="2">
        <f t="shared" si="92"/>
        <v>94.612647310513466</v>
      </c>
      <c r="EY82" s="2">
        <f t="shared" si="92"/>
        <v>96.118069208072356</v>
      </c>
      <c r="EZ82" s="2">
        <f t="shared" si="92"/>
        <v>97.067600508686638</v>
      </c>
      <c r="FA82" s="2">
        <f t="shared" si="92"/>
        <v>96.823555168667042</v>
      </c>
      <c r="FB82" s="2">
        <f t="shared" si="92"/>
        <v>95.098543790090829</v>
      </c>
      <c r="FC82" s="2">
        <f t="shared" si="92"/>
        <v>95.372114986123933</v>
      </c>
      <c r="FD82" s="2">
        <f t="shared" si="92"/>
        <v>96.519941012137949</v>
      </c>
      <c r="FE82" s="2">
        <f t="shared" si="92"/>
        <v>94.336025292576551</v>
      </c>
      <c r="FG82" s="2">
        <f t="shared" si="93"/>
        <v>0.80603410938899556</v>
      </c>
      <c r="FH82" s="2">
        <f t="shared" si="93"/>
        <v>0.78200700126823042</v>
      </c>
      <c r="FI82" s="2">
        <f t="shared" si="93"/>
        <v>0.7688819584529516</v>
      </c>
      <c r="FJ82" s="2">
        <f t="shared" si="93"/>
        <v>0.79019857562528462</v>
      </c>
      <c r="FK82" s="2">
        <f t="shared" si="93"/>
        <v>0.79085840808584573</v>
      </c>
      <c r="FL82" s="2">
        <f t="shared" si="93"/>
        <v>0.77574833438381674</v>
      </c>
      <c r="FM82" s="2">
        <f t="shared" si="93"/>
        <v>0.78152478404712344</v>
      </c>
      <c r="FN82" s="2">
        <f t="shared" si="93"/>
        <v>0.78724853206139089</v>
      </c>
      <c r="FO82" s="2">
        <f t="shared" si="93"/>
        <v>0.77502273136270305</v>
      </c>
      <c r="FP82" s="2">
        <f t="shared" si="93"/>
        <v>0.77619394123957486</v>
      </c>
      <c r="FQ82" s="2">
        <f t="shared" si="93"/>
        <v>0.77517143182506731</v>
      </c>
      <c r="FR82" s="2">
        <f t="shared" si="93"/>
        <v>0.7858579711146908</v>
      </c>
      <c r="FS82" s="2">
        <f t="shared" si="93"/>
        <v>0.77051747724427466</v>
      </c>
      <c r="FT82" s="2">
        <f t="shared" si="93"/>
        <v>0.77014375338614105</v>
      </c>
      <c r="FU82" s="2">
        <f t="shared" si="93"/>
        <v>0.73690347761247577</v>
      </c>
      <c r="FW82" s="2">
        <f t="shared" si="82"/>
        <v>3.4788833830847436E-4</v>
      </c>
      <c r="FX82" s="2">
        <f t="shared" si="82"/>
        <v>5.9676251652854794E-4</v>
      </c>
      <c r="FY82" s="2">
        <f t="shared" si="82"/>
        <v>5.2576959805938352E-4</v>
      </c>
      <c r="FZ82" s="2">
        <f t="shared" si="82"/>
        <v>5.5531397184867704E-4</v>
      </c>
      <c r="GA82" s="2">
        <f t="shared" si="82"/>
        <v>4.3758745397558908E-4</v>
      </c>
      <c r="GB82" s="2">
        <f t="shared" si="82"/>
        <v>4.0901972188770813E-4</v>
      </c>
      <c r="GC82" s="2">
        <f t="shared" si="82"/>
        <v>4.4432508055651298E-4</v>
      </c>
      <c r="GD82" s="2">
        <f t="shared" si="82"/>
        <v>4.6209433031530898E-4</v>
      </c>
      <c r="GE82" s="2">
        <f t="shared" si="82"/>
        <v>5.5545946894341276E-4</v>
      </c>
      <c r="GF82" s="2">
        <f t="shared" si="82"/>
        <v>4.9271329684354181E-4</v>
      </c>
      <c r="GG82" s="2">
        <f t="shared" si="82"/>
        <v>3.936418102586993E-4</v>
      </c>
      <c r="GH82" s="2">
        <f t="shared" si="82"/>
        <v>3.1467405780738261E-4</v>
      </c>
      <c r="GI82" s="2">
        <f t="shared" si="82"/>
        <v>3.1438258583627748E-4</v>
      </c>
      <c r="GJ82" s="2">
        <f t="shared" si="82"/>
        <v>2.9181968206771212E-4</v>
      </c>
      <c r="GK82" s="2">
        <f t="shared" si="82"/>
        <v>2.7611202117466046E-4</v>
      </c>
      <c r="GM82" s="86">
        <f t="shared" si="83"/>
        <v>0.58265913959559057</v>
      </c>
      <c r="GN82" s="86">
        <f t="shared" si="83"/>
        <v>0.5623014930325112</v>
      </c>
      <c r="GO82" s="86">
        <f t="shared" si="83"/>
        <v>0.5073638965291587</v>
      </c>
      <c r="GP82" s="86">
        <f t="shared" si="83"/>
        <v>0.57492719378334445</v>
      </c>
      <c r="GQ82" s="86">
        <f t="shared" si="83"/>
        <v>0.58453736989764093</v>
      </c>
      <c r="GR82" s="86">
        <f t="shared" si="83"/>
        <v>0.57158393213089165</v>
      </c>
      <c r="GS82" s="86">
        <f t="shared" si="83"/>
        <v>0.60179086724417019</v>
      </c>
      <c r="GT82" s="86">
        <f t="shared" si="83"/>
        <v>0.6034889724461322</v>
      </c>
      <c r="GU82" s="86">
        <f t="shared" si="83"/>
        <v>0.60604570011644776</v>
      </c>
      <c r="GV82" s="86">
        <f t="shared" si="83"/>
        <v>0.62077044542263426</v>
      </c>
      <c r="GW82" s="86">
        <f t="shared" si="83"/>
        <v>0.5771163794261327</v>
      </c>
      <c r="GX82" s="86">
        <f t="shared" si="83"/>
        <v>0.53639907893263217</v>
      </c>
      <c r="GY82" s="86">
        <f t="shared" si="83"/>
        <v>0.54099741550188485</v>
      </c>
      <c r="GZ82" s="86">
        <f t="shared" si="83"/>
        <v>0.54033333702453779</v>
      </c>
      <c r="HA82" s="86">
        <f t="shared" si="83"/>
        <v>0.49680183073305723</v>
      </c>
      <c r="HC82" s="86">
        <f t="shared" si="73"/>
        <v>2.2750292789138022E-4</v>
      </c>
      <c r="HD82" s="86">
        <f t="shared" si="73"/>
        <v>1.7967213018593852E-4</v>
      </c>
      <c r="HE82" s="86">
        <f t="shared" si="73"/>
        <v>5.4143920978934148E-5</v>
      </c>
      <c r="HF82" s="86">
        <f t="shared" si="73"/>
        <v>8.1681280560914419E-5</v>
      </c>
      <c r="HG82" s="86">
        <f t="shared" si="87"/>
        <v>4.0704298929511937E-5</v>
      </c>
      <c r="HH82" s="86">
        <f t="shared" si="87"/>
        <v>2.1595309767748767E-5</v>
      </c>
      <c r="HI82" s="86">
        <f t="shared" si="87"/>
        <v>5.1833390570634242E-5</v>
      </c>
      <c r="HJ82" s="86">
        <f t="shared" si="87"/>
        <v>7.4633951158712287E-5</v>
      </c>
      <c r="HK82" s="86">
        <f t="shared" si="87"/>
        <v>4.8988037222709723E-5</v>
      </c>
      <c r="HL82" s="86">
        <f t="shared" si="87"/>
        <v>3.5804693577602955E-5</v>
      </c>
      <c r="HM82" s="86">
        <f t="shared" si="87"/>
        <v>5.9920094781410363E-5</v>
      </c>
      <c r="HN82" s="86">
        <f t="shared" si="87"/>
        <v>5.0972311593386488E-5</v>
      </c>
      <c r="HO82" s="86">
        <f t="shared" si="87"/>
        <v>4.7414594916328979E-5</v>
      </c>
      <c r="HP82" s="86">
        <f t="shared" si="87"/>
        <v>1.5283490481499239E-5</v>
      </c>
      <c r="HQ82" s="86">
        <f t="shared" si="87"/>
        <v>3.5330594461850383E-6</v>
      </c>
      <c r="HS82" s="86">
        <f t="shared" si="84"/>
        <v>1.129371930057051E-46</v>
      </c>
      <c r="HT82" s="86">
        <f t="shared" si="84"/>
        <v>1.9060480808322936E-43</v>
      </c>
      <c r="HU82" s="86">
        <f t="shared" si="84"/>
        <v>3.4454513355735637E-52</v>
      </c>
      <c r="HV82" s="86">
        <f t="shared" si="84"/>
        <v>1.5910922008713161E-52</v>
      </c>
      <c r="HW82" s="86">
        <f t="shared" si="84"/>
        <v>1.4306060229161948E-56</v>
      </c>
      <c r="HX82" s="86">
        <f t="shared" si="84"/>
        <v>1.9367296714731702E-61</v>
      </c>
      <c r="HY82" s="86">
        <f t="shared" si="84"/>
        <v>1.6879867908376764E-56</v>
      </c>
      <c r="HZ82" s="86">
        <f t="shared" si="84"/>
        <v>1.0698736259734186E-54</v>
      </c>
      <c r="IA82" s="86">
        <f t="shared" si="84"/>
        <v>5.7354607004116296E-57</v>
      </c>
      <c r="IB82" s="86">
        <f t="shared" si="84"/>
        <v>1.0818900512698043E-60</v>
      </c>
      <c r="IC82" s="86">
        <f t="shared" si="84"/>
        <v>4.2376167680534291E-55</v>
      </c>
      <c r="ID82" s="86">
        <f t="shared" si="84"/>
        <v>1.7707416857196098E-53</v>
      </c>
      <c r="IE82" s="86">
        <f t="shared" si="84"/>
        <v>9.0765032283650763E-54</v>
      </c>
      <c r="IF82" s="86">
        <f t="shared" si="84"/>
        <v>9.0018770445430331E-24</v>
      </c>
      <c r="IG82" s="86">
        <f t="shared" si="84"/>
        <v>1.3391152943315167E-17</v>
      </c>
      <c r="II82" s="86">
        <f t="shared" si="85"/>
        <v>1.9498758142944078E-164</v>
      </c>
      <c r="IJ82" s="86">
        <f t="shared" si="85"/>
        <v>6.9222727293429092E-150</v>
      </c>
      <c r="IK82" s="86">
        <f t="shared" si="85"/>
        <v>1.8660691360111255E-170</v>
      </c>
      <c r="IL82" s="86">
        <f t="shared" si="85"/>
        <v>1.9744545722689907E-172</v>
      </c>
      <c r="IM82" s="86">
        <f t="shared" si="85"/>
        <v>3.2975961067767969E-202</v>
      </c>
      <c r="IN82" s="86">
        <f t="shared" si="85"/>
        <v>1.1057956117531398E-216</v>
      </c>
      <c r="IO82" s="86">
        <f t="shared" si="85"/>
        <v>2.1684710344167482E-200</v>
      </c>
      <c r="IP82" s="86">
        <f t="shared" si="85"/>
        <v>1.7792436578588462E-195</v>
      </c>
      <c r="IQ82" s="86">
        <f t="shared" si="85"/>
        <v>3.7202236417856178E-199</v>
      </c>
      <c r="IR82" s="86">
        <f t="shared" si="85"/>
        <v>3.3650487276271172E-213</v>
      </c>
      <c r="IS82" s="86">
        <f t="shared" si="85"/>
        <v>1.3089603585826381E-194</v>
      </c>
      <c r="IT82" s="86">
        <f t="shared" si="85"/>
        <v>3.6865162865322221E-188</v>
      </c>
      <c r="IU82" s="86">
        <f t="shared" si="85"/>
        <v>6.600722177096763E-188</v>
      </c>
      <c r="IV82" s="86">
        <f t="shared" si="85"/>
        <v>3.9635872278842668E-104</v>
      </c>
      <c r="IW82" s="86">
        <f t="shared" si="85"/>
        <v>3.4165544306664414E-90</v>
      </c>
      <c r="IY82" s="86">
        <f t="shared" si="86"/>
        <v>0.58288664252348199</v>
      </c>
      <c r="IZ82" s="86">
        <f t="shared" si="86"/>
        <v>0.56248116516269719</v>
      </c>
      <c r="JA82" s="86">
        <f t="shared" si="86"/>
        <v>0.50741804045013761</v>
      </c>
      <c r="JB82" s="86">
        <f t="shared" si="86"/>
        <v>0.57500887506390541</v>
      </c>
      <c r="JC82" s="86">
        <f t="shared" si="86"/>
        <v>0.58457807419657049</v>
      </c>
      <c r="JD82" s="86">
        <f t="shared" si="86"/>
        <v>0.5716055274406594</v>
      </c>
      <c r="JE82" s="86">
        <f t="shared" si="86"/>
        <v>0.60184270063474088</v>
      </c>
      <c r="JF82" s="86">
        <f t="shared" si="86"/>
        <v>0.6035636063972909</v>
      </c>
      <c r="JG82" s="86">
        <f t="shared" si="86"/>
        <v>0.60609468815367051</v>
      </c>
      <c r="JH82" s="86">
        <f t="shared" si="86"/>
        <v>0.62080625011621182</v>
      </c>
      <c r="JI82" s="86">
        <f t="shared" si="86"/>
        <v>0.57717629952091409</v>
      </c>
      <c r="JJ82" s="86">
        <f t="shared" si="86"/>
        <v>0.53645005124422551</v>
      </c>
      <c r="JK82" s="86">
        <f t="shared" si="86"/>
        <v>0.54104483009680115</v>
      </c>
      <c r="JL82" s="86">
        <f t="shared" si="86"/>
        <v>0.54034862051501931</v>
      </c>
      <c r="JM82" s="86">
        <f t="shared" si="86"/>
        <v>0.4968053637925034</v>
      </c>
    </row>
    <row r="83" spans="2:273" x14ac:dyDescent="0.25">
      <c r="B83" s="2">
        <v>56</v>
      </c>
      <c r="C83" s="37">
        <v>222</v>
      </c>
      <c r="D83" s="37">
        <v>236.071</v>
      </c>
      <c r="E83" s="37">
        <v>237</v>
      </c>
      <c r="F83" s="37">
        <v>236.018</v>
      </c>
      <c r="G83" s="37">
        <v>235.22800000000001</v>
      </c>
      <c r="H83" s="37">
        <v>237.17500000000001</v>
      </c>
      <c r="I83" s="37">
        <v>234.84200000000001</v>
      </c>
      <c r="J83" s="37">
        <v>235.10499999999999</v>
      </c>
      <c r="K83" s="37">
        <v>234.15799999999999</v>
      </c>
      <c r="L83" s="37">
        <v>231.965</v>
      </c>
      <c r="M83" s="37">
        <v>231.649</v>
      </c>
      <c r="N83" s="37">
        <v>229.80699999999999</v>
      </c>
      <c r="O83" s="37">
        <v>231.50899999999999</v>
      </c>
      <c r="P83" s="37">
        <v>223.16900000000001</v>
      </c>
      <c r="Q83" s="37">
        <v>202.22</v>
      </c>
      <c r="S83" s="4">
        <f t="shared" si="88"/>
        <v>228.75137193196633</v>
      </c>
      <c r="T83" s="4">
        <f t="shared" si="88"/>
        <v>247.78681291694082</v>
      </c>
      <c r="U83" s="4">
        <f t="shared" si="88"/>
        <v>246.48979004733337</v>
      </c>
      <c r="V83" s="4">
        <f t="shared" si="88"/>
        <v>245.41797642465374</v>
      </c>
      <c r="W83" s="4">
        <f t="shared" si="88"/>
        <v>248.05935129535442</v>
      </c>
      <c r="X83" s="4">
        <f t="shared" si="88"/>
        <v>247.72632530355327</v>
      </c>
      <c r="Y83" s="4">
        <f t="shared" si="88"/>
        <v>245.82127288989585</v>
      </c>
      <c r="Z83" s="4">
        <f t="shared" si="88"/>
        <v>243.96353563147633</v>
      </c>
      <c r="AA83" s="4">
        <f t="shared" si="88"/>
        <v>244.28526679441217</v>
      </c>
      <c r="AB83" s="4">
        <f t="shared" si="88"/>
        <v>239.69940685440218</v>
      </c>
      <c r="AC83" s="4">
        <f t="shared" si="88"/>
        <v>241.31378437932682</v>
      </c>
      <c r="AD83" s="4">
        <f t="shared" si="88"/>
        <v>235.97190060181404</v>
      </c>
      <c r="AE83" s="4">
        <f t="shared" si="88"/>
        <v>241.662888824622</v>
      </c>
      <c r="AF83" s="4">
        <f t="shared" si="88"/>
        <v>229.6234324910713</v>
      </c>
      <c r="AG83" s="4">
        <f t="shared" si="88"/>
        <v>205.69590789378239</v>
      </c>
      <c r="AI83" s="4">
        <f t="shared" si="89"/>
        <v>-6.7513719319663323</v>
      </c>
      <c r="AJ83" s="4">
        <f t="shared" si="89"/>
        <v>-11.71581291694082</v>
      </c>
      <c r="AK83" s="4">
        <f t="shared" si="89"/>
        <v>-9.4897900473333721</v>
      </c>
      <c r="AL83" s="4">
        <f t="shared" si="89"/>
        <v>-9.3999764246537438</v>
      </c>
      <c r="AM83" s="4">
        <f t="shared" si="89"/>
        <v>-12.831351295354409</v>
      </c>
      <c r="AN83" s="4">
        <f t="shared" si="89"/>
        <v>-10.551325303553256</v>
      </c>
      <c r="AO83" s="4">
        <f t="shared" si="89"/>
        <v>-10.979272889895839</v>
      </c>
      <c r="AP83" s="4">
        <f t="shared" si="89"/>
        <v>-8.858535631476343</v>
      </c>
      <c r="AQ83" s="4">
        <f t="shared" si="89"/>
        <v>-10.127266794412179</v>
      </c>
      <c r="AR83" s="4">
        <f t="shared" si="89"/>
        <v>-7.7344068544021809</v>
      </c>
      <c r="AS83" s="4">
        <f t="shared" si="89"/>
        <v>-9.664784379326818</v>
      </c>
      <c r="AT83" s="4">
        <f t="shared" si="89"/>
        <v>-6.164900601814054</v>
      </c>
      <c r="AU83" s="4">
        <f t="shared" si="89"/>
        <v>-10.153888824622015</v>
      </c>
      <c r="AV83" s="4">
        <f t="shared" si="89"/>
        <v>-6.4544324910712874</v>
      </c>
      <c r="AW83" s="4">
        <f t="shared" si="89"/>
        <v>-3.4759078937823915</v>
      </c>
      <c r="AY83" s="2">
        <f t="shared" si="80"/>
        <v>91.649761029244715</v>
      </c>
      <c r="AZ83" s="2">
        <f t="shared" si="80"/>
        <v>93.048037631268187</v>
      </c>
      <c r="BA83" s="2">
        <f t="shared" si="80"/>
        <v>93.124308886442492</v>
      </c>
      <c r="BB83" s="2">
        <f t="shared" si="80"/>
        <v>91.253162749954882</v>
      </c>
      <c r="BC83" s="2">
        <f t="shared" si="80"/>
        <v>92.573918432477527</v>
      </c>
      <c r="BD83" s="2">
        <f t="shared" si="80"/>
        <v>98.169528700482431</v>
      </c>
      <c r="BE83" s="2">
        <f t="shared" si="80"/>
        <v>98.239100693517187</v>
      </c>
      <c r="BF83" s="2">
        <f t="shared" si="80"/>
        <v>97.81143985436168</v>
      </c>
      <c r="BG83" s="2">
        <f t="shared" si="80"/>
        <v>100.31335283020667</v>
      </c>
      <c r="BH83" s="2">
        <f t="shared" si="80"/>
        <v>100.74677348341717</v>
      </c>
      <c r="BI83" s="2">
        <f t="shared" si="80"/>
        <v>99.853155052184604</v>
      </c>
      <c r="BJ83" s="2">
        <f t="shared" si="80"/>
        <v>97.379777290451074</v>
      </c>
      <c r="BK83" s="2">
        <f t="shared" si="80"/>
        <v>99.210957071547853</v>
      </c>
      <c r="BL83" s="2">
        <f t="shared" si="80"/>
        <v>100.06510153467038</v>
      </c>
      <c r="BM83" s="2">
        <f t="shared" si="80"/>
        <v>94.619849897071745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99.584320445344147</v>
      </c>
      <c r="DL83" s="2">
        <f t="shared" si="90"/>
        <v>101.75426567458145</v>
      </c>
      <c r="DM83" s="2">
        <f t="shared" si="90"/>
        <v>105.64915264252105</v>
      </c>
      <c r="DN83" s="2">
        <f t="shared" si="90"/>
        <v>105.38283996247654</v>
      </c>
      <c r="DO83" s="2">
        <f t="shared" si="90"/>
        <v>106.45819615384615</v>
      </c>
      <c r="DP83" s="2">
        <f t="shared" si="90"/>
        <v>110.17671503082028</v>
      </c>
      <c r="DQ83" s="2">
        <f t="shared" si="90"/>
        <v>111.23312185870078</v>
      </c>
      <c r="DR83" s="2">
        <f t="shared" si="90"/>
        <v>113.11529357697776</v>
      </c>
      <c r="DS83" s="2">
        <f t="shared" si="90"/>
        <v>113.6581763869132</v>
      </c>
      <c r="DT83" s="2">
        <f t="shared" si="90"/>
        <v>114.05299468039466</v>
      </c>
      <c r="DU83" s="2">
        <f t="shared" si="90"/>
        <v>111.90340518656309</v>
      </c>
      <c r="DV83" s="2">
        <f t="shared" si="90"/>
        <v>109.00840348432055</v>
      </c>
      <c r="DW83" s="2">
        <f t="shared" si="90"/>
        <v>112.29102429149796</v>
      </c>
      <c r="DX83" s="2">
        <f t="shared" si="90"/>
        <v>107.2543798008535</v>
      </c>
      <c r="DY83" s="2">
        <f t="shared" si="90"/>
        <v>101.57020265151517</v>
      </c>
      <c r="EA83" s="2">
        <f t="shared" si="91"/>
        <v>89.908520186477361</v>
      </c>
      <c r="EB83" s="2">
        <f t="shared" si="91"/>
        <v>90.834875118851599</v>
      </c>
      <c r="EC83" s="2">
        <f t="shared" si="91"/>
        <v>89.691022877854863</v>
      </c>
      <c r="ED83" s="2">
        <f t="shared" si="91"/>
        <v>87.831642859639942</v>
      </c>
      <c r="EE83" s="2">
        <f t="shared" si="91"/>
        <v>89.224991679726713</v>
      </c>
      <c r="EF83" s="2">
        <f t="shared" si="91"/>
        <v>95.004381777760727</v>
      </c>
      <c r="EG83" s="2">
        <f t="shared" si="91"/>
        <v>94.926281450811203</v>
      </c>
      <c r="EH83" s="2">
        <f t="shared" si="91"/>
        <v>94.039244278642656</v>
      </c>
      <c r="EI83" s="2">
        <f t="shared" si="91"/>
        <v>96.78101004582841</v>
      </c>
      <c r="EJ83" s="2">
        <f t="shared" si="91"/>
        <v>97.247888920056084</v>
      </c>
      <c r="EK83" s="2">
        <f t="shared" si="91"/>
        <v>96.665652231845428</v>
      </c>
      <c r="EL83" s="2">
        <f t="shared" si="91"/>
        <v>94.489646982922196</v>
      </c>
      <c r="EM83" s="2">
        <f t="shared" si="91"/>
        <v>95.65828327781476</v>
      </c>
      <c r="EN83" s="2">
        <f t="shared" si="91"/>
        <v>98.108892405063301</v>
      </c>
      <c r="EO83" s="2">
        <f t="shared" si="91"/>
        <v>92.355971380306841</v>
      </c>
      <c r="EQ83" s="2">
        <f t="shared" si="92"/>
        <v>89.598935906815029</v>
      </c>
      <c r="ER83" s="2">
        <f t="shared" si="92"/>
        <v>90.532831379521625</v>
      </c>
      <c r="ES83" s="2">
        <f t="shared" si="92"/>
        <v>89.298032237375111</v>
      </c>
      <c r="ET83" s="2">
        <f t="shared" si="92"/>
        <v>87.984131458291998</v>
      </c>
      <c r="EU83" s="2">
        <f t="shared" si="92"/>
        <v>89.751782838064585</v>
      </c>
      <c r="EV83" s="2">
        <f t="shared" si="92"/>
        <v>94.204381047312964</v>
      </c>
      <c r="EW83" s="2">
        <f t="shared" si="92"/>
        <v>94.860754118057983</v>
      </c>
      <c r="EX83" s="2">
        <f t="shared" si="92"/>
        <v>94.488828166259182</v>
      </c>
      <c r="EY83" s="2">
        <f t="shared" si="92"/>
        <v>95.997487480819203</v>
      </c>
      <c r="EZ83" s="2">
        <f t="shared" si="92"/>
        <v>96.93242244568566</v>
      </c>
      <c r="FA83" s="2">
        <f t="shared" si="92"/>
        <v>96.676141125338489</v>
      </c>
      <c r="FB83" s="2">
        <f t="shared" si="92"/>
        <v>94.971066101645704</v>
      </c>
      <c r="FC83" s="2">
        <f t="shared" si="92"/>
        <v>95.252087141535583</v>
      </c>
      <c r="FD83" s="2">
        <f t="shared" si="92"/>
        <v>96.39867255367885</v>
      </c>
      <c r="FE83" s="2">
        <f t="shared" si="92"/>
        <v>94.197123957121789</v>
      </c>
      <c r="FG83" s="2">
        <f t="shared" si="93"/>
        <v>0.82002946694317291</v>
      </c>
      <c r="FH83" s="2">
        <f t="shared" si="93"/>
        <v>0.79730002987231052</v>
      </c>
      <c r="FI83" s="2">
        <f t="shared" si="93"/>
        <v>0.78484242171043606</v>
      </c>
      <c r="FJ83" s="2">
        <f t="shared" si="93"/>
        <v>0.80506018897110876</v>
      </c>
      <c r="FK83" s="2">
        <f t="shared" si="93"/>
        <v>0.80568477491434654</v>
      </c>
      <c r="FL83" s="2">
        <f t="shared" si="93"/>
        <v>0.79136328993968075</v>
      </c>
      <c r="FM83" s="2">
        <f t="shared" si="93"/>
        <v>0.79684285349496831</v>
      </c>
      <c r="FN83" s="2">
        <f t="shared" si="93"/>
        <v>0.80226682509797331</v>
      </c>
      <c r="FO83" s="2">
        <f t="shared" si="93"/>
        <v>0.7906745782320691</v>
      </c>
      <c r="FP83" s="2">
        <f t="shared" si="93"/>
        <v>0.79178619666367689</v>
      </c>
      <c r="FQ83" s="2">
        <f t="shared" si="93"/>
        <v>0.79081572573260772</v>
      </c>
      <c r="FR83" s="2">
        <f t="shared" si="93"/>
        <v>0.80094960565711615</v>
      </c>
      <c r="FS83" s="2">
        <f t="shared" si="93"/>
        <v>0.7863963727976967</v>
      </c>
      <c r="FT83" s="2">
        <f t="shared" si="93"/>
        <v>0.78604132778653024</v>
      </c>
      <c r="FU83" s="2">
        <f t="shared" si="93"/>
        <v>0.75436679907852922</v>
      </c>
      <c r="FW83" s="2">
        <f t="shared" si="82"/>
        <v>3.8143917516082092E-4</v>
      </c>
      <c r="FX83" s="2">
        <f t="shared" si="82"/>
        <v>6.5429941664079218E-4</v>
      </c>
      <c r="FY83" s="2">
        <f t="shared" si="82"/>
        <v>5.7646565907219641E-4</v>
      </c>
      <c r="FZ83" s="2">
        <f t="shared" si="82"/>
        <v>6.0885704220941649E-4</v>
      </c>
      <c r="GA83" s="2">
        <f t="shared" si="82"/>
        <v>4.7978484680216211E-4</v>
      </c>
      <c r="GB83" s="2">
        <f t="shared" si="82"/>
        <v>4.4846350980637639E-4</v>
      </c>
      <c r="GC83" s="2">
        <f t="shared" si="82"/>
        <v>4.8717187890046331E-4</v>
      </c>
      <c r="GD83" s="2">
        <f t="shared" si="82"/>
        <v>5.0665377009984384E-4</v>
      </c>
      <c r="GE83" s="2">
        <f t="shared" si="82"/>
        <v>6.0901655950620004E-4</v>
      </c>
      <c r="GF83" s="2">
        <f t="shared" si="82"/>
        <v>5.4022370681597006E-4</v>
      </c>
      <c r="GG83" s="2">
        <f t="shared" si="82"/>
        <v>4.3160327067395473E-4</v>
      </c>
      <c r="GH83" s="2">
        <f t="shared" si="82"/>
        <v>3.450227686674699E-4</v>
      </c>
      <c r="GI83" s="2">
        <f t="shared" si="82"/>
        <v>3.4470319540164194E-4</v>
      </c>
      <c r="GJ83" s="2">
        <f t="shared" si="82"/>
        <v>3.199649102249205E-4</v>
      </c>
      <c r="GK83" s="2">
        <f t="shared" si="82"/>
        <v>3.0274274621067989E-4</v>
      </c>
      <c r="GM83" s="86">
        <f t="shared" si="83"/>
        <v>0.62869396576082703</v>
      </c>
      <c r="GN83" s="86">
        <f t="shared" si="83"/>
        <v>0.62276531635443177</v>
      </c>
      <c r="GO83" s="86">
        <f t="shared" si="83"/>
        <v>0.58916805005900041</v>
      </c>
      <c r="GP83" s="86">
        <f t="shared" si="83"/>
        <v>0.64681392958664252</v>
      </c>
      <c r="GQ83" s="86">
        <f t="shared" si="83"/>
        <v>0.66083510969556003</v>
      </c>
      <c r="GR83" s="86">
        <f t="shared" si="83"/>
        <v>0.64816958374211331</v>
      </c>
      <c r="GS83" s="86">
        <f t="shared" si="83"/>
        <v>0.65886973082465128</v>
      </c>
      <c r="GT83" s="86">
        <f t="shared" si="83"/>
        <v>0.65497656166071727</v>
      </c>
      <c r="GU83" s="86">
        <f t="shared" si="83"/>
        <v>0.66113550391029252</v>
      </c>
      <c r="GV83" s="86">
        <f t="shared" si="83"/>
        <v>0.67402066138069305</v>
      </c>
      <c r="GW83" s="86">
        <f t="shared" si="83"/>
        <v>0.64960502369068984</v>
      </c>
      <c r="GX83" s="86">
        <f t="shared" si="83"/>
        <v>0.60789305815754124</v>
      </c>
      <c r="GY83" s="86">
        <f t="shared" si="83"/>
        <v>0.61241694129293789</v>
      </c>
      <c r="GZ83" s="86">
        <f t="shared" si="83"/>
        <v>0.61111142827396092</v>
      </c>
      <c r="HA83" s="86">
        <f t="shared" si="83"/>
        <v>0.57205768610508179</v>
      </c>
      <c r="HC83" s="86">
        <f t="shared" si="73"/>
        <v>4.0505569032305363E-4</v>
      </c>
      <c r="HD83" s="86">
        <f t="shared" si="73"/>
        <v>3.2700188657684665E-4</v>
      </c>
      <c r="HE83" s="86">
        <f t="shared" si="73"/>
        <v>1.0604586725255889E-4</v>
      </c>
      <c r="HF83" s="86">
        <f t="shared" si="73"/>
        <v>1.5895799712726903E-4</v>
      </c>
      <c r="HG83" s="86">
        <f t="shared" si="87"/>
        <v>8.4081835151552606E-5</v>
      </c>
      <c r="HH83" s="86">
        <f t="shared" si="87"/>
        <v>4.6572477356166233E-5</v>
      </c>
      <c r="HI83" s="86">
        <f t="shared" si="87"/>
        <v>1.0590181176240155E-4</v>
      </c>
      <c r="HJ83" s="86">
        <f t="shared" si="87"/>
        <v>1.4960274484923078E-4</v>
      </c>
      <c r="HK83" s="86">
        <f t="shared" si="87"/>
        <v>1.0219422731886813E-4</v>
      </c>
      <c r="HL83" s="86">
        <f t="shared" si="87"/>
        <v>7.6646985576314528E-5</v>
      </c>
      <c r="HM83" s="86">
        <f t="shared" si="87"/>
        <v>1.1924150578185538E-4</v>
      </c>
      <c r="HN83" s="86">
        <f t="shared" si="87"/>
        <v>9.9015767551791006E-5</v>
      </c>
      <c r="HO83" s="86">
        <f t="shared" si="87"/>
        <v>9.2291524659280825E-5</v>
      </c>
      <c r="HP83" s="86">
        <f t="shared" si="87"/>
        <v>3.2869327409745332E-5</v>
      </c>
      <c r="HQ83" s="86">
        <f t="shared" si="87"/>
        <v>8.584129647170701E-6</v>
      </c>
      <c r="HS83" s="86">
        <f t="shared" si="84"/>
        <v>3.6754057584523045E-45</v>
      </c>
      <c r="HT83" s="86">
        <f t="shared" si="84"/>
        <v>5.9064245325499188E-42</v>
      </c>
      <c r="HU83" s="86">
        <f t="shared" si="84"/>
        <v>1.8095542464588412E-50</v>
      </c>
      <c r="HV83" s="86">
        <f t="shared" si="84"/>
        <v>8.918773786793454E-51</v>
      </c>
      <c r="HW83" s="86">
        <f t="shared" si="84"/>
        <v>1.157326493286593E-54</v>
      </c>
      <c r="HX83" s="86">
        <f t="shared" si="84"/>
        <v>2.140683534681844E-59</v>
      </c>
      <c r="HY83" s="86">
        <f t="shared" si="84"/>
        <v>1.3463987329382122E-54</v>
      </c>
      <c r="HZ83" s="86">
        <f t="shared" si="84"/>
        <v>7.6870832899932641E-53</v>
      </c>
      <c r="IA83" s="86">
        <f t="shared" si="84"/>
        <v>5.234098300825909E-55</v>
      </c>
      <c r="IB83" s="86">
        <f t="shared" si="84"/>
        <v>1.2509056408612844E-58</v>
      </c>
      <c r="IC83" s="86">
        <f t="shared" si="84"/>
        <v>2.8102427719694389E-53</v>
      </c>
      <c r="ID83" s="86">
        <f t="shared" si="84"/>
        <v>9.1882391370383762E-52</v>
      </c>
      <c r="IE83" s="86">
        <f t="shared" si="84"/>
        <v>4.7473274017123486E-52</v>
      </c>
      <c r="IF83" s="86">
        <f t="shared" si="84"/>
        <v>4.6027535817591505E-23</v>
      </c>
      <c r="IG83" s="86">
        <f t="shared" si="84"/>
        <v>4.3071100844239337E-17</v>
      </c>
      <c r="II83" s="86">
        <f t="shared" si="85"/>
        <v>1.0587199151080502E-160</v>
      </c>
      <c r="IJ83" s="86">
        <f t="shared" si="85"/>
        <v>3.0664713062987474E-146</v>
      </c>
      <c r="IK83" s="86">
        <f t="shared" si="85"/>
        <v>2.2625223233140684E-166</v>
      </c>
      <c r="IL83" s="86">
        <f t="shared" si="85"/>
        <v>2.8636488022310977E-168</v>
      </c>
      <c r="IM83" s="86">
        <f t="shared" si="85"/>
        <v>1.8045507024856344E-197</v>
      </c>
      <c r="IN83" s="86">
        <f t="shared" si="85"/>
        <v>1.203569704575397E-211</v>
      </c>
      <c r="IO83" s="86">
        <f t="shared" si="85"/>
        <v>1.0979236343147001E-195</v>
      </c>
      <c r="IP83" s="86">
        <f t="shared" si="85"/>
        <v>7.2694557096844881E-191</v>
      </c>
      <c r="IQ83" s="86">
        <f t="shared" si="85"/>
        <v>2.4221034640640753E-194</v>
      </c>
      <c r="IR83" s="86">
        <f t="shared" si="85"/>
        <v>4.0046330406042459E-208</v>
      </c>
      <c r="IS83" s="86">
        <f t="shared" si="85"/>
        <v>4.1132276130146177E-190</v>
      </c>
      <c r="IT83" s="86">
        <f t="shared" si="85"/>
        <v>6.2135578373567765E-184</v>
      </c>
      <c r="IU83" s="86">
        <f t="shared" si="85"/>
        <v>1.0967153826553032E-183</v>
      </c>
      <c r="IV83" s="86">
        <f t="shared" si="85"/>
        <v>7.901509304868003E-102</v>
      </c>
      <c r="IW83" s="86">
        <f t="shared" si="85"/>
        <v>3.2134234950819062E-88</v>
      </c>
      <c r="IY83" s="86">
        <f t="shared" si="86"/>
        <v>0.62909902145115004</v>
      </c>
      <c r="IZ83" s="86">
        <f t="shared" si="86"/>
        <v>0.62309231824100864</v>
      </c>
      <c r="JA83" s="86">
        <f t="shared" si="86"/>
        <v>0.58927409592625302</v>
      </c>
      <c r="JB83" s="86">
        <f t="shared" si="86"/>
        <v>0.64697288758376981</v>
      </c>
      <c r="JC83" s="86">
        <f t="shared" si="86"/>
        <v>0.66091919153071155</v>
      </c>
      <c r="JD83" s="86">
        <f t="shared" si="86"/>
        <v>0.64821615621946949</v>
      </c>
      <c r="JE83" s="86">
        <f t="shared" si="86"/>
        <v>0.65897563263641368</v>
      </c>
      <c r="JF83" s="86">
        <f t="shared" si="86"/>
        <v>0.65512616440556648</v>
      </c>
      <c r="JG83" s="86">
        <f t="shared" si="86"/>
        <v>0.66123769813761135</v>
      </c>
      <c r="JH83" s="86">
        <f t="shared" si="86"/>
        <v>0.67409730836626935</v>
      </c>
      <c r="JI83" s="86">
        <f t="shared" si="86"/>
        <v>0.64972426519647175</v>
      </c>
      <c r="JJ83" s="86">
        <f t="shared" si="86"/>
        <v>0.60799207392509302</v>
      </c>
      <c r="JK83" s="86">
        <f t="shared" si="86"/>
        <v>0.61250923281759717</v>
      </c>
      <c r="JL83" s="86">
        <f t="shared" si="86"/>
        <v>0.61114429760137068</v>
      </c>
      <c r="JM83" s="86">
        <f t="shared" si="86"/>
        <v>0.572066270234729</v>
      </c>
    </row>
    <row r="84" spans="2:273" x14ac:dyDescent="0.25">
      <c r="B84" s="2">
        <v>57</v>
      </c>
      <c r="C84" s="37">
        <v>212.803</v>
      </c>
      <c r="D84" s="37">
        <v>229.911</v>
      </c>
      <c r="E84" s="37">
        <v>236.45599999999999</v>
      </c>
      <c r="F84" s="37">
        <v>231.57900000000001</v>
      </c>
      <c r="G84" s="37">
        <v>232</v>
      </c>
      <c r="H84" s="37">
        <v>231.649</v>
      </c>
      <c r="I84" s="37">
        <v>228.57900000000001</v>
      </c>
      <c r="J84" s="37">
        <v>227.84200000000001</v>
      </c>
      <c r="K84" s="37">
        <v>226.702</v>
      </c>
      <c r="L84" s="37">
        <v>220.702</v>
      </c>
      <c r="M84" s="37">
        <v>227.22800000000001</v>
      </c>
      <c r="N84" s="37">
        <v>226.57900000000001</v>
      </c>
      <c r="O84" s="37">
        <v>228.71899999999999</v>
      </c>
      <c r="P84" s="37">
        <v>219.136</v>
      </c>
      <c r="Q84" s="37">
        <v>198.119</v>
      </c>
      <c r="S84" s="4">
        <f t="shared" si="88"/>
        <v>218.28680688220325</v>
      </c>
      <c r="T84" s="4">
        <f t="shared" si="88"/>
        <v>237.72291343876546</v>
      </c>
      <c r="U84" s="4">
        <f t="shared" si="88"/>
        <v>247.06989296039009</v>
      </c>
      <c r="V84" s="4">
        <f t="shared" si="88"/>
        <v>238.544145637898</v>
      </c>
      <c r="W84" s="4">
        <f t="shared" si="88"/>
        <v>241.34902447187292</v>
      </c>
      <c r="X84" s="4">
        <f t="shared" si="88"/>
        <v>239.68447555788009</v>
      </c>
      <c r="Y84" s="4">
        <f t="shared" si="88"/>
        <v>230.20523408201439</v>
      </c>
      <c r="Z84" s="4">
        <f t="shared" si="88"/>
        <v>228.22816055072028</v>
      </c>
      <c r="AA84" s="4">
        <f t="shared" si="88"/>
        <v>226.56138144463083</v>
      </c>
      <c r="AB84" s="4">
        <f t="shared" si="88"/>
        <v>220.27519238966937</v>
      </c>
      <c r="AC84" s="4">
        <f t="shared" si="88"/>
        <v>231.82786318500195</v>
      </c>
      <c r="AD84" s="4">
        <f t="shared" si="88"/>
        <v>233.03417479128211</v>
      </c>
      <c r="AE84" s="4">
        <f t="shared" si="88"/>
        <v>235.33284834934281</v>
      </c>
      <c r="AF84" s="4">
        <f t="shared" si="88"/>
        <v>223.73193390753181</v>
      </c>
      <c r="AG84" s="4">
        <f t="shared" si="88"/>
        <v>200.49493082786549</v>
      </c>
      <c r="AI84" s="4">
        <f t="shared" si="89"/>
        <v>-5.483806882203254</v>
      </c>
      <c r="AJ84" s="4">
        <f t="shared" si="89"/>
        <v>-7.8119134387654583</v>
      </c>
      <c r="AK84" s="4">
        <f t="shared" si="89"/>
        <v>-10.613892960390103</v>
      </c>
      <c r="AL84" s="4">
        <f t="shared" si="89"/>
        <v>-6.9651456378979901</v>
      </c>
      <c r="AM84" s="4">
        <f t="shared" si="89"/>
        <v>-9.349024471872923</v>
      </c>
      <c r="AN84" s="4">
        <f t="shared" si="89"/>
        <v>-8.0354755578800905</v>
      </c>
      <c r="AO84" s="4">
        <f t="shared" si="89"/>
        <v>-1.6262340820143777</v>
      </c>
      <c r="AP84" s="4">
        <f t="shared" si="89"/>
        <v>-0.38616055072026256</v>
      </c>
      <c r="AQ84" s="4">
        <f t="shared" si="89"/>
        <v>0.14061855536917278</v>
      </c>
      <c r="AR84" s="4">
        <f t="shared" si="89"/>
        <v>0.42680761033062709</v>
      </c>
      <c r="AS84" s="4">
        <f t="shared" si="89"/>
        <v>-4.5998631850019365</v>
      </c>
      <c r="AT84" s="4">
        <f t="shared" si="89"/>
        <v>-6.4551747912821043</v>
      </c>
      <c r="AU84" s="4">
        <f t="shared" si="89"/>
        <v>-6.6138483493428168</v>
      </c>
      <c r="AV84" s="4">
        <f t="shared" si="89"/>
        <v>-4.5959339075318155</v>
      </c>
      <c r="AW84" s="4">
        <f t="shared" si="89"/>
        <v>-2.3759308278654885</v>
      </c>
      <c r="AY84" s="2">
        <f t="shared" si="80"/>
        <v>91.438370107374666</v>
      </c>
      <c r="AZ84" s="2">
        <f t="shared" si="80"/>
        <v>92.791463708647797</v>
      </c>
      <c r="BA84" s="2">
        <f t="shared" si="80"/>
        <v>92.810802765489299</v>
      </c>
      <c r="BB84" s="2">
        <f t="shared" si="80"/>
        <v>90.940742190068022</v>
      </c>
      <c r="BC84" s="2">
        <f t="shared" si="80"/>
        <v>92.26510185243032</v>
      </c>
      <c r="BD84" s="2">
        <f t="shared" si="80"/>
        <v>97.845453551981322</v>
      </c>
      <c r="BE84" s="2">
        <f t="shared" si="80"/>
        <v>97.921919541799355</v>
      </c>
      <c r="BF84" s="2">
        <f t="shared" si="80"/>
        <v>97.482681309423938</v>
      </c>
      <c r="BG84" s="2">
        <f t="shared" si="80"/>
        <v>99.988028106313934</v>
      </c>
      <c r="BH84" s="2">
        <f t="shared" si="80"/>
        <v>100.42359170838202</v>
      </c>
      <c r="BI84" s="2">
        <f t="shared" si="80"/>
        <v>99.546377287197728</v>
      </c>
      <c r="BJ84" s="2">
        <f t="shared" si="80"/>
        <v>97.103086280394422</v>
      </c>
      <c r="BK84" s="2">
        <f t="shared" si="80"/>
        <v>98.898544901873223</v>
      </c>
      <c r="BL84" s="2">
        <f t="shared" si="80"/>
        <v>99.823661853669094</v>
      </c>
      <c r="BM84" s="2">
        <f t="shared" si="80"/>
        <v>94.428176427454886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99.593069230769245</v>
      </c>
      <c r="DL84" s="2">
        <f t="shared" si="90"/>
        <v>101.8321253966517</v>
      </c>
      <c r="DM84" s="2">
        <f t="shared" si="90"/>
        <v>105.85315877010612</v>
      </c>
      <c r="DN84" s="2">
        <f t="shared" si="90"/>
        <v>105.5732410881801</v>
      </c>
      <c r="DO84" s="2">
        <f t="shared" si="90"/>
        <v>106.61086153846153</v>
      </c>
      <c r="DP84" s="2">
        <f t="shared" si="90"/>
        <v>110.36924798482691</v>
      </c>
      <c r="DQ84" s="2">
        <f t="shared" si="90"/>
        <v>111.40497202465622</v>
      </c>
      <c r="DR84" s="2">
        <f t="shared" si="90"/>
        <v>113.30261177371702</v>
      </c>
      <c r="DS84" s="2">
        <f t="shared" si="90"/>
        <v>113.85535372214316</v>
      </c>
      <c r="DT84" s="2">
        <f t="shared" si="90"/>
        <v>114.26409982839981</v>
      </c>
      <c r="DU84" s="2">
        <f t="shared" si="90"/>
        <v>112.09736229346757</v>
      </c>
      <c r="DV84" s="2">
        <f t="shared" si="90"/>
        <v>109.14662404181185</v>
      </c>
      <c r="DW84" s="2">
        <f t="shared" si="90"/>
        <v>112.50225910931172</v>
      </c>
      <c r="DX84" s="2">
        <f t="shared" si="90"/>
        <v>107.37519393077289</v>
      </c>
      <c r="DY84" s="2">
        <f t="shared" si="90"/>
        <v>101.72964015151517</v>
      </c>
      <c r="EA84" s="2">
        <f>CE$228*$B84+CE$229</f>
        <v>89.806297373472688</v>
      </c>
      <c r="EB84" s="2">
        <f t="shared" si="91"/>
        <v>90.695526495211141</v>
      </c>
      <c r="EC84" s="2">
        <f t="shared" si="91"/>
        <v>89.55025980201107</v>
      </c>
      <c r="ED84" s="2">
        <f t="shared" si="91"/>
        <v>87.709221464778906</v>
      </c>
      <c r="EE84" s="2">
        <f t="shared" si="91"/>
        <v>89.109293384282168</v>
      </c>
      <c r="EF84" s="2">
        <f t="shared" si="91"/>
        <v>94.834651784276886</v>
      </c>
      <c r="EG84" s="2">
        <f t="shared" si="91"/>
        <v>94.786888744837213</v>
      </c>
      <c r="EH84" s="2">
        <f t="shared" si="91"/>
        <v>93.926354006743665</v>
      </c>
      <c r="EI84" s="2">
        <f t="shared" si="91"/>
        <v>96.640418464900307</v>
      </c>
      <c r="EJ84" s="2">
        <f t="shared" si="91"/>
        <v>97.104462905229397</v>
      </c>
      <c r="EK84" s="2">
        <f t="shared" si="91"/>
        <v>96.518540893372659</v>
      </c>
      <c r="EL84" s="2">
        <f t="shared" si="91"/>
        <v>94.37318679316887</v>
      </c>
      <c r="EM84" s="2">
        <f t="shared" si="91"/>
        <v>95.528772951365724</v>
      </c>
      <c r="EN84" s="2">
        <f t="shared" si="91"/>
        <v>97.949746835443051</v>
      </c>
      <c r="EO84" s="2">
        <f t="shared" si="91"/>
        <v>92.259126533945732</v>
      </c>
      <c r="EQ84" s="2">
        <f t="shared" si="92"/>
        <v>89.50398117709436</v>
      </c>
      <c r="ER84" s="2">
        <f t="shared" si="92"/>
        <v>90.401407799174265</v>
      </c>
      <c r="ES84" s="2">
        <f t="shared" si="92"/>
        <v>89.167274405887127</v>
      </c>
      <c r="ET84" s="2">
        <f t="shared" si="92"/>
        <v>87.857634424380421</v>
      </c>
      <c r="EU84" s="2">
        <f t="shared" si="92"/>
        <v>89.623465120992734</v>
      </c>
      <c r="EV84" s="2">
        <f t="shared" si="92"/>
        <v>94.054945623592886</v>
      </c>
      <c r="EW84" s="2">
        <f t="shared" si="92"/>
        <v>94.72290048201188</v>
      </c>
      <c r="EX84" s="2">
        <f t="shared" si="92"/>
        <v>94.365009022004912</v>
      </c>
      <c r="EY84" s="2">
        <f t="shared" si="92"/>
        <v>95.876905753566064</v>
      </c>
      <c r="EZ84" s="2">
        <f t="shared" si="92"/>
        <v>96.797244382684681</v>
      </c>
      <c r="FA84" s="2">
        <f t="shared" si="92"/>
        <v>96.528727082009951</v>
      </c>
      <c r="FB84" s="2">
        <f t="shared" si="92"/>
        <v>94.843588413200578</v>
      </c>
      <c r="FC84" s="2">
        <f t="shared" si="92"/>
        <v>95.132059296947247</v>
      </c>
      <c r="FD84" s="2">
        <f t="shared" si="92"/>
        <v>96.277404095219751</v>
      </c>
      <c r="FE84" s="2">
        <f t="shared" si="92"/>
        <v>94.058222621667042</v>
      </c>
      <c r="FG84" s="2">
        <f t="shared" si="93"/>
        <v>0.83322394823384349</v>
      </c>
      <c r="FH84" s="2">
        <f t="shared" si="93"/>
        <v>0.81177842294699087</v>
      </c>
      <c r="FI84" s="2">
        <f t="shared" si="93"/>
        <v>0.79998741116031147</v>
      </c>
      <c r="FJ84" s="2">
        <f t="shared" si="93"/>
        <v>0.81911004807613963</v>
      </c>
      <c r="FK84" s="2">
        <f t="shared" si="93"/>
        <v>0.81969970001081105</v>
      </c>
      <c r="FL84" s="2">
        <f t="shared" si="93"/>
        <v>0.80616263741190697</v>
      </c>
      <c r="FM84" s="2">
        <f t="shared" si="93"/>
        <v>0.81134617492336492</v>
      </c>
      <c r="FN84" s="2">
        <f t="shared" si="93"/>
        <v>0.81647211400535058</v>
      </c>
      <c r="FO84" s="2">
        <f t="shared" si="93"/>
        <v>0.80551077219345391</v>
      </c>
      <c r="FP84" s="2">
        <f t="shared" si="93"/>
        <v>0.80656287849039077</v>
      </c>
      <c r="FQ84" s="2">
        <f t="shared" si="93"/>
        <v>0.80564437477542439</v>
      </c>
      <c r="FR84" s="2">
        <f t="shared" si="93"/>
        <v>0.81522773004029736</v>
      </c>
      <c r="FS84" s="2">
        <f t="shared" si="93"/>
        <v>0.80145964972239636</v>
      </c>
      <c r="FT84" s="2">
        <f t="shared" si="93"/>
        <v>0.80112331046318397</v>
      </c>
      <c r="FU84" s="2">
        <f t="shared" si="93"/>
        <v>0.7710311407496282</v>
      </c>
      <c r="FW84" s="2">
        <f t="shared" si="82"/>
        <v>4.1822434782698783E-4</v>
      </c>
      <c r="FX84" s="2">
        <f t="shared" si="82"/>
        <v>7.1737975904842077E-4</v>
      </c>
      <c r="FY84" s="2">
        <f t="shared" si="82"/>
        <v>6.3204687384712339E-4</v>
      </c>
      <c r="FZ84" s="2">
        <f t="shared" si="82"/>
        <v>6.6755925796600627E-4</v>
      </c>
      <c r="GA84" s="2">
        <f t="shared" si="82"/>
        <v>5.2604927318120488E-4</v>
      </c>
      <c r="GB84" s="2">
        <f t="shared" si="82"/>
        <v>4.9170918551156597E-4</v>
      </c>
      <c r="GC84" s="2">
        <f t="shared" si="82"/>
        <v>5.3414823723927621E-4</v>
      </c>
      <c r="GD84" s="2">
        <f t="shared" si="82"/>
        <v>5.5550765811515927E-4</v>
      </c>
      <c r="GE84" s="2">
        <f t="shared" si="82"/>
        <v>6.677341446543547E-4</v>
      </c>
      <c r="GF84" s="2">
        <f t="shared" si="82"/>
        <v>5.9231264434161815E-4</v>
      </c>
      <c r="GG84" s="2">
        <f t="shared" si="82"/>
        <v>4.7322387049177452E-4</v>
      </c>
      <c r="GH84" s="2">
        <f t="shared" si="82"/>
        <v>3.7829735056697078E-4</v>
      </c>
      <c r="GI84" s="2">
        <f t="shared" si="82"/>
        <v>3.7794696876494531E-4</v>
      </c>
      <c r="GJ84" s="2">
        <f t="shared" si="82"/>
        <v>3.5082371779158837E-4</v>
      </c>
      <c r="GK84" s="2">
        <f t="shared" si="82"/>
        <v>3.3194112489956463E-4</v>
      </c>
      <c r="GM84" s="86">
        <f t="shared" si="83"/>
        <v>0.63531046832752514</v>
      </c>
      <c r="GN84" s="86">
        <f t="shared" si="83"/>
        <v>0.64162853235305739</v>
      </c>
      <c r="GO84" s="86">
        <f t="shared" si="83"/>
        <v>0.6498657971044326</v>
      </c>
      <c r="GP84" s="86">
        <f t="shared" si="83"/>
        <v>0.67901197226043997</v>
      </c>
      <c r="GQ84" s="86">
        <f t="shared" si="83"/>
        <v>0.69535023216573622</v>
      </c>
      <c r="GR84" s="86">
        <f t="shared" si="83"/>
        <v>0.67860974640595961</v>
      </c>
      <c r="GS84" s="86">
        <f t="shared" si="83"/>
        <v>0.65377970564600918</v>
      </c>
      <c r="GT84" s="86">
        <f t="shared" si="83"/>
        <v>0.64719344407418922</v>
      </c>
      <c r="GU84" s="86">
        <f t="shared" si="83"/>
        <v>0.6462294323213178</v>
      </c>
      <c r="GV84" s="86">
        <f t="shared" si="83"/>
        <v>0.64732782789423915</v>
      </c>
      <c r="GW84" s="86">
        <f t="shared" si="83"/>
        <v>0.67139215641971983</v>
      </c>
      <c r="GX84" s="86">
        <f t="shared" si="83"/>
        <v>0.65184796984498705</v>
      </c>
      <c r="GY84" s="86">
        <f t="shared" si="83"/>
        <v>0.64668805873095869</v>
      </c>
      <c r="GZ84" s="86">
        <f t="shared" si="83"/>
        <v>0.64464331204710301</v>
      </c>
      <c r="HA84" s="86">
        <f t="shared" si="83"/>
        <v>0.60995621310060155</v>
      </c>
      <c r="HC84" s="86">
        <f t="shared" si="73"/>
        <v>7.061088821068794E-4</v>
      </c>
      <c r="HD84" s="86">
        <f t="shared" si="73"/>
        <v>5.8210201376268211E-4</v>
      </c>
      <c r="HE84" s="86">
        <f t="shared" si="73"/>
        <v>2.0266456753520142E-4</v>
      </c>
      <c r="HF84" s="86">
        <f t="shared" si="73"/>
        <v>3.016627850283583E-4</v>
      </c>
      <c r="HG84" s="86">
        <f t="shared" si="87"/>
        <v>1.6891773249745026E-4</v>
      </c>
      <c r="HH84" s="86">
        <f t="shared" si="87"/>
        <v>9.7527278741317561E-5</v>
      </c>
      <c r="HI84" s="86">
        <f t="shared" si="87"/>
        <v>2.1046694666684997E-4</v>
      </c>
      <c r="HJ84" s="86">
        <f t="shared" si="87"/>
        <v>2.9182854241767734E-4</v>
      </c>
      <c r="HK84" s="86">
        <f t="shared" si="87"/>
        <v>2.0706176525667194E-4</v>
      </c>
      <c r="HL84" s="86">
        <f t="shared" si="87"/>
        <v>1.5918094089246147E-4</v>
      </c>
      <c r="HM84" s="86">
        <f t="shared" si="87"/>
        <v>2.3119779561972087E-4</v>
      </c>
      <c r="HN84" s="86">
        <f t="shared" si="87"/>
        <v>1.8782048126299078E-4</v>
      </c>
      <c r="HO84" s="86">
        <f t="shared" si="87"/>
        <v>1.7542565152903626E-4</v>
      </c>
      <c r="HP84" s="86">
        <f t="shared" si="87"/>
        <v>6.8720313618885086E-5</v>
      </c>
      <c r="HQ84" s="86">
        <f t="shared" si="87"/>
        <v>2.01673343904508E-5</v>
      </c>
      <c r="HS84" s="86">
        <f t="shared" si="84"/>
        <v>1.1275057026790182E-43</v>
      </c>
      <c r="HT84" s="86">
        <f t="shared" si="84"/>
        <v>1.7204755227019407E-40</v>
      </c>
      <c r="HU84" s="86">
        <f t="shared" si="84"/>
        <v>8.8773709895804271E-49</v>
      </c>
      <c r="HV84" s="86">
        <f t="shared" si="84"/>
        <v>4.6613868868645144E-49</v>
      </c>
      <c r="HW84" s="86">
        <f t="shared" si="84"/>
        <v>8.6663344354948889E-53</v>
      </c>
      <c r="HX84" s="86">
        <f t="shared" si="84"/>
        <v>2.1810282769628432E-57</v>
      </c>
      <c r="HY84" s="86">
        <f t="shared" si="84"/>
        <v>9.9447806869224535E-53</v>
      </c>
      <c r="HZ84" s="86">
        <f t="shared" si="84"/>
        <v>5.1204224936702835E-51</v>
      </c>
      <c r="IA84" s="86">
        <f t="shared" si="84"/>
        <v>4.4048627454524835E-53</v>
      </c>
      <c r="IB84" s="86">
        <f t="shared" si="84"/>
        <v>1.3296712652620025E-56</v>
      </c>
      <c r="IC84" s="86">
        <f t="shared" si="84"/>
        <v>1.7336174686680181E-51</v>
      </c>
      <c r="ID84" s="86">
        <f t="shared" si="84"/>
        <v>4.462884808524154E-50</v>
      </c>
      <c r="IE84" s="86">
        <f t="shared" si="84"/>
        <v>2.3245078896648136E-50</v>
      </c>
      <c r="IF84" s="86">
        <f t="shared" si="84"/>
        <v>2.2930142948065273E-22</v>
      </c>
      <c r="IG84" s="86">
        <f t="shared" si="84"/>
        <v>1.3602568447873474E-16</v>
      </c>
      <c r="II84" s="86">
        <f t="shared" si="85"/>
        <v>5.2026560305021738E-157</v>
      </c>
      <c r="IJ84" s="86">
        <f t="shared" si="85"/>
        <v>1.2236034622452726E-142</v>
      </c>
      <c r="IK84" s="86">
        <f t="shared" si="85"/>
        <v>2.4449328113602413E-162</v>
      </c>
      <c r="IL84" s="86">
        <f t="shared" si="85"/>
        <v>3.6903977264585904E-164</v>
      </c>
      <c r="IM84" s="86">
        <f t="shared" si="85"/>
        <v>8.6676166246260529E-193</v>
      </c>
      <c r="IN84" s="86">
        <f t="shared" si="85"/>
        <v>1.1417534330633513E-206</v>
      </c>
      <c r="IO84" s="86">
        <f t="shared" si="85"/>
        <v>4.8824994262839063E-191</v>
      </c>
      <c r="IP84" s="86">
        <f t="shared" si="85"/>
        <v>2.6136952217653878E-186</v>
      </c>
      <c r="IQ84" s="86">
        <f t="shared" si="85"/>
        <v>1.3754094660607741E-189</v>
      </c>
      <c r="IR84" s="86">
        <f t="shared" si="85"/>
        <v>4.1352442599708586E-203</v>
      </c>
      <c r="IS84" s="86">
        <f t="shared" si="85"/>
        <v>1.143965270404486E-185</v>
      </c>
      <c r="IT84" s="86">
        <f t="shared" si="85"/>
        <v>9.3675103479882612E-180</v>
      </c>
      <c r="IU84" s="86">
        <f t="shared" si="85"/>
        <v>1.6301708182397516E-179</v>
      </c>
      <c r="IV84" s="86">
        <f t="shared" si="85"/>
        <v>1.4834497356367009E-99</v>
      </c>
      <c r="IW84" s="86">
        <f t="shared" si="85"/>
        <v>2.871788302712065E-86</v>
      </c>
      <c r="IY84" s="86">
        <f t="shared" si="86"/>
        <v>0.63601657720963201</v>
      </c>
      <c r="IZ84" s="86">
        <f t="shared" si="86"/>
        <v>0.64221063436682002</v>
      </c>
      <c r="JA84" s="86">
        <f t="shared" si="86"/>
        <v>0.65006846167196775</v>
      </c>
      <c r="JB84" s="86">
        <f t="shared" si="86"/>
        <v>0.67931363504546838</v>
      </c>
      <c r="JC84" s="86">
        <f t="shared" si="86"/>
        <v>0.69551914989823371</v>
      </c>
      <c r="JD84" s="86">
        <f t="shared" si="86"/>
        <v>0.67870727368470096</v>
      </c>
      <c r="JE84" s="86">
        <f t="shared" si="86"/>
        <v>0.653990172592676</v>
      </c>
      <c r="JF84" s="86">
        <f t="shared" si="86"/>
        <v>0.64748527261660693</v>
      </c>
      <c r="JG84" s="86">
        <f t="shared" si="86"/>
        <v>0.64643649408657444</v>
      </c>
      <c r="JH84" s="86">
        <f t="shared" si="86"/>
        <v>0.64748700883513166</v>
      </c>
      <c r="JI84" s="86">
        <f t="shared" si="86"/>
        <v>0.67162335421533959</v>
      </c>
      <c r="JJ84" s="86">
        <f t="shared" si="86"/>
        <v>0.65203579032625003</v>
      </c>
      <c r="JK84" s="86">
        <f t="shared" si="86"/>
        <v>0.64686348438248775</v>
      </c>
      <c r="JL84" s="86">
        <f t="shared" si="86"/>
        <v>0.64471203236072194</v>
      </c>
      <c r="JM84" s="86">
        <f t="shared" si="86"/>
        <v>0.60997638043499214</v>
      </c>
    </row>
    <row r="85" spans="2:273" x14ac:dyDescent="0.25">
      <c r="B85" s="2">
        <v>58</v>
      </c>
      <c r="C85" s="37">
        <v>200.607</v>
      </c>
      <c r="D85" s="37">
        <v>218.607</v>
      </c>
      <c r="E85" s="37">
        <v>229.22800000000001</v>
      </c>
      <c r="F85" s="37">
        <v>217.07</v>
      </c>
      <c r="G85" s="37">
        <v>220.78899999999999</v>
      </c>
      <c r="H85" s="37">
        <v>219.018</v>
      </c>
      <c r="I85" s="37">
        <v>210.56100000000001</v>
      </c>
      <c r="J85" s="37">
        <v>207.71899999999999</v>
      </c>
      <c r="K85" s="37">
        <v>205.36799999999999</v>
      </c>
      <c r="L85" s="37">
        <v>195.10499999999999</v>
      </c>
      <c r="M85" s="37">
        <v>212</v>
      </c>
      <c r="N85" s="37">
        <v>217.351</v>
      </c>
      <c r="O85" s="37">
        <v>218.50899999999999</v>
      </c>
      <c r="P85" s="37">
        <v>208.16900000000001</v>
      </c>
      <c r="Q85" s="37">
        <v>185.339</v>
      </c>
      <c r="S85" s="4">
        <f t="shared" si="88"/>
        <v>198.45706467898648</v>
      </c>
      <c r="T85" s="4">
        <f t="shared" si="88"/>
        <v>214.6562986652726</v>
      </c>
      <c r="U85" s="4">
        <f t="shared" si="88"/>
        <v>234.19785258748587</v>
      </c>
      <c r="V85" s="4">
        <f t="shared" si="88"/>
        <v>216.27896104523708</v>
      </c>
      <c r="W85" s="4">
        <f t="shared" si="88"/>
        <v>217.22449219308578</v>
      </c>
      <c r="X85" s="4">
        <f t="shared" si="88"/>
        <v>214.6052669160062</v>
      </c>
      <c r="Y85" s="4">
        <f t="shared" si="88"/>
        <v>199.58430601610118</v>
      </c>
      <c r="Z85" s="4">
        <f t="shared" si="88"/>
        <v>198.9428323540225</v>
      </c>
      <c r="AA85" s="4">
        <f t="shared" si="88"/>
        <v>193.81021570735774</v>
      </c>
      <c r="AB85" s="4">
        <f t="shared" si="88"/>
        <v>185.54347558780188</v>
      </c>
      <c r="AC85" s="4">
        <f t="shared" si="88"/>
        <v>206.56127773252021</v>
      </c>
      <c r="AD85" s="4">
        <f t="shared" si="88"/>
        <v>218.79872443042143</v>
      </c>
      <c r="AE85" s="4">
        <f t="shared" si="88"/>
        <v>215.83128025887069</v>
      </c>
      <c r="AF85" s="4">
        <f t="shared" si="88"/>
        <v>205.95219771393377</v>
      </c>
      <c r="AG85" s="4">
        <f t="shared" si="88"/>
        <v>184.73804723650679</v>
      </c>
      <c r="AI85" s="4">
        <f t="shared" si="89"/>
        <v>2.1499353210135155</v>
      </c>
      <c r="AJ85" s="4">
        <f t="shared" si="89"/>
        <v>3.9507013347273983</v>
      </c>
      <c r="AK85" s="4">
        <f t="shared" si="89"/>
        <v>-4.9698525874858603</v>
      </c>
      <c r="AL85" s="4">
        <f t="shared" si="89"/>
        <v>0.79103895476291086</v>
      </c>
      <c r="AM85" s="4">
        <f t="shared" si="89"/>
        <v>3.5645078069142073</v>
      </c>
      <c r="AN85" s="4">
        <f t="shared" si="89"/>
        <v>4.4127330839937997</v>
      </c>
      <c r="AO85" s="4">
        <f t="shared" si="89"/>
        <v>10.976693983898826</v>
      </c>
      <c r="AP85" s="4">
        <f t="shared" si="89"/>
        <v>8.7761676459774947</v>
      </c>
      <c r="AQ85" s="4">
        <f t="shared" si="89"/>
        <v>11.557784292642253</v>
      </c>
      <c r="AR85" s="4">
        <f t="shared" si="89"/>
        <v>9.5615244121981107</v>
      </c>
      <c r="AS85" s="4">
        <f t="shared" si="89"/>
        <v>5.4387222674797897</v>
      </c>
      <c r="AT85" s="4">
        <f t="shared" si="89"/>
        <v>-1.447724430421431</v>
      </c>
      <c r="AU85" s="4">
        <f t="shared" si="89"/>
        <v>2.6777197411292946</v>
      </c>
      <c r="AV85" s="4">
        <f t="shared" si="89"/>
        <v>2.2168022860662404</v>
      </c>
      <c r="AW85" s="4">
        <f t="shared" si="89"/>
        <v>0.60095276349321125</v>
      </c>
      <c r="AY85" s="2">
        <f t="shared" si="80"/>
        <v>91.231822452139383</v>
      </c>
      <c r="AZ85" s="2">
        <f t="shared" si="80"/>
        <v>92.537770458453949</v>
      </c>
      <c r="BA85" s="2">
        <f t="shared" si="80"/>
        <v>92.500401349331099</v>
      </c>
      <c r="BB85" s="2">
        <f t="shared" si="80"/>
        <v>90.634105047853907</v>
      </c>
      <c r="BC85" s="2">
        <f t="shared" si="80"/>
        <v>91.963001296236442</v>
      </c>
      <c r="BD85" s="2">
        <f t="shared" si="80"/>
        <v>97.523549926988437</v>
      </c>
      <c r="BE85" s="2">
        <f t="shared" si="80"/>
        <v>97.609389930827703</v>
      </c>
      <c r="BF85" s="2">
        <f t="shared" si="80"/>
        <v>97.161216645090008</v>
      </c>
      <c r="BG85" s="2">
        <f t="shared" si="80"/>
        <v>99.666923662164749</v>
      </c>
      <c r="BH85" s="2">
        <f t="shared" si="80"/>
        <v>100.10413537622445</v>
      </c>
      <c r="BI85" s="2">
        <f t="shared" si="80"/>
        <v>99.242402758740269</v>
      </c>
      <c r="BJ85" s="2">
        <f t="shared" si="80"/>
        <v>96.831223081652254</v>
      </c>
      <c r="BK85" s="2">
        <f t="shared" si="80"/>
        <v>98.589948664541154</v>
      </c>
      <c r="BL85" s="2">
        <f t="shared" si="80"/>
        <v>99.581669782042354</v>
      </c>
      <c r="BM85" s="2">
        <f t="shared" si="80"/>
        <v>94.235853864016619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99.601818016194343</v>
      </c>
      <c r="DL85" s="2">
        <f t="shared" si="90"/>
        <v>101.90998511872195</v>
      </c>
      <c r="DM85" s="2">
        <f t="shared" si="90"/>
        <v>106.05716489769119</v>
      </c>
      <c r="DN85" s="2">
        <f t="shared" si="90"/>
        <v>105.76364221388367</v>
      </c>
      <c r="DO85" s="2">
        <f t="shared" si="90"/>
        <v>106.76352692307691</v>
      </c>
      <c r="DP85" s="2">
        <f t="shared" si="90"/>
        <v>110.56178093883355</v>
      </c>
      <c r="DQ85" s="2">
        <f t="shared" si="90"/>
        <v>111.57682219061164</v>
      </c>
      <c r="DR85" s="2">
        <f t="shared" si="90"/>
        <v>113.48992997045626</v>
      </c>
      <c r="DS85" s="2">
        <f t="shared" si="90"/>
        <v>114.05253105737313</v>
      </c>
      <c r="DT85" s="2">
        <f t="shared" si="90"/>
        <v>114.47520497640495</v>
      </c>
      <c r="DU85" s="2">
        <f t="shared" si="90"/>
        <v>112.29131940037205</v>
      </c>
      <c r="DV85" s="2">
        <f t="shared" si="90"/>
        <v>109.28484459930313</v>
      </c>
      <c r="DW85" s="2">
        <f t="shared" si="90"/>
        <v>112.7134939271255</v>
      </c>
      <c r="DX85" s="2">
        <f t="shared" si="90"/>
        <v>107.49600806069228</v>
      </c>
      <c r="DY85" s="2">
        <f t="shared" si="90"/>
        <v>101.88907765151517</v>
      </c>
      <c r="EA85" s="2">
        <f t="shared" ref="EA85:EL116" si="94">CE$228*$B85+CE$229</f>
        <v>89.70407456046803</v>
      </c>
      <c r="EB85" s="2">
        <f t="shared" si="91"/>
        <v>90.556177871570696</v>
      </c>
      <c r="EC85" s="2">
        <f t="shared" si="91"/>
        <v>89.409496726167276</v>
      </c>
      <c r="ED85" s="2">
        <f t="shared" si="91"/>
        <v>87.586800069917871</v>
      </c>
      <c r="EE85" s="2">
        <f t="shared" si="91"/>
        <v>88.993595088837637</v>
      </c>
      <c r="EF85" s="2">
        <f t="shared" si="91"/>
        <v>94.664921790793045</v>
      </c>
      <c r="EG85" s="2">
        <f t="shared" si="91"/>
        <v>94.647496038863224</v>
      </c>
      <c r="EH85" s="2">
        <f t="shared" si="91"/>
        <v>93.813463734844674</v>
      </c>
      <c r="EI85" s="2">
        <f t="shared" si="91"/>
        <v>96.499826883972219</v>
      </c>
      <c r="EJ85" s="2">
        <f t="shared" si="91"/>
        <v>96.96103689040271</v>
      </c>
      <c r="EK85" s="2">
        <f t="shared" si="91"/>
        <v>96.37142955489989</v>
      </c>
      <c r="EL85" s="2">
        <f t="shared" si="91"/>
        <v>94.256726603415558</v>
      </c>
      <c r="EM85" s="2">
        <f t="shared" si="91"/>
        <v>95.399262624916688</v>
      </c>
      <c r="EN85" s="2">
        <f t="shared" si="91"/>
        <v>97.790601265822801</v>
      </c>
      <c r="EO85" s="2">
        <f t="shared" si="91"/>
        <v>92.162281687584624</v>
      </c>
      <c r="EQ85" s="2">
        <f t="shared" si="92"/>
        <v>89.409026447373705</v>
      </c>
      <c r="ER85" s="2">
        <f t="shared" si="92"/>
        <v>90.269984218826892</v>
      </c>
      <c r="ES85" s="2">
        <f t="shared" si="92"/>
        <v>89.036516574399144</v>
      </c>
      <c r="ET85" s="2">
        <f t="shared" si="92"/>
        <v>87.731137390468831</v>
      </c>
      <c r="EU85" s="2">
        <f t="shared" si="92"/>
        <v>89.495147403920882</v>
      </c>
      <c r="EV85" s="2">
        <f t="shared" si="92"/>
        <v>93.905510199872808</v>
      </c>
      <c r="EW85" s="2">
        <f t="shared" si="92"/>
        <v>94.585046845965778</v>
      </c>
      <c r="EX85" s="2">
        <f t="shared" si="92"/>
        <v>94.241189877750628</v>
      </c>
      <c r="EY85" s="2">
        <f t="shared" si="92"/>
        <v>95.75632402631291</v>
      </c>
      <c r="EZ85" s="2">
        <f t="shared" si="92"/>
        <v>96.662066319683703</v>
      </c>
      <c r="FA85" s="2">
        <f t="shared" si="92"/>
        <v>96.381313038681412</v>
      </c>
      <c r="FB85" s="2">
        <f t="shared" si="92"/>
        <v>94.716110724755453</v>
      </c>
      <c r="FC85" s="2">
        <f t="shared" si="92"/>
        <v>95.012031452358897</v>
      </c>
      <c r="FD85" s="2">
        <f t="shared" si="92"/>
        <v>96.156135636760652</v>
      </c>
      <c r="FE85" s="2">
        <f t="shared" si="92"/>
        <v>93.919321286212281</v>
      </c>
      <c r="FG85" s="2">
        <f t="shared" si="93"/>
        <v>0.84563317948134609</v>
      </c>
      <c r="FH85" s="2">
        <f t="shared" si="93"/>
        <v>0.82544906342073421</v>
      </c>
      <c r="FI85" s="2">
        <f t="shared" si="93"/>
        <v>0.81431855438531309</v>
      </c>
      <c r="FJ85" s="2">
        <f t="shared" si="93"/>
        <v>0.8323581560065223</v>
      </c>
      <c r="FK85" s="2">
        <f t="shared" si="93"/>
        <v>0.83291343187919598</v>
      </c>
      <c r="FL85" s="2">
        <f t="shared" si="93"/>
        <v>0.82015079043647443</v>
      </c>
      <c r="FM85" s="2">
        <f t="shared" si="93"/>
        <v>0.82504144353462672</v>
      </c>
      <c r="FN85" s="2">
        <f t="shared" si="93"/>
        <v>0.82987329354470352</v>
      </c>
      <c r="FO85" s="2">
        <f t="shared" si="93"/>
        <v>0.81953543614363022</v>
      </c>
      <c r="FP85" s="2">
        <f t="shared" si="93"/>
        <v>0.82052857845770566</v>
      </c>
      <c r="FQ85" s="2">
        <f t="shared" si="93"/>
        <v>0.81966156150556657</v>
      </c>
      <c r="FR85" s="2">
        <f t="shared" si="93"/>
        <v>0.8287007105112999</v>
      </c>
      <c r="FS85" s="2">
        <f t="shared" si="93"/>
        <v>0.81570960611616439</v>
      </c>
      <c r="FT85" s="2">
        <f t="shared" si="93"/>
        <v>0.81539184666724085</v>
      </c>
      <c r="FU85" s="2">
        <f t="shared" si="93"/>
        <v>0.7868843243384368</v>
      </c>
      <c r="FW85" s="2">
        <f t="shared" si="82"/>
        <v>4.5855537599429167E-4</v>
      </c>
      <c r="FX85" s="2">
        <f t="shared" si="82"/>
        <v>7.8653682675344663E-4</v>
      </c>
      <c r="FY85" s="2">
        <f t="shared" si="82"/>
        <v>6.9298335886019838E-4</v>
      </c>
      <c r="FZ85" s="2">
        <f t="shared" si="82"/>
        <v>7.3191703194046471E-4</v>
      </c>
      <c r="GA85" s="2">
        <f t="shared" si="82"/>
        <v>5.7677228562876481E-4</v>
      </c>
      <c r="GB85" s="2">
        <f t="shared" si="82"/>
        <v>5.3912282519300849E-4</v>
      </c>
      <c r="GC85" s="2">
        <f t="shared" si="82"/>
        <v>5.8565171486576746E-4</v>
      </c>
      <c r="GD85" s="2">
        <f t="shared" si="82"/>
        <v>6.0906939221933227E-4</v>
      </c>
      <c r="GE85" s="2">
        <f t="shared" si="82"/>
        <v>7.3210876667968478E-4</v>
      </c>
      <c r="GF85" s="2">
        <f t="shared" si="82"/>
        <v>6.4942078850362464E-4</v>
      </c>
      <c r="GG85" s="2">
        <f t="shared" si="82"/>
        <v>5.1885596711203101E-4</v>
      </c>
      <c r="GH85" s="2">
        <f t="shared" si="82"/>
        <v>4.1477965815724728E-4</v>
      </c>
      <c r="GI85" s="2">
        <f t="shared" si="82"/>
        <v>4.143955001800962E-4</v>
      </c>
      <c r="GJ85" s="2">
        <f t="shared" si="82"/>
        <v>3.8465753780643881E-4</v>
      </c>
      <c r="GK85" s="2">
        <f t="shared" si="82"/>
        <v>3.6395455018168021E-4</v>
      </c>
      <c r="GM85" s="86">
        <f t="shared" si="83"/>
        <v>0.58869601901734248</v>
      </c>
      <c r="GN85" s="86">
        <f t="shared" si="83"/>
        <v>0.59752436813523258</v>
      </c>
      <c r="GO85" s="86">
        <f t="shared" si="83"/>
        <v>0.65812782110170609</v>
      </c>
      <c r="GP85" s="86">
        <f t="shared" si="83"/>
        <v>0.63679783194398742</v>
      </c>
      <c r="GQ85" s="86">
        <f t="shared" si="83"/>
        <v>0.6444464509900143</v>
      </c>
      <c r="GR85" s="86">
        <f t="shared" si="83"/>
        <v>0.62214026378391041</v>
      </c>
      <c r="GS85" s="86">
        <f t="shared" si="83"/>
        <v>0.56121678654380025</v>
      </c>
      <c r="GT85" s="86">
        <f t="shared" si="83"/>
        <v>0.55947804702731319</v>
      </c>
      <c r="GU85" s="86">
        <f t="shared" si="83"/>
        <v>0.53777909547269331</v>
      </c>
      <c r="GV85" s="86">
        <f t="shared" si="83"/>
        <v>0.51718566269388455</v>
      </c>
      <c r="GW85" s="86">
        <f t="shared" si="83"/>
        <v>0.6055711141429011</v>
      </c>
      <c r="GX85" s="86">
        <f t="shared" si="83"/>
        <v>0.64259311225876969</v>
      </c>
      <c r="GY85" s="86">
        <f t="shared" si="83"/>
        <v>0.61630780117590833</v>
      </c>
      <c r="GZ85" s="86">
        <f t="shared" si="83"/>
        <v>0.6141436834890236</v>
      </c>
      <c r="HA85" s="86">
        <f t="shared" si="83"/>
        <v>0.58585113653823495</v>
      </c>
      <c r="HC85" s="86">
        <f t="shared" si="73"/>
        <v>1.2052932838417284E-3</v>
      </c>
      <c r="HD85" s="86">
        <f t="shared" si="73"/>
        <v>1.0135929296565956E-3</v>
      </c>
      <c r="HE85" s="86">
        <f t="shared" si="73"/>
        <v>3.7795306733138921E-4</v>
      </c>
      <c r="HF85" s="86">
        <f t="shared" si="73"/>
        <v>5.5831604393964662E-4</v>
      </c>
      <c r="HG85" s="86">
        <f t="shared" si="87"/>
        <v>3.3006662280744538E-4</v>
      </c>
      <c r="HH85" s="86">
        <f t="shared" si="87"/>
        <v>1.983316770898979E-4</v>
      </c>
      <c r="HI85" s="86">
        <f t="shared" si="87"/>
        <v>4.0690615337259361E-4</v>
      </c>
      <c r="HJ85" s="86">
        <f t="shared" si="87"/>
        <v>5.5404520333624278E-4</v>
      </c>
      <c r="HK85" s="86">
        <f t="shared" si="87"/>
        <v>4.0752772635360853E-4</v>
      </c>
      <c r="HL85" s="86">
        <f t="shared" si="87"/>
        <v>3.2075636980733851E-4</v>
      </c>
      <c r="HM85" s="86">
        <f t="shared" si="87"/>
        <v>4.3679848949272816E-4</v>
      </c>
      <c r="HN85" s="86">
        <f t="shared" si="87"/>
        <v>3.4792371933243046E-4</v>
      </c>
      <c r="HO85" s="86">
        <f t="shared" si="87"/>
        <v>3.2564125432429984E-4</v>
      </c>
      <c r="HP85" s="86">
        <f t="shared" si="87"/>
        <v>1.3968301460440713E-4</v>
      </c>
      <c r="HQ85" s="86">
        <f t="shared" si="87"/>
        <v>4.5819447209920933E-5</v>
      </c>
      <c r="HS85" s="86">
        <f t="shared" si="84"/>
        <v>3.2604811241131109E-42</v>
      </c>
      <c r="HT85" s="86">
        <f t="shared" si="84"/>
        <v>4.7109724822034167E-39</v>
      </c>
      <c r="HU85" s="86">
        <f t="shared" si="84"/>
        <v>4.0680750409656003E-47</v>
      </c>
      <c r="HV85" s="86">
        <f t="shared" si="84"/>
        <v>2.2715904724408462E-47</v>
      </c>
      <c r="HW85" s="86">
        <f t="shared" si="84"/>
        <v>6.0070820372742889E-51</v>
      </c>
      <c r="HX85" s="86">
        <f t="shared" si="84"/>
        <v>2.0483309788634445E-55</v>
      </c>
      <c r="HY85" s="86">
        <f t="shared" si="84"/>
        <v>6.8020281886638455E-51</v>
      </c>
      <c r="HZ85" s="86">
        <f t="shared" si="84"/>
        <v>3.1620598110842043E-49</v>
      </c>
      <c r="IA85" s="86">
        <f t="shared" si="84"/>
        <v>3.4185741341558853E-51</v>
      </c>
      <c r="IB85" s="86">
        <f t="shared" si="84"/>
        <v>1.2994132670236658E-54</v>
      </c>
      <c r="IC85" s="86">
        <f t="shared" si="84"/>
        <v>9.9484303015729705E-50</v>
      </c>
      <c r="ID85" s="86">
        <f t="shared" si="84"/>
        <v>2.029128474573581E-48</v>
      </c>
      <c r="IE85" s="86">
        <f t="shared" si="84"/>
        <v>1.0655362137694548E-48</v>
      </c>
      <c r="IF85" s="86">
        <f t="shared" si="84"/>
        <v>1.1130218099060192E-21</v>
      </c>
      <c r="IG85" s="86">
        <f t="shared" si="84"/>
        <v>4.2181890204890865E-16</v>
      </c>
      <c r="II85" s="86">
        <f t="shared" si="85"/>
        <v>2.3138779094384085E-153</v>
      </c>
      <c r="IJ85" s="86">
        <f t="shared" si="85"/>
        <v>4.3980058807180413E-139</v>
      </c>
      <c r="IK85" s="86">
        <f t="shared" si="85"/>
        <v>2.3547865063060894E-158</v>
      </c>
      <c r="IL85" s="86">
        <f t="shared" si="85"/>
        <v>4.2258013827387753E-160</v>
      </c>
      <c r="IM85" s="86">
        <f t="shared" si="85"/>
        <v>3.6541873080951829E-188</v>
      </c>
      <c r="IN85" s="86">
        <f t="shared" si="85"/>
        <v>9.4401650572591768E-202</v>
      </c>
      <c r="IO85" s="86">
        <f t="shared" si="85"/>
        <v>1.9070644202454762E-186</v>
      </c>
      <c r="IP85" s="86">
        <f t="shared" si="85"/>
        <v>8.26982147881395E-182</v>
      </c>
      <c r="IQ85" s="86">
        <f t="shared" si="85"/>
        <v>6.8122203054991538E-185</v>
      </c>
      <c r="IR85" s="86">
        <f t="shared" si="85"/>
        <v>3.7051712419792797E-198</v>
      </c>
      <c r="IS85" s="86">
        <f t="shared" si="85"/>
        <v>2.8159066373832807E-181</v>
      </c>
      <c r="IT85" s="86">
        <f t="shared" si="85"/>
        <v>1.2631909623262194E-175</v>
      </c>
      <c r="IU85" s="86">
        <f t="shared" si="85"/>
        <v>2.1677556956103073E-175</v>
      </c>
      <c r="IV85" s="86">
        <f t="shared" si="85"/>
        <v>2.622877758477148E-97</v>
      </c>
      <c r="IW85" s="86">
        <f t="shared" si="85"/>
        <v>2.4386135138064453E-84</v>
      </c>
      <c r="IY85" s="86">
        <f t="shared" si="86"/>
        <v>0.58990131230118426</v>
      </c>
      <c r="IZ85" s="86">
        <f t="shared" si="86"/>
        <v>0.59853796106488921</v>
      </c>
      <c r="JA85" s="86">
        <f t="shared" si="86"/>
        <v>0.65850577416903744</v>
      </c>
      <c r="JB85" s="86">
        <f t="shared" si="86"/>
        <v>0.63735614798792706</v>
      </c>
      <c r="JC85" s="86">
        <f t="shared" si="86"/>
        <v>0.64477651761282173</v>
      </c>
      <c r="JD85" s="86">
        <f t="shared" si="86"/>
        <v>0.62233859546100034</v>
      </c>
      <c r="JE85" s="86">
        <f t="shared" si="86"/>
        <v>0.56162369269717283</v>
      </c>
      <c r="JF85" s="86">
        <f t="shared" si="86"/>
        <v>0.56003209223064943</v>
      </c>
      <c r="JG85" s="86">
        <f t="shared" si="86"/>
        <v>0.53818662319904698</v>
      </c>
      <c r="JH85" s="86">
        <f t="shared" si="86"/>
        <v>0.51750641906369188</v>
      </c>
      <c r="JI85" s="86">
        <f t="shared" si="86"/>
        <v>0.60600791263239384</v>
      </c>
      <c r="JJ85" s="86">
        <f t="shared" si="86"/>
        <v>0.64294103597810215</v>
      </c>
      <c r="JK85" s="86">
        <f t="shared" si="86"/>
        <v>0.61663344243023266</v>
      </c>
      <c r="JL85" s="86">
        <f t="shared" si="86"/>
        <v>0.61428336650362803</v>
      </c>
      <c r="JM85" s="86">
        <f t="shared" si="86"/>
        <v>0.58589695598544533</v>
      </c>
    </row>
    <row r="86" spans="2:273" x14ac:dyDescent="0.25">
      <c r="B86" s="2">
        <v>59</v>
      </c>
      <c r="C86" s="37">
        <v>179.24600000000001</v>
      </c>
      <c r="D86" s="37">
        <v>197.321</v>
      </c>
      <c r="E86" s="37">
        <v>213.982</v>
      </c>
      <c r="F86" s="37">
        <v>192.10499999999999</v>
      </c>
      <c r="G86" s="37">
        <v>190.982</v>
      </c>
      <c r="H86" s="37">
        <v>188.684</v>
      </c>
      <c r="I86" s="37">
        <v>169.14</v>
      </c>
      <c r="J86" s="37">
        <v>170.57900000000001</v>
      </c>
      <c r="K86" s="37">
        <v>158.596</v>
      </c>
      <c r="L86" s="37">
        <v>148.667</v>
      </c>
      <c r="M86" s="37">
        <v>178.56100000000001</v>
      </c>
      <c r="N86" s="37">
        <v>198.333</v>
      </c>
      <c r="O86" s="37">
        <v>195.702</v>
      </c>
      <c r="P86" s="37">
        <v>183.983</v>
      </c>
      <c r="Q86" s="37">
        <v>165.06800000000001</v>
      </c>
      <c r="S86" s="4">
        <f t="shared" si="88"/>
        <v>172.35687809809741</v>
      </c>
      <c r="T86" s="4">
        <f t="shared" si="88"/>
        <v>182.46492657317086</v>
      </c>
      <c r="U86" s="4">
        <f t="shared" si="88"/>
        <v>206.34465757292037</v>
      </c>
      <c r="V86" s="4">
        <f t="shared" si="88"/>
        <v>181.21425198305886</v>
      </c>
      <c r="W86" s="4">
        <f t="shared" si="88"/>
        <v>178.51572575552052</v>
      </c>
      <c r="X86" s="4">
        <f t="shared" si="88"/>
        <v>176.8098948409241</v>
      </c>
      <c r="Y86" s="4">
        <f t="shared" si="88"/>
        <v>162.15247021709331</v>
      </c>
      <c r="Z86" s="4">
        <f t="shared" si="88"/>
        <v>163.44556414809452</v>
      </c>
      <c r="AA86" s="4">
        <f t="shared" si="88"/>
        <v>156.0356413298214</v>
      </c>
      <c r="AB86" s="4">
        <f t="shared" si="88"/>
        <v>147.56894915719076</v>
      </c>
      <c r="AC86" s="4">
        <f t="shared" si="88"/>
        <v>170.78939896754588</v>
      </c>
      <c r="AD86" s="4">
        <f t="shared" si="88"/>
        <v>193.61628740653774</v>
      </c>
      <c r="AE86" s="4">
        <f t="shared" si="88"/>
        <v>185.71297560847341</v>
      </c>
      <c r="AF86" s="4">
        <f t="shared" si="88"/>
        <v>178.66254519759778</v>
      </c>
      <c r="AG86" s="4">
        <f t="shared" si="88"/>
        <v>161.18110015112811</v>
      </c>
      <c r="AI86" s="4">
        <f t="shared" si="89"/>
        <v>6.8891219019025982</v>
      </c>
      <c r="AJ86" s="4">
        <f t="shared" si="89"/>
        <v>14.856073426829141</v>
      </c>
      <c r="AK86" s="4">
        <f t="shared" si="89"/>
        <v>7.6373424270796306</v>
      </c>
      <c r="AL86" s="4">
        <f t="shared" si="89"/>
        <v>10.890748016941131</v>
      </c>
      <c r="AM86" s="4">
        <f t="shared" si="89"/>
        <v>12.466274244479479</v>
      </c>
      <c r="AN86" s="4">
        <f t="shared" si="89"/>
        <v>11.874105159075896</v>
      </c>
      <c r="AO86" s="4">
        <f t="shared" si="89"/>
        <v>6.9875297829066767</v>
      </c>
      <c r="AP86" s="4">
        <f t="shared" si="89"/>
        <v>7.1334358519054888</v>
      </c>
      <c r="AQ86" s="4">
        <f t="shared" si="89"/>
        <v>2.5603586701786014</v>
      </c>
      <c r="AR86" s="4">
        <f t="shared" si="89"/>
        <v>1.0980508428092435</v>
      </c>
      <c r="AS86" s="4">
        <f t="shared" si="89"/>
        <v>7.7716010324541287</v>
      </c>
      <c r="AT86" s="4">
        <f t="shared" si="89"/>
        <v>4.7167125934622618</v>
      </c>
      <c r="AU86" s="4">
        <f t="shared" si="89"/>
        <v>9.9890243915265842</v>
      </c>
      <c r="AV86" s="4">
        <f t="shared" si="89"/>
        <v>5.3204548024022245</v>
      </c>
      <c r="AW86" s="4">
        <f t="shared" si="89"/>
        <v>3.8868998488719058</v>
      </c>
      <c r="AY86" s="2">
        <f t="shared" si="80"/>
        <v>91.030178502955664</v>
      </c>
      <c r="AZ86" s="2">
        <f t="shared" si="80"/>
        <v>92.287338472061151</v>
      </c>
      <c r="BA86" s="2">
        <f t="shared" si="80"/>
        <v>92.193810815856295</v>
      </c>
      <c r="BB86" s="2">
        <f t="shared" si="80"/>
        <v>90.333720904722838</v>
      </c>
      <c r="BC86" s="2">
        <f t="shared" si="80"/>
        <v>91.667982090872641</v>
      </c>
      <c r="BD86" s="2">
        <f t="shared" si="80"/>
        <v>97.204529704640535</v>
      </c>
      <c r="BE86" s="2">
        <f t="shared" si="80"/>
        <v>97.302052023792839</v>
      </c>
      <c r="BF86" s="2">
        <f t="shared" si="80"/>
        <v>96.847483606382667</v>
      </c>
      <c r="BG86" s="2">
        <f t="shared" si="80"/>
        <v>99.350679643590851</v>
      </c>
      <c r="BH86" s="2">
        <f t="shared" si="80"/>
        <v>99.789077759302046</v>
      </c>
      <c r="BI86" s="2">
        <f t="shared" si="80"/>
        <v>98.94189536666245</v>
      </c>
      <c r="BJ86" s="2">
        <f t="shared" si="80"/>
        <v>96.564590705929646</v>
      </c>
      <c r="BK86" s="2">
        <f t="shared" si="80"/>
        <v>98.285848412473655</v>
      </c>
      <c r="BL86" s="2">
        <f t="shared" si="80"/>
        <v>99.339724158879037</v>
      </c>
      <c r="BM86" s="2">
        <f t="shared" si="80"/>
        <v>94.043550812494829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99.610566801619456</v>
      </c>
      <c r="DL86" s="2">
        <f t="shared" si="90"/>
        <v>101.98784484079219</v>
      </c>
      <c r="DM86" s="2">
        <f t="shared" si="90"/>
        <v>106.26117102527627</v>
      </c>
      <c r="DN86" s="2">
        <f t="shared" si="90"/>
        <v>105.95404333958723</v>
      </c>
      <c r="DO86" s="2">
        <f t="shared" si="90"/>
        <v>106.9161923076923</v>
      </c>
      <c r="DP86" s="2">
        <f t="shared" si="90"/>
        <v>110.75431389284019</v>
      </c>
      <c r="DQ86" s="2">
        <f t="shared" si="90"/>
        <v>111.74867235656707</v>
      </c>
      <c r="DR86" s="2">
        <f t="shared" si="90"/>
        <v>113.67724816719551</v>
      </c>
      <c r="DS86" s="2">
        <f t="shared" si="90"/>
        <v>114.2497083926031</v>
      </c>
      <c r="DT86" s="2">
        <f t="shared" si="90"/>
        <v>114.6863101244101</v>
      </c>
      <c r="DU86" s="2">
        <f t="shared" si="90"/>
        <v>112.48527650727652</v>
      </c>
      <c r="DV86" s="2">
        <f t="shared" si="90"/>
        <v>109.42306515679442</v>
      </c>
      <c r="DW86" s="2">
        <f t="shared" si="90"/>
        <v>112.92472874493926</v>
      </c>
      <c r="DX86" s="2">
        <f t="shared" si="90"/>
        <v>107.61682219061167</v>
      </c>
      <c r="DY86" s="2">
        <f t="shared" si="90"/>
        <v>102.04851515151518</v>
      </c>
      <c r="EA86" s="2">
        <f t="shared" si="94"/>
        <v>89.601851747463371</v>
      </c>
      <c r="EB86" s="2">
        <f t="shared" si="91"/>
        <v>90.416829247930238</v>
      </c>
      <c r="EC86" s="2">
        <f t="shared" si="91"/>
        <v>89.268733650323497</v>
      </c>
      <c r="ED86" s="2">
        <f t="shared" si="91"/>
        <v>87.464378675056821</v>
      </c>
      <c r="EE86" s="2">
        <f t="shared" si="91"/>
        <v>88.877896793393091</v>
      </c>
      <c r="EF86" s="2">
        <f t="shared" si="91"/>
        <v>94.495191797309189</v>
      </c>
      <c r="EG86" s="2">
        <f t="shared" si="91"/>
        <v>94.508103332889235</v>
      </c>
      <c r="EH86" s="2">
        <f t="shared" si="91"/>
        <v>93.700573462945698</v>
      </c>
      <c r="EI86" s="2">
        <f t="shared" si="91"/>
        <v>96.359235303044116</v>
      </c>
      <c r="EJ86" s="2">
        <f t="shared" si="91"/>
        <v>96.817610875576023</v>
      </c>
      <c r="EK86" s="2">
        <f t="shared" si="91"/>
        <v>96.224318216427136</v>
      </c>
      <c r="EL86" s="2">
        <f t="shared" si="91"/>
        <v>94.140266413662232</v>
      </c>
      <c r="EM86" s="2">
        <f t="shared" si="91"/>
        <v>95.269752298467665</v>
      </c>
      <c r="EN86" s="2">
        <f t="shared" si="91"/>
        <v>97.631455696202551</v>
      </c>
      <c r="EO86" s="2">
        <f t="shared" si="91"/>
        <v>92.065436841223516</v>
      </c>
      <c r="EQ86" s="2">
        <f t="shared" si="92"/>
        <v>89.31407171765305</v>
      </c>
      <c r="ER86" s="2">
        <f t="shared" si="92"/>
        <v>90.138560638479532</v>
      </c>
      <c r="ES86" s="2">
        <f t="shared" si="92"/>
        <v>88.905758742911161</v>
      </c>
      <c r="ET86" s="2">
        <f t="shared" si="92"/>
        <v>87.604640356557255</v>
      </c>
      <c r="EU86" s="2">
        <f t="shared" si="92"/>
        <v>89.36682968684903</v>
      </c>
      <c r="EV86" s="2">
        <f t="shared" si="92"/>
        <v>93.75607477615273</v>
      </c>
      <c r="EW86" s="2">
        <f t="shared" si="92"/>
        <v>94.447193209919661</v>
      </c>
      <c r="EX86" s="2">
        <f t="shared" si="92"/>
        <v>94.117370733496344</v>
      </c>
      <c r="EY86" s="2">
        <f t="shared" si="92"/>
        <v>95.635742299059757</v>
      </c>
      <c r="EZ86" s="2">
        <f t="shared" si="92"/>
        <v>96.526888256682724</v>
      </c>
      <c r="FA86" s="2">
        <f t="shared" si="92"/>
        <v>96.233898995352874</v>
      </c>
      <c r="FB86" s="2">
        <f t="shared" si="92"/>
        <v>94.588633036310327</v>
      </c>
      <c r="FC86" s="2">
        <f t="shared" si="92"/>
        <v>94.892003607770562</v>
      </c>
      <c r="FD86" s="2">
        <f t="shared" si="92"/>
        <v>96.034867178301553</v>
      </c>
      <c r="FE86" s="2">
        <f t="shared" si="92"/>
        <v>93.780419950757533</v>
      </c>
      <c r="FG86" s="2">
        <f t="shared" si="93"/>
        <v>0.8572772392858059</v>
      </c>
      <c r="FH86" s="2">
        <f t="shared" si="93"/>
        <v>0.83832454675599599</v>
      </c>
      <c r="FI86" s="2">
        <f t="shared" si="93"/>
        <v>0.82784382923928801</v>
      </c>
      <c r="FJ86" s="2">
        <f t="shared" si="93"/>
        <v>0.84481981013093421</v>
      </c>
      <c r="FK86" s="2">
        <f t="shared" si="93"/>
        <v>0.84534147905517421</v>
      </c>
      <c r="FL86" s="2">
        <f t="shared" si="93"/>
        <v>0.833338184701647</v>
      </c>
      <c r="FM86" s="2">
        <f t="shared" si="93"/>
        <v>0.83794109123915428</v>
      </c>
      <c r="FN86" s="2">
        <f t="shared" si="93"/>
        <v>0.84248470498163397</v>
      </c>
      <c r="FO86" s="2">
        <f t="shared" si="93"/>
        <v>0.83275875029886903</v>
      </c>
      <c r="FP86" s="2">
        <f t="shared" si="93"/>
        <v>0.83369388863195615</v>
      </c>
      <c r="FQ86" s="2">
        <f t="shared" si="93"/>
        <v>0.83287751857799674</v>
      </c>
      <c r="FR86" s="2">
        <f t="shared" si="93"/>
        <v>0.84138243096420184</v>
      </c>
      <c r="FS86" s="2">
        <f t="shared" si="93"/>
        <v>0.82915481331347629</v>
      </c>
      <c r="FT86" s="2">
        <f t="shared" si="93"/>
        <v>0.82885537255412156</v>
      </c>
      <c r="FU86" s="2">
        <f t="shared" si="93"/>
        <v>0.80192185831179374</v>
      </c>
      <c r="FW86" s="2">
        <f t="shared" si="82"/>
        <v>5.0277372849282702E-4</v>
      </c>
      <c r="FX86" s="2">
        <f t="shared" si="82"/>
        <v>8.6235504234693421E-4</v>
      </c>
      <c r="FY86" s="2">
        <f t="shared" si="82"/>
        <v>7.5979034538115932E-4</v>
      </c>
      <c r="FZ86" s="2">
        <f t="shared" si="82"/>
        <v>8.0247440095314456E-4</v>
      </c>
      <c r="GA86" s="2">
        <f t="shared" si="82"/>
        <v>6.3238304577645146E-4</v>
      </c>
      <c r="GB86" s="2">
        <f t="shared" si="82"/>
        <v>5.9110567733436402E-4</v>
      </c>
      <c r="GC86" s="2">
        <f t="shared" si="82"/>
        <v>6.4211805453109525E-4</v>
      </c>
      <c r="GD86" s="2">
        <f t="shared" si="82"/>
        <v>6.6779206776509644E-4</v>
      </c>
      <c r="GE86" s="2">
        <f t="shared" si="82"/>
        <v>8.0268460422260361E-4</v>
      </c>
      <c r="GF86" s="2">
        <f t="shared" si="82"/>
        <v>7.120311224446613E-4</v>
      </c>
      <c r="GG86" s="2">
        <f t="shared" si="82"/>
        <v>5.6888577742917473E-4</v>
      </c>
      <c r="GH86" s="2">
        <f t="shared" si="82"/>
        <v>4.5477865240794183E-4</v>
      </c>
      <c r="GI86" s="2">
        <f t="shared" si="82"/>
        <v>4.5435746525663981E-4</v>
      </c>
      <c r="GJ86" s="2">
        <f t="shared" si="82"/>
        <v>4.2175295148552585E-4</v>
      </c>
      <c r="GK86" s="2">
        <f t="shared" si="82"/>
        <v>3.9905421639986225E-4</v>
      </c>
      <c r="GM86" s="86">
        <f t="shared" si="83"/>
        <v>0.49032231971908441</v>
      </c>
      <c r="GN86" s="86">
        <f t="shared" si="83"/>
        <v>0.48912067484699706</v>
      </c>
      <c r="GO86" s="86">
        <f t="shared" si="83"/>
        <v>0.58750696541126424</v>
      </c>
      <c r="GP86" s="86">
        <f t="shared" si="83"/>
        <v>0.50931799923443921</v>
      </c>
      <c r="GQ86" s="86">
        <f t="shared" si="83"/>
        <v>0.49498487162702659</v>
      </c>
      <c r="GR86" s="86">
        <f t="shared" si="83"/>
        <v>0.47249793138933877</v>
      </c>
      <c r="GS86" s="86">
        <f t="shared" si="83"/>
        <v>0.39916142464874588</v>
      </c>
      <c r="GT86" s="86">
        <f t="shared" si="83"/>
        <v>0.40789463901592321</v>
      </c>
      <c r="GU86" s="86">
        <f t="shared" si="83"/>
        <v>0.36384259032650995</v>
      </c>
      <c r="GV86" s="86">
        <f t="shared" si="83"/>
        <v>0.32555631503243793</v>
      </c>
      <c r="GW86" s="86">
        <f t="shared" si="83"/>
        <v>0.45287306336054656</v>
      </c>
      <c r="GX86" s="86">
        <f t="shared" si="83"/>
        <v>0.56437641037849962</v>
      </c>
      <c r="GY86" s="86">
        <f t="shared" si="83"/>
        <v>0.51254344505527183</v>
      </c>
      <c r="GZ86" s="86">
        <f t="shared" si="83"/>
        <v>0.51142430328841793</v>
      </c>
      <c r="HA86" s="86">
        <f t="shared" si="83"/>
        <v>0.4935046396595294</v>
      </c>
      <c r="HC86" s="86">
        <f t="shared" si="73"/>
        <v>2.0147260196430703E-3</v>
      </c>
      <c r="HD86" s="86">
        <f t="shared" si="73"/>
        <v>1.7265665153057116E-3</v>
      </c>
      <c r="HE86" s="86">
        <f t="shared" si="73"/>
        <v>6.8788075716285616E-4</v>
      </c>
      <c r="HF86" s="86">
        <f t="shared" si="73"/>
        <v>1.0078612965281441E-3</v>
      </c>
      <c r="HG86" s="86">
        <f t="shared" si="87"/>
        <v>6.2737553045696622E-4</v>
      </c>
      <c r="HH86" s="86">
        <f t="shared" si="87"/>
        <v>3.9171827073707311E-4</v>
      </c>
      <c r="HI86" s="86">
        <f t="shared" si="87"/>
        <v>7.653883162860479E-4</v>
      </c>
      <c r="HJ86" s="86">
        <f t="shared" si="87"/>
        <v>1.0238595644271762E-3</v>
      </c>
      <c r="HK86" s="86">
        <f t="shared" si="87"/>
        <v>7.792006578003066E-4</v>
      </c>
      <c r="HL86" s="86">
        <f t="shared" si="87"/>
        <v>6.2719122219014847E-4</v>
      </c>
      <c r="HM86" s="86">
        <f t="shared" si="87"/>
        <v>8.0419899620567871E-4</v>
      </c>
      <c r="HN86" s="86">
        <f t="shared" si="87"/>
        <v>6.2945494037630937E-4</v>
      </c>
      <c r="HO86" s="86">
        <f t="shared" si="87"/>
        <v>5.9038778908236667E-4</v>
      </c>
      <c r="HP86" s="86">
        <f t="shared" si="87"/>
        <v>2.7606286008676807E-4</v>
      </c>
      <c r="HQ86" s="86">
        <f t="shared" si="87"/>
        <v>1.0068082959892477E-4</v>
      </c>
      <c r="HS86" s="86">
        <f t="shared" si="84"/>
        <v>8.8878901878240203E-41</v>
      </c>
      <c r="HT86" s="86">
        <f t="shared" si="84"/>
        <v>1.2125966189698285E-37</v>
      </c>
      <c r="HU86" s="86">
        <f t="shared" si="84"/>
        <v>1.7413663664715101E-45</v>
      </c>
      <c r="HV86" s="86">
        <f t="shared" si="84"/>
        <v>1.0321783663954432E-45</v>
      </c>
      <c r="HW86" s="86">
        <f t="shared" si="84"/>
        <v>3.8542988036943984E-49</v>
      </c>
      <c r="HX86" s="86">
        <f t="shared" si="84"/>
        <v>1.7732659414998552E-53</v>
      </c>
      <c r="HY86" s="86">
        <f t="shared" si="84"/>
        <v>4.3083248781180183E-49</v>
      </c>
      <c r="HZ86" s="86">
        <f t="shared" si="84"/>
        <v>1.8103380443341521E-47</v>
      </c>
      <c r="IA86" s="86">
        <f t="shared" si="84"/>
        <v>2.4467252553050801E-49</v>
      </c>
      <c r="IB86" s="86">
        <f t="shared" si="84"/>
        <v>1.167451463373546E-52</v>
      </c>
      <c r="IC86" s="86">
        <f t="shared" si="84"/>
        <v>5.3107092155718522E-48</v>
      </c>
      <c r="ID86" s="86">
        <f t="shared" si="84"/>
        <v>8.6361122659020335E-47</v>
      </c>
      <c r="IE86" s="86">
        <f t="shared" si="84"/>
        <v>4.5726197906026124E-47</v>
      </c>
      <c r="IF86" s="86">
        <f t="shared" si="84"/>
        <v>5.263954321335838E-21</v>
      </c>
      <c r="IG86" s="86">
        <f t="shared" si="84"/>
        <v>1.2844129987746877E-15</v>
      </c>
      <c r="II86" s="86">
        <f t="shared" si="85"/>
        <v>9.3138342310042497E-150</v>
      </c>
      <c r="IJ86" s="86">
        <f t="shared" si="85"/>
        <v>1.4239214134973585E-135</v>
      </c>
      <c r="IK86" s="86">
        <f t="shared" si="85"/>
        <v>2.0213820483042003E-154</v>
      </c>
      <c r="IL86" s="86">
        <f t="shared" si="85"/>
        <v>4.2996115150602619E-156</v>
      </c>
      <c r="IM86" s="86">
        <f t="shared" si="85"/>
        <v>1.352209574342635E-183</v>
      </c>
      <c r="IN86" s="86">
        <f t="shared" si="85"/>
        <v>6.8029076696721898E-197</v>
      </c>
      <c r="IO86" s="86">
        <f t="shared" si="85"/>
        <v>6.5424922446510444E-182</v>
      </c>
      <c r="IP86" s="86">
        <f t="shared" si="85"/>
        <v>2.3026455197756401E-177</v>
      </c>
      <c r="IQ86" s="86">
        <f t="shared" si="85"/>
        <v>2.9428251778045853E-180</v>
      </c>
      <c r="IR86" s="86">
        <f t="shared" si="85"/>
        <v>2.880618470904373E-193</v>
      </c>
      <c r="IS86" s="86">
        <f t="shared" si="85"/>
        <v>6.134801231244542E-177</v>
      </c>
      <c r="IT86" s="86">
        <f t="shared" si="85"/>
        <v>1.5236184446783331E-171</v>
      </c>
      <c r="IU86" s="86">
        <f t="shared" si="85"/>
        <v>2.5788553934053718E-171</v>
      </c>
      <c r="IV86" s="86">
        <f t="shared" si="85"/>
        <v>4.3674408962852502E-95</v>
      </c>
      <c r="IW86" s="86">
        <f t="shared" si="85"/>
        <v>1.967618646042849E-82</v>
      </c>
      <c r="IY86" s="86">
        <f t="shared" si="86"/>
        <v>0.4923370457387275</v>
      </c>
      <c r="IZ86" s="86">
        <f t="shared" si="86"/>
        <v>0.49084724136230279</v>
      </c>
      <c r="JA86" s="86">
        <f t="shared" si="86"/>
        <v>0.5881948461684271</v>
      </c>
      <c r="JB86" s="86">
        <f t="shared" si="86"/>
        <v>0.5103258605309674</v>
      </c>
      <c r="JC86" s="86">
        <f t="shared" si="86"/>
        <v>0.49561224715748353</v>
      </c>
      <c r="JD86" s="86">
        <f t="shared" si="86"/>
        <v>0.47288964966007585</v>
      </c>
      <c r="JE86" s="86">
        <f t="shared" si="86"/>
        <v>0.39992681296503191</v>
      </c>
      <c r="JF86" s="86">
        <f t="shared" si="86"/>
        <v>0.4089184985803504</v>
      </c>
      <c r="JG86" s="86">
        <f t="shared" si="86"/>
        <v>0.36462179098431025</v>
      </c>
      <c r="JH86" s="86">
        <f t="shared" si="86"/>
        <v>0.32618350625462805</v>
      </c>
      <c r="JI86" s="86">
        <f t="shared" si="86"/>
        <v>0.45367726235675221</v>
      </c>
      <c r="JJ86" s="86">
        <f t="shared" si="86"/>
        <v>0.56500586531887598</v>
      </c>
      <c r="JK86" s="86">
        <f t="shared" si="86"/>
        <v>0.51313383284435421</v>
      </c>
      <c r="JL86" s="86">
        <f t="shared" si="86"/>
        <v>0.51170036614850467</v>
      </c>
      <c r="JM86" s="86">
        <f t="shared" si="86"/>
        <v>0.49360532048912958</v>
      </c>
    </row>
    <row r="87" spans="2:273" x14ac:dyDescent="0.25">
      <c r="B87" s="2">
        <v>60</v>
      </c>
      <c r="C87" s="37">
        <v>150.77000000000001</v>
      </c>
      <c r="D87" s="37">
        <v>154.357</v>
      </c>
      <c r="E87" s="37">
        <v>181.404</v>
      </c>
      <c r="F87" s="37">
        <v>145.982</v>
      </c>
      <c r="G87" s="37">
        <v>139.667</v>
      </c>
      <c r="H87" s="37">
        <v>136.614</v>
      </c>
      <c r="I87" s="37">
        <v>119.73699999999999</v>
      </c>
      <c r="J87" s="37">
        <v>123.614</v>
      </c>
      <c r="K87" s="37">
        <v>117.035</v>
      </c>
      <c r="L87" s="37">
        <v>111.947</v>
      </c>
      <c r="M87" s="37">
        <v>133.965</v>
      </c>
      <c r="N87" s="37">
        <v>170.386</v>
      </c>
      <c r="O87" s="37">
        <v>162.965</v>
      </c>
      <c r="P87" s="37">
        <v>153.017</v>
      </c>
      <c r="Q87" s="37">
        <v>138.339</v>
      </c>
      <c r="S87" s="4">
        <f t="shared" si="88"/>
        <v>145.58673845547108</v>
      </c>
      <c r="T87" s="4">
        <f t="shared" si="88"/>
        <v>149.42005485229888</v>
      </c>
      <c r="U87" s="4">
        <f t="shared" si="88"/>
        <v>169.59902286518448</v>
      </c>
      <c r="V87" s="4">
        <f t="shared" si="88"/>
        <v>143.98604658699691</v>
      </c>
      <c r="W87" s="4">
        <f t="shared" si="88"/>
        <v>138.7626463517517</v>
      </c>
      <c r="X87" s="4">
        <f t="shared" si="88"/>
        <v>139.58426455143899</v>
      </c>
      <c r="Y87" s="4">
        <f t="shared" si="88"/>
        <v>130.16357273635555</v>
      </c>
      <c r="Z87" s="4">
        <f t="shared" si="88"/>
        <v>132.45329777179589</v>
      </c>
      <c r="AA87" s="4">
        <f t="shared" si="88"/>
        <v>126.02606880591662</v>
      </c>
      <c r="AB87" s="4">
        <f t="shared" si="88"/>
        <v>119.9015717458623</v>
      </c>
      <c r="AC87" s="4">
        <f t="shared" si="88"/>
        <v>136.94604087123864</v>
      </c>
      <c r="AD87" s="4">
        <f t="shared" si="88"/>
        <v>162.96045594225404</v>
      </c>
      <c r="AE87" s="4">
        <f t="shared" si="88"/>
        <v>153.06360916767332</v>
      </c>
      <c r="AF87" s="4">
        <f t="shared" si="88"/>
        <v>149.10444782430844</v>
      </c>
      <c r="AG87" s="4">
        <f t="shared" si="88"/>
        <v>136.17464508589333</v>
      </c>
      <c r="AI87" s="4">
        <f t="shared" si="89"/>
        <v>5.1832615445289321</v>
      </c>
      <c r="AJ87" s="4">
        <f t="shared" si="89"/>
        <v>4.9369451477011239</v>
      </c>
      <c r="AK87" s="4">
        <f t="shared" si="89"/>
        <v>11.804977134815516</v>
      </c>
      <c r="AL87" s="4">
        <f t="shared" si="89"/>
        <v>1.9959534130030931</v>
      </c>
      <c r="AM87" s="4">
        <f t="shared" si="89"/>
        <v>0.90435364824830344</v>
      </c>
      <c r="AN87" s="4">
        <f t="shared" si="89"/>
        <v>-2.9702645514389872</v>
      </c>
      <c r="AO87" s="4">
        <f t="shared" si="89"/>
        <v>-10.426572736355553</v>
      </c>
      <c r="AP87" s="4">
        <f t="shared" si="89"/>
        <v>-8.8392977717958843</v>
      </c>
      <c r="AQ87" s="4">
        <f t="shared" si="89"/>
        <v>-8.9910688059166262</v>
      </c>
      <c r="AR87" s="4">
        <f t="shared" si="89"/>
        <v>-7.954571745862296</v>
      </c>
      <c r="AS87" s="4">
        <f t="shared" si="89"/>
        <v>-2.9810408712386334</v>
      </c>
      <c r="AT87" s="4">
        <f t="shared" si="89"/>
        <v>7.4255440577459524</v>
      </c>
      <c r="AU87" s="4">
        <f t="shared" si="89"/>
        <v>9.9013908323266833</v>
      </c>
      <c r="AV87" s="4">
        <f t="shared" si="89"/>
        <v>3.9125521756915589</v>
      </c>
      <c r="AW87" s="4">
        <f t="shared" si="89"/>
        <v>2.1643549141066671</v>
      </c>
      <c r="AY87" s="2">
        <f t="shared" si="80"/>
        <v>90.833452499769393</v>
      </c>
      <c r="AZ87" s="2">
        <f t="shared" si="80"/>
        <v>92.040479385828817</v>
      </c>
      <c r="BA87" s="2">
        <f t="shared" si="80"/>
        <v>91.891629787075701</v>
      </c>
      <c r="BB87" s="2">
        <f t="shared" si="80"/>
        <v>90.039955490584489</v>
      </c>
      <c r="BC87" s="2">
        <f t="shared" si="80"/>
        <v>91.380311058540286</v>
      </c>
      <c r="BD87" s="2">
        <f t="shared" si="80"/>
        <v>96.889002654846493</v>
      </c>
      <c r="BE87" s="2">
        <f t="shared" si="80"/>
        <v>97.000343700764049</v>
      </c>
      <c r="BF87" s="2">
        <f t="shared" si="80"/>
        <v>96.541808306877073</v>
      </c>
      <c r="BG87" s="2">
        <f t="shared" si="80"/>
        <v>99.039826393710342</v>
      </c>
      <c r="BH87" s="2">
        <f t="shared" si="80"/>
        <v>99.478982137794731</v>
      </c>
      <c r="BI87" s="2">
        <f t="shared" si="80"/>
        <v>98.645417686515856</v>
      </c>
      <c r="BJ87" s="2">
        <f t="shared" si="80"/>
        <v>96.303504579706768</v>
      </c>
      <c r="BK87" s="2">
        <f t="shared" si="80"/>
        <v>97.986813717620493</v>
      </c>
      <c r="BL87" s="2">
        <f t="shared" si="80"/>
        <v>99.098357832212628</v>
      </c>
      <c r="BM87" s="2">
        <f t="shared" si="80"/>
        <v>93.851868812180854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99.619315587044554</v>
      </c>
      <c r="DL87" s="2">
        <f t="shared" si="90"/>
        <v>102.06570456286245</v>
      </c>
      <c r="DM87" s="2">
        <f t="shared" si="90"/>
        <v>106.46517715286134</v>
      </c>
      <c r="DN87" s="2">
        <f t="shared" si="90"/>
        <v>106.1444444652908</v>
      </c>
      <c r="DO87" s="2">
        <f t="shared" si="90"/>
        <v>107.06885769230769</v>
      </c>
      <c r="DP87" s="2">
        <f t="shared" si="90"/>
        <v>110.94684684684682</v>
      </c>
      <c r="DQ87" s="2">
        <f t="shared" si="90"/>
        <v>111.9205225225225</v>
      </c>
      <c r="DR87" s="2">
        <f t="shared" si="90"/>
        <v>113.86456636393476</v>
      </c>
      <c r="DS87" s="2">
        <f t="shared" si="90"/>
        <v>114.44688572783306</v>
      </c>
      <c r="DT87" s="2">
        <f t="shared" si="90"/>
        <v>114.89741527241526</v>
      </c>
      <c r="DU87" s="2">
        <f t="shared" si="90"/>
        <v>112.679233614181</v>
      </c>
      <c r="DV87" s="2">
        <f t="shared" si="90"/>
        <v>109.56128571428572</v>
      </c>
      <c r="DW87" s="2">
        <f t="shared" si="90"/>
        <v>113.13596356275302</v>
      </c>
      <c r="DX87" s="2">
        <f t="shared" si="90"/>
        <v>107.73763632053107</v>
      </c>
      <c r="DY87" s="2">
        <f t="shared" si="90"/>
        <v>102.20795265151517</v>
      </c>
      <c r="EA87" s="2">
        <f t="shared" si="94"/>
        <v>89.499628934458713</v>
      </c>
      <c r="EB87" s="2">
        <f t="shared" si="91"/>
        <v>90.27748062428978</v>
      </c>
      <c r="EC87" s="2">
        <f t="shared" si="91"/>
        <v>89.127970574479704</v>
      </c>
      <c r="ED87" s="2">
        <f t="shared" si="91"/>
        <v>87.341957280195786</v>
      </c>
      <c r="EE87" s="2">
        <f t="shared" si="91"/>
        <v>88.762198497948546</v>
      </c>
      <c r="EF87" s="2">
        <f t="shared" si="91"/>
        <v>94.325461803825348</v>
      </c>
      <c r="EG87" s="2">
        <f t="shared" si="91"/>
        <v>94.368710626915245</v>
      </c>
      <c r="EH87" s="2">
        <f t="shared" si="91"/>
        <v>93.587683191046708</v>
      </c>
      <c r="EI87" s="2">
        <f t="shared" si="91"/>
        <v>96.218643722116013</v>
      </c>
      <c r="EJ87" s="2">
        <f t="shared" si="91"/>
        <v>96.674184860749335</v>
      </c>
      <c r="EK87" s="2">
        <f t="shared" si="91"/>
        <v>96.077206877954367</v>
      </c>
      <c r="EL87" s="2">
        <f t="shared" si="91"/>
        <v>94.023806223908906</v>
      </c>
      <c r="EM87" s="2">
        <f t="shared" si="91"/>
        <v>95.140241972018629</v>
      </c>
      <c r="EN87" s="2">
        <f t="shared" si="91"/>
        <v>97.472310126582286</v>
      </c>
      <c r="EO87" s="2">
        <f t="shared" si="91"/>
        <v>91.968591994862408</v>
      </c>
      <c r="EQ87" s="2">
        <f t="shared" si="92"/>
        <v>89.219116987932381</v>
      </c>
      <c r="ER87" s="2">
        <f t="shared" si="92"/>
        <v>90.007137058132159</v>
      </c>
      <c r="ES87" s="2">
        <f t="shared" si="92"/>
        <v>88.775000911423177</v>
      </c>
      <c r="ET87" s="2">
        <f t="shared" si="92"/>
        <v>87.478143322645678</v>
      </c>
      <c r="EU87" s="2">
        <f t="shared" si="92"/>
        <v>89.238511969777178</v>
      </c>
      <c r="EV87" s="2">
        <f t="shared" si="92"/>
        <v>93.606639352432666</v>
      </c>
      <c r="EW87" s="2">
        <f t="shared" si="92"/>
        <v>94.309339573873558</v>
      </c>
      <c r="EX87" s="2">
        <f t="shared" si="92"/>
        <v>93.993551589242074</v>
      </c>
      <c r="EY87" s="2">
        <f t="shared" si="92"/>
        <v>95.515160571806604</v>
      </c>
      <c r="EZ87" s="2">
        <f t="shared" si="92"/>
        <v>96.391710193681746</v>
      </c>
      <c r="FA87" s="2">
        <f t="shared" si="92"/>
        <v>96.086484952024335</v>
      </c>
      <c r="FB87" s="2">
        <f t="shared" si="92"/>
        <v>94.461155347865187</v>
      </c>
      <c r="FC87" s="2">
        <f t="shared" si="92"/>
        <v>94.771975763182212</v>
      </c>
      <c r="FD87" s="2">
        <f t="shared" si="92"/>
        <v>95.91359871984244</v>
      </c>
      <c r="FE87" s="2">
        <f t="shared" si="92"/>
        <v>93.641518615302772</v>
      </c>
      <c r="FG87" s="2">
        <f t="shared" si="93"/>
        <v>0.86817989090444625</v>
      </c>
      <c r="FH87" s="2">
        <f t="shared" si="93"/>
        <v>0.85042238985559304</v>
      </c>
      <c r="FI87" s="2">
        <f t="shared" si="93"/>
        <v>0.84057678292664229</v>
      </c>
      <c r="FJ87" s="2">
        <f t="shared" si="93"/>
        <v>0.85651481298213228</v>
      </c>
      <c r="FK87" s="2">
        <f t="shared" si="93"/>
        <v>0.85700382139966946</v>
      </c>
      <c r="FL87" s="2">
        <f t="shared" si="93"/>
        <v>0.84574048965008164</v>
      </c>
      <c r="FM87" s="2">
        <f t="shared" si="93"/>
        <v>0.85006249564450664</v>
      </c>
      <c r="FN87" s="2">
        <f t="shared" si="93"/>
        <v>0.85432534551496109</v>
      </c>
      <c r="FO87" s="2">
        <f t="shared" si="93"/>
        <v>0.84519616446318113</v>
      </c>
      <c r="FP87" s="2">
        <f t="shared" si="93"/>
        <v>0.84607461278722684</v>
      </c>
      <c r="FQ87" s="2">
        <f t="shared" si="93"/>
        <v>0.84530774089870764</v>
      </c>
      <c r="FR87" s="2">
        <f t="shared" si="93"/>
        <v>0.85329150197722314</v>
      </c>
      <c r="FS87" s="2">
        <f t="shared" si="93"/>
        <v>0.84180933279759274</v>
      </c>
      <c r="FT87" s="2">
        <f t="shared" si="93"/>
        <v>0.84152783256825925</v>
      </c>
      <c r="FU87" s="2">
        <f t="shared" si="93"/>
        <v>0.81614625048607903</v>
      </c>
      <c r="FW87" s="2">
        <f t="shared" si="82"/>
        <v>5.512536913872475E-4</v>
      </c>
      <c r="FX87" s="2">
        <f t="shared" si="82"/>
        <v>9.4547483921797481E-4</v>
      </c>
      <c r="FY87" s="2">
        <f t="shared" si="82"/>
        <v>8.3303248340216361E-4</v>
      </c>
      <c r="FZ87" s="2">
        <f t="shared" si="82"/>
        <v>8.7982756622949462E-4</v>
      </c>
      <c r="GA87" s="2">
        <f t="shared" si="82"/>
        <v>6.9335191908885888E-4</v>
      </c>
      <c r="GB87" s="2">
        <f t="shared" si="82"/>
        <v>6.4809752658321132E-4</v>
      </c>
      <c r="GC87" s="2">
        <f t="shared" si="82"/>
        <v>7.0402483152920772E-4</v>
      </c>
      <c r="GD87" s="2">
        <f t="shared" si="82"/>
        <v>7.3217226992506256E-4</v>
      </c>
      <c r="GE87" s="2">
        <f t="shared" si="82"/>
        <v>8.800580138420592E-4</v>
      </c>
      <c r="GF87" s="2">
        <f t="shared" si="82"/>
        <v>7.8067297203272628E-4</v>
      </c>
      <c r="GG87" s="2">
        <f t="shared" si="82"/>
        <v>6.2373661721690059E-4</v>
      </c>
      <c r="GH87" s="2">
        <f t="shared" si="82"/>
        <v>4.9863299830354665E-4</v>
      </c>
      <c r="GI87" s="2">
        <f t="shared" si="82"/>
        <v>4.9817121628027499E-4</v>
      </c>
      <c r="GJ87" s="2">
        <f t="shared" si="82"/>
        <v>4.6242409944296516E-4</v>
      </c>
      <c r="GK87" s="2">
        <f t="shared" si="82"/>
        <v>4.3753740215792339E-4</v>
      </c>
      <c r="GM87" s="86">
        <f t="shared" si="83"/>
        <v>0.36086292051595298</v>
      </c>
      <c r="GN87" s="86">
        <f t="shared" si="83"/>
        <v>0.34367706979158713</v>
      </c>
      <c r="GO87" s="86">
        <f t="shared" si="83"/>
        <v>0.44457560026748788</v>
      </c>
      <c r="GP87" s="86">
        <f t="shared" si="83"/>
        <v>0.33364440349666491</v>
      </c>
      <c r="GQ87" s="86">
        <f t="shared" si="83"/>
        <v>0.29891835150537244</v>
      </c>
      <c r="GR87" s="86">
        <f t="shared" si="83"/>
        <v>0.28370194611897637</v>
      </c>
      <c r="GS87" s="86">
        <f t="shared" si="83"/>
        <v>0.2273155079072921</v>
      </c>
      <c r="GT87" s="86">
        <f t="shared" si="83"/>
        <v>0.24355498834435402</v>
      </c>
      <c r="GU87" s="86">
        <f t="shared" si="83"/>
        <v>0.19313553550211676</v>
      </c>
      <c r="GV87" s="86">
        <f t="shared" si="83"/>
        <v>0.15501447544563746</v>
      </c>
      <c r="GW87" s="86">
        <f t="shared" si="83"/>
        <v>0.26917743466986555</v>
      </c>
      <c r="GX87" s="86">
        <f t="shared" si="83"/>
        <v>0.42905898845413254</v>
      </c>
      <c r="GY87" s="86">
        <f t="shared" si="83"/>
        <v>0.36123232805408911</v>
      </c>
      <c r="GZ87" s="86">
        <f t="shared" si="83"/>
        <v>0.36186001160945702</v>
      </c>
      <c r="HA87" s="86">
        <f t="shared" si="83"/>
        <v>0.35639821752715256</v>
      </c>
      <c r="HC87" s="86">
        <f t="shared" si="73"/>
        <v>3.2982456936723188E-3</v>
      </c>
      <c r="HD87" s="86">
        <f t="shared" si="73"/>
        <v>2.8774094293917986E-3</v>
      </c>
      <c r="HE87" s="86">
        <f t="shared" si="73"/>
        <v>1.2219309674860771E-3</v>
      </c>
      <c r="HF87" s="86">
        <f t="shared" si="73"/>
        <v>1.7747255227674335E-3</v>
      </c>
      <c r="HG87" s="86">
        <f t="shared" si="87"/>
        <v>1.1601231498095158E-3</v>
      </c>
      <c r="HH87" s="86">
        <f t="shared" si="87"/>
        <v>7.514889989785065E-4</v>
      </c>
      <c r="HI87" s="86">
        <f t="shared" si="87"/>
        <v>1.4008730076517011E-3</v>
      </c>
      <c r="HJ87" s="86">
        <f t="shared" si="87"/>
        <v>1.8419031466829325E-3</v>
      </c>
      <c r="HK87" s="86">
        <f t="shared" si="87"/>
        <v>1.4475476715105401E-3</v>
      </c>
      <c r="HL87" s="86">
        <f t="shared" si="87"/>
        <v>1.1902078912977927E-3</v>
      </c>
      <c r="HM87" s="86">
        <f t="shared" si="87"/>
        <v>1.4430418845046082E-3</v>
      </c>
      <c r="HN87" s="86">
        <f t="shared" si="87"/>
        <v>1.1123084526011898E-3</v>
      </c>
      <c r="HO87" s="86">
        <f t="shared" si="87"/>
        <v>1.0455069179171137E-3</v>
      </c>
      <c r="HP87" s="86">
        <f t="shared" si="87"/>
        <v>5.3054736047422363E-4</v>
      </c>
      <c r="HQ87" s="86">
        <f t="shared" si="87"/>
        <v>2.1398859158639161E-4</v>
      </c>
      <c r="HS87" s="86">
        <f t="shared" si="84"/>
        <v>2.2838864978435439E-39</v>
      </c>
      <c r="HT87" s="86">
        <f t="shared" si="84"/>
        <v>2.9340779650819869E-36</v>
      </c>
      <c r="HU87" s="86">
        <f t="shared" si="84"/>
        <v>6.9629456495429256E-44</v>
      </c>
      <c r="HV87" s="86">
        <f t="shared" si="84"/>
        <v>4.373151262072759E-44</v>
      </c>
      <c r="HW87" s="86">
        <f t="shared" si="84"/>
        <v>2.2892135572971832E-47</v>
      </c>
      <c r="HX87" s="86">
        <f t="shared" si="84"/>
        <v>1.4151017699535258E-51</v>
      </c>
      <c r="HY87" s="86">
        <f t="shared" si="84"/>
        <v>2.5270314196771245E-47</v>
      </c>
      <c r="HZ87" s="86">
        <f t="shared" si="84"/>
        <v>9.6090426739334879E-46</v>
      </c>
      <c r="IA87" s="86">
        <f t="shared" si="84"/>
        <v>1.6149488111959261E-47</v>
      </c>
      <c r="IB87" s="86">
        <f t="shared" si="84"/>
        <v>9.6432723325641684E-51</v>
      </c>
      <c r="IC87" s="86">
        <f t="shared" si="84"/>
        <v>2.6372556997063915E-46</v>
      </c>
      <c r="ID87" s="86">
        <f t="shared" si="84"/>
        <v>3.4406975227603005E-45</v>
      </c>
      <c r="IE87" s="86">
        <f t="shared" si="84"/>
        <v>1.8370721804117092E-45</v>
      </c>
      <c r="IF87" s="86">
        <f t="shared" si="84"/>
        <v>2.4256933645942445E-20</v>
      </c>
      <c r="IG87" s="86">
        <f t="shared" si="84"/>
        <v>3.8402580682841354E-15</v>
      </c>
      <c r="II87" s="86">
        <f t="shared" si="85"/>
        <v>3.3930542364519508E-146</v>
      </c>
      <c r="IJ87" s="86">
        <f t="shared" si="85"/>
        <v>4.1527252962199385E-132</v>
      </c>
      <c r="IK87" s="86">
        <f t="shared" si="85"/>
        <v>1.546533367531258E-150</v>
      </c>
      <c r="IL87" s="86">
        <f t="shared" si="85"/>
        <v>3.8871866305822751E-152</v>
      </c>
      <c r="IM87" s="86">
        <f t="shared" si="85"/>
        <v>4.3919859615653291E-179</v>
      </c>
      <c r="IN87" s="86">
        <f t="shared" si="85"/>
        <v>4.272862269934064E-192</v>
      </c>
      <c r="IO87" s="86">
        <f t="shared" si="85"/>
        <v>1.9714120803743386E-177</v>
      </c>
      <c r="IP87" s="86">
        <f t="shared" si="85"/>
        <v>5.642213005522191E-173</v>
      </c>
      <c r="IQ87" s="86">
        <f t="shared" si="85"/>
        <v>1.108820273514279E-175</v>
      </c>
      <c r="IR87" s="86">
        <f t="shared" si="85"/>
        <v>1.94327947647736E-188</v>
      </c>
      <c r="IS87" s="86">
        <f t="shared" si="85"/>
        <v>1.1829357265372392E-172</v>
      </c>
      <c r="IT87" s="86">
        <f t="shared" si="85"/>
        <v>1.643793496775442E-167</v>
      </c>
      <c r="IU87" s="86">
        <f t="shared" si="85"/>
        <v>2.7446344991456368E-167</v>
      </c>
      <c r="IV87" s="86">
        <f t="shared" si="85"/>
        <v>6.8489055436633447E-93</v>
      </c>
      <c r="IW87" s="86">
        <f t="shared" si="85"/>
        <v>1.5085080442570576E-80</v>
      </c>
      <c r="IY87" s="86">
        <f t="shared" si="86"/>
        <v>0.3641611662096253</v>
      </c>
      <c r="IZ87" s="86">
        <f t="shared" si="86"/>
        <v>0.34655447922097893</v>
      </c>
      <c r="JA87" s="86">
        <f t="shared" si="86"/>
        <v>0.44579753123497395</v>
      </c>
      <c r="JB87" s="86">
        <f t="shared" si="86"/>
        <v>0.33541912901943233</v>
      </c>
      <c r="JC87" s="86">
        <f t="shared" si="86"/>
        <v>0.30007847465518195</v>
      </c>
      <c r="JD87" s="86">
        <f t="shared" si="86"/>
        <v>0.2844534351179549</v>
      </c>
      <c r="JE87" s="86">
        <f t="shared" si="86"/>
        <v>0.22871638091494381</v>
      </c>
      <c r="JF87" s="86">
        <f t="shared" si="86"/>
        <v>0.24539689149103694</v>
      </c>
      <c r="JG87" s="86">
        <f t="shared" si="86"/>
        <v>0.1945830831736273</v>
      </c>
      <c r="JH87" s="86">
        <f t="shared" si="86"/>
        <v>0.15620468333693524</v>
      </c>
      <c r="JI87" s="86">
        <f t="shared" si="86"/>
        <v>0.27062047655437016</v>
      </c>
      <c r="JJ87" s="86">
        <f t="shared" si="86"/>
        <v>0.43017129690673372</v>
      </c>
      <c r="JK87" s="86">
        <f t="shared" si="86"/>
        <v>0.36227783497200622</v>
      </c>
      <c r="JL87" s="86">
        <f t="shared" si="86"/>
        <v>0.36239055896993122</v>
      </c>
      <c r="JM87" s="86">
        <f t="shared" si="86"/>
        <v>0.35661220611874278</v>
      </c>
    </row>
    <row r="88" spans="2:273" x14ac:dyDescent="0.25">
      <c r="B88" s="2">
        <v>61</v>
      </c>
      <c r="C88" s="37">
        <v>122.803</v>
      </c>
      <c r="D88" s="37">
        <v>115.393</v>
      </c>
      <c r="E88" s="37">
        <v>132.13999999999999</v>
      </c>
      <c r="F88" s="37">
        <v>107.73699999999999</v>
      </c>
      <c r="G88" s="37">
        <v>100.08799999999999</v>
      </c>
      <c r="H88" s="37">
        <v>104.56100000000001</v>
      </c>
      <c r="I88" s="37">
        <v>104.316</v>
      </c>
      <c r="J88" s="37">
        <v>104.667</v>
      </c>
      <c r="K88" s="37">
        <v>103.63200000000001</v>
      </c>
      <c r="L88" s="37">
        <v>101.877</v>
      </c>
      <c r="M88" s="37">
        <v>106.93</v>
      </c>
      <c r="N88" s="37">
        <v>134</v>
      </c>
      <c r="O88" s="37">
        <v>123.175</v>
      </c>
      <c r="P88" s="37">
        <v>120.64400000000001</v>
      </c>
      <c r="Q88" s="37">
        <v>114.61</v>
      </c>
      <c r="S88" s="4">
        <f t="shared" si="88"/>
        <v>123.58682680173277</v>
      </c>
      <c r="T88" s="4">
        <f t="shared" si="88"/>
        <v>123.47377862830443</v>
      </c>
      <c r="U88" s="4">
        <f t="shared" si="88"/>
        <v>135.27217392263591</v>
      </c>
      <c r="V88" s="4">
        <f t="shared" si="88"/>
        <v>115.90364777833206</v>
      </c>
      <c r="W88" s="4">
        <f t="shared" si="88"/>
        <v>111.2323305708301</v>
      </c>
      <c r="X88" s="4">
        <f t="shared" si="88"/>
        <v>114.40722968519111</v>
      </c>
      <c r="Y88" s="4">
        <f t="shared" si="88"/>
        <v>110.6318491484349</v>
      </c>
      <c r="Z88" s="4">
        <f t="shared" si="88"/>
        <v>112.58704560445337</v>
      </c>
      <c r="AA88" s="4">
        <f t="shared" si="88"/>
        <v>109.33933579464714</v>
      </c>
      <c r="AB88" s="4">
        <f t="shared" si="88"/>
        <v>106.31364025330578</v>
      </c>
      <c r="AC88" s="4">
        <f t="shared" si="88"/>
        <v>114.68208290269762</v>
      </c>
      <c r="AD88" s="4">
        <f t="shared" si="88"/>
        <v>134.93886138512801</v>
      </c>
      <c r="AE88" s="4">
        <f t="shared" si="88"/>
        <v>126.67159240004331</v>
      </c>
      <c r="AF88" s="4">
        <f t="shared" si="88"/>
        <v>125.10175069817215</v>
      </c>
      <c r="AG88" s="4">
        <f t="shared" si="88"/>
        <v>115.99443177165939</v>
      </c>
      <c r="AI88" s="4">
        <f t="shared" si="89"/>
        <v>-0.78382680173277208</v>
      </c>
      <c r="AJ88" s="4">
        <f t="shared" si="89"/>
        <v>-8.0807786283044294</v>
      </c>
      <c r="AK88" s="4">
        <f t="shared" si="89"/>
        <v>-3.1321739226359284</v>
      </c>
      <c r="AL88" s="4">
        <f t="shared" si="89"/>
        <v>-8.166647778332063</v>
      </c>
      <c r="AM88" s="4">
        <f t="shared" si="89"/>
        <v>-11.144330570830107</v>
      </c>
      <c r="AN88" s="4">
        <f t="shared" si="89"/>
        <v>-9.8462296851911049</v>
      </c>
      <c r="AO88" s="4">
        <f t="shared" si="89"/>
        <v>-6.3158491484348929</v>
      </c>
      <c r="AP88" s="4">
        <f t="shared" si="89"/>
        <v>-7.9200456044533638</v>
      </c>
      <c r="AQ88" s="4">
        <f t="shared" si="89"/>
        <v>-5.7073357946471361</v>
      </c>
      <c r="AR88" s="4">
        <f t="shared" si="89"/>
        <v>-4.4366402533057823</v>
      </c>
      <c r="AS88" s="4">
        <f t="shared" si="89"/>
        <v>-7.7520829026976088</v>
      </c>
      <c r="AT88" s="4">
        <f t="shared" si="89"/>
        <v>-0.93886138512800699</v>
      </c>
      <c r="AU88" s="4">
        <f t="shared" si="89"/>
        <v>-3.496592400043312</v>
      </c>
      <c r="AV88" s="4">
        <f t="shared" si="89"/>
        <v>-4.4577506981721484</v>
      </c>
      <c r="AW88" s="4">
        <f t="shared" si="89"/>
        <v>-1.3844317716593935</v>
      </c>
      <c r="AY88" s="2">
        <f t="shared" si="80"/>
        <v>90.641617910839187</v>
      </c>
      <c r="AZ88" s="2">
        <f t="shared" si="80"/>
        <v>91.797439929676329</v>
      </c>
      <c r="BA88" s="2">
        <f t="shared" si="80"/>
        <v>91.594353718082516</v>
      </c>
      <c r="BB88" s="2">
        <f t="shared" si="80"/>
        <v>89.753078349800163</v>
      </c>
      <c r="BC88" s="2">
        <f t="shared" si="80"/>
        <v>91.100164789964865</v>
      </c>
      <c r="BD88" s="2">
        <f t="shared" si="80"/>
        <v>96.577480348682229</v>
      </c>
      <c r="BE88" s="2">
        <f t="shared" si="80"/>
        <v>96.704606847955944</v>
      </c>
      <c r="BF88" s="2">
        <f t="shared" si="80"/>
        <v>96.244414183999169</v>
      </c>
      <c r="BG88" s="2">
        <f t="shared" si="80"/>
        <v>98.734790200680507</v>
      </c>
      <c r="BH88" s="2">
        <f t="shared" si="80"/>
        <v>99.174307201679497</v>
      </c>
      <c r="BI88" s="2">
        <f t="shared" si="80"/>
        <v>98.353435359213293</v>
      </c>
      <c r="BJ88" s="2">
        <f t="shared" si="80"/>
        <v>96.048198796665574</v>
      </c>
      <c r="BK88" s="2">
        <f t="shared" si="80"/>
        <v>97.693308818718805</v>
      </c>
      <c r="BL88" s="2">
        <f t="shared" si="80"/>
        <v>98.85803829022484</v>
      </c>
      <c r="BM88" s="2">
        <f t="shared" si="80"/>
        <v>93.661341242003573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99.628064372469652</v>
      </c>
      <c r="DL88" s="2">
        <f t="shared" si="90"/>
        <v>102.14356428493269</v>
      </c>
      <c r="DM88" s="2">
        <f t="shared" si="90"/>
        <v>106.66918328044642</v>
      </c>
      <c r="DN88" s="2">
        <f t="shared" si="90"/>
        <v>106.33484559099436</v>
      </c>
      <c r="DO88" s="2">
        <f t="shared" si="90"/>
        <v>107.22152307692306</v>
      </c>
      <c r="DP88" s="2">
        <f t="shared" si="90"/>
        <v>111.13937980085346</v>
      </c>
      <c r="DQ88" s="2">
        <f t="shared" si="90"/>
        <v>112.09237268847792</v>
      </c>
      <c r="DR88" s="2">
        <f t="shared" si="90"/>
        <v>114.05188456067401</v>
      </c>
      <c r="DS88" s="2">
        <f t="shared" si="90"/>
        <v>114.64406306306303</v>
      </c>
      <c r="DT88" s="2">
        <f t="shared" si="90"/>
        <v>115.1085204204204</v>
      </c>
      <c r="DU88" s="2">
        <f t="shared" si="90"/>
        <v>112.87319072108548</v>
      </c>
      <c r="DV88" s="2">
        <f t="shared" si="90"/>
        <v>109.699506271777</v>
      </c>
      <c r="DW88" s="2">
        <f t="shared" si="90"/>
        <v>113.34719838056679</v>
      </c>
      <c r="DX88" s="2">
        <f t="shared" si="90"/>
        <v>107.85845045045046</v>
      </c>
      <c r="DY88" s="2">
        <f t="shared" si="90"/>
        <v>102.36739015151517</v>
      </c>
      <c r="EA88" s="2">
        <f t="shared" si="94"/>
        <v>89.39740612145404</v>
      </c>
      <c r="EB88" s="2">
        <f t="shared" si="91"/>
        <v>90.138132000649335</v>
      </c>
      <c r="EC88" s="2">
        <f t="shared" si="91"/>
        <v>88.987207498635911</v>
      </c>
      <c r="ED88" s="2">
        <f t="shared" si="91"/>
        <v>87.21953588533475</v>
      </c>
      <c r="EE88" s="2">
        <f t="shared" si="91"/>
        <v>88.646500202504015</v>
      </c>
      <c r="EF88" s="2">
        <f t="shared" si="91"/>
        <v>94.155731810341507</v>
      </c>
      <c r="EG88" s="2">
        <f t="shared" si="91"/>
        <v>94.229317920941256</v>
      </c>
      <c r="EH88" s="2">
        <f t="shared" si="91"/>
        <v>93.474792919147717</v>
      </c>
      <c r="EI88" s="2">
        <f t="shared" si="91"/>
        <v>96.078052141187911</v>
      </c>
      <c r="EJ88" s="2">
        <f t="shared" si="91"/>
        <v>96.530758845922648</v>
      </c>
      <c r="EK88" s="2">
        <f t="shared" si="91"/>
        <v>95.930095539481599</v>
      </c>
      <c r="EL88" s="2">
        <f t="shared" si="91"/>
        <v>93.907346034155594</v>
      </c>
      <c r="EM88" s="2">
        <f t="shared" si="91"/>
        <v>95.010731645569592</v>
      </c>
      <c r="EN88" s="2">
        <f t="shared" si="91"/>
        <v>97.313164556962036</v>
      </c>
      <c r="EO88" s="2">
        <f t="shared" si="91"/>
        <v>91.871747148501285</v>
      </c>
      <c r="EQ88" s="2">
        <f t="shared" si="92"/>
        <v>89.124162258211726</v>
      </c>
      <c r="ER88" s="2">
        <f t="shared" si="92"/>
        <v>89.875713477784799</v>
      </c>
      <c r="ES88" s="2">
        <f t="shared" si="92"/>
        <v>88.644243079935194</v>
      </c>
      <c r="ET88" s="2">
        <f t="shared" si="92"/>
        <v>87.351646288734088</v>
      </c>
      <c r="EU88" s="2">
        <f t="shared" si="92"/>
        <v>89.110194252705327</v>
      </c>
      <c r="EV88" s="2">
        <f t="shared" si="92"/>
        <v>93.457203928712588</v>
      </c>
      <c r="EW88" s="2">
        <f t="shared" si="92"/>
        <v>94.171485937827455</v>
      </c>
      <c r="EX88" s="2">
        <f t="shared" si="92"/>
        <v>93.86973244498779</v>
      </c>
      <c r="EY88" s="2">
        <f t="shared" si="92"/>
        <v>95.39457884455345</v>
      </c>
      <c r="EZ88" s="2">
        <f t="shared" si="92"/>
        <v>96.256532130680768</v>
      </c>
      <c r="FA88" s="2">
        <f t="shared" si="92"/>
        <v>95.939070908695783</v>
      </c>
      <c r="FB88" s="2">
        <f t="shared" si="92"/>
        <v>94.333677659420061</v>
      </c>
      <c r="FC88" s="2">
        <f t="shared" si="92"/>
        <v>94.651947918593862</v>
      </c>
      <c r="FD88" s="2">
        <f t="shared" si="92"/>
        <v>95.792330261383341</v>
      </c>
      <c r="FE88" s="2">
        <f t="shared" si="92"/>
        <v>93.502617279848025</v>
      </c>
      <c r="FG88" s="2">
        <f t="shared" si="93"/>
        <v>0.87836785190652644</v>
      </c>
      <c r="FH88" s="2">
        <f t="shared" si="93"/>
        <v>0.86176424869657076</v>
      </c>
      <c r="FI88" s="2">
        <f t="shared" si="93"/>
        <v>0.85253574086870543</v>
      </c>
      <c r="FJ88" s="2">
        <f t="shared" si="93"/>
        <v>0.86746670256274927</v>
      </c>
      <c r="FK88" s="2">
        <f t="shared" si="93"/>
        <v>0.86792414165934861</v>
      </c>
      <c r="FL88" s="2">
        <f t="shared" si="93"/>
        <v>0.85737782013034802</v>
      </c>
      <c r="FM88" s="2">
        <f t="shared" si="93"/>
        <v>0.8614271971131312</v>
      </c>
      <c r="FN88" s="2">
        <f t="shared" si="93"/>
        <v>0.86541809339615061</v>
      </c>
      <c r="FO88" s="2">
        <f t="shared" si="93"/>
        <v>0.85686760919741323</v>
      </c>
      <c r="FP88" s="2">
        <f t="shared" si="93"/>
        <v>0.85769097837501529</v>
      </c>
      <c r="FQ88" s="2">
        <f t="shared" si="93"/>
        <v>0.85697219688908244</v>
      </c>
      <c r="FR88" s="2">
        <f t="shared" si="93"/>
        <v>0.86445048372921429</v>
      </c>
      <c r="FS88" s="2">
        <f t="shared" si="93"/>
        <v>0.85369192536771388</v>
      </c>
      <c r="FT88" s="2">
        <f t="shared" si="93"/>
        <v>0.85342788852144058</v>
      </c>
      <c r="FU88" s="2">
        <f t="shared" si="93"/>
        <v>0.82956625756913727</v>
      </c>
      <c r="FW88" s="2">
        <f t="shared" si="82"/>
        <v>6.0440550847010957E-4</v>
      </c>
      <c r="FX88" s="2">
        <f t="shared" si="82"/>
        <v>1.0365979901127687E-3</v>
      </c>
      <c r="FY88" s="2">
        <f t="shared" si="82"/>
        <v>9.1332855099669015E-4</v>
      </c>
      <c r="FZ88" s="2">
        <f t="shared" si="82"/>
        <v>9.6462986092498608E-4</v>
      </c>
      <c r="GA88" s="2">
        <f t="shared" si="82"/>
        <v>7.6019440959000087E-4</v>
      </c>
      <c r="GB88" s="2">
        <f t="shared" si="82"/>
        <v>7.1058037621446804E-4</v>
      </c>
      <c r="GC88" s="2">
        <f t="shared" si="82"/>
        <v>7.7189544782531121E-4</v>
      </c>
      <c r="GD88" s="2">
        <f t="shared" si="82"/>
        <v>8.0275422431088359E-4</v>
      </c>
      <c r="GE88" s="2">
        <f t="shared" si="82"/>
        <v>9.648824988101616E-4</v>
      </c>
      <c r="GF88" s="2">
        <f t="shared" si="82"/>
        <v>8.5592642555403539E-4</v>
      </c>
      <c r="GG88" s="2">
        <f t="shared" si="82"/>
        <v>6.8387244753331322E-4</v>
      </c>
      <c r="GH88" s="2">
        <f t="shared" si="82"/>
        <v>5.4671390963526999E-4</v>
      </c>
      <c r="GI88" s="2">
        <f t="shared" si="82"/>
        <v>5.4620762440593825E-4</v>
      </c>
      <c r="GJ88" s="2">
        <f t="shared" si="82"/>
        <v>5.0701532250837871E-4</v>
      </c>
      <c r="GK88" s="2">
        <f t="shared" si="82"/>
        <v>4.7972997070872654E-4</v>
      </c>
      <c r="GM88" s="86">
        <f t="shared" si="83"/>
        <v>0.23150565841971754</v>
      </c>
      <c r="GN88" s="86">
        <f t="shared" si="83"/>
        <v>0.20348303280056271</v>
      </c>
      <c r="GO88" s="86">
        <f t="shared" si="83"/>
        <v>0.27616654493719578</v>
      </c>
      <c r="GP88" s="86">
        <f t="shared" si="83"/>
        <v>0.1735814515309882</v>
      </c>
      <c r="GQ88" s="86">
        <f t="shared" si="83"/>
        <v>0.13650717685544403</v>
      </c>
      <c r="GR88" s="86">
        <f t="shared" si="83"/>
        <v>0.13013081040272698</v>
      </c>
      <c r="GS88" s="86">
        <f t="shared" si="83"/>
        <v>0.10112597113514644</v>
      </c>
      <c r="GT88" s="86">
        <f t="shared" si="83"/>
        <v>0.1165707266663747</v>
      </c>
      <c r="GU88" s="86">
        <f t="shared" si="83"/>
        <v>7.8444129652509881E-2</v>
      </c>
      <c r="GV88" s="86">
        <f t="shared" si="83"/>
        <v>5.429979159038039E-2</v>
      </c>
      <c r="GW88" s="86">
        <f t="shared" si="83"/>
        <v>0.123291786878584</v>
      </c>
      <c r="GX88" s="86">
        <f t="shared" si="83"/>
        <v>0.27578257045700816</v>
      </c>
      <c r="GY88" s="86">
        <f t="shared" si="83"/>
        <v>0.21088990810257266</v>
      </c>
      <c r="GZ88" s="86">
        <f t="shared" si="83"/>
        <v>0.21278181563110873</v>
      </c>
      <c r="HA88" s="86">
        <f t="shared" si="83"/>
        <v>0.21679591811949087</v>
      </c>
      <c r="HC88" s="86">
        <f t="shared" si="73"/>
        <v>5.2885813394507319E-3</v>
      </c>
      <c r="HD88" s="86">
        <f t="shared" si="73"/>
        <v>4.6920871279806783E-3</v>
      </c>
      <c r="HE88" s="86">
        <f t="shared" si="73"/>
        <v>2.1187784455644156E-3</v>
      </c>
      <c r="HF88" s="86">
        <f t="shared" si="73"/>
        <v>3.0487624245772796E-3</v>
      </c>
      <c r="HG88" s="86">
        <f t="shared" si="87"/>
        <v>2.0873119134256985E-3</v>
      </c>
      <c r="HH88" s="86">
        <f t="shared" si="87"/>
        <v>1.4005386642072786E-3</v>
      </c>
      <c r="HI88" s="86">
        <f t="shared" si="87"/>
        <v>2.495184213674082E-3</v>
      </c>
      <c r="HJ88" s="86">
        <f t="shared" si="87"/>
        <v>3.2261412204775339E-3</v>
      </c>
      <c r="HK88" s="86">
        <f t="shared" si="87"/>
        <v>2.6131863142803925E-3</v>
      </c>
      <c r="HL88" s="86">
        <f t="shared" si="87"/>
        <v>2.1923392925720302E-3</v>
      </c>
      <c r="HM88" s="86">
        <f t="shared" si="87"/>
        <v>2.5239469617014624E-3</v>
      </c>
      <c r="HN88" s="86">
        <f t="shared" si="87"/>
        <v>1.9200392421529929E-3</v>
      </c>
      <c r="HO88" s="86">
        <f t="shared" si="87"/>
        <v>1.8086386103360365E-3</v>
      </c>
      <c r="HP88" s="86">
        <f t="shared" si="87"/>
        <v>9.9161391591040147E-4</v>
      </c>
      <c r="HQ88" s="86">
        <f t="shared" si="87"/>
        <v>4.3998523755792808E-4</v>
      </c>
      <c r="HS88" s="86">
        <f t="shared" si="84"/>
        <v>5.5324087487054461E-38</v>
      </c>
      <c r="HT88" s="86">
        <f t="shared" si="84"/>
        <v>6.6739444130782496E-35</v>
      </c>
      <c r="HU88" s="86">
        <f t="shared" si="84"/>
        <v>2.600775333833072E-42</v>
      </c>
      <c r="HV88" s="86">
        <f t="shared" si="84"/>
        <v>1.7276460665713277E-42</v>
      </c>
      <c r="HW88" s="86">
        <f t="shared" si="84"/>
        <v>1.258612579270919E-45</v>
      </c>
      <c r="HX88" s="86">
        <f t="shared" si="84"/>
        <v>1.0409910192137707E-49</v>
      </c>
      <c r="HY88" s="86">
        <f t="shared" si="84"/>
        <v>1.3726211933295117E-45</v>
      </c>
      <c r="HZ88" s="86">
        <f t="shared" si="84"/>
        <v>4.728650952852859E-44</v>
      </c>
      <c r="IA88" s="86">
        <f t="shared" si="84"/>
        <v>9.8304132853437339E-46</v>
      </c>
      <c r="IB88" s="86">
        <f t="shared" si="84"/>
        <v>7.3233525324275476E-49</v>
      </c>
      <c r="IC88" s="86">
        <f t="shared" si="84"/>
        <v>1.2183135513720293E-44</v>
      </c>
      <c r="ID88" s="86">
        <f t="shared" si="84"/>
        <v>1.2832138916624905E-43</v>
      </c>
      <c r="IE88" s="86">
        <f t="shared" si="84"/>
        <v>6.9096556931732703E-44</v>
      </c>
      <c r="IF88" s="86">
        <f t="shared" si="84"/>
        <v>1.0891283213572756E-19</v>
      </c>
      <c r="IG88" s="86">
        <f t="shared" si="84"/>
        <v>1.1274489352106672E-14</v>
      </c>
      <c r="II88" s="86">
        <f t="shared" si="85"/>
        <v>1.1187392706106456E-142</v>
      </c>
      <c r="IJ88" s="86">
        <f t="shared" si="85"/>
        <v>1.0909360308041006E-128</v>
      </c>
      <c r="IK88" s="86">
        <f t="shared" si="85"/>
        <v>1.0545958197653881E-146</v>
      </c>
      <c r="IL88" s="86">
        <f t="shared" si="85"/>
        <v>3.1226944091513199E-148</v>
      </c>
      <c r="IM88" s="86">
        <f t="shared" si="85"/>
        <v>1.2521124131910985E-174</v>
      </c>
      <c r="IN88" s="86">
        <f t="shared" si="85"/>
        <v>2.3391291534222242E-187</v>
      </c>
      <c r="IO88" s="86">
        <f t="shared" si="85"/>
        <v>5.2175866640238393E-173</v>
      </c>
      <c r="IP88" s="86">
        <f t="shared" si="85"/>
        <v>1.216648302151712E-168</v>
      </c>
      <c r="IQ88" s="86">
        <f t="shared" si="85"/>
        <v>3.6440191724941683E-171</v>
      </c>
      <c r="IR88" s="86">
        <f t="shared" si="85"/>
        <v>1.137518966420926E-183</v>
      </c>
      <c r="IS88" s="86">
        <f t="shared" si="85"/>
        <v>2.0188397251951747E-168</v>
      </c>
      <c r="IT88" s="86">
        <f t="shared" si="85"/>
        <v>1.5862937476595981E-163</v>
      </c>
      <c r="IU88" s="86">
        <f t="shared" si="85"/>
        <v>2.613270777663623E-163</v>
      </c>
      <c r="IV88" s="86">
        <f t="shared" si="85"/>
        <v>1.0114907211086815E-90</v>
      </c>
      <c r="IW88" s="86">
        <f t="shared" si="85"/>
        <v>1.0989159444022903E-78</v>
      </c>
      <c r="IY88" s="86">
        <f t="shared" si="86"/>
        <v>0.23679423975916827</v>
      </c>
      <c r="IZ88" s="86">
        <f t="shared" si="86"/>
        <v>0.20817511992854337</v>
      </c>
      <c r="JA88" s="86">
        <f t="shared" si="86"/>
        <v>0.27828532338276019</v>
      </c>
      <c r="JB88" s="86">
        <f t="shared" si="86"/>
        <v>0.17663021395556547</v>
      </c>
      <c r="JC88" s="86">
        <f t="shared" si="86"/>
        <v>0.13859448876886973</v>
      </c>
      <c r="JD88" s="86">
        <f t="shared" si="86"/>
        <v>0.13153134906693426</v>
      </c>
      <c r="JE88" s="86">
        <f t="shared" si="86"/>
        <v>0.10362115534882052</v>
      </c>
      <c r="JF88" s="86">
        <f t="shared" si="86"/>
        <v>0.11979686788685223</v>
      </c>
      <c r="JG88" s="86">
        <f t="shared" si="86"/>
        <v>8.1057315966790278E-2</v>
      </c>
      <c r="JH88" s="86">
        <f t="shared" si="86"/>
        <v>5.6492130882952421E-2</v>
      </c>
      <c r="JI88" s="86">
        <f t="shared" si="86"/>
        <v>0.12581573384028547</v>
      </c>
      <c r="JJ88" s="86">
        <f t="shared" si="86"/>
        <v>0.27770260969916116</v>
      </c>
      <c r="JK88" s="86">
        <f t="shared" si="86"/>
        <v>0.21269854671290869</v>
      </c>
      <c r="JL88" s="86">
        <f t="shared" si="86"/>
        <v>0.21377342954701914</v>
      </c>
      <c r="JM88" s="86">
        <f t="shared" si="86"/>
        <v>0.21723590335706006</v>
      </c>
    </row>
    <row r="89" spans="2:273" x14ac:dyDescent="0.25">
      <c r="B89" s="2">
        <v>62</v>
      </c>
      <c r="C89" s="37">
        <v>106.262</v>
      </c>
      <c r="D89" s="37">
        <v>98.143000000000001</v>
      </c>
      <c r="E89" s="37">
        <v>99.474000000000004</v>
      </c>
      <c r="F89" s="37">
        <v>94.93</v>
      </c>
      <c r="G89" s="37">
        <v>92.912000000000006</v>
      </c>
      <c r="H89" s="37">
        <v>98.632000000000005</v>
      </c>
      <c r="I89" s="37">
        <v>102.93</v>
      </c>
      <c r="J89" s="37">
        <v>105.07</v>
      </c>
      <c r="K89" s="37">
        <v>104.08799999999999</v>
      </c>
      <c r="L89" s="37">
        <v>102.386</v>
      </c>
      <c r="M89" s="37">
        <v>102.86</v>
      </c>
      <c r="N89" s="37">
        <v>107.246</v>
      </c>
      <c r="O89" s="37">
        <v>104.754</v>
      </c>
      <c r="P89" s="37">
        <v>103.76300000000001</v>
      </c>
      <c r="Q89" s="37">
        <v>99.474999999999994</v>
      </c>
      <c r="S89" s="4">
        <f t="shared" si="88"/>
        <v>109.16218124688528</v>
      </c>
      <c r="T89" s="4">
        <f t="shared" si="88"/>
        <v>107.96146350918904</v>
      </c>
      <c r="U89" s="4">
        <f t="shared" si="88"/>
        <v>111.90938799059285</v>
      </c>
      <c r="V89" s="4">
        <f t="shared" si="88"/>
        <v>100.8956011108111</v>
      </c>
      <c r="W89" s="4">
        <f t="shared" si="88"/>
        <v>98.452929331626663</v>
      </c>
      <c r="X89" s="4">
        <f t="shared" si="88"/>
        <v>102.71370815930027</v>
      </c>
      <c r="Y89" s="4">
        <f t="shared" si="88"/>
        <v>102.32068812746162</v>
      </c>
      <c r="Z89" s="4">
        <f t="shared" si="88"/>
        <v>103.48474769211984</v>
      </c>
      <c r="AA89" s="4">
        <f t="shared" si="88"/>
        <v>103.12842209187204</v>
      </c>
      <c r="AB89" s="4">
        <f t="shared" si="88"/>
        <v>102.10089300206671</v>
      </c>
      <c r="AC89" s="4">
        <f t="shared" si="88"/>
        <v>104.60849602183643</v>
      </c>
      <c r="AD89" s="4">
        <f t="shared" si="88"/>
        <v>115.33539238655521</v>
      </c>
      <c r="AE89" s="4">
        <f t="shared" si="88"/>
        <v>110.58919413111293</v>
      </c>
      <c r="AF89" s="4">
        <f t="shared" si="88"/>
        <v>110.29097837362058</v>
      </c>
      <c r="AG89" s="4">
        <f t="shared" si="88"/>
        <v>103.37639950850757</v>
      </c>
      <c r="AI89" s="4">
        <f t="shared" si="89"/>
        <v>-2.9001812468852819</v>
      </c>
      <c r="AJ89" s="4">
        <f t="shared" si="89"/>
        <v>-9.8184635091890442</v>
      </c>
      <c r="AK89" s="4">
        <f t="shared" si="89"/>
        <v>-12.435387990592844</v>
      </c>
      <c r="AL89" s="4">
        <f t="shared" si="89"/>
        <v>-5.9656011108110931</v>
      </c>
      <c r="AM89" s="4">
        <f t="shared" si="89"/>
        <v>-5.540929331626657</v>
      </c>
      <c r="AN89" s="4">
        <f t="shared" si="89"/>
        <v>-4.0817081593002627</v>
      </c>
      <c r="AO89" s="4">
        <f t="shared" si="89"/>
        <v>0.60931187253838459</v>
      </c>
      <c r="AP89" s="4">
        <f t="shared" si="89"/>
        <v>1.5852523078801539</v>
      </c>
      <c r="AQ89" s="4">
        <f t="shared" si="89"/>
        <v>0.95957790812795452</v>
      </c>
      <c r="AR89" s="4">
        <f t="shared" si="89"/>
        <v>0.28510699793328342</v>
      </c>
      <c r="AS89" s="4">
        <f t="shared" si="89"/>
        <v>-1.7484960218364307</v>
      </c>
      <c r="AT89" s="4">
        <f t="shared" si="89"/>
        <v>-8.0893923865552182</v>
      </c>
      <c r="AU89" s="4">
        <f t="shared" si="89"/>
        <v>-5.8351941311129281</v>
      </c>
      <c r="AV89" s="4">
        <f t="shared" si="89"/>
        <v>-6.5279783736205701</v>
      </c>
      <c r="AW89" s="4">
        <f t="shared" si="89"/>
        <v>-3.9013995085075805</v>
      </c>
      <c r="AY89" s="2">
        <f t="shared" si="80"/>
        <v>90.454612831611755</v>
      </c>
      <c r="AZ89" s="2">
        <f t="shared" si="80"/>
        <v>91.558406653618178</v>
      </c>
      <c r="BA89" s="2">
        <f t="shared" si="80"/>
        <v>91.302380696644832</v>
      </c>
      <c r="BB89" s="2">
        <f t="shared" si="80"/>
        <v>89.47327124478042</v>
      </c>
      <c r="BC89" s="2">
        <f t="shared" si="80"/>
        <v>90.827638457223898</v>
      </c>
      <c r="BD89" s="2">
        <f t="shared" si="80"/>
        <v>96.270381420139259</v>
      </c>
      <c r="BE89" s="2">
        <f t="shared" si="80"/>
        <v>96.415094610463882</v>
      </c>
      <c r="BF89" s="2">
        <f t="shared" si="80"/>
        <v>95.955431651280918</v>
      </c>
      <c r="BG89" s="2">
        <f t="shared" si="80"/>
        <v>98.435900265592124</v>
      </c>
      <c r="BH89" s="2">
        <f t="shared" si="80"/>
        <v>98.875413723700888</v>
      </c>
      <c r="BI89" s="2">
        <f t="shared" si="80"/>
        <v>98.066322745381186</v>
      </c>
      <c r="BJ89" s="2">
        <f t="shared" si="80"/>
        <v>95.798833043280951</v>
      </c>
      <c r="BK89" s="2">
        <f t="shared" si="80"/>
        <v>97.40569911357052</v>
      </c>
      <c r="BL89" s="2">
        <f t="shared" si="80"/>
        <v>98.619169468384584</v>
      </c>
      <c r="BM89" s="2">
        <f t="shared" si="80"/>
        <v>93.472433737918777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99.63681315789475</v>
      </c>
      <c r="DL89" s="2">
        <f t="shared" si="90"/>
        <v>102.22142400700294</v>
      </c>
      <c r="DM89" s="2">
        <f t="shared" si="90"/>
        <v>106.87318940803151</v>
      </c>
      <c r="DN89" s="2">
        <f t="shared" si="90"/>
        <v>106.52524671669792</v>
      </c>
      <c r="DO89" s="2">
        <f t="shared" si="90"/>
        <v>107.37418846153845</v>
      </c>
      <c r="DP89" s="2">
        <f t="shared" si="90"/>
        <v>111.3319127548601</v>
      </c>
      <c r="DQ89" s="2">
        <f t="shared" si="90"/>
        <v>112.26422285443336</v>
      </c>
      <c r="DR89" s="2">
        <f t="shared" si="90"/>
        <v>114.23920275741327</v>
      </c>
      <c r="DS89" s="2">
        <f t="shared" si="90"/>
        <v>114.841240398293</v>
      </c>
      <c r="DT89" s="2">
        <f t="shared" si="90"/>
        <v>115.31962556842555</v>
      </c>
      <c r="DU89" s="2">
        <f t="shared" si="90"/>
        <v>113.06714782798994</v>
      </c>
      <c r="DV89" s="2">
        <f t="shared" si="90"/>
        <v>109.83772682926829</v>
      </c>
      <c r="DW89" s="2">
        <f t="shared" si="90"/>
        <v>113.55843319838056</v>
      </c>
      <c r="DX89" s="2">
        <f t="shared" si="90"/>
        <v>107.97926458036986</v>
      </c>
      <c r="DY89" s="2">
        <f t="shared" si="90"/>
        <v>102.52682765151516</v>
      </c>
      <c r="EA89" s="2">
        <f t="shared" si="94"/>
        <v>89.295183308449381</v>
      </c>
      <c r="EB89" s="2">
        <f t="shared" si="91"/>
        <v>89.998783377008877</v>
      </c>
      <c r="EC89" s="2">
        <f t="shared" si="91"/>
        <v>88.846444422792118</v>
      </c>
      <c r="ED89" s="2">
        <f t="shared" si="91"/>
        <v>87.097114490473714</v>
      </c>
      <c r="EE89" s="2">
        <f t="shared" si="91"/>
        <v>88.53080190705947</v>
      </c>
      <c r="EF89" s="2">
        <f t="shared" si="91"/>
        <v>93.986001816857666</v>
      </c>
      <c r="EG89" s="2">
        <f t="shared" si="91"/>
        <v>94.089925214967266</v>
      </c>
      <c r="EH89" s="2">
        <f t="shared" si="91"/>
        <v>93.361902647248726</v>
      </c>
      <c r="EI89" s="2">
        <f t="shared" si="91"/>
        <v>95.937460560259808</v>
      </c>
      <c r="EJ89" s="2">
        <f t="shared" si="91"/>
        <v>96.387332831095961</v>
      </c>
      <c r="EK89" s="2">
        <f t="shared" si="91"/>
        <v>95.782984201008844</v>
      </c>
      <c r="EL89" s="2">
        <f t="shared" si="91"/>
        <v>93.790885844402268</v>
      </c>
      <c r="EM89" s="2">
        <f t="shared" si="91"/>
        <v>94.881221319120556</v>
      </c>
      <c r="EN89" s="2">
        <f t="shared" si="91"/>
        <v>97.154018987341786</v>
      </c>
      <c r="EO89" s="2">
        <f t="shared" si="91"/>
        <v>91.774902302140177</v>
      </c>
      <c r="EQ89" s="2">
        <f t="shared" si="92"/>
        <v>89.029207528491071</v>
      </c>
      <c r="ER89" s="2">
        <f t="shared" si="92"/>
        <v>89.744289897437426</v>
      </c>
      <c r="ES89" s="2">
        <f t="shared" si="92"/>
        <v>88.513485248447211</v>
      </c>
      <c r="ET89" s="2">
        <f t="shared" si="92"/>
        <v>87.225149254822512</v>
      </c>
      <c r="EU89" s="2">
        <f t="shared" si="92"/>
        <v>88.981876535633475</v>
      </c>
      <c r="EV89" s="2">
        <f t="shared" si="92"/>
        <v>93.307768504992509</v>
      </c>
      <c r="EW89" s="2">
        <f t="shared" si="92"/>
        <v>94.033632301781353</v>
      </c>
      <c r="EX89" s="2">
        <f t="shared" si="92"/>
        <v>93.74591330073352</v>
      </c>
      <c r="EY89" s="2">
        <f t="shared" si="92"/>
        <v>95.273997117300297</v>
      </c>
      <c r="EZ89" s="2">
        <f t="shared" si="92"/>
        <v>96.121354067679789</v>
      </c>
      <c r="FA89" s="2">
        <f t="shared" si="92"/>
        <v>95.791656865367244</v>
      </c>
      <c r="FB89" s="2">
        <f t="shared" si="92"/>
        <v>94.206199970974936</v>
      </c>
      <c r="FC89" s="2">
        <f t="shared" si="92"/>
        <v>94.531920074005527</v>
      </c>
      <c r="FD89" s="2">
        <f t="shared" si="92"/>
        <v>95.671061802924243</v>
      </c>
      <c r="FE89" s="2">
        <f t="shared" si="92"/>
        <v>93.363715944393263</v>
      </c>
      <c r="FG89" s="2">
        <f t="shared" si="93"/>
        <v>0.88787011365133506</v>
      </c>
      <c r="FH89" s="2">
        <f t="shared" si="93"/>
        <v>0.87237516392734282</v>
      </c>
      <c r="FI89" s="2">
        <f t="shared" si="93"/>
        <v>0.8637430281100229</v>
      </c>
      <c r="FJ89" s="2">
        <f t="shared" si="93"/>
        <v>0.87770201903951783</v>
      </c>
      <c r="FK89" s="2">
        <f t="shared" si="93"/>
        <v>0.87812909405171091</v>
      </c>
      <c r="FL89" s="2">
        <f t="shared" si="93"/>
        <v>0.86827396894068809</v>
      </c>
      <c r="FM89" s="2">
        <f t="shared" si="93"/>
        <v>0.87206014325764269</v>
      </c>
      <c r="FN89" s="2">
        <f t="shared" si="93"/>
        <v>0.87578896651454496</v>
      </c>
      <c r="FO89" s="2">
        <f t="shared" si="93"/>
        <v>0.86779672702672339</v>
      </c>
      <c r="FP89" s="2">
        <f t="shared" si="93"/>
        <v>0.86856686990706278</v>
      </c>
      <c r="FQ89" s="2">
        <f t="shared" si="93"/>
        <v>0.8678945599641853</v>
      </c>
      <c r="FR89" s="2">
        <f t="shared" si="93"/>
        <v>0.87488514096037573</v>
      </c>
      <c r="FS89" s="2">
        <f t="shared" si="93"/>
        <v>0.86482527488992766</v>
      </c>
      <c r="FT89" s="2">
        <f t="shared" si="93"/>
        <v>0.86457814279084721</v>
      </c>
      <c r="FU89" s="2">
        <f t="shared" si="93"/>
        <v>0.84219610144463319</v>
      </c>
      <c r="FW89" s="2">
        <f t="shared" si="82"/>
        <v>6.6267881956999974E-4</v>
      </c>
      <c r="FX89" s="2">
        <f t="shared" si="82"/>
        <v>1.1364934346341589E-3</v>
      </c>
      <c r="FY89" s="2">
        <f t="shared" si="82"/>
        <v>1.0013566062527226E-3</v>
      </c>
      <c r="FZ89" s="2">
        <f t="shared" si="82"/>
        <v>1.0575971837789083E-3</v>
      </c>
      <c r="GA89" s="2">
        <f t="shared" si="82"/>
        <v>8.3347546603325915E-4</v>
      </c>
      <c r="GB89" s="2">
        <f t="shared" si="82"/>
        <v>7.7908247872745628E-4</v>
      </c>
      <c r="GC89" s="2">
        <f t="shared" si="82"/>
        <v>8.4630350310639635E-4</v>
      </c>
      <c r="GD89" s="2">
        <f t="shared" si="82"/>
        <v>8.8013433892843401E-4</v>
      </c>
      <c r="GE89" s="2">
        <f t="shared" si="82"/>
        <v>1.0578741441513234E-3</v>
      </c>
      <c r="GF89" s="2">
        <f t="shared" si="82"/>
        <v>9.3842716946103172E-4</v>
      </c>
      <c r="GG89" s="2">
        <f t="shared" si="82"/>
        <v>7.4980175665810903E-4</v>
      </c>
      <c r="GH89" s="2">
        <f t="shared" si="82"/>
        <v>5.9942826401695418E-4</v>
      </c>
      <c r="GI89" s="2">
        <f t="shared" si="82"/>
        <v>5.9887319183203624E-4</v>
      </c>
      <c r="GJ89" s="2">
        <f t="shared" si="82"/>
        <v>5.5590405368064995E-4</v>
      </c>
      <c r="GK89" s="2">
        <f t="shared" si="82"/>
        <v>5.259891083109902E-4</v>
      </c>
      <c r="GM89" s="86">
        <f t="shared" si="83"/>
        <v>0.12812509897842433</v>
      </c>
      <c r="GN89" s="86">
        <f t="shared" si="83"/>
        <v>0.10014400943769022</v>
      </c>
      <c r="GO89" s="86">
        <f t="shared" si="83"/>
        <v>0.13750944917597538</v>
      </c>
      <c r="GP89" s="86">
        <f t="shared" si="83"/>
        <v>7.017520976029494E-2</v>
      </c>
      <c r="GQ89" s="86">
        <f t="shared" si="83"/>
        <v>4.5907294464441466E-2</v>
      </c>
      <c r="GR89" s="86">
        <f t="shared" si="83"/>
        <v>4.4543658070999873E-2</v>
      </c>
      <c r="GS89" s="86">
        <f t="shared" si="83"/>
        <v>3.4553665478505365E-2</v>
      </c>
      <c r="GT89" s="86">
        <f t="shared" si="83"/>
        <v>4.4053518905453871E-2</v>
      </c>
      <c r="GU89" s="86">
        <f t="shared" si="83"/>
        <v>2.3969873577661949E-2</v>
      </c>
      <c r="GV89" s="86">
        <f t="shared" si="83"/>
        <v>1.3739546094193538E-2</v>
      </c>
      <c r="GW89" s="86">
        <f t="shared" si="83"/>
        <v>4.260670993205793E-2</v>
      </c>
      <c r="GX89" s="86">
        <f t="shared" si="83"/>
        <v>0.1472325238942373</v>
      </c>
      <c r="GY89" s="86">
        <f t="shared" si="83"/>
        <v>0.10029974701858747</v>
      </c>
      <c r="GZ89" s="86">
        <f t="shared" si="83"/>
        <v>0.10231155804459797</v>
      </c>
      <c r="HA89" s="86">
        <f t="shared" si="83"/>
        <v>0.10965273390755172</v>
      </c>
      <c r="HC89" s="86">
        <f t="shared" si="73"/>
        <v>8.3068101138132015E-3</v>
      </c>
      <c r="HD89" s="86">
        <f t="shared" si="73"/>
        <v>7.4873575117082531E-3</v>
      </c>
      <c r="HE89" s="86">
        <f t="shared" si="73"/>
        <v>3.5865886852444961E-3</v>
      </c>
      <c r="HF89" s="86">
        <f t="shared" si="73"/>
        <v>5.1101707942656487E-3</v>
      </c>
      <c r="HG89" s="86">
        <f t="shared" si="87"/>
        <v>3.6545966232192743E-3</v>
      </c>
      <c r="HH89" s="86">
        <f t="shared" si="87"/>
        <v>2.5360271622911429E-3</v>
      </c>
      <c r="HI89" s="86">
        <f t="shared" si="87"/>
        <v>4.3257058188451219E-3</v>
      </c>
      <c r="HJ89" s="86">
        <f t="shared" si="87"/>
        <v>5.5024405871612865E-3</v>
      </c>
      <c r="HK89" s="86">
        <f t="shared" si="87"/>
        <v>4.5849132236721714E-3</v>
      </c>
      <c r="HL89" s="86">
        <f t="shared" si="87"/>
        <v>3.9203581463258235E-3</v>
      </c>
      <c r="HM89" s="86">
        <f t="shared" si="87"/>
        <v>4.3035382290866533E-3</v>
      </c>
      <c r="HN89" s="86">
        <f t="shared" si="87"/>
        <v>3.2379327597426085E-3</v>
      </c>
      <c r="HO89" s="86">
        <f t="shared" si="87"/>
        <v>3.0567504825595817E-3</v>
      </c>
      <c r="HP89" s="86">
        <f t="shared" si="87"/>
        <v>1.8026816063928986E-3</v>
      </c>
      <c r="HQ89" s="86">
        <f t="shared" si="87"/>
        <v>8.7529042868638286E-4</v>
      </c>
      <c r="HS89" s="86">
        <f t="shared" si="84"/>
        <v>1.2633487146548148E-36</v>
      </c>
      <c r="HT89" s="86">
        <f t="shared" si="84"/>
        <v>1.4271040660682904E-33</v>
      </c>
      <c r="HU89" s="86">
        <f t="shared" si="84"/>
        <v>9.0745535726581532E-41</v>
      </c>
      <c r="HV89" s="86">
        <f t="shared" si="84"/>
        <v>6.364164375692281E-41</v>
      </c>
      <c r="HW89" s="86">
        <f t="shared" si="84"/>
        <v>6.4057310740877477E-44</v>
      </c>
      <c r="HX89" s="86">
        <f t="shared" si="84"/>
        <v>7.0592335669071426E-48</v>
      </c>
      <c r="HY89" s="86">
        <f t="shared" si="84"/>
        <v>6.9045380400300763E-44</v>
      </c>
      <c r="HZ89" s="86">
        <f t="shared" si="84"/>
        <v>2.1574327527945309E-42</v>
      </c>
      <c r="IA89" s="86">
        <f t="shared" si="84"/>
        <v>5.5186228488582027E-44</v>
      </c>
      <c r="IB89" s="86">
        <f t="shared" si="84"/>
        <v>5.1133032545323116E-47</v>
      </c>
      <c r="IC89" s="86">
        <f t="shared" si="84"/>
        <v>5.2357474644291331E-43</v>
      </c>
      <c r="ID89" s="86">
        <f t="shared" si="84"/>
        <v>4.480031592553248E-42</v>
      </c>
      <c r="IE89" s="86">
        <f t="shared" si="84"/>
        <v>2.4331042473266158E-42</v>
      </c>
      <c r="IF89" s="86">
        <f t="shared" si="84"/>
        <v>4.7648120741127898E-19</v>
      </c>
      <c r="IG89" s="86">
        <f t="shared" si="84"/>
        <v>3.2502589899885323E-14</v>
      </c>
      <c r="II89" s="86">
        <f t="shared" si="85"/>
        <v>3.3384460031786562E-139</v>
      </c>
      <c r="IJ89" s="86">
        <f t="shared" si="85"/>
        <v>2.5815841047006983E-125</v>
      </c>
      <c r="IK89" s="86">
        <f t="shared" si="85"/>
        <v>6.4095946589370434E-143</v>
      </c>
      <c r="IL89" s="86">
        <f t="shared" si="85"/>
        <v>2.2290173631479307E-144</v>
      </c>
      <c r="IM89" s="86">
        <f t="shared" si="85"/>
        <v>3.1332345856307788E-170</v>
      </c>
      <c r="IN89" s="86">
        <f t="shared" si="85"/>
        <v>1.1160977284025126E-182</v>
      </c>
      <c r="IO89" s="86">
        <f t="shared" si="85"/>
        <v>1.2128909989279583E-168</v>
      </c>
      <c r="IP89" s="86">
        <f t="shared" si="85"/>
        <v>2.3087431899407614E-164</v>
      </c>
      <c r="IQ89" s="86">
        <f t="shared" si="85"/>
        <v>1.0445395970149124E-166</v>
      </c>
      <c r="IR89" s="86">
        <f t="shared" si="85"/>
        <v>5.7777367770996585E-179</v>
      </c>
      <c r="IS89" s="86">
        <f t="shared" si="85"/>
        <v>3.0494693431728458E-164</v>
      </c>
      <c r="IT89" s="86">
        <f t="shared" si="85"/>
        <v>1.3692628749020105E-159</v>
      </c>
      <c r="IU89" s="86">
        <f t="shared" si="85"/>
        <v>2.226015684414091E-159</v>
      </c>
      <c r="IV89" s="86">
        <f t="shared" si="85"/>
        <v>1.4068594085393968E-88</v>
      </c>
      <c r="IW89" s="86">
        <f t="shared" si="85"/>
        <v>7.6066407841883935E-77</v>
      </c>
      <c r="IY89" s="86">
        <f t="shared" si="86"/>
        <v>0.13643190909223754</v>
      </c>
      <c r="IZ89" s="86">
        <f t="shared" si="86"/>
        <v>0.10763136694939848</v>
      </c>
      <c r="JA89" s="86">
        <f t="shared" si="86"/>
        <v>0.14109603786121988</v>
      </c>
      <c r="JB89" s="86">
        <f t="shared" si="86"/>
        <v>7.5285380554560591E-2</v>
      </c>
      <c r="JC89" s="86">
        <f t="shared" si="86"/>
        <v>4.9561891087660737E-2</v>
      </c>
      <c r="JD89" s="86">
        <f t="shared" si="86"/>
        <v>4.7079685233291015E-2</v>
      </c>
      <c r="JE89" s="86">
        <f t="shared" si="86"/>
        <v>3.8879371297350487E-2</v>
      </c>
      <c r="JF89" s="86">
        <f t="shared" si="86"/>
        <v>4.9555959492615161E-2</v>
      </c>
      <c r="JG89" s="86">
        <f t="shared" si="86"/>
        <v>2.8554786801334119E-2</v>
      </c>
      <c r="JH89" s="86">
        <f t="shared" si="86"/>
        <v>1.7659904240519362E-2</v>
      </c>
      <c r="JI89" s="86">
        <f t="shared" si="86"/>
        <v>4.6910248161144585E-2</v>
      </c>
      <c r="JJ89" s="86">
        <f t="shared" si="86"/>
        <v>0.1504704566539799</v>
      </c>
      <c r="JK89" s="86">
        <f t="shared" si="86"/>
        <v>0.10335649750114706</v>
      </c>
      <c r="JL89" s="86">
        <f t="shared" si="86"/>
        <v>0.10411423965099087</v>
      </c>
      <c r="JM89" s="86">
        <f t="shared" si="86"/>
        <v>0.1105280243362706</v>
      </c>
    </row>
    <row r="90" spans="2:273" x14ac:dyDescent="0.25">
      <c r="B90" s="2">
        <v>63</v>
      </c>
      <c r="C90" s="37">
        <v>99.966999999999999</v>
      </c>
      <c r="D90" s="37">
        <v>98.125</v>
      </c>
      <c r="E90" s="37">
        <v>96.632000000000005</v>
      </c>
      <c r="F90" s="37">
        <v>90.614000000000004</v>
      </c>
      <c r="G90" s="37">
        <v>92.876999999999995</v>
      </c>
      <c r="H90" s="37">
        <v>98.456000000000003</v>
      </c>
      <c r="I90" s="37">
        <v>99.825000000000003</v>
      </c>
      <c r="J90" s="37">
        <v>102.526</v>
      </c>
      <c r="K90" s="37">
        <v>103.105</v>
      </c>
      <c r="L90" s="37">
        <v>101.351</v>
      </c>
      <c r="M90" s="37">
        <v>98.825000000000003</v>
      </c>
      <c r="N90" s="37">
        <v>100.702</v>
      </c>
      <c r="O90" s="37">
        <v>101.825</v>
      </c>
      <c r="P90" s="37">
        <v>100.76300000000001</v>
      </c>
      <c r="Q90" s="37">
        <v>95.406999999999996</v>
      </c>
      <c r="S90" s="4">
        <f t="shared" si="88"/>
        <v>102.03615085505881</v>
      </c>
      <c r="T90" s="4">
        <f t="shared" si="88"/>
        <v>101.45277508005141</v>
      </c>
      <c r="U90" s="4">
        <f t="shared" si="88"/>
        <v>100.53942008749243</v>
      </c>
      <c r="V90" s="4">
        <f t="shared" si="88"/>
        <v>95.771289997605706</v>
      </c>
      <c r="W90" s="4">
        <f t="shared" si="88"/>
        <v>95.028991103470176</v>
      </c>
      <c r="X90" s="4">
        <f t="shared" si="88"/>
        <v>99.347354985031984</v>
      </c>
      <c r="Y90" s="4">
        <f t="shared" si="88"/>
        <v>100.4411105506213</v>
      </c>
      <c r="Z90" s="4">
        <f t="shared" si="88"/>
        <v>101.16344610958178</v>
      </c>
      <c r="AA90" s="4">
        <f t="shared" si="88"/>
        <v>102.27191232475226</v>
      </c>
      <c r="AB90" s="4">
        <f t="shared" si="88"/>
        <v>101.94448353761955</v>
      </c>
      <c r="AC90" s="4">
        <f t="shared" si="88"/>
        <v>101.96531033066945</v>
      </c>
      <c r="AD90" s="4">
        <f t="shared" si="88"/>
        <v>104.99457774896273</v>
      </c>
      <c r="AE90" s="4">
        <f t="shared" si="88"/>
        <v>103.42462669583634</v>
      </c>
      <c r="AF90" s="4">
        <f t="shared" si="88"/>
        <v>103.48139248010568</v>
      </c>
      <c r="AG90" s="4">
        <f t="shared" si="88"/>
        <v>97.29975792186265</v>
      </c>
      <c r="AI90" s="4">
        <f t="shared" si="89"/>
        <v>-2.0691508550588082</v>
      </c>
      <c r="AJ90" s="4">
        <f t="shared" si="89"/>
        <v>-3.3277750800514099</v>
      </c>
      <c r="AK90" s="4">
        <f t="shared" si="89"/>
        <v>-3.9074200874924259</v>
      </c>
      <c r="AL90" s="4">
        <f t="shared" si="89"/>
        <v>-5.1572899976057016</v>
      </c>
      <c r="AM90" s="4">
        <f t="shared" si="89"/>
        <v>-2.1519911034701806</v>
      </c>
      <c r="AN90" s="4">
        <f t="shared" si="89"/>
        <v>-0.89135498503198107</v>
      </c>
      <c r="AO90" s="4">
        <f t="shared" si="89"/>
        <v>-0.61611055062130049</v>
      </c>
      <c r="AP90" s="4">
        <f t="shared" si="89"/>
        <v>1.3625538904182122</v>
      </c>
      <c r="AQ90" s="4">
        <f t="shared" si="89"/>
        <v>0.83308767524773941</v>
      </c>
      <c r="AR90" s="4">
        <f t="shared" si="89"/>
        <v>-0.59348353761954797</v>
      </c>
      <c r="AS90" s="4">
        <f t="shared" si="89"/>
        <v>-3.1403103306694504</v>
      </c>
      <c r="AT90" s="4">
        <f t="shared" si="89"/>
        <v>-4.2925777489627279</v>
      </c>
      <c r="AU90" s="4">
        <f t="shared" si="89"/>
        <v>-1.599626695836335</v>
      </c>
      <c r="AV90" s="4">
        <f t="shared" si="89"/>
        <v>-2.7183924801056776</v>
      </c>
      <c r="AW90" s="4">
        <f t="shared" si="89"/>
        <v>-1.8927579218626533</v>
      </c>
      <c r="AY90" s="2">
        <f t="shared" si="80"/>
        <v>90.272345226592989</v>
      </c>
      <c r="AZ90" s="2">
        <f t="shared" si="80"/>
        <v>91.3235111040524</v>
      </c>
      <c r="BA90" s="2">
        <f t="shared" si="80"/>
        <v>91.016018284256972</v>
      </c>
      <c r="BB90" s="2">
        <f t="shared" si="80"/>
        <v>89.200636966405824</v>
      </c>
      <c r="BC90" s="2">
        <f t="shared" si="80"/>
        <v>90.562754856788388</v>
      </c>
      <c r="BD90" s="2">
        <f t="shared" si="80"/>
        <v>95.968037832059224</v>
      </c>
      <c r="BE90" s="2">
        <f t="shared" si="80"/>
        <v>96.131979270327264</v>
      </c>
      <c r="BF90" s="2">
        <f t="shared" si="80"/>
        <v>95.674908091022417</v>
      </c>
      <c r="BG90" s="2">
        <f t="shared" si="80"/>
        <v>98.143396519721577</v>
      </c>
      <c r="BH90" s="2">
        <f t="shared" si="80"/>
        <v>98.582572132073494</v>
      </c>
      <c r="BI90" s="2">
        <f t="shared" si="80"/>
        <v>97.784369500573817</v>
      </c>
      <c r="BJ90" s="2">
        <f t="shared" si="80"/>
        <v>95.555499914021496</v>
      </c>
      <c r="BK90" s="2">
        <f t="shared" si="80"/>
        <v>97.124258618468559</v>
      </c>
      <c r="BL90" s="2">
        <f t="shared" si="80"/>
        <v>98.382094503729718</v>
      </c>
      <c r="BM90" s="2">
        <f t="shared" si="80"/>
        <v>93.285545891915163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>
        <f t="shared" si="81"/>
        <v>101.351</v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>
        <f t="shared" si="35"/>
        <v>101.351</v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99.645561943319862</v>
      </c>
      <c r="DL90" s="2">
        <f t="shared" si="90"/>
        <v>102.2992837290732</v>
      </c>
      <c r="DM90" s="2">
        <f t="shared" si="90"/>
        <v>107.07719553561658</v>
      </c>
      <c r="DN90" s="2">
        <f t="shared" si="90"/>
        <v>106.71564784240149</v>
      </c>
      <c r="DO90" s="2">
        <f t="shared" si="90"/>
        <v>107.52685384615384</v>
      </c>
      <c r="DP90" s="2">
        <f t="shared" si="90"/>
        <v>111.52444570886674</v>
      </c>
      <c r="DQ90" s="2">
        <f t="shared" si="90"/>
        <v>112.43607302038879</v>
      </c>
      <c r="DR90" s="2">
        <f t="shared" si="90"/>
        <v>114.42652095415251</v>
      </c>
      <c r="DS90" s="2">
        <f t="shared" si="90"/>
        <v>115.03841773352298</v>
      </c>
      <c r="DT90" s="2">
        <f t="shared" si="90"/>
        <v>115.5307307164307</v>
      </c>
      <c r="DU90" s="2">
        <f t="shared" si="90"/>
        <v>113.26110493489442</v>
      </c>
      <c r="DV90" s="2">
        <f t="shared" si="90"/>
        <v>109.97594738675957</v>
      </c>
      <c r="DW90" s="2">
        <f t="shared" si="90"/>
        <v>113.76966801619432</v>
      </c>
      <c r="DX90" s="2">
        <f t="shared" si="90"/>
        <v>108.10007871028925</v>
      </c>
      <c r="DY90" s="2">
        <f t="shared" si="90"/>
        <v>102.68626515151517</v>
      </c>
      <c r="EA90" s="2">
        <f t="shared" si="94"/>
        <v>89.192960495444723</v>
      </c>
      <c r="EB90" s="2">
        <f t="shared" si="91"/>
        <v>89.859434753368419</v>
      </c>
      <c r="EC90" s="2">
        <f t="shared" si="91"/>
        <v>88.705681346948325</v>
      </c>
      <c r="ED90" s="2">
        <f t="shared" si="91"/>
        <v>86.974693095612679</v>
      </c>
      <c r="EE90" s="2">
        <f t="shared" si="91"/>
        <v>88.415103611614924</v>
      </c>
      <c r="EF90" s="2">
        <f t="shared" si="91"/>
        <v>93.816271823373825</v>
      </c>
      <c r="EG90" s="2">
        <f t="shared" si="91"/>
        <v>93.950532508993277</v>
      </c>
      <c r="EH90" s="2">
        <f t="shared" si="91"/>
        <v>93.249012375349736</v>
      </c>
      <c r="EI90" s="2">
        <f t="shared" si="91"/>
        <v>95.796868979331705</v>
      </c>
      <c r="EJ90" s="2">
        <f t="shared" si="91"/>
        <v>96.243906816269259</v>
      </c>
      <c r="EK90" s="2">
        <f t="shared" si="91"/>
        <v>95.635872862536075</v>
      </c>
      <c r="EL90" s="2">
        <f t="shared" si="91"/>
        <v>93.674425654648957</v>
      </c>
      <c r="EM90" s="2">
        <f t="shared" si="91"/>
        <v>94.751710992671519</v>
      </c>
      <c r="EN90" s="2">
        <f t="shared" si="91"/>
        <v>96.994873417721536</v>
      </c>
      <c r="EO90" s="2">
        <f t="shared" si="91"/>
        <v>91.678057455779069</v>
      </c>
      <c r="EQ90" s="2">
        <f t="shared" si="92"/>
        <v>88.934252798770402</v>
      </c>
      <c r="ER90" s="2">
        <f t="shared" si="92"/>
        <v>89.612866317090067</v>
      </c>
      <c r="ES90" s="2">
        <f t="shared" si="92"/>
        <v>88.382727416959227</v>
      </c>
      <c r="ET90" s="2">
        <f t="shared" si="92"/>
        <v>87.098652220910935</v>
      </c>
      <c r="EU90" s="2">
        <f t="shared" si="92"/>
        <v>88.853558818561623</v>
      </c>
      <c r="EV90" s="2">
        <f t="shared" si="92"/>
        <v>93.158333081272431</v>
      </c>
      <c r="EW90" s="2">
        <f t="shared" si="92"/>
        <v>93.89577866573525</v>
      </c>
      <c r="EX90" s="2">
        <f t="shared" si="92"/>
        <v>93.622094156479235</v>
      </c>
      <c r="EY90" s="2">
        <f t="shared" si="92"/>
        <v>95.153415390047144</v>
      </c>
      <c r="EZ90" s="2">
        <f t="shared" si="92"/>
        <v>95.986176004678811</v>
      </c>
      <c r="FA90" s="2">
        <f t="shared" si="92"/>
        <v>95.644242822038706</v>
      </c>
      <c r="FB90" s="2">
        <f t="shared" si="92"/>
        <v>94.07872228252981</v>
      </c>
      <c r="FC90" s="2">
        <f t="shared" si="92"/>
        <v>94.411892229417177</v>
      </c>
      <c r="FD90" s="2">
        <f t="shared" si="92"/>
        <v>95.549793344465144</v>
      </c>
      <c r="FE90" s="2">
        <f t="shared" si="92"/>
        <v>93.224814608938516</v>
      </c>
      <c r="FG90" s="2">
        <f t="shared" si="93"/>
        <v>0.89671731914222763</v>
      </c>
      <c r="FH90" s="2">
        <f t="shared" si="93"/>
        <v>0.88228284935647427</v>
      </c>
      <c r="FI90" s="2">
        <f t="shared" si="93"/>
        <v>0.87422422171312053</v>
      </c>
      <c r="FJ90" s="2">
        <f t="shared" si="93"/>
        <v>0.88724962054729006</v>
      </c>
      <c r="FK90" s="2">
        <f t="shared" si="93"/>
        <v>0.88764762241913753</v>
      </c>
      <c r="FL90" s="2">
        <f t="shared" si="93"/>
        <v>0.87845567687978543</v>
      </c>
      <c r="FM90" s="2">
        <f t="shared" si="93"/>
        <v>0.88198897593215497</v>
      </c>
      <c r="FN90" s="2">
        <f t="shared" si="93"/>
        <v>0.88546642796302422</v>
      </c>
      <c r="FO90" s="2">
        <f t="shared" si="93"/>
        <v>0.87801014049606274</v>
      </c>
      <c r="FP90" s="2">
        <f t="shared" si="93"/>
        <v>0.87872910024635564</v>
      </c>
      <c r="FQ90" s="2">
        <f t="shared" si="93"/>
        <v>0.87810147699469054</v>
      </c>
      <c r="FR90" s="2">
        <f t="shared" si="93"/>
        <v>0.88462374386656339</v>
      </c>
      <c r="FS90" s="2">
        <f t="shared" si="93"/>
        <v>0.87523524464610758</v>
      </c>
      <c r="FT90" s="2">
        <f t="shared" si="93"/>
        <v>0.8750043937503732</v>
      </c>
      <c r="FU90" s="2">
        <f t="shared" si="93"/>
        <v>0.85405467848065364</v>
      </c>
      <c r="FW90" s="2">
        <f t="shared" si="82"/>
        <v>7.2656642436512073E-4</v>
      </c>
      <c r="FX90" s="2">
        <f t="shared" si="82"/>
        <v>1.2460036507776582E-3</v>
      </c>
      <c r="FY90" s="2">
        <f t="shared" si="82"/>
        <v>1.0978596221130098E-3</v>
      </c>
      <c r="FZ90" s="2">
        <f t="shared" si="82"/>
        <v>1.1595139412315459E-3</v>
      </c>
      <c r="GA90" s="2">
        <f t="shared" si="82"/>
        <v>9.1381419370736578E-4</v>
      </c>
      <c r="GB90" s="2">
        <f t="shared" si="82"/>
        <v>8.5418274672652695E-4</v>
      </c>
      <c r="GC90" s="2">
        <f t="shared" si="82"/>
        <v>9.2787757742431986E-4</v>
      </c>
      <c r="GD90" s="2">
        <f t="shared" si="82"/>
        <v>9.6496617339295434E-4</v>
      </c>
      <c r="GE90" s="2">
        <f t="shared" si="82"/>
        <v>1.1598175602702421E-3</v>
      </c>
      <c r="GF90" s="2">
        <f t="shared" si="82"/>
        <v>1.0288717782357224E-3</v>
      </c>
      <c r="GG90" s="2">
        <f t="shared" si="82"/>
        <v>8.2208180860126061E-4</v>
      </c>
      <c r="GH90" s="2">
        <f t="shared" si="82"/>
        <v>6.5722201334236655E-4</v>
      </c>
      <c r="GI90" s="2">
        <f t="shared" si="82"/>
        <v>6.5661345915127929E-4</v>
      </c>
      <c r="GJ90" s="2">
        <f t="shared" si="82"/>
        <v>6.0950398471264276E-4</v>
      </c>
      <c r="GK90" s="2">
        <f t="shared" si="82"/>
        <v>5.7670632285571045E-4</v>
      </c>
      <c r="GM90" s="86">
        <f t="shared" si="83"/>
        <v>6.0703960218928092E-2</v>
      </c>
      <c r="GN90" s="86">
        <f t="shared" si="83"/>
        <v>4.0569637455383598E-2</v>
      </c>
      <c r="GO90" s="86">
        <f t="shared" si="83"/>
        <v>5.3968484325316542E-2</v>
      </c>
      <c r="GP90" s="86">
        <f t="shared" si="83"/>
        <v>2.1720143533081319E-2</v>
      </c>
      <c r="GQ90" s="86">
        <f t="shared" si="83"/>
        <v>1.1172315002643016E-2</v>
      </c>
      <c r="GR90" s="86">
        <f t="shared" si="83"/>
        <v>1.1203286332846309E-2</v>
      </c>
      <c r="GS90" s="86">
        <f t="shared" si="83"/>
        <v>8.9654346887952738E-3</v>
      </c>
      <c r="GT90" s="86">
        <f t="shared" si="83"/>
        <v>1.3010038667574501E-2</v>
      </c>
      <c r="GU90" s="86">
        <f t="shared" si="83"/>
        <v>5.4489007848064919E-3</v>
      </c>
      <c r="GV90" s="86">
        <f t="shared" si="83"/>
        <v>2.4816994069264964E-3</v>
      </c>
      <c r="GW90" s="86">
        <f t="shared" si="83"/>
        <v>1.0953442626733322E-2</v>
      </c>
      <c r="GX90" s="86">
        <f t="shared" si="83"/>
        <v>6.4453872636710777E-2</v>
      </c>
      <c r="GY90" s="86">
        <f t="shared" si="83"/>
        <v>3.8407489803780788E-2</v>
      </c>
      <c r="GZ90" s="86">
        <f t="shared" si="83"/>
        <v>3.9768221356954403E-2</v>
      </c>
      <c r="HA90" s="86">
        <f t="shared" si="83"/>
        <v>4.5695482305072817E-2</v>
      </c>
      <c r="HC90" s="86">
        <f t="shared" si="73"/>
        <v>1.2782706753467529E-2</v>
      </c>
      <c r="HD90" s="86">
        <f t="shared" si="73"/>
        <v>1.1693548912898729E-2</v>
      </c>
      <c r="HE90" s="86">
        <f t="shared" si="73"/>
        <v>5.9277755886140617E-3</v>
      </c>
      <c r="HF90" s="86">
        <f t="shared" si="73"/>
        <v>8.3585340827885581E-3</v>
      </c>
      <c r="HG90" s="86">
        <f t="shared" si="87"/>
        <v>6.2277209730201019E-3</v>
      </c>
      <c r="HH90" s="86">
        <f t="shared" si="87"/>
        <v>4.462399842389486E-3</v>
      </c>
      <c r="HI90" s="86">
        <f t="shared" si="87"/>
        <v>7.3001592616804643E-3</v>
      </c>
      <c r="HJ90" s="86">
        <f t="shared" si="87"/>
        <v>9.1401855223787014E-3</v>
      </c>
      <c r="HK90" s="86">
        <f t="shared" si="87"/>
        <v>7.8197364037957406E-3</v>
      </c>
      <c r="HL90" s="86">
        <f t="shared" si="87"/>
        <v>6.8069988595534483E-3</v>
      </c>
      <c r="HM90" s="86">
        <f t="shared" si="87"/>
        <v>7.1545054777990462E-3</v>
      </c>
      <c r="HN90" s="86">
        <f t="shared" si="87"/>
        <v>5.3352130412957699E-3</v>
      </c>
      <c r="HO90" s="86">
        <f t="shared" si="87"/>
        <v>5.0478235125857819E-3</v>
      </c>
      <c r="HP90" s="86">
        <f t="shared" si="87"/>
        <v>3.1879752114451496E-3</v>
      </c>
      <c r="HQ90" s="86">
        <f t="shared" si="87"/>
        <v>1.6850112689521558E-3</v>
      </c>
      <c r="HS90" s="86">
        <f t="shared" si="84"/>
        <v>2.7196129461738643E-35</v>
      </c>
      <c r="HT90" s="86">
        <f t="shared" si="84"/>
        <v>2.868782978962158E-32</v>
      </c>
      <c r="HU90" s="86">
        <f t="shared" si="84"/>
        <v>2.9577825225928684E-39</v>
      </c>
      <c r="HV90" s="86">
        <f t="shared" si="84"/>
        <v>2.1860519449546254E-39</v>
      </c>
      <c r="HW90" s="86">
        <f t="shared" si="84"/>
        <v>3.0180234520929294E-42</v>
      </c>
      <c r="HX90" s="86">
        <f t="shared" si="84"/>
        <v>4.4129139993072701E-46</v>
      </c>
      <c r="HY90" s="86">
        <f t="shared" si="84"/>
        <v>3.2163905541708114E-42</v>
      </c>
      <c r="HZ90" s="86">
        <f t="shared" si="84"/>
        <v>9.1261310056065668E-41</v>
      </c>
      <c r="IA90" s="86">
        <f t="shared" si="84"/>
        <v>2.8572117350695224E-42</v>
      </c>
      <c r="IB90" s="86">
        <f t="shared" si="84"/>
        <v>3.2825081565765975E-45</v>
      </c>
      <c r="IC90" s="86">
        <f t="shared" si="84"/>
        <v>2.0932305948144918E-41</v>
      </c>
      <c r="ID90" s="86">
        <f t="shared" si="84"/>
        <v>1.4641918105703099E-40</v>
      </c>
      <c r="IE90" s="86">
        <f t="shared" si="84"/>
        <v>8.0212950820451806E-41</v>
      </c>
      <c r="IF90" s="86">
        <f t="shared" si="84"/>
        <v>2.0311429894848818E-18</v>
      </c>
      <c r="IG90" s="86">
        <f t="shared" si="84"/>
        <v>9.2008451773959284E-14</v>
      </c>
      <c r="II90" s="86">
        <f t="shared" si="85"/>
        <v>9.0165187244521182E-136</v>
      </c>
      <c r="IJ90" s="86">
        <f t="shared" si="85"/>
        <v>5.502958954450138E-122</v>
      </c>
      <c r="IK90" s="86">
        <f t="shared" si="85"/>
        <v>3.472120906277341E-139</v>
      </c>
      <c r="IL90" s="86">
        <f t="shared" si="85"/>
        <v>1.4138043782228709E-140</v>
      </c>
      <c r="IM90" s="86">
        <f t="shared" si="85"/>
        <v>6.8819506804318971E-166</v>
      </c>
      <c r="IN90" s="86">
        <f t="shared" si="85"/>
        <v>4.641568377217611E-178</v>
      </c>
      <c r="IO90" s="86">
        <f t="shared" si="85"/>
        <v>2.4764842520957416E-164</v>
      </c>
      <c r="IP90" s="86">
        <f t="shared" si="85"/>
        <v>3.8555210547044077E-160</v>
      </c>
      <c r="IQ90" s="86">
        <f t="shared" si="85"/>
        <v>2.6115356580693644E-162</v>
      </c>
      <c r="IR90" s="86">
        <f t="shared" si="85"/>
        <v>2.5464462767416119E-174</v>
      </c>
      <c r="IS90" s="86">
        <f t="shared" si="85"/>
        <v>4.0769013029170668E-160</v>
      </c>
      <c r="IT90" s="86">
        <f t="shared" si="85"/>
        <v>1.0572033378317943E-155</v>
      </c>
      <c r="IU90" s="86">
        <f t="shared" si="85"/>
        <v>1.6963581383794471E-155</v>
      </c>
      <c r="IV90" s="86">
        <f t="shared" si="85"/>
        <v>1.8428462481420146E-86</v>
      </c>
      <c r="IW90" s="86">
        <f t="shared" si="85"/>
        <v>5.0030452007931769E-75</v>
      </c>
      <c r="IY90" s="86">
        <f t="shared" si="86"/>
        <v>7.3486666972395615E-2</v>
      </c>
      <c r="IZ90" s="86">
        <f t="shared" si="86"/>
        <v>5.2263186368282324E-2</v>
      </c>
      <c r="JA90" s="86">
        <f t="shared" si="86"/>
        <v>5.9896259913930605E-2</v>
      </c>
      <c r="JB90" s="86">
        <f t="shared" si="86"/>
        <v>3.0078677615869878E-2</v>
      </c>
      <c r="JC90" s="86">
        <f t="shared" si="86"/>
        <v>1.7400035975663117E-2</v>
      </c>
      <c r="JD90" s="86">
        <f t="shared" si="86"/>
        <v>1.5665686175235796E-2</v>
      </c>
      <c r="JE90" s="86">
        <f t="shared" si="86"/>
        <v>1.6265593950475738E-2</v>
      </c>
      <c r="JF90" s="86">
        <f t="shared" si="86"/>
        <v>2.2150224189953202E-2</v>
      </c>
      <c r="JG90" s="86">
        <f t="shared" si="86"/>
        <v>1.3268637188602233E-2</v>
      </c>
      <c r="JH90" s="86">
        <f t="shared" si="86"/>
        <v>9.2886982664799438E-3</v>
      </c>
      <c r="JI90" s="86">
        <f t="shared" si="86"/>
        <v>1.8107948104532368E-2</v>
      </c>
      <c r="JJ90" s="86">
        <f t="shared" si="86"/>
        <v>6.9789085678006541E-2</v>
      </c>
      <c r="JK90" s="86">
        <f t="shared" si="86"/>
        <v>4.3455313316366567E-2</v>
      </c>
      <c r="JL90" s="86">
        <f t="shared" si="86"/>
        <v>4.2956196568399552E-2</v>
      </c>
      <c r="JM90" s="86">
        <f t="shared" si="86"/>
        <v>4.7380493574116986E-2</v>
      </c>
    </row>
    <row r="91" spans="2:273" x14ac:dyDescent="0.25">
      <c r="B91" s="2">
        <v>64</v>
      </c>
      <c r="C91" s="37">
        <v>99.902000000000001</v>
      </c>
      <c r="D91" s="37">
        <v>97.713999999999999</v>
      </c>
      <c r="E91" s="37">
        <v>95.649000000000001</v>
      </c>
      <c r="F91" s="37">
        <v>94.789000000000001</v>
      </c>
      <c r="G91" s="37">
        <v>93.474000000000004</v>
      </c>
      <c r="H91" s="37">
        <v>100.56100000000001</v>
      </c>
      <c r="I91" s="37">
        <v>102.246</v>
      </c>
      <c r="J91" s="37">
        <v>104.193</v>
      </c>
      <c r="K91" s="37">
        <v>103.91200000000001</v>
      </c>
      <c r="L91" s="37">
        <v>101.158</v>
      </c>
      <c r="M91" s="37">
        <v>99</v>
      </c>
      <c r="N91" s="37">
        <v>98.491</v>
      </c>
      <c r="O91" s="37">
        <v>99.474000000000004</v>
      </c>
      <c r="P91" s="37">
        <v>101.57599999999999</v>
      </c>
      <c r="Q91" s="37">
        <v>92.457999999999998</v>
      </c>
      <c r="S91" s="4">
        <f t="shared" si="88"/>
        <v>100.23274871143107</v>
      </c>
      <c r="T91" s="4">
        <f t="shared" si="88"/>
        <v>100.65603587562406</v>
      </c>
      <c r="U91" s="4">
        <f t="shared" si="88"/>
        <v>97.256787837883422</v>
      </c>
      <c r="V91" s="4">
        <f t="shared" si="88"/>
        <v>95.800180264692131</v>
      </c>
      <c r="W91" s="4">
        <f t="shared" si="88"/>
        <v>95.638037653210688</v>
      </c>
      <c r="X91" s="4">
        <f t="shared" si="88"/>
        <v>99.535501248005119</v>
      </c>
      <c r="Y91" s="4">
        <f t="shared" si="88"/>
        <v>101.4085127416236</v>
      </c>
      <c r="Z91" s="4">
        <f t="shared" si="88"/>
        <v>102.1708756856565</v>
      </c>
      <c r="AA91" s="4">
        <f t="shared" si="88"/>
        <v>103.66342225386795</v>
      </c>
      <c r="AB91" s="4">
        <f t="shared" si="88"/>
        <v>103.36015220227675</v>
      </c>
      <c r="AC91" s="4">
        <f t="shared" si="88"/>
        <v>102.56169489226984</v>
      </c>
      <c r="AD91" s="4">
        <f t="shared" si="88"/>
        <v>101.36010009407973</v>
      </c>
      <c r="AE91" s="4">
        <f t="shared" si="88"/>
        <v>101.6271817202155</v>
      </c>
      <c r="AF91" s="4">
        <f t="shared" si="88"/>
        <v>101.52421486694882</v>
      </c>
      <c r="AG91" s="4">
        <f t="shared" si="88"/>
        <v>95.238446105009174</v>
      </c>
      <c r="AI91" s="4">
        <f t="shared" si="89"/>
        <v>-0.33074871143107032</v>
      </c>
      <c r="AJ91" s="4">
        <f t="shared" si="89"/>
        <v>-2.9420358756240574</v>
      </c>
      <c r="AK91" s="4">
        <f t="shared" si="89"/>
        <v>-1.6077878378834214</v>
      </c>
      <c r="AL91" s="4">
        <f t="shared" si="89"/>
        <v>-1.0111802646921291</v>
      </c>
      <c r="AM91" s="4">
        <f t="shared" si="89"/>
        <v>-2.1640376532106842</v>
      </c>
      <c r="AN91" s="4">
        <f t="shared" si="89"/>
        <v>1.0254987519948884</v>
      </c>
      <c r="AO91" s="4">
        <f t="shared" si="89"/>
        <v>0.83748725837639881</v>
      </c>
      <c r="AP91" s="4">
        <f t="shared" si="89"/>
        <v>2.0221243143435004</v>
      </c>
      <c r="AQ91" s="4">
        <f t="shared" si="89"/>
        <v>0.24857774613205663</v>
      </c>
      <c r="AR91" s="4">
        <f t="shared" si="89"/>
        <v>-2.2021522022767499</v>
      </c>
      <c r="AS91" s="4">
        <f t="shared" si="89"/>
        <v>-3.5616948922698413</v>
      </c>
      <c r="AT91" s="4">
        <f t="shared" si="89"/>
        <v>-2.8691000940797267</v>
      </c>
      <c r="AU91" s="4">
        <f t="shared" si="89"/>
        <v>-2.1531817202154997</v>
      </c>
      <c r="AV91" s="4">
        <f t="shared" si="89"/>
        <v>5.1785133051168941E-2</v>
      </c>
      <c r="AW91" s="4">
        <f t="shared" si="89"/>
        <v>-2.780446105009176</v>
      </c>
      <c r="AY91" s="2">
        <f t="shared" si="80"/>
        <v>90.09469791494989</v>
      </c>
      <c r="AZ91" s="2">
        <f t="shared" si="80"/>
        <v>91.092835247552216</v>
      </c>
      <c r="BA91" s="2">
        <f t="shared" si="80"/>
        <v>90.735491058800022</v>
      </c>
      <c r="BB91" s="2">
        <f t="shared" si="80"/>
        <v>88.935208267192564</v>
      </c>
      <c r="BC91" s="2">
        <f t="shared" si="80"/>
        <v>90.305473422147543</v>
      </c>
      <c r="BD91" s="2">
        <f t="shared" si="80"/>
        <v>95.670701826936963</v>
      </c>
      <c r="BE91" s="2">
        <f t="shared" si="80"/>
        <v>95.855360451528938</v>
      </c>
      <c r="BF91" s="2">
        <f t="shared" si="80"/>
        <v>95.402817884033269</v>
      </c>
      <c r="BG91" s="2">
        <f t="shared" si="80"/>
        <v>97.857437957485331</v>
      </c>
      <c r="BH91" s="2">
        <f t="shared" si="80"/>
        <v>98.295970647349307</v>
      </c>
      <c r="BI91" s="2">
        <f t="shared" si="80"/>
        <v>97.50778775746987</v>
      </c>
      <c r="BJ91" s="2">
        <f t="shared" si="80"/>
        <v>95.318232370869623</v>
      </c>
      <c r="BK91" s="2">
        <f t="shared" si="80"/>
        <v>96.849178050958926</v>
      </c>
      <c r="BL91" s="2">
        <f t="shared" si="80"/>
        <v>98.147099215590444</v>
      </c>
      <c r="BM91" s="2">
        <f t="shared" si="80"/>
        <v>93.101013995101624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>
        <f t="shared" si="81"/>
        <v>100.56100000000001</v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>
        <f t="shared" ref="CZ91:CZ154" si="115">IF(AND(JD91 &lt; $DI$22, $B91 &gt; H$7, $B91 &lt; H$233), H91, "")</f>
        <v>100.56100000000001</v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99.65431072874496</v>
      </c>
      <c r="DL91" s="2">
        <f t="shared" si="90"/>
        <v>102.37714345114344</v>
      </c>
      <c r="DM91" s="2">
        <f t="shared" si="90"/>
        <v>107.28120166320166</v>
      </c>
      <c r="DN91" s="2">
        <f t="shared" si="90"/>
        <v>106.90604896810505</v>
      </c>
      <c r="DO91" s="2">
        <f t="shared" si="90"/>
        <v>107.67951923076922</v>
      </c>
      <c r="DP91" s="2">
        <f t="shared" si="90"/>
        <v>111.71697866287337</v>
      </c>
      <c r="DQ91" s="2">
        <f t="shared" si="90"/>
        <v>112.60792318634421</v>
      </c>
      <c r="DR91" s="2">
        <f t="shared" si="90"/>
        <v>114.61383915089176</v>
      </c>
      <c r="DS91" s="2">
        <f t="shared" si="90"/>
        <v>115.23559506875293</v>
      </c>
      <c r="DT91" s="2">
        <f t="shared" si="90"/>
        <v>115.74183586443584</v>
      </c>
      <c r="DU91" s="2">
        <f t="shared" si="90"/>
        <v>113.4550620417989</v>
      </c>
      <c r="DV91" s="2">
        <f t="shared" si="90"/>
        <v>110.11416794425087</v>
      </c>
      <c r="DW91" s="2">
        <f t="shared" si="90"/>
        <v>113.98090283400808</v>
      </c>
      <c r="DX91" s="2">
        <f t="shared" si="90"/>
        <v>108.22089284020863</v>
      </c>
      <c r="DY91" s="2">
        <f t="shared" si="90"/>
        <v>102.84570265151517</v>
      </c>
      <c r="EA91" s="2">
        <f t="shared" si="94"/>
        <v>89.090737682440064</v>
      </c>
      <c r="EB91" s="2">
        <f t="shared" si="91"/>
        <v>89.720086129727974</v>
      </c>
      <c r="EC91" s="2">
        <f t="shared" si="91"/>
        <v>88.564918271104531</v>
      </c>
      <c r="ED91" s="2">
        <f t="shared" si="91"/>
        <v>86.852271700751629</v>
      </c>
      <c r="EE91" s="2">
        <f t="shared" si="91"/>
        <v>88.299405316170393</v>
      </c>
      <c r="EF91" s="2">
        <f t="shared" si="91"/>
        <v>93.646541829889969</v>
      </c>
      <c r="EG91" s="2">
        <f t="shared" si="91"/>
        <v>93.811139803019287</v>
      </c>
      <c r="EH91" s="2">
        <f t="shared" si="91"/>
        <v>93.136122103450745</v>
      </c>
      <c r="EI91" s="2">
        <f t="shared" si="91"/>
        <v>95.656277398403603</v>
      </c>
      <c r="EJ91" s="2">
        <f t="shared" si="91"/>
        <v>96.100480801442586</v>
      </c>
      <c r="EK91" s="2">
        <f t="shared" si="91"/>
        <v>95.488761524063307</v>
      </c>
      <c r="EL91" s="2">
        <f t="shared" si="91"/>
        <v>93.557965464895631</v>
      </c>
      <c r="EM91" s="2">
        <f t="shared" si="91"/>
        <v>94.622200666222483</v>
      </c>
      <c r="EN91" s="2">
        <f t="shared" si="91"/>
        <v>96.835727848101271</v>
      </c>
      <c r="EO91" s="2">
        <f t="shared" si="91"/>
        <v>91.58121260941796</v>
      </c>
      <c r="EQ91" s="2">
        <f t="shared" si="92"/>
        <v>88.839298069049747</v>
      </c>
      <c r="ER91" s="2">
        <f t="shared" si="92"/>
        <v>89.481442736742693</v>
      </c>
      <c r="ES91" s="2">
        <f t="shared" si="92"/>
        <v>88.251969585471244</v>
      </c>
      <c r="ET91" s="2">
        <f t="shared" si="92"/>
        <v>86.972155186999345</v>
      </c>
      <c r="EU91" s="2">
        <f t="shared" si="92"/>
        <v>88.725241101489758</v>
      </c>
      <c r="EV91" s="2">
        <f t="shared" si="92"/>
        <v>93.008897657552353</v>
      </c>
      <c r="EW91" s="2">
        <f t="shared" si="92"/>
        <v>93.757925029689133</v>
      </c>
      <c r="EX91" s="2">
        <f t="shared" si="92"/>
        <v>93.498275012224951</v>
      </c>
      <c r="EY91" s="2">
        <f t="shared" si="92"/>
        <v>95.03283366279399</v>
      </c>
      <c r="EZ91" s="2">
        <f t="shared" si="92"/>
        <v>95.850997941677832</v>
      </c>
      <c r="FA91" s="2">
        <f t="shared" si="92"/>
        <v>95.496828778710167</v>
      </c>
      <c r="FB91" s="2">
        <f t="shared" si="92"/>
        <v>93.951244594084685</v>
      </c>
      <c r="FC91" s="2">
        <f t="shared" si="92"/>
        <v>94.291864384828841</v>
      </c>
      <c r="FD91" s="2">
        <f t="shared" si="92"/>
        <v>95.428524886006045</v>
      </c>
      <c r="FE91" s="2">
        <f t="shared" si="92"/>
        <v>93.085913273483754</v>
      </c>
      <c r="FG91" s="2">
        <f t="shared" si="93"/>
        <v>0.90494120436175085</v>
      </c>
      <c r="FH91" s="2">
        <f t="shared" si="93"/>
        <v>0.89151703416129335</v>
      </c>
      <c r="FI91" s="2">
        <f t="shared" si="93"/>
        <v>0.88400744830496991</v>
      </c>
      <c r="FJ91" s="2">
        <f t="shared" si="93"/>
        <v>0.89614005690572685</v>
      </c>
      <c r="FK91" s="2">
        <f t="shared" si="93"/>
        <v>0.89651033659439172</v>
      </c>
      <c r="FL91" s="2">
        <f t="shared" si="93"/>
        <v>0.88795195271358696</v>
      </c>
      <c r="FM91" s="2">
        <f t="shared" si="93"/>
        <v>0.89124337166879164</v>
      </c>
      <c r="FN91" s="2">
        <f t="shared" si="93"/>
        <v>0.89448074810941125</v>
      </c>
      <c r="FO91" s="2">
        <f t="shared" si="93"/>
        <v>0.88753676966732642</v>
      </c>
      <c r="FP91" s="2">
        <f t="shared" si="93"/>
        <v>0.88820673210208356</v>
      </c>
      <c r="FQ91" s="2">
        <f t="shared" si="93"/>
        <v>0.88762188630826067</v>
      </c>
      <c r="FR91" s="2">
        <f t="shared" si="93"/>
        <v>0.89369642479589373</v>
      </c>
      <c r="FS91" s="2">
        <f t="shared" si="93"/>
        <v>0.88495018002498271</v>
      </c>
      <c r="FT91" s="2">
        <f t="shared" si="93"/>
        <v>0.8847349372751343</v>
      </c>
      <c r="FU91" s="2">
        <f t="shared" si="93"/>
        <v>0.86516478405710884</v>
      </c>
      <c r="FW91" s="2">
        <f t="shared" si="82"/>
        <v>7.9660840185530064E-4</v>
      </c>
      <c r="FX91" s="2">
        <f t="shared" si="82"/>
        <v>1.3660516193430511E-3</v>
      </c>
      <c r="FY91" s="2">
        <f t="shared" si="82"/>
        <v>1.203651647872984E-3</v>
      </c>
      <c r="FZ91" s="2">
        <f t="shared" si="82"/>
        <v>1.2712395438962908E-3</v>
      </c>
      <c r="GA91" s="2">
        <f t="shared" si="82"/>
        <v>1.0018890090402952E-3</v>
      </c>
      <c r="GB91" s="2">
        <f t="shared" si="82"/>
        <v>9.3651557904855516E-4</v>
      </c>
      <c r="GC91" s="2">
        <f t="shared" si="82"/>
        <v>1.0173064631072187E-3</v>
      </c>
      <c r="GD91" s="2">
        <f t="shared" si="82"/>
        <v>1.0579658744270259E-3</v>
      </c>
      <c r="GE91" s="2">
        <f t="shared" si="82"/>
        <v>1.271572381070704E-3</v>
      </c>
      <c r="GF91" s="2">
        <f t="shared" si="82"/>
        <v>1.1280234996839092E-3</v>
      </c>
      <c r="GG91" s="2">
        <f t="shared" si="82"/>
        <v>9.0132329195004475E-4</v>
      </c>
      <c r="GH91" s="2">
        <f t="shared" si="82"/>
        <v>7.2058391716254232E-4</v>
      </c>
      <c r="GI91" s="2">
        <f t="shared" si="82"/>
        <v>7.1991673533314065E-4</v>
      </c>
      <c r="GJ91" s="2">
        <f t="shared" si="82"/>
        <v>6.682685329405815E-4</v>
      </c>
      <c r="GK91" s="2">
        <f t="shared" si="82"/>
        <v>6.3231072708228866E-4</v>
      </c>
      <c r="GM91" s="86">
        <f t="shared" si="83"/>
        <v>2.4483158443693243E-2</v>
      </c>
      <c r="GN91" s="86">
        <f t="shared" si="83"/>
        <v>1.3436001064742957E-2</v>
      </c>
      <c r="GO91" s="86">
        <f t="shared" si="83"/>
        <v>1.6504032718323822E-2</v>
      </c>
      <c r="GP91" s="86">
        <f t="shared" si="83"/>
        <v>5.095386827804531E-3</v>
      </c>
      <c r="GQ91" s="86">
        <f t="shared" si="83"/>
        <v>1.9452287548709073E-3</v>
      </c>
      <c r="GR91" s="86">
        <f t="shared" si="83"/>
        <v>2.0494157428085731E-3</v>
      </c>
      <c r="GS91" s="86">
        <f t="shared" si="83"/>
        <v>1.7529865694821036E-3</v>
      </c>
      <c r="GT91" s="86">
        <f t="shared" si="83"/>
        <v>2.9814216987232912E-3</v>
      </c>
      <c r="GU91" s="86">
        <f t="shared" si="83"/>
        <v>9.1468855172826852E-4</v>
      </c>
      <c r="GV91" s="86">
        <f t="shared" si="83"/>
        <v>3.1753127255283557E-4</v>
      </c>
      <c r="GW91" s="86">
        <f t="shared" si="83"/>
        <v>2.0754060775716688E-3</v>
      </c>
      <c r="GX91" s="86">
        <f t="shared" si="83"/>
        <v>2.2927426998301834E-2</v>
      </c>
      <c r="GY91" s="86">
        <f t="shared" si="83"/>
        <v>1.1745434097140968E-2</v>
      </c>
      <c r="GZ91" s="86">
        <f t="shared" si="83"/>
        <v>1.239693125258654E-2</v>
      </c>
      <c r="HA91" s="86">
        <f t="shared" si="83"/>
        <v>1.5591264801891727E-2</v>
      </c>
      <c r="HC91" s="86">
        <f t="shared" si="73"/>
        <v>1.927368297596176E-2</v>
      </c>
      <c r="HD91" s="86">
        <f t="shared" si="73"/>
        <v>1.787649052124806E-2</v>
      </c>
      <c r="HE91" s="86">
        <f t="shared" si="73"/>
        <v>9.5670695643430195E-3</v>
      </c>
      <c r="HF91" s="86">
        <f t="shared" si="73"/>
        <v>1.3343747018589617E-2</v>
      </c>
      <c r="HG91" s="86">
        <f t="shared" si="87"/>
        <v>1.0330771239434471E-2</v>
      </c>
      <c r="HH91" s="86">
        <f t="shared" si="87"/>
        <v>7.6316075106087726E-3</v>
      </c>
      <c r="HI91" s="86">
        <f t="shared" si="87"/>
        <v>1.1995183496679145E-2</v>
      </c>
      <c r="HJ91" s="86">
        <f t="shared" si="87"/>
        <v>1.4789808039593372E-2</v>
      </c>
      <c r="HK91" s="86">
        <f t="shared" si="87"/>
        <v>1.2966987277488856E-2</v>
      </c>
      <c r="HL91" s="86">
        <f t="shared" si="87"/>
        <v>1.1478511167015308E-2</v>
      </c>
      <c r="HM91" s="86">
        <f t="shared" si="87"/>
        <v>1.1598806613352004E-2</v>
      </c>
      <c r="HN91" s="86">
        <f t="shared" si="87"/>
        <v>8.5905437819425202E-3</v>
      </c>
      <c r="HO91" s="86">
        <f t="shared" si="87"/>
        <v>8.1459599674810028E-3</v>
      </c>
      <c r="HP91" s="86">
        <f t="shared" si="87"/>
        <v>5.4852759595163921E-3</v>
      </c>
      <c r="HQ91" s="86">
        <f t="shared" si="87"/>
        <v>3.1395540511711742E-3</v>
      </c>
      <c r="HS91" s="86">
        <f t="shared" si="84"/>
        <v>5.5191447276680147E-34</v>
      </c>
      <c r="HT91" s="86">
        <f t="shared" si="84"/>
        <v>5.4214571289537318E-31</v>
      </c>
      <c r="HU91" s="86">
        <f t="shared" si="84"/>
        <v>9.0060017955997884E-38</v>
      </c>
      <c r="HV91" s="86">
        <f t="shared" si="84"/>
        <v>7.0019425591939735E-38</v>
      </c>
      <c r="HW91" s="86">
        <f t="shared" si="84"/>
        <v>1.3163172470841042E-40</v>
      </c>
      <c r="HX91" s="86">
        <f t="shared" si="84"/>
        <v>2.5430632363417462E-44</v>
      </c>
      <c r="HY91" s="86">
        <f t="shared" si="84"/>
        <v>1.3875859325132166E-40</v>
      </c>
      <c r="HZ91" s="86">
        <f t="shared" si="84"/>
        <v>3.5792537607780888E-39</v>
      </c>
      <c r="IA91" s="86">
        <f t="shared" si="84"/>
        <v>1.3643134952697488E-40</v>
      </c>
      <c r="IB91" s="86">
        <f t="shared" si="84"/>
        <v>1.9374463253658429E-43</v>
      </c>
      <c r="IC91" s="86">
        <f t="shared" si="84"/>
        <v>7.7853932943408972E-40</v>
      </c>
      <c r="ID91" s="86">
        <f t="shared" si="84"/>
        <v>4.4797672732669189E-39</v>
      </c>
      <c r="IE91" s="86">
        <f t="shared" si="84"/>
        <v>2.4757875689876185E-39</v>
      </c>
      <c r="IF91" s="86">
        <f t="shared" si="84"/>
        <v>8.4366078862084193E-18</v>
      </c>
      <c r="IG91" s="86">
        <f t="shared" si="84"/>
        <v>2.5575868656082947E-13</v>
      </c>
      <c r="II91" s="86">
        <f t="shared" si="85"/>
        <v>2.2040133088882288E-132</v>
      </c>
      <c r="IJ91" s="86">
        <f t="shared" si="85"/>
        <v>1.0566507087911164E-118</v>
      </c>
      <c r="IK91" s="86">
        <f t="shared" si="85"/>
        <v>1.6764126616276682E-135</v>
      </c>
      <c r="IL91" s="86">
        <f t="shared" si="85"/>
        <v>7.9681814130231834E-137</v>
      </c>
      <c r="IM91" s="86">
        <f t="shared" si="85"/>
        <v>1.326786874307968E-161</v>
      </c>
      <c r="IN91" s="86">
        <f t="shared" si="85"/>
        <v>1.6824557392504021E-173</v>
      </c>
      <c r="IO91" s="86">
        <f t="shared" si="85"/>
        <v>4.4413294473083801E-160</v>
      </c>
      <c r="IP91" s="86">
        <f t="shared" si="85"/>
        <v>5.6661669484876096E-156</v>
      </c>
      <c r="IQ91" s="86">
        <f t="shared" si="85"/>
        <v>5.6950288688065986E-158</v>
      </c>
      <c r="IR91" s="86">
        <f t="shared" si="85"/>
        <v>9.7384751117209704E-170</v>
      </c>
      <c r="IS91" s="86">
        <f t="shared" si="85"/>
        <v>4.8241571681051438E-156</v>
      </c>
      <c r="IT91" s="86">
        <f t="shared" si="85"/>
        <v>7.3013027261339048E-152</v>
      </c>
      <c r="IU91" s="86">
        <f t="shared" si="85"/>
        <v>1.1565224222336242E-151</v>
      </c>
      <c r="IV91" s="86">
        <f t="shared" si="85"/>
        <v>2.2734149294649222E-84</v>
      </c>
      <c r="IW91" s="86">
        <f t="shared" si="85"/>
        <v>3.1267314613946208E-73</v>
      </c>
      <c r="IY91" s="86">
        <f t="shared" si="86"/>
        <v>4.3756841419655003E-2</v>
      </c>
      <c r="IZ91" s="86">
        <f t="shared" si="86"/>
        <v>3.1312491585991017E-2</v>
      </c>
      <c r="JA91" s="86">
        <f t="shared" si="86"/>
        <v>2.607110228266684E-2</v>
      </c>
      <c r="JB91" s="86">
        <f t="shared" si="86"/>
        <v>1.8439133846394149E-2</v>
      </c>
      <c r="JC91" s="86">
        <f t="shared" si="86"/>
        <v>1.2275999994305379E-2</v>
      </c>
      <c r="JD91" s="86">
        <f t="shared" si="86"/>
        <v>9.6810232534173465E-3</v>
      </c>
      <c r="JE91" s="86">
        <f t="shared" si="86"/>
        <v>1.3748170066161249E-2</v>
      </c>
      <c r="JF91" s="86">
        <f t="shared" si="86"/>
        <v>1.7771229738316664E-2</v>
      </c>
      <c r="JG91" s="86">
        <f t="shared" si="86"/>
        <v>1.3881675829217125E-2</v>
      </c>
      <c r="JH91" s="86">
        <f t="shared" si="86"/>
        <v>1.1796042439568144E-2</v>
      </c>
      <c r="JI91" s="86">
        <f t="shared" si="86"/>
        <v>1.3674212690923674E-2</v>
      </c>
      <c r="JJ91" s="86">
        <f t="shared" si="86"/>
        <v>3.1517970780244355E-2</v>
      </c>
      <c r="JK91" s="86">
        <f t="shared" si="86"/>
        <v>1.9891394064621971E-2</v>
      </c>
      <c r="JL91" s="86">
        <f t="shared" si="86"/>
        <v>1.788220721210294E-2</v>
      </c>
      <c r="JM91" s="86">
        <f t="shared" si="86"/>
        <v>1.8730818853318659E-2</v>
      </c>
    </row>
    <row r="92" spans="2:273" x14ac:dyDescent="0.25">
      <c r="B92" s="2">
        <v>65</v>
      </c>
      <c r="C92" s="37">
        <v>106.672</v>
      </c>
      <c r="D92" s="37">
        <v>99.411000000000001</v>
      </c>
      <c r="E92" s="37">
        <v>95.578999999999994</v>
      </c>
      <c r="F92" s="37">
        <v>94.596000000000004</v>
      </c>
      <c r="G92" s="37">
        <v>96.298000000000002</v>
      </c>
      <c r="H92" s="37">
        <v>99.421000000000006</v>
      </c>
      <c r="I92" s="37">
        <v>103.105</v>
      </c>
      <c r="J92" s="37">
        <v>105.526</v>
      </c>
      <c r="K92" s="37">
        <v>105.825</v>
      </c>
      <c r="L92" s="37">
        <v>103.91200000000001</v>
      </c>
      <c r="M92" s="37">
        <v>101.105</v>
      </c>
      <c r="N92" s="37">
        <v>99.438999999999993</v>
      </c>
      <c r="O92" s="37">
        <v>100.491</v>
      </c>
      <c r="P92" s="37">
        <v>102.84699999999999</v>
      </c>
      <c r="Q92" s="37">
        <v>95.102000000000004</v>
      </c>
      <c r="S92" s="4">
        <f t="shared" si="88"/>
        <v>101.72091614981876</v>
      </c>
      <c r="T92" s="4">
        <f t="shared" si="88"/>
        <v>102.9522232142463</v>
      </c>
      <c r="U92" s="4">
        <f t="shared" si="88"/>
        <v>98.040393521881299</v>
      </c>
      <c r="V92" s="4">
        <f t="shared" si="88"/>
        <v>98.176755081380918</v>
      </c>
      <c r="W92" s="4">
        <f t="shared" si="88"/>
        <v>97.948243110496676</v>
      </c>
      <c r="X92" s="4">
        <f t="shared" si="88"/>
        <v>101.2057215062402</v>
      </c>
      <c r="Y92" s="4">
        <f t="shared" si="88"/>
        <v>103.79382354183532</v>
      </c>
      <c r="Z92" s="4">
        <f t="shared" si="88"/>
        <v>104.89666079427232</v>
      </c>
      <c r="AA92" s="4">
        <f t="shared" si="88"/>
        <v>106.31781457274407</v>
      </c>
      <c r="AB92" s="4">
        <f t="shared" si="88"/>
        <v>105.80775681448297</v>
      </c>
      <c r="AC92" s="4">
        <f t="shared" si="88"/>
        <v>104.58263703146423</v>
      </c>
      <c r="AD92" s="4">
        <f t="shared" si="88"/>
        <v>101.46049606248292</v>
      </c>
      <c r="AE92" s="4">
        <f t="shared" si="88"/>
        <v>102.44547893966622</v>
      </c>
      <c r="AF92" s="4">
        <f t="shared" si="88"/>
        <v>101.94714909551404</v>
      </c>
      <c r="AG92" s="4">
        <f t="shared" si="88"/>
        <v>95.171657804494885</v>
      </c>
      <c r="AI92" s="4">
        <f t="shared" si="89"/>
        <v>4.9510838501812344</v>
      </c>
      <c r="AJ92" s="4">
        <f t="shared" si="89"/>
        <v>-3.5412232142463012</v>
      </c>
      <c r="AK92" s="4">
        <f t="shared" si="89"/>
        <v>-2.4613935218813054</v>
      </c>
      <c r="AL92" s="4">
        <f t="shared" si="89"/>
        <v>-3.5807550813809144</v>
      </c>
      <c r="AM92" s="4">
        <f t="shared" si="89"/>
        <v>-1.6502431104966746</v>
      </c>
      <c r="AN92" s="4">
        <f t="shared" si="89"/>
        <v>-1.7847215062401887</v>
      </c>
      <c r="AO92" s="4">
        <f t="shared" si="89"/>
        <v>-0.68882354183531902</v>
      </c>
      <c r="AP92" s="4">
        <f t="shared" si="89"/>
        <v>0.62933920572767477</v>
      </c>
      <c r="AQ92" s="4">
        <f t="shared" si="89"/>
        <v>-0.49281457274406648</v>
      </c>
      <c r="AR92" s="4">
        <f t="shared" si="89"/>
        <v>-1.8957568144829651</v>
      </c>
      <c r="AS92" s="4">
        <f t="shared" si="89"/>
        <v>-3.4776370314642264</v>
      </c>
      <c r="AT92" s="4">
        <f t="shared" si="89"/>
        <v>-2.0214960624829246</v>
      </c>
      <c r="AU92" s="4">
        <f t="shared" si="89"/>
        <v>-1.9544789396662168</v>
      </c>
      <c r="AV92" s="4">
        <f t="shared" si="89"/>
        <v>0.89985090448595884</v>
      </c>
      <c r="AW92" s="4">
        <f t="shared" si="89"/>
        <v>-6.9657804494880793E-2</v>
      </c>
      <c r="AY92" s="2">
        <f t="shared" si="80"/>
        <v>89.921533227351134</v>
      </c>
      <c r="AZ92" s="2">
        <f t="shared" si="80"/>
        <v>90.866416969056758</v>
      </c>
      <c r="BA92" s="2">
        <f t="shared" si="80"/>
        <v>90.460948556956183</v>
      </c>
      <c r="BB92" s="2">
        <f t="shared" si="80"/>
        <v>88.676956681985388</v>
      </c>
      <c r="BC92" s="2">
        <f t="shared" si="80"/>
        <v>90.055698994808893</v>
      </c>
      <c r="BD92" s="2">
        <f t="shared" si="80"/>
        <v>95.378553279000769</v>
      </c>
      <c r="BE92" s="2">
        <f t="shared" si="80"/>
        <v>95.585273397711674</v>
      </c>
      <c r="BF92" s="2">
        <f t="shared" si="80"/>
        <v>95.139072228045094</v>
      </c>
      <c r="BG92" s="2">
        <f t="shared" si="80"/>
        <v>97.578111195223357</v>
      </c>
      <c r="BH92" s="2">
        <f t="shared" si="80"/>
        <v>98.015723690554253</v>
      </c>
      <c r="BI92" s="2">
        <f t="shared" si="80"/>
        <v>97.236719638365102</v>
      </c>
      <c r="BJ92" s="2">
        <f t="shared" si="80"/>
        <v>95.087011142522357</v>
      </c>
      <c r="BK92" s="2">
        <f t="shared" si="80"/>
        <v>96.580573233629934</v>
      </c>
      <c r="BL92" s="2">
        <f t="shared" si="80"/>
        <v>97.914416107914761</v>
      </c>
      <c r="BM92" s="2">
        <f t="shared" si="80"/>
        <v>92.919114591567151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99.663059514170058</v>
      </c>
      <c r="DL92" s="2">
        <f t="shared" si="90"/>
        <v>102.45500317321368</v>
      </c>
      <c r="DM92" s="2">
        <f t="shared" si="90"/>
        <v>107.48520779078673</v>
      </c>
      <c r="DN92" s="2">
        <f t="shared" si="90"/>
        <v>107.09645009380861</v>
      </c>
      <c r="DO92" s="2">
        <f t="shared" si="90"/>
        <v>107.83218461538461</v>
      </c>
      <c r="DP92" s="2">
        <f t="shared" si="90"/>
        <v>111.90951161688002</v>
      </c>
      <c r="DQ92" s="2">
        <f t="shared" si="90"/>
        <v>112.77977335229964</v>
      </c>
      <c r="DR92" s="2">
        <f t="shared" si="90"/>
        <v>114.801157347631</v>
      </c>
      <c r="DS92" s="2">
        <f t="shared" si="90"/>
        <v>115.43277240398291</v>
      </c>
      <c r="DT92" s="2">
        <f t="shared" si="90"/>
        <v>115.95294101244099</v>
      </c>
      <c r="DU92" s="2">
        <f t="shared" si="90"/>
        <v>113.64901914870337</v>
      </c>
      <c r="DV92" s="2">
        <f t="shared" si="90"/>
        <v>110.25238850174216</v>
      </c>
      <c r="DW92" s="2">
        <f t="shared" si="90"/>
        <v>114.19213765182185</v>
      </c>
      <c r="DX92" s="2">
        <f t="shared" si="90"/>
        <v>108.34170697012803</v>
      </c>
      <c r="DY92" s="2">
        <f t="shared" si="90"/>
        <v>103.00514015151516</v>
      </c>
      <c r="EA92" s="2">
        <f t="shared" si="94"/>
        <v>88.988514869435392</v>
      </c>
      <c r="EB92" s="2">
        <f t="shared" si="91"/>
        <v>89.580737506087516</v>
      </c>
      <c r="EC92" s="2">
        <f t="shared" si="91"/>
        <v>88.424155195260738</v>
      </c>
      <c r="ED92" s="2">
        <f t="shared" si="91"/>
        <v>86.729850305890594</v>
      </c>
      <c r="EE92" s="2">
        <f t="shared" si="91"/>
        <v>88.183707020725848</v>
      </c>
      <c r="EF92" s="2">
        <f t="shared" si="91"/>
        <v>93.476811836406128</v>
      </c>
      <c r="EG92" s="2">
        <f t="shared" si="91"/>
        <v>93.671747097045298</v>
      </c>
      <c r="EH92" s="2">
        <f t="shared" si="91"/>
        <v>93.023231831551755</v>
      </c>
      <c r="EI92" s="2">
        <f t="shared" si="91"/>
        <v>95.5156858174755</v>
      </c>
      <c r="EJ92" s="2">
        <f t="shared" si="91"/>
        <v>95.957054786615885</v>
      </c>
      <c r="EK92" s="2">
        <f t="shared" si="91"/>
        <v>95.341650185590552</v>
      </c>
      <c r="EL92" s="2">
        <f t="shared" si="91"/>
        <v>93.441505275142305</v>
      </c>
      <c r="EM92" s="2">
        <f t="shared" si="91"/>
        <v>94.492690339773461</v>
      </c>
      <c r="EN92" s="2">
        <f t="shared" si="91"/>
        <v>96.676582278481021</v>
      </c>
      <c r="EO92" s="2">
        <f t="shared" si="91"/>
        <v>91.484367763056852</v>
      </c>
      <c r="EQ92" s="2">
        <f t="shared" si="92"/>
        <v>88.744343339329092</v>
      </c>
      <c r="ER92" s="2">
        <f t="shared" si="92"/>
        <v>89.350019156395334</v>
      </c>
      <c r="ES92" s="2">
        <f t="shared" si="92"/>
        <v>88.12121175398326</v>
      </c>
      <c r="ET92" s="2">
        <f t="shared" si="92"/>
        <v>86.845658153087768</v>
      </c>
      <c r="EU92" s="2">
        <f t="shared" si="92"/>
        <v>88.59692338441792</v>
      </c>
      <c r="EV92" s="2">
        <f t="shared" si="92"/>
        <v>92.859462233832289</v>
      </c>
      <c r="EW92" s="2">
        <f t="shared" si="92"/>
        <v>93.62007139364303</v>
      </c>
      <c r="EX92" s="2">
        <f t="shared" si="92"/>
        <v>93.374455867970681</v>
      </c>
      <c r="EY92" s="2">
        <f t="shared" si="92"/>
        <v>94.912251935540837</v>
      </c>
      <c r="EZ92" s="2">
        <f t="shared" si="92"/>
        <v>95.715819878676854</v>
      </c>
      <c r="FA92" s="2">
        <f t="shared" si="92"/>
        <v>95.349414735381629</v>
      </c>
      <c r="FB92" s="2">
        <f t="shared" si="92"/>
        <v>93.823766905639559</v>
      </c>
      <c r="FC92" s="2">
        <f t="shared" si="92"/>
        <v>94.171836540240491</v>
      </c>
      <c r="FD92" s="2">
        <f t="shared" si="92"/>
        <v>95.307256427546946</v>
      </c>
      <c r="FE92" s="2">
        <f t="shared" si="92"/>
        <v>92.947011938029007</v>
      </c>
      <c r="FG92" s="2">
        <f t="shared" si="93"/>
        <v>0.91257410526033622</v>
      </c>
      <c r="FH92" s="2">
        <f t="shared" si="93"/>
        <v>0.90010886591938355</v>
      </c>
      <c r="FI92" s="2">
        <f t="shared" si="93"/>
        <v>0.89312273689573685</v>
      </c>
      <c r="FJ92" s="2">
        <f t="shared" si="93"/>
        <v>0.90440500657074385</v>
      </c>
      <c r="FK92" s="2">
        <f t="shared" si="93"/>
        <v>0.90474895216029261</v>
      </c>
      <c r="FL92" s="2">
        <f t="shared" si="93"/>
        <v>0.89679345157827051</v>
      </c>
      <c r="FM92" s="2">
        <f t="shared" si="93"/>
        <v>0.89985444276999837</v>
      </c>
      <c r="FN92" s="2">
        <f t="shared" si="93"/>
        <v>0.90286342912655049</v>
      </c>
      <c r="FO92" s="2">
        <f t="shared" si="93"/>
        <v>0.89640720774529636</v>
      </c>
      <c r="FP92" s="2">
        <f t="shared" si="93"/>
        <v>0.89703045814633198</v>
      </c>
      <c r="FQ92" s="2">
        <f t="shared" si="93"/>
        <v>0.89648639388322471</v>
      </c>
      <c r="FR92" s="2">
        <f t="shared" si="93"/>
        <v>0.90213459700216536</v>
      </c>
      <c r="FS92" s="2">
        <f t="shared" si="93"/>
        <v>0.89400026729092419</v>
      </c>
      <c r="FT92" s="2">
        <f t="shared" si="93"/>
        <v>0.89379992414250753</v>
      </c>
      <c r="FU92" s="2">
        <f t="shared" si="93"/>
        <v>0.87555237018930498</v>
      </c>
      <c r="FW92" s="2">
        <f t="shared" si="82"/>
        <v>8.7339661830331526E-4</v>
      </c>
      <c r="FX92" s="2">
        <f t="shared" si="82"/>
        <v>1.4976484340443821E-3</v>
      </c>
      <c r="FY92" s="2">
        <f t="shared" si="82"/>
        <v>1.319624544740214E-3</v>
      </c>
      <c r="FZ92" s="2">
        <f t="shared" si="82"/>
        <v>1.3937155070735676E-3</v>
      </c>
      <c r="GA92" s="2">
        <f t="shared" si="82"/>
        <v>1.0984432773529275E-3</v>
      </c>
      <c r="GB92" s="2">
        <f t="shared" si="82"/>
        <v>1.0267761401278983E-3</v>
      </c>
      <c r="GC92" s="2">
        <f t="shared" si="82"/>
        <v>1.1153448868425684E-3</v>
      </c>
      <c r="GD92" s="2">
        <f t="shared" si="82"/>
        <v>1.159918119988929E-3</v>
      </c>
      <c r="GE92" s="2">
        <f t="shared" si="82"/>
        <v>1.3940803662632769E-3</v>
      </c>
      <c r="GF92" s="2">
        <f t="shared" si="82"/>
        <v>1.2367185804625033E-3</v>
      </c>
      <c r="GG92" s="2">
        <f t="shared" si="82"/>
        <v>9.8819540575831441E-4</v>
      </c>
      <c r="GH92" s="2">
        <f t="shared" si="82"/>
        <v>7.9004962890710806E-4</v>
      </c>
      <c r="GI92" s="2">
        <f t="shared" si="82"/>
        <v>7.8931818023631091E-4</v>
      </c>
      <c r="GJ92" s="2">
        <f t="shared" si="82"/>
        <v>7.3269463626563869E-4</v>
      </c>
      <c r="GK92" s="2">
        <f t="shared" si="82"/>
        <v>6.9327263289196603E-4</v>
      </c>
      <c r="GM92" s="86">
        <f t="shared" si="83"/>
        <v>8.371767844241285E-3</v>
      </c>
      <c r="GN92" s="86">
        <f t="shared" si="83"/>
        <v>3.6203161990177469E-3</v>
      </c>
      <c r="GO92" s="86">
        <f t="shared" si="83"/>
        <v>3.9019145495361798E-3</v>
      </c>
      <c r="GP92" s="86">
        <f t="shared" si="83"/>
        <v>8.998725769181141E-4</v>
      </c>
      <c r="GQ92" s="86">
        <f t="shared" si="83"/>
        <v>2.4048576590629956E-4</v>
      </c>
      <c r="GR92" s="86">
        <f t="shared" si="83"/>
        <v>2.7084431720081917E-4</v>
      </c>
      <c r="GS92" s="86">
        <f t="shared" si="83"/>
        <v>2.5697835720447324E-4</v>
      </c>
      <c r="GT92" s="86">
        <f t="shared" si="83"/>
        <v>5.2763702784731816E-4</v>
      </c>
      <c r="GU92" s="86">
        <f t="shared" si="83"/>
        <v>1.1283266866873806E-4</v>
      </c>
      <c r="GV92" s="86">
        <f t="shared" si="83"/>
        <v>2.8635613833506308E-5</v>
      </c>
      <c r="GW92" s="86">
        <f t="shared" si="83"/>
        <v>2.8804040268057539E-4</v>
      </c>
      <c r="GX92" s="86">
        <f t="shared" si="83"/>
        <v>6.5850052790737959E-3</v>
      </c>
      <c r="GY92" s="86">
        <f t="shared" si="83"/>
        <v>2.852539259155839E-3</v>
      </c>
      <c r="GZ92" s="86">
        <f t="shared" si="83"/>
        <v>3.082348937032122E-3</v>
      </c>
      <c r="HA92" s="86">
        <f t="shared" si="83"/>
        <v>4.3371542367141606E-3</v>
      </c>
      <c r="HC92" s="86">
        <f t="shared" si="73"/>
        <v>2.8479070540943872E-2</v>
      </c>
      <c r="HD92" s="86">
        <f t="shared" si="73"/>
        <v>2.6755043333813105E-2</v>
      </c>
      <c r="HE92" s="86">
        <f t="shared" si="73"/>
        <v>1.5080388263412908E-2</v>
      </c>
      <c r="HF92" s="86">
        <f t="shared" si="73"/>
        <v>2.0794864694532077E-2</v>
      </c>
      <c r="HG92" s="86">
        <f t="shared" si="87"/>
        <v>1.6685340637339185E-2</v>
      </c>
      <c r="HH92" s="86">
        <f t="shared" si="87"/>
        <v>1.2687687708438746E-2</v>
      </c>
      <c r="HI92" s="86">
        <f t="shared" si="87"/>
        <v>1.9194095872498394E-2</v>
      </c>
      <c r="HJ92" s="86">
        <f t="shared" si="87"/>
        <v>2.3316704190613127E-2</v>
      </c>
      <c r="HK92" s="86">
        <f t="shared" si="87"/>
        <v>2.0910657010453321E-2</v>
      </c>
      <c r="HL92" s="86">
        <f t="shared" si="87"/>
        <v>1.8802418250026168E-2</v>
      </c>
      <c r="HM92" s="86">
        <f t="shared" si="87"/>
        <v>1.8340267944702594E-2</v>
      </c>
      <c r="HN92" s="86">
        <f t="shared" si="87"/>
        <v>1.3518834097280975E-2</v>
      </c>
      <c r="HO92" s="86">
        <f t="shared" si="87"/>
        <v>1.2848078748317903E-2</v>
      </c>
      <c r="HP92" s="86">
        <f t="shared" si="87"/>
        <v>9.1842835411735987E-3</v>
      </c>
      <c r="HQ92" s="86">
        <f t="shared" si="87"/>
        <v>5.6628458840003136E-3</v>
      </c>
      <c r="HS92" s="86">
        <f t="shared" si="84"/>
        <v>1.0559019380115851E-32</v>
      </c>
      <c r="HT92" s="86">
        <f t="shared" si="84"/>
        <v>9.6320422291755723E-30</v>
      </c>
      <c r="HU92" s="86">
        <f t="shared" si="84"/>
        <v>2.5617060572831717E-36</v>
      </c>
      <c r="HV92" s="86">
        <f t="shared" si="84"/>
        <v>2.0913295563949204E-36</v>
      </c>
      <c r="HW92" s="86">
        <f t="shared" si="84"/>
        <v>5.3148348886084834E-39</v>
      </c>
      <c r="HX92" s="86">
        <f t="shared" si="84"/>
        <v>1.3510127979428242E-42</v>
      </c>
      <c r="HY92" s="86">
        <f t="shared" si="84"/>
        <v>5.5438963126018931E-39</v>
      </c>
      <c r="HZ92" s="86">
        <f t="shared" si="84"/>
        <v>1.3015534393035174E-37</v>
      </c>
      <c r="IA92" s="86">
        <f t="shared" si="84"/>
        <v>6.0083286887703224E-39</v>
      </c>
      <c r="IB92" s="86">
        <f t="shared" si="84"/>
        <v>1.0514303791919558E-41</v>
      </c>
      <c r="IC92" s="86">
        <f t="shared" si="84"/>
        <v>2.6938651287101723E-38</v>
      </c>
      <c r="ID92" s="86">
        <f t="shared" si="84"/>
        <v>1.2830971788115573E-37</v>
      </c>
      <c r="IE92" s="86">
        <f t="shared" si="84"/>
        <v>7.154401918805012E-38</v>
      </c>
      <c r="IF92" s="86">
        <f t="shared" si="84"/>
        <v>3.4145444072993531E-17</v>
      </c>
      <c r="IG92" s="86">
        <f t="shared" si="84"/>
        <v>6.9812057361039179E-13</v>
      </c>
      <c r="II92" s="86">
        <f t="shared" si="85"/>
        <v>4.8760946323786603E-129</v>
      </c>
      <c r="IJ92" s="86">
        <f t="shared" si="85"/>
        <v>1.8276543826592874E-115</v>
      </c>
      <c r="IK92" s="86">
        <f t="shared" si="85"/>
        <v>7.2142467473722462E-132</v>
      </c>
      <c r="IL92" s="86">
        <f t="shared" si="85"/>
        <v>3.9904817293460019E-133</v>
      </c>
      <c r="IM92" s="86">
        <f t="shared" si="85"/>
        <v>2.2452449725194526E-157</v>
      </c>
      <c r="IN92" s="86">
        <f t="shared" si="85"/>
        <v>5.3154598810120288E-169</v>
      </c>
      <c r="IO92" s="86">
        <f t="shared" si="85"/>
        <v>6.9961003639869543E-156</v>
      </c>
      <c r="IP92" s="86">
        <f t="shared" si="85"/>
        <v>7.3281866956987121E-152</v>
      </c>
      <c r="IQ92" s="86">
        <f t="shared" si="85"/>
        <v>1.0832458298192431E-153</v>
      </c>
      <c r="IR92" s="86">
        <f t="shared" si="85"/>
        <v>3.2316860998730349E-165</v>
      </c>
      <c r="IS92" s="86">
        <f t="shared" si="85"/>
        <v>5.0524255580191452E-152</v>
      </c>
      <c r="IT92" s="86">
        <f t="shared" si="85"/>
        <v>4.5103895454547087E-148</v>
      </c>
      <c r="IU92" s="86">
        <f t="shared" si="85"/>
        <v>7.0540653663348416E-148</v>
      </c>
      <c r="IV92" s="86">
        <f t="shared" si="85"/>
        <v>2.6413208980771492E-82</v>
      </c>
      <c r="IW92" s="86">
        <f t="shared" si="85"/>
        <v>1.8567908515370517E-71</v>
      </c>
      <c r="IY92" s="86">
        <f t="shared" si="86"/>
        <v>3.6850838385185158E-2</v>
      </c>
      <c r="IZ92" s="86">
        <f t="shared" si="86"/>
        <v>3.0375359532830853E-2</v>
      </c>
      <c r="JA92" s="86">
        <f t="shared" si="86"/>
        <v>1.8982302812949089E-2</v>
      </c>
      <c r="JB92" s="86">
        <f t="shared" si="86"/>
        <v>2.1694737271450191E-2</v>
      </c>
      <c r="JC92" s="86">
        <f t="shared" si="86"/>
        <v>1.6925826403245484E-2</v>
      </c>
      <c r="JD92" s="86">
        <f t="shared" si="86"/>
        <v>1.2958532025639565E-2</v>
      </c>
      <c r="JE92" s="86">
        <f t="shared" si="86"/>
        <v>1.9451074229702867E-2</v>
      </c>
      <c r="JF92" s="86">
        <f t="shared" si="86"/>
        <v>2.3844341218460446E-2</v>
      </c>
      <c r="JG92" s="86">
        <f t="shared" si="86"/>
        <v>2.102348967912206E-2</v>
      </c>
      <c r="JH92" s="86">
        <f t="shared" si="86"/>
        <v>1.8831053863859675E-2</v>
      </c>
      <c r="JI92" s="86">
        <f t="shared" si="86"/>
        <v>1.8628308347383171E-2</v>
      </c>
      <c r="JJ92" s="86">
        <f t="shared" si="86"/>
        <v>2.0103839376354772E-2</v>
      </c>
      <c r="JK92" s="86">
        <f t="shared" si="86"/>
        <v>1.5700618007473743E-2</v>
      </c>
      <c r="JL92" s="86">
        <f t="shared" si="86"/>
        <v>1.2266632478205756E-2</v>
      </c>
      <c r="JM92" s="86">
        <f t="shared" si="86"/>
        <v>1.0000000121412595E-2</v>
      </c>
    </row>
    <row r="93" spans="2:273" x14ac:dyDescent="0.25">
      <c r="B93" s="2">
        <v>66</v>
      </c>
      <c r="C93" s="37">
        <v>106.705</v>
      </c>
      <c r="D93" s="37">
        <v>101.446</v>
      </c>
      <c r="E93" s="37">
        <v>96.718999999999994</v>
      </c>
      <c r="F93" s="37">
        <v>99.14</v>
      </c>
      <c r="G93" s="37">
        <v>95.087999999999994</v>
      </c>
      <c r="H93" s="37">
        <v>100.91200000000001</v>
      </c>
      <c r="I93" s="37">
        <v>103.982</v>
      </c>
      <c r="J93" s="37">
        <v>107.526</v>
      </c>
      <c r="K93" s="37">
        <v>109</v>
      </c>
      <c r="L93" s="37">
        <v>105.158</v>
      </c>
      <c r="M93" s="37">
        <v>103.333</v>
      </c>
      <c r="N93" s="37">
        <v>102.298</v>
      </c>
      <c r="O93" s="37">
        <v>104.351</v>
      </c>
      <c r="P93" s="37">
        <v>104.61</v>
      </c>
      <c r="Q93" s="37">
        <v>95.305000000000007</v>
      </c>
      <c r="S93" s="4">
        <f t="shared" si="88"/>
        <v>105.21548007482511</v>
      </c>
      <c r="T93" s="4">
        <f t="shared" si="88"/>
        <v>107.0653032803752</v>
      </c>
      <c r="U93" s="4">
        <f t="shared" si="88"/>
        <v>100.80377606861036</v>
      </c>
      <c r="V93" s="4">
        <f t="shared" si="88"/>
        <v>101.9872759578468</v>
      </c>
      <c r="W93" s="4">
        <f t="shared" si="88"/>
        <v>101.49800584013242</v>
      </c>
      <c r="X93" s="4">
        <f t="shared" si="88"/>
        <v>103.95122444216194</v>
      </c>
      <c r="Y93" s="4">
        <f t="shared" si="88"/>
        <v>107.35967628773506</v>
      </c>
      <c r="Z93" s="4">
        <f t="shared" si="88"/>
        <v>108.95695455208616</v>
      </c>
      <c r="AA93" s="4">
        <f t="shared" si="88"/>
        <v>110.19191568253507</v>
      </c>
      <c r="AB93" s="4">
        <f t="shared" si="88"/>
        <v>109.40040187471244</v>
      </c>
      <c r="AC93" s="4">
        <f t="shared" si="88"/>
        <v>107.65011620221061</v>
      </c>
      <c r="AD93" s="4">
        <f t="shared" si="88"/>
        <v>103.49485655215977</v>
      </c>
      <c r="AE93" s="4">
        <f t="shared" si="88"/>
        <v>104.63091343006313</v>
      </c>
      <c r="AF93" s="4">
        <f t="shared" si="88"/>
        <v>103.62366648358802</v>
      </c>
      <c r="AG93" s="4">
        <f t="shared" si="88"/>
        <v>96.139942771413018</v>
      </c>
      <c r="AI93" s="4">
        <f t="shared" si="89"/>
        <v>1.4895199251748892</v>
      </c>
      <c r="AJ93" s="4">
        <f t="shared" si="89"/>
        <v>-5.6193032803752061</v>
      </c>
      <c r="AK93" s="4">
        <f t="shared" si="89"/>
        <v>-4.0847760686103669</v>
      </c>
      <c r="AL93" s="4">
        <f t="shared" si="89"/>
        <v>-2.8472759578468043</v>
      </c>
      <c r="AM93" s="4">
        <f t="shared" si="89"/>
        <v>-6.4100058401324276</v>
      </c>
      <c r="AN93" s="4">
        <f t="shared" si="89"/>
        <v>-3.0392244421619381</v>
      </c>
      <c r="AO93" s="4">
        <f t="shared" si="89"/>
        <v>-3.3776762877350563</v>
      </c>
      <c r="AP93" s="4">
        <f t="shared" si="89"/>
        <v>-1.4309545520861633</v>
      </c>
      <c r="AQ93" s="4">
        <f t="shared" si="89"/>
        <v>-1.1919156825350683</v>
      </c>
      <c r="AR93" s="4">
        <f t="shared" si="89"/>
        <v>-4.2424018747124421</v>
      </c>
      <c r="AS93" s="4">
        <f t="shared" si="89"/>
        <v>-4.3171162022106131</v>
      </c>
      <c r="AT93" s="4">
        <f t="shared" si="89"/>
        <v>-1.1968565521597725</v>
      </c>
      <c r="AU93" s="4">
        <f t="shared" si="89"/>
        <v>-0.2799134300631323</v>
      </c>
      <c r="AV93" s="4">
        <f t="shared" si="89"/>
        <v>0.98633351641197464</v>
      </c>
      <c r="AW93" s="4">
        <f t="shared" si="89"/>
        <v>-0.83494277141301154</v>
      </c>
      <c r="AY93" s="2">
        <f t="shared" ref="AY93:BM109" si="125">IF(OR($B93 &lt; C$230, $B93 &gt; C$233), #N/A, ((1-FG93)*DK93) + (FG93 - FW93)*EA93 + (FW93*EQ93))</f>
        <v>89.752697285449557</v>
      </c>
      <c r="AZ93" s="2">
        <f t="shared" si="125"/>
        <v>90.644255501505285</v>
      </c>
      <c r="BA93" s="2">
        <f t="shared" si="125"/>
        <v>90.192473357329305</v>
      </c>
      <c r="BB93" s="2">
        <f t="shared" si="125"/>
        <v>88.42580104902774</v>
      </c>
      <c r="BC93" s="2">
        <f t="shared" si="125"/>
        <v>89.813290190001808</v>
      </c>
      <c r="BD93" s="2">
        <f t="shared" si="125"/>
        <v>95.091707204011385</v>
      </c>
      <c r="BE93" s="2">
        <f t="shared" si="125"/>
        <v>95.321697113770355</v>
      </c>
      <c r="BF93" s="2">
        <f t="shared" si="125"/>
        <v>94.883528549876104</v>
      </c>
      <c r="BG93" s="2">
        <f t="shared" si="125"/>
        <v>97.30543901266546</v>
      </c>
      <c r="BH93" s="2">
        <f t="shared" si="125"/>
        <v>97.741880315627228</v>
      </c>
      <c r="BI93" s="2">
        <f t="shared" si="125"/>
        <v>96.97124486221054</v>
      </c>
      <c r="BJ93" s="2">
        <f t="shared" si="125"/>
        <v>94.861771899090499</v>
      </c>
      <c r="BK93" s="2">
        <f t="shared" si="125"/>
        <v>96.318493562188323</v>
      </c>
      <c r="BL93" s="2">
        <f t="shared" si="125"/>
        <v>97.684228709467092</v>
      </c>
      <c r="BM93" s="2">
        <f t="shared" si="125"/>
        <v>92.740068623271227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99.671808299595156</v>
      </c>
      <c r="DL93" s="2">
        <f t="shared" si="90"/>
        <v>102.53286289528394</v>
      </c>
      <c r="DM93" s="2">
        <f t="shared" si="90"/>
        <v>107.68921391837181</v>
      </c>
      <c r="DN93" s="2">
        <f t="shared" si="90"/>
        <v>107.28685121951219</v>
      </c>
      <c r="DO93" s="2">
        <f t="shared" si="90"/>
        <v>107.98484999999999</v>
      </c>
      <c r="DP93" s="2">
        <f t="shared" si="90"/>
        <v>112.10204457088666</v>
      </c>
      <c r="DQ93" s="2">
        <f t="shared" si="90"/>
        <v>112.95162351825508</v>
      </c>
      <c r="DR93" s="2">
        <f t="shared" si="90"/>
        <v>114.98847554437026</v>
      </c>
      <c r="DS93" s="2">
        <f t="shared" si="90"/>
        <v>115.62994973921286</v>
      </c>
      <c r="DT93" s="2">
        <f t="shared" si="90"/>
        <v>116.16404616044613</v>
      </c>
      <c r="DU93" s="2">
        <f t="shared" si="90"/>
        <v>113.84297625560785</v>
      </c>
      <c r="DV93" s="2">
        <f t="shared" si="90"/>
        <v>110.39060905923344</v>
      </c>
      <c r="DW93" s="2">
        <f t="shared" si="90"/>
        <v>114.40337246963561</v>
      </c>
      <c r="DX93" s="2">
        <f t="shared" si="90"/>
        <v>108.46252110004743</v>
      </c>
      <c r="DY93" s="2">
        <f t="shared" si="90"/>
        <v>103.16457765151517</v>
      </c>
      <c r="EA93" s="2">
        <f t="shared" si="94"/>
        <v>88.886292056430733</v>
      </c>
      <c r="EB93" s="2">
        <f t="shared" si="91"/>
        <v>89.441388882447058</v>
      </c>
      <c r="EC93" s="2">
        <f t="shared" si="91"/>
        <v>88.283392119416959</v>
      </c>
      <c r="ED93" s="2">
        <f t="shared" si="91"/>
        <v>86.607428911029558</v>
      </c>
      <c r="EE93" s="2">
        <f t="shared" si="91"/>
        <v>88.068008725281302</v>
      </c>
      <c r="EF93" s="2">
        <f t="shared" si="91"/>
        <v>93.307081842922287</v>
      </c>
      <c r="EG93" s="2">
        <f t="shared" si="91"/>
        <v>93.532354391071308</v>
      </c>
      <c r="EH93" s="2">
        <f t="shared" si="91"/>
        <v>92.910341559652778</v>
      </c>
      <c r="EI93" s="2">
        <f t="shared" si="91"/>
        <v>95.375094236547397</v>
      </c>
      <c r="EJ93" s="2">
        <f t="shared" si="91"/>
        <v>95.813628771789197</v>
      </c>
      <c r="EK93" s="2">
        <f t="shared" si="91"/>
        <v>95.194538847117784</v>
      </c>
      <c r="EL93" s="2">
        <f t="shared" si="91"/>
        <v>93.325045085388993</v>
      </c>
      <c r="EM93" s="2">
        <f t="shared" si="91"/>
        <v>94.363180013324424</v>
      </c>
      <c r="EN93" s="2">
        <f t="shared" si="91"/>
        <v>96.517436708860771</v>
      </c>
      <c r="EO93" s="2">
        <f t="shared" si="91"/>
        <v>91.38752291669573</v>
      </c>
      <c r="EQ93" s="2">
        <f t="shared" si="92"/>
        <v>88.649388609608422</v>
      </c>
      <c r="ER93" s="2">
        <f t="shared" si="92"/>
        <v>89.21859557604796</v>
      </c>
      <c r="ES93" s="2">
        <f t="shared" si="92"/>
        <v>87.990453922495277</v>
      </c>
      <c r="ET93" s="2">
        <f t="shared" si="92"/>
        <v>86.719161119176192</v>
      </c>
      <c r="EU93" s="2">
        <f t="shared" si="92"/>
        <v>88.468605667346054</v>
      </c>
      <c r="EV93" s="2">
        <f t="shared" si="92"/>
        <v>92.710026810112211</v>
      </c>
      <c r="EW93" s="2">
        <f t="shared" si="92"/>
        <v>93.482217757596928</v>
      </c>
      <c r="EX93" s="2">
        <f t="shared" si="92"/>
        <v>93.250636723716397</v>
      </c>
      <c r="EY93" s="2">
        <f t="shared" si="92"/>
        <v>94.791670208287684</v>
      </c>
      <c r="EZ93" s="2">
        <f t="shared" si="92"/>
        <v>95.580641815675861</v>
      </c>
      <c r="FA93" s="2">
        <f t="shared" si="92"/>
        <v>95.202000692053076</v>
      </c>
      <c r="FB93" s="2">
        <f t="shared" si="92"/>
        <v>93.696289217194419</v>
      </c>
      <c r="FC93" s="2">
        <f t="shared" si="92"/>
        <v>94.051808695652142</v>
      </c>
      <c r="FD93" s="2">
        <f t="shared" si="92"/>
        <v>95.185987969087833</v>
      </c>
      <c r="FE93" s="2">
        <f t="shared" si="92"/>
        <v>92.808110602574246</v>
      </c>
      <c r="FG93" s="2">
        <f t="shared" si="93"/>
        <v>0.91964853017675685</v>
      </c>
      <c r="FH93" s="2">
        <f t="shared" si="93"/>
        <v>0.90809037832043737</v>
      </c>
      <c r="FI93" s="2">
        <f t="shared" si="93"/>
        <v>0.901601433446233</v>
      </c>
      <c r="FJ93" s="2">
        <f t="shared" si="93"/>
        <v>0.91207677917425523</v>
      </c>
      <c r="FK93" s="2">
        <f t="shared" si="93"/>
        <v>0.9123957958407789</v>
      </c>
      <c r="FL93" s="2">
        <f t="shared" si="93"/>
        <v>0.90501191689587246</v>
      </c>
      <c r="FM93" s="2">
        <f t="shared" si="93"/>
        <v>0.90785420300599218</v>
      </c>
      <c r="FN93" s="2">
        <f t="shared" si="93"/>
        <v>0.91064669486362482</v>
      </c>
      <c r="FO93" s="2">
        <f t="shared" si="93"/>
        <v>0.90465316005386742</v>
      </c>
      <c r="FP93" s="2">
        <f t="shared" si="93"/>
        <v>0.90523204474036234</v>
      </c>
      <c r="FQ93" s="2">
        <f t="shared" si="93"/>
        <v>0.90472671292627338</v>
      </c>
      <c r="FR93" s="2">
        <f t="shared" si="93"/>
        <v>0.90997043859202931</v>
      </c>
      <c r="FS93" s="2">
        <f t="shared" si="93"/>
        <v>0.90241695456788984</v>
      </c>
      <c r="FT93" s="2">
        <f t="shared" si="93"/>
        <v>0.90223077954430331</v>
      </c>
      <c r="FU93" s="2">
        <f t="shared" si="93"/>
        <v>0.88524584986042598</v>
      </c>
      <c r="FW93" s="2">
        <f t="shared" ref="FW93:GK109" si="127">POWER(10,($B93-C$232)/C$229)/(1+POWER(10,($B93-C$232)/C$229))</f>
        <v>9.5757965932066931E-4</v>
      </c>
      <c r="FX93" s="2">
        <f t="shared" si="127"/>
        <v>1.6419016143648215E-3</v>
      </c>
      <c r="FY93" s="2">
        <f t="shared" si="127"/>
        <v>1.446755346752324E-3</v>
      </c>
      <c r="FZ93" s="2">
        <f t="shared" si="127"/>
        <v>1.5279732090296948E-3</v>
      </c>
      <c r="GA93" s="2">
        <f t="shared" si="127"/>
        <v>1.2042914775335133E-3</v>
      </c>
      <c r="GB93" s="2">
        <f t="shared" si="127"/>
        <v>1.1257261338398134E-3</v>
      </c>
      <c r="GC93" s="2">
        <f t="shared" si="127"/>
        <v>1.2228197662930208E-3</v>
      </c>
      <c r="GD93" s="2">
        <f t="shared" si="127"/>
        <v>1.2716826179368322E-3</v>
      </c>
      <c r="GE93" s="2">
        <f t="shared" si="127"/>
        <v>1.5283731615967895E-3</v>
      </c>
      <c r="GF93" s="2">
        <f t="shared" si="127"/>
        <v>1.3558731803656754E-3</v>
      </c>
      <c r="GG93" s="2">
        <f t="shared" si="127"/>
        <v>1.0834314223384218E-3</v>
      </c>
      <c r="GH93" s="2">
        <f t="shared" si="127"/>
        <v>8.6620616751343152E-4</v>
      </c>
      <c r="GI93" s="2">
        <f t="shared" si="127"/>
        <v>8.654042721874043E-4</v>
      </c>
      <c r="GJ93" s="2">
        <f t="shared" si="127"/>
        <v>8.0332690667497472E-4</v>
      </c>
      <c r="GK93" s="2">
        <f t="shared" si="127"/>
        <v>7.6010748563284393E-4</v>
      </c>
      <c r="GM93" s="86">
        <f t="shared" ref="GM93:HA109" si="128" xml:space="preserve"> _xlfn.NORM.DIST($B93, C$7, ABS(C$11), TRUE) * _xlfn.NORM.DIST(($B93 - C$7)*C$15, 0, ABS(C$11), TRUE) * 2</f>
        <v>2.4198868532706733E-3</v>
      </c>
      <c r="GN93" s="86">
        <f t="shared" si="128"/>
        <v>7.9101624070126401E-4</v>
      </c>
      <c r="GO93" s="86">
        <f t="shared" si="128"/>
        <v>7.0940159450513687E-4</v>
      </c>
      <c r="GP93" s="86">
        <f t="shared" si="128"/>
        <v>1.1909061254653025E-4</v>
      </c>
      <c r="GQ93" s="86">
        <f t="shared" si="128"/>
        <v>2.1004910020684667E-5</v>
      </c>
      <c r="GR93" s="86">
        <f t="shared" si="128"/>
        <v>2.574432912072791E-5</v>
      </c>
      <c r="GS93" s="86">
        <f t="shared" si="128"/>
        <v>2.8147632603430624E-5</v>
      </c>
      <c r="GT93" s="86">
        <f t="shared" si="128"/>
        <v>7.187940357846708E-5</v>
      </c>
      <c r="GU93" s="86">
        <f t="shared" si="128"/>
        <v>1.0195198887314446E-5</v>
      </c>
      <c r="GV93" s="86">
        <f t="shared" si="128"/>
        <v>1.8142213626209356E-6</v>
      </c>
      <c r="GW93" s="86">
        <f t="shared" si="128"/>
        <v>2.916233302042229E-5</v>
      </c>
      <c r="GX93" s="86">
        <f t="shared" si="128"/>
        <v>1.5202679824403368E-3</v>
      </c>
      <c r="GY93" s="86">
        <f t="shared" si="128"/>
        <v>5.4808406794342943E-4</v>
      </c>
      <c r="GZ93" s="86">
        <f t="shared" si="128"/>
        <v>6.089970861092158E-4</v>
      </c>
      <c r="HA93" s="86">
        <f t="shared" si="128"/>
        <v>9.8092824855227864E-4</v>
      </c>
      <c r="HC93" s="86">
        <f t="shared" si="73"/>
        <v>4.1245699650185451E-2</v>
      </c>
      <c r="HD93" s="86">
        <f t="shared" si="73"/>
        <v>3.9209654109615917E-2</v>
      </c>
      <c r="HE93" s="86">
        <f t="shared" si="73"/>
        <v>2.3220380469227482E-2</v>
      </c>
      <c r="HF93" s="86">
        <f t="shared" si="73"/>
        <v>3.1641068165841738E-2</v>
      </c>
      <c r="HG93" s="86">
        <f t="shared" si="87"/>
        <v>2.6244037343995545E-2</v>
      </c>
      <c r="HH93" s="86">
        <f t="shared" si="87"/>
        <v>2.0509909515828619E-2</v>
      </c>
      <c r="HI93" s="86">
        <f t="shared" si="87"/>
        <v>2.9916554032259395E-2</v>
      </c>
      <c r="HJ93" s="86">
        <f t="shared" si="87"/>
        <v>3.5823524410093961E-2</v>
      </c>
      <c r="HK93" s="86">
        <f t="shared" si="87"/>
        <v>3.2800828592969178E-2</v>
      </c>
      <c r="HL93" s="86">
        <f t="shared" si="87"/>
        <v>2.9926105493331762E-2</v>
      </c>
      <c r="HM93" s="86">
        <f t="shared" si="87"/>
        <v>2.8290746496172987E-2</v>
      </c>
      <c r="HN93" s="86">
        <f t="shared" si="87"/>
        <v>2.0795961673873407E-2</v>
      </c>
      <c r="HO93" s="86">
        <f t="shared" si="87"/>
        <v>1.9808994443410853E-2</v>
      </c>
      <c r="HP93" s="86">
        <f t="shared" si="87"/>
        <v>1.496716081314133E-2</v>
      </c>
      <c r="HQ93" s="86">
        <f t="shared" si="87"/>
        <v>9.8900999212971387E-3</v>
      </c>
      <c r="HS93" s="86">
        <f t="shared" ref="HS93:IG109" si="129" xml:space="preserve"> _xlfn.NORM.DIST($B93, C$9, ABS(C$13), TRUE) * _xlfn.NORM.DIST(($B93 - C$9)*C$17, 0, ABS(C$13), TRUE) * 2</f>
        <v>1.9044482637725976E-31</v>
      </c>
      <c r="HT93" s="86">
        <f t="shared" si="129"/>
        <v>1.6088404271888851E-28</v>
      </c>
      <c r="HU93" s="86">
        <f t="shared" si="129"/>
        <v>6.8071463870056046E-35</v>
      </c>
      <c r="HV93" s="86">
        <f t="shared" si="129"/>
        <v>5.8247807107192154E-35</v>
      </c>
      <c r="HW93" s="86">
        <f t="shared" si="129"/>
        <v>1.9866339928444298E-37</v>
      </c>
      <c r="HX93" s="86">
        <f t="shared" si="129"/>
        <v>6.6166721135873148E-41</v>
      </c>
      <c r="HY93" s="86">
        <f t="shared" si="129"/>
        <v>2.0513605196182719E-37</v>
      </c>
      <c r="HZ93" s="86">
        <f t="shared" si="129"/>
        <v>4.3883682385584991E-36</v>
      </c>
      <c r="IA93" s="86">
        <f t="shared" si="129"/>
        <v>2.4404457449309541E-37</v>
      </c>
      <c r="IB93" s="86">
        <f t="shared" si="129"/>
        <v>5.2464576553951126E-40</v>
      </c>
      <c r="IC93" s="86">
        <f t="shared" si="129"/>
        <v>8.6718161717603884E-37</v>
      </c>
      <c r="ID93" s="86">
        <f t="shared" si="129"/>
        <v>3.440461104558614E-36</v>
      </c>
      <c r="IE93" s="86">
        <f t="shared" si="129"/>
        <v>1.9356671073328753E-36</v>
      </c>
      <c r="IF93" s="86">
        <f t="shared" si="129"/>
        <v>1.3466053859908756E-16</v>
      </c>
      <c r="IG93" s="86">
        <f t="shared" si="129"/>
        <v>1.871253118054916E-12</v>
      </c>
      <c r="II93" s="86">
        <f t="shared" ref="II93:IW109" si="130" xml:space="preserve"> _xlfn.NORM.DIST($B93, C$10, ABS(C$14), TRUE) * _xlfn.NORM.DIST(($B93 - C$10)*C$18, 0, ABS(C$14), TRUE) * 2</f>
        <v>9.7637015500994594E-126</v>
      </c>
      <c r="IJ93" s="86">
        <f t="shared" si="130"/>
        <v>2.8476493317291883E-112</v>
      </c>
      <c r="IK93" s="86">
        <f t="shared" si="130"/>
        <v>2.7671153135487549E-128</v>
      </c>
      <c r="IL93" s="86">
        <f t="shared" si="130"/>
        <v>1.7757832580682494E-129</v>
      </c>
      <c r="IM93" s="86">
        <f t="shared" si="130"/>
        <v>3.3350421251478414E-153</v>
      </c>
      <c r="IN93" s="86">
        <f t="shared" si="130"/>
        <v>1.4637211710924299E-164</v>
      </c>
      <c r="IO93" s="86">
        <f t="shared" si="130"/>
        <v>9.6798088041365258E-152</v>
      </c>
      <c r="IP93" s="86">
        <f t="shared" si="130"/>
        <v>8.3407801363569536E-148</v>
      </c>
      <c r="IQ93" s="86">
        <f t="shared" si="130"/>
        <v>1.7971798822601415E-149</v>
      </c>
      <c r="IR93" s="86">
        <f t="shared" si="130"/>
        <v>9.3057490241192295E-161</v>
      </c>
      <c r="IS93" s="86">
        <f t="shared" si="130"/>
        <v>4.6834684409187277E-148</v>
      </c>
      <c r="IT93" s="86">
        <f t="shared" si="130"/>
        <v>2.492306271838775E-144</v>
      </c>
      <c r="IU93" s="86">
        <f t="shared" si="130"/>
        <v>3.8492454877432417E-144</v>
      </c>
      <c r="IV93" s="86">
        <f t="shared" si="130"/>
        <v>2.8901354580333476E-80</v>
      </c>
      <c r="IW93" s="86">
        <f t="shared" si="130"/>
        <v>1.0477394781006203E-69</v>
      </c>
      <c r="IY93" s="86">
        <f t="shared" ref="IY93:JM109" si="131">GM93+HC93+HS93+II93</f>
        <v>4.3665586503456123E-2</v>
      </c>
      <c r="IZ93" s="86">
        <f t="shared" si="131"/>
        <v>4.000067035031718E-2</v>
      </c>
      <c r="JA93" s="86">
        <f t="shared" si="131"/>
        <v>2.392978206373262E-2</v>
      </c>
      <c r="JB93" s="86">
        <f t="shared" si="131"/>
        <v>3.1760158778388267E-2</v>
      </c>
      <c r="JC93" s="86">
        <f t="shared" si="131"/>
        <v>2.6265042254016231E-2</v>
      </c>
      <c r="JD93" s="86">
        <f t="shared" si="131"/>
        <v>2.0535653844949348E-2</v>
      </c>
      <c r="JE93" s="86">
        <f t="shared" si="131"/>
        <v>2.9944701664862825E-2</v>
      </c>
      <c r="JF93" s="86">
        <f t="shared" si="131"/>
        <v>3.5895403813672427E-2</v>
      </c>
      <c r="JG93" s="86">
        <f t="shared" si="131"/>
        <v>3.2811023791856492E-2</v>
      </c>
      <c r="JH93" s="86">
        <f t="shared" si="131"/>
        <v>2.9927919714694384E-2</v>
      </c>
      <c r="JI93" s="86">
        <f t="shared" si="131"/>
        <v>2.831990882919341E-2</v>
      </c>
      <c r="JJ93" s="86">
        <f t="shared" si="131"/>
        <v>2.2316229656313743E-2</v>
      </c>
      <c r="JK93" s="86">
        <f t="shared" si="131"/>
        <v>2.0357078511354283E-2</v>
      </c>
      <c r="JL93" s="86">
        <f t="shared" si="131"/>
        <v>1.5576157899250681E-2</v>
      </c>
      <c r="JM93" s="86">
        <f t="shared" si="131"/>
        <v>1.087102817172067E-2</v>
      </c>
    </row>
    <row r="94" spans="2:273" x14ac:dyDescent="0.25">
      <c r="B94" s="2">
        <v>67</v>
      </c>
      <c r="C94" s="37">
        <v>110.672</v>
      </c>
      <c r="D94" s="37">
        <v>107.732</v>
      </c>
      <c r="E94" s="37">
        <v>102.544</v>
      </c>
      <c r="F94" s="37">
        <v>103.667</v>
      </c>
      <c r="G94" s="37">
        <v>98.718999999999994</v>
      </c>
      <c r="H94" s="37">
        <v>103.982</v>
      </c>
      <c r="I94" s="37">
        <v>107.86</v>
      </c>
      <c r="J94" s="37">
        <v>111.175</v>
      </c>
      <c r="K94" s="37">
        <v>112.42100000000001</v>
      </c>
      <c r="L94" s="37">
        <v>109.86</v>
      </c>
      <c r="M94" s="37">
        <v>109.456</v>
      </c>
      <c r="N94" s="37">
        <v>107.193</v>
      </c>
      <c r="O94" s="37">
        <v>104.614</v>
      </c>
      <c r="P94" s="37">
        <v>103.119</v>
      </c>
      <c r="Q94" s="37">
        <v>95.271000000000001</v>
      </c>
      <c r="S94" s="4">
        <f t="shared" si="88"/>
        <v>110.15543050362224</v>
      </c>
      <c r="T94" s="4">
        <f t="shared" si="88"/>
        <v>112.61651243628134</v>
      </c>
      <c r="U94" s="4">
        <f t="shared" si="88"/>
        <v>104.94608160883213</v>
      </c>
      <c r="V94" s="4">
        <f t="shared" si="88"/>
        <v>107.15816721671061</v>
      </c>
      <c r="W94" s="4">
        <f t="shared" si="88"/>
        <v>106.41510509797141</v>
      </c>
      <c r="X94" s="4">
        <f t="shared" si="88"/>
        <v>107.91014302856192</v>
      </c>
      <c r="Y94" s="4">
        <f t="shared" si="88"/>
        <v>112.24361346368588</v>
      </c>
      <c r="Z94" s="4">
        <f t="shared" si="88"/>
        <v>114.4224164293245</v>
      </c>
      <c r="AA94" s="4">
        <f t="shared" si="88"/>
        <v>115.47947497455188</v>
      </c>
      <c r="AB94" s="4">
        <f t="shared" si="88"/>
        <v>114.37508655921403</v>
      </c>
      <c r="AC94" s="4">
        <f t="shared" si="88"/>
        <v>111.85074787854585</v>
      </c>
      <c r="AD94" s="4">
        <f t="shared" si="88"/>
        <v>106.79827524396664</v>
      </c>
      <c r="AE94" s="4">
        <f t="shared" si="88"/>
        <v>107.88265514820043</v>
      </c>
      <c r="AF94" s="4">
        <f t="shared" si="88"/>
        <v>106.30334691400581</v>
      </c>
      <c r="AG94" s="4">
        <f t="shared" si="88"/>
        <v>97.920638997708821</v>
      </c>
      <c r="AI94" s="4">
        <f t="shared" si="89"/>
        <v>0.5165694963777554</v>
      </c>
      <c r="AJ94" s="4">
        <f t="shared" si="89"/>
        <v>-4.8845124362813408</v>
      </c>
      <c r="AK94" s="4">
        <f t="shared" si="89"/>
        <v>-2.402081608832134</v>
      </c>
      <c r="AL94" s="4">
        <f t="shared" si="89"/>
        <v>-3.4911672167106076</v>
      </c>
      <c r="AM94" s="4">
        <f t="shared" si="89"/>
        <v>-7.6961050979714116</v>
      </c>
      <c r="AN94" s="4">
        <f t="shared" si="89"/>
        <v>-3.9281430285619194</v>
      </c>
      <c r="AO94" s="4">
        <f t="shared" si="89"/>
        <v>-4.3836134636858759</v>
      </c>
      <c r="AP94" s="4">
        <f t="shared" si="89"/>
        <v>-3.2474164293245025</v>
      </c>
      <c r="AQ94" s="4">
        <f t="shared" si="89"/>
        <v>-3.0584749745518707</v>
      </c>
      <c r="AR94" s="4">
        <f t="shared" si="89"/>
        <v>-4.5150865592140264</v>
      </c>
      <c r="AS94" s="4">
        <f t="shared" si="89"/>
        <v>-2.3947478785458429</v>
      </c>
      <c r="AT94" s="4">
        <f t="shared" si="89"/>
        <v>0.39472475603335511</v>
      </c>
      <c r="AU94" s="4">
        <f t="shared" si="89"/>
        <v>-3.2686551482004234</v>
      </c>
      <c r="AV94" s="4">
        <f t="shared" si="89"/>
        <v>-3.1843469140058147</v>
      </c>
      <c r="AW94" s="4">
        <f t="shared" si="89"/>
        <v>-2.6496389977088199</v>
      </c>
      <c r="AY94" s="2">
        <f t="shared" si="125"/>
        <v>89.588023875982827</v>
      </c>
      <c r="AZ94" s="2">
        <f t="shared" si="125"/>
        <v>90.426316673401914</v>
      </c>
      <c r="BA94" s="2">
        <f t="shared" si="125"/>
        <v>89.930089089611428</v>
      </c>
      <c r="BB94" s="2">
        <f t="shared" si="125"/>
        <v>88.181615589390972</v>
      </c>
      <c r="BC94" s="2">
        <f t="shared" si="125"/>
        <v>89.578067237197274</v>
      </c>
      <c r="BD94" s="2">
        <f t="shared" si="125"/>
        <v>94.810221224602898</v>
      </c>
      <c r="BE94" s="2">
        <f t="shared" si="125"/>
        <v>95.064562206556801</v>
      </c>
      <c r="BF94" s="2">
        <f t="shared" si="125"/>
        <v>94.635999366210172</v>
      </c>
      <c r="BG94" s="2">
        <f t="shared" si="125"/>
        <v>97.039388680619808</v>
      </c>
      <c r="BH94" s="2">
        <f t="shared" si="125"/>
        <v>97.474432465360223</v>
      </c>
      <c r="BI94" s="2">
        <f t="shared" si="125"/>
        <v>96.711388252241051</v>
      </c>
      <c r="BJ94" s="2">
        <f t="shared" si="125"/>
        <v>94.642412076452985</v>
      </c>
      <c r="BK94" s="2">
        <f t="shared" si="125"/>
        <v>96.062930327522409</v>
      </c>
      <c r="BL94" s="2">
        <f t="shared" si="125"/>
        <v>97.456676092295339</v>
      </c>
      <c r="BM94" s="2">
        <f t="shared" si="125"/>
        <v>92.564045966411541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99.680557085020254</v>
      </c>
      <c r="DL94" s="2">
        <f t="shared" si="90"/>
        <v>102.61072261735418</v>
      </c>
      <c r="DM94" s="2">
        <f t="shared" si="90"/>
        <v>107.89322004595688</v>
      </c>
      <c r="DN94" s="2">
        <f t="shared" si="90"/>
        <v>107.47725234521575</v>
      </c>
      <c r="DO94" s="2">
        <f t="shared" si="90"/>
        <v>108.13751538461537</v>
      </c>
      <c r="DP94" s="2">
        <f t="shared" si="90"/>
        <v>112.2945775248933</v>
      </c>
      <c r="DQ94" s="2">
        <f t="shared" si="90"/>
        <v>113.12347368421051</v>
      </c>
      <c r="DR94" s="2">
        <f t="shared" si="90"/>
        <v>115.17579374110952</v>
      </c>
      <c r="DS94" s="2">
        <f t="shared" si="90"/>
        <v>115.82712707444284</v>
      </c>
      <c r="DT94" s="2">
        <f t="shared" si="90"/>
        <v>116.37515130845129</v>
      </c>
      <c r="DU94" s="2">
        <f t="shared" si="90"/>
        <v>114.03693336251233</v>
      </c>
      <c r="DV94" s="2">
        <f t="shared" si="90"/>
        <v>110.52882961672474</v>
      </c>
      <c r="DW94" s="2">
        <f t="shared" si="90"/>
        <v>114.61460728744937</v>
      </c>
      <c r="DX94" s="2">
        <f t="shared" si="90"/>
        <v>108.58333522996682</v>
      </c>
      <c r="DY94" s="2">
        <f t="shared" si="90"/>
        <v>103.32401515151517</v>
      </c>
      <c r="EA94" s="2">
        <f t="shared" si="94"/>
        <v>88.784069243426075</v>
      </c>
      <c r="EB94" s="2">
        <f t="shared" si="91"/>
        <v>89.302040258806613</v>
      </c>
      <c r="EC94" s="2">
        <f t="shared" si="91"/>
        <v>88.142629043573166</v>
      </c>
      <c r="ED94" s="2">
        <f t="shared" si="91"/>
        <v>86.485007516168523</v>
      </c>
      <c r="EE94" s="2">
        <f t="shared" si="91"/>
        <v>87.952310429836771</v>
      </c>
      <c r="EF94" s="2">
        <f t="shared" si="91"/>
        <v>93.137351849438446</v>
      </c>
      <c r="EG94" s="2">
        <f t="shared" si="91"/>
        <v>93.392961685097319</v>
      </c>
      <c r="EH94" s="2">
        <f t="shared" si="91"/>
        <v>92.797451287753788</v>
      </c>
      <c r="EI94" s="2">
        <f t="shared" si="91"/>
        <v>95.234502655619309</v>
      </c>
      <c r="EJ94" s="2">
        <f t="shared" si="91"/>
        <v>95.67020275696251</v>
      </c>
      <c r="EK94" s="2">
        <f t="shared" si="91"/>
        <v>95.047427508645015</v>
      </c>
      <c r="EL94" s="2">
        <f t="shared" si="91"/>
        <v>93.208584895635667</v>
      </c>
      <c r="EM94" s="2">
        <f t="shared" si="91"/>
        <v>94.233669686875388</v>
      </c>
      <c r="EN94" s="2">
        <f t="shared" si="91"/>
        <v>96.358291139240521</v>
      </c>
      <c r="EO94" s="2">
        <f t="shared" si="91"/>
        <v>91.290678070334621</v>
      </c>
      <c r="EQ94" s="2">
        <f t="shared" si="92"/>
        <v>88.554433879887767</v>
      </c>
      <c r="ER94" s="2">
        <f t="shared" si="92"/>
        <v>89.087171995700601</v>
      </c>
      <c r="ES94" s="2">
        <f t="shared" si="92"/>
        <v>87.859696091007294</v>
      </c>
      <c r="ET94" s="2">
        <f t="shared" si="92"/>
        <v>86.592664085264602</v>
      </c>
      <c r="EU94" s="2">
        <f t="shared" si="92"/>
        <v>88.340287950274202</v>
      </c>
      <c r="EV94" s="2">
        <f t="shared" si="92"/>
        <v>92.560591386392133</v>
      </c>
      <c r="EW94" s="2">
        <f t="shared" si="92"/>
        <v>93.344364121550825</v>
      </c>
      <c r="EX94" s="2">
        <f t="shared" si="92"/>
        <v>93.126817579462113</v>
      </c>
      <c r="EY94" s="2">
        <f t="shared" si="92"/>
        <v>94.671088481034531</v>
      </c>
      <c r="EZ94" s="2">
        <f t="shared" si="92"/>
        <v>95.445463752674883</v>
      </c>
      <c r="FA94" s="2">
        <f t="shared" si="92"/>
        <v>95.054586648724538</v>
      </c>
      <c r="FB94" s="2">
        <f t="shared" si="92"/>
        <v>93.568811528749293</v>
      </c>
      <c r="FC94" s="2">
        <f t="shared" si="92"/>
        <v>93.931780851063806</v>
      </c>
      <c r="FD94" s="2">
        <f t="shared" si="92"/>
        <v>95.064719510628734</v>
      </c>
      <c r="FE94" s="2">
        <f t="shared" si="92"/>
        <v>92.669209267119498</v>
      </c>
      <c r="FG94" s="2">
        <f t="shared" si="93"/>
        <v>0.92619679559881307</v>
      </c>
      <c r="FH94" s="2">
        <f t="shared" si="93"/>
        <v>0.91549402470015029</v>
      </c>
      <c r="FI94" s="2">
        <f t="shared" si="93"/>
        <v>0.90947568050874017</v>
      </c>
      <c r="FJ94" s="2">
        <f t="shared" si="93"/>
        <v>0.91918788357520886</v>
      </c>
      <c r="FK94" s="2">
        <f t="shared" si="93"/>
        <v>0.91948337635328414</v>
      </c>
      <c r="FL94" s="2">
        <f t="shared" si="93"/>
        <v>0.91263968795129735</v>
      </c>
      <c r="FM94" s="2">
        <f t="shared" si="93"/>
        <v>0.91527509913433447</v>
      </c>
      <c r="FN94" s="2">
        <f t="shared" si="93"/>
        <v>0.91786304640723382</v>
      </c>
      <c r="FO94" s="2">
        <f t="shared" si="93"/>
        <v>0.91230694863209805</v>
      </c>
      <c r="FP94" s="2">
        <f t="shared" si="93"/>
        <v>0.91284384134540708</v>
      </c>
      <c r="FQ94" s="2">
        <f t="shared" si="93"/>
        <v>0.91237516907889071</v>
      </c>
      <c r="FR94" s="2">
        <f t="shared" si="93"/>
        <v>0.91723644222026357</v>
      </c>
      <c r="FS94" s="2">
        <f t="shared" si="93"/>
        <v>0.91023243807659115</v>
      </c>
      <c r="FT94" s="2">
        <f t="shared" si="93"/>
        <v>0.91005968781327318</v>
      </c>
      <c r="FU94" s="2">
        <f t="shared" si="93"/>
        <v>0.89427545767800698</v>
      </c>
      <c r="FW94" s="2">
        <f t="shared" si="127"/>
        <v>1.0498682248533489E-3</v>
      </c>
      <c r="FX94" s="2">
        <f t="shared" si="127"/>
        <v>1.8000241826618048E-3</v>
      </c>
      <c r="FY94" s="2">
        <f t="shared" si="127"/>
        <v>1.5861143024841783E-3</v>
      </c>
      <c r="FZ94" s="2">
        <f t="shared" si="127"/>
        <v>1.6751423650393303E-3</v>
      </c>
      <c r="GA94" s="2">
        <f t="shared" si="127"/>
        <v>1.3203259410585744E-3</v>
      </c>
      <c r="GB94" s="2">
        <f t="shared" si="127"/>
        <v>1.2342001165446537E-3</v>
      </c>
      <c r="GC94" s="2">
        <f t="shared" si="127"/>
        <v>1.3406370493003787E-3</v>
      </c>
      <c r="GD94" s="2">
        <f t="shared" si="127"/>
        <v>1.3942012089305763E-3</v>
      </c>
      <c r="GE94" s="2">
        <f t="shared" si="127"/>
        <v>1.6755807750248183E-3</v>
      </c>
      <c r="GF94" s="2">
        <f t="shared" si="127"/>
        <v>1.4864909278597472E-3</v>
      </c>
      <c r="GG94" s="2">
        <f t="shared" si="127"/>
        <v>1.1878347702005217E-3</v>
      </c>
      <c r="GH94" s="2">
        <f t="shared" si="127"/>
        <v>9.4969680987272756E-4</v>
      </c>
      <c r="GI94" s="2">
        <f t="shared" si="127"/>
        <v>9.4881769600537759E-4</v>
      </c>
      <c r="GJ94" s="2">
        <f t="shared" si="127"/>
        <v>8.8076217536581442E-4</v>
      </c>
      <c r="GK94" s="2">
        <f t="shared" si="127"/>
        <v>8.3338016978769735E-4</v>
      </c>
      <c r="GM94" s="86">
        <f t="shared" si="128"/>
        <v>5.9005754917516276E-4</v>
      </c>
      <c r="GN94" s="86">
        <f t="shared" si="128"/>
        <v>1.3982817364046357E-4</v>
      </c>
      <c r="GO94" s="86">
        <f t="shared" si="128"/>
        <v>9.8824953761854787E-5</v>
      </c>
      <c r="GP94" s="86">
        <f t="shared" si="128"/>
        <v>1.1773619718720106E-5</v>
      </c>
      <c r="GQ94" s="86">
        <f t="shared" si="128"/>
        <v>1.2918303222888587E-6</v>
      </c>
      <c r="GR94" s="86">
        <f t="shared" si="128"/>
        <v>1.7548325440150912E-6</v>
      </c>
      <c r="GS94" s="86">
        <f t="shared" si="128"/>
        <v>2.2984181049227584E-6</v>
      </c>
      <c r="GT94" s="86">
        <f t="shared" si="128"/>
        <v>7.5211081831009981E-6</v>
      </c>
      <c r="GU94" s="86">
        <f t="shared" si="128"/>
        <v>6.7335491978625646E-7</v>
      </c>
      <c r="GV94" s="86">
        <f t="shared" si="128"/>
        <v>8.0578670497089336E-8</v>
      </c>
      <c r="GW94" s="86">
        <f t="shared" si="128"/>
        <v>2.1479878621250863E-6</v>
      </c>
      <c r="GX94" s="86">
        <f t="shared" si="128"/>
        <v>2.8125706413102556E-4</v>
      </c>
      <c r="GY94" s="86">
        <f t="shared" si="128"/>
        <v>8.3098916973401015E-5</v>
      </c>
      <c r="GZ94" s="86">
        <f t="shared" si="128"/>
        <v>9.5370856971369671E-5</v>
      </c>
      <c r="HA94" s="86">
        <f t="shared" si="128"/>
        <v>1.8005879316843705E-4</v>
      </c>
      <c r="HC94" s="86">
        <f t="shared" si="73"/>
        <v>5.8560301851937724E-2</v>
      </c>
      <c r="HD94" s="86">
        <f t="shared" si="73"/>
        <v>5.627672888708448E-2</v>
      </c>
      <c r="HE94" s="86">
        <f t="shared" si="73"/>
        <v>3.4932886740054646E-2</v>
      </c>
      <c r="HF94" s="86">
        <f t="shared" si="73"/>
        <v>4.7017398963389745E-2</v>
      </c>
      <c r="HG94" s="86">
        <f t="shared" si="87"/>
        <v>4.0209153058575683E-2</v>
      </c>
      <c r="HH94" s="86">
        <f t="shared" si="87"/>
        <v>3.2245346390139346E-2</v>
      </c>
      <c r="HI94" s="86">
        <f t="shared" si="87"/>
        <v>4.5430429174718769E-2</v>
      </c>
      <c r="HJ94" s="86">
        <f t="shared" si="87"/>
        <v>5.3650893802518002E-2</v>
      </c>
      <c r="HK94" s="86">
        <f t="shared" si="87"/>
        <v>5.0062236046664883E-2</v>
      </c>
      <c r="HL94" s="86">
        <f t="shared" si="87"/>
        <v>4.6293342702597412E-2</v>
      </c>
      <c r="HM94" s="86">
        <f t="shared" si="87"/>
        <v>4.2582096878644969E-2</v>
      </c>
      <c r="HN94" s="86">
        <f t="shared" si="87"/>
        <v>3.1276564355093996E-2</v>
      </c>
      <c r="HO94" s="86">
        <f t="shared" si="87"/>
        <v>2.9860217214949348E-2</v>
      </c>
      <c r="HP94" s="86">
        <f t="shared" si="87"/>
        <v>2.3745132127415813E-2</v>
      </c>
      <c r="HQ94" s="86">
        <f t="shared" si="87"/>
        <v>1.6729203379386604E-2</v>
      </c>
      <c r="HS94" s="86">
        <f t="shared" si="129"/>
        <v>3.2382891511796551E-30</v>
      </c>
      <c r="HT94" s="86">
        <f t="shared" si="129"/>
        <v>2.5264375067877976E-27</v>
      </c>
      <c r="HU94" s="86">
        <f t="shared" si="129"/>
        <v>1.6898451141428033E-33</v>
      </c>
      <c r="HV94" s="86">
        <f t="shared" si="129"/>
        <v>1.5128560915670924E-33</v>
      </c>
      <c r="HW94" s="86">
        <f t="shared" si="129"/>
        <v>6.8746872306212534E-36</v>
      </c>
      <c r="HX94" s="86">
        <f t="shared" si="129"/>
        <v>2.9874820264804775E-39</v>
      </c>
      <c r="HY94" s="86">
        <f t="shared" si="129"/>
        <v>7.029891617188211E-36</v>
      </c>
      <c r="HZ94" s="86">
        <f t="shared" si="129"/>
        <v>1.3719048335647328E-34</v>
      </c>
      <c r="IA94" s="86">
        <f t="shared" si="129"/>
        <v>9.1425919423882785E-36</v>
      </c>
      <c r="IB94" s="86">
        <f t="shared" si="129"/>
        <v>2.4071046198774684E-38</v>
      </c>
      <c r="IC94" s="86">
        <f t="shared" si="129"/>
        <v>2.5971124351097872E-35</v>
      </c>
      <c r="ID94" s="86">
        <f t="shared" si="129"/>
        <v>8.6364154367124793E-35</v>
      </c>
      <c r="IE94" s="86">
        <f t="shared" si="129"/>
        <v>4.9033406561095155E-35</v>
      </c>
      <c r="IF94" s="86">
        <f t="shared" si="129"/>
        <v>5.1748293542768335E-16</v>
      </c>
      <c r="IG94" s="86">
        <f t="shared" si="129"/>
        <v>4.9254012324532123E-12</v>
      </c>
      <c r="II94" s="86">
        <f t="shared" si="130"/>
        <v>1.7694702493283708E-122</v>
      </c>
      <c r="IJ94" s="86">
        <f t="shared" si="130"/>
        <v>3.9967889938808153E-109</v>
      </c>
      <c r="IK94" s="86">
        <f t="shared" si="130"/>
        <v>9.460020135255494E-125</v>
      </c>
      <c r="IL94" s="86">
        <f t="shared" si="130"/>
        <v>7.0219138384388644E-126</v>
      </c>
      <c r="IM94" s="86">
        <f t="shared" si="130"/>
        <v>4.3482659089810702E-149</v>
      </c>
      <c r="IN94" s="86">
        <f t="shared" si="130"/>
        <v>3.5131627634645774E-160</v>
      </c>
      <c r="IO94" s="86">
        <f t="shared" si="130"/>
        <v>1.1763793764890935E-147</v>
      </c>
      <c r="IP94" s="86">
        <f t="shared" si="130"/>
        <v>8.354529888520861E-144</v>
      </c>
      <c r="IQ94" s="86">
        <f t="shared" si="130"/>
        <v>2.600709811489293E-145</v>
      </c>
      <c r="IR94" s="86">
        <f t="shared" si="130"/>
        <v>2.3251968599851996E-156</v>
      </c>
      <c r="IS94" s="86">
        <f t="shared" si="130"/>
        <v>3.8426119378171571E-144</v>
      </c>
      <c r="IT94" s="86">
        <f t="shared" si="130"/>
        <v>1.2318683482843351E-140</v>
      </c>
      <c r="IU94" s="86">
        <f t="shared" si="130"/>
        <v>1.8791623857389661E-140</v>
      </c>
      <c r="IV94" s="86">
        <f t="shared" si="130"/>
        <v>2.9783215320883518E-78</v>
      </c>
      <c r="IW94" s="86">
        <f t="shared" si="130"/>
        <v>5.6177612384372676E-68</v>
      </c>
      <c r="IY94" s="86">
        <f t="shared" si="131"/>
        <v>5.9150359401112886E-2</v>
      </c>
      <c r="IZ94" s="86">
        <f t="shared" si="131"/>
        <v>5.6416557060724945E-2</v>
      </c>
      <c r="JA94" s="86">
        <f t="shared" si="131"/>
        <v>3.5031711693816497E-2</v>
      </c>
      <c r="JB94" s="86">
        <f t="shared" si="131"/>
        <v>4.7029172583108465E-2</v>
      </c>
      <c r="JC94" s="86">
        <f t="shared" si="131"/>
        <v>4.0210444888897974E-2</v>
      </c>
      <c r="JD94" s="86">
        <f t="shared" si="131"/>
        <v>3.2247101222683358E-2</v>
      </c>
      <c r="JE94" s="86">
        <f t="shared" si="131"/>
        <v>4.5432727592823692E-2</v>
      </c>
      <c r="JF94" s="86">
        <f t="shared" si="131"/>
        <v>5.3658414910701099E-2</v>
      </c>
      <c r="JG94" s="86">
        <f t="shared" si="131"/>
        <v>5.0062909401584671E-2</v>
      </c>
      <c r="JH94" s="86">
        <f t="shared" si="131"/>
        <v>4.6293423281267912E-2</v>
      </c>
      <c r="JI94" s="86">
        <f t="shared" si="131"/>
        <v>4.2584244866507096E-2</v>
      </c>
      <c r="JJ94" s="86">
        <f t="shared" si="131"/>
        <v>3.1557821419225023E-2</v>
      </c>
      <c r="JK94" s="86">
        <f t="shared" si="131"/>
        <v>2.9943316131922748E-2</v>
      </c>
      <c r="JL94" s="86">
        <f t="shared" si="131"/>
        <v>2.3840502984387699E-2</v>
      </c>
      <c r="JM94" s="86">
        <f t="shared" si="131"/>
        <v>1.6909262177480441E-2</v>
      </c>
    </row>
    <row r="95" spans="2:273" x14ac:dyDescent="0.25">
      <c r="B95" s="2">
        <v>68</v>
      </c>
      <c r="C95" s="37">
        <v>115.705</v>
      </c>
      <c r="D95" s="37">
        <v>114.268</v>
      </c>
      <c r="E95" s="37">
        <v>106.333</v>
      </c>
      <c r="F95" s="37">
        <v>108.649</v>
      </c>
      <c r="G95" s="37">
        <v>109</v>
      </c>
      <c r="H95" s="37">
        <v>105.982</v>
      </c>
      <c r="I95" s="37">
        <v>113.526</v>
      </c>
      <c r="J95" s="37">
        <v>116.28100000000001</v>
      </c>
      <c r="K95" s="37">
        <v>118.018</v>
      </c>
      <c r="L95" s="37">
        <v>118.211</v>
      </c>
      <c r="M95" s="37">
        <v>113.053</v>
      </c>
      <c r="N95" s="37">
        <v>107.333</v>
      </c>
      <c r="O95" s="37">
        <v>108.053</v>
      </c>
      <c r="P95" s="37">
        <v>108.898</v>
      </c>
      <c r="Q95" s="37">
        <v>98.203000000000003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116.37856685299056</v>
      </c>
      <c r="T95" s="4">
        <f t="shared" si="132"/>
        <v>119.57894944501568</v>
      </c>
      <c r="U95" s="4">
        <f t="shared" si="132"/>
        <v>110.46788433478159</v>
      </c>
      <c r="V95" s="4">
        <f t="shared" si="132"/>
        <v>113.81754980896861</v>
      </c>
      <c r="W95" s="4">
        <f t="shared" si="132"/>
        <v>112.91465623199306</v>
      </c>
      <c r="X95" s="4">
        <f t="shared" si="132"/>
        <v>113.31927958715518</v>
      </c>
      <c r="Y95" s="4">
        <f t="shared" si="132"/>
        <v>118.62945402907806</v>
      </c>
      <c r="Z95" s="4">
        <f t="shared" si="132"/>
        <v>121.43584184526216</v>
      </c>
      <c r="AA95" s="4">
        <f t="shared" si="132"/>
        <v>122.37132226094373</v>
      </c>
      <c r="AB95" s="4">
        <f t="shared" si="132"/>
        <v>120.94622454246549</v>
      </c>
      <c r="AC95" s="4">
        <f t="shared" si="132"/>
        <v>117.3434125224219</v>
      </c>
      <c r="AD95" s="4">
        <f t="shared" si="132"/>
        <v>111.28343588163762</v>
      </c>
      <c r="AE95" s="4">
        <f t="shared" si="132"/>
        <v>112.26079862949523</v>
      </c>
      <c r="AF95" s="4">
        <f t="shared" si="132"/>
        <v>110.08528436855106</v>
      </c>
      <c r="AG95" s="4">
        <f t="shared" si="132"/>
        <v>100.61788942111816</v>
      </c>
      <c r="AI95" s="4">
        <f t="shared" ref="AI95:AW111" si="133">IF(OR($B95 &lt; C$230, $B95 &gt; C$233), 0, C95-S95)</f>
        <v>-0.67356685299056096</v>
      </c>
      <c r="AJ95" s="4">
        <f t="shared" si="133"/>
        <v>-5.3109494450156802</v>
      </c>
      <c r="AK95" s="4">
        <f t="shared" si="133"/>
        <v>-4.1348843347815887</v>
      </c>
      <c r="AL95" s="4">
        <f t="shared" si="133"/>
        <v>-5.1685498089686064</v>
      </c>
      <c r="AM95" s="4">
        <f t="shared" si="133"/>
        <v>-3.9146562319930638</v>
      </c>
      <c r="AN95" s="4">
        <f t="shared" si="133"/>
        <v>-7.3372795871551801</v>
      </c>
      <c r="AO95" s="4">
        <f t="shared" si="133"/>
        <v>-5.1034540290780654</v>
      </c>
      <c r="AP95" s="4">
        <f t="shared" si="133"/>
        <v>-5.1548418452621547</v>
      </c>
      <c r="AQ95" s="4">
        <f t="shared" si="133"/>
        <v>-4.3533222609437274</v>
      </c>
      <c r="AR95" s="4">
        <f t="shared" si="133"/>
        <v>-2.7352245424654882</v>
      </c>
      <c r="AS95" s="4">
        <f t="shared" si="133"/>
        <v>-4.290412522421903</v>
      </c>
      <c r="AT95" s="4">
        <f t="shared" si="133"/>
        <v>-3.9504358816376168</v>
      </c>
      <c r="AU95" s="4">
        <f t="shared" si="133"/>
        <v>-4.2077986294952296</v>
      </c>
      <c r="AV95" s="4">
        <f t="shared" si="133"/>
        <v>-1.1872843685510617</v>
      </c>
      <c r="AW95" s="4">
        <f t="shared" si="133"/>
        <v>-2.4148894211181613</v>
      </c>
      <c r="AY95" s="2">
        <f t="shared" si="125"/>
        <v>89.427337908566955</v>
      </c>
      <c r="AZ95" s="2">
        <f t="shared" si="125"/>
        <v>90.212537888295543</v>
      </c>
      <c r="BA95" s="2">
        <f t="shared" si="125"/>
        <v>89.673768198577179</v>
      </c>
      <c r="BB95" s="2">
        <f t="shared" si="125"/>
        <v>87.944237443502672</v>
      </c>
      <c r="BC95" s="2">
        <f t="shared" si="125"/>
        <v>89.34981921441441</v>
      </c>
      <c r="BD95" s="2">
        <f t="shared" si="125"/>
        <v>94.53410282940844</v>
      </c>
      <c r="BE95" s="2">
        <f t="shared" si="125"/>
        <v>94.813758300905761</v>
      </c>
      <c r="BF95" s="2">
        <f t="shared" si="125"/>
        <v>94.396260492439069</v>
      </c>
      <c r="BG95" s="2">
        <f t="shared" si="125"/>
        <v>96.779879922818225</v>
      </c>
      <c r="BH95" s="2">
        <f t="shared" si="125"/>
        <v>97.213322894165543</v>
      </c>
      <c r="BI95" s="2">
        <f t="shared" si="125"/>
        <v>96.457126990678418</v>
      </c>
      <c r="BJ95" s="2">
        <f t="shared" si="125"/>
        <v>94.428797259315203</v>
      </c>
      <c r="BK95" s="2">
        <f t="shared" si="125"/>
        <v>95.813824726298023</v>
      </c>
      <c r="BL95" s="2">
        <f t="shared" si="125"/>
        <v>97.231857434132948</v>
      </c>
      <c r="BM95" s="2">
        <f t="shared" si="125"/>
        <v>92.391170184034877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99.689305870445367</v>
      </c>
      <c r="DL95" s="2">
        <f t="shared" si="134"/>
        <v>102.68858233942443</v>
      </c>
      <c r="DM95" s="2">
        <f t="shared" si="134"/>
        <v>108.09722617354196</v>
      </c>
      <c r="DN95" s="2">
        <f t="shared" si="134"/>
        <v>107.6676534709193</v>
      </c>
      <c r="DO95" s="2">
        <f t="shared" si="134"/>
        <v>108.29018076923076</v>
      </c>
      <c r="DP95" s="2">
        <f t="shared" si="134"/>
        <v>112.48711047889994</v>
      </c>
      <c r="DQ95" s="2">
        <f t="shared" si="134"/>
        <v>113.29532385016593</v>
      </c>
      <c r="DR95" s="2">
        <f t="shared" si="134"/>
        <v>115.36311193784876</v>
      </c>
      <c r="DS95" s="2">
        <f t="shared" si="134"/>
        <v>116.02430440967281</v>
      </c>
      <c r="DT95" s="2">
        <f t="shared" si="134"/>
        <v>116.58625645645644</v>
      </c>
      <c r="DU95" s="2">
        <f t="shared" si="134"/>
        <v>114.23089046941681</v>
      </c>
      <c r="DV95" s="2">
        <f t="shared" si="134"/>
        <v>110.66705017421603</v>
      </c>
      <c r="DW95" s="2">
        <f t="shared" si="134"/>
        <v>114.82584210526315</v>
      </c>
      <c r="DX95" s="2">
        <f t="shared" si="134"/>
        <v>108.70414935988622</v>
      </c>
      <c r="DY95" s="2">
        <f t="shared" si="134"/>
        <v>103.48345265151517</v>
      </c>
      <c r="EA95" s="2">
        <f t="shared" si="94"/>
        <v>88.681846430421416</v>
      </c>
      <c r="EB95" s="2">
        <f t="shared" si="91"/>
        <v>89.162691635166155</v>
      </c>
      <c r="EC95" s="2">
        <f t="shared" si="91"/>
        <v>88.001865967729373</v>
      </c>
      <c r="ED95" s="2">
        <f t="shared" si="91"/>
        <v>86.362586121307487</v>
      </c>
      <c r="EE95" s="2">
        <f t="shared" si="91"/>
        <v>87.836612134392226</v>
      </c>
      <c r="EF95" s="2">
        <f t="shared" si="91"/>
        <v>92.967621855954604</v>
      </c>
      <c r="EG95" s="2">
        <f t="shared" si="91"/>
        <v>93.253568979123344</v>
      </c>
      <c r="EH95" s="2">
        <f t="shared" si="91"/>
        <v>92.684561015854797</v>
      </c>
      <c r="EI95" s="2">
        <f t="shared" si="91"/>
        <v>95.093911074691206</v>
      </c>
      <c r="EJ95" s="2">
        <f t="shared" si="91"/>
        <v>95.526776742135823</v>
      </c>
      <c r="EK95" s="2">
        <f t="shared" si="91"/>
        <v>94.90031617017226</v>
      </c>
      <c r="EL95" s="2">
        <f t="shared" si="91"/>
        <v>93.092124705882355</v>
      </c>
      <c r="EM95" s="2">
        <f t="shared" ref="EM95:EO158" si="135">CQ$228*$B95+CQ$229</f>
        <v>94.104159360426351</v>
      </c>
      <c r="EN95" s="2">
        <f t="shared" si="135"/>
        <v>96.199145569620271</v>
      </c>
      <c r="EO95" s="2">
        <f t="shared" si="135"/>
        <v>91.193833223973513</v>
      </c>
      <c r="EQ95" s="2">
        <f t="shared" ref="EQ95:FE111" si="136">CU$228*$B95+CU$229</f>
        <v>88.459479150167112</v>
      </c>
      <c r="ER95" s="2">
        <f t="shared" si="136"/>
        <v>88.955748415353227</v>
      </c>
      <c r="ES95" s="2">
        <f t="shared" si="136"/>
        <v>87.72893825951931</v>
      </c>
      <c r="ET95" s="2">
        <f t="shared" si="136"/>
        <v>86.466167051353025</v>
      </c>
      <c r="EU95" s="2">
        <f t="shared" si="136"/>
        <v>88.211970233202351</v>
      </c>
      <c r="EV95" s="2">
        <f t="shared" si="136"/>
        <v>92.411155962672055</v>
      </c>
      <c r="EW95" s="2">
        <f t="shared" si="136"/>
        <v>93.206510485504722</v>
      </c>
      <c r="EX95" s="2">
        <f t="shared" si="136"/>
        <v>93.002998435207843</v>
      </c>
      <c r="EY95" s="2">
        <f t="shared" si="136"/>
        <v>94.550506753781391</v>
      </c>
      <c r="EZ95" s="2">
        <f t="shared" si="136"/>
        <v>95.310285689673904</v>
      </c>
      <c r="FA95" s="2">
        <f t="shared" si="136"/>
        <v>94.907172605395999</v>
      </c>
      <c r="FB95" s="2">
        <f t="shared" si="136"/>
        <v>93.441333840304168</v>
      </c>
      <c r="FC95" s="2">
        <f t="shared" si="136"/>
        <v>93.811753006475456</v>
      </c>
      <c r="FD95" s="2">
        <f t="shared" si="136"/>
        <v>94.943451052169635</v>
      </c>
      <c r="FE95" s="2">
        <f t="shared" si="136"/>
        <v>92.530307931664737</v>
      </c>
      <c r="FG95" s="2">
        <f t="shared" ref="FG95:FU111" si="137">POWER(10,($B95-C$231)/C$229)/(1+POWER(10,($B95-C$231)/C$229))</f>
        <v>0.93225072178807522</v>
      </c>
      <c r="FH95" s="2">
        <f t="shared" si="137"/>
        <v>0.92235227635853945</v>
      </c>
      <c r="FI95" s="2">
        <f t="shared" si="137"/>
        <v>0.9167779626480026</v>
      </c>
      <c r="FJ95" s="2">
        <f t="shared" si="137"/>
        <v>0.92577065944078174</v>
      </c>
      <c r="FK95" s="2">
        <f t="shared" si="137"/>
        <v>0.92604401867028174</v>
      </c>
      <c r="FL95" s="2">
        <f t="shared" si="137"/>
        <v>0.91970927288993187</v>
      </c>
      <c r="FM95" s="2">
        <f t="shared" si="137"/>
        <v>0.92214960726309114</v>
      </c>
      <c r="FN95" s="2">
        <f t="shared" si="137"/>
        <v>0.92454488167772286</v>
      </c>
      <c r="FO95" s="2">
        <f t="shared" si="137"/>
        <v>0.91940108230586715</v>
      </c>
      <c r="FP95" s="2">
        <f t="shared" si="137"/>
        <v>0.91989835531833464</v>
      </c>
      <c r="FQ95" s="2">
        <f t="shared" si="137"/>
        <v>0.91946427108844075</v>
      </c>
      <c r="FR95" s="2">
        <f t="shared" si="137"/>
        <v>0.92396502903777067</v>
      </c>
      <c r="FS95" s="2">
        <f t="shared" si="137"/>
        <v>0.91747921409915167</v>
      </c>
      <c r="FT95" s="2">
        <f t="shared" si="137"/>
        <v>0.91731914289098737</v>
      </c>
      <c r="FU95" s="2">
        <f t="shared" si="137"/>
        <v>0.90267267288606856</v>
      </c>
      <c r="FW95" s="2">
        <f t="shared" si="127"/>
        <v>1.1510410291286398E-3</v>
      </c>
      <c r="FX95" s="2">
        <f t="shared" si="127"/>
        <v>1.9733445717107492E-3</v>
      </c>
      <c r="FY95" s="2">
        <f t="shared" si="127"/>
        <v>1.7388736573464467E-3</v>
      </c>
      <c r="FZ95" s="2">
        <f t="shared" si="127"/>
        <v>1.8364602796990996E-3</v>
      </c>
      <c r="GA95" s="2">
        <f t="shared" si="127"/>
        <v>1.4475242166804212E-3</v>
      </c>
      <c r="GB95" s="2">
        <f t="shared" si="127"/>
        <v>1.3531123977735559E-3</v>
      </c>
      <c r="GC95" s="2">
        <f t="shared" si="127"/>
        <v>1.4697891876675694E-3</v>
      </c>
      <c r="GD95" s="2">
        <f t="shared" si="127"/>
        <v>1.5285056273098639E-3</v>
      </c>
      <c r="GE95" s="2">
        <f t="shared" si="127"/>
        <v>1.8369408313278484E-3</v>
      </c>
      <c r="GF95" s="2">
        <f t="shared" si="127"/>
        <v>1.6296711735609831E-3</v>
      </c>
      <c r="GG95" s="2">
        <f t="shared" si="127"/>
        <v>1.3022856840031517E-3</v>
      </c>
      <c r="GH95" s="2">
        <f t="shared" si="127"/>
        <v>1.0412264425628389E-3</v>
      </c>
      <c r="GI95" s="2">
        <f t="shared" si="127"/>
        <v>1.0402626899094463E-3</v>
      </c>
      <c r="GJ95" s="2">
        <f t="shared" si="127"/>
        <v>9.6565446541968069E-4</v>
      </c>
      <c r="GK95" s="2">
        <f t="shared" si="127"/>
        <v>9.1370972025353115E-4</v>
      </c>
      <c r="GM95" s="86">
        <f t="shared" si="128"/>
        <v>1.2119236056986784E-4</v>
      </c>
      <c r="GN95" s="86">
        <f t="shared" si="128"/>
        <v>1.9966559272839291E-5</v>
      </c>
      <c r="GO95" s="86">
        <f t="shared" si="128"/>
        <v>1.0523106584625636E-5</v>
      </c>
      <c r="GP95" s="86">
        <f t="shared" si="128"/>
        <v>8.6767693601254154E-7</v>
      </c>
      <c r="GQ95" s="86">
        <f t="shared" si="128"/>
        <v>5.581657263554971E-8</v>
      </c>
      <c r="GR95" s="86">
        <f t="shared" si="128"/>
        <v>8.5612926822098359E-8</v>
      </c>
      <c r="GS95" s="86">
        <f t="shared" si="128"/>
        <v>1.3970492816365139E-7</v>
      </c>
      <c r="GT95" s="86">
        <f t="shared" si="128"/>
        <v>6.0358228159338324E-7</v>
      </c>
      <c r="GU95" s="86">
        <f t="shared" si="128"/>
        <v>3.2463537070364245E-8</v>
      </c>
      <c r="GV95" s="86">
        <f t="shared" si="128"/>
        <v>2.5056009964294381E-9</v>
      </c>
      <c r="GW95" s="86">
        <f t="shared" si="128"/>
        <v>1.1489717056832755E-7</v>
      </c>
      <c r="GX95" s="86">
        <f t="shared" si="128"/>
        <v>4.1607912319127542E-5</v>
      </c>
      <c r="GY95" s="86">
        <f t="shared" si="128"/>
        <v>9.9249677694881283E-6</v>
      </c>
      <c r="GZ95" s="86">
        <f t="shared" si="128"/>
        <v>1.18181869549326E-5</v>
      </c>
      <c r="HA95" s="86">
        <f t="shared" si="128"/>
        <v>2.6796428976809812E-5</v>
      </c>
      <c r="HC95" s="86">
        <f t="shared" si="73"/>
        <v>8.1524477495337339E-2</v>
      </c>
      <c r="HD95" s="86">
        <f t="shared" si="73"/>
        <v>7.9123717503821869E-2</v>
      </c>
      <c r="HE95" s="86">
        <f t="shared" si="73"/>
        <v>5.1357330173512322E-2</v>
      </c>
      <c r="HF95" s="86">
        <f t="shared" si="73"/>
        <v>6.824722053057343E-2</v>
      </c>
      <c r="HG95" s="86">
        <f t="shared" si="87"/>
        <v>6.0025506110623954E-2</v>
      </c>
      <c r="HH95" s="86">
        <f t="shared" si="87"/>
        <v>4.931880088436609E-2</v>
      </c>
      <c r="HI95" s="86">
        <f t="shared" si="87"/>
        <v>6.7234858007446982E-2</v>
      </c>
      <c r="HJ95" s="86">
        <f t="shared" si="87"/>
        <v>7.8346066780415335E-2</v>
      </c>
      <c r="HK95" s="86">
        <f t="shared" si="87"/>
        <v>7.4366667435191047E-2</v>
      </c>
      <c r="HL95" s="86">
        <f t="shared" si="87"/>
        <v>6.9623769916470374E-2</v>
      </c>
      <c r="HM95" s="86">
        <f t="shared" si="87"/>
        <v>6.2555035694894609E-2</v>
      </c>
      <c r="HN95" s="86">
        <f t="shared" si="87"/>
        <v>4.5998845544549999E-2</v>
      </c>
      <c r="HO95" s="86">
        <f t="shared" si="87"/>
        <v>4.4016563906002268E-2</v>
      </c>
      <c r="HP95" s="86">
        <f t="shared" si="87"/>
        <v>3.6682198467157784E-2</v>
      </c>
      <c r="HQ95" s="86">
        <f t="shared" si="87"/>
        <v>2.7414584493378392E-2</v>
      </c>
      <c r="HS95" s="86">
        <f t="shared" si="129"/>
        <v>5.1912318044573372E-29</v>
      </c>
      <c r="HT95" s="86">
        <f t="shared" si="129"/>
        <v>3.7300484645596918E-26</v>
      </c>
      <c r="HU95" s="86">
        <f t="shared" si="129"/>
        <v>3.9190669265474754E-32</v>
      </c>
      <c r="HV95" s="86">
        <f t="shared" si="129"/>
        <v>3.6642478609769084E-32</v>
      </c>
      <c r="HW95" s="86">
        <f t="shared" si="129"/>
        <v>2.2024378580878627E-34</v>
      </c>
      <c r="HX95" s="86">
        <f t="shared" si="129"/>
        <v>1.2435541486778886E-37</v>
      </c>
      <c r="HY95" s="86">
        <f t="shared" si="129"/>
        <v>2.2312261242887211E-34</v>
      </c>
      <c r="HZ95" s="86">
        <f t="shared" si="129"/>
        <v>3.976798923685908E-33</v>
      </c>
      <c r="IA95" s="86">
        <f t="shared" si="129"/>
        <v>3.1591011971665883E-34</v>
      </c>
      <c r="IB95" s="86">
        <f t="shared" si="129"/>
        <v>1.0154903028108884E-36</v>
      </c>
      <c r="IC95" s="86">
        <f t="shared" si="129"/>
        <v>7.2364562421565931E-34</v>
      </c>
      <c r="ID95" s="86">
        <f t="shared" si="129"/>
        <v>2.029632189075253E-33</v>
      </c>
      <c r="IE95" s="86">
        <f t="shared" si="129"/>
        <v>1.1629595410943786E-33</v>
      </c>
      <c r="IF95" s="86">
        <f t="shared" si="129"/>
        <v>1.9377847800957449E-15</v>
      </c>
      <c r="IG95" s="86">
        <f t="shared" si="129"/>
        <v>1.2731009611259725E-11</v>
      </c>
      <c r="II95" s="86">
        <f t="shared" si="130"/>
        <v>2.9024213043280163E-119</v>
      </c>
      <c r="IJ95" s="86">
        <f t="shared" si="130"/>
        <v>5.053249976153297E-106</v>
      </c>
      <c r="IK95" s="86">
        <f t="shared" si="130"/>
        <v>2.882622901187994E-121</v>
      </c>
      <c r="IL95" s="86">
        <f t="shared" si="130"/>
        <v>2.4673140857666416E-122</v>
      </c>
      <c r="IM95" s="86">
        <f t="shared" si="130"/>
        <v>4.9763427867666889E-145</v>
      </c>
      <c r="IN95" s="86">
        <f t="shared" si="130"/>
        <v>7.3495842653799272E-156</v>
      </c>
      <c r="IO95" s="86">
        <f t="shared" si="130"/>
        <v>1.255741244256434E-143</v>
      </c>
      <c r="IP95" s="86">
        <f t="shared" si="130"/>
        <v>7.3645269263833026E-140</v>
      </c>
      <c r="IQ95" s="86">
        <f t="shared" si="130"/>
        <v>3.2826952773330278E-141</v>
      </c>
      <c r="IR95" s="86">
        <f t="shared" si="130"/>
        <v>5.0414645421911894E-152</v>
      </c>
      <c r="IS95" s="86">
        <f t="shared" si="130"/>
        <v>2.7904795927503532E-140</v>
      </c>
      <c r="IT95" s="86">
        <f t="shared" si="130"/>
        <v>5.4463387468007988E-137</v>
      </c>
      <c r="IU95" s="86">
        <f t="shared" si="130"/>
        <v>8.2074363337599417E-137</v>
      </c>
      <c r="IV95" s="86">
        <f t="shared" si="130"/>
        <v>2.890567843911568E-76</v>
      </c>
      <c r="IW95" s="86">
        <f t="shared" si="130"/>
        <v>2.8621651767062819E-66</v>
      </c>
      <c r="IY95" s="86">
        <f t="shared" si="131"/>
        <v>8.164566985590721E-2</v>
      </c>
      <c r="IZ95" s="86">
        <f t="shared" si="131"/>
        <v>7.9143684063094702E-2</v>
      </c>
      <c r="JA95" s="86">
        <f t="shared" si="131"/>
        <v>5.1367853280096951E-2</v>
      </c>
      <c r="JB95" s="86">
        <f t="shared" si="131"/>
        <v>6.8248088207509439E-2</v>
      </c>
      <c r="JC95" s="86">
        <f t="shared" si="131"/>
        <v>6.0025561927196588E-2</v>
      </c>
      <c r="JD95" s="86">
        <f t="shared" si="131"/>
        <v>4.9318886497292914E-2</v>
      </c>
      <c r="JE95" s="86">
        <f t="shared" si="131"/>
        <v>6.723499771237515E-2</v>
      </c>
      <c r="JF95" s="86">
        <f t="shared" si="131"/>
        <v>7.8346670362696935E-2</v>
      </c>
      <c r="JG95" s="86">
        <f t="shared" si="131"/>
        <v>7.4366699898728114E-2</v>
      </c>
      <c r="JH95" s="86">
        <f t="shared" si="131"/>
        <v>6.9623772422071364E-2</v>
      </c>
      <c r="JI95" s="86">
        <f t="shared" si="131"/>
        <v>6.2555150592065178E-2</v>
      </c>
      <c r="JJ95" s="86">
        <f t="shared" si="131"/>
        <v>4.6040453456869128E-2</v>
      </c>
      <c r="JK95" s="86">
        <f t="shared" si="131"/>
        <v>4.4026488873771759E-2</v>
      </c>
      <c r="JL95" s="86">
        <f t="shared" si="131"/>
        <v>3.6694016654114654E-2</v>
      </c>
      <c r="JM95" s="86">
        <f t="shared" si="131"/>
        <v>2.7441380935086215E-2</v>
      </c>
    </row>
    <row r="96" spans="2:273" x14ac:dyDescent="0.25">
      <c r="B96" s="2">
        <v>69</v>
      </c>
      <c r="C96" s="37">
        <v>122.295</v>
      </c>
      <c r="D96" s="37">
        <v>126.25</v>
      </c>
      <c r="E96" s="37">
        <v>111.509</v>
      </c>
      <c r="F96" s="37">
        <v>120.789</v>
      </c>
      <c r="G96" s="37">
        <v>118.43899999999999</v>
      </c>
      <c r="H96" s="37">
        <v>115.789</v>
      </c>
      <c r="I96" s="37">
        <v>122.877</v>
      </c>
      <c r="J96" s="37">
        <v>127.649</v>
      </c>
      <c r="K96" s="37">
        <v>128.596</v>
      </c>
      <c r="L96" s="37">
        <v>128.36799999999999</v>
      </c>
      <c r="M96" s="37">
        <v>124.105</v>
      </c>
      <c r="N96" s="37">
        <v>117.035</v>
      </c>
      <c r="O96" s="37">
        <v>113</v>
      </c>
      <c r="P96" s="37">
        <v>111.30500000000001</v>
      </c>
      <c r="Q96" s="37">
        <v>102.051</v>
      </c>
      <c r="S96" s="4">
        <f t="shared" si="132"/>
        <v>123.84763157732695</v>
      </c>
      <c r="T96" s="4">
        <f t="shared" si="132"/>
        <v>127.97692402707887</v>
      </c>
      <c r="U96" s="4">
        <f t="shared" si="132"/>
        <v>117.49540379212635</v>
      </c>
      <c r="V96" s="4">
        <f t="shared" si="132"/>
        <v>122.06881837469095</v>
      </c>
      <c r="W96" s="4">
        <f t="shared" si="132"/>
        <v>121.15909708760888</v>
      </c>
      <c r="X96" s="4">
        <f t="shared" si="132"/>
        <v>120.38393650249431</v>
      </c>
      <c r="Y96" s="4">
        <f t="shared" si="132"/>
        <v>126.63906108751407</v>
      </c>
      <c r="Z96" s="4">
        <f t="shared" si="132"/>
        <v>130.07234355796638</v>
      </c>
      <c r="AA96" s="4">
        <f t="shared" si="132"/>
        <v>130.9708728082924</v>
      </c>
      <c r="AB96" s="4">
        <f t="shared" si="132"/>
        <v>129.24210120638091</v>
      </c>
      <c r="AC96" s="4">
        <f t="shared" si="132"/>
        <v>124.24529592933817</v>
      </c>
      <c r="AD96" s="4">
        <f t="shared" si="132"/>
        <v>117.03875910645684</v>
      </c>
      <c r="AE96" s="4">
        <f t="shared" si="132"/>
        <v>117.89926672418616</v>
      </c>
      <c r="AF96" s="4">
        <f t="shared" si="132"/>
        <v>115.14834075596551</v>
      </c>
      <c r="AG96" s="4">
        <f t="shared" si="132"/>
        <v>104.43274468479028</v>
      </c>
      <c r="AI96" s="4">
        <f t="shared" si="133"/>
        <v>-1.5526315773269488</v>
      </c>
      <c r="AJ96" s="4">
        <f t="shared" si="133"/>
        <v>-1.7269240270788657</v>
      </c>
      <c r="AK96" s="4">
        <f t="shared" si="133"/>
        <v>-5.9864037921263531</v>
      </c>
      <c r="AL96" s="4">
        <f t="shared" si="133"/>
        <v>-1.2798183746909473</v>
      </c>
      <c r="AM96" s="4">
        <f t="shared" si="133"/>
        <v>-2.7200970876088917</v>
      </c>
      <c r="AN96" s="4">
        <f t="shared" si="133"/>
        <v>-4.5949365024943063</v>
      </c>
      <c r="AO96" s="4">
        <f t="shared" si="133"/>
        <v>-3.7620610875140699</v>
      </c>
      <c r="AP96" s="4">
        <f t="shared" si="133"/>
        <v>-2.4233435579663762</v>
      </c>
      <c r="AQ96" s="4">
        <f t="shared" si="133"/>
        <v>-2.3748728082923947</v>
      </c>
      <c r="AR96" s="4">
        <f t="shared" si="133"/>
        <v>-0.87410120638091371</v>
      </c>
      <c r="AS96" s="4">
        <f t="shared" si="133"/>
        <v>-0.14029592933816559</v>
      </c>
      <c r="AT96" s="4">
        <f t="shared" si="133"/>
        <v>-3.7591064568402999E-3</v>
      </c>
      <c r="AU96" s="4">
        <f t="shared" si="133"/>
        <v>-4.8992667241861625</v>
      </c>
      <c r="AV96" s="4">
        <f t="shared" si="133"/>
        <v>-3.8433407559654995</v>
      </c>
      <c r="AW96" s="4">
        <f t="shared" si="133"/>
        <v>-2.3817446847902772</v>
      </c>
      <c r="AY96" s="2">
        <f t="shared" si="125"/>
        <v>89.27045845996463</v>
      </c>
      <c r="AZ96" s="2">
        <f t="shared" si="125"/>
        <v>90.002832774889612</v>
      </c>
      <c r="BA96" s="2">
        <f t="shared" si="125"/>
        <v>89.42343933233515</v>
      </c>
      <c r="BB96" s="2">
        <f t="shared" si="125"/>
        <v>87.713473599076934</v>
      </c>
      <c r="BC96" s="2">
        <f t="shared" si="125"/>
        <v>89.128310628609199</v>
      </c>
      <c r="BD96" s="2">
        <f t="shared" si="125"/>
        <v>94.263316301999822</v>
      </c>
      <c r="BE96" s="2">
        <f t="shared" si="125"/>
        <v>94.569140943885927</v>
      </c>
      <c r="BF96" s="2">
        <f t="shared" si="125"/>
        <v>94.164058537587294</v>
      </c>
      <c r="BG96" s="2">
        <f t="shared" si="125"/>
        <v>96.526792400409079</v>
      </c>
      <c r="BH96" s="2">
        <f t="shared" si="125"/>
        <v>96.95845264148501</v>
      </c>
      <c r="BI96" s="2">
        <f t="shared" si="125"/>
        <v>96.208397504491103</v>
      </c>
      <c r="BJ96" s="2">
        <f t="shared" si="125"/>
        <v>94.220767062674597</v>
      </c>
      <c r="BK96" s="2">
        <f t="shared" si="125"/>
        <v>95.571075436134052</v>
      </c>
      <c r="BL96" s="2">
        <f t="shared" si="125"/>
        <v>97.009836515355985</v>
      </c>
      <c r="BM96" s="2">
        <f t="shared" si="125"/>
        <v>92.221523345958644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99.698054655870465</v>
      </c>
      <c r="DL96" s="2">
        <f t="shared" si="134"/>
        <v>102.76644206149469</v>
      </c>
      <c r="DM96" s="2">
        <f t="shared" si="134"/>
        <v>108.30123230112703</v>
      </c>
      <c r="DN96" s="2">
        <f t="shared" si="134"/>
        <v>107.85805459662288</v>
      </c>
      <c r="DO96" s="2">
        <f t="shared" si="134"/>
        <v>108.44284615384615</v>
      </c>
      <c r="DP96" s="2">
        <f t="shared" si="134"/>
        <v>112.67964343290657</v>
      </c>
      <c r="DQ96" s="2">
        <f t="shared" si="134"/>
        <v>113.46717401612136</v>
      </c>
      <c r="DR96" s="2">
        <f t="shared" si="134"/>
        <v>115.55043013458801</v>
      </c>
      <c r="DS96" s="2">
        <f t="shared" si="134"/>
        <v>116.22148174490277</v>
      </c>
      <c r="DT96" s="2">
        <f t="shared" si="134"/>
        <v>116.79736160446159</v>
      </c>
      <c r="DU96" s="2">
        <f t="shared" si="134"/>
        <v>114.42484757632127</v>
      </c>
      <c r="DV96" s="2">
        <f t="shared" si="134"/>
        <v>110.80527073170731</v>
      </c>
      <c r="DW96" s="2">
        <f t="shared" si="134"/>
        <v>115.03707692307691</v>
      </c>
      <c r="DX96" s="2">
        <f t="shared" si="134"/>
        <v>108.82496348980561</v>
      </c>
      <c r="DY96" s="2">
        <f t="shared" si="134"/>
        <v>103.64289015151518</v>
      </c>
      <c r="EA96" s="2">
        <f t="shared" si="94"/>
        <v>88.579623617416743</v>
      </c>
      <c r="EB96" s="2">
        <f t="shared" si="94"/>
        <v>89.023343011525697</v>
      </c>
      <c r="EC96" s="2">
        <f t="shared" si="94"/>
        <v>87.861102891885579</v>
      </c>
      <c r="ED96" s="2">
        <f t="shared" si="94"/>
        <v>86.240164726446437</v>
      </c>
      <c r="EE96" s="2">
        <f t="shared" si="94"/>
        <v>87.720913838947681</v>
      </c>
      <c r="EF96" s="2">
        <f t="shared" si="94"/>
        <v>92.797891862470749</v>
      </c>
      <c r="EG96" s="2">
        <f t="shared" si="94"/>
        <v>93.114176273149354</v>
      </c>
      <c r="EH96" s="2">
        <f t="shared" si="94"/>
        <v>92.571670743955806</v>
      </c>
      <c r="EI96" s="2">
        <f t="shared" si="94"/>
        <v>94.953319493763104</v>
      </c>
      <c r="EJ96" s="2">
        <f t="shared" si="94"/>
        <v>95.383350727309136</v>
      </c>
      <c r="EK96" s="2">
        <f t="shared" si="94"/>
        <v>94.753204831699492</v>
      </c>
      <c r="EL96" s="2">
        <f t="shared" si="94"/>
        <v>92.975664516129029</v>
      </c>
      <c r="EM96" s="2">
        <f t="shared" si="135"/>
        <v>93.974649033977315</v>
      </c>
      <c r="EN96" s="2">
        <f t="shared" si="135"/>
        <v>96.04000000000002</v>
      </c>
      <c r="EO96" s="2">
        <f t="shared" si="135"/>
        <v>91.096988377612405</v>
      </c>
      <c r="EQ96" s="2">
        <f t="shared" si="136"/>
        <v>88.364524420446443</v>
      </c>
      <c r="ER96" s="2">
        <f t="shared" si="136"/>
        <v>88.824324835005854</v>
      </c>
      <c r="ES96" s="2">
        <f t="shared" si="136"/>
        <v>87.598180428031327</v>
      </c>
      <c r="ET96" s="2">
        <f t="shared" si="136"/>
        <v>86.339670017441449</v>
      </c>
      <c r="EU96" s="2">
        <f t="shared" si="136"/>
        <v>88.083652516130499</v>
      </c>
      <c r="EV96" s="2">
        <f t="shared" si="136"/>
        <v>92.261720538951977</v>
      </c>
      <c r="EW96" s="2">
        <f t="shared" si="136"/>
        <v>93.068656849458606</v>
      </c>
      <c r="EX96" s="2">
        <f t="shared" si="136"/>
        <v>92.879179290953559</v>
      </c>
      <c r="EY96" s="2">
        <f t="shared" si="136"/>
        <v>94.429925026528238</v>
      </c>
      <c r="EZ96" s="2">
        <f t="shared" si="136"/>
        <v>95.175107626672926</v>
      </c>
      <c r="FA96" s="2">
        <f t="shared" si="136"/>
        <v>94.759758562067461</v>
      </c>
      <c r="FB96" s="2">
        <f t="shared" si="136"/>
        <v>93.313856151859042</v>
      </c>
      <c r="FC96" s="2">
        <f t="shared" si="136"/>
        <v>93.691725161887121</v>
      </c>
      <c r="FD96" s="2">
        <f t="shared" si="136"/>
        <v>94.822182593710536</v>
      </c>
      <c r="FE96" s="2">
        <f t="shared" si="136"/>
        <v>92.39140659620999</v>
      </c>
      <c r="FG96" s="2">
        <f t="shared" si="137"/>
        <v>0.93784138383748572</v>
      </c>
      <c r="FH96" s="2">
        <f t="shared" si="137"/>
        <v>0.92869728295693077</v>
      </c>
      <c r="FI96" s="2">
        <f t="shared" si="137"/>
        <v>0.92354071626528789</v>
      </c>
      <c r="FJ96" s="2">
        <f t="shared" si="137"/>
        <v>0.93185696896083314</v>
      </c>
      <c r="FK96" s="2">
        <f t="shared" si="137"/>
        <v>0.93210955824206754</v>
      </c>
      <c r="FL96" s="2">
        <f t="shared" si="137"/>
        <v>0.9262529850298955</v>
      </c>
      <c r="FM96" s="2">
        <f t="shared" si="137"/>
        <v>0.92850989139583362</v>
      </c>
      <c r="FN96" s="2">
        <f t="shared" si="137"/>
        <v>0.93072417590047118</v>
      </c>
      <c r="FO96" s="2">
        <f t="shared" si="137"/>
        <v>0.92596789020269832</v>
      </c>
      <c r="FP96" s="2">
        <f t="shared" si="137"/>
        <v>0.92642788994146918</v>
      </c>
      <c r="FQ96" s="2">
        <f t="shared" si="137"/>
        <v>0.92602634489633839</v>
      </c>
      <c r="FR96" s="2">
        <f t="shared" si="137"/>
        <v>0.93018822384833322</v>
      </c>
      <c r="FS96" s="2">
        <f t="shared" si="137"/>
        <v>0.92418969511387017</v>
      </c>
      <c r="FT96" s="2">
        <f t="shared" si="137"/>
        <v>0.92404156302052132</v>
      </c>
      <c r="FU96" s="2">
        <f t="shared" si="137"/>
        <v>0.91046970768178792</v>
      </c>
      <c r="FW96" s="2">
        <f t="shared" si="127"/>
        <v>1.2619512511622747E-3</v>
      </c>
      <c r="FX96" s="2">
        <f t="shared" si="127"/>
        <v>2.1633174337643965E-3</v>
      </c>
      <c r="FY96" s="2">
        <f t="shared" si="127"/>
        <v>1.9063172408781814E-3</v>
      </c>
      <c r="FZ96" s="2">
        <f t="shared" si="127"/>
        <v>2.0132819447495399E-3</v>
      </c>
      <c r="GA96" s="2">
        <f t="shared" si="127"/>
        <v>1.5869571162365865E-3</v>
      </c>
      <c r="GB96" s="2">
        <f t="shared" si="127"/>
        <v>1.4834645809549771E-3</v>
      </c>
      <c r="GC96" s="2">
        <f t="shared" si="127"/>
        <v>1.6113633016834022E-3</v>
      </c>
      <c r="GD96" s="2">
        <f t="shared" si="127"/>
        <v>1.6757259779642203E-3</v>
      </c>
      <c r="GE96" s="2">
        <f t="shared" si="127"/>
        <v>2.0138086724421135E-3</v>
      </c>
      <c r="GF96" s="2">
        <f t="shared" si="127"/>
        <v>1.7866180027905712E-3</v>
      </c>
      <c r="GG96" s="2">
        <f t="shared" si="127"/>
        <v>1.4277484722373835E-3</v>
      </c>
      <c r="GH96" s="2">
        <f t="shared" si="127"/>
        <v>1.141567414622426E-3</v>
      </c>
      <c r="GI96" s="2">
        <f t="shared" si="127"/>
        <v>1.1405108930310453E-3</v>
      </c>
      <c r="GJ96" s="2">
        <f t="shared" si="127"/>
        <v>1.0587204310745354E-3</v>
      </c>
      <c r="GK96" s="2">
        <f t="shared" si="127"/>
        <v>1.0017744763709461E-3</v>
      </c>
      <c r="GM96" s="86">
        <f t="shared" si="128"/>
        <v>2.0945613676044856E-5</v>
      </c>
      <c r="GN96" s="86">
        <f t="shared" si="128"/>
        <v>2.3007365346797702E-6</v>
      </c>
      <c r="GO96" s="86">
        <f t="shared" si="128"/>
        <v>8.5510246903917129E-7</v>
      </c>
      <c r="GP96" s="86">
        <f t="shared" si="128"/>
        <v>4.7599438901702348E-8</v>
      </c>
      <c r="GQ96" s="86">
        <f t="shared" si="128"/>
        <v>1.6917583870701114E-9</v>
      </c>
      <c r="GR96" s="86">
        <f t="shared" si="128"/>
        <v>2.9856941640514903E-9</v>
      </c>
      <c r="GS96" s="86">
        <f t="shared" si="128"/>
        <v>6.3150274349298159E-9</v>
      </c>
      <c r="GT96" s="86">
        <f t="shared" si="128"/>
        <v>3.7115709798830105E-8</v>
      </c>
      <c r="GU96" s="86">
        <f t="shared" si="128"/>
        <v>1.1415302659063812E-9</v>
      </c>
      <c r="GV96" s="86">
        <f t="shared" si="128"/>
        <v>5.4500909834249505E-11</v>
      </c>
      <c r="GW96" s="86">
        <f t="shared" si="128"/>
        <v>4.4581685433309325E-9</v>
      </c>
      <c r="GX96" s="86">
        <f t="shared" si="128"/>
        <v>4.9147384063282425E-6</v>
      </c>
      <c r="GY96" s="86">
        <f t="shared" si="128"/>
        <v>9.3274123644940811E-7</v>
      </c>
      <c r="GZ96" s="86">
        <f t="shared" si="128"/>
        <v>1.1575607976923117E-6</v>
      </c>
      <c r="HA96" s="86">
        <f t="shared" si="128"/>
        <v>3.2312498017232965E-6</v>
      </c>
      <c r="HC96" s="86">
        <f t="shared" si="73"/>
        <v>0.11130899851829416</v>
      </c>
      <c r="HD96" s="86">
        <f t="shared" si="73"/>
        <v>0.10900088694278089</v>
      </c>
      <c r="HE96" s="86">
        <f t="shared" si="73"/>
        <v>7.3803718694860659E-2</v>
      </c>
      <c r="HF96" s="86">
        <f t="shared" si="73"/>
        <v>9.6794101016623821E-2</v>
      </c>
      <c r="HG96" s="86">
        <f t="shared" si="87"/>
        <v>8.7336423634239393E-2</v>
      </c>
      <c r="HH96" s="86">
        <f t="shared" si="87"/>
        <v>7.3406570288445938E-2</v>
      </c>
      <c r="HI96" s="86">
        <f t="shared" si="87"/>
        <v>9.7004091956050059E-2</v>
      </c>
      <c r="HJ96" s="86">
        <f t="shared" si="87"/>
        <v>0.11159068592235276</v>
      </c>
      <c r="HK96" s="86">
        <f t="shared" si="87"/>
        <v>0.10755733135628602</v>
      </c>
      <c r="HL96" s="86">
        <f t="shared" si="87"/>
        <v>0.10184118961549235</v>
      </c>
      <c r="HM96" s="86">
        <f t="shared" si="87"/>
        <v>8.9716307800993864E-2</v>
      </c>
      <c r="HN96" s="86">
        <f t="shared" si="87"/>
        <v>6.6169804392764889E-2</v>
      </c>
      <c r="HO96" s="86">
        <f t="shared" si="87"/>
        <v>6.3464040822607856E-2</v>
      </c>
      <c r="HP96" s="86">
        <f t="shared" si="87"/>
        <v>5.5194863953356897E-2</v>
      </c>
      <c r="HQ96" s="86">
        <f t="shared" si="87"/>
        <v>4.3537023350573467E-2</v>
      </c>
      <c r="HS96" s="86">
        <f t="shared" si="129"/>
        <v>7.8458777132605861E-28</v>
      </c>
      <c r="HT96" s="86">
        <f t="shared" si="129"/>
        <v>5.1777451193628477E-25</v>
      </c>
      <c r="HU96" s="86">
        <f t="shared" si="129"/>
        <v>8.491431113030122E-31</v>
      </c>
      <c r="HV96" s="86">
        <f t="shared" si="129"/>
        <v>8.2765632701546389E-31</v>
      </c>
      <c r="HW96" s="86">
        <f t="shared" si="129"/>
        <v>6.5324971411698827E-33</v>
      </c>
      <c r="HX96" s="86">
        <f t="shared" si="129"/>
        <v>4.7722865969212285E-36</v>
      </c>
      <c r="HY96" s="86">
        <f t="shared" si="129"/>
        <v>6.5589754228302393E-33</v>
      </c>
      <c r="HZ96" s="86">
        <f t="shared" si="129"/>
        <v>1.068910759008413E-31</v>
      </c>
      <c r="IA96" s="86">
        <f t="shared" si="129"/>
        <v>1.0068428895845046E-32</v>
      </c>
      <c r="IB96" s="86">
        <f t="shared" si="129"/>
        <v>3.9392911539897559E-35</v>
      </c>
      <c r="IC96" s="86">
        <f t="shared" si="129"/>
        <v>1.8759625696580053E-32</v>
      </c>
      <c r="ID96" s="86">
        <f t="shared" si="129"/>
        <v>4.4655578438785567E-32</v>
      </c>
      <c r="IE96" s="86">
        <f t="shared" si="129"/>
        <v>2.5825920246327387E-32</v>
      </c>
      <c r="IF96" s="86">
        <f t="shared" si="129"/>
        <v>7.0709033931327733E-15</v>
      </c>
      <c r="IG96" s="86">
        <f t="shared" si="129"/>
        <v>3.2314815372687185E-11</v>
      </c>
      <c r="II96" s="86">
        <f t="shared" si="130"/>
        <v>4.308917325506317E-116</v>
      </c>
      <c r="IJ96" s="86">
        <f t="shared" si="130"/>
        <v>5.7552988328439774E-103</v>
      </c>
      <c r="IK96" s="86">
        <f t="shared" si="130"/>
        <v>7.8291949912644747E-118</v>
      </c>
      <c r="IL96" s="86">
        <f t="shared" si="130"/>
        <v>7.7037004246242844E-119</v>
      </c>
      <c r="IM96" s="86">
        <f t="shared" si="130"/>
        <v>4.9990357571937258E-141</v>
      </c>
      <c r="IN96" s="86">
        <f t="shared" si="130"/>
        <v>1.3401522280038195E-151</v>
      </c>
      <c r="IO96" s="86">
        <f t="shared" si="130"/>
        <v>1.1774091400976863E-139</v>
      </c>
      <c r="IP96" s="86">
        <f t="shared" si="130"/>
        <v>5.7131757067034214E-136</v>
      </c>
      <c r="IQ96" s="86">
        <f t="shared" si="130"/>
        <v>3.6141833592964223E-137</v>
      </c>
      <c r="IR96" s="86">
        <f t="shared" si="130"/>
        <v>9.4851624746191292E-148</v>
      </c>
      <c r="IS96" s="86">
        <f t="shared" si="130"/>
        <v>1.7936049547323751E-136</v>
      </c>
      <c r="IT96" s="86">
        <f t="shared" si="130"/>
        <v>2.1538947946099877E-133</v>
      </c>
      <c r="IU96" s="86">
        <f t="shared" si="130"/>
        <v>3.2070612954211034E-133</v>
      </c>
      <c r="IV96" s="86">
        <f t="shared" si="130"/>
        <v>2.6421342351516461E-74</v>
      </c>
      <c r="IW96" s="86">
        <f t="shared" si="130"/>
        <v>1.3856368513974892E-64</v>
      </c>
      <c r="IY96" s="86">
        <f t="shared" si="131"/>
        <v>0.11132994413197021</v>
      </c>
      <c r="IZ96" s="86">
        <f t="shared" si="131"/>
        <v>0.10900318767931556</v>
      </c>
      <c r="JA96" s="86">
        <f t="shared" si="131"/>
        <v>7.3804573797329701E-2</v>
      </c>
      <c r="JB96" s="86">
        <f t="shared" si="131"/>
        <v>9.6794148616062725E-2</v>
      </c>
      <c r="JC96" s="86">
        <f t="shared" si="131"/>
        <v>8.733642532599778E-2</v>
      </c>
      <c r="JD96" s="86">
        <f t="shared" si="131"/>
        <v>7.3406573274140102E-2</v>
      </c>
      <c r="JE96" s="86">
        <f t="shared" si="131"/>
        <v>9.7004098271077491E-2</v>
      </c>
      <c r="JF96" s="86">
        <f t="shared" si="131"/>
        <v>0.11159072303806256</v>
      </c>
      <c r="JG96" s="86">
        <f t="shared" si="131"/>
        <v>0.10755733249781628</v>
      </c>
      <c r="JH96" s="86">
        <f t="shared" si="131"/>
        <v>0.10184118966999325</v>
      </c>
      <c r="JI96" s="86">
        <f t="shared" si="131"/>
        <v>8.9716312259162406E-2</v>
      </c>
      <c r="JJ96" s="86">
        <f t="shared" si="131"/>
        <v>6.617471913117122E-2</v>
      </c>
      <c r="JK96" s="86">
        <f t="shared" si="131"/>
        <v>6.3464973563844312E-2</v>
      </c>
      <c r="JL96" s="86">
        <f t="shared" si="131"/>
        <v>5.5196021514161663E-2</v>
      </c>
      <c r="JM96" s="86">
        <f t="shared" si="131"/>
        <v>4.3540254632690005E-2</v>
      </c>
    </row>
    <row r="97" spans="2:273" x14ac:dyDescent="0.25">
      <c r="B97" s="2">
        <v>70</v>
      </c>
      <c r="C97" s="37">
        <v>134.63900000000001</v>
      </c>
      <c r="D97" s="37">
        <v>138.857</v>
      </c>
      <c r="E97" s="37">
        <v>122.07</v>
      </c>
      <c r="F97" s="37">
        <v>134.19300000000001</v>
      </c>
      <c r="G97" s="37">
        <v>134.07</v>
      </c>
      <c r="H97" s="37">
        <v>127.26300000000001</v>
      </c>
      <c r="I97" s="37">
        <v>135.386</v>
      </c>
      <c r="J97" s="37">
        <v>142.19300000000001</v>
      </c>
      <c r="K97" s="37">
        <v>140.47399999999999</v>
      </c>
      <c r="L97" s="37">
        <v>138.63200000000001</v>
      </c>
      <c r="M97" s="37">
        <v>133.28100000000001</v>
      </c>
      <c r="N97" s="37">
        <v>124.158</v>
      </c>
      <c r="O97" s="37">
        <v>121.63200000000001</v>
      </c>
      <c r="P97" s="37">
        <v>121.271</v>
      </c>
      <c r="Q97" s="37">
        <v>105.831</v>
      </c>
      <c r="S97" s="4">
        <f t="shared" si="132"/>
        <v>132.50377891427314</v>
      </c>
      <c r="T97" s="4">
        <f t="shared" si="132"/>
        <v>137.76552560421007</v>
      </c>
      <c r="U97" s="4">
        <f t="shared" si="132"/>
        <v>126.1112870996913</v>
      </c>
      <c r="V97" s="4">
        <f t="shared" si="132"/>
        <v>131.9144344484605</v>
      </c>
      <c r="W97" s="4">
        <f t="shared" si="132"/>
        <v>131.19703229001919</v>
      </c>
      <c r="X97" s="4">
        <f t="shared" si="132"/>
        <v>129.21627681626759</v>
      </c>
      <c r="Y97" s="4">
        <f t="shared" si="132"/>
        <v>136.27751478617014</v>
      </c>
      <c r="Z97" s="4">
        <f t="shared" si="132"/>
        <v>140.27790190858514</v>
      </c>
      <c r="AA97" s="4">
        <f t="shared" si="132"/>
        <v>141.23951330721724</v>
      </c>
      <c r="AB97" s="4">
        <f t="shared" si="132"/>
        <v>139.24981227077546</v>
      </c>
      <c r="AC97" s="4">
        <f t="shared" si="132"/>
        <v>132.58450715581787</v>
      </c>
      <c r="AD97" s="4">
        <f t="shared" si="132"/>
        <v>124.14960727966869</v>
      </c>
      <c r="AE97" s="4">
        <f t="shared" si="132"/>
        <v>124.90022745986016</v>
      </c>
      <c r="AF97" s="4">
        <f t="shared" si="132"/>
        <v>121.64240843218226</v>
      </c>
      <c r="AG97" s="4">
        <f t="shared" si="132"/>
        <v>109.5587267759548</v>
      </c>
      <c r="AI97" s="4">
        <f t="shared" si="133"/>
        <v>2.1352210857268688</v>
      </c>
      <c r="AJ97" s="4">
        <f t="shared" si="133"/>
        <v>1.0914743957899304</v>
      </c>
      <c r="AK97" s="4">
        <f t="shared" si="133"/>
        <v>-4.0412870996913028</v>
      </c>
      <c r="AL97" s="4">
        <f t="shared" si="133"/>
        <v>2.2785655515395149</v>
      </c>
      <c r="AM97" s="4">
        <f t="shared" si="133"/>
        <v>2.8729677099807986</v>
      </c>
      <c r="AN97" s="4">
        <f t="shared" si="133"/>
        <v>-1.9532768162675893</v>
      </c>
      <c r="AO97" s="4">
        <f t="shared" si="133"/>
        <v>-0.89151478617014845</v>
      </c>
      <c r="AP97" s="4">
        <f t="shared" si="133"/>
        <v>1.9150980914148761</v>
      </c>
      <c r="AQ97" s="4">
        <f t="shared" si="133"/>
        <v>-0.76551330721724753</v>
      </c>
      <c r="AR97" s="4">
        <f t="shared" si="133"/>
        <v>-0.61781227077545964</v>
      </c>
      <c r="AS97" s="4">
        <f t="shared" si="133"/>
        <v>0.69649284418213142</v>
      </c>
      <c r="AT97" s="4">
        <f t="shared" si="133"/>
        <v>8.3927203313152177E-3</v>
      </c>
      <c r="AU97" s="4">
        <f t="shared" si="133"/>
        <v>-3.2682274598601566</v>
      </c>
      <c r="AV97" s="4">
        <f t="shared" si="133"/>
        <v>-0.37140843218226394</v>
      </c>
      <c r="AW97" s="4">
        <f t="shared" si="133"/>
        <v>-3.7277267759547925</v>
      </c>
      <c r="AY97" s="2">
        <f t="shared" si="125"/>
        <v>89.117201418158075</v>
      </c>
      <c r="AZ97" s="2">
        <f t="shared" si="125"/>
        <v>89.797095468010809</v>
      </c>
      <c r="BA97" s="2">
        <f t="shared" si="125"/>
        <v>89.178994260909008</v>
      </c>
      <c r="BB97" s="2">
        <f t="shared" si="125"/>
        <v>87.489107174786412</v>
      </c>
      <c r="BC97" s="2">
        <f t="shared" si="125"/>
        <v>88.913287322088948</v>
      </c>
      <c r="BD97" s="2">
        <f t="shared" si="125"/>
        <v>93.99778922972807</v>
      </c>
      <c r="BE97" s="2">
        <f t="shared" si="125"/>
        <v>94.330537941965432</v>
      </c>
      <c r="BF97" s="2">
        <f t="shared" si="125"/>
        <v>93.939117655617423</v>
      </c>
      <c r="BG97" s="2">
        <f t="shared" si="125"/>
        <v>96.279972643365753</v>
      </c>
      <c r="BH97" s="2">
        <f t="shared" si="125"/>
        <v>96.709687975536596</v>
      </c>
      <c r="BI97" s="2">
        <f t="shared" si="125"/>
        <v>95.965101899740432</v>
      </c>
      <c r="BJ97" s="2">
        <f t="shared" si="125"/>
        <v>94.018140477459298</v>
      </c>
      <c r="BK97" s="2">
        <f t="shared" si="125"/>
        <v>95.334545668441123</v>
      </c>
      <c r="BL97" s="2">
        <f t="shared" si="125"/>
        <v>96.790646064678924</v>
      </c>
      <c r="BM97" s="2">
        <f t="shared" si="125"/>
        <v>92.055150793620669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99.706803441295563</v>
      </c>
      <c r="DL97" s="2">
        <f t="shared" si="134"/>
        <v>102.84430178356493</v>
      </c>
      <c r="DM97" s="2">
        <f t="shared" si="134"/>
        <v>108.5052384287121</v>
      </c>
      <c r="DN97" s="2">
        <f t="shared" si="134"/>
        <v>108.04845572232644</v>
      </c>
      <c r="DO97" s="2">
        <f t="shared" si="134"/>
        <v>108.59551153846152</v>
      </c>
      <c r="DP97" s="2">
        <f t="shared" si="134"/>
        <v>112.87217638691321</v>
      </c>
      <c r="DQ97" s="2">
        <f t="shared" si="134"/>
        <v>113.6390241820768</v>
      </c>
      <c r="DR97" s="2">
        <f t="shared" si="134"/>
        <v>115.73774833132725</v>
      </c>
      <c r="DS97" s="2">
        <f t="shared" si="134"/>
        <v>116.41865908013274</v>
      </c>
      <c r="DT97" s="2">
        <f t="shared" si="134"/>
        <v>117.00846675246673</v>
      </c>
      <c r="DU97" s="2">
        <f t="shared" si="134"/>
        <v>114.61880468322575</v>
      </c>
      <c r="DV97" s="2">
        <f t="shared" si="134"/>
        <v>110.9434912891986</v>
      </c>
      <c r="DW97" s="2">
        <f t="shared" si="134"/>
        <v>115.24831174089067</v>
      </c>
      <c r="DX97" s="2">
        <f t="shared" si="134"/>
        <v>108.94577761972499</v>
      </c>
      <c r="DY97" s="2">
        <f t="shared" si="134"/>
        <v>103.80232765151517</v>
      </c>
      <c r="EA97" s="2">
        <f t="shared" si="94"/>
        <v>88.477400804412085</v>
      </c>
      <c r="EB97" s="2">
        <f t="shared" si="94"/>
        <v>88.883994387885252</v>
      </c>
      <c r="EC97" s="2">
        <f t="shared" si="94"/>
        <v>87.720339816041786</v>
      </c>
      <c r="ED97" s="2">
        <f t="shared" si="94"/>
        <v>86.117743331585402</v>
      </c>
      <c r="EE97" s="2">
        <f t="shared" si="94"/>
        <v>87.605215543503149</v>
      </c>
      <c r="EF97" s="2">
        <f t="shared" si="94"/>
        <v>92.628161868986908</v>
      </c>
      <c r="EG97" s="2">
        <f t="shared" si="94"/>
        <v>92.974783567175365</v>
      </c>
      <c r="EH97" s="2">
        <f t="shared" si="94"/>
        <v>92.458780472056816</v>
      </c>
      <c r="EI97" s="2">
        <f t="shared" si="94"/>
        <v>94.812727912835001</v>
      </c>
      <c r="EJ97" s="2">
        <f t="shared" si="94"/>
        <v>95.239924712482448</v>
      </c>
      <c r="EK97" s="2">
        <f t="shared" si="94"/>
        <v>94.606093493226723</v>
      </c>
      <c r="EL97" s="2">
        <f t="shared" si="94"/>
        <v>92.859204326375703</v>
      </c>
      <c r="EM97" s="2">
        <f t="shared" si="135"/>
        <v>93.845138707528292</v>
      </c>
      <c r="EN97" s="2">
        <f t="shared" si="135"/>
        <v>95.880854430379756</v>
      </c>
      <c r="EO97" s="2">
        <f t="shared" si="135"/>
        <v>91.000143531251297</v>
      </c>
      <c r="EQ97" s="2">
        <f t="shared" si="136"/>
        <v>88.269569690725788</v>
      </c>
      <c r="ER97" s="2">
        <f t="shared" si="136"/>
        <v>88.692901254658494</v>
      </c>
      <c r="ES97" s="2">
        <f t="shared" si="136"/>
        <v>87.467422596543344</v>
      </c>
      <c r="ET97" s="2">
        <f t="shared" si="136"/>
        <v>86.213172983529859</v>
      </c>
      <c r="EU97" s="2">
        <f t="shared" si="136"/>
        <v>87.955334799058647</v>
      </c>
      <c r="EV97" s="2">
        <f t="shared" si="136"/>
        <v>92.112285115231913</v>
      </c>
      <c r="EW97" s="2">
        <f t="shared" si="136"/>
        <v>92.930803213412503</v>
      </c>
      <c r="EX97" s="2">
        <f t="shared" si="136"/>
        <v>92.755360146699275</v>
      </c>
      <c r="EY97" s="2">
        <f t="shared" si="136"/>
        <v>94.309343299275085</v>
      </c>
      <c r="EZ97" s="2">
        <f t="shared" si="136"/>
        <v>95.039929563671947</v>
      </c>
      <c r="FA97" s="2">
        <f t="shared" si="136"/>
        <v>94.612344518738922</v>
      </c>
      <c r="FB97" s="2">
        <f t="shared" si="136"/>
        <v>93.186378463413917</v>
      </c>
      <c r="FC97" s="2">
        <f t="shared" si="136"/>
        <v>93.571697317298771</v>
      </c>
      <c r="FD97" s="2">
        <f t="shared" si="136"/>
        <v>94.700914135251438</v>
      </c>
      <c r="FE97" s="2">
        <f t="shared" si="136"/>
        <v>92.252505260755228</v>
      </c>
      <c r="FG97" s="2">
        <f t="shared" si="137"/>
        <v>0.94299891314169892</v>
      </c>
      <c r="FH97" s="2">
        <f t="shared" si="137"/>
        <v>0.9345605910838588</v>
      </c>
      <c r="FI97" s="2">
        <f t="shared" si="137"/>
        <v>0.92979600086845493</v>
      </c>
      <c r="FJ97" s="2">
        <f t="shared" si="137"/>
        <v>0.93747794431663123</v>
      </c>
      <c r="FK97" s="2">
        <f t="shared" si="137"/>
        <v>0.93771109076814185</v>
      </c>
      <c r="FL97" s="2">
        <f t="shared" si="137"/>
        <v>0.93230263900241783</v>
      </c>
      <c r="FM97" s="2">
        <f t="shared" si="137"/>
        <v>0.93438752027933158</v>
      </c>
      <c r="FN97" s="2">
        <f t="shared" si="137"/>
        <v>0.93643221873114613</v>
      </c>
      <c r="FO97" s="2">
        <f t="shared" si="137"/>
        <v>0.93203921527597089</v>
      </c>
      <c r="FP97" s="2">
        <f t="shared" si="137"/>
        <v>0.93246424216805157</v>
      </c>
      <c r="FQ97" s="2">
        <f t="shared" si="137"/>
        <v>0.9320932276986521</v>
      </c>
      <c r="FR97" s="2">
        <f t="shared" si="137"/>
        <v>0.93593738733188714</v>
      </c>
      <c r="FS97" s="2">
        <f t="shared" si="137"/>
        <v>0.93039588701072051</v>
      </c>
      <c r="FT97" s="2">
        <f t="shared" si="137"/>
        <v>0.93025896660447727</v>
      </c>
      <c r="FU97" s="2">
        <f t="shared" si="137"/>
        <v>0.91769906123882039</v>
      </c>
      <c r="FW97" s="2">
        <f t="shared" si="127"/>
        <v>1.383533585201432E-3</v>
      </c>
      <c r="FX97" s="2">
        <f t="shared" si="127"/>
        <v>2.3715354272715585E-3</v>
      </c>
      <c r="FY97" s="2">
        <f t="shared" si="127"/>
        <v>2.089850928250011E-3</v>
      </c>
      <c r="FZ97" s="2">
        <f t="shared" si="127"/>
        <v>2.2070910545729213E-3</v>
      </c>
      <c r="GA97" s="2">
        <f t="shared" si="127"/>
        <v>1.739797501409307E-3</v>
      </c>
      <c r="GB97" s="2">
        <f t="shared" si="127"/>
        <v>1.6263538007805921E-3</v>
      </c>
      <c r="GC97" s="2">
        <f t="shared" si="127"/>
        <v>1.7665500959664611E-3</v>
      </c>
      <c r="GD97" s="2">
        <f t="shared" si="127"/>
        <v>1.837099991719743E-3</v>
      </c>
      <c r="GE97" s="2">
        <f t="shared" si="127"/>
        <v>2.2076683756768328E-3</v>
      </c>
      <c r="GF97" s="2">
        <f t="shared" si="127"/>
        <v>1.958650073006303E-3</v>
      </c>
      <c r="GG97" s="2">
        <f t="shared" si="127"/>
        <v>1.5652794574661842E-3</v>
      </c>
      <c r="GH97" s="2">
        <f t="shared" si="127"/>
        <v>1.2515659366382952E-3</v>
      </c>
      <c r="GI97" s="2">
        <f t="shared" si="127"/>
        <v>1.2504077387649785E-3</v>
      </c>
      <c r="GJ97" s="2">
        <f t="shared" si="127"/>
        <v>1.1607453059690311E-3</v>
      </c>
      <c r="GK97" s="2">
        <f t="shared" si="127"/>
        <v>1.0983177190510682E-3</v>
      </c>
      <c r="GM97" s="86">
        <f t="shared" si="128"/>
        <v>3.0440076102262292E-6</v>
      </c>
      <c r="GN97" s="86">
        <f t="shared" si="128"/>
        <v>2.1379666254101046E-7</v>
      </c>
      <c r="GO97" s="86">
        <f t="shared" si="128"/>
        <v>5.2969511766814676E-8</v>
      </c>
      <c r="GP97" s="86">
        <f t="shared" si="128"/>
        <v>1.9419130887027867E-9</v>
      </c>
      <c r="GQ97" s="86">
        <f t="shared" si="128"/>
        <v>3.5933323080022607E-11</v>
      </c>
      <c r="GR97" s="86">
        <f t="shared" si="128"/>
        <v>7.4371435160292486E-11</v>
      </c>
      <c r="GS97" s="86">
        <f t="shared" si="128"/>
        <v>2.1215917003703297E-10</v>
      </c>
      <c r="GT97" s="86">
        <f t="shared" si="128"/>
        <v>1.7477788502393362E-9</v>
      </c>
      <c r="GU97" s="86">
        <f t="shared" si="128"/>
        <v>2.9261811857336686E-11</v>
      </c>
      <c r="GV97" s="86">
        <f t="shared" si="128"/>
        <v>8.288566056390293E-13</v>
      </c>
      <c r="GW97" s="86">
        <f t="shared" si="128"/>
        <v>1.2538927996001687E-10</v>
      </c>
      <c r="GX97" s="86">
        <f t="shared" si="128"/>
        <v>4.6307079407101042E-7</v>
      </c>
      <c r="GY97" s="86">
        <f t="shared" si="128"/>
        <v>6.8926155766268671E-8</v>
      </c>
      <c r="GZ97" s="86">
        <f t="shared" si="128"/>
        <v>8.9555937452827726E-8</v>
      </c>
      <c r="HA97" s="86">
        <f t="shared" si="128"/>
        <v>3.1562551819874651E-7</v>
      </c>
      <c r="HC97" s="86">
        <f t="shared" si="73"/>
        <v>0.14908587023241959</v>
      </c>
      <c r="HD97" s="86">
        <f t="shared" si="73"/>
        <v>0.14716779339221986</v>
      </c>
      <c r="HE97" s="86">
        <f t="shared" si="73"/>
        <v>0.10369999694607931</v>
      </c>
      <c r="HF97" s="86">
        <f t="shared" si="73"/>
        <v>0.13417842916710859</v>
      </c>
      <c r="HG97" s="86">
        <f t="shared" si="87"/>
        <v>0.12389440818580781</v>
      </c>
      <c r="HH97" s="86">
        <f t="shared" si="87"/>
        <v>0.10636183834310736</v>
      </c>
      <c r="HI97" s="86">
        <f t="shared" si="87"/>
        <v>0.13648518358546788</v>
      </c>
      <c r="HJ97" s="86">
        <f t="shared" si="87"/>
        <v>0.15508326379452272</v>
      </c>
      <c r="HK97" s="86">
        <f t="shared" si="87"/>
        <v>0.15151834115891155</v>
      </c>
      <c r="HL97" s="86">
        <f t="shared" si="87"/>
        <v>0.14494142066708182</v>
      </c>
      <c r="HM97" s="86">
        <f t="shared" si="87"/>
        <v>0.12565793158673591</v>
      </c>
      <c r="HN97" s="86">
        <f t="shared" si="87"/>
        <v>9.3124866803936196E-2</v>
      </c>
      <c r="HO97" s="86">
        <f t="shared" si="87"/>
        <v>8.9522881646232635E-2</v>
      </c>
      <c r="HP97" s="86">
        <f t="shared" si="87"/>
        <v>8.0916204864464686E-2</v>
      </c>
      <c r="HQ97" s="86">
        <f t="shared" si="87"/>
        <v>6.7028986674140048E-2</v>
      </c>
      <c r="HS97" s="86">
        <f t="shared" si="129"/>
        <v>1.1179887534808908E-26</v>
      </c>
      <c r="HT97" s="86">
        <f t="shared" si="129"/>
        <v>6.7576823741889357E-24</v>
      </c>
      <c r="HU97" s="86">
        <f t="shared" si="129"/>
        <v>1.7188997351763286E-29</v>
      </c>
      <c r="HV97" s="86">
        <f t="shared" si="129"/>
        <v>1.7434222015197871E-29</v>
      </c>
      <c r="HW97" s="86">
        <f t="shared" si="129"/>
        <v>1.7938637971652101E-31</v>
      </c>
      <c r="HX97" s="86">
        <f t="shared" si="129"/>
        <v>1.6884959728551677E-34</v>
      </c>
      <c r="HY97" s="86">
        <f t="shared" si="129"/>
        <v>1.7858115756879331E-31</v>
      </c>
      <c r="HZ97" s="86">
        <f t="shared" si="129"/>
        <v>2.6641429213361958E-30</v>
      </c>
      <c r="IA97" s="86">
        <f t="shared" si="129"/>
        <v>2.9598825330802749E-31</v>
      </c>
      <c r="IB97" s="86">
        <f t="shared" si="129"/>
        <v>1.4051800535370364E-33</v>
      </c>
      <c r="IC97" s="86">
        <f t="shared" si="129"/>
        <v>4.5247494448058037E-31</v>
      </c>
      <c r="ID97" s="86">
        <f t="shared" si="129"/>
        <v>9.1984944633878865E-31</v>
      </c>
      <c r="IE97" s="86">
        <f t="shared" si="129"/>
        <v>5.3699921662388216E-31</v>
      </c>
      <c r="IF97" s="86">
        <f t="shared" si="129"/>
        <v>2.5142617943739519E-14</v>
      </c>
      <c r="IG97" s="86">
        <f t="shared" si="129"/>
        <v>8.0549686121015537E-11</v>
      </c>
      <c r="II97" s="86">
        <f t="shared" si="130"/>
        <v>5.78986686584902E-113</v>
      </c>
      <c r="IJ97" s="86">
        <f t="shared" si="130"/>
        <v>5.9048016421910203E-100</v>
      </c>
      <c r="IK97" s="86">
        <f t="shared" si="130"/>
        <v>1.8953199730605993E-114</v>
      </c>
      <c r="IL97" s="86">
        <f t="shared" si="130"/>
        <v>2.1373864794275449E-115</v>
      </c>
      <c r="IM97" s="86">
        <f t="shared" si="130"/>
        <v>4.4080488319022376E-137</v>
      </c>
      <c r="IN97" s="86">
        <f t="shared" si="130"/>
        <v>2.1299760226346662E-147</v>
      </c>
      <c r="IO97" s="86">
        <f t="shared" si="130"/>
        <v>9.6968703570144336E-136</v>
      </c>
      <c r="IP97" s="86">
        <f t="shared" si="130"/>
        <v>3.9005216694701644E-132</v>
      </c>
      <c r="IQ97" s="86">
        <f t="shared" si="130"/>
        <v>3.4708309167590646E-133</v>
      </c>
      <c r="IR97" s="86">
        <f t="shared" si="130"/>
        <v>1.5485544440372383E-143</v>
      </c>
      <c r="IS97" s="86">
        <f t="shared" si="130"/>
        <v>1.0204052419476448E-132</v>
      </c>
      <c r="IT97" s="86">
        <f t="shared" si="130"/>
        <v>7.6194900465115777E-130</v>
      </c>
      <c r="IU97" s="86">
        <f t="shared" si="130"/>
        <v>1.1211549080829959E-129</v>
      </c>
      <c r="IV97" s="86">
        <f t="shared" si="130"/>
        <v>2.2745145246577602E-72</v>
      </c>
      <c r="IW97" s="86">
        <f t="shared" si="130"/>
        <v>6.3742547069635884E-63</v>
      </c>
      <c r="IY97" s="86">
        <f t="shared" si="131"/>
        <v>0.14908891424002982</v>
      </c>
      <c r="IZ97" s="86">
        <f t="shared" si="131"/>
        <v>0.1471680071888824</v>
      </c>
      <c r="JA97" s="86">
        <f t="shared" si="131"/>
        <v>0.10370004991559108</v>
      </c>
      <c r="JB97" s="86">
        <f t="shared" si="131"/>
        <v>0.1341784311090217</v>
      </c>
      <c r="JC97" s="86">
        <f t="shared" si="131"/>
        <v>0.12389440822174114</v>
      </c>
      <c r="JD97" s="86">
        <f t="shared" si="131"/>
        <v>0.1063618384174788</v>
      </c>
      <c r="JE97" s="86">
        <f t="shared" si="131"/>
        <v>0.13648518379762706</v>
      </c>
      <c r="JF97" s="86">
        <f t="shared" si="131"/>
        <v>0.15508326554230156</v>
      </c>
      <c r="JG97" s="86">
        <f t="shared" si="131"/>
        <v>0.15151834118817337</v>
      </c>
      <c r="JH97" s="86">
        <f t="shared" si="131"/>
        <v>0.14494142066791069</v>
      </c>
      <c r="JI97" s="86">
        <f t="shared" si="131"/>
        <v>0.12565793171212519</v>
      </c>
      <c r="JJ97" s="86">
        <f t="shared" si="131"/>
        <v>9.3125329874730267E-2</v>
      </c>
      <c r="JK97" s="86">
        <f t="shared" si="131"/>
        <v>8.9522950572388404E-2</v>
      </c>
      <c r="JL97" s="86">
        <f t="shared" si="131"/>
        <v>8.091629442042729E-2</v>
      </c>
      <c r="JM97" s="86">
        <f t="shared" si="131"/>
        <v>6.7029302380207934E-2</v>
      </c>
    </row>
    <row r="98" spans="2:273" x14ac:dyDescent="0.25">
      <c r="B98" s="2">
        <v>71</v>
      </c>
      <c r="C98" s="37">
        <v>144.852</v>
      </c>
      <c r="D98" s="37">
        <v>155.018</v>
      </c>
      <c r="E98" s="37">
        <v>139</v>
      </c>
      <c r="F98" s="37">
        <v>147.965</v>
      </c>
      <c r="G98" s="37">
        <v>147.649</v>
      </c>
      <c r="H98" s="37">
        <v>142.21100000000001</v>
      </c>
      <c r="I98" s="37">
        <v>151.22800000000001</v>
      </c>
      <c r="J98" s="37">
        <v>154.80699999999999</v>
      </c>
      <c r="K98" s="37">
        <v>157.28100000000001</v>
      </c>
      <c r="L98" s="37">
        <v>156.21100000000001</v>
      </c>
      <c r="M98" s="37">
        <v>149.15799999999999</v>
      </c>
      <c r="N98" s="37">
        <v>134.43899999999999</v>
      </c>
      <c r="O98" s="37">
        <v>133.15799999999999</v>
      </c>
      <c r="P98" s="37">
        <v>129.37299999999999</v>
      </c>
      <c r="Q98" s="37">
        <v>113.898</v>
      </c>
      <c r="S98" s="4">
        <f t="shared" si="132"/>
        <v>142.20287038988576</v>
      </c>
      <c r="T98" s="4">
        <f t="shared" si="132"/>
        <v>148.78362722121858</v>
      </c>
      <c r="U98" s="4">
        <f t="shared" si="132"/>
        <v>136.29145165619485</v>
      </c>
      <c r="V98" s="4">
        <f t="shared" si="132"/>
        <v>143.2157251208973</v>
      </c>
      <c r="W98" s="4">
        <f t="shared" si="132"/>
        <v>142.91479357332651</v>
      </c>
      <c r="X98" s="4">
        <f t="shared" si="132"/>
        <v>139.78182337781433</v>
      </c>
      <c r="Y98" s="4">
        <f t="shared" si="132"/>
        <v>147.39092463514621</v>
      </c>
      <c r="Z98" s="4">
        <f t="shared" si="132"/>
        <v>151.83095687163961</v>
      </c>
      <c r="AA98" s="4">
        <f t="shared" si="132"/>
        <v>152.95290387954799</v>
      </c>
      <c r="AB98" s="4">
        <f t="shared" si="132"/>
        <v>150.76678619292096</v>
      </c>
      <c r="AC98" s="4">
        <f t="shared" si="132"/>
        <v>142.26483212501034</v>
      </c>
      <c r="AD98" s="4">
        <f t="shared" si="132"/>
        <v>132.62733444603595</v>
      </c>
      <c r="AE98" s="4">
        <f t="shared" si="132"/>
        <v>133.28794046819169</v>
      </c>
      <c r="AF98" s="4">
        <f t="shared" si="132"/>
        <v>129.63206516112945</v>
      </c>
      <c r="AG98" s="4">
        <f t="shared" si="132"/>
        <v>116.11885164621724</v>
      </c>
      <c r="AI98" s="4">
        <f t="shared" si="133"/>
        <v>2.6491296101142439</v>
      </c>
      <c r="AJ98" s="4">
        <f t="shared" si="133"/>
        <v>6.2343727787814203</v>
      </c>
      <c r="AK98" s="4">
        <f t="shared" si="133"/>
        <v>2.7085483438051483</v>
      </c>
      <c r="AL98" s="4">
        <f t="shared" si="133"/>
        <v>4.7492748791026997</v>
      </c>
      <c r="AM98" s="4">
        <f t="shared" si="133"/>
        <v>4.7342064266734951</v>
      </c>
      <c r="AN98" s="4">
        <f t="shared" si="133"/>
        <v>2.429176622185679</v>
      </c>
      <c r="AO98" s="4">
        <f t="shared" si="133"/>
        <v>3.8370753648538027</v>
      </c>
      <c r="AP98" s="4">
        <f t="shared" si="133"/>
        <v>2.9760431283603737</v>
      </c>
      <c r="AQ98" s="4">
        <f t="shared" si="133"/>
        <v>4.3280961204520167</v>
      </c>
      <c r="AR98" s="4">
        <f t="shared" si="133"/>
        <v>5.444213807079052</v>
      </c>
      <c r="AS98" s="4">
        <f t="shared" si="133"/>
        <v>6.8931678749896435</v>
      </c>
      <c r="AT98" s="4">
        <f t="shared" si="133"/>
        <v>1.8116655539640476</v>
      </c>
      <c r="AU98" s="4">
        <f t="shared" si="133"/>
        <v>-0.12994046819170535</v>
      </c>
      <c r="AV98" s="4">
        <f t="shared" si="133"/>
        <v>-0.2590651611294561</v>
      </c>
      <c r="AW98" s="4">
        <f t="shared" si="133"/>
        <v>-2.2208516462172412</v>
      </c>
      <c r="AY98" s="2">
        <f t="shared" si="125"/>
        <v>88.967381747284392</v>
      </c>
      <c r="AZ98" s="2">
        <f t="shared" si="125"/>
        <v>89.595204498797216</v>
      </c>
      <c r="BA98" s="2">
        <f t="shared" si="125"/>
        <v>88.940294263170273</v>
      </c>
      <c r="BB98" s="2">
        <f t="shared" si="125"/>
        <v>87.270903048576031</v>
      </c>
      <c r="BC98" s="2">
        <f t="shared" si="125"/>
        <v>88.704481707056729</v>
      </c>
      <c r="BD98" s="2">
        <f t="shared" si="125"/>
        <v>93.737418532269317</v>
      </c>
      <c r="BE98" s="2">
        <f t="shared" si="125"/>
        <v>94.09775510244846</v>
      </c>
      <c r="BF98" s="2">
        <f t="shared" si="125"/>
        <v>93.721145549526966</v>
      </c>
      <c r="BG98" s="2">
        <f t="shared" si="125"/>
        <v>96.039240383642252</v>
      </c>
      <c r="BH98" s="2">
        <f t="shared" si="125"/>
        <v>96.466866757879245</v>
      </c>
      <c r="BI98" s="2">
        <f t="shared" si="125"/>
        <v>95.727113891098142</v>
      </c>
      <c r="BJ98" s="2">
        <f t="shared" si="125"/>
        <v>93.820720667551541</v>
      </c>
      <c r="BK98" s="2">
        <f t="shared" si="125"/>
        <v>95.10406964399445</v>
      </c>
      <c r="BL98" s="2">
        <f t="shared" si="125"/>
        <v>96.574291889222408</v>
      </c>
      <c r="BM98" s="2">
        <f t="shared" si="125"/>
        <v>91.892065752957123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99.715552226720661</v>
      </c>
      <c r="DL98" s="2">
        <f t="shared" si="134"/>
        <v>102.92216150563517</v>
      </c>
      <c r="DM98" s="2">
        <f t="shared" si="134"/>
        <v>108.70924455629718</v>
      </c>
      <c r="DN98" s="2">
        <f t="shared" si="134"/>
        <v>108.23885684803001</v>
      </c>
      <c r="DO98" s="2">
        <f t="shared" si="134"/>
        <v>108.74817692307691</v>
      </c>
      <c r="DP98" s="2">
        <f t="shared" si="134"/>
        <v>113.06470934091985</v>
      </c>
      <c r="DQ98" s="2">
        <f t="shared" si="134"/>
        <v>113.81087434803221</v>
      </c>
      <c r="DR98" s="2">
        <f t="shared" si="134"/>
        <v>115.92506652806651</v>
      </c>
      <c r="DS98" s="2">
        <f t="shared" si="134"/>
        <v>116.61583641536271</v>
      </c>
      <c r="DT98" s="2">
        <f t="shared" si="134"/>
        <v>117.21957190047188</v>
      </c>
      <c r="DU98" s="2">
        <f t="shared" si="134"/>
        <v>114.81276179013022</v>
      </c>
      <c r="DV98" s="2">
        <f t="shared" si="134"/>
        <v>111.0817118466899</v>
      </c>
      <c r="DW98" s="2">
        <f t="shared" si="134"/>
        <v>115.45954655870445</v>
      </c>
      <c r="DX98" s="2">
        <f t="shared" si="134"/>
        <v>109.06659174964439</v>
      </c>
      <c r="DY98" s="2">
        <f t="shared" si="134"/>
        <v>103.96176515151517</v>
      </c>
      <c r="EA98" s="2">
        <f t="shared" si="94"/>
        <v>88.375177991407426</v>
      </c>
      <c r="EB98" s="2">
        <f t="shared" si="94"/>
        <v>88.744645764244794</v>
      </c>
      <c r="EC98" s="2">
        <f t="shared" si="94"/>
        <v>87.579576740197993</v>
      </c>
      <c r="ED98" s="2">
        <f t="shared" si="94"/>
        <v>85.995321936724366</v>
      </c>
      <c r="EE98" s="2">
        <f t="shared" si="94"/>
        <v>87.489517248058604</v>
      </c>
      <c r="EF98" s="2">
        <f t="shared" si="94"/>
        <v>92.458431875503067</v>
      </c>
      <c r="EG98" s="2">
        <f t="shared" si="94"/>
        <v>92.835390861201375</v>
      </c>
      <c r="EH98" s="2">
        <f t="shared" si="94"/>
        <v>92.345890200157825</v>
      </c>
      <c r="EI98" s="2">
        <f t="shared" si="94"/>
        <v>94.672136331906898</v>
      </c>
      <c r="EJ98" s="2">
        <f t="shared" si="94"/>
        <v>95.096498697655761</v>
      </c>
      <c r="EK98" s="2">
        <f t="shared" si="94"/>
        <v>94.458982154753954</v>
      </c>
      <c r="EL98" s="2">
        <f t="shared" si="94"/>
        <v>92.742744136622392</v>
      </c>
      <c r="EM98" s="2">
        <f t="shared" si="135"/>
        <v>93.715628381079256</v>
      </c>
      <c r="EN98" s="2">
        <f t="shared" si="135"/>
        <v>95.721708860759506</v>
      </c>
      <c r="EO98" s="2">
        <f t="shared" si="135"/>
        <v>90.903298684890188</v>
      </c>
      <c r="EQ98" s="2">
        <f t="shared" si="136"/>
        <v>88.174614961005119</v>
      </c>
      <c r="ER98" s="2">
        <f t="shared" si="136"/>
        <v>88.561477674311135</v>
      </c>
      <c r="ES98" s="2">
        <f t="shared" si="136"/>
        <v>87.33666476505536</v>
      </c>
      <c r="ET98" s="2">
        <f t="shared" si="136"/>
        <v>86.086675949618282</v>
      </c>
      <c r="EU98" s="2">
        <f t="shared" si="136"/>
        <v>87.827017081986796</v>
      </c>
      <c r="EV98" s="2">
        <f t="shared" si="136"/>
        <v>91.962849691511835</v>
      </c>
      <c r="EW98" s="2">
        <f t="shared" si="136"/>
        <v>92.7929495773664</v>
      </c>
      <c r="EX98" s="2">
        <f t="shared" si="136"/>
        <v>92.631541002445005</v>
      </c>
      <c r="EY98" s="2">
        <f t="shared" si="136"/>
        <v>94.188761572021932</v>
      </c>
      <c r="EZ98" s="2">
        <f t="shared" si="136"/>
        <v>94.904751500670969</v>
      </c>
      <c r="FA98" s="2">
        <f t="shared" si="136"/>
        <v>94.46493047541037</v>
      </c>
      <c r="FB98" s="2">
        <f t="shared" si="136"/>
        <v>93.058900774968777</v>
      </c>
      <c r="FC98" s="2">
        <f t="shared" si="136"/>
        <v>93.451669472710421</v>
      </c>
      <c r="FD98" s="2">
        <f t="shared" si="136"/>
        <v>94.579645676792325</v>
      </c>
      <c r="FE98" s="2">
        <f t="shared" si="136"/>
        <v>92.113603925300481</v>
      </c>
      <c r="FG98" s="2">
        <f t="shared" si="137"/>
        <v>0.94775234397185326</v>
      </c>
      <c r="FH98" s="2">
        <f t="shared" si="137"/>
        <v>0.93997291628068458</v>
      </c>
      <c r="FI98" s="2">
        <f t="shared" si="137"/>
        <v>0.9355752277050422</v>
      </c>
      <c r="FJ98" s="2">
        <f t="shared" si="137"/>
        <v>0.94266378591329558</v>
      </c>
      <c r="FK98" s="2">
        <f t="shared" si="137"/>
        <v>0.94287877250752761</v>
      </c>
      <c r="FL98" s="2">
        <f t="shared" si="137"/>
        <v>0.93788930228236578</v>
      </c>
      <c r="FM98" s="2">
        <f t="shared" si="137"/>
        <v>0.93981323786388682</v>
      </c>
      <c r="FN98" s="2">
        <f t="shared" si="137"/>
        <v>0.94169940313622513</v>
      </c>
      <c r="FO98" s="2">
        <f t="shared" si="137"/>
        <v>0.93764616343518847</v>
      </c>
      <c r="FP98" s="2">
        <f t="shared" si="137"/>
        <v>0.93803845562441712</v>
      </c>
      <c r="FQ98" s="2">
        <f t="shared" si="137"/>
        <v>0.93769601756865784</v>
      </c>
      <c r="FR98" s="2">
        <f t="shared" si="137"/>
        <v>0.94124300048259002</v>
      </c>
      <c r="FS98" s="2">
        <f t="shared" si="137"/>
        <v>0.93612912321452901</v>
      </c>
      <c r="FT98" s="2">
        <f t="shared" si="137"/>
        <v>0.93600270507555605</v>
      </c>
      <c r="FU98" s="2">
        <f t="shared" si="137"/>
        <v>0.92439313782412014</v>
      </c>
      <c r="FW98" s="2">
        <f t="shared" si="127"/>
        <v>1.5168119444960591E-3</v>
      </c>
      <c r="FX98" s="2">
        <f t="shared" si="127"/>
        <v>2.5997420626045339E-3</v>
      </c>
      <c r="FY98" s="2">
        <f t="shared" si="127"/>
        <v>2.2910140501984306E-3</v>
      </c>
      <c r="FZ98" s="2">
        <f t="shared" si="127"/>
        <v>2.4195120166351047E-3</v>
      </c>
      <c r="GA98" s="2">
        <f t="shared" si="127"/>
        <v>1.9073298758648066E-3</v>
      </c>
      <c r="GB98" s="2">
        <f t="shared" si="127"/>
        <v>1.782981718243859E-3</v>
      </c>
      <c r="GC98" s="2">
        <f t="shared" si="127"/>
        <v>1.936653591842841E-3</v>
      </c>
      <c r="GD98" s="2">
        <f t="shared" si="127"/>
        <v>2.0139831264982073E-3</v>
      </c>
      <c r="GE98" s="2">
        <f t="shared" si="127"/>
        <v>2.4201447671028573E-3</v>
      </c>
      <c r="GF98" s="2">
        <f t="shared" si="127"/>
        <v>2.1472113467834479E-3</v>
      </c>
      <c r="GG98" s="2">
        <f t="shared" si="127"/>
        <v>1.7160356482781715E-3</v>
      </c>
      <c r="GH98" s="2">
        <f t="shared" si="127"/>
        <v>1.3721490751723415E-3</v>
      </c>
      <c r="GI98" s="2">
        <f t="shared" si="127"/>
        <v>1.3708794429472513E-3</v>
      </c>
      <c r="GJ98" s="2">
        <f t="shared" si="127"/>
        <v>1.2725894062928594E-3</v>
      </c>
      <c r="GK98" s="2">
        <f t="shared" si="127"/>
        <v>1.20415383476667E-3</v>
      </c>
      <c r="GM98" s="86">
        <f t="shared" si="128"/>
        <v>3.718210694196474E-7</v>
      </c>
      <c r="GN98" s="86">
        <f t="shared" si="128"/>
        <v>1.6015139925723694E-8</v>
      </c>
      <c r="GO98" s="86">
        <f t="shared" si="128"/>
        <v>2.4996057808352457E-9</v>
      </c>
      <c r="GP98" s="86">
        <f t="shared" si="128"/>
        <v>5.8880912916836061E-11</v>
      </c>
      <c r="GQ98" s="86">
        <f t="shared" si="128"/>
        <v>5.3451354516824058E-13</v>
      </c>
      <c r="GR98" s="86">
        <f t="shared" si="128"/>
        <v>1.3225380592792204E-12</v>
      </c>
      <c r="GS98" s="86">
        <f t="shared" si="128"/>
        <v>5.2956322097929705E-12</v>
      </c>
      <c r="GT98" s="86">
        <f t="shared" si="128"/>
        <v>6.3003632225267484E-11</v>
      </c>
      <c r="GU98" s="86">
        <f t="shared" si="128"/>
        <v>5.466550509777096E-13</v>
      </c>
      <c r="GV98" s="86">
        <f t="shared" si="128"/>
        <v>8.8107987691776351E-15</v>
      </c>
      <c r="GW98" s="86">
        <f t="shared" si="128"/>
        <v>2.5552401626960111E-12</v>
      </c>
      <c r="GX98" s="86">
        <f t="shared" si="128"/>
        <v>3.4780374952943907E-8</v>
      </c>
      <c r="GY98" s="86">
        <f t="shared" si="128"/>
        <v>4.0032467912826781E-9</v>
      </c>
      <c r="GZ98" s="86">
        <f t="shared" si="128"/>
        <v>5.4704430297767146E-9</v>
      </c>
      <c r="HA98" s="86">
        <f t="shared" si="128"/>
        <v>2.4971029225723737E-8</v>
      </c>
      <c r="HC98" s="86">
        <f t="shared" si="73"/>
        <v>0.19593652331001124</v>
      </c>
      <c r="HD98" s="86">
        <f t="shared" si="73"/>
        <v>0.19479355554527103</v>
      </c>
      <c r="HE98" s="86">
        <f t="shared" si="73"/>
        <v>0.14250613482316923</v>
      </c>
      <c r="HF98" s="86">
        <f t="shared" si="73"/>
        <v>0.18185854981819372</v>
      </c>
      <c r="HG98" s="86">
        <f t="shared" si="87"/>
        <v>0.17142372353915228</v>
      </c>
      <c r="HH98" s="86">
        <f t="shared" si="87"/>
        <v>0.15008446279125567</v>
      </c>
      <c r="HI98" s="86">
        <f t="shared" si="87"/>
        <v>0.1873490313870424</v>
      </c>
      <c r="HJ98" s="86">
        <f t="shared" si="87"/>
        <v>0.21037918942099601</v>
      </c>
      <c r="HK98" s="86">
        <f t="shared" si="87"/>
        <v>0.20799130546439493</v>
      </c>
      <c r="HL98" s="86">
        <f t="shared" si="87"/>
        <v>0.20079988075369623</v>
      </c>
      <c r="HM98" s="86">
        <f t="shared" si="87"/>
        <v>0.1719370156440547</v>
      </c>
      <c r="HN98" s="86">
        <f t="shared" si="87"/>
        <v>0.12825776431382321</v>
      </c>
      <c r="HO98" s="86">
        <f t="shared" si="87"/>
        <v>0.12358142153408005</v>
      </c>
      <c r="HP98" s="86">
        <f t="shared" si="87"/>
        <v>0.11561458882899864</v>
      </c>
      <c r="HQ98" s="86">
        <f t="shared" si="87"/>
        <v>0.1000841230456762</v>
      </c>
      <c r="HS98" s="86">
        <f t="shared" si="129"/>
        <v>1.5019903473451126E-25</v>
      </c>
      <c r="HT98" s="86">
        <f t="shared" si="129"/>
        <v>8.292723306000138E-23</v>
      </c>
      <c r="HU98" s="86">
        <f t="shared" si="129"/>
        <v>3.2508823538430837E-28</v>
      </c>
      <c r="HV98" s="86">
        <f t="shared" si="129"/>
        <v>3.4249358147826312E-28</v>
      </c>
      <c r="HW98" s="86">
        <f t="shared" si="129"/>
        <v>4.5608404029783967E-30</v>
      </c>
      <c r="HX98" s="86">
        <f t="shared" si="129"/>
        <v>5.5080153430499166E-33</v>
      </c>
      <c r="HY98" s="86">
        <f t="shared" si="129"/>
        <v>4.5035283036615383E-30</v>
      </c>
      <c r="HZ98" s="86">
        <f t="shared" si="129"/>
        <v>6.1573328161686472E-29</v>
      </c>
      <c r="IA98" s="86">
        <f t="shared" si="129"/>
        <v>8.0262600115304166E-30</v>
      </c>
      <c r="IB98" s="86">
        <f t="shared" si="129"/>
        <v>4.6092289206387164E-32</v>
      </c>
      <c r="IC98" s="86">
        <f t="shared" si="129"/>
        <v>1.0154224147365106E-29</v>
      </c>
      <c r="ID98" s="86">
        <f t="shared" si="129"/>
        <v>1.7739813553880762E-29</v>
      </c>
      <c r="IE98" s="86">
        <f t="shared" si="129"/>
        <v>1.0455062723709214E-29</v>
      </c>
      <c r="IF98" s="86">
        <f t="shared" si="129"/>
        <v>8.7120238526921011E-14</v>
      </c>
      <c r="IG98" s="86">
        <f t="shared" si="129"/>
        <v>1.9717661937938787E-10</v>
      </c>
      <c r="II98" s="86">
        <f t="shared" si="130"/>
        <v>7.0414804898352021E-110</v>
      </c>
      <c r="IJ98" s="86">
        <f t="shared" si="130"/>
        <v>5.4574029136748074E-97</v>
      </c>
      <c r="IK98" s="86">
        <f t="shared" si="130"/>
        <v>4.0896570150910001E-111</v>
      </c>
      <c r="IL98" s="86">
        <f t="shared" si="130"/>
        <v>5.2696078065591181E-112</v>
      </c>
      <c r="IM98" s="86">
        <f t="shared" si="130"/>
        <v>3.4118764234827231E-133</v>
      </c>
      <c r="IN98" s="86">
        <f t="shared" si="130"/>
        <v>2.9507131137157775E-143</v>
      </c>
      <c r="IO98" s="86">
        <f t="shared" si="130"/>
        <v>7.0147997713590394E-132</v>
      </c>
      <c r="IP98" s="86">
        <f t="shared" si="130"/>
        <v>2.3435963037717221E-128</v>
      </c>
      <c r="IQ98" s="86">
        <f t="shared" si="130"/>
        <v>2.9073896858368588E-129</v>
      </c>
      <c r="IR98" s="86">
        <f t="shared" si="130"/>
        <v>2.1938378389010886E-139</v>
      </c>
      <c r="IS98" s="86">
        <f t="shared" si="130"/>
        <v>5.1382937453390803E-129</v>
      </c>
      <c r="IT98" s="86">
        <f t="shared" si="130"/>
        <v>2.4110770693534183E-126</v>
      </c>
      <c r="IU98" s="86">
        <f t="shared" si="130"/>
        <v>3.5065884037805733E-126</v>
      </c>
      <c r="IV98" s="86">
        <f t="shared" si="130"/>
        <v>1.8441097110662024E-70</v>
      </c>
      <c r="IW98" s="86">
        <f t="shared" si="130"/>
        <v>2.7863564717873751E-61</v>
      </c>
      <c r="IY98" s="86">
        <f t="shared" si="131"/>
        <v>0.19593689513108065</v>
      </c>
      <c r="IZ98" s="86">
        <f t="shared" si="131"/>
        <v>0.19479357156041097</v>
      </c>
      <c r="JA98" s="86">
        <f t="shared" si="131"/>
        <v>0.14250613732277501</v>
      </c>
      <c r="JB98" s="86">
        <f t="shared" si="131"/>
        <v>0.18185854987707462</v>
      </c>
      <c r="JC98" s="86">
        <f t="shared" si="131"/>
        <v>0.1714237235396868</v>
      </c>
      <c r="JD98" s="86">
        <f t="shared" si="131"/>
        <v>0.1500844627925782</v>
      </c>
      <c r="JE98" s="86">
        <f t="shared" si="131"/>
        <v>0.18734903139233802</v>
      </c>
      <c r="JF98" s="86">
        <f t="shared" si="131"/>
        <v>0.21037918948399964</v>
      </c>
      <c r="JG98" s="86">
        <f t="shared" si="131"/>
        <v>0.20799130546494157</v>
      </c>
      <c r="JH98" s="86">
        <f t="shared" si="131"/>
        <v>0.20079988075370503</v>
      </c>
      <c r="JI98" s="86">
        <f t="shared" si="131"/>
        <v>0.17193701564660993</v>
      </c>
      <c r="JJ98" s="86">
        <f t="shared" si="131"/>
        <v>0.12825779909419815</v>
      </c>
      <c r="JK98" s="86">
        <f t="shared" si="131"/>
        <v>0.12358142553732684</v>
      </c>
      <c r="JL98" s="86">
        <f t="shared" si="131"/>
        <v>0.11561459429952879</v>
      </c>
      <c r="JM98" s="86">
        <f t="shared" si="131"/>
        <v>0.10008414821388205</v>
      </c>
    </row>
    <row r="99" spans="2:273" x14ac:dyDescent="0.25">
      <c r="B99" s="2">
        <v>72</v>
      </c>
      <c r="C99" s="37">
        <v>155.11500000000001</v>
      </c>
      <c r="D99" s="37">
        <v>168.607</v>
      </c>
      <c r="E99" s="37">
        <v>151.667</v>
      </c>
      <c r="F99" s="37">
        <v>162.43899999999999</v>
      </c>
      <c r="G99" s="37">
        <v>165.28100000000001</v>
      </c>
      <c r="H99" s="37">
        <v>160.63200000000001</v>
      </c>
      <c r="I99" s="37">
        <v>166.89500000000001</v>
      </c>
      <c r="J99" s="37">
        <v>169.649</v>
      </c>
      <c r="K99" s="37">
        <v>170.49100000000001</v>
      </c>
      <c r="L99" s="37">
        <v>168.57900000000001</v>
      </c>
      <c r="M99" s="37">
        <v>160.351</v>
      </c>
      <c r="N99" s="37">
        <v>145.45599999999999</v>
      </c>
      <c r="O99" s="37">
        <v>145.49100000000001</v>
      </c>
      <c r="P99" s="37">
        <v>140.119</v>
      </c>
      <c r="Q99" s="37">
        <v>124.47499999999999</v>
      </c>
      <c r="S99" s="4">
        <f t="shared" si="132"/>
        <v>152.68542821010604</v>
      </c>
      <c r="T99" s="4">
        <f t="shared" si="132"/>
        <v>160.72863576147421</v>
      </c>
      <c r="U99" s="4">
        <f t="shared" si="132"/>
        <v>147.86869569372647</v>
      </c>
      <c r="V99" s="4">
        <f t="shared" si="132"/>
        <v>155.66675783473409</v>
      </c>
      <c r="W99" s="4">
        <f t="shared" si="132"/>
        <v>155.99985555656468</v>
      </c>
      <c r="X99" s="4">
        <f t="shared" si="132"/>
        <v>151.85372024010195</v>
      </c>
      <c r="Y99" s="4">
        <f t="shared" si="132"/>
        <v>159.63794000972925</v>
      </c>
      <c r="Z99" s="4">
        <f t="shared" si="132"/>
        <v>164.32182050136788</v>
      </c>
      <c r="AA99" s="4">
        <f t="shared" si="132"/>
        <v>165.67552457298822</v>
      </c>
      <c r="AB99" s="4">
        <f t="shared" si="132"/>
        <v>163.36980269342251</v>
      </c>
      <c r="AC99" s="4">
        <f t="shared" si="132"/>
        <v>153.03978354967271</v>
      </c>
      <c r="AD99" s="4">
        <f t="shared" si="132"/>
        <v>142.37269877329419</v>
      </c>
      <c r="AE99" s="4">
        <f t="shared" si="132"/>
        <v>142.97747784231581</v>
      </c>
      <c r="AF99" s="4">
        <f t="shared" si="132"/>
        <v>139.05288991991148</v>
      </c>
      <c r="AG99" s="4">
        <f t="shared" si="132"/>
        <v>124.10860789185092</v>
      </c>
      <c r="AI99" s="4">
        <f t="shared" si="133"/>
        <v>2.4295717898939699</v>
      </c>
      <c r="AJ99" s="4">
        <f t="shared" si="133"/>
        <v>7.8783642385257906</v>
      </c>
      <c r="AK99" s="4">
        <f t="shared" si="133"/>
        <v>3.7983043062735362</v>
      </c>
      <c r="AL99" s="4">
        <f t="shared" si="133"/>
        <v>6.7722421652659079</v>
      </c>
      <c r="AM99" s="4">
        <f t="shared" si="133"/>
        <v>9.2811444434353234</v>
      </c>
      <c r="AN99" s="4">
        <f t="shared" si="133"/>
        <v>8.7782797598980551</v>
      </c>
      <c r="AO99" s="4">
        <f t="shared" si="133"/>
        <v>7.2570599902707613</v>
      </c>
      <c r="AP99" s="4">
        <f t="shared" si="133"/>
        <v>5.3271794986321197</v>
      </c>
      <c r="AQ99" s="4">
        <f t="shared" si="133"/>
        <v>4.8154754270117905</v>
      </c>
      <c r="AR99" s="4">
        <f t="shared" si="133"/>
        <v>5.2091973065774937</v>
      </c>
      <c r="AS99" s="4">
        <f t="shared" si="133"/>
        <v>7.3112164503272936</v>
      </c>
      <c r="AT99" s="4">
        <f t="shared" si="133"/>
        <v>3.0833012267057995</v>
      </c>
      <c r="AU99" s="4">
        <f t="shared" si="133"/>
        <v>2.5135221576842071</v>
      </c>
      <c r="AV99" s="4">
        <f t="shared" si="133"/>
        <v>1.0661100800885208</v>
      </c>
      <c r="AW99" s="4">
        <f t="shared" si="133"/>
        <v>0.3663921081490713</v>
      </c>
      <c r="AY99" s="2">
        <f t="shared" si="125"/>
        <v>88.8208153997805</v>
      </c>
      <c r="AZ99" s="2">
        <f t="shared" si="125"/>
        <v>89.397026287272183</v>
      </c>
      <c r="BA99" s="2">
        <f t="shared" si="125"/>
        <v>88.707175947150887</v>
      </c>
      <c r="BB99" s="2">
        <f t="shared" si="125"/>
        <v>87.058612838918791</v>
      </c>
      <c r="BC99" s="2">
        <f t="shared" si="125"/>
        <v>88.501617347485151</v>
      </c>
      <c r="BD99" s="2">
        <f t="shared" si="125"/>
        <v>93.482075974836292</v>
      </c>
      <c r="BE99" s="2">
        <f t="shared" si="125"/>
        <v>93.870581372207283</v>
      </c>
      <c r="BF99" s="2">
        <f t="shared" si="125"/>
        <v>93.509838745006803</v>
      </c>
      <c r="BG99" s="2">
        <f t="shared" si="125"/>
        <v>95.804394270208249</v>
      </c>
      <c r="BH99" s="2">
        <f t="shared" si="125"/>
        <v>96.229804204892005</v>
      </c>
      <c r="BI99" s="2">
        <f t="shared" si="125"/>
        <v>95.494284197530789</v>
      </c>
      <c r="BJ99" s="2">
        <f t="shared" si="125"/>
        <v>93.628299222468286</v>
      </c>
      <c r="BK99" s="2">
        <f t="shared" si="125"/>
        <v>94.879458463087005</v>
      </c>
      <c r="BL99" s="2">
        <f t="shared" si="125"/>
        <v>96.360756743507579</v>
      </c>
      <c r="BM99" s="2">
        <f t="shared" si="125"/>
        <v>91.732253721903447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99.724301012145759</v>
      </c>
      <c r="DL99" s="2">
        <f t="shared" si="134"/>
        <v>103.00002122770543</v>
      </c>
      <c r="DM99" s="2">
        <f t="shared" si="134"/>
        <v>108.91325068388225</v>
      </c>
      <c r="DN99" s="2">
        <f t="shared" si="134"/>
        <v>108.42925797373357</v>
      </c>
      <c r="DO99" s="2">
        <f t="shared" si="134"/>
        <v>108.9008423076923</v>
      </c>
      <c r="DP99" s="2">
        <f t="shared" si="134"/>
        <v>113.25724229492648</v>
      </c>
      <c r="DQ99" s="2">
        <f t="shared" si="134"/>
        <v>113.98272451398765</v>
      </c>
      <c r="DR99" s="2">
        <f t="shared" si="134"/>
        <v>116.11238472480575</v>
      </c>
      <c r="DS99" s="2">
        <f t="shared" si="134"/>
        <v>116.81301375059267</v>
      </c>
      <c r="DT99" s="2">
        <f t="shared" si="134"/>
        <v>117.43067704847702</v>
      </c>
      <c r="DU99" s="2">
        <f t="shared" si="134"/>
        <v>115.0067188970347</v>
      </c>
      <c r="DV99" s="2">
        <f t="shared" si="134"/>
        <v>111.21993240418118</v>
      </c>
      <c r="DW99" s="2">
        <f t="shared" si="134"/>
        <v>115.67078137651821</v>
      </c>
      <c r="DX99" s="2">
        <f t="shared" si="134"/>
        <v>109.18740587956378</v>
      </c>
      <c r="DY99" s="2">
        <f t="shared" si="134"/>
        <v>104.12120265151518</v>
      </c>
      <c r="EA99" s="2">
        <f t="shared" si="94"/>
        <v>88.272955178402768</v>
      </c>
      <c r="EB99" s="2">
        <f t="shared" si="94"/>
        <v>88.605297140604335</v>
      </c>
      <c r="EC99" s="2">
        <f t="shared" si="94"/>
        <v>87.4388136643542</v>
      </c>
      <c r="ED99" s="2">
        <f t="shared" si="94"/>
        <v>85.872900541863331</v>
      </c>
      <c r="EE99" s="2">
        <f t="shared" si="94"/>
        <v>87.373818952614073</v>
      </c>
      <c r="EF99" s="2">
        <f t="shared" si="94"/>
        <v>92.288701882019225</v>
      </c>
      <c r="EG99" s="2">
        <f t="shared" si="94"/>
        <v>92.695998155227386</v>
      </c>
      <c r="EH99" s="2">
        <f t="shared" si="94"/>
        <v>92.232999928258835</v>
      </c>
      <c r="EI99" s="2">
        <f t="shared" si="94"/>
        <v>94.531544750978796</v>
      </c>
      <c r="EJ99" s="2">
        <f t="shared" si="94"/>
        <v>94.953072682829074</v>
      </c>
      <c r="EK99" s="2">
        <f t="shared" si="94"/>
        <v>94.3118708162812</v>
      </c>
      <c r="EL99" s="2">
        <f t="shared" si="94"/>
        <v>92.626283946869066</v>
      </c>
      <c r="EM99" s="2">
        <f t="shared" si="135"/>
        <v>93.586118054630219</v>
      </c>
      <c r="EN99" s="2">
        <f t="shared" si="135"/>
        <v>95.562563291139256</v>
      </c>
      <c r="EO99" s="2">
        <f t="shared" si="135"/>
        <v>90.80645383852908</v>
      </c>
      <c r="EQ99" s="2">
        <f t="shared" si="136"/>
        <v>88.079660231284464</v>
      </c>
      <c r="ER99" s="2">
        <f t="shared" si="136"/>
        <v>88.430054093963761</v>
      </c>
      <c r="ES99" s="2">
        <f t="shared" si="136"/>
        <v>87.205906933567377</v>
      </c>
      <c r="ET99" s="2">
        <f t="shared" si="136"/>
        <v>85.960178915706706</v>
      </c>
      <c r="EU99" s="2">
        <f t="shared" si="136"/>
        <v>87.698699364914944</v>
      </c>
      <c r="EV99" s="2">
        <f t="shared" si="136"/>
        <v>91.813414267791757</v>
      </c>
      <c r="EW99" s="2">
        <f t="shared" si="136"/>
        <v>92.655095941320297</v>
      </c>
      <c r="EX99" s="2">
        <f t="shared" si="136"/>
        <v>92.50772185819072</v>
      </c>
      <c r="EY99" s="2">
        <f t="shared" si="136"/>
        <v>94.068179844768778</v>
      </c>
      <c r="EZ99" s="2">
        <f t="shared" si="136"/>
        <v>94.76957343766999</v>
      </c>
      <c r="FA99" s="2">
        <f t="shared" si="136"/>
        <v>94.317516432081831</v>
      </c>
      <c r="FB99" s="2">
        <f t="shared" si="136"/>
        <v>92.931423086523651</v>
      </c>
      <c r="FC99" s="2">
        <f t="shared" si="136"/>
        <v>93.331641628122085</v>
      </c>
      <c r="FD99" s="2">
        <f t="shared" si="136"/>
        <v>94.458377218333226</v>
      </c>
      <c r="FE99" s="2">
        <f t="shared" si="136"/>
        <v>91.97470258984572</v>
      </c>
      <c r="FG99" s="2">
        <f t="shared" si="137"/>
        <v>0.95212949979622463</v>
      </c>
      <c r="FH99" s="2">
        <f t="shared" si="137"/>
        <v>0.94496396335796795</v>
      </c>
      <c r="FI99" s="2">
        <f t="shared" si="137"/>
        <v>0.94090894094245847</v>
      </c>
      <c r="FJ99" s="2">
        <f t="shared" si="137"/>
        <v>0.94744360607893685</v>
      </c>
      <c r="FK99" s="2">
        <f t="shared" si="137"/>
        <v>0.94764166582364584</v>
      </c>
      <c r="FL99" s="2">
        <f t="shared" si="137"/>
        <v>0.94304309708499212</v>
      </c>
      <c r="FM99" s="2">
        <f t="shared" si="137"/>
        <v>0.94481678221704368</v>
      </c>
      <c r="FN99" s="2">
        <f t="shared" si="137"/>
        <v>0.94655506076999396</v>
      </c>
      <c r="FO99" s="2">
        <f t="shared" si="137"/>
        <v>0.94281890327791784</v>
      </c>
      <c r="FP99" s="2">
        <f t="shared" si="137"/>
        <v>0.9431806238332473</v>
      </c>
      <c r="FQ99" s="2">
        <f t="shared" si="137"/>
        <v>0.9428648736329025</v>
      </c>
      <c r="FR99" s="2">
        <f t="shared" si="137"/>
        <v>0.94613449602396793</v>
      </c>
      <c r="FS99" s="2">
        <f t="shared" si="137"/>
        <v>0.94141985084563795</v>
      </c>
      <c r="FT99" s="2">
        <f t="shared" si="137"/>
        <v>0.94130324792162801</v>
      </c>
      <c r="FU99" s="2">
        <f t="shared" si="137"/>
        <v>0.93058392587813765</v>
      </c>
      <c r="FW99" s="2">
        <f t="shared" si="127"/>
        <v>1.6629078760477013E-3</v>
      </c>
      <c r="FX99" s="2">
        <f t="shared" si="127"/>
        <v>2.8498456934348969E-3</v>
      </c>
      <c r="FY99" s="2">
        <f t="shared" si="127"/>
        <v>2.511491830770297E-3</v>
      </c>
      <c r="FZ99" s="2">
        <f t="shared" si="127"/>
        <v>2.652323039368863E-3</v>
      </c>
      <c r="GA99" s="2">
        <f t="shared" si="127"/>
        <v>2.0909608520174724E-3</v>
      </c>
      <c r="GB99" s="2">
        <f t="shared" si="127"/>
        <v>1.9546643390451505E-3</v>
      </c>
      <c r="GC99" s="2">
        <f t="shared" si="127"/>
        <v>2.1231017463211469E-3</v>
      </c>
      <c r="GD99" s="2">
        <f t="shared" si="127"/>
        <v>2.2078595864349791E-3</v>
      </c>
      <c r="GE99" s="2">
        <f t="shared" si="127"/>
        <v>2.6530165126250828E-3</v>
      </c>
      <c r="GF99" s="2">
        <f t="shared" si="127"/>
        <v>2.3538827960707725E-3</v>
      </c>
      <c r="GG99" s="2">
        <f t="shared" si="127"/>
        <v>1.8812842066832998E-3</v>
      </c>
      <c r="GH99" s="2">
        <f t="shared" si="127"/>
        <v>1.5043323955498779E-3</v>
      </c>
      <c r="GI99" s="2">
        <f t="shared" si="127"/>
        <v>1.5029406398399453E-3</v>
      </c>
      <c r="GJ99" s="2">
        <f t="shared" si="127"/>
        <v>1.3951952385752502E-3</v>
      </c>
      <c r="GK99" s="2">
        <f t="shared" si="127"/>
        <v>1.3201750538284385E-3</v>
      </c>
      <c r="GM99" s="86">
        <f t="shared" si="128"/>
        <v>3.8162071221877879E-8</v>
      </c>
      <c r="GN99" s="86">
        <f t="shared" si="128"/>
        <v>9.6684216349436995E-10</v>
      </c>
      <c r="GO99" s="86">
        <f t="shared" si="128"/>
        <v>8.9819918426105185E-11</v>
      </c>
      <c r="GP99" s="86">
        <f t="shared" si="128"/>
        <v>1.3263781327890289E-12</v>
      </c>
      <c r="GQ99" s="86">
        <f t="shared" si="128"/>
        <v>5.5660098691543489E-15</v>
      </c>
      <c r="GR99" s="86">
        <f t="shared" si="128"/>
        <v>1.6785138472813274E-14</v>
      </c>
      <c r="GS99" s="86">
        <f t="shared" si="128"/>
        <v>9.8187477158257175E-14</v>
      </c>
      <c r="GT99" s="86">
        <f t="shared" si="128"/>
        <v>1.7382197837601661E-12</v>
      </c>
      <c r="GU99" s="86">
        <f t="shared" si="128"/>
        <v>7.4414383186368002E-15</v>
      </c>
      <c r="GV99" s="86">
        <f t="shared" si="128"/>
        <v>6.5455065675908654E-17</v>
      </c>
      <c r="GW99" s="86">
        <f t="shared" si="128"/>
        <v>3.7719044568346544E-14</v>
      </c>
      <c r="GX99" s="86">
        <f t="shared" si="128"/>
        <v>2.0815224834522283E-9</v>
      </c>
      <c r="GY99" s="86">
        <f t="shared" si="128"/>
        <v>1.8270105389430322E-10</v>
      </c>
      <c r="GZ99" s="86">
        <f t="shared" si="128"/>
        <v>2.6377092129052777E-10</v>
      </c>
      <c r="HA99" s="86">
        <f t="shared" si="128"/>
        <v>1.6001397217072346E-9</v>
      </c>
      <c r="HC99" s="86">
        <f t="shared" si="73"/>
        <v>0.25272038740400682</v>
      </c>
      <c r="HD99" s="86">
        <f t="shared" si="73"/>
        <v>0.25281835518947166</v>
      </c>
      <c r="HE99" s="86">
        <f t="shared" si="73"/>
        <v>0.19159403222505658</v>
      </c>
      <c r="HF99" s="86">
        <f t="shared" si="73"/>
        <v>0.24107972801748787</v>
      </c>
      <c r="HG99" s="86">
        <f t="shared" si="87"/>
        <v>0.23144043317434765</v>
      </c>
      <c r="HH99" s="86">
        <f t="shared" si="87"/>
        <v>0.20633680168915616</v>
      </c>
      <c r="HI99" s="86">
        <f t="shared" si="87"/>
        <v>0.25100327478393053</v>
      </c>
      <c r="HJ99" s="86">
        <f t="shared" si="87"/>
        <v>0.27869886056109289</v>
      </c>
      <c r="HK99" s="86">
        <f t="shared" si="87"/>
        <v>0.27835220827785151</v>
      </c>
      <c r="HL99" s="86">
        <f t="shared" si="87"/>
        <v>0.27093072812630364</v>
      </c>
      <c r="HM99" s="86">
        <f t="shared" si="87"/>
        <v>0.22992143379036112</v>
      </c>
      <c r="HN99" s="86">
        <f t="shared" si="87"/>
        <v>0.17291849951380786</v>
      </c>
      <c r="HO99" s="86">
        <f t="shared" si="87"/>
        <v>0.16699932064891451</v>
      </c>
      <c r="HP99" s="86">
        <f t="shared" si="87"/>
        <v>0.16106195499260717</v>
      </c>
      <c r="HQ99" s="86">
        <f t="shared" si="87"/>
        <v>0.14498777702487881</v>
      </c>
      <c r="HS99" s="86">
        <f t="shared" si="129"/>
        <v>1.9025683718343044E-24</v>
      </c>
      <c r="HT99" s="86">
        <f t="shared" si="129"/>
        <v>9.5686586076695559E-22</v>
      </c>
      <c r="HU99" s="86">
        <f t="shared" si="129"/>
        <v>5.7443815622867694E-27</v>
      </c>
      <c r="HV99" s="86">
        <f t="shared" si="129"/>
        <v>6.2749506852591776E-27</v>
      </c>
      <c r="HW99" s="86">
        <f t="shared" si="129"/>
        <v>1.0736350865305371E-28</v>
      </c>
      <c r="HX99" s="86">
        <f t="shared" si="129"/>
        <v>1.6566182459785245E-31</v>
      </c>
      <c r="HY99" s="86">
        <f t="shared" si="129"/>
        <v>1.0519593073502454E-28</v>
      </c>
      <c r="HZ99" s="86">
        <f t="shared" si="129"/>
        <v>1.3196486629455667E-27</v>
      </c>
      <c r="IA99" s="86">
        <f t="shared" si="129"/>
        <v>2.0076599510736827E-28</v>
      </c>
      <c r="IB99" s="86">
        <f t="shared" si="129"/>
        <v>1.3903321469349544E-30</v>
      </c>
      <c r="IC99" s="86">
        <f t="shared" si="129"/>
        <v>2.1202699983459986E-28</v>
      </c>
      <c r="ID99" s="86">
        <f t="shared" si="129"/>
        <v>3.2031833266553556E-28</v>
      </c>
      <c r="IE99" s="86">
        <f t="shared" si="129"/>
        <v>1.9060040850203646E-28</v>
      </c>
      <c r="IF99" s="86">
        <f t="shared" si="129"/>
        <v>2.9417632159971714E-13</v>
      </c>
      <c r="IG99" s="86">
        <f t="shared" si="129"/>
        <v>4.7400481521936516E-10</v>
      </c>
      <c r="II99" s="86">
        <f t="shared" si="130"/>
        <v>7.7509822932412856E-107</v>
      </c>
      <c r="IJ99" s="86">
        <f t="shared" si="130"/>
        <v>4.543735696826351E-94</v>
      </c>
      <c r="IK99" s="86">
        <f t="shared" si="130"/>
        <v>7.8656214670407675E-108</v>
      </c>
      <c r="IL99" s="86">
        <f t="shared" si="130"/>
        <v>1.1544843851410586E-108</v>
      </c>
      <c r="IM99" s="86">
        <f t="shared" si="130"/>
        <v>2.3180862228228833E-129</v>
      </c>
      <c r="IN99" s="86">
        <f t="shared" si="130"/>
        <v>3.562981146637908E-139</v>
      </c>
      <c r="IO99" s="86">
        <f t="shared" si="130"/>
        <v>4.4573952523691061E-128</v>
      </c>
      <c r="IP99" s="86">
        <f t="shared" si="130"/>
        <v>1.2392548636461909E-124</v>
      </c>
      <c r="IQ99" s="86">
        <f t="shared" si="130"/>
        <v>2.1243326557381261E-125</v>
      </c>
      <c r="IR99" s="86">
        <f t="shared" si="130"/>
        <v>2.6970048007115849E-135</v>
      </c>
      <c r="IS99" s="86">
        <f t="shared" si="130"/>
        <v>2.2901717909860133E-125</v>
      </c>
      <c r="IT99" s="86">
        <f t="shared" si="130"/>
        <v>6.824680466756688E-123</v>
      </c>
      <c r="IU99" s="86">
        <f t="shared" si="130"/>
        <v>9.8122147528699839E-123</v>
      </c>
      <c r="IV99" s="86">
        <f t="shared" si="130"/>
        <v>1.4081572763626756E-68</v>
      </c>
      <c r="IW99" s="86">
        <f t="shared" si="130"/>
        <v>1.1573729179062386E-59</v>
      </c>
      <c r="IY99" s="86">
        <f t="shared" si="131"/>
        <v>0.25272042556607804</v>
      </c>
      <c r="IZ99" s="86">
        <f t="shared" si="131"/>
        <v>0.25281835615631382</v>
      </c>
      <c r="JA99" s="86">
        <f t="shared" si="131"/>
        <v>0.19159403231487651</v>
      </c>
      <c r="JB99" s="86">
        <f t="shared" si="131"/>
        <v>0.24107972801881425</v>
      </c>
      <c r="JC99" s="86">
        <f t="shared" si="131"/>
        <v>0.23144043317435323</v>
      </c>
      <c r="JD99" s="86">
        <f t="shared" si="131"/>
        <v>0.20633680168917296</v>
      </c>
      <c r="JE99" s="86">
        <f t="shared" si="131"/>
        <v>0.25100327478402873</v>
      </c>
      <c r="JF99" s="86">
        <f t="shared" si="131"/>
        <v>0.27869886056283111</v>
      </c>
      <c r="JG99" s="86">
        <f t="shared" si="131"/>
        <v>0.27835220827785895</v>
      </c>
      <c r="JH99" s="86">
        <f t="shared" si="131"/>
        <v>0.2709307281263037</v>
      </c>
      <c r="JI99" s="86">
        <f t="shared" si="131"/>
        <v>0.22992143379039884</v>
      </c>
      <c r="JJ99" s="86">
        <f t="shared" si="131"/>
        <v>0.17291850159533034</v>
      </c>
      <c r="JK99" s="86">
        <f t="shared" si="131"/>
        <v>0.16699932083161556</v>
      </c>
      <c r="JL99" s="86">
        <f t="shared" si="131"/>
        <v>0.16106195525667227</v>
      </c>
      <c r="JM99" s="86">
        <f t="shared" si="131"/>
        <v>0.14498777909902333</v>
      </c>
    </row>
    <row r="100" spans="2:273" x14ac:dyDescent="0.25">
      <c r="B100" s="2">
        <v>73</v>
      </c>
      <c r="C100" s="37">
        <v>166.91800000000001</v>
      </c>
      <c r="D100" s="37">
        <v>178.964</v>
      </c>
      <c r="E100" s="37">
        <v>167.386</v>
      </c>
      <c r="F100" s="37">
        <v>174.08799999999999</v>
      </c>
      <c r="G100" s="37">
        <v>177.26300000000001</v>
      </c>
      <c r="H100" s="37">
        <v>171.45599999999999</v>
      </c>
      <c r="I100" s="37">
        <v>178.667</v>
      </c>
      <c r="J100" s="37">
        <v>180.596</v>
      </c>
      <c r="K100" s="37">
        <v>184.333</v>
      </c>
      <c r="L100" s="37">
        <v>181.63200000000001</v>
      </c>
      <c r="M100" s="37">
        <v>173.018</v>
      </c>
      <c r="N100" s="37">
        <v>157.649</v>
      </c>
      <c r="O100" s="37">
        <v>158.947</v>
      </c>
      <c r="P100" s="37">
        <v>152.84700000000001</v>
      </c>
      <c r="Q100" s="37">
        <v>134.22</v>
      </c>
      <c r="S100" s="4">
        <f t="shared" si="132"/>
        <v>163.54154505433499</v>
      </c>
      <c r="T100" s="4">
        <f t="shared" si="132"/>
        <v>173.12082270256457</v>
      </c>
      <c r="U100" s="4">
        <f t="shared" si="132"/>
        <v>160.50542510247575</v>
      </c>
      <c r="V100" s="4">
        <f t="shared" si="132"/>
        <v>168.77721268598049</v>
      </c>
      <c r="W100" s="4">
        <f t="shared" si="132"/>
        <v>169.92392990445353</v>
      </c>
      <c r="X100" s="4">
        <f t="shared" si="132"/>
        <v>164.9853234760875</v>
      </c>
      <c r="Y100" s="4">
        <f t="shared" si="132"/>
        <v>172.48266666175175</v>
      </c>
      <c r="Z100" s="4">
        <f t="shared" si="132"/>
        <v>177.14954224486428</v>
      </c>
      <c r="AA100" s="4">
        <f t="shared" si="132"/>
        <v>178.75990746084091</v>
      </c>
      <c r="AB100" s="4">
        <f t="shared" si="132"/>
        <v>176.40589901555771</v>
      </c>
      <c r="AC100" s="4">
        <f t="shared" si="132"/>
        <v>164.50213415347554</v>
      </c>
      <c r="AD100" s="4">
        <f t="shared" si="132"/>
        <v>153.14952332566304</v>
      </c>
      <c r="AE100" s="4">
        <f t="shared" si="132"/>
        <v>153.75043958894094</v>
      </c>
      <c r="AF100" s="4">
        <f t="shared" si="132"/>
        <v>149.67542519324351</v>
      </c>
      <c r="AG100" s="4">
        <f t="shared" si="132"/>
        <v>133.33434976650099</v>
      </c>
      <c r="AI100" s="4">
        <f t="shared" si="133"/>
        <v>3.3764549456650172</v>
      </c>
      <c r="AJ100" s="4">
        <f t="shared" si="133"/>
        <v>5.8431772974354317</v>
      </c>
      <c r="AK100" s="4">
        <f t="shared" si="133"/>
        <v>6.8805748975242409</v>
      </c>
      <c r="AL100" s="4">
        <f t="shared" si="133"/>
        <v>5.3107873140195068</v>
      </c>
      <c r="AM100" s="4">
        <f t="shared" si="133"/>
        <v>7.3390700955464752</v>
      </c>
      <c r="AN100" s="4">
        <f t="shared" si="133"/>
        <v>6.4706765239124877</v>
      </c>
      <c r="AO100" s="4">
        <f t="shared" si="133"/>
        <v>6.1843333382482513</v>
      </c>
      <c r="AP100" s="4">
        <f t="shared" si="133"/>
        <v>3.4464577551357252</v>
      </c>
      <c r="AQ100" s="4">
        <f t="shared" si="133"/>
        <v>5.5730925391590915</v>
      </c>
      <c r="AR100" s="4">
        <f t="shared" si="133"/>
        <v>5.2261009844422972</v>
      </c>
      <c r="AS100" s="4">
        <f t="shared" si="133"/>
        <v>8.5158658465244628</v>
      </c>
      <c r="AT100" s="4">
        <f t="shared" si="133"/>
        <v>4.499476674336961</v>
      </c>
      <c r="AU100" s="4">
        <f t="shared" si="133"/>
        <v>5.1965604110590675</v>
      </c>
      <c r="AV100" s="4">
        <f t="shared" si="133"/>
        <v>3.1715748067564959</v>
      </c>
      <c r="AW100" s="4">
        <f t="shared" si="133"/>
        <v>0.88565023349900684</v>
      </c>
      <c r="AY100" s="2">
        <f t="shared" si="125"/>
        <v>88.677320905337979</v>
      </c>
      <c r="AZ100" s="2">
        <f t="shared" si="125"/>
        <v>89.202418242157805</v>
      </c>
      <c r="BA100" s="2">
        <f t="shared" si="125"/>
        <v>88.479456490892233</v>
      </c>
      <c r="BB100" s="2">
        <f t="shared" si="125"/>
        <v>86.851979262040729</v>
      </c>
      <c r="BC100" s="2">
        <f t="shared" si="125"/>
        <v>88.304412920106515</v>
      </c>
      <c r="BD100" s="2">
        <f t="shared" si="125"/>
        <v>93.231613151679682</v>
      </c>
      <c r="BE100" s="2">
        <f t="shared" si="125"/>
        <v>93.648793383735807</v>
      </c>
      <c r="BF100" s="2">
        <f t="shared" si="125"/>
        <v>93.304887165626241</v>
      </c>
      <c r="BG100" s="2">
        <f t="shared" si="125"/>
        <v>95.575216966369453</v>
      </c>
      <c r="BH100" s="2">
        <f t="shared" si="125"/>
        <v>95.998298042904295</v>
      </c>
      <c r="BI100" s="2">
        <f t="shared" si="125"/>
        <v>95.266445395026707</v>
      </c>
      <c r="BJ100" s="2">
        <f t="shared" si="125"/>
        <v>93.440659883025006</v>
      </c>
      <c r="BK100" s="2">
        <f t="shared" si="125"/>
        <v>94.660505363816398</v>
      </c>
      <c r="BL100" s="2">
        <f t="shared" si="125"/>
        <v>96.150003908141201</v>
      </c>
      <c r="BM100" s="2">
        <f t="shared" si="125"/>
        <v>91.57567658004676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99.733049797570871</v>
      </c>
      <c r="DL100" s="2">
        <f t="shared" si="134"/>
        <v>103.07788094977568</v>
      </c>
      <c r="DM100" s="2">
        <f t="shared" si="134"/>
        <v>109.11725681146733</v>
      </c>
      <c r="DN100" s="2">
        <f t="shared" si="134"/>
        <v>108.61965909943714</v>
      </c>
      <c r="DO100" s="2">
        <f t="shared" si="134"/>
        <v>109.05350769230768</v>
      </c>
      <c r="DP100" s="2">
        <f t="shared" si="134"/>
        <v>113.44977524893312</v>
      </c>
      <c r="DQ100" s="2">
        <f t="shared" si="134"/>
        <v>114.15457467994308</v>
      </c>
      <c r="DR100" s="2">
        <f t="shared" si="134"/>
        <v>116.29970292154501</v>
      </c>
      <c r="DS100" s="2">
        <f t="shared" si="134"/>
        <v>117.01019108582264</v>
      </c>
      <c r="DT100" s="2">
        <f t="shared" si="134"/>
        <v>117.64178219648218</v>
      </c>
      <c r="DU100" s="2">
        <f t="shared" si="134"/>
        <v>115.20067600393918</v>
      </c>
      <c r="DV100" s="2">
        <f t="shared" si="134"/>
        <v>111.35815296167247</v>
      </c>
      <c r="DW100" s="2">
        <f t="shared" si="134"/>
        <v>115.88201619433197</v>
      </c>
      <c r="DX100" s="2">
        <f t="shared" si="134"/>
        <v>109.30822000948318</v>
      </c>
      <c r="DY100" s="2">
        <f t="shared" si="134"/>
        <v>104.28064015151517</v>
      </c>
      <c r="EA100" s="2">
        <f t="shared" si="94"/>
        <v>88.170732365398095</v>
      </c>
      <c r="EB100" s="2">
        <f t="shared" si="94"/>
        <v>88.465948516963891</v>
      </c>
      <c r="EC100" s="2">
        <f t="shared" si="94"/>
        <v>87.298050588510407</v>
      </c>
      <c r="ED100" s="2">
        <f t="shared" si="94"/>
        <v>85.750479147002295</v>
      </c>
      <c r="EE100" s="2">
        <f t="shared" si="94"/>
        <v>87.258120657169528</v>
      </c>
      <c r="EF100" s="2">
        <f t="shared" si="94"/>
        <v>92.118971888535384</v>
      </c>
      <c r="EG100" s="2">
        <f t="shared" si="94"/>
        <v>92.556605449253397</v>
      </c>
      <c r="EH100" s="2">
        <f t="shared" si="94"/>
        <v>92.120109656359858</v>
      </c>
      <c r="EI100" s="2">
        <f t="shared" si="94"/>
        <v>94.390953170050693</v>
      </c>
      <c r="EJ100" s="2">
        <f t="shared" si="94"/>
        <v>94.809646668002387</v>
      </c>
      <c r="EK100" s="2">
        <f t="shared" si="94"/>
        <v>94.164759477808431</v>
      </c>
      <c r="EL100" s="2">
        <f t="shared" si="94"/>
        <v>92.50982375711574</v>
      </c>
      <c r="EM100" s="2">
        <f t="shared" si="135"/>
        <v>93.456607728181183</v>
      </c>
      <c r="EN100" s="2">
        <f t="shared" si="135"/>
        <v>95.403417721519006</v>
      </c>
      <c r="EO100" s="2">
        <f t="shared" si="135"/>
        <v>90.709608992167958</v>
      </c>
      <c r="EQ100" s="2">
        <f t="shared" si="136"/>
        <v>87.984705501563809</v>
      </c>
      <c r="ER100" s="2">
        <f t="shared" si="136"/>
        <v>88.298630513616388</v>
      </c>
      <c r="ES100" s="2">
        <f t="shared" si="136"/>
        <v>87.075149102079394</v>
      </c>
      <c r="ET100" s="2">
        <f t="shared" si="136"/>
        <v>85.833681881795115</v>
      </c>
      <c r="EU100" s="2">
        <f t="shared" si="136"/>
        <v>87.570381647843092</v>
      </c>
      <c r="EV100" s="2">
        <f t="shared" si="136"/>
        <v>91.663978844071679</v>
      </c>
      <c r="EW100" s="2">
        <f t="shared" si="136"/>
        <v>92.517242305274195</v>
      </c>
      <c r="EX100" s="2">
        <f t="shared" si="136"/>
        <v>92.38390271393645</v>
      </c>
      <c r="EY100" s="2">
        <f t="shared" si="136"/>
        <v>93.947598117515625</v>
      </c>
      <c r="EZ100" s="2">
        <f t="shared" si="136"/>
        <v>94.634395374669012</v>
      </c>
      <c r="FA100" s="2">
        <f t="shared" si="136"/>
        <v>94.170102388753293</v>
      </c>
      <c r="FB100" s="2">
        <f t="shared" si="136"/>
        <v>92.803945398078525</v>
      </c>
      <c r="FC100" s="2">
        <f t="shared" si="136"/>
        <v>93.211613783533735</v>
      </c>
      <c r="FD100" s="2">
        <f t="shared" si="136"/>
        <v>94.337108759874127</v>
      </c>
      <c r="FE100" s="2">
        <f t="shared" si="136"/>
        <v>91.835801254390972</v>
      </c>
      <c r="FG100" s="2">
        <f t="shared" si="137"/>
        <v>0.95615691411856163</v>
      </c>
      <c r="FH100" s="2">
        <f t="shared" si="137"/>
        <v>0.94956228964875289</v>
      </c>
      <c r="FI100" s="2">
        <f t="shared" si="137"/>
        <v>0.9458266461742002</v>
      </c>
      <c r="FJ100" s="2">
        <f t="shared" si="137"/>
        <v>0.95184531286904317</v>
      </c>
      <c r="FK100" s="2">
        <f t="shared" si="137"/>
        <v>0.95202762460406309</v>
      </c>
      <c r="FL100" s="2">
        <f t="shared" si="137"/>
        <v>0.94779304731918868</v>
      </c>
      <c r="FM100" s="2">
        <f t="shared" si="137"/>
        <v>0.94942674753902412</v>
      </c>
      <c r="FN100" s="2">
        <f t="shared" si="137"/>
        <v>0.95102733848295995</v>
      </c>
      <c r="FO100" s="2">
        <f t="shared" si="137"/>
        <v>0.94758651112102332</v>
      </c>
      <c r="FP100" s="2">
        <f t="shared" si="137"/>
        <v>0.94791973834390031</v>
      </c>
      <c r="FQ100" s="2">
        <f t="shared" si="137"/>
        <v>0.94762886149686076</v>
      </c>
      <c r="FR100" s="2">
        <f t="shared" si="137"/>
        <v>0.95064013143682802</v>
      </c>
      <c r="FS100" s="2">
        <f t="shared" si="137"/>
        <v>0.94629746367194401</v>
      </c>
      <c r="FT100" s="2">
        <f t="shared" si="137"/>
        <v>0.94619001462469299</v>
      </c>
      <c r="FU100" s="2">
        <f t="shared" si="137"/>
        <v>0.93630273385776341</v>
      </c>
      <c r="FW100" s="2">
        <f t="shared" si="127"/>
        <v>1.823049748475592E-3</v>
      </c>
      <c r="FX100" s="2">
        <f t="shared" si="127"/>
        <v>3.1239347457015861E-3</v>
      </c>
      <c r="FY100" s="2">
        <f t="shared" si="127"/>
        <v>2.753128937522636E-3</v>
      </c>
      <c r="FZ100" s="2">
        <f t="shared" si="127"/>
        <v>2.9074703852962217E-3</v>
      </c>
      <c r="GA100" s="2">
        <f t="shared" si="127"/>
        <v>2.2922305666687012E-3</v>
      </c>
      <c r="GB100" s="2">
        <f t="shared" si="127"/>
        <v>2.142842725925782E-3</v>
      </c>
      <c r="GC100" s="2">
        <f t="shared" si="127"/>
        <v>2.3274580327612552E-3</v>
      </c>
      <c r="GD100" s="2">
        <f t="shared" si="127"/>
        <v>2.4203543362436197E-3</v>
      </c>
      <c r="GE100" s="2">
        <f t="shared" si="127"/>
        <v>2.9082303745513083E-3</v>
      </c>
      <c r="GF100" s="2">
        <f t="shared" si="127"/>
        <v>2.5803951586437454E-3</v>
      </c>
      <c r="GG100" s="2">
        <f t="shared" si="127"/>
        <v>2.0624127794624924E-3</v>
      </c>
      <c r="GH100" s="2">
        <f t="shared" si="127"/>
        <v>1.6492283102664163E-3</v>
      </c>
      <c r="GI100" s="2">
        <f t="shared" si="127"/>
        <v>1.6477027231363943E-3</v>
      </c>
      <c r="GJ100" s="2">
        <f t="shared" si="127"/>
        <v>1.5295952658827352E-3</v>
      </c>
      <c r="GK100" s="2">
        <f t="shared" si="127"/>
        <v>1.4473588142615782E-3</v>
      </c>
      <c r="GM100" s="86">
        <f t="shared" si="128"/>
        <v>3.2905180626668815E-9</v>
      </c>
      <c r="GN100" s="86">
        <f t="shared" si="128"/>
        <v>4.7035062122284752E-11</v>
      </c>
      <c r="GO100" s="86">
        <f t="shared" si="128"/>
        <v>2.4570970662545748E-12</v>
      </c>
      <c r="GP100" s="86">
        <f t="shared" si="128"/>
        <v>2.2192458173915665E-14</v>
      </c>
      <c r="GQ100" s="86">
        <f t="shared" si="128"/>
        <v>4.0564237110999808E-17</v>
      </c>
      <c r="GR100" s="86">
        <f t="shared" si="128"/>
        <v>1.5201423026014908E-16</v>
      </c>
      <c r="GS100" s="86">
        <f t="shared" si="128"/>
        <v>1.3521630039861488E-15</v>
      </c>
      <c r="GT100" s="86">
        <f t="shared" si="128"/>
        <v>3.6699002835060318E-14</v>
      </c>
      <c r="GU100" s="86">
        <f t="shared" si="128"/>
        <v>7.3806696440276444E-17</v>
      </c>
      <c r="GV100" s="86">
        <f t="shared" si="128"/>
        <v>3.3980125702641189E-19</v>
      </c>
      <c r="GW100" s="86">
        <f t="shared" si="128"/>
        <v>4.032608300124404E-16</v>
      </c>
      <c r="GX100" s="86">
        <f t="shared" si="128"/>
        <v>9.9238057477412584E-11</v>
      </c>
      <c r="GY100" s="86">
        <f t="shared" si="128"/>
        <v>6.5511114351692506E-12</v>
      </c>
      <c r="GZ100" s="86">
        <f t="shared" si="128"/>
        <v>1.0038184652193992E-11</v>
      </c>
      <c r="HA100" s="86">
        <f t="shared" si="128"/>
        <v>8.3050889134550429E-11</v>
      </c>
      <c r="HC100" s="86">
        <f t="shared" si="73"/>
        <v>0.31981612125132758</v>
      </c>
      <c r="HD100" s="86">
        <f t="shared" si="73"/>
        <v>0.32169026054082556</v>
      </c>
      <c r="HE100" s="86">
        <f t="shared" si="73"/>
        <v>0.25208253546500142</v>
      </c>
      <c r="HF100" s="86">
        <f t="shared" si="73"/>
        <v>0.31267119444502089</v>
      </c>
      <c r="HG100" s="86">
        <f t="shared" si="87"/>
        <v>0.30503906023957844</v>
      </c>
      <c r="HH100" s="86">
        <f t="shared" si="87"/>
        <v>0.27651820162422336</v>
      </c>
      <c r="HI100" s="86">
        <f t="shared" ref="HI100:HQ128" si="138" xml:space="preserve"> _xlfn.NORM.DIST($B100, I$8, ABS(I$12), TRUE) * _xlfn.NORM.DIST(($B100 - I$8)*I$16, 0, ABS(I$12), TRUE) * 2</f>
        <v>0.32838269174497509</v>
      </c>
      <c r="HJ100" s="86">
        <f t="shared" si="138"/>
        <v>0.36069589138163494</v>
      </c>
      <c r="HK100" s="86">
        <f t="shared" si="138"/>
        <v>0.3633577970105229</v>
      </c>
      <c r="HL100" s="86">
        <f t="shared" si="138"/>
        <v>0.35619065374862546</v>
      </c>
      <c r="HM100" s="86">
        <f t="shared" si="138"/>
        <v>0.30061451787604743</v>
      </c>
      <c r="HN100" s="86">
        <f t="shared" si="138"/>
        <v>0.2282704110280562</v>
      </c>
      <c r="HO100" s="86">
        <f t="shared" si="138"/>
        <v>0.22097800073948307</v>
      </c>
      <c r="HP100" s="86">
        <f t="shared" si="138"/>
        <v>0.21884777064152158</v>
      </c>
      <c r="HQ100" s="86">
        <f t="shared" si="138"/>
        <v>0.20380440856325044</v>
      </c>
      <c r="HS100" s="86">
        <f t="shared" si="129"/>
        <v>2.2723074653807228E-23</v>
      </c>
      <c r="HT100" s="86">
        <f t="shared" si="129"/>
        <v>1.0381796555343736E-20</v>
      </c>
      <c r="HU100" s="86">
        <f t="shared" si="129"/>
        <v>9.4839138330519893E-26</v>
      </c>
      <c r="HV100" s="86">
        <f t="shared" si="129"/>
        <v>1.0722292416064487E-25</v>
      </c>
      <c r="HW100" s="86">
        <f t="shared" si="129"/>
        <v>2.3401137601425623E-27</v>
      </c>
      <c r="HX100" s="86">
        <f t="shared" si="129"/>
        <v>4.5940239868517359E-30</v>
      </c>
      <c r="HY100" s="86">
        <f t="shared" si="129"/>
        <v>2.276070507592629E-27</v>
      </c>
      <c r="HZ100" s="86">
        <f t="shared" si="129"/>
        <v>2.6228109018491361E-26</v>
      </c>
      <c r="IA100" s="86">
        <f t="shared" si="129"/>
        <v>4.6325313983327182E-27</v>
      </c>
      <c r="IB100" s="86">
        <f t="shared" si="129"/>
        <v>3.856694639599006E-29</v>
      </c>
      <c r="IC100" s="86">
        <f t="shared" si="129"/>
        <v>4.1194467439680993E-27</v>
      </c>
      <c r="ID100" s="86">
        <f t="shared" si="129"/>
        <v>5.4153280830718323E-27</v>
      </c>
      <c r="IE100" s="86">
        <f t="shared" si="129"/>
        <v>3.2536801458435168E-27</v>
      </c>
      <c r="IF100" s="86">
        <f t="shared" si="129"/>
        <v>9.6801931047729537E-13</v>
      </c>
      <c r="IG100" s="86">
        <f t="shared" si="129"/>
        <v>1.119058019890322E-9</v>
      </c>
      <c r="II100" s="86">
        <f t="shared" si="130"/>
        <v>7.7223476232729137E-104</v>
      </c>
      <c r="IJ100" s="86">
        <f t="shared" si="130"/>
        <v>3.4079220378233043E-91</v>
      </c>
      <c r="IK100" s="86">
        <f t="shared" si="130"/>
        <v>1.3484164051040222E-104</v>
      </c>
      <c r="IL100" s="86">
        <f t="shared" si="130"/>
        <v>2.2475816250731913E-105</v>
      </c>
      <c r="IM100" s="86">
        <f t="shared" si="130"/>
        <v>1.3824774272841577E-125</v>
      </c>
      <c r="IN100" s="86">
        <f t="shared" si="130"/>
        <v>3.7500496307227833E-135</v>
      </c>
      <c r="IO100" s="86">
        <f t="shared" si="130"/>
        <v>2.487894634607683E-124</v>
      </c>
      <c r="IP100" s="86">
        <f t="shared" si="130"/>
        <v>5.7671204659966383E-121</v>
      </c>
      <c r="IQ100" s="86">
        <f t="shared" si="130"/>
        <v>1.3539243960247595E-121</v>
      </c>
      <c r="IR100" s="86">
        <f t="shared" si="130"/>
        <v>2.8771400988749366E-131</v>
      </c>
      <c r="IS100" s="86">
        <f t="shared" si="130"/>
        <v>9.0348867521856855E-122</v>
      </c>
      <c r="IT100" s="86">
        <f t="shared" si="130"/>
        <v>1.7279929535836687E-119</v>
      </c>
      <c r="IU100" s="86">
        <f t="shared" si="130"/>
        <v>2.4564885870973061E-119</v>
      </c>
      <c r="IV100" s="86">
        <f t="shared" si="130"/>
        <v>1.0127078921055958E-66</v>
      </c>
      <c r="IW100" s="86">
        <f t="shared" si="130"/>
        <v>4.5681621937466699E-58</v>
      </c>
      <c r="IY100" s="86">
        <f t="shared" si="131"/>
        <v>0.31981612454184566</v>
      </c>
      <c r="IZ100" s="86">
        <f t="shared" si="131"/>
        <v>0.3216902605878606</v>
      </c>
      <c r="JA100" s="86">
        <f t="shared" si="131"/>
        <v>0.25208253546745851</v>
      </c>
      <c r="JB100" s="86">
        <f t="shared" si="131"/>
        <v>0.3126711944450431</v>
      </c>
      <c r="JC100" s="86">
        <f t="shared" si="131"/>
        <v>0.3050390602395785</v>
      </c>
      <c r="JD100" s="86">
        <f t="shared" si="131"/>
        <v>0.27651820162422353</v>
      </c>
      <c r="JE100" s="86">
        <f t="shared" si="131"/>
        <v>0.32838269174497642</v>
      </c>
      <c r="JF100" s="86">
        <f t="shared" si="131"/>
        <v>0.36069589138167163</v>
      </c>
      <c r="JG100" s="86">
        <f t="shared" si="131"/>
        <v>0.36335779701052295</v>
      </c>
      <c r="JH100" s="86">
        <f t="shared" si="131"/>
        <v>0.35619065374862546</v>
      </c>
      <c r="JI100" s="86">
        <f t="shared" si="131"/>
        <v>0.30061451787604782</v>
      </c>
      <c r="JJ100" s="86">
        <f t="shared" si="131"/>
        <v>0.22827041112729426</v>
      </c>
      <c r="JK100" s="86">
        <f t="shared" si="131"/>
        <v>0.22097800074603419</v>
      </c>
      <c r="JL100" s="86">
        <f t="shared" si="131"/>
        <v>0.21884777065252781</v>
      </c>
      <c r="JM100" s="86">
        <f t="shared" si="131"/>
        <v>0.20380440976535935</v>
      </c>
    </row>
    <row r="101" spans="2:273" x14ac:dyDescent="0.25">
      <c r="B101" s="2">
        <v>74</v>
      </c>
      <c r="C101" s="37">
        <v>176.131</v>
      </c>
      <c r="D101" s="37">
        <v>187.125</v>
      </c>
      <c r="E101" s="37">
        <v>179.84200000000001</v>
      </c>
      <c r="F101" s="37">
        <v>184.36799999999999</v>
      </c>
      <c r="G101" s="37">
        <v>188.982</v>
      </c>
      <c r="H101" s="37">
        <v>183.298</v>
      </c>
      <c r="I101" s="37">
        <v>187.035</v>
      </c>
      <c r="J101" s="37">
        <v>192.351</v>
      </c>
      <c r="K101" s="37">
        <v>192.56100000000001</v>
      </c>
      <c r="L101" s="37">
        <v>190.86</v>
      </c>
      <c r="M101" s="37">
        <v>182.71899999999999</v>
      </c>
      <c r="N101" s="37">
        <v>169.36799999999999</v>
      </c>
      <c r="O101" s="37">
        <v>169.07</v>
      </c>
      <c r="P101" s="37">
        <v>163.983</v>
      </c>
      <c r="Q101" s="37">
        <v>145.35599999999999</v>
      </c>
      <c r="S101" s="4">
        <f t="shared" si="132"/>
        <v>174.11379762542416</v>
      </c>
      <c r="T101" s="4">
        <f t="shared" si="132"/>
        <v>185.19103104545218</v>
      </c>
      <c r="U101" s="4">
        <f t="shared" si="132"/>
        <v>173.65377502293427</v>
      </c>
      <c r="V101" s="4">
        <f t="shared" si="132"/>
        <v>181.81735225288239</v>
      </c>
      <c r="W101" s="4">
        <f t="shared" si="132"/>
        <v>183.93040337972539</v>
      </c>
      <c r="X101" s="4">
        <f t="shared" si="132"/>
        <v>178.50653826352726</v>
      </c>
      <c r="Y101" s="4">
        <f t="shared" si="132"/>
        <v>185.20059973673702</v>
      </c>
      <c r="Z101" s="4">
        <f t="shared" si="132"/>
        <v>189.47086228451033</v>
      </c>
      <c r="AA101" s="4">
        <f t="shared" si="132"/>
        <v>191.31926220542977</v>
      </c>
      <c r="AB101" s="4">
        <f t="shared" si="132"/>
        <v>188.92772312794989</v>
      </c>
      <c r="AC101" s="4">
        <f t="shared" si="132"/>
        <v>176.0940209002585</v>
      </c>
      <c r="AD101" s="4">
        <f t="shared" si="132"/>
        <v>164.55228215943146</v>
      </c>
      <c r="AE101" s="4">
        <f t="shared" si="132"/>
        <v>165.23171615132114</v>
      </c>
      <c r="AF101" s="4">
        <f t="shared" si="132"/>
        <v>161.07078997559407</v>
      </c>
      <c r="AG101" s="4">
        <f t="shared" si="132"/>
        <v>143.32397534610226</v>
      </c>
      <c r="AI101" s="4">
        <f t="shared" si="133"/>
        <v>2.0172023745758452</v>
      </c>
      <c r="AJ101" s="4">
        <f t="shared" si="133"/>
        <v>1.9339689545478222</v>
      </c>
      <c r="AK101" s="4">
        <f t="shared" si="133"/>
        <v>6.1882249770657438</v>
      </c>
      <c r="AL101" s="4">
        <f t="shared" si="133"/>
        <v>2.5506477471176083</v>
      </c>
      <c r="AM101" s="4">
        <f t="shared" si="133"/>
        <v>5.0515966202746085</v>
      </c>
      <c r="AN101" s="4">
        <f t="shared" si="133"/>
        <v>4.7914617364727405</v>
      </c>
      <c r="AO101" s="4">
        <f t="shared" si="133"/>
        <v>1.8344002632629781</v>
      </c>
      <c r="AP101" s="4">
        <f t="shared" si="133"/>
        <v>2.880137715489667</v>
      </c>
      <c r="AQ101" s="4">
        <f t="shared" si="133"/>
        <v>1.2417377945702412</v>
      </c>
      <c r="AR101" s="4">
        <f t="shared" si="133"/>
        <v>1.9322768720501244</v>
      </c>
      <c r="AS101" s="4">
        <f t="shared" si="133"/>
        <v>6.6249790997414948</v>
      </c>
      <c r="AT101" s="4">
        <f t="shared" si="133"/>
        <v>4.8157178405685386</v>
      </c>
      <c r="AU101" s="4">
        <f t="shared" si="133"/>
        <v>3.8382838486788557</v>
      </c>
      <c r="AV101" s="4">
        <f t="shared" si="133"/>
        <v>2.9122100244059368</v>
      </c>
      <c r="AW101" s="4">
        <f t="shared" si="133"/>
        <v>2.0320246538977358</v>
      </c>
      <c r="AY101" s="2">
        <f t="shared" si="125"/>
        <v>88.536720667868707</v>
      </c>
      <c r="AZ101" s="2">
        <f t="shared" si="125"/>
        <v>89.011231481657802</v>
      </c>
      <c r="BA101" s="2">
        <f t="shared" si="125"/>
        <v>88.256938308533165</v>
      </c>
      <c r="BB101" s="2">
        <f t="shared" si="125"/>
        <v>86.650739898780103</v>
      </c>
      <c r="BC101" s="2">
        <f t="shared" si="125"/>
        <v>88.112585595014195</v>
      </c>
      <c r="BD101" s="2">
        <f t="shared" si="125"/>
        <v>92.9858659419519</v>
      </c>
      <c r="BE101" s="2">
        <f t="shared" si="125"/>
        <v>93.432159431362848</v>
      </c>
      <c r="BF101" s="2">
        <f t="shared" si="125"/>
        <v>93.105978052220038</v>
      </c>
      <c r="BG101" s="2">
        <f t="shared" si="125"/>
        <v>95.35147964544683</v>
      </c>
      <c r="BH101" s="2">
        <f t="shared" si="125"/>
        <v>95.772133069779429</v>
      </c>
      <c r="BI101" s="2">
        <f t="shared" si="125"/>
        <v>95.043416232908385</v>
      </c>
      <c r="BJ101" s="2">
        <f t="shared" si="125"/>
        <v>93.257581766833752</v>
      </c>
      <c r="BK101" s="2">
        <f t="shared" si="125"/>
        <v>94.44699037906679</v>
      </c>
      <c r="BL101" s="2">
        <f t="shared" si="125"/>
        <v>95.94198046246251</v>
      </c>
      <c r="BM101" s="2">
        <f t="shared" si="125"/>
        <v>91.422276386044061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99.741798582995969</v>
      </c>
      <c r="DL101" s="2">
        <f t="shared" si="134"/>
        <v>103.15574067184592</v>
      </c>
      <c r="DM101" s="2">
        <f t="shared" si="134"/>
        <v>109.3212629390524</v>
      </c>
      <c r="DN101" s="2">
        <f t="shared" si="134"/>
        <v>108.8100602251407</v>
      </c>
      <c r="DO101" s="2">
        <f t="shared" si="134"/>
        <v>109.20617307692306</v>
      </c>
      <c r="DP101" s="2">
        <f t="shared" si="134"/>
        <v>113.64230820293976</v>
      </c>
      <c r="DQ101" s="2">
        <f t="shared" si="134"/>
        <v>114.32642484589852</v>
      </c>
      <c r="DR101" s="2">
        <f t="shared" si="134"/>
        <v>116.48702111828425</v>
      </c>
      <c r="DS101" s="2">
        <f t="shared" si="134"/>
        <v>117.20736842105261</v>
      </c>
      <c r="DT101" s="2">
        <f t="shared" si="134"/>
        <v>117.85288734448733</v>
      </c>
      <c r="DU101" s="2">
        <f t="shared" si="134"/>
        <v>115.39463311084366</v>
      </c>
      <c r="DV101" s="2">
        <f t="shared" si="134"/>
        <v>111.49637351916375</v>
      </c>
      <c r="DW101" s="2">
        <f t="shared" si="134"/>
        <v>116.09325101214574</v>
      </c>
      <c r="DX101" s="2">
        <f t="shared" si="134"/>
        <v>109.42903413940257</v>
      </c>
      <c r="DY101" s="2">
        <f t="shared" si="134"/>
        <v>104.44007765151517</v>
      </c>
      <c r="EA101" s="2">
        <f t="shared" si="94"/>
        <v>88.068509552393436</v>
      </c>
      <c r="EB101" s="2">
        <f t="shared" si="94"/>
        <v>88.326599893323433</v>
      </c>
      <c r="EC101" s="2">
        <f t="shared" si="94"/>
        <v>87.157287512666613</v>
      </c>
      <c r="ED101" s="2">
        <f t="shared" si="94"/>
        <v>85.628057752141245</v>
      </c>
      <c r="EE101" s="2">
        <f t="shared" si="94"/>
        <v>87.142422361724982</v>
      </c>
      <c r="EF101" s="2">
        <f t="shared" si="94"/>
        <v>91.949241895051529</v>
      </c>
      <c r="EG101" s="2">
        <f t="shared" si="94"/>
        <v>92.417212743279407</v>
      </c>
      <c r="EH101" s="2">
        <f t="shared" si="94"/>
        <v>92.007219384460868</v>
      </c>
      <c r="EI101" s="2">
        <f t="shared" si="94"/>
        <v>94.250361589122591</v>
      </c>
      <c r="EJ101" s="2">
        <f t="shared" si="94"/>
        <v>94.666220653175699</v>
      </c>
      <c r="EK101" s="2">
        <f t="shared" si="94"/>
        <v>94.017648139335662</v>
      </c>
      <c r="EL101" s="2">
        <f t="shared" si="94"/>
        <v>92.393363567362428</v>
      </c>
      <c r="EM101" s="2">
        <f t="shared" si="135"/>
        <v>93.327097401732146</v>
      </c>
      <c r="EN101" s="2">
        <f t="shared" si="135"/>
        <v>95.244272151898741</v>
      </c>
      <c r="EO101" s="2">
        <f t="shared" si="135"/>
        <v>90.61276414580685</v>
      </c>
      <c r="EQ101" s="2">
        <f t="shared" si="136"/>
        <v>87.889750771843154</v>
      </c>
      <c r="ER101" s="2">
        <f t="shared" si="136"/>
        <v>88.167206933269028</v>
      </c>
      <c r="ES101" s="2">
        <f t="shared" si="136"/>
        <v>86.94439127059141</v>
      </c>
      <c r="ET101" s="2">
        <f t="shared" si="136"/>
        <v>85.707184847883539</v>
      </c>
      <c r="EU101" s="2">
        <f t="shared" si="136"/>
        <v>87.442063930771241</v>
      </c>
      <c r="EV101" s="2">
        <f t="shared" si="136"/>
        <v>91.514543420351615</v>
      </c>
      <c r="EW101" s="2">
        <f t="shared" si="136"/>
        <v>92.379388669228078</v>
      </c>
      <c r="EX101" s="2">
        <f t="shared" si="136"/>
        <v>92.260083569682166</v>
      </c>
      <c r="EY101" s="2">
        <f t="shared" si="136"/>
        <v>93.827016390262472</v>
      </c>
      <c r="EZ101" s="2">
        <f t="shared" si="136"/>
        <v>94.499217311668033</v>
      </c>
      <c r="FA101" s="2">
        <f t="shared" si="136"/>
        <v>94.022688345424754</v>
      </c>
      <c r="FB101" s="2">
        <f t="shared" si="136"/>
        <v>92.6764677096334</v>
      </c>
      <c r="FC101" s="2">
        <f t="shared" si="136"/>
        <v>93.0915859389454</v>
      </c>
      <c r="FD101" s="2">
        <f t="shared" si="136"/>
        <v>94.215840301415028</v>
      </c>
      <c r="FE101" s="2">
        <f t="shared" si="136"/>
        <v>91.696899918936211</v>
      </c>
      <c r="FG101" s="2">
        <f t="shared" si="137"/>
        <v>0.95985978086660573</v>
      </c>
      <c r="FH101" s="2">
        <f t="shared" si="137"/>
        <v>0.95379520587407707</v>
      </c>
      <c r="FI101" s="2">
        <f t="shared" si="137"/>
        <v>0.95035668088934466</v>
      </c>
      <c r="FJ101" s="2">
        <f t="shared" si="137"/>
        <v>0.9558955287344918</v>
      </c>
      <c r="FK101" s="2">
        <f t="shared" si="137"/>
        <v>0.95606321432202002</v>
      </c>
      <c r="FL101" s="2">
        <f t="shared" si="137"/>
        <v>0.9521669652391368</v>
      </c>
      <c r="FM101" s="2">
        <f t="shared" si="137"/>
        <v>0.95367048395167719</v>
      </c>
      <c r="FN101" s="2">
        <f t="shared" si="137"/>
        <v>0.95514311068520186</v>
      </c>
      <c r="FO101" s="2">
        <f t="shared" si="137"/>
        <v>0.95197685597098392</v>
      </c>
      <c r="FP101" s="2">
        <f t="shared" si="137"/>
        <v>0.95228357641319206</v>
      </c>
      <c r="FQ101" s="2">
        <f t="shared" si="137"/>
        <v>0.95201583856037331</v>
      </c>
      <c r="FR101" s="2">
        <f t="shared" si="137"/>
        <v>0.95478689830893415</v>
      </c>
      <c r="FS101" s="2">
        <f t="shared" si="137"/>
        <v>0.95079017648752207</v>
      </c>
      <c r="FT101" s="2">
        <f t="shared" si="137"/>
        <v>0.95069124814923001</v>
      </c>
      <c r="FU101" s="2">
        <f t="shared" si="137"/>
        <v>0.94157997795539206</v>
      </c>
      <c r="FW101" s="2">
        <f t="shared" si="127"/>
        <v>1.9985827798525107E-3</v>
      </c>
      <c r="FX101" s="2">
        <f t="shared" si="127"/>
        <v>3.4242942813407793E-3</v>
      </c>
      <c r="FY101" s="2">
        <f t="shared" si="127"/>
        <v>3.0179442341314094E-3</v>
      </c>
      <c r="FZ101" s="2">
        <f t="shared" si="127"/>
        <v>3.1870838824831784E-3</v>
      </c>
      <c r="GA101" s="2">
        <f t="shared" si="127"/>
        <v>2.512825124929782E-3</v>
      </c>
      <c r="GB101" s="2">
        <f t="shared" si="127"/>
        <v>2.3490946805433035E-3</v>
      </c>
      <c r="GC101" s="2">
        <f t="shared" si="127"/>
        <v>2.5514340635144385E-3</v>
      </c>
      <c r="GD101" s="2">
        <f t="shared" si="127"/>
        <v>2.653246193344489E-3</v>
      </c>
      <c r="GE101" s="2">
        <f t="shared" si="127"/>
        <v>3.1879167267659402E-3</v>
      </c>
      <c r="GF101" s="2">
        <f t="shared" si="127"/>
        <v>2.8286428329627861E-3</v>
      </c>
      <c r="GG101" s="2">
        <f t="shared" si="127"/>
        <v>2.2609407669617423E-3</v>
      </c>
      <c r="GH101" s="2">
        <f t="shared" si="127"/>
        <v>1.8080551947400022E-3</v>
      </c>
      <c r="GI101" s="2">
        <f t="shared" si="127"/>
        <v>1.8063829536676304E-3</v>
      </c>
      <c r="GJ101" s="2">
        <f t="shared" si="127"/>
        <v>1.6769203904755197E-3</v>
      </c>
      <c r="GK101" s="2">
        <f t="shared" si="127"/>
        <v>1.5867758067327643E-3</v>
      </c>
      <c r="GM101" s="86">
        <f t="shared" si="128"/>
        <v>2.383357694594886E-10</v>
      </c>
      <c r="GN101" s="86">
        <f t="shared" si="128"/>
        <v>1.843753472583398E-12</v>
      </c>
      <c r="GO101" s="86">
        <f t="shared" si="128"/>
        <v>5.1163538288918691E-14</v>
      </c>
      <c r="GP101" s="86">
        <f t="shared" si="128"/>
        <v>2.7575791946411436E-16</v>
      </c>
      <c r="GQ101" s="86">
        <f t="shared" si="128"/>
        <v>2.0686668903219795E-19</v>
      </c>
      <c r="GR101" s="86">
        <f t="shared" si="128"/>
        <v>9.8230193895271998E-19</v>
      </c>
      <c r="GS101" s="86">
        <f t="shared" si="128"/>
        <v>1.3829604143911546E-17</v>
      </c>
      <c r="GT101" s="86">
        <f t="shared" si="128"/>
        <v>5.9290804823368823E-16</v>
      </c>
      <c r="GU101" s="86">
        <f t="shared" si="128"/>
        <v>5.3334413748528702E-19</v>
      </c>
      <c r="GV101" s="86">
        <f t="shared" si="128"/>
        <v>1.2326355890519623E-21</v>
      </c>
      <c r="GW101" s="86">
        <f t="shared" si="128"/>
        <v>3.1222898552478035E-18</v>
      </c>
      <c r="GX101" s="86">
        <f t="shared" si="128"/>
        <v>3.768445396971041E-12</v>
      </c>
      <c r="GY101" s="86">
        <f t="shared" si="128"/>
        <v>1.8454703512072663E-13</v>
      </c>
      <c r="GZ101" s="86">
        <f t="shared" si="128"/>
        <v>3.0149632093139243E-13</v>
      </c>
      <c r="HA101" s="86">
        <f t="shared" si="128"/>
        <v>3.4914060414258445E-12</v>
      </c>
      <c r="HC101" s="86">
        <f t="shared" si="73"/>
        <v>0.39643511839847123</v>
      </c>
      <c r="HD101" s="86">
        <f t="shared" si="73"/>
        <v>0.40064376531172441</v>
      </c>
      <c r="HE101" s="86">
        <f t="shared" si="73"/>
        <v>0.32453280277586394</v>
      </c>
      <c r="HF101" s="86">
        <f t="shared" si="73"/>
        <v>0.3965702621385111</v>
      </c>
      <c r="HG101" s="86">
        <f t="shared" si="73"/>
        <v>0.39256808882783761</v>
      </c>
      <c r="HH101" s="86">
        <f t="shared" si="73"/>
        <v>0.36139975725714762</v>
      </c>
      <c r="HI101" s="86">
        <f t="shared" si="138"/>
        <v>0.41967227079833547</v>
      </c>
      <c r="HJ101" s="86">
        <f t="shared" si="138"/>
        <v>0.45585965977244886</v>
      </c>
      <c r="HK101" s="86">
        <f t="shared" si="138"/>
        <v>0.46260492657869012</v>
      </c>
      <c r="HL101" s="86">
        <f t="shared" si="138"/>
        <v>0.45602111041134297</v>
      </c>
      <c r="HM101" s="86">
        <f t="shared" si="138"/>
        <v>0.38447550195531799</v>
      </c>
      <c r="HN101" s="86">
        <f t="shared" si="138"/>
        <v>0.2950415462546177</v>
      </c>
      <c r="HO101" s="86">
        <f t="shared" si="138"/>
        <v>0.28636508766636204</v>
      </c>
      <c r="HP101" s="86">
        <f t="shared" si="138"/>
        <v>0.2900891775478901</v>
      </c>
      <c r="HQ101" s="86">
        <f t="shared" si="138"/>
        <v>0.27771613761870095</v>
      </c>
      <c r="HS101" s="86">
        <f t="shared" si="129"/>
        <v>2.5589310562136525E-22</v>
      </c>
      <c r="HT101" s="86">
        <f t="shared" si="129"/>
        <v>1.0591942141554234E-19</v>
      </c>
      <c r="HU101" s="86">
        <f t="shared" si="129"/>
        <v>1.4630055254352223E-24</v>
      </c>
      <c r="HV101" s="86">
        <f t="shared" si="129"/>
        <v>1.7088214382132264E-24</v>
      </c>
      <c r="HW101" s="86">
        <f t="shared" si="129"/>
        <v>4.7227898988224941E-26</v>
      </c>
      <c r="HX101" s="86">
        <f t="shared" si="129"/>
        <v>1.174680458563644E-28</v>
      </c>
      <c r="HY101" s="86">
        <f t="shared" si="129"/>
        <v>4.561692740116018E-26</v>
      </c>
      <c r="HZ101" s="86">
        <f t="shared" si="129"/>
        <v>4.8342810997424486E-25</v>
      </c>
      <c r="IA101" s="86">
        <f t="shared" si="129"/>
        <v>9.8607957757724527E-26</v>
      </c>
      <c r="IB101" s="86">
        <f t="shared" si="129"/>
        <v>9.8385634075903453E-28</v>
      </c>
      <c r="IC101" s="86">
        <f t="shared" si="129"/>
        <v>7.4473506140325874E-26</v>
      </c>
      <c r="ID101" s="86">
        <f t="shared" si="129"/>
        <v>8.5721239494247921E-26</v>
      </c>
      <c r="IE101" s="86">
        <f t="shared" si="129"/>
        <v>5.2010381592712383E-26</v>
      </c>
      <c r="IF101" s="86">
        <f t="shared" si="129"/>
        <v>3.1042449737980461E-12</v>
      </c>
      <c r="IG101" s="86">
        <f t="shared" si="129"/>
        <v>2.5946100188101227E-9</v>
      </c>
      <c r="II101" s="86">
        <f t="shared" si="130"/>
        <v>6.9637692662283746E-101</v>
      </c>
      <c r="IJ101" s="86">
        <f t="shared" si="130"/>
        <v>2.3026034446964637E-88</v>
      </c>
      <c r="IK101" s="86">
        <f t="shared" si="130"/>
        <v>2.0604543920824039E-101</v>
      </c>
      <c r="IL101" s="86">
        <f t="shared" si="130"/>
        <v>3.8883359000992055E-102</v>
      </c>
      <c r="IM101" s="86">
        <f t="shared" si="130"/>
        <v>7.2373834152900316E-122</v>
      </c>
      <c r="IN101" s="86">
        <f t="shared" si="130"/>
        <v>3.4403313197804098E-131</v>
      </c>
      <c r="IO101" s="86">
        <f t="shared" si="130"/>
        <v>1.2197496745223624E-120</v>
      </c>
      <c r="IP101" s="86">
        <f t="shared" si="130"/>
        <v>2.3620057633363049E-117</v>
      </c>
      <c r="IQ101" s="86">
        <f t="shared" si="130"/>
        <v>7.5270044811016904E-118</v>
      </c>
      <c r="IR101" s="86">
        <f t="shared" si="130"/>
        <v>2.6634556557655113E-127</v>
      </c>
      <c r="IS101" s="86">
        <f t="shared" si="130"/>
        <v>3.1549002793041447E-118</v>
      </c>
      <c r="IT101" s="86">
        <f t="shared" si="130"/>
        <v>3.9137447722539164E-116</v>
      </c>
      <c r="IU101" s="86">
        <f t="shared" si="130"/>
        <v>5.5021241131228111E-116</v>
      </c>
      <c r="IV101" s="86">
        <f t="shared" si="130"/>
        <v>6.8594326327731524E-65</v>
      </c>
      <c r="IW101" s="86">
        <f t="shared" si="130"/>
        <v>1.7133399877691548E-56</v>
      </c>
      <c r="IY101" s="86">
        <f t="shared" si="131"/>
        <v>0.39643511863680703</v>
      </c>
      <c r="IZ101" s="86">
        <f t="shared" si="131"/>
        <v>0.40064376531356816</v>
      </c>
      <c r="JA101" s="86">
        <f t="shared" si="131"/>
        <v>0.32453280277591512</v>
      </c>
      <c r="JB101" s="86">
        <f t="shared" si="131"/>
        <v>0.39657026213851138</v>
      </c>
      <c r="JC101" s="86">
        <f t="shared" si="131"/>
        <v>0.39256808882783761</v>
      </c>
      <c r="JD101" s="86">
        <f t="shared" si="131"/>
        <v>0.36139975725714762</v>
      </c>
      <c r="JE101" s="86">
        <f t="shared" si="131"/>
        <v>0.41967227079833547</v>
      </c>
      <c r="JF101" s="86">
        <f t="shared" si="131"/>
        <v>0.45585965977244947</v>
      </c>
      <c r="JG101" s="86">
        <f t="shared" si="131"/>
        <v>0.46260492657869012</v>
      </c>
      <c r="JH101" s="86">
        <f t="shared" si="131"/>
        <v>0.45602111041134297</v>
      </c>
      <c r="JI101" s="86">
        <f t="shared" si="131"/>
        <v>0.38447550195531799</v>
      </c>
      <c r="JJ101" s="86">
        <f t="shared" si="131"/>
        <v>0.29504154625838613</v>
      </c>
      <c r="JK101" s="86">
        <f t="shared" si="131"/>
        <v>0.28636508766654661</v>
      </c>
      <c r="JL101" s="86">
        <f t="shared" si="131"/>
        <v>0.29008917755129582</v>
      </c>
      <c r="JM101" s="86">
        <f t="shared" si="131"/>
        <v>0.27771614021680241</v>
      </c>
    </row>
    <row r="102" spans="2:273" x14ac:dyDescent="0.25">
      <c r="B102" s="2">
        <v>75</v>
      </c>
      <c r="C102" s="37">
        <v>182.42599999999999</v>
      </c>
      <c r="D102" s="37">
        <v>192.929</v>
      </c>
      <c r="E102" s="37">
        <v>187.86</v>
      </c>
      <c r="F102" s="37">
        <v>190.965</v>
      </c>
      <c r="G102" s="37">
        <v>193.63200000000001</v>
      </c>
      <c r="H102" s="37">
        <v>192.667</v>
      </c>
      <c r="I102" s="37">
        <v>196.24600000000001</v>
      </c>
      <c r="J102" s="37">
        <v>197.57900000000001</v>
      </c>
      <c r="K102" s="37">
        <v>199.14</v>
      </c>
      <c r="L102" s="37">
        <v>195.07</v>
      </c>
      <c r="M102" s="37">
        <v>188.80699999999999</v>
      </c>
      <c r="N102" s="37">
        <v>177.56100000000001</v>
      </c>
      <c r="O102" s="37">
        <v>178.26300000000001</v>
      </c>
      <c r="P102" s="37">
        <v>175.136</v>
      </c>
      <c r="Q102" s="37">
        <v>155.57599999999999</v>
      </c>
      <c r="S102" s="4">
        <f t="shared" si="132"/>
        <v>183.26614353662819</v>
      </c>
      <c r="T102" s="4">
        <f t="shared" si="132"/>
        <v>195.58721270693445</v>
      </c>
      <c r="U102" s="4">
        <f t="shared" si="132"/>
        <v>186.4204339333852</v>
      </c>
      <c r="V102" s="4">
        <f t="shared" si="132"/>
        <v>193.5352027505358</v>
      </c>
      <c r="W102" s="4">
        <f t="shared" si="132"/>
        <v>196.85177491283207</v>
      </c>
      <c r="X102" s="4">
        <f t="shared" si="132"/>
        <v>191.47757752794138</v>
      </c>
      <c r="Y102" s="4">
        <f t="shared" si="132"/>
        <v>196.73291044784582</v>
      </c>
      <c r="Z102" s="4">
        <f t="shared" si="132"/>
        <v>199.72257978006772</v>
      </c>
      <c r="AA102" s="4">
        <f t="shared" si="132"/>
        <v>201.74550375171447</v>
      </c>
      <c r="AB102" s="4">
        <f t="shared" si="132"/>
        <v>199.10544941152597</v>
      </c>
      <c r="AC102" s="4">
        <f t="shared" si="132"/>
        <v>187.11853767642231</v>
      </c>
      <c r="AD102" s="4">
        <f t="shared" si="132"/>
        <v>175.91885502481699</v>
      </c>
      <c r="AE102" s="4">
        <f t="shared" si="132"/>
        <v>176.83071925574075</v>
      </c>
      <c r="AF102" s="4">
        <f t="shared" si="132"/>
        <v>172.5244837155229</v>
      </c>
      <c r="AG102" s="4">
        <f t="shared" si="132"/>
        <v>153.15166826306438</v>
      </c>
      <c r="AI102" s="4">
        <f t="shared" si="133"/>
        <v>-0.8401435366282044</v>
      </c>
      <c r="AJ102" s="4">
        <f t="shared" si="133"/>
        <v>-2.6582127069344494</v>
      </c>
      <c r="AK102" s="4">
        <f t="shared" si="133"/>
        <v>1.439566066614816</v>
      </c>
      <c r="AL102" s="4">
        <f t="shared" si="133"/>
        <v>-2.5702027505357989</v>
      </c>
      <c r="AM102" s="4">
        <f t="shared" si="133"/>
        <v>-3.2197749128320652</v>
      </c>
      <c r="AN102" s="4">
        <f t="shared" si="133"/>
        <v>1.1894224720586237</v>
      </c>
      <c r="AO102" s="4">
        <f t="shared" si="133"/>
        <v>-0.4869104478458155</v>
      </c>
      <c r="AP102" s="4">
        <f t="shared" si="133"/>
        <v>-2.1435797800677108</v>
      </c>
      <c r="AQ102" s="4">
        <f t="shared" si="133"/>
        <v>-2.6055037517144797</v>
      </c>
      <c r="AR102" s="4">
        <f t="shared" si="133"/>
        <v>-4.035449411525974</v>
      </c>
      <c r="AS102" s="4">
        <f t="shared" si="133"/>
        <v>1.6884623235776814</v>
      </c>
      <c r="AT102" s="4">
        <f t="shared" si="133"/>
        <v>1.6421449751830153</v>
      </c>
      <c r="AU102" s="4">
        <f t="shared" si="133"/>
        <v>1.4322807442592591</v>
      </c>
      <c r="AV102" s="4">
        <f t="shared" si="133"/>
        <v>2.6115162844770907</v>
      </c>
      <c r="AW102" s="4">
        <f t="shared" si="133"/>
        <v>2.4243317369356134</v>
      </c>
      <c r="AY102" s="2">
        <f t="shared" si="125"/>
        <v>88.398842001988015</v>
      </c>
      <c r="AZ102" s="2">
        <f t="shared" si="125"/>
        <v>88.823313195360925</v>
      </c>
      <c r="BA102" s="2">
        <f t="shared" si="125"/>
        <v>88.039413159743702</v>
      </c>
      <c r="BB102" s="2">
        <f t="shared" si="125"/>
        <v>86.454630411908127</v>
      </c>
      <c r="BC102" s="2">
        <f t="shared" si="125"/>
        <v>87.925853881834982</v>
      </c>
      <c r="BD102" s="2">
        <f t="shared" si="125"/>
        <v>92.744658452637438</v>
      </c>
      <c r="BE102" s="2">
        <f t="shared" si="125"/>
        <v>93.220442909633945</v>
      </c>
      <c r="BF102" s="2">
        <f t="shared" si="125"/>
        <v>92.912799276090098</v>
      </c>
      <c r="BG102" s="2">
        <f t="shared" si="125"/>
        <v>95.13294591247967</v>
      </c>
      <c r="BH102" s="2">
        <f t="shared" si="125"/>
        <v>95.551085147749603</v>
      </c>
      <c r="BI102" s="2">
        <f t="shared" si="125"/>
        <v>94.825005432156885</v>
      </c>
      <c r="BJ102" s="2">
        <f t="shared" si="125"/>
        <v>93.078842126997614</v>
      </c>
      <c r="BK102" s="2">
        <f t="shared" si="125"/>
        <v>94.238684415542124</v>
      </c>
      <c r="BL102" s="2">
        <f t="shared" si="125"/>
        <v>95.736620246361269</v>
      </c>
      <c r="BM102" s="2">
        <f t="shared" si="125"/>
        <v>91.271978843590588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99.750547368421067</v>
      </c>
      <c r="DL102" s="2">
        <f t="shared" si="134"/>
        <v>103.23360039391618</v>
      </c>
      <c r="DM102" s="2">
        <f t="shared" si="134"/>
        <v>109.52526906663748</v>
      </c>
      <c r="DN102" s="2">
        <f t="shared" si="134"/>
        <v>109.00046135084426</v>
      </c>
      <c r="DO102" s="2">
        <f t="shared" si="134"/>
        <v>109.35883846153845</v>
      </c>
      <c r="DP102" s="2">
        <f t="shared" si="134"/>
        <v>113.8348411569464</v>
      </c>
      <c r="DQ102" s="2">
        <f t="shared" si="134"/>
        <v>114.49827501185393</v>
      </c>
      <c r="DR102" s="2">
        <f t="shared" si="134"/>
        <v>116.6743393150235</v>
      </c>
      <c r="DS102" s="2">
        <f t="shared" si="134"/>
        <v>117.40454575628257</v>
      </c>
      <c r="DT102" s="2">
        <f t="shared" si="134"/>
        <v>118.06399249249247</v>
      </c>
      <c r="DU102" s="2">
        <f t="shared" si="134"/>
        <v>115.58859021774812</v>
      </c>
      <c r="DV102" s="2">
        <f t="shared" si="134"/>
        <v>111.63459407665505</v>
      </c>
      <c r="DW102" s="2">
        <f t="shared" si="134"/>
        <v>116.3044858299595</v>
      </c>
      <c r="DX102" s="2">
        <f t="shared" si="134"/>
        <v>109.54984826932197</v>
      </c>
      <c r="DY102" s="2">
        <f t="shared" si="134"/>
        <v>104.59951515151516</v>
      </c>
      <c r="EA102" s="2">
        <f t="shared" si="94"/>
        <v>87.966286739388778</v>
      </c>
      <c r="EB102" s="2">
        <f t="shared" si="94"/>
        <v>88.187251269682974</v>
      </c>
      <c r="EC102" s="2">
        <f t="shared" si="94"/>
        <v>87.016524436822834</v>
      </c>
      <c r="ED102" s="2">
        <f t="shared" si="94"/>
        <v>85.50563635728021</v>
      </c>
      <c r="EE102" s="2">
        <f t="shared" si="94"/>
        <v>87.026724066280451</v>
      </c>
      <c r="EF102" s="2">
        <f t="shared" si="94"/>
        <v>91.779511901567687</v>
      </c>
      <c r="EG102" s="2">
        <f t="shared" si="94"/>
        <v>92.277820037305418</v>
      </c>
      <c r="EH102" s="2">
        <f t="shared" si="94"/>
        <v>91.894329112561877</v>
      </c>
      <c r="EI102" s="2">
        <f t="shared" si="94"/>
        <v>94.109770008194488</v>
      </c>
      <c r="EJ102" s="2">
        <f t="shared" si="94"/>
        <v>94.522794638349012</v>
      </c>
      <c r="EK102" s="2">
        <f t="shared" si="94"/>
        <v>93.870536800862908</v>
      </c>
      <c r="EL102" s="2">
        <f t="shared" si="94"/>
        <v>92.276903377609102</v>
      </c>
      <c r="EM102" s="2">
        <f t="shared" si="135"/>
        <v>93.19758707528311</v>
      </c>
      <c r="EN102" s="2">
        <f t="shared" si="135"/>
        <v>95.085126582278491</v>
      </c>
      <c r="EO102" s="2">
        <f t="shared" si="135"/>
        <v>90.515919299445741</v>
      </c>
      <c r="EQ102" s="2">
        <f t="shared" si="136"/>
        <v>87.794796042122485</v>
      </c>
      <c r="ER102" s="2">
        <f t="shared" si="136"/>
        <v>88.035783352921669</v>
      </c>
      <c r="ES102" s="2">
        <f t="shared" si="136"/>
        <v>86.813633439103427</v>
      </c>
      <c r="ET102" s="2">
        <f t="shared" si="136"/>
        <v>85.580687813971963</v>
      </c>
      <c r="EU102" s="2">
        <f t="shared" si="136"/>
        <v>87.313746213699389</v>
      </c>
      <c r="EV102" s="2">
        <f t="shared" si="136"/>
        <v>91.365107996631536</v>
      </c>
      <c r="EW102" s="2">
        <f t="shared" si="136"/>
        <v>92.241535033181975</v>
      </c>
      <c r="EX102" s="2">
        <f t="shared" si="136"/>
        <v>92.136264425427882</v>
      </c>
      <c r="EY102" s="2">
        <f t="shared" si="136"/>
        <v>93.706434663009318</v>
      </c>
      <c r="EZ102" s="2">
        <f t="shared" si="136"/>
        <v>94.364039248667055</v>
      </c>
      <c r="FA102" s="2">
        <f t="shared" si="136"/>
        <v>93.875274302096216</v>
      </c>
      <c r="FB102" s="2">
        <f t="shared" si="136"/>
        <v>92.548990021188274</v>
      </c>
      <c r="FC102" s="2">
        <f t="shared" si="136"/>
        <v>92.97155809435705</v>
      </c>
      <c r="FD102" s="2">
        <f t="shared" si="136"/>
        <v>94.094571842955929</v>
      </c>
      <c r="FE102" s="2">
        <f t="shared" si="136"/>
        <v>91.557998583481464</v>
      </c>
      <c r="FG102" s="2">
        <f t="shared" si="137"/>
        <v>0.96326192971185376</v>
      </c>
      <c r="FH102" s="2">
        <f t="shared" si="137"/>
        <v>0.9576887094845854</v>
      </c>
      <c r="FI102" s="2">
        <f t="shared" si="137"/>
        <v>0.9545261216044828</v>
      </c>
      <c r="FJ102" s="2">
        <f t="shared" si="137"/>
        <v>0.95961953906489039</v>
      </c>
      <c r="FK102" s="2">
        <f t="shared" si="137"/>
        <v>0.95977366176473033</v>
      </c>
      <c r="FL102" s="2">
        <f t="shared" si="137"/>
        <v>0.95619137256797782</v>
      </c>
      <c r="FM102" s="2">
        <f t="shared" si="137"/>
        <v>0.95757402991713925</v>
      </c>
      <c r="FN102" s="2">
        <f t="shared" si="137"/>
        <v>0.95892792251942682</v>
      </c>
      <c r="FO102" s="2">
        <f t="shared" si="137"/>
        <v>0.95601651919780162</v>
      </c>
      <c r="FP102" s="2">
        <f t="shared" si="137"/>
        <v>0.95629862301599022</v>
      </c>
      <c r="FQ102" s="2">
        <f t="shared" si="137"/>
        <v>0.95605237398921938</v>
      </c>
      <c r="FR102" s="2">
        <f t="shared" si="137"/>
        <v>0.95860046293579571</v>
      </c>
      <c r="FS102" s="2">
        <f t="shared" si="137"/>
        <v>0.9549249356323074</v>
      </c>
      <c r="FT102" s="2">
        <f t="shared" si="137"/>
        <v>0.95483392469077444</v>
      </c>
      <c r="FU102" s="2">
        <f t="shared" si="137"/>
        <v>0.94644501644064638</v>
      </c>
      <c r="FW102" s="2">
        <f t="shared" si="127"/>
        <v>2.1909799772780653E-3</v>
      </c>
      <c r="FX102" s="2">
        <f t="shared" si="127"/>
        <v>3.7534239989748491E-3</v>
      </c>
      <c r="FY102" s="2">
        <f t="shared" si="127"/>
        <v>3.3081468306305085E-3</v>
      </c>
      <c r="FZ102" s="2">
        <f t="shared" si="127"/>
        <v>3.493493792613738E-3</v>
      </c>
      <c r="GA102" s="2">
        <f t="shared" si="127"/>
        <v>2.7545901571044661E-3</v>
      </c>
      <c r="GB102" s="2">
        <f t="shared" si="127"/>
        <v>2.5751474756936371E-3</v>
      </c>
      <c r="GC102" s="2">
        <f t="shared" si="127"/>
        <v>2.7969033400905684E-3</v>
      </c>
      <c r="GD102" s="2">
        <f t="shared" si="127"/>
        <v>2.9084820855751173E-3</v>
      </c>
      <c r="GE102" s="2">
        <f t="shared" si="127"/>
        <v>3.4944064268099093E-3</v>
      </c>
      <c r="GF102" s="2">
        <f t="shared" si="127"/>
        <v>3.1006990029508541E-3</v>
      </c>
      <c r="GG102" s="2">
        <f t="shared" si="127"/>
        <v>2.4785316079601171E-3</v>
      </c>
      <c r="GH102" s="2">
        <f t="shared" si="127"/>
        <v>1.9821473368295392E-3</v>
      </c>
      <c r="GI102" s="2">
        <f t="shared" si="127"/>
        <v>1.9803144001822475E-3</v>
      </c>
      <c r="GJ102" s="2">
        <f t="shared" si="127"/>
        <v>1.8384092154833909E-3</v>
      </c>
      <c r="GK102" s="2">
        <f t="shared" si="127"/>
        <v>1.7395987603499937E-3</v>
      </c>
      <c r="GM102" s="86">
        <f t="shared" si="128"/>
        <v>1.450058567745063E-11</v>
      </c>
      <c r="GN102" s="86">
        <f t="shared" si="128"/>
        <v>5.8235274663491033E-14</v>
      </c>
      <c r="GO102" s="86">
        <f t="shared" si="128"/>
        <v>8.1087632899718912E-16</v>
      </c>
      <c r="GP102" s="86">
        <f t="shared" si="128"/>
        <v>2.5444821400605852E-18</v>
      </c>
      <c r="GQ102" s="86">
        <f t="shared" si="128"/>
        <v>7.3815147554491889E-22</v>
      </c>
      <c r="GR102" s="86">
        <f t="shared" si="128"/>
        <v>4.5287793172736971E-21</v>
      </c>
      <c r="GS102" s="86">
        <f t="shared" si="128"/>
        <v>1.0504595543103569E-19</v>
      </c>
      <c r="GT102" s="86">
        <f t="shared" si="128"/>
        <v>7.3297114134718674E-18</v>
      </c>
      <c r="GU102" s="86">
        <f t="shared" si="128"/>
        <v>2.8078385405561662E-21</v>
      </c>
      <c r="GV102" s="86">
        <f t="shared" si="128"/>
        <v>3.1242705689015691E-24</v>
      </c>
      <c r="GW102" s="86">
        <f t="shared" si="128"/>
        <v>1.7506506362238798E-20</v>
      </c>
      <c r="GX102" s="86">
        <f t="shared" si="128"/>
        <v>1.1397196502139733E-13</v>
      </c>
      <c r="GY102" s="86">
        <f t="shared" si="128"/>
        <v>4.0841624571064014E-15</v>
      </c>
      <c r="GZ102" s="86">
        <f t="shared" si="128"/>
        <v>7.1465146492956713E-15</v>
      </c>
      <c r="HA102" s="86">
        <f t="shared" si="128"/>
        <v>1.1888280920835873E-13</v>
      </c>
      <c r="HC102" s="86">
        <f t="shared" si="73"/>
        <v>0.47889702428084369</v>
      </c>
      <c r="HD102" s="86">
        <f t="shared" si="73"/>
        <v>0.48576458269778322</v>
      </c>
      <c r="HE102" s="86">
        <f t="shared" si="73"/>
        <v>0.40807994755547333</v>
      </c>
      <c r="HF102" s="86">
        <f t="shared" si="73"/>
        <v>0.49002919362832442</v>
      </c>
      <c r="HG102" s="86">
        <f t="shared" si="73"/>
        <v>0.49233943235924743</v>
      </c>
      <c r="HH102" s="86">
        <f t="shared" si="73"/>
        <v>0.46049394486478784</v>
      </c>
      <c r="HI102" s="86">
        <f t="shared" si="138"/>
        <v>0.5230961873591039</v>
      </c>
      <c r="HJ102" s="86">
        <f t="shared" si="138"/>
        <v>0.55931412672447756</v>
      </c>
      <c r="HK102" s="86">
        <f t="shared" si="138"/>
        <v>0.57120785685580489</v>
      </c>
      <c r="HL102" s="86">
        <f t="shared" si="138"/>
        <v>0.56433889283689964</v>
      </c>
      <c r="HM102" s="86">
        <f t="shared" si="138"/>
        <v>0.48114350429764113</v>
      </c>
      <c r="HN102" s="86">
        <f t="shared" si="138"/>
        <v>0.37289525000492041</v>
      </c>
      <c r="HO102" s="86">
        <f t="shared" si="138"/>
        <v>0.36319713728422193</v>
      </c>
      <c r="HP102" s="86">
        <f t="shared" si="138"/>
        <v>0.37471518707999113</v>
      </c>
      <c r="HQ102" s="86">
        <f t="shared" si="138"/>
        <v>0.36543049065615757</v>
      </c>
      <c r="HS102" s="86">
        <f t="shared" si="129"/>
        <v>2.7172305730446308E-21</v>
      </c>
      <c r="HT102" s="86">
        <f t="shared" si="129"/>
        <v>1.0161912626358101E-18</v>
      </c>
      <c r="HU102" s="86">
        <f t="shared" si="129"/>
        <v>2.1087786003140235E-23</v>
      </c>
      <c r="HV102" s="86">
        <f t="shared" si="129"/>
        <v>2.5400986646596031E-23</v>
      </c>
      <c r="HW102" s="86">
        <f t="shared" si="129"/>
        <v>8.8258300383203516E-25</v>
      </c>
      <c r="HX102" s="86">
        <f t="shared" si="129"/>
        <v>2.7695865476366262E-27</v>
      </c>
      <c r="HY102" s="86">
        <f t="shared" si="129"/>
        <v>8.4690300576577284E-25</v>
      </c>
      <c r="HZ102" s="86">
        <f t="shared" si="129"/>
        <v>8.2635638104745391E-24</v>
      </c>
      <c r="IA102" s="86">
        <f t="shared" si="129"/>
        <v>1.9363600628373652E-24</v>
      </c>
      <c r="IB102" s="86">
        <f t="shared" si="129"/>
        <v>2.3082467107197134E-26</v>
      </c>
      <c r="IC102" s="86">
        <f t="shared" si="129"/>
        <v>1.2528314257856312E-24</v>
      </c>
      <c r="ID102" s="86">
        <f t="shared" si="129"/>
        <v>1.2705272627977494E-24</v>
      </c>
      <c r="IE102" s="86">
        <f t="shared" si="129"/>
        <v>7.7853904500494785E-25</v>
      </c>
      <c r="IF102" s="86">
        <f t="shared" si="129"/>
        <v>9.7013485774622356E-12</v>
      </c>
      <c r="IG102" s="86">
        <f t="shared" si="129"/>
        <v>5.9081123853741631E-9</v>
      </c>
      <c r="II102" s="86">
        <f t="shared" si="130"/>
        <v>5.6838750089570412E-98</v>
      </c>
      <c r="IJ102" s="86">
        <f t="shared" si="130"/>
        <v>1.4015386612098578E-85</v>
      </c>
      <c r="IK102" s="86">
        <f t="shared" si="130"/>
        <v>2.8064240226847398E-98</v>
      </c>
      <c r="IL102" s="86">
        <f t="shared" si="130"/>
        <v>5.9777311328654319E-99</v>
      </c>
      <c r="IM102" s="86">
        <f t="shared" si="130"/>
        <v>3.3258542491477678E-118</v>
      </c>
      <c r="IN102" s="86">
        <f t="shared" si="130"/>
        <v>2.7510990154800554E-127</v>
      </c>
      <c r="IO102" s="86">
        <f t="shared" si="130"/>
        <v>5.2529151090625933E-117</v>
      </c>
      <c r="IP102" s="86">
        <f t="shared" si="130"/>
        <v>8.5139193898132938E-114</v>
      </c>
      <c r="IQ102" s="86">
        <f t="shared" si="130"/>
        <v>3.6501375228729965E-114</v>
      </c>
      <c r="IR102" s="86">
        <f t="shared" si="130"/>
        <v>2.1396282453625298E-123</v>
      </c>
      <c r="IS102" s="86">
        <f t="shared" si="130"/>
        <v>9.7512368689125834E-115</v>
      </c>
      <c r="IT102" s="86">
        <f t="shared" si="130"/>
        <v>7.9293301985051569E-113</v>
      </c>
      <c r="IU102" s="86">
        <f t="shared" si="130"/>
        <v>1.1025962734965024E-112</v>
      </c>
      <c r="IV102" s="86">
        <f t="shared" si="130"/>
        <v>4.3758821103788748E-63</v>
      </c>
      <c r="IW102" s="86">
        <f t="shared" si="130"/>
        <v>6.1063514194731346E-55</v>
      </c>
      <c r="IY102" s="86">
        <f t="shared" si="131"/>
        <v>0.47889702429534425</v>
      </c>
      <c r="IZ102" s="86">
        <f t="shared" si="131"/>
        <v>0.48576458269784145</v>
      </c>
      <c r="JA102" s="86">
        <f t="shared" si="131"/>
        <v>0.40807994755547417</v>
      </c>
      <c r="JB102" s="86">
        <f t="shared" si="131"/>
        <v>0.49002919362832442</v>
      </c>
      <c r="JC102" s="86">
        <f t="shared" si="131"/>
        <v>0.49233943235924743</v>
      </c>
      <c r="JD102" s="86">
        <f t="shared" si="131"/>
        <v>0.46049394486478784</v>
      </c>
      <c r="JE102" s="86">
        <f t="shared" si="131"/>
        <v>0.5230961873591039</v>
      </c>
      <c r="JF102" s="86">
        <f t="shared" si="131"/>
        <v>0.55931412672447756</v>
      </c>
      <c r="JG102" s="86">
        <f t="shared" si="131"/>
        <v>0.57120785685580489</v>
      </c>
      <c r="JH102" s="86">
        <f t="shared" si="131"/>
        <v>0.56433889283689964</v>
      </c>
      <c r="JI102" s="86">
        <f t="shared" si="131"/>
        <v>0.48114350429764113</v>
      </c>
      <c r="JJ102" s="86">
        <f t="shared" si="131"/>
        <v>0.37289525000503437</v>
      </c>
      <c r="JK102" s="86">
        <f t="shared" si="131"/>
        <v>0.36319713728422603</v>
      </c>
      <c r="JL102" s="86">
        <f t="shared" si="131"/>
        <v>0.37471518708969964</v>
      </c>
      <c r="JM102" s="86">
        <f t="shared" si="131"/>
        <v>0.36543049656438886</v>
      </c>
    </row>
    <row r="103" spans="2:273" x14ac:dyDescent="0.25">
      <c r="B103" s="2">
        <v>76</v>
      </c>
      <c r="C103" s="37">
        <v>183.68899999999999</v>
      </c>
      <c r="D103" s="37">
        <v>196.071</v>
      </c>
      <c r="E103" s="37">
        <v>194.24600000000001</v>
      </c>
      <c r="F103" s="37">
        <v>196.86</v>
      </c>
      <c r="G103" s="37">
        <v>198.36799999999999</v>
      </c>
      <c r="H103" s="37">
        <v>197</v>
      </c>
      <c r="I103" s="37">
        <v>198.614</v>
      </c>
      <c r="J103" s="37">
        <v>197.47399999999999</v>
      </c>
      <c r="K103" s="37">
        <v>198.26300000000001</v>
      </c>
      <c r="L103" s="37">
        <v>194.84200000000001</v>
      </c>
      <c r="M103" s="37">
        <v>192.596</v>
      </c>
      <c r="N103" s="37">
        <v>185.053</v>
      </c>
      <c r="O103" s="37">
        <v>186.28100000000001</v>
      </c>
      <c r="P103" s="37">
        <v>182.62700000000001</v>
      </c>
      <c r="Q103" s="37">
        <v>162.983</v>
      </c>
      <c r="S103" s="4">
        <f t="shared" si="132"/>
        <v>189.07237868156489</v>
      </c>
      <c r="T103" s="4">
        <f t="shared" si="132"/>
        <v>201.94841372645413</v>
      </c>
      <c r="U103" s="4">
        <f t="shared" si="132"/>
        <v>197.18514725452471</v>
      </c>
      <c r="V103" s="4">
        <f t="shared" si="132"/>
        <v>201.37137729897529</v>
      </c>
      <c r="W103" s="4">
        <f t="shared" si="132"/>
        <v>206.14805148021637</v>
      </c>
      <c r="X103" s="4">
        <f t="shared" si="132"/>
        <v>202.13694551782163</v>
      </c>
      <c r="Y103" s="4">
        <f t="shared" si="132"/>
        <v>204.5937135635877</v>
      </c>
      <c r="Z103" s="4">
        <f t="shared" si="132"/>
        <v>204.04227063795304</v>
      </c>
      <c r="AA103" s="4">
        <f t="shared" si="132"/>
        <v>205.6963849490256</v>
      </c>
      <c r="AB103" s="4">
        <f t="shared" si="132"/>
        <v>202.37468539021438</v>
      </c>
      <c r="AC103" s="4">
        <f t="shared" si="132"/>
        <v>196.48123238510587</v>
      </c>
      <c r="AD103" s="4">
        <f t="shared" si="132"/>
        <v>186.09537332537633</v>
      </c>
      <c r="AE103" s="4">
        <f t="shared" si="132"/>
        <v>187.54367852581913</v>
      </c>
      <c r="AF103" s="4">
        <f t="shared" si="132"/>
        <v>182.74473151697984</v>
      </c>
      <c r="AG103" s="4">
        <f t="shared" si="132"/>
        <v>161.15697879384513</v>
      </c>
      <c r="AI103" s="4">
        <f t="shared" si="133"/>
        <v>-5.3833786815648921</v>
      </c>
      <c r="AJ103" s="4">
        <f t="shared" si="133"/>
        <v>-5.8774137264541366</v>
      </c>
      <c r="AK103" s="4">
        <f t="shared" si="133"/>
        <v>-2.9391472545246984</v>
      </c>
      <c r="AL103" s="4">
        <f t="shared" si="133"/>
        <v>-4.5113772989752761</v>
      </c>
      <c r="AM103" s="4">
        <f t="shared" si="133"/>
        <v>-7.7800514802163718</v>
      </c>
      <c r="AN103" s="4">
        <f t="shared" si="133"/>
        <v>-5.1369455178216299</v>
      </c>
      <c r="AO103" s="4">
        <f t="shared" si="133"/>
        <v>-5.9797135635876941</v>
      </c>
      <c r="AP103" s="4">
        <f t="shared" si="133"/>
        <v>-6.5682706379530487</v>
      </c>
      <c r="AQ103" s="4">
        <f t="shared" si="133"/>
        <v>-7.4333849490255943</v>
      </c>
      <c r="AR103" s="4">
        <f t="shared" si="133"/>
        <v>-7.5326853902143682</v>
      </c>
      <c r="AS103" s="4">
        <f t="shared" si="133"/>
        <v>-3.8852323851058657</v>
      </c>
      <c r="AT103" s="4">
        <f t="shared" si="133"/>
        <v>-1.0423733253763316</v>
      </c>
      <c r="AU103" s="4">
        <f t="shared" si="133"/>
        <v>-1.2626785258191262</v>
      </c>
      <c r="AV103" s="4">
        <f t="shared" si="133"/>
        <v>-0.11773151697983053</v>
      </c>
      <c r="AW103" s="4">
        <f t="shared" si="133"/>
        <v>1.8260212061548771</v>
      </c>
      <c r="AY103" s="2">
        <f t="shared" si="125"/>
        <v>88.263517939848015</v>
      </c>
      <c r="AZ103" s="2">
        <f t="shared" si="125"/>
        <v>88.638508671754082</v>
      </c>
      <c r="BA103" s="2">
        <f t="shared" si="125"/>
        <v>87.826665730388044</v>
      </c>
      <c r="BB103" s="2">
        <f t="shared" si="125"/>
        <v>86.263387259034914</v>
      </c>
      <c r="BC103" s="2">
        <f t="shared" si="125"/>
        <v>87.743939990266782</v>
      </c>
      <c r="BD103" s="2">
        <f t="shared" si="125"/>
        <v>92.50780647254696</v>
      </c>
      <c r="BE103" s="2">
        <f t="shared" si="125"/>
        <v>93.013405251964301</v>
      </c>
      <c r="BF103" s="2">
        <f t="shared" si="125"/>
        <v>92.725042099482394</v>
      </c>
      <c r="BG103" s="2">
        <f t="shared" si="125"/>
        <v>94.919375187710273</v>
      </c>
      <c r="BH103" s="2">
        <f t="shared" si="125"/>
        <v>95.334924660789156</v>
      </c>
      <c r="BI103" s="2">
        <f t="shared" si="125"/>
        <v>94.611014992769555</v>
      </c>
      <c r="BJ103" s="2">
        <f t="shared" si="125"/>
        <v>92.904218681370992</v>
      </c>
      <c r="BK103" s="2">
        <f t="shared" si="125"/>
        <v>94.035352787352807</v>
      </c>
      <c r="BL103" s="2">
        <f t="shared" si="125"/>
        <v>95.533846515065633</v>
      </c>
      <c r="BM103" s="2">
        <f t="shared" si="125"/>
        <v>91.124696429079052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99.759296153846165</v>
      </c>
      <c r="DL103" s="2">
        <f t="shared" si="134"/>
        <v>103.31146011598642</v>
      </c>
      <c r="DM103" s="2">
        <f t="shared" si="134"/>
        <v>109.72927519422255</v>
      </c>
      <c r="DN103" s="2">
        <f t="shared" si="134"/>
        <v>109.19086247654784</v>
      </c>
      <c r="DO103" s="2">
        <f t="shared" si="134"/>
        <v>109.51150384615383</v>
      </c>
      <c r="DP103" s="2">
        <f t="shared" si="134"/>
        <v>114.02737411095303</v>
      </c>
      <c r="DQ103" s="2">
        <f t="shared" si="134"/>
        <v>114.67012517780937</v>
      </c>
      <c r="DR103" s="2">
        <f t="shared" si="134"/>
        <v>116.86165751176276</v>
      </c>
      <c r="DS103" s="2">
        <f t="shared" si="134"/>
        <v>117.60172309151254</v>
      </c>
      <c r="DT103" s="2">
        <f t="shared" si="134"/>
        <v>118.27509764049762</v>
      </c>
      <c r="DU103" s="2">
        <f t="shared" si="134"/>
        <v>115.7825473246526</v>
      </c>
      <c r="DV103" s="2">
        <f t="shared" si="134"/>
        <v>111.77281463414634</v>
      </c>
      <c r="DW103" s="2">
        <f t="shared" si="134"/>
        <v>116.51572064777326</v>
      </c>
      <c r="DX103" s="2">
        <f t="shared" si="134"/>
        <v>109.67066239924137</v>
      </c>
      <c r="DY103" s="2">
        <f t="shared" si="134"/>
        <v>104.75895265151517</v>
      </c>
      <c r="EA103" s="2">
        <f t="shared" si="94"/>
        <v>87.864063926384119</v>
      </c>
      <c r="EB103" s="2">
        <f t="shared" si="94"/>
        <v>88.04790264604253</v>
      </c>
      <c r="EC103" s="2">
        <f t="shared" si="94"/>
        <v>86.875761360979041</v>
      </c>
      <c r="ED103" s="2">
        <f t="shared" si="94"/>
        <v>85.383214962419174</v>
      </c>
      <c r="EE103" s="2">
        <f t="shared" si="94"/>
        <v>86.911025770835906</v>
      </c>
      <c r="EF103" s="2">
        <f t="shared" si="94"/>
        <v>91.609781908083846</v>
      </c>
      <c r="EG103" s="2">
        <f t="shared" si="94"/>
        <v>92.138427331331428</v>
      </c>
      <c r="EH103" s="2">
        <f t="shared" si="94"/>
        <v>91.781438840662886</v>
      </c>
      <c r="EI103" s="2">
        <f t="shared" si="94"/>
        <v>93.969178427266399</v>
      </c>
      <c r="EJ103" s="2">
        <f t="shared" si="94"/>
        <v>94.379368623522325</v>
      </c>
      <c r="EK103" s="2">
        <f t="shared" si="94"/>
        <v>93.723425462390139</v>
      </c>
      <c r="EL103" s="2">
        <f t="shared" si="94"/>
        <v>92.160443187855776</v>
      </c>
      <c r="EM103" s="2">
        <f t="shared" si="135"/>
        <v>93.068076748834088</v>
      </c>
      <c r="EN103" s="2">
        <f t="shared" si="135"/>
        <v>94.925981012658241</v>
      </c>
      <c r="EO103" s="2">
        <f t="shared" si="135"/>
        <v>90.419074453084633</v>
      </c>
      <c r="EQ103" s="2">
        <f t="shared" si="136"/>
        <v>87.69984131240183</v>
      </c>
      <c r="ER103" s="2">
        <f t="shared" si="136"/>
        <v>87.904359772574296</v>
      </c>
      <c r="ES103" s="2">
        <f t="shared" si="136"/>
        <v>86.682875607615443</v>
      </c>
      <c r="ET103" s="2">
        <f t="shared" si="136"/>
        <v>85.454190780060372</v>
      </c>
      <c r="EU103" s="2">
        <f t="shared" si="136"/>
        <v>87.185428496627537</v>
      </c>
      <c r="EV103" s="2">
        <f t="shared" si="136"/>
        <v>91.215672572911458</v>
      </c>
      <c r="EW103" s="2">
        <f t="shared" si="136"/>
        <v>92.103681397135873</v>
      </c>
      <c r="EX103" s="2">
        <f t="shared" si="136"/>
        <v>92.012445281173612</v>
      </c>
      <c r="EY103" s="2">
        <f t="shared" si="136"/>
        <v>93.585852935756165</v>
      </c>
      <c r="EZ103" s="2">
        <f t="shared" si="136"/>
        <v>94.228861185666076</v>
      </c>
      <c r="FA103" s="2">
        <f t="shared" si="136"/>
        <v>93.727860258767663</v>
      </c>
      <c r="FB103" s="2">
        <f t="shared" si="136"/>
        <v>92.421512332743148</v>
      </c>
      <c r="FC103" s="2">
        <f t="shared" si="136"/>
        <v>92.8515302497687</v>
      </c>
      <c r="FD103" s="2">
        <f t="shared" si="136"/>
        <v>93.97330338449683</v>
      </c>
      <c r="FE103" s="2">
        <f t="shared" si="136"/>
        <v>91.419097248026702</v>
      </c>
      <c r="FG103" s="2">
        <f t="shared" si="137"/>
        <v>0.96638582210326718</v>
      </c>
      <c r="FH103" s="2">
        <f t="shared" si="137"/>
        <v>0.96126744564294264</v>
      </c>
      <c r="FI103" s="2">
        <f t="shared" si="137"/>
        <v>0.95836072256947502</v>
      </c>
      <c r="FJ103" s="2">
        <f t="shared" si="137"/>
        <v>0.96304126596275486</v>
      </c>
      <c r="FK103" s="2">
        <f t="shared" si="137"/>
        <v>0.96318282980030323</v>
      </c>
      <c r="FL103" s="2">
        <f t="shared" si="137"/>
        <v>0.95989145112878682</v>
      </c>
      <c r="FM103" s="2">
        <f t="shared" si="137"/>
        <v>0.96116207244040697</v>
      </c>
      <c r="FN103" s="2">
        <f t="shared" si="137"/>
        <v>0.96240595912788884</v>
      </c>
      <c r="FO103" s="2">
        <f t="shared" si="137"/>
        <v>0.95973074393376756</v>
      </c>
      <c r="FP103" s="2">
        <f t="shared" si="137"/>
        <v>0.95999002222961527</v>
      </c>
      <c r="FQ103" s="2">
        <f t="shared" si="137"/>
        <v>0.95976369836694442</v>
      </c>
      <c r="FR103" s="2">
        <f t="shared" si="137"/>
        <v>0.96210513342409998</v>
      </c>
      <c r="FS103" s="2">
        <f t="shared" si="137"/>
        <v>0.95872736059191865</v>
      </c>
      <c r="FT103" s="2">
        <f t="shared" si="137"/>
        <v>0.95864369461737442</v>
      </c>
      <c r="FU103" s="2">
        <f t="shared" si="137"/>
        <v>0.95092602525974346</v>
      </c>
      <c r="FW103" s="2">
        <f t="shared" si="127"/>
        <v>2.4018540650457068E-3</v>
      </c>
      <c r="FX103" s="2">
        <f t="shared" si="127"/>
        <v>4.1140577784386694E-3</v>
      </c>
      <c r="FY103" s="2">
        <f t="shared" si="127"/>
        <v>3.6261535316200869E-3</v>
      </c>
      <c r="FZ103" s="2">
        <f t="shared" si="127"/>
        <v>3.8292491389363206E-3</v>
      </c>
      <c r="GA103" s="2">
        <f t="shared" si="127"/>
        <v>3.0195455785155703E-3</v>
      </c>
      <c r="GB103" s="2">
        <f t="shared" si="127"/>
        <v>2.822891723970402E-3</v>
      </c>
      <c r="GC103" s="2">
        <f t="shared" si="127"/>
        <v>3.0659162217165116E-3</v>
      </c>
      <c r="GD103" s="2">
        <f t="shared" si="127"/>
        <v>3.1881925675955637E-3</v>
      </c>
      <c r="GE103" s="2">
        <f t="shared" si="127"/>
        <v>3.8302491481336412E-3</v>
      </c>
      <c r="GF103" s="2">
        <f t="shared" si="127"/>
        <v>3.3988320894403901E-3</v>
      </c>
      <c r="GG103" s="2">
        <f t="shared" si="127"/>
        <v>2.7170061644952279E-3</v>
      </c>
      <c r="GH103" s="2">
        <f t="shared" si="127"/>
        <v>2.1729657914376964E-3</v>
      </c>
      <c r="GI103" s="2">
        <f t="shared" si="127"/>
        <v>2.1709567844680369E-3</v>
      </c>
      <c r="GJ103" s="2">
        <f t="shared" si="127"/>
        <v>2.0154181528941211E-3</v>
      </c>
      <c r="GK103" s="2">
        <f t="shared" si="127"/>
        <v>1.9071120337592448E-3</v>
      </c>
      <c r="GM103" s="86">
        <f t="shared" si="128"/>
        <v>7.4104234303409485E-13</v>
      </c>
      <c r="GN103" s="86">
        <f t="shared" si="128"/>
        <v>1.482049475188619E-15</v>
      </c>
      <c r="GO103" s="86">
        <f t="shared" si="128"/>
        <v>9.7810346927517618E-18</v>
      </c>
      <c r="GP103" s="86">
        <f t="shared" si="128"/>
        <v>1.7433994936911572E-20</v>
      </c>
      <c r="GQ103" s="86">
        <f t="shared" si="128"/>
        <v>1.8428136888651747E-24</v>
      </c>
      <c r="GR103" s="86">
        <f t="shared" si="128"/>
        <v>1.4896057890817699E-23</v>
      </c>
      <c r="GS103" s="86">
        <f t="shared" si="128"/>
        <v>5.9254190108477427E-22</v>
      </c>
      <c r="GT103" s="86">
        <f t="shared" si="128"/>
        <v>6.9332602766340728E-20</v>
      </c>
      <c r="GU103" s="86">
        <f t="shared" si="128"/>
        <v>1.0768760878003093E-23</v>
      </c>
      <c r="GV103" s="86">
        <f t="shared" si="128"/>
        <v>5.5327246385065006E-27</v>
      </c>
      <c r="GW103" s="86">
        <f t="shared" si="128"/>
        <v>7.1079519828401958E-23</v>
      </c>
      <c r="GX103" s="86">
        <f t="shared" si="128"/>
        <v>2.7451518147238081E-15</v>
      </c>
      <c r="GY103" s="86">
        <f t="shared" si="128"/>
        <v>7.1005378181827457E-17</v>
      </c>
      <c r="GZ103" s="86">
        <f t="shared" si="128"/>
        <v>1.3368451719828231E-16</v>
      </c>
      <c r="HA103" s="86">
        <f t="shared" si="128"/>
        <v>3.2785232266803775E-15</v>
      </c>
      <c r="HC103" s="86">
        <f t="shared" si="73"/>
        <v>0.55751429600709579</v>
      </c>
      <c r="HD103" s="86">
        <f t="shared" si="73"/>
        <v>0.56629590493604687</v>
      </c>
      <c r="HE103" s="86">
        <f t="shared" si="73"/>
        <v>0.49794614289078021</v>
      </c>
      <c r="HF103" s="86">
        <f t="shared" si="73"/>
        <v>0.58218297832463506</v>
      </c>
      <c r="HG103" s="86">
        <f t="shared" si="73"/>
        <v>0.59459188372205818</v>
      </c>
      <c r="HH103" s="86">
        <f t="shared" si="73"/>
        <v>0.56839517261994343</v>
      </c>
      <c r="HI103" s="86">
        <f t="shared" si="138"/>
        <v>0.62758816126590855</v>
      </c>
      <c r="HJ103" s="86">
        <f t="shared" si="138"/>
        <v>0.65003209298398801</v>
      </c>
      <c r="HK103" s="86">
        <f t="shared" si="138"/>
        <v>0.66495023720977509</v>
      </c>
      <c r="HL103" s="86">
        <f t="shared" si="138"/>
        <v>0.65475720583541952</v>
      </c>
      <c r="HM103" s="86">
        <f t="shared" si="138"/>
        <v>0.58744292157183098</v>
      </c>
      <c r="HN103" s="86">
        <f t="shared" si="138"/>
        <v>0.45872597625047407</v>
      </c>
      <c r="HO103" s="86">
        <f t="shared" si="138"/>
        <v>0.44932376894640907</v>
      </c>
      <c r="HP103" s="86">
        <f t="shared" si="138"/>
        <v>0.46920999266812441</v>
      </c>
      <c r="HQ103" s="86">
        <f t="shared" si="138"/>
        <v>0.45984525564718914</v>
      </c>
      <c r="HS103" s="86">
        <f t="shared" si="129"/>
        <v>2.7207172798659284E-20</v>
      </c>
      <c r="HT103" s="86">
        <f t="shared" si="129"/>
        <v>9.1682914465805993E-18</v>
      </c>
      <c r="HU103" s="86">
        <f t="shared" si="129"/>
        <v>2.8402475789417795E-22</v>
      </c>
      <c r="HV103" s="86">
        <f t="shared" si="129"/>
        <v>3.5217903837461192E-22</v>
      </c>
      <c r="HW103" s="86">
        <f t="shared" si="129"/>
        <v>1.527294330148855E-23</v>
      </c>
      <c r="HX103" s="86">
        <f t="shared" si="129"/>
        <v>6.021336210723803E-26</v>
      </c>
      <c r="HY103" s="86">
        <f t="shared" si="129"/>
        <v>1.4565435778498492E-23</v>
      </c>
      <c r="HZ103" s="86">
        <f t="shared" si="129"/>
        <v>1.3100529506610159E-22</v>
      </c>
      <c r="IA103" s="86">
        <f t="shared" si="129"/>
        <v>3.5079808633784476E-23</v>
      </c>
      <c r="IB103" s="86">
        <f t="shared" si="129"/>
        <v>4.9806077425478707E-25</v>
      </c>
      <c r="IC103" s="86">
        <f t="shared" si="129"/>
        <v>1.9612145429532643E-23</v>
      </c>
      <c r="ID103" s="86">
        <f t="shared" si="129"/>
        <v>1.7632885836555363E-23</v>
      </c>
      <c r="IE103" s="86">
        <f t="shared" si="129"/>
        <v>1.0913341232856607E-23</v>
      </c>
      <c r="IF103" s="86">
        <f t="shared" si="129"/>
        <v>2.9547546126504178E-11</v>
      </c>
      <c r="IG103" s="86">
        <f t="shared" si="129"/>
        <v>1.3212668904492416E-8</v>
      </c>
      <c r="II103" s="86">
        <f t="shared" si="130"/>
        <v>4.1990650661783469E-95</v>
      </c>
      <c r="IJ103" s="86">
        <f t="shared" si="130"/>
        <v>7.6851286807903732E-83</v>
      </c>
      <c r="IK103" s="86">
        <f t="shared" si="130"/>
        <v>3.4072056595666423E-95</v>
      </c>
      <c r="IL103" s="86">
        <f t="shared" si="130"/>
        <v>8.1665166585798171E-96</v>
      </c>
      <c r="IM103" s="86">
        <f t="shared" si="130"/>
        <v>1.3416094785902138E-114</v>
      </c>
      <c r="IN103" s="86">
        <f t="shared" si="130"/>
        <v>1.9175996604041324E-123</v>
      </c>
      <c r="IO103" s="86">
        <f t="shared" si="130"/>
        <v>1.9871204575545694E-113</v>
      </c>
      <c r="IP103" s="86">
        <f t="shared" si="130"/>
        <v>2.7008970165353377E-110</v>
      </c>
      <c r="IQ103" s="86">
        <f t="shared" si="130"/>
        <v>1.5440421700333249E-110</v>
      </c>
      <c r="IR103" s="86">
        <f t="shared" si="130"/>
        <v>1.4915675947370382E-119</v>
      </c>
      <c r="IS103" s="86">
        <f t="shared" si="130"/>
        <v>2.6677672006217628E-111</v>
      </c>
      <c r="IT103" s="86">
        <f t="shared" si="130"/>
        <v>1.437065854925739E-109</v>
      </c>
      <c r="IU103" s="86">
        <f t="shared" si="130"/>
        <v>1.976859741447344E-109</v>
      </c>
      <c r="IV103" s="86">
        <f t="shared" si="130"/>
        <v>2.6291720171631737E-61</v>
      </c>
      <c r="IW103" s="86">
        <f t="shared" si="130"/>
        <v>2.0680389620923298E-53</v>
      </c>
      <c r="IY103" s="86">
        <f t="shared" si="131"/>
        <v>0.55751429600783686</v>
      </c>
      <c r="IZ103" s="86">
        <f t="shared" si="131"/>
        <v>0.56629590493604831</v>
      </c>
      <c r="JA103" s="86">
        <f t="shared" si="131"/>
        <v>0.49794614289078021</v>
      </c>
      <c r="JB103" s="86">
        <f t="shared" si="131"/>
        <v>0.58218297832463506</v>
      </c>
      <c r="JC103" s="86">
        <f t="shared" si="131"/>
        <v>0.59459188372205818</v>
      </c>
      <c r="JD103" s="86">
        <f t="shared" si="131"/>
        <v>0.56839517261994343</v>
      </c>
      <c r="JE103" s="86">
        <f t="shared" si="131"/>
        <v>0.62758816126590855</v>
      </c>
      <c r="JF103" s="86">
        <f t="shared" si="131"/>
        <v>0.65003209298398801</v>
      </c>
      <c r="JG103" s="86">
        <f t="shared" si="131"/>
        <v>0.66495023720977509</v>
      </c>
      <c r="JH103" s="86">
        <f t="shared" si="131"/>
        <v>0.65475720583541952</v>
      </c>
      <c r="JI103" s="86">
        <f t="shared" si="131"/>
        <v>0.58744292157183098</v>
      </c>
      <c r="JJ103" s="86">
        <f t="shared" si="131"/>
        <v>0.45872597625047679</v>
      </c>
      <c r="JK103" s="86">
        <f t="shared" si="131"/>
        <v>0.44932376894640913</v>
      </c>
      <c r="JL103" s="86">
        <f t="shared" si="131"/>
        <v>0.46920999269767205</v>
      </c>
      <c r="JM103" s="86">
        <f t="shared" si="131"/>
        <v>0.45984526885986132</v>
      </c>
    </row>
    <row r="104" spans="2:273" x14ac:dyDescent="0.25">
      <c r="B104" s="2">
        <v>77</v>
      </c>
      <c r="C104" s="37">
        <v>184.70500000000001</v>
      </c>
      <c r="D104" s="37">
        <v>194.25</v>
      </c>
      <c r="E104" s="37">
        <v>196.86</v>
      </c>
      <c r="F104" s="37">
        <v>193.54400000000001</v>
      </c>
      <c r="G104" s="37">
        <v>198.57900000000001</v>
      </c>
      <c r="H104" s="37">
        <v>198.386</v>
      </c>
      <c r="I104" s="37">
        <v>195.965</v>
      </c>
      <c r="J104" s="37">
        <v>190.667</v>
      </c>
      <c r="K104" s="37">
        <v>194.08799999999999</v>
      </c>
      <c r="L104" s="37">
        <v>189.614</v>
      </c>
      <c r="M104" s="37">
        <v>190.73699999999999</v>
      </c>
      <c r="N104" s="37">
        <v>187.947</v>
      </c>
      <c r="O104" s="37">
        <v>191.22800000000001</v>
      </c>
      <c r="P104" s="37">
        <v>185.83099999999999</v>
      </c>
      <c r="Q104" s="37">
        <v>166.28800000000001</v>
      </c>
      <c r="S104" s="4">
        <f t="shared" si="132"/>
        <v>188.85487634027314</v>
      </c>
      <c r="T104" s="4">
        <f t="shared" si="132"/>
        <v>200.93815043149107</v>
      </c>
      <c r="U104" s="4">
        <f t="shared" si="132"/>
        <v>203.04053878916315</v>
      </c>
      <c r="V104" s="4">
        <f t="shared" si="132"/>
        <v>200.73980398945332</v>
      </c>
      <c r="W104" s="4">
        <f t="shared" si="132"/>
        <v>206.07698684981938</v>
      </c>
      <c r="X104" s="4">
        <f t="shared" si="132"/>
        <v>205.90647851555036</v>
      </c>
      <c r="Y104" s="4">
        <f t="shared" si="132"/>
        <v>202.33586431321655</v>
      </c>
      <c r="Z104" s="4">
        <f t="shared" si="132"/>
        <v>195.3582535677437</v>
      </c>
      <c r="AA104" s="4">
        <f t="shared" si="132"/>
        <v>194.6201796135494</v>
      </c>
      <c r="AB104" s="4">
        <f t="shared" si="132"/>
        <v>190.99319220068372</v>
      </c>
      <c r="AC104" s="4">
        <f t="shared" si="132"/>
        <v>200.90837445464339</v>
      </c>
      <c r="AD104" s="4">
        <f t="shared" si="132"/>
        <v>193.05369445226972</v>
      </c>
      <c r="AE104" s="4">
        <f t="shared" si="132"/>
        <v>195.523089499284</v>
      </c>
      <c r="AF104" s="4">
        <f t="shared" si="132"/>
        <v>189.28197464089718</v>
      </c>
      <c r="AG104" s="4">
        <f t="shared" si="132"/>
        <v>164.83048107904625</v>
      </c>
      <c r="AI104" s="4">
        <f t="shared" si="133"/>
        <v>-4.1498763402731242</v>
      </c>
      <c r="AJ104" s="4">
        <f t="shared" si="133"/>
        <v>-6.6881504314910671</v>
      </c>
      <c r="AK104" s="4">
        <f t="shared" si="133"/>
        <v>-6.1805387891631369</v>
      </c>
      <c r="AL104" s="4">
        <f t="shared" si="133"/>
        <v>-7.1958039894533101</v>
      </c>
      <c r="AM104" s="4">
        <f t="shared" si="133"/>
        <v>-7.4979868498193696</v>
      </c>
      <c r="AN104" s="4">
        <f t="shared" si="133"/>
        <v>-7.5204785155503657</v>
      </c>
      <c r="AO104" s="4">
        <f t="shared" si="133"/>
        <v>-6.3708643132165435</v>
      </c>
      <c r="AP104" s="4">
        <f t="shared" si="133"/>
        <v>-4.6912535677437006</v>
      </c>
      <c r="AQ104" s="4">
        <f t="shared" si="133"/>
        <v>-0.53217961354940257</v>
      </c>
      <c r="AR104" s="4">
        <f t="shared" si="133"/>
        <v>-1.3791922006837183</v>
      </c>
      <c r="AS104" s="4">
        <f t="shared" si="133"/>
        <v>-10.171374454643399</v>
      </c>
      <c r="AT104" s="4">
        <f t="shared" si="133"/>
        <v>-5.1066944522697213</v>
      </c>
      <c r="AU104" s="4">
        <f t="shared" si="133"/>
        <v>-4.2950894992839892</v>
      </c>
      <c r="AV104" s="4">
        <f t="shared" si="133"/>
        <v>-3.4509746408971864</v>
      </c>
      <c r="AW104" s="4">
        <f t="shared" si="133"/>
        <v>1.4575189209537598</v>
      </c>
      <c r="AY104" s="2">
        <f t="shared" si="125"/>
        <v>88.130587837772651</v>
      </c>
      <c r="AZ104" s="2">
        <f t="shared" si="125"/>
        <v>88.456663018457661</v>
      </c>
      <c r="BA104" s="2">
        <f t="shared" si="125"/>
        <v>87.618476718995382</v>
      </c>
      <c r="BB104" s="2">
        <f t="shared" si="125"/>
        <v>86.076749948219515</v>
      </c>
      <c r="BC104" s="2">
        <f t="shared" si="125"/>
        <v>87.566571754540746</v>
      </c>
      <c r="BD104" s="2">
        <f t="shared" si="125"/>
        <v>92.275120467817999</v>
      </c>
      <c r="BE104" s="2">
        <f t="shared" si="125"/>
        <v>92.810808411234532</v>
      </c>
      <c r="BF104" s="2">
        <f t="shared" si="125"/>
        <v>92.542403438201788</v>
      </c>
      <c r="BG104" s="2">
        <f t="shared" si="125"/>
        <v>94.710525592782801</v>
      </c>
      <c r="BH104" s="2">
        <f t="shared" si="125"/>
        <v>95.123419475361572</v>
      </c>
      <c r="BI104" s="2">
        <f t="shared" si="125"/>
        <v>94.401243042983367</v>
      </c>
      <c r="BJ104" s="2">
        <f t="shared" si="125"/>
        <v>92.733491551745146</v>
      </c>
      <c r="BK104" s="2">
        <f t="shared" si="125"/>
        <v>93.8367582427272</v>
      </c>
      <c r="BL104" s="2">
        <f t="shared" si="125"/>
        <v>95.333574297209367</v>
      </c>
      <c r="BM104" s="2">
        <f t="shared" si="125"/>
        <v>90.980331183836512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99.768044939271277</v>
      </c>
      <c r="DL104" s="2">
        <f t="shared" si="134"/>
        <v>103.38931983805666</v>
      </c>
      <c r="DM104" s="2">
        <f t="shared" si="134"/>
        <v>109.93328132180763</v>
      </c>
      <c r="DN104" s="2">
        <f t="shared" si="134"/>
        <v>109.38126360225139</v>
      </c>
      <c r="DO104" s="2">
        <f t="shared" si="134"/>
        <v>109.66416923076922</v>
      </c>
      <c r="DP104" s="2">
        <f t="shared" si="134"/>
        <v>114.21990706495967</v>
      </c>
      <c r="DQ104" s="2">
        <f t="shared" si="134"/>
        <v>114.8419753437648</v>
      </c>
      <c r="DR104" s="2">
        <f t="shared" si="134"/>
        <v>117.048975708502</v>
      </c>
      <c r="DS104" s="2">
        <f t="shared" si="134"/>
        <v>117.79890042674251</v>
      </c>
      <c r="DT104" s="2">
        <f t="shared" si="134"/>
        <v>118.48620278850277</v>
      </c>
      <c r="DU104" s="2">
        <f t="shared" si="134"/>
        <v>115.97650443155707</v>
      </c>
      <c r="DV104" s="2">
        <f t="shared" si="134"/>
        <v>111.91103519163762</v>
      </c>
      <c r="DW104" s="2">
        <f t="shared" si="134"/>
        <v>116.72695546558703</v>
      </c>
      <c r="DX104" s="2">
        <f t="shared" si="134"/>
        <v>109.79147652916075</v>
      </c>
      <c r="DY104" s="2">
        <f t="shared" si="134"/>
        <v>104.91839015151517</v>
      </c>
      <c r="EA104" s="2">
        <f t="shared" si="94"/>
        <v>87.761841113379461</v>
      </c>
      <c r="EB104" s="2">
        <f t="shared" si="94"/>
        <v>87.908554022402072</v>
      </c>
      <c r="EC104" s="2">
        <f t="shared" si="94"/>
        <v>86.734998285135248</v>
      </c>
      <c r="ED104" s="2">
        <f t="shared" si="94"/>
        <v>85.260793567558139</v>
      </c>
      <c r="EE104" s="2">
        <f t="shared" si="94"/>
        <v>86.79532747539136</v>
      </c>
      <c r="EF104" s="2">
        <f t="shared" si="94"/>
        <v>91.440051914600005</v>
      </c>
      <c r="EG104" s="2">
        <f t="shared" si="94"/>
        <v>91.999034625357439</v>
      </c>
      <c r="EH104" s="2">
        <f t="shared" si="94"/>
        <v>91.668548568763896</v>
      </c>
      <c r="EI104" s="2">
        <f t="shared" si="94"/>
        <v>93.828586846338297</v>
      </c>
      <c r="EJ104" s="2">
        <f t="shared" si="94"/>
        <v>94.235942608695638</v>
      </c>
      <c r="EK104" s="2">
        <f t="shared" si="94"/>
        <v>93.576314123917371</v>
      </c>
      <c r="EL104" s="2">
        <f t="shared" si="94"/>
        <v>92.043982998102464</v>
      </c>
      <c r="EM104" s="2">
        <f t="shared" si="135"/>
        <v>92.938566422385051</v>
      </c>
      <c r="EN104" s="2">
        <f t="shared" si="135"/>
        <v>94.766835443037991</v>
      </c>
      <c r="EO104" s="2">
        <f t="shared" si="135"/>
        <v>90.322229606723525</v>
      </c>
      <c r="EQ104" s="2">
        <f t="shared" si="136"/>
        <v>87.604886582681161</v>
      </c>
      <c r="ER104" s="2">
        <f t="shared" si="136"/>
        <v>87.772936192226922</v>
      </c>
      <c r="ES104" s="2">
        <f t="shared" si="136"/>
        <v>86.55211777612746</v>
      </c>
      <c r="ET104" s="2">
        <f t="shared" si="136"/>
        <v>85.327693746148796</v>
      </c>
      <c r="EU104" s="2">
        <f t="shared" si="136"/>
        <v>87.057110779555686</v>
      </c>
      <c r="EV104" s="2">
        <f t="shared" si="136"/>
        <v>91.06623714919138</v>
      </c>
      <c r="EW104" s="2">
        <f t="shared" si="136"/>
        <v>91.96582776108977</v>
      </c>
      <c r="EX104" s="2">
        <f t="shared" si="136"/>
        <v>91.888626136919328</v>
      </c>
      <c r="EY104" s="2">
        <f t="shared" si="136"/>
        <v>93.465271208503026</v>
      </c>
      <c r="EZ104" s="2">
        <f t="shared" si="136"/>
        <v>94.093683122665098</v>
      </c>
      <c r="FA104" s="2">
        <f t="shared" si="136"/>
        <v>93.580446215439125</v>
      </c>
      <c r="FB104" s="2">
        <f t="shared" si="136"/>
        <v>92.294034644298023</v>
      </c>
      <c r="FC104" s="2">
        <f t="shared" si="136"/>
        <v>92.731502405180365</v>
      </c>
      <c r="FD104" s="2">
        <f t="shared" si="136"/>
        <v>93.852034926037732</v>
      </c>
      <c r="FE104" s="2">
        <f t="shared" si="136"/>
        <v>91.280195912571955</v>
      </c>
      <c r="FG104" s="2">
        <f t="shared" si="137"/>
        <v>0.96925256422486661</v>
      </c>
      <c r="FH104" s="2">
        <f t="shared" si="137"/>
        <v>0.96455469138548622</v>
      </c>
      <c r="FI104" s="2">
        <f t="shared" si="137"/>
        <v>0.96188488127514982</v>
      </c>
      <c r="FJ104" s="2">
        <f t="shared" si="137"/>
        <v>0.96618326300304147</v>
      </c>
      <c r="FK104" s="2">
        <f t="shared" si="137"/>
        <v>0.96631321295585637</v>
      </c>
      <c r="FL104" s="2">
        <f t="shared" si="137"/>
        <v>0.96329101836730102</v>
      </c>
      <c r="FM104" s="2">
        <f t="shared" si="137"/>
        <v>0.96445793058203622</v>
      </c>
      <c r="FN104" s="2">
        <f t="shared" si="137"/>
        <v>0.96560003668811145</v>
      </c>
      <c r="FO104" s="2">
        <f t="shared" si="137"/>
        <v>0.96314340956437139</v>
      </c>
      <c r="FP104" s="2">
        <f t="shared" si="137"/>
        <v>0.96338155338711839</v>
      </c>
      <c r="FQ104" s="2">
        <f t="shared" si="137"/>
        <v>0.96317367839773493</v>
      </c>
      <c r="FR104" s="2">
        <f t="shared" si="137"/>
        <v>0.96532384893588974</v>
      </c>
      <c r="FS104" s="2">
        <f t="shared" si="137"/>
        <v>0.96222171194170769</v>
      </c>
      <c r="FT104" s="2">
        <f t="shared" si="137"/>
        <v>0.96214484985972015</v>
      </c>
      <c r="FU104" s="2">
        <f t="shared" si="137"/>
        <v>0.95504990961209846</v>
      </c>
      <c r="FW104" s="2">
        <f t="shared" si="127"/>
        <v>2.6329704834804355E-3</v>
      </c>
      <c r="FX104" s="2">
        <f t="shared" si="127"/>
        <v>4.5091848801675355E-3</v>
      </c>
      <c r="FY104" s="2">
        <f t="shared" si="127"/>
        <v>3.9746077876145957E-3</v>
      </c>
      <c r="FZ104" s="2">
        <f t="shared" si="127"/>
        <v>4.1971376019174387E-3</v>
      </c>
      <c r="GA104" s="2">
        <f t="shared" si="127"/>
        <v>3.3099016475269111E-3</v>
      </c>
      <c r="GB104" s="2">
        <f t="shared" si="127"/>
        <v>3.0943964742583736E-3</v>
      </c>
      <c r="GC104" s="2">
        <f t="shared" si="127"/>
        <v>3.3607162083998865E-3</v>
      </c>
      <c r="GD104" s="2">
        <f t="shared" si="127"/>
        <v>3.4947086942950915E-3</v>
      </c>
      <c r="GE104" s="2">
        <f t="shared" si="127"/>
        <v>4.1982332803701351E-3</v>
      </c>
      <c r="GF104" s="2">
        <f t="shared" si="127"/>
        <v>3.7255236300889963E-3</v>
      </c>
      <c r="GG104" s="2">
        <f t="shared" si="127"/>
        <v>2.9783572958368195E-3</v>
      </c>
      <c r="GH104" s="2">
        <f t="shared" si="127"/>
        <v>2.3821102165913675E-3</v>
      </c>
      <c r="GI104" s="2">
        <f t="shared" si="127"/>
        <v>2.3799083071565459E-3</v>
      </c>
      <c r="GJ104" s="2">
        <f t="shared" si="127"/>
        <v>2.2094324500798184E-3</v>
      </c>
      <c r="GK104" s="2">
        <f t="shared" si="127"/>
        <v>2.0907220807769244E-3</v>
      </c>
      <c r="GM104" s="86">
        <f t="shared" si="128"/>
        <v>3.1809417821531652E-14</v>
      </c>
      <c r="GN104" s="86">
        <f t="shared" si="128"/>
        <v>3.0389375968234767E-17</v>
      </c>
      <c r="GO104" s="86">
        <f t="shared" si="128"/>
        <v>8.9791514189771689E-20</v>
      </c>
      <c r="GP104" s="86">
        <f t="shared" si="128"/>
        <v>8.8695709955226411E-23</v>
      </c>
      <c r="GQ104" s="86">
        <f t="shared" si="128"/>
        <v>3.218673887418421E-27</v>
      </c>
      <c r="GR104" s="86">
        <f t="shared" si="128"/>
        <v>3.4953661715790397E-26</v>
      </c>
      <c r="GS104" s="86">
        <f t="shared" si="128"/>
        <v>2.4820240399986723E-24</v>
      </c>
      <c r="GT104" s="86">
        <f t="shared" si="128"/>
        <v>5.0178860067704848E-22</v>
      </c>
      <c r="GU104" s="86">
        <f t="shared" si="128"/>
        <v>3.0085545666342423E-26</v>
      </c>
      <c r="GV104" s="86">
        <f t="shared" si="128"/>
        <v>6.8449744373725249E-30</v>
      </c>
      <c r="GW104" s="86">
        <f t="shared" si="128"/>
        <v>2.0897041679802633E-25</v>
      </c>
      <c r="GX104" s="86">
        <f t="shared" si="128"/>
        <v>5.2656818298171647E-17</v>
      </c>
      <c r="GY104" s="86">
        <f t="shared" si="128"/>
        <v>9.6974371809296025E-19</v>
      </c>
      <c r="GZ104" s="86">
        <f t="shared" si="128"/>
        <v>1.9734584972651165E-18</v>
      </c>
      <c r="HA104" s="86">
        <f t="shared" si="128"/>
        <v>7.322196174860655E-17</v>
      </c>
      <c r="HC104" s="86">
        <f t="shared" si="73"/>
        <v>0.61385101183447632</v>
      </c>
      <c r="HD104" s="86">
        <f t="shared" si="73"/>
        <v>0.62131905029919521</v>
      </c>
      <c r="HE104" s="86">
        <f t="shared" si="73"/>
        <v>0.58055567540685837</v>
      </c>
      <c r="HF104" s="86">
        <f t="shared" si="73"/>
        <v>0.64546515173556696</v>
      </c>
      <c r="HG104" s="86">
        <f t="shared" si="73"/>
        <v>0.66636712397965681</v>
      </c>
      <c r="HH104" s="86">
        <f t="shared" si="73"/>
        <v>0.66016060994325987</v>
      </c>
      <c r="HI104" s="86">
        <f t="shared" si="138"/>
        <v>0.69113793799786016</v>
      </c>
      <c r="HJ104" s="86">
        <f t="shared" si="138"/>
        <v>0.67499452983675268</v>
      </c>
      <c r="HK104" s="86">
        <f t="shared" si="138"/>
        <v>0.67785943338910637</v>
      </c>
      <c r="HL104" s="86">
        <f t="shared" si="138"/>
        <v>0.66428661392725863</v>
      </c>
      <c r="HM104" s="86">
        <f t="shared" si="138"/>
        <v>0.68427784529921643</v>
      </c>
      <c r="HN104" s="86">
        <f t="shared" si="138"/>
        <v>0.54317364143037372</v>
      </c>
      <c r="HO104" s="86">
        <f t="shared" si="138"/>
        <v>0.53701041850239173</v>
      </c>
      <c r="HP104" s="86">
        <f t="shared" si="138"/>
        <v>0.56118630322293817</v>
      </c>
      <c r="HQ104" s="86">
        <f t="shared" si="138"/>
        <v>0.54365231003692727</v>
      </c>
      <c r="HS104" s="86">
        <f t="shared" si="129"/>
        <v>2.5688744507354095E-19</v>
      </c>
      <c r="HT104" s="86">
        <f t="shared" si="129"/>
        <v>7.7791491670138634E-17</v>
      </c>
      <c r="HU104" s="86">
        <f t="shared" si="129"/>
        <v>3.5746717870444396E-21</v>
      </c>
      <c r="HV104" s="86">
        <f t="shared" si="129"/>
        <v>4.5546045457822016E-21</v>
      </c>
      <c r="HW104" s="86">
        <f t="shared" si="129"/>
        <v>2.4474639900899317E-22</v>
      </c>
      <c r="HX104" s="86">
        <f t="shared" si="129"/>
        <v>1.2071706419002283E-24</v>
      </c>
      <c r="HY104" s="86">
        <f t="shared" si="129"/>
        <v>2.3206596802478738E-22</v>
      </c>
      <c r="HZ104" s="86">
        <f t="shared" si="129"/>
        <v>1.9262512467479169E-21</v>
      </c>
      <c r="IA104" s="86">
        <f t="shared" si="129"/>
        <v>5.8633116614159944E-22</v>
      </c>
      <c r="IB104" s="86">
        <f t="shared" si="129"/>
        <v>9.8843642936576053E-24</v>
      </c>
      <c r="IC104" s="86">
        <f t="shared" si="129"/>
        <v>2.8570243623991232E-22</v>
      </c>
      <c r="ID104" s="86">
        <f t="shared" si="129"/>
        <v>2.2914982001320721E-22</v>
      </c>
      <c r="IE104" s="86">
        <f t="shared" si="129"/>
        <v>1.4326322060862585E-22</v>
      </c>
      <c r="IF104" s="86">
        <f t="shared" si="129"/>
        <v>8.770685142741226E-11</v>
      </c>
      <c r="IG104" s="86">
        <f t="shared" si="129"/>
        <v>2.9020571167003839E-8</v>
      </c>
      <c r="II104" s="86">
        <f t="shared" si="130"/>
        <v>2.8078349474285332E-92</v>
      </c>
      <c r="IJ104" s="86">
        <f t="shared" si="130"/>
        <v>3.7963060307225048E-80</v>
      </c>
      <c r="IK104" s="86">
        <f t="shared" si="130"/>
        <v>3.6872435421501652E-92</v>
      </c>
      <c r="IL104" s="86">
        <f t="shared" si="130"/>
        <v>9.9144573338241799E-93</v>
      </c>
      <c r="IM104" s="86">
        <f t="shared" si="130"/>
        <v>4.7506563804536195E-111</v>
      </c>
      <c r="IN104" s="86">
        <f t="shared" si="130"/>
        <v>1.1650877942292072E-119</v>
      </c>
      <c r="IO104" s="86">
        <f t="shared" si="130"/>
        <v>6.6030638301668836E-110</v>
      </c>
      <c r="IP104" s="86">
        <f t="shared" si="130"/>
        <v>7.5408419963702683E-107</v>
      </c>
      <c r="IQ104" s="86">
        <f t="shared" si="130"/>
        <v>5.6973870918028578E-107</v>
      </c>
      <c r="IR104" s="86">
        <f t="shared" si="130"/>
        <v>9.0232472714464445E-116</v>
      </c>
      <c r="IS104" s="86">
        <f t="shared" si="130"/>
        <v>6.4603113781132568E-108</v>
      </c>
      <c r="IT104" s="86">
        <f t="shared" si="130"/>
        <v>2.329784851625393E-106</v>
      </c>
      <c r="IU104" s="86">
        <f t="shared" si="130"/>
        <v>3.1711092679369079E-106</v>
      </c>
      <c r="IV104" s="86">
        <f t="shared" si="130"/>
        <v>1.4878221620873824E-59</v>
      </c>
      <c r="IW104" s="86">
        <f t="shared" si="130"/>
        <v>6.6554418980195806E-52</v>
      </c>
      <c r="IY104" s="86">
        <f t="shared" si="131"/>
        <v>0.61385101183450819</v>
      </c>
      <c r="IZ104" s="86">
        <f t="shared" si="131"/>
        <v>0.62131905029919532</v>
      </c>
      <c r="JA104" s="86">
        <f t="shared" si="131"/>
        <v>0.58055567540685837</v>
      </c>
      <c r="JB104" s="86">
        <f t="shared" si="131"/>
        <v>0.64546515173556696</v>
      </c>
      <c r="JC104" s="86">
        <f t="shared" si="131"/>
        <v>0.66636712397965681</v>
      </c>
      <c r="JD104" s="86">
        <f t="shared" si="131"/>
        <v>0.66016060994325987</v>
      </c>
      <c r="JE104" s="86">
        <f t="shared" si="131"/>
        <v>0.69113793799786016</v>
      </c>
      <c r="JF104" s="86">
        <f t="shared" si="131"/>
        <v>0.67499452983675268</v>
      </c>
      <c r="JG104" s="86">
        <f t="shared" si="131"/>
        <v>0.67785943338910637</v>
      </c>
      <c r="JH104" s="86">
        <f t="shared" si="131"/>
        <v>0.66428661392725863</v>
      </c>
      <c r="JI104" s="86">
        <f t="shared" si="131"/>
        <v>0.68427784529921643</v>
      </c>
      <c r="JJ104" s="86">
        <f t="shared" si="131"/>
        <v>0.54317364143037372</v>
      </c>
      <c r="JK104" s="86">
        <f t="shared" si="131"/>
        <v>0.53701041850239173</v>
      </c>
      <c r="JL104" s="86">
        <f t="shared" si="131"/>
        <v>0.56118630331064501</v>
      </c>
      <c r="JM104" s="86">
        <f t="shared" si="131"/>
        <v>0.54365233905749855</v>
      </c>
    </row>
    <row r="105" spans="2:273" x14ac:dyDescent="0.25">
      <c r="B105" s="2">
        <v>78</v>
      </c>
      <c r="C105" s="37">
        <v>178.44300000000001</v>
      </c>
      <c r="D105" s="37">
        <v>189.321</v>
      </c>
      <c r="E105" s="37">
        <v>194.684</v>
      </c>
      <c r="F105" s="37">
        <v>186.52600000000001</v>
      </c>
      <c r="G105" s="37">
        <v>188.965</v>
      </c>
      <c r="H105" s="37">
        <v>191.649</v>
      </c>
      <c r="I105" s="37">
        <v>185.614</v>
      </c>
      <c r="J105" s="37">
        <v>175.684</v>
      </c>
      <c r="K105" s="37">
        <v>169.07</v>
      </c>
      <c r="L105" s="37">
        <v>169.08799999999999</v>
      </c>
      <c r="M105" s="37">
        <v>183.91200000000001</v>
      </c>
      <c r="N105" s="37">
        <v>188.42099999999999</v>
      </c>
      <c r="O105" s="37">
        <v>191.684</v>
      </c>
      <c r="P105" s="37">
        <v>184.96600000000001</v>
      </c>
      <c r="Q105" s="37">
        <v>161.458</v>
      </c>
      <c r="S105" s="4">
        <f t="shared" si="132"/>
        <v>180.24974073803773</v>
      </c>
      <c r="T105" s="4">
        <f t="shared" si="132"/>
        <v>189.71234104968039</v>
      </c>
      <c r="U105" s="4">
        <f t="shared" si="132"/>
        <v>199.95306096807064</v>
      </c>
      <c r="V105" s="4">
        <f t="shared" si="132"/>
        <v>186.84918803412967</v>
      </c>
      <c r="W105" s="4">
        <f t="shared" si="132"/>
        <v>189.23350014488915</v>
      </c>
      <c r="X105" s="4">
        <f t="shared" si="132"/>
        <v>194.38888246632087</v>
      </c>
      <c r="Y105" s="4">
        <f t="shared" si="132"/>
        <v>181.6339405069759</v>
      </c>
      <c r="Z105" s="4">
        <f t="shared" si="132"/>
        <v>169.53387724989372</v>
      </c>
      <c r="AA105" s="4">
        <f t="shared" si="132"/>
        <v>164.45402482696926</v>
      </c>
      <c r="AB105" s="4">
        <f t="shared" si="132"/>
        <v>162.38892500260704</v>
      </c>
      <c r="AC105" s="4">
        <f t="shared" si="132"/>
        <v>191.90529063474901</v>
      </c>
      <c r="AD105" s="4">
        <f t="shared" si="132"/>
        <v>193.80614880743238</v>
      </c>
      <c r="AE105" s="4">
        <f t="shared" si="132"/>
        <v>197.72958657220997</v>
      </c>
      <c r="AF105" s="4">
        <f t="shared" si="132"/>
        <v>188.35203055884207</v>
      </c>
      <c r="AG105" s="4">
        <f t="shared" si="132"/>
        <v>161.53904888117509</v>
      </c>
      <c r="AI105" s="4">
        <f t="shared" si="133"/>
        <v>-1.8067407380377176</v>
      </c>
      <c r="AJ105" s="4">
        <f t="shared" si="133"/>
        <v>-0.39134104968039196</v>
      </c>
      <c r="AK105" s="4">
        <f t="shared" si="133"/>
        <v>-5.2690609680706473</v>
      </c>
      <c r="AL105" s="4">
        <f t="shared" si="133"/>
        <v>-0.32318803412965735</v>
      </c>
      <c r="AM105" s="4">
        <f t="shared" si="133"/>
        <v>-0.26850014488914553</v>
      </c>
      <c r="AN105" s="4">
        <f t="shared" si="133"/>
        <v>-2.7398824663208643</v>
      </c>
      <c r="AO105" s="4">
        <f t="shared" si="133"/>
        <v>3.9800594930241004</v>
      </c>
      <c r="AP105" s="4">
        <f t="shared" si="133"/>
        <v>6.1501227501062772</v>
      </c>
      <c r="AQ105" s="4">
        <f t="shared" si="133"/>
        <v>4.6159751730307335</v>
      </c>
      <c r="AR105" s="4">
        <f t="shared" si="133"/>
        <v>6.6990749973929553</v>
      </c>
      <c r="AS105" s="4">
        <f t="shared" si="133"/>
        <v>-7.9932906347490018</v>
      </c>
      <c r="AT105" s="4">
        <f t="shared" si="133"/>
        <v>-5.3851488074323868</v>
      </c>
      <c r="AU105" s="4">
        <f t="shared" si="133"/>
        <v>-6.0455865722099702</v>
      </c>
      <c r="AV105" s="4">
        <f t="shared" si="133"/>
        <v>-3.3860305588420658</v>
      </c>
      <c r="AW105" s="4">
        <f t="shared" si="133"/>
        <v>-8.1048881175092902E-2</v>
      </c>
      <c r="AY105" s="2">
        <f t="shared" si="125"/>
        <v>87.999897810281553</v>
      </c>
      <c r="AZ105" s="2">
        <f t="shared" si="125"/>
        <v>88.277622603541829</v>
      </c>
      <c r="BA105" s="2">
        <f t="shared" si="125"/>
        <v>87.41462546776053</v>
      </c>
      <c r="BB105" s="2">
        <f t="shared" si="125"/>
        <v>85.894462883610714</v>
      </c>
      <c r="BC105" s="2">
        <f t="shared" si="125"/>
        <v>87.393484170556988</v>
      </c>
      <c r="BD105" s="2">
        <f t="shared" si="125"/>
        <v>92.046408153451608</v>
      </c>
      <c r="BE105" s="2">
        <f t="shared" si="125"/>
        <v>92.61241692555457</v>
      </c>
      <c r="BF105" s="2">
        <f t="shared" si="125"/>
        <v>92.364587680747064</v>
      </c>
      <c r="BG105" s="2">
        <f t="shared" si="125"/>
        <v>94.506156383392778</v>
      </c>
      <c r="BH105" s="2">
        <f t="shared" si="125"/>
        <v>94.916337446525731</v>
      </c>
      <c r="BI105" s="2">
        <f t="shared" si="125"/>
        <v>94.195486266716159</v>
      </c>
      <c r="BJ105" s="2">
        <f t="shared" si="125"/>
        <v>92.566444852728978</v>
      </c>
      <c r="BK105" s="2">
        <f t="shared" si="125"/>
        <v>93.642663525966142</v>
      </c>
      <c r="BL105" s="2">
        <f t="shared" si="125"/>
        <v>95.135712471205139</v>
      </c>
      <c r="BM105" s="2">
        <f t="shared" si="125"/>
        <v>90.838777181242335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99.776793724696375</v>
      </c>
      <c r="DL105" s="2">
        <f t="shared" si="134"/>
        <v>103.46717956012692</v>
      </c>
      <c r="DM105" s="2">
        <f t="shared" si="134"/>
        <v>110.1372874493927</v>
      </c>
      <c r="DN105" s="2">
        <f t="shared" si="134"/>
        <v>109.57166472795495</v>
      </c>
      <c r="DO105" s="2">
        <f t="shared" si="134"/>
        <v>109.81683461538461</v>
      </c>
      <c r="DP105" s="2">
        <f t="shared" si="134"/>
        <v>114.41244001896632</v>
      </c>
      <c r="DQ105" s="2">
        <f t="shared" si="134"/>
        <v>115.01382550972022</v>
      </c>
      <c r="DR105" s="2">
        <f t="shared" si="134"/>
        <v>117.23629390524125</v>
      </c>
      <c r="DS105" s="2">
        <f t="shared" si="134"/>
        <v>117.99607776197247</v>
      </c>
      <c r="DT105" s="2">
        <f t="shared" si="134"/>
        <v>118.69730793650791</v>
      </c>
      <c r="DU105" s="2">
        <f t="shared" si="134"/>
        <v>116.17046153846155</v>
      </c>
      <c r="DV105" s="2">
        <f t="shared" si="134"/>
        <v>112.04925574912892</v>
      </c>
      <c r="DW105" s="2">
        <f t="shared" si="134"/>
        <v>116.9381902834008</v>
      </c>
      <c r="DX105" s="2">
        <f t="shared" si="134"/>
        <v>109.91229065908014</v>
      </c>
      <c r="DY105" s="2">
        <f t="shared" si="134"/>
        <v>105.07782765151516</v>
      </c>
      <c r="EA105" s="2">
        <f t="shared" si="94"/>
        <v>87.659618300374788</v>
      </c>
      <c r="EB105" s="2">
        <f t="shared" si="94"/>
        <v>87.769205398761613</v>
      </c>
      <c r="EC105" s="2">
        <f t="shared" si="94"/>
        <v>86.594235209291455</v>
      </c>
      <c r="ED105" s="2">
        <f t="shared" si="94"/>
        <v>85.138372172697103</v>
      </c>
      <c r="EE105" s="2">
        <f t="shared" si="94"/>
        <v>86.679629179946829</v>
      </c>
      <c r="EF105" s="2">
        <f t="shared" si="94"/>
        <v>91.270321921116164</v>
      </c>
      <c r="EG105" s="2">
        <f t="shared" si="94"/>
        <v>91.859641919383449</v>
      </c>
      <c r="EH105" s="2">
        <f t="shared" si="94"/>
        <v>91.555658296864905</v>
      </c>
      <c r="EI105" s="2">
        <f t="shared" si="94"/>
        <v>93.687995265410194</v>
      </c>
      <c r="EJ105" s="2">
        <f t="shared" si="94"/>
        <v>94.09251659386895</v>
      </c>
      <c r="EK105" s="2">
        <f t="shared" si="94"/>
        <v>93.429202785444616</v>
      </c>
      <c r="EL105" s="2">
        <f t="shared" si="94"/>
        <v>91.927522808349138</v>
      </c>
      <c r="EM105" s="2">
        <f t="shared" si="135"/>
        <v>92.809056095936015</v>
      </c>
      <c r="EN105" s="2">
        <f t="shared" si="135"/>
        <v>94.607689873417741</v>
      </c>
      <c r="EO105" s="2">
        <f t="shared" si="135"/>
        <v>90.225384760362402</v>
      </c>
      <c r="EQ105" s="2">
        <f t="shared" si="136"/>
        <v>87.509931852960506</v>
      </c>
      <c r="ER105" s="2">
        <f t="shared" si="136"/>
        <v>87.641512611879563</v>
      </c>
      <c r="ES105" s="2">
        <f t="shared" si="136"/>
        <v>86.421359944639477</v>
      </c>
      <c r="ET105" s="2">
        <f t="shared" si="136"/>
        <v>85.201196712237206</v>
      </c>
      <c r="EU105" s="2">
        <f t="shared" si="136"/>
        <v>86.928793062483834</v>
      </c>
      <c r="EV105" s="2">
        <f t="shared" si="136"/>
        <v>90.916801725471316</v>
      </c>
      <c r="EW105" s="2">
        <f t="shared" si="136"/>
        <v>91.827974125043667</v>
      </c>
      <c r="EX105" s="2">
        <f t="shared" si="136"/>
        <v>91.764806992665058</v>
      </c>
      <c r="EY105" s="2">
        <f t="shared" si="136"/>
        <v>93.344689481249873</v>
      </c>
      <c r="EZ105" s="2">
        <f t="shared" si="136"/>
        <v>93.95850505966412</v>
      </c>
      <c r="FA105" s="2">
        <f t="shared" si="136"/>
        <v>93.433032172110586</v>
      </c>
      <c r="FB105" s="2">
        <f t="shared" si="136"/>
        <v>92.166556955852883</v>
      </c>
      <c r="FC105" s="2">
        <f t="shared" si="136"/>
        <v>92.611474560592015</v>
      </c>
      <c r="FD105" s="2">
        <f t="shared" si="136"/>
        <v>93.730766467578619</v>
      </c>
      <c r="FE105" s="2">
        <f t="shared" si="136"/>
        <v>91.141294577117193</v>
      </c>
      <c r="FG105" s="2">
        <f t="shared" si="137"/>
        <v>0.97188193351892949</v>
      </c>
      <c r="FH105" s="2">
        <f t="shared" si="137"/>
        <v>0.9675723589164531</v>
      </c>
      <c r="FI105" s="2">
        <f t="shared" si="137"/>
        <v>0.96512162637442012</v>
      </c>
      <c r="FJ105" s="2">
        <f t="shared" si="137"/>
        <v>0.96906672715878073</v>
      </c>
      <c r="FK105" s="2">
        <f t="shared" si="137"/>
        <v>0.96918595000627439</v>
      </c>
      <c r="FL105" s="2">
        <f t="shared" si="137"/>
        <v>0.96641252355284912</v>
      </c>
      <c r="FM105" s="2">
        <f t="shared" si="137"/>
        <v>0.96748355822121657</v>
      </c>
      <c r="FN105" s="2">
        <f t="shared" si="137"/>
        <v>0.96853161131520937</v>
      </c>
      <c r="FO105" s="2">
        <f t="shared" si="137"/>
        <v>0.96627702707888252</v>
      </c>
      <c r="FP105" s="2">
        <f t="shared" si="137"/>
        <v>0.96649562779754239</v>
      </c>
      <c r="FQ105" s="2">
        <f t="shared" si="137"/>
        <v>0.96630481243173938</v>
      </c>
      <c r="FR105" s="2">
        <f t="shared" si="137"/>
        <v>0.96827818713257396</v>
      </c>
      <c r="FS105" s="2">
        <f t="shared" si="137"/>
        <v>0.96543088128734678</v>
      </c>
      <c r="FT105" s="2">
        <f t="shared" si="137"/>
        <v>0.96536031339287964</v>
      </c>
      <c r="FU105" s="2">
        <f t="shared" si="137"/>
        <v>0.95884224645219129</v>
      </c>
      <c r="FW105" s="2">
        <f t="shared" si="127"/>
        <v>2.8862615458213402E-3</v>
      </c>
      <c r="FX105" s="2">
        <f t="shared" si="127"/>
        <v>4.9420729138507074E-3</v>
      </c>
      <c r="FY105" s="2">
        <f t="shared" si="127"/>
        <v>4.3564002590725202E-3</v>
      </c>
      <c r="FZ105" s="2">
        <f t="shared" si="127"/>
        <v>4.6002070944378753E-3</v>
      </c>
      <c r="GA105" s="2">
        <f t="shared" si="127"/>
        <v>3.6280764221286875E-3</v>
      </c>
      <c r="GB105" s="2">
        <f t="shared" si="127"/>
        <v>3.3919256326967622E-3</v>
      </c>
      <c r="GC105" s="2">
        <f t="shared" si="127"/>
        <v>3.6837576396918899E-3</v>
      </c>
      <c r="GD105" s="2">
        <f t="shared" si="127"/>
        <v>3.830580354471382E-3</v>
      </c>
      <c r="GE105" s="2">
        <f t="shared" si="127"/>
        <v>4.6014075094739067E-3</v>
      </c>
      <c r="GF105" s="2">
        <f t="shared" si="127"/>
        <v>4.0834876942785195E-3</v>
      </c>
      <c r="GG105" s="2">
        <f t="shared" si="127"/>
        <v>3.2647657160786749E-3</v>
      </c>
      <c r="GH105" s="2">
        <f t="shared" si="127"/>
        <v>2.6113317726037012E-3</v>
      </c>
      <c r="GI105" s="2">
        <f t="shared" si="127"/>
        <v>2.6089185357615935E-3</v>
      </c>
      <c r="GJ105" s="2">
        <f t="shared" si="127"/>
        <v>2.4220782121891233E-3</v>
      </c>
      <c r="GK105" s="2">
        <f t="shared" si="127"/>
        <v>2.2919688648015408E-3</v>
      </c>
      <c r="GM105" s="86">
        <f t="shared" si="128"/>
        <v>1.1468785326331129E-15</v>
      </c>
      <c r="GN105" s="86">
        <f t="shared" si="128"/>
        <v>5.0205054219753695E-19</v>
      </c>
      <c r="GO105" s="86">
        <f t="shared" si="128"/>
        <v>6.2731912230304611E-22</v>
      </c>
      <c r="GP105" s="86">
        <f t="shared" si="128"/>
        <v>3.350412791154375E-25</v>
      </c>
      <c r="GQ105" s="86">
        <f t="shared" si="128"/>
        <v>3.9328812531006613E-30</v>
      </c>
      <c r="GR105" s="86">
        <f t="shared" si="128"/>
        <v>5.8508314832363573E-29</v>
      </c>
      <c r="GS105" s="86">
        <f t="shared" si="128"/>
        <v>7.719890781458679E-27</v>
      </c>
      <c r="GT105" s="86">
        <f t="shared" si="128"/>
        <v>2.7785162888053057E-24</v>
      </c>
      <c r="GU105" s="86">
        <f t="shared" si="128"/>
        <v>6.122251557548589E-29</v>
      </c>
      <c r="GV105" s="86">
        <f t="shared" si="128"/>
        <v>5.9157015698303628E-33</v>
      </c>
      <c r="GW105" s="86">
        <f t="shared" si="128"/>
        <v>4.4482739720706979E-28</v>
      </c>
      <c r="GX105" s="86">
        <f t="shared" si="128"/>
        <v>8.0436093802511735E-19</v>
      </c>
      <c r="GY105" s="86">
        <f t="shared" si="128"/>
        <v>1.0403493077568263E-20</v>
      </c>
      <c r="GZ105" s="86">
        <f t="shared" si="128"/>
        <v>2.29886783891445E-20</v>
      </c>
      <c r="HA105" s="86">
        <f t="shared" si="128"/>
        <v>1.3242194717143549E-18</v>
      </c>
      <c r="HC105" s="86">
        <f t="shared" si="73"/>
        <v>0.62351445386953863</v>
      </c>
      <c r="HD105" s="86">
        <f t="shared" si="73"/>
        <v>0.62348097820873793</v>
      </c>
      <c r="HE105" s="86">
        <f t="shared" si="73"/>
        <v>0.62963403630266956</v>
      </c>
      <c r="HF105" s="86">
        <f t="shared" si="73"/>
        <v>0.63744138119382721</v>
      </c>
      <c r="HG105" s="86">
        <f t="shared" si="73"/>
        <v>0.64674970055919534</v>
      </c>
      <c r="HH105" s="86">
        <f t="shared" si="73"/>
        <v>0.67218314617531727</v>
      </c>
      <c r="HI105" s="86">
        <f t="shared" si="138"/>
        <v>0.63584877511459748</v>
      </c>
      <c r="HJ105" s="86">
        <f t="shared" si="138"/>
        <v>0.57474530183738015</v>
      </c>
      <c r="HK105" s="86">
        <f t="shared" si="138"/>
        <v>0.54171194767611885</v>
      </c>
      <c r="HL105" s="86">
        <f t="shared" si="138"/>
        <v>0.53501873324925475</v>
      </c>
      <c r="HM105" s="86">
        <f t="shared" si="138"/>
        <v>0.70497967961682995</v>
      </c>
      <c r="HN105" s="86">
        <f t="shared" si="138"/>
        <v>0.60682866877398955</v>
      </c>
      <c r="HO105" s="86">
        <f t="shared" si="138"/>
        <v>0.60797156058187773</v>
      </c>
      <c r="HP105" s="86">
        <f t="shared" si="138"/>
        <v>0.6230101204392644</v>
      </c>
      <c r="HQ105" s="86">
        <f t="shared" si="138"/>
        <v>0.58894751802236389</v>
      </c>
      <c r="HS105" s="86">
        <f t="shared" si="129"/>
        <v>2.2872805317336225E-18</v>
      </c>
      <c r="HT105" s="86">
        <f t="shared" si="129"/>
        <v>6.2076269858752252E-16</v>
      </c>
      <c r="HU105" s="86">
        <f t="shared" si="129"/>
        <v>4.2042313870476807E-20</v>
      </c>
      <c r="HV105" s="86">
        <f t="shared" si="129"/>
        <v>5.4945046562603323E-20</v>
      </c>
      <c r="HW105" s="86">
        <f t="shared" si="129"/>
        <v>3.6320659317870444E-21</v>
      </c>
      <c r="HX105" s="86">
        <f t="shared" si="129"/>
        <v>2.2318171597958477E-23</v>
      </c>
      <c r="HY105" s="86">
        <f t="shared" si="129"/>
        <v>3.4254283451119534E-21</v>
      </c>
      <c r="HZ105" s="86">
        <f t="shared" si="129"/>
        <v>2.6269852234977627E-20</v>
      </c>
      <c r="IA105" s="86">
        <f t="shared" si="129"/>
        <v>9.0419604987731316E-21</v>
      </c>
      <c r="IB105" s="86">
        <f t="shared" si="129"/>
        <v>1.8042616506934586E-22</v>
      </c>
      <c r="IC105" s="86">
        <f t="shared" si="129"/>
        <v>3.8732457422531399E-21</v>
      </c>
      <c r="ID105" s="86">
        <f t="shared" si="129"/>
        <v>2.788599712600011E-21</v>
      </c>
      <c r="IE105" s="86">
        <f t="shared" si="129"/>
        <v>1.7612658847077908E-21</v>
      </c>
      <c r="IF105" s="86">
        <f t="shared" si="129"/>
        <v>2.5373398494564165E-10</v>
      </c>
      <c r="IG105" s="86">
        <f t="shared" si="129"/>
        <v>6.2604265378886312E-8</v>
      </c>
      <c r="II105" s="86">
        <f t="shared" si="130"/>
        <v>1.6994348255067082E-89</v>
      </c>
      <c r="IJ105" s="86">
        <f t="shared" si="130"/>
        <v>1.6894267700565941E-77</v>
      </c>
      <c r="IK105" s="86">
        <f t="shared" si="130"/>
        <v>3.5568662544634325E-89</v>
      </c>
      <c r="IL105" s="86">
        <f t="shared" si="130"/>
        <v>1.0696374518637534E-89</v>
      </c>
      <c r="IM105" s="86">
        <f t="shared" si="130"/>
        <v>1.4766895361805912E-107</v>
      </c>
      <c r="IN105" s="86">
        <f t="shared" si="130"/>
        <v>6.1703772184117473E-116</v>
      </c>
      <c r="IO105" s="86">
        <f t="shared" si="130"/>
        <v>1.9273819833842244E-106</v>
      </c>
      <c r="IP105" s="86">
        <f t="shared" si="130"/>
        <v>1.8529707418914121E-103</v>
      </c>
      <c r="IQ105" s="86">
        <f t="shared" si="130"/>
        <v>1.8338461087845309E-103</v>
      </c>
      <c r="IR105" s="86">
        <f t="shared" si="130"/>
        <v>4.7369826216418339E-112</v>
      </c>
      <c r="IS105" s="86">
        <f t="shared" si="130"/>
        <v>1.3847761253974758E-104</v>
      </c>
      <c r="IT105" s="86">
        <f t="shared" si="130"/>
        <v>3.3787564369632327E-103</v>
      </c>
      <c r="IU105" s="86">
        <f t="shared" si="130"/>
        <v>4.5511957076148634E-103</v>
      </c>
      <c r="IV105" s="86">
        <f t="shared" si="130"/>
        <v>7.9298406763995654E-58</v>
      </c>
      <c r="IW105" s="86">
        <f t="shared" si="130"/>
        <v>2.0353496376099241E-50</v>
      </c>
      <c r="IY105" s="86">
        <f t="shared" si="131"/>
        <v>0.62351445386953974</v>
      </c>
      <c r="IZ105" s="86">
        <f t="shared" si="131"/>
        <v>0.6234809782087386</v>
      </c>
      <c r="JA105" s="86">
        <f t="shared" si="131"/>
        <v>0.62963403630266956</v>
      </c>
      <c r="JB105" s="86">
        <f t="shared" si="131"/>
        <v>0.63744138119382721</v>
      </c>
      <c r="JC105" s="86">
        <f t="shared" si="131"/>
        <v>0.64674970055919534</v>
      </c>
      <c r="JD105" s="86">
        <f t="shared" si="131"/>
        <v>0.67218314617531727</v>
      </c>
      <c r="JE105" s="86">
        <f t="shared" si="131"/>
        <v>0.63584877511459748</v>
      </c>
      <c r="JF105" s="86">
        <f t="shared" si="131"/>
        <v>0.57474530183738015</v>
      </c>
      <c r="JG105" s="86">
        <f t="shared" si="131"/>
        <v>0.54171194767611885</v>
      </c>
      <c r="JH105" s="86">
        <f t="shared" si="131"/>
        <v>0.53501873324925475</v>
      </c>
      <c r="JI105" s="86">
        <f t="shared" si="131"/>
        <v>0.70497967961682995</v>
      </c>
      <c r="JJ105" s="86">
        <f t="shared" si="131"/>
        <v>0.60682866877398955</v>
      </c>
      <c r="JK105" s="86">
        <f t="shared" si="131"/>
        <v>0.60797156058187773</v>
      </c>
      <c r="JL105" s="86">
        <f t="shared" si="131"/>
        <v>0.62301012069299844</v>
      </c>
      <c r="JM105" s="86">
        <f t="shared" si="131"/>
        <v>0.58894758062662922</v>
      </c>
    </row>
    <row r="106" spans="2:273" x14ac:dyDescent="0.25">
      <c r="B106" s="2">
        <v>79</v>
      </c>
      <c r="C106" s="37">
        <v>164.34399999999999</v>
      </c>
      <c r="D106" s="37">
        <v>174.518</v>
      </c>
      <c r="E106" s="37">
        <v>187.17500000000001</v>
      </c>
      <c r="F106" s="37">
        <v>166.947</v>
      </c>
      <c r="G106" s="37">
        <v>164.965</v>
      </c>
      <c r="H106" s="37">
        <v>171.45599999999999</v>
      </c>
      <c r="I106" s="37">
        <v>150.77199999999999</v>
      </c>
      <c r="J106" s="37">
        <v>139.702</v>
      </c>
      <c r="K106" s="37">
        <v>129.36799999999999</v>
      </c>
      <c r="L106" s="37">
        <v>129.13999999999999</v>
      </c>
      <c r="M106" s="37">
        <v>164.82499999999999</v>
      </c>
      <c r="N106" s="37">
        <v>182.71899999999999</v>
      </c>
      <c r="O106" s="37">
        <v>190.053</v>
      </c>
      <c r="P106" s="37">
        <v>174.93199999999999</v>
      </c>
      <c r="Q106" s="37">
        <v>153.119</v>
      </c>
      <c r="S106" s="4">
        <f t="shared" si="132"/>
        <v>163.20295721928085</v>
      </c>
      <c r="T106" s="4">
        <f t="shared" si="132"/>
        <v>168.6243419260978</v>
      </c>
      <c r="U106" s="4">
        <f t="shared" si="132"/>
        <v>185.0141953519238</v>
      </c>
      <c r="V106" s="4">
        <f t="shared" si="132"/>
        <v>160.15533248695124</v>
      </c>
      <c r="W106" s="4">
        <f t="shared" si="132"/>
        <v>156.22694334567319</v>
      </c>
      <c r="X106" s="4">
        <f t="shared" si="132"/>
        <v>164.05240482859813</v>
      </c>
      <c r="Y106" s="4">
        <f t="shared" si="132"/>
        <v>145.86817587485669</v>
      </c>
      <c r="Z106" s="4">
        <f t="shared" si="132"/>
        <v>135.34460775877898</v>
      </c>
      <c r="AA106" s="4">
        <f t="shared" si="132"/>
        <v>128.41487406146544</v>
      </c>
      <c r="AB106" s="4">
        <f t="shared" si="132"/>
        <v>128.73831804707129</v>
      </c>
      <c r="AC106" s="4">
        <f t="shared" si="132"/>
        <v>162.75584751697849</v>
      </c>
      <c r="AD106" s="4">
        <f t="shared" si="132"/>
        <v>185.51167160363576</v>
      </c>
      <c r="AE106" s="4">
        <f t="shared" si="132"/>
        <v>190.73441395989147</v>
      </c>
      <c r="AF106" s="4">
        <f t="shared" si="132"/>
        <v>176.70133585581237</v>
      </c>
      <c r="AG106" s="4">
        <f t="shared" si="132"/>
        <v>150.36856758414402</v>
      </c>
      <c r="AI106" s="4">
        <f t="shared" si="133"/>
        <v>1.1410427807191468</v>
      </c>
      <c r="AJ106" s="4">
        <f t="shared" si="133"/>
        <v>5.893658073902202</v>
      </c>
      <c r="AK106" s="4">
        <f t="shared" si="133"/>
        <v>2.1608046480762084</v>
      </c>
      <c r="AL106" s="4">
        <f t="shared" si="133"/>
        <v>6.7916675130487647</v>
      </c>
      <c r="AM106" s="4">
        <f t="shared" si="133"/>
        <v>8.7380566543268117</v>
      </c>
      <c r="AN106" s="4">
        <f t="shared" si="133"/>
        <v>7.4035951714018609</v>
      </c>
      <c r="AO106" s="4">
        <f t="shared" si="133"/>
        <v>4.9038241251433021</v>
      </c>
      <c r="AP106" s="4">
        <f t="shared" si="133"/>
        <v>4.3573922412210209</v>
      </c>
      <c r="AQ106" s="4">
        <f t="shared" si="133"/>
        <v>0.95312593853455496</v>
      </c>
      <c r="AR106" s="4">
        <f t="shared" si="133"/>
        <v>0.40168195292869768</v>
      </c>
      <c r="AS106" s="4">
        <f t="shared" si="133"/>
        <v>2.0691524830214973</v>
      </c>
      <c r="AT106" s="4">
        <f t="shared" si="133"/>
        <v>-2.7926716036357675</v>
      </c>
      <c r="AU106" s="4">
        <f t="shared" si="133"/>
        <v>-0.68141395989147213</v>
      </c>
      <c r="AV106" s="4">
        <f t="shared" si="133"/>
        <v>-1.7693358558123862</v>
      </c>
      <c r="AW106" s="4">
        <f t="shared" si="133"/>
        <v>2.7504324158559825</v>
      </c>
      <c r="AY106" s="2">
        <f t="shared" si="125"/>
        <v>87.871301016930019</v>
      </c>
      <c r="AZ106" s="2">
        <f t="shared" si="125"/>
        <v>88.101236246456992</v>
      </c>
      <c r="BA106" s="2">
        <f t="shared" si="125"/>
        <v>87.214892178887723</v>
      </c>
      <c r="BB106" s="2">
        <f t="shared" si="125"/>
        <v>85.716276847308464</v>
      </c>
      <c r="BC106" s="2">
        <f t="shared" si="125"/>
        <v>87.22442059248624</v>
      </c>
      <c r="BD106" s="2">
        <f t="shared" si="125"/>
        <v>91.821476677594873</v>
      </c>
      <c r="BE106" s="2">
        <f t="shared" si="125"/>
        <v>92.417999612415443</v>
      </c>
      <c r="BF106" s="2">
        <f t="shared" si="125"/>
        <v>92.191308116481025</v>
      </c>
      <c r="BG106" s="2">
        <f t="shared" si="125"/>
        <v>94.306029973061825</v>
      </c>
      <c r="BH106" s="2">
        <f t="shared" si="125"/>
        <v>94.71344851263504</v>
      </c>
      <c r="BI106" s="2">
        <f t="shared" si="125"/>
        <v>93.993541947263893</v>
      </c>
      <c r="BJ106" s="2">
        <f t="shared" si="125"/>
        <v>92.40286796931187</v>
      </c>
      <c r="BK106" s="2">
        <f t="shared" si="125"/>
        <v>93.452833518295662</v>
      </c>
      <c r="BL106" s="2">
        <f t="shared" si="125"/>
        <v>94.940165578163274</v>
      </c>
      <c r="BM106" s="2">
        <f t="shared" si="125"/>
        <v>90.699922684417686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99.785542510121473</v>
      </c>
      <c r="DL106" s="2">
        <f t="shared" si="134"/>
        <v>103.54503928219717</v>
      </c>
      <c r="DM106" s="2">
        <f t="shared" si="134"/>
        <v>110.34129357697778</v>
      </c>
      <c r="DN106" s="2">
        <f t="shared" si="134"/>
        <v>109.76206585365853</v>
      </c>
      <c r="DO106" s="2">
        <f t="shared" si="134"/>
        <v>109.96949999999998</v>
      </c>
      <c r="DP106" s="2">
        <f t="shared" si="134"/>
        <v>114.60497297297294</v>
      </c>
      <c r="DQ106" s="2">
        <f t="shared" si="134"/>
        <v>115.18567567567565</v>
      </c>
      <c r="DR106" s="2">
        <f t="shared" si="134"/>
        <v>117.4236121019805</v>
      </c>
      <c r="DS106" s="2">
        <f t="shared" si="134"/>
        <v>118.19325509720244</v>
      </c>
      <c r="DT106" s="2">
        <f t="shared" si="134"/>
        <v>118.90841308451306</v>
      </c>
      <c r="DU106" s="2">
        <f t="shared" si="134"/>
        <v>116.36441864536603</v>
      </c>
      <c r="DV106" s="2">
        <f t="shared" si="134"/>
        <v>112.1874763066202</v>
      </c>
      <c r="DW106" s="2">
        <f t="shared" si="134"/>
        <v>117.14942510121456</v>
      </c>
      <c r="DX106" s="2">
        <f t="shared" si="134"/>
        <v>110.03310478899954</v>
      </c>
      <c r="DY106" s="2">
        <f t="shared" si="134"/>
        <v>105.23726515151517</v>
      </c>
      <c r="EA106" s="2">
        <f t="shared" si="94"/>
        <v>87.55739548737013</v>
      </c>
      <c r="EB106" s="2">
        <f t="shared" si="94"/>
        <v>87.629856775121169</v>
      </c>
      <c r="EC106" s="2">
        <f t="shared" si="94"/>
        <v>86.453472133447661</v>
      </c>
      <c r="ED106" s="2">
        <f t="shared" si="94"/>
        <v>85.015950777836068</v>
      </c>
      <c r="EE106" s="2">
        <f t="shared" si="94"/>
        <v>86.563930884502284</v>
      </c>
      <c r="EF106" s="2">
        <f t="shared" si="94"/>
        <v>91.100591927632323</v>
      </c>
      <c r="EG106" s="2">
        <f t="shared" si="94"/>
        <v>91.72024921340946</v>
      </c>
      <c r="EH106" s="2">
        <f t="shared" si="94"/>
        <v>91.442768024965915</v>
      </c>
      <c r="EI106" s="2">
        <f t="shared" si="94"/>
        <v>93.547403684482092</v>
      </c>
      <c r="EJ106" s="2">
        <f t="shared" si="94"/>
        <v>93.949090579042263</v>
      </c>
      <c r="EK106" s="2">
        <f t="shared" si="94"/>
        <v>93.282091446971847</v>
      </c>
      <c r="EL106" s="2">
        <f t="shared" si="94"/>
        <v>91.811062618595827</v>
      </c>
      <c r="EM106" s="2">
        <f t="shared" si="135"/>
        <v>92.679545769486978</v>
      </c>
      <c r="EN106" s="2">
        <f t="shared" si="135"/>
        <v>94.448544303797476</v>
      </c>
      <c r="EO106" s="2">
        <f t="shared" si="135"/>
        <v>90.128539914001294</v>
      </c>
      <c r="EQ106" s="2">
        <f t="shared" si="136"/>
        <v>87.414977123239851</v>
      </c>
      <c r="ER106" s="2">
        <f t="shared" si="136"/>
        <v>87.510089031532189</v>
      </c>
      <c r="ES106" s="2">
        <f t="shared" si="136"/>
        <v>86.290602113151493</v>
      </c>
      <c r="ET106" s="2">
        <f t="shared" si="136"/>
        <v>85.074699678325629</v>
      </c>
      <c r="EU106" s="2">
        <f t="shared" si="136"/>
        <v>86.800475345411982</v>
      </c>
      <c r="EV106" s="2">
        <f t="shared" si="136"/>
        <v>90.767366301751238</v>
      </c>
      <c r="EW106" s="2">
        <f t="shared" si="136"/>
        <v>91.69012048899755</v>
      </c>
      <c r="EX106" s="2">
        <f t="shared" si="136"/>
        <v>91.640987848410774</v>
      </c>
      <c r="EY106" s="2">
        <f t="shared" si="136"/>
        <v>93.224107753996719</v>
      </c>
      <c r="EZ106" s="2">
        <f t="shared" si="136"/>
        <v>93.823326996663141</v>
      </c>
      <c r="FA106" s="2">
        <f t="shared" si="136"/>
        <v>93.285618128782048</v>
      </c>
      <c r="FB106" s="2">
        <f t="shared" si="136"/>
        <v>92.039079267407757</v>
      </c>
      <c r="FC106" s="2">
        <f t="shared" si="136"/>
        <v>92.491446716003679</v>
      </c>
      <c r="FD106" s="2">
        <f t="shared" si="136"/>
        <v>93.60949800911952</v>
      </c>
      <c r="FE106" s="2">
        <f t="shared" si="136"/>
        <v>91.002393241662446</v>
      </c>
      <c r="FG106" s="2">
        <f t="shared" si="137"/>
        <v>0.974292415837407</v>
      </c>
      <c r="FH106" s="2">
        <f t="shared" si="137"/>
        <v>0.97034101441938048</v>
      </c>
      <c r="FI106" s="2">
        <f t="shared" si="137"/>
        <v>0.96809262404781105</v>
      </c>
      <c r="FJ106" s="2">
        <f t="shared" si="137"/>
        <v>0.97171152450558396</v>
      </c>
      <c r="FK106" s="2">
        <f t="shared" si="137"/>
        <v>0.97182085020493914</v>
      </c>
      <c r="FL106" s="2">
        <f t="shared" si="137"/>
        <v>0.96927706087127874</v>
      </c>
      <c r="FM106" s="2">
        <f t="shared" si="137"/>
        <v>0.97025956244053679</v>
      </c>
      <c r="FN106" s="2">
        <f t="shared" si="137"/>
        <v>0.97122080236089969</v>
      </c>
      <c r="FO106" s="2">
        <f t="shared" si="137"/>
        <v>0.96915275147484359</v>
      </c>
      <c r="FP106" s="2">
        <f t="shared" si="137"/>
        <v>0.9693533022590024</v>
      </c>
      <c r="FQ106" s="2">
        <f t="shared" si="137"/>
        <v>0.96917824301107602</v>
      </c>
      <c r="FR106" s="2">
        <f t="shared" si="137"/>
        <v>0.97098838631007767</v>
      </c>
      <c r="FS106" s="2">
        <f t="shared" si="137"/>
        <v>0.96837639927599872</v>
      </c>
      <c r="FT106" s="2">
        <f t="shared" si="137"/>
        <v>0.96831164687381832</v>
      </c>
      <c r="FU106" s="2">
        <f t="shared" si="137"/>
        <v>0.9623272531922431</v>
      </c>
      <c r="FW106" s="2">
        <f t="shared" si="127"/>
        <v>3.163841845822388E-3</v>
      </c>
      <c r="FX106" s="2">
        <f t="shared" si="127"/>
        <v>5.4162926930822501E-3</v>
      </c>
      <c r="FY106" s="2">
        <f t="shared" si="127"/>
        <v>4.7746911063481527E-3</v>
      </c>
      <c r="FZ106" s="2">
        <f t="shared" si="127"/>
        <v>5.0417891315434572E-3</v>
      </c>
      <c r="GA106" s="2">
        <f t="shared" si="127"/>
        <v>3.9767147202832949E-3</v>
      </c>
      <c r="GB106" s="2">
        <f t="shared" si="127"/>
        <v>3.717955809802654E-3</v>
      </c>
      <c r="GC106" s="2">
        <f t="shared" si="127"/>
        <v>4.037724915108315E-3</v>
      </c>
      <c r="GD106" s="2">
        <f t="shared" si="127"/>
        <v>4.1985961726335713E-3</v>
      </c>
      <c r="GE106" s="2">
        <f t="shared" si="127"/>
        <v>5.043104192745289E-3</v>
      </c>
      <c r="GF106" s="2">
        <f t="shared" si="127"/>
        <v>4.4756919437099986E-3</v>
      </c>
      <c r="GG106" s="2">
        <f t="shared" si="127"/>
        <v>3.57861723496612E-3</v>
      </c>
      <c r="GH106" s="2">
        <f t="shared" si="127"/>
        <v>2.8625471712144849E-3</v>
      </c>
      <c r="GI106" s="2">
        <f t="shared" si="127"/>
        <v>2.8599024417951023E-3</v>
      </c>
      <c r="GJ106" s="2">
        <f t="shared" si="127"/>
        <v>2.6551355029635335E-3</v>
      </c>
      <c r="GK106" s="2">
        <f t="shared" si="127"/>
        <v>2.5125383014075364E-3</v>
      </c>
      <c r="GM106" s="86">
        <f t="shared" si="128"/>
        <v>3.4731131342947412E-17</v>
      </c>
      <c r="GN106" s="86">
        <f t="shared" si="128"/>
        <v>6.6821684735974056E-21</v>
      </c>
      <c r="GO106" s="86">
        <f t="shared" si="128"/>
        <v>3.3352025746088659E-24</v>
      </c>
      <c r="GP106" s="86">
        <f t="shared" si="128"/>
        <v>9.3964270401414735E-28</v>
      </c>
      <c r="GQ106" s="86">
        <f t="shared" si="128"/>
        <v>3.3617001213804789E-33</v>
      </c>
      <c r="GR106" s="86">
        <f t="shared" si="128"/>
        <v>6.9857483594572217E-32</v>
      </c>
      <c r="GS106" s="86">
        <f t="shared" si="128"/>
        <v>1.7827878421813955E-29</v>
      </c>
      <c r="GT106" s="86">
        <f t="shared" si="128"/>
        <v>1.1770213519363989E-26</v>
      </c>
      <c r="GU106" s="86">
        <f t="shared" si="128"/>
        <v>9.073652889994033E-32</v>
      </c>
      <c r="GV106" s="86">
        <f t="shared" si="128"/>
        <v>3.5710523194921973E-36</v>
      </c>
      <c r="GW106" s="86">
        <f t="shared" si="128"/>
        <v>6.8553516470376042E-31</v>
      </c>
      <c r="GX106" s="86">
        <f t="shared" si="128"/>
        <v>9.7845513369345658E-21</v>
      </c>
      <c r="GY106" s="86">
        <f t="shared" si="128"/>
        <v>8.7665728744271216E-23</v>
      </c>
      <c r="GZ106" s="86">
        <f t="shared" si="128"/>
        <v>2.1130561831781494E-22</v>
      </c>
      <c r="HA106" s="86">
        <f t="shared" si="128"/>
        <v>1.9389990748121979E-20</v>
      </c>
      <c r="HC106" s="86">
        <f t="shared" si="73"/>
        <v>0.56866346300311688</v>
      </c>
      <c r="HD106" s="86">
        <f t="shared" si="73"/>
        <v>0.55487038024629032</v>
      </c>
      <c r="HE106" s="86">
        <f t="shared" si="73"/>
        <v>0.61329605095583883</v>
      </c>
      <c r="HF106" s="86">
        <f t="shared" si="73"/>
        <v>0.53173756021795093</v>
      </c>
      <c r="HG106" s="86">
        <f t="shared" si="73"/>
        <v>0.49970025030569942</v>
      </c>
      <c r="HH106" s="86">
        <f t="shared" si="73"/>
        <v>0.54165319723452998</v>
      </c>
      <c r="HI106" s="86">
        <f t="shared" si="138"/>
        <v>0.43639244042228398</v>
      </c>
      <c r="HJ106" s="86">
        <f t="shared" si="138"/>
        <v>0.36828271254540301</v>
      </c>
      <c r="HK106" s="86">
        <f t="shared" si="138"/>
        <v>0.30483695223070706</v>
      </c>
      <c r="HL106" s="86">
        <f t="shared" si="138"/>
        <v>0.31227593316714536</v>
      </c>
      <c r="HM106" s="86">
        <f t="shared" si="138"/>
        <v>0.56206552062412085</v>
      </c>
      <c r="HN106" s="86">
        <f t="shared" si="138"/>
        <v>0.6222213106589457</v>
      </c>
      <c r="HO106" s="86">
        <f t="shared" si="138"/>
        <v>0.6328738486851635</v>
      </c>
      <c r="HP106" s="86">
        <f t="shared" si="138"/>
        <v>0.61669377170466222</v>
      </c>
      <c r="HQ106" s="86">
        <f t="shared" si="138"/>
        <v>0.56832944878424396</v>
      </c>
      <c r="HS106" s="86">
        <f t="shared" si="129"/>
        <v>1.9205638433117904E-17</v>
      </c>
      <c r="HT106" s="86">
        <f t="shared" si="129"/>
        <v>4.6589671724844691E-15</v>
      </c>
      <c r="HU106" s="86">
        <f t="shared" si="129"/>
        <v>4.6208775771447546E-19</v>
      </c>
      <c r="HV106" s="86">
        <f t="shared" si="129"/>
        <v>6.1832227093959872E-19</v>
      </c>
      <c r="HW106" s="86">
        <f t="shared" si="129"/>
        <v>4.9917620366773153E-20</v>
      </c>
      <c r="HX106" s="86">
        <f t="shared" si="129"/>
        <v>3.8052250979337091E-22</v>
      </c>
      <c r="HY106" s="86">
        <f t="shared" si="129"/>
        <v>4.6843840357246185E-20</v>
      </c>
      <c r="HZ106" s="86">
        <f t="shared" si="129"/>
        <v>3.3230925812125038E-19</v>
      </c>
      <c r="IA106" s="86">
        <f t="shared" si="129"/>
        <v>1.2865804074850996E-19</v>
      </c>
      <c r="IB106" s="86">
        <f t="shared" si="129"/>
        <v>3.029383576934877E-21</v>
      </c>
      <c r="IC106" s="86">
        <f t="shared" si="129"/>
        <v>4.8868116672495667E-20</v>
      </c>
      <c r="ID106" s="86">
        <f t="shared" si="129"/>
        <v>3.1778854536568993E-20</v>
      </c>
      <c r="IE106" s="86">
        <f t="shared" si="129"/>
        <v>2.0278835173197474E-20</v>
      </c>
      <c r="IF106" s="86">
        <f t="shared" si="129"/>
        <v>7.15430877434475E-10</v>
      </c>
      <c r="IG106" s="86">
        <f t="shared" si="129"/>
        <v>1.3264594382147827E-7</v>
      </c>
      <c r="II106" s="86">
        <f t="shared" si="130"/>
        <v>9.3101064409443332E-87</v>
      </c>
      <c r="IJ106" s="86">
        <f t="shared" si="130"/>
        <v>6.773137615473065E-75</v>
      </c>
      <c r="IK106" s="86">
        <f t="shared" si="130"/>
        <v>3.0584366923739378E-86</v>
      </c>
      <c r="IL106" s="86">
        <f t="shared" si="130"/>
        <v>1.0255195547170728E-86</v>
      </c>
      <c r="IM106" s="86">
        <f t="shared" si="130"/>
        <v>4.0293640472724746E-104</v>
      </c>
      <c r="IN106" s="86">
        <f t="shared" si="130"/>
        <v>2.84852911188954E-112</v>
      </c>
      <c r="IO106" s="86">
        <f t="shared" si="130"/>
        <v>4.9419093440594245E-103</v>
      </c>
      <c r="IP106" s="86">
        <f t="shared" si="130"/>
        <v>4.0073561735028646E-100</v>
      </c>
      <c r="IQ106" s="86">
        <f t="shared" si="130"/>
        <v>5.1490225316820804E-100</v>
      </c>
      <c r="IR106" s="86">
        <f t="shared" si="130"/>
        <v>2.1580605877193157E-108</v>
      </c>
      <c r="IS106" s="86">
        <f t="shared" si="130"/>
        <v>2.6274213869896214E-101</v>
      </c>
      <c r="IT106" s="86">
        <f t="shared" si="130"/>
        <v>4.3833177681698528E-100</v>
      </c>
      <c r="IU106" s="86">
        <f t="shared" si="130"/>
        <v>5.8441566281555173E-100</v>
      </c>
      <c r="IV106" s="86">
        <f t="shared" si="130"/>
        <v>3.9807254253919349E-56</v>
      </c>
      <c r="IW106" s="86">
        <f t="shared" si="130"/>
        <v>5.9149068541934027E-49</v>
      </c>
      <c r="IY106" s="86">
        <f t="shared" si="131"/>
        <v>0.56866346300311688</v>
      </c>
      <c r="IZ106" s="86">
        <f t="shared" si="131"/>
        <v>0.55487038024629498</v>
      </c>
      <c r="JA106" s="86">
        <f t="shared" si="131"/>
        <v>0.61329605095583883</v>
      </c>
      <c r="JB106" s="86">
        <f t="shared" si="131"/>
        <v>0.53173756021795093</v>
      </c>
      <c r="JC106" s="86">
        <f t="shared" si="131"/>
        <v>0.49970025030569942</v>
      </c>
      <c r="JD106" s="86">
        <f t="shared" si="131"/>
        <v>0.54165319723452998</v>
      </c>
      <c r="JE106" s="86">
        <f t="shared" si="131"/>
        <v>0.43639244042228398</v>
      </c>
      <c r="JF106" s="86">
        <f t="shared" si="131"/>
        <v>0.36828271254540301</v>
      </c>
      <c r="JG106" s="86">
        <f t="shared" si="131"/>
        <v>0.30483695223070706</v>
      </c>
      <c r="JH106" s="86">
        <f t="shared" si="131"/>
        <v>0.31227593316714536</v>
      </c>
      <c r="JI106" s="86">
        <f t="shared" si="131"/>
        <v>0.56206552062412085</v>
      </c>
      <c r="JJ106" s="86">
        <f t="shared" si="131"/>
        <v>0.6222213106589457</v>
      </c>
      <c r="JK106" s="86">
        <f t="shared" si="131"/>
        <v>0.6328738486851635</v>
      </c>
      <c r="JL106" s="86">
        <f t="shared" si="131"/>
        <v>0.61669377242009304</v>
      </c>
      <c r="JM106" s="86">
        <f t="shared" si="131"/>
        <v>0.56832958143018775</v>
      </c>
    </row>
    <row r="107" spans="2:273" x14ac:dyDescent="0.25">
      <c r="B107" s="2">
        <v>80</v>
      </c>
      <c r="C107" s="37">
        <v>145.68899999999999</v>
      </c>
      <c r="D107" s="37">
        <v>150.375</v>
      </c>
      <c r="E107" s="37">
        <v>167.22800000000001</v>
      </c>
      <c r="F107" s="37">
        <v>133.386</v>
      </c>
      <c r="G107" s="37">
        <v>122.56100000000001</v>
      </c>
      <c r="H107" s="37">
        <v>129.947</v>
      </c>
      <c r="I107" s="37">
        <v>108.789</v>
      </c>
      <c r="J107" s="37">
        <v>102.754</v>
      </c>
      <c r="K107" s="37">
        <v>100.36799999999999</v>
      </c>
      <c r="L107" s="37">
        <v>100.649</v>
      </c>
      <c r="M107" s="37">
        <v>134.351</v>
      </c>
      <c r="N107" s="37">
        <v>173.28100000000001</v>
      </c>
      <c r="O107" s="37">
        <v>177.47399999999999</v>
      </c>
      <c r="P107" s="37">
        <v>159.76300000000001</v>
      </c>
      <c r="Q107" s="37">
        <v>135.06800000000001</v>
      </c>
      <c r="S107" s="4">
        <f t="shared" si="132"/>
        <v>141.19859532009508</v>
      </c>
      <c r="T107" s="4">
        <f t="shared" si="132"/>
        <v>142.60070669594617</v>
      </c>
      <c r="U107" s="4">
        <f t="shared" si="132"/>
        <v>159.99970773426452</v>
      </c>
      <c r="V107" s="4">
        <f t="shared" si="132"/>
        <v>129.33019638721368</v>
      </c>
      <c r="W107" s="4">
        <f t="shared" si="132"/>
        <v>121.24641457793557</v>
      </c>
      <c r="X107" s="4">
        <f t="shared" si="132"/>
        <v>127.77246137540359</v>
      </c>
      <c r="Y107" s="4">
        <f t="shared" si="132"/>
        <v>113.77820295994076</v>
      </c>
      <c r="Z107" s="4">
        <f t="shared" si="132"/>
        <v>108.83588656436977</v>
      </c>
      <c r="AA107" s="4">
        <f t="shared" si="132"/>
        <v>104.81215348042079</v>
      </c>
      <c r="AB107" s="4">
        <f t="shared" si="132"/>
        <v>106.0014536401068</v>
      </c>
      <c r="AC107" s="4">
        <f t="shared" si="132"/>
        <v>126.07005189916741</v>
      </c>
      <c r="AD107" s="4">
        <f t="shared" si="132"/>
        <v>167.87565907882342</v>
      </c>
      <c r="AE107" s="4">
        <f t="shared" si="132"/>
        <v>173.36341623530154</v>
      </c>
      <c r="AF107" s="4">
        <f t="shared" si="132"/>
        <v>155.39873092920922</v>
      </c>
      <c r="AG107" s="4">
        <f t="shared" si="132"/>
        <v>133.73021754672152</v>
      </c>
      <c r="AI107" s="4">
        <f t="shared" si="133"/>
        <v>4.4904046799049127</v>
      </c>
      <c r="AJ107" s="4">
        <f t="shared" si="133"/>
        <v>7.7742933040538276</v>
      </c>
      <c r="AK107" s="4">
        <f t="shared" si="133"/>
        <v>7.2282922657354902</v>
      </c>
      <c r="AL107" s="4">
        <f t="shared" si="133"/>
        <v>4.0558036127863204</v>
      </c>
      <c r="AM107" s="4">
        <f t="shared" si="133"/>
        <v>1.3145854220644395</v>
      </c>
      <c r="AN107" s="4">
        <f t="shared" si="133"/>
        <v>2.1745386245964085</v>
      </c>
      <c r="AO107" s="4">
        <f t="shared" si="133"/>
        <v>-4.989202959940755</v>
      </c>
      <c r="AP107" s="4">
        <f t="shared" si="133"/>
        <v>-6.0818865643697677</v>
      </c>
      <c r="AQ107" s="4">
        <f t="shared" si="133"/>
        <v>-4.4441534804207947</v>
      </c>
      <c r="AR107" s="4">
        <f t="shared" si="133"/>
        <v>-5.3524536401068019</v>
      </c>
      <c r="AS107" s="4">
        <f t="shared" si="133"/>
        <v>8.2809481008325889</v>
      </c>
      <c r="AT107" s="4">
        <f t="shared" si="133"/>
        <v>5.4053409211765882</v>
      </c>
      <c r="AU107" s="4">
        <f t="shared" si="133"/>
        <v>4.1105837646984469</v>
      </c>
      <c r="AV107" s="4">
        <f t="shared" si="133"/>
        <v>4.3642690707907832</v>
      </c>
      <c r="AW107" s="4">
        <f t="shared" si="133"/>
        <v>1.3377824532784928</v>
      </c>
      <c r="AY107" s="2">
        <f t="shared" si="125"/>
        <v>87.744657825077724</v>
      </c>
      <c r="AZ107" s="2">
        <f t="shared" si="125"/>
        <v>87.927356186482072</v>
      </c>
      <c r="BA107" s="2">
        <f t="shared" si="125"/>
        <v>87.019059757576585</v>
      </c>
      <c r="BB107" s="2">
        <f t="shared" si="125"/>
        <v>85.54195016153372</v>
      </c>
      <c r="BC107" s="2">
        <f t="shared" si="125"/>
        <v>87.059133632877476</v>
      </c>
      <c r="BD107" s="2">
        <f t="shared" si="125"/>
        <v>91.600134455962916</v>
      </c>
      <c r="BE107" s="2">
        <f t="shared" si="125"/>
        <v>92.227330933279134</v>
      </c>
      <c r="BF107" s="2">
        <f t="shared" si="125"/>
        <v>92.02228802250815</v>
      </c>
      <c r="BG107" s="2">
        <f t="shared" si="125"/>
        <v>94.109913592222227</v>
      </c>
      <c r="BH107" s="2">
        <f t="shared" si="125"/>
        <v>94.514526421649023</v>
      </c>
      <c r="BI107" s="2">
        <f t="shared" si="125"/>
        <v>93.795209665548896</v>
      </c>
      <c r="BJ107" s="2">
        <f t="shared" si="125"/>
        <v>92.242556560444584</v>
      </c>
      <c r="BK107" s="2">
        <f t="shared" si="125"/>
        <v>93.26703700125644</v>
      </c>
      <c r="BL107" s="2">
        <f t="shared" si="125"/>
        <v>94.746835391574479</v>
      </c>
      <c r="BM107" s="2">
        <f t="shared" si="125"/>
        <v>90.56365201385448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99.794291295546572</v>
      </c>
      <c r="DL107" s="2">
        <f t="shared" si="134"/>
        <v>103.62289900426741</v>
      </c>
      <c r="DM107" s="2">
        <f t="shared" si="134"/>
        <v>110.54529970456285</v>
      </c>
      <c r="DN107" s="2">
        <f t="shared" si="134"/>
        <v>109.95246697936209</v>
      </c>
      <c r="DO107" s="2">
        <f t="shared" si="134"/>
        <v>110.12216538461537</v>
      </c>
      <c r="DP107" s="2">
        <f t="shared" si="134"/>
        <v>114.7975059269796</v>
      </c>
      <c r="DQ107" s="2">
        <f t="shared" si="134"/>
        <v>115.35752584163109</v>
      </c>
      <c r="DR107" s="2">
        <f t="shared" si="134"/>
        <v>117.61093029871975</v>
      </c>
      <c r="DS107" s="2">
        <f t="shared" si="134"/>
        <v>118.39043243243241</v>
      </c>
      <c r="DT107" s="2">
        <f t="shared" si="134"/>
        <v>119.11951823251822</v>
      </c>
      <c r="DU107" s="2">
        <f t="shared" si="134"/>
        <v>116.55837575227051</v>
      </c>
      <c r="DV107" s="2">
        <f t="shared" si="134"/>
        <v>112.32569686411149</v>
      </c>
      <c r="DW107" s="2">
        <f t="shared" si="134"/>
        <v>117.36065991902834</v>
      </c>
      <c r="DX107" s="2">
        <f t="shared" si="134"/>
        <v>110.15391891891893</v>
      </c>
      <c r="DY107" s="2">
        <f t="shared" si="134"/>
        <v>105.39670265151517</v>
      </c>
      <c r="EA107" s="2">
        <f t="shared" si="94"/>
        <v>87.455172674365471</v>
      </c>
      <c r="EB107" s="2">
        <f t="shared" si="94"/>
        <v>87.490508151480711</v>
      </c>
      <c r="EC107" s="2">
        <f t="shared" si="94"/>
        <v>86.312709057603868</v>
      </c>
      <c r="ED107" s="2">
        <f t="shared" si="94"/>
        <v>84.893529382975018</v>
      </c>
      <c r="EE107" s="2">
        <f t="shared" si="94"/>
        <v>86.448232589057739</v>
      </c>
      <c r="EF107" s="2">
        <f t="shared" si="94"/>
        <v>90.930861934148481</v>
      </c>
      <c r="EG107" s="2">
        <f t="shared" si="94"/>
        <v>91.58085650743547</v>
      </c>
      <c r="EH107" s="2">
        <f t="shared" si="94"/>
        <v>91.329877753066938</v>
      </c>
      <c r="EI107" s="2">
        <f t="shared" si="94"/>
        <v>93.406812103553989</v>
      </c>
      <c r="EJ107" s="2">
        <f t="shared" si="94"/>
        <v>93.805664564215576</v>
      </c>
      <c r="EK107" s="2">
        <f t="shared" si="94"/>
        <v>93.134980108499079</v>
      </c>
      <c r="EL107" s="2">
        <f t="shared" si="94"/>
        <v>91.694602428842501</v>
      </c>
      <c r="EM107" s="2">
        <f t="shared" si="135"/>
        <v>92.550035443037942</v>
      </c>
      <c r="EN107" s="2">
        <f t="shared" si="135"/>
        <v>94.289398734177226</v>
      </c>
      <c r="EO107" s="2">
        <f t="shared" si="135"/>
        <v>90.031695067640186</v>
      </c>
      <c r="EQ107" s="2">
        <f t="shared" si="136"/>
        <v>87.320022393519181</v>
      </c>
      <c r="ER107" s="2">
        <f t="shared" si="136"/>
        <v>87.37866545118483</v>
      </c>
      <c r="ES107" s="2">
        <f t="shared" si="136"/>
        <v>86.159844281663524</v>
      </c>
      <c r="ET107" s="2">
        <f t="shared" si="136"/>
        <v>84.948202644414053</v>
      </c>
      <c r="EU107" s="2">
        <f t="shared" si="136"/>
        <v>86.67215762834013</v>
      </c>
      <c r="EV107" s="2">
        <f t="shared" si="136"/>
        <v>90.61793087803116</v>
      </c>
      <c r="EW107" s="2">
        <f t="shared" si="136"/>
        <v>91.552266852951448</v>
      </c>
      <c r="EX107" s="2">
        <f t="shared" si="136"/>
        <v>91.517168704156489</v>
      </c>
      <c r="EY107" s="2">
        <f t="shared" si="136"/>
        <v>93.103526026743566</v>
      </c>
      <c r="EZ107" s="2">
        <f t="shared" si="136"/>
        <v>93.688148933662163</v>
      </c>
      <c r="FA107" s="2">
        <f t="shared" si="136"/>
        <v>93.138204085453509</v>
      </c>
      <c r="FB107" s="2">
        <f t="shared" si="136"/>
        <v>91.911601578962632</v>
      </c>
      <c r="FC107" s="2">
        <f t="shared" si="136"/>
        <v>92.371418871415329</v>
      </c>
      <c r="FD107" s="2">
        <f t="shared" si="136"/>
        <v>93.488229550660421</v>
      </c>
      <c r="FE107" s="2">
        <f t="shared" si="136"/>
        <v>90.863491906207685</v>
      </c>
      <c r="FG107" s="2">
        <f t="shared" si="137"/>
        <v>0.97650125068340532</v>
      </c>
      <c r="FH107" s="2">
        <f t="shared" si="137"/>
        <v>0.97287990919924128</v>
      </c>
      <c r="FI107" s="2">
        <f t="shared" si="137"/>
        <v>0.97081819927645807</v>
      </c>
      <c r="FJ107" s="2">
        <f t="shared" si="137"/>
        <v>0.97413622673980405</v>
      </c>
      <c r="FK107" s="2">
        <f t="shared" si="137"/>
        <v>0.97423643020906348</v>
      </c>
      <c r="FL107" s="2">
        <f t="shared" si="137"/>
        <v>0.97190439605542434</v>
      </c>
      <c r="FM107" s="2">
        <f t="shared" si="137"/>
        <v>0.97280523433301891</v>
      </c>
      <c r="FN107" s="2">
        <f t="shared" si="137"/>
        <v>0.97368642706422237</v>
      </c>
      <c r="FO107" s="2">
        <f t="shared" si="137"/>
        <v>0.97179040784262605</v>
      </c>
      <c r="FP107" s="2">
        <f t="shared" si="137"/>
        <v>0.97197430602204971</v>
      </c>
      <c r="FQ107" s="2">
        <f t="shared" si="137"/>
        <v>0.97181378306665367</v>
      </c>
      <c r="FR107" s="2">
        <f t="shared" si="137"/>
        <v>0.97347337914257714</v>
      </c>
      <c r="FS107" s="2">
        <f t="shared" si="137"/>
        <v>0.97107845818437644</v>
      </c>
      <c r="FT107" s="2">
        <f t="shared" si="137"/>
        <v>0.97101907293111456</v>
      </c>
      <c r="FU107" s="2">
        <f t="shared" si="137"/>
        <v>0.96552777827095171</v>
      </c>
      <c r="FW107" s="2">
        <f t="shared" si="127"/>
        <v>3.4680250139509034E-3</v>
      </c>
      <c r="FX107" s="2">
        <f t="shared" si="127"/>
        <v>5.9357450936693501E-3</v>
      </c>
      <c r="FY107" s="2">
        <f t="shared" si="127"/>
        <v>5.2329341215659325E-3</v>
      </c>
      <c r="FZ107" s="2">
        <f t="shared" si="127"/>
        <v>5.5255241118170621E-3</v>
      </c>
      <c r="GA107" s="2">
        <f t="shared" si="127"/>
        <v>4.3587086935972172E-3</v>
      </c>
      <c r="GB107" s="2">
        <f t="shared" si="127"/>
        <v>4.0751957001697895E-3</v>
      </c>
      <c r="GC107" s="2">
        <f t="shared" si="127"/>
        <v>4.4255533464406518E-3</v>
      </c>
      <c r="GD107" s="2">
        <f t="shared" si="127"/>
        <v>4.6018050907781095E-3</v>
      </c>
      <c r="GE107" s="2">
        <f t="shared" si="127"/>
        <v>5.5269646458108489E-3</v>
      </c>
      <c r="GF107" s="2">
        <f t="shared" si="127"/>
        <v>4.9053804528586212E-3</v>
      </c>
      <c r="GG107" s="2">
        <f t="shared" si="127"/>
        <v>3.9225214864586199E-3</v>
      </c>
      <c r="GH107" s="2">
        <f t="shared" si="127"/>
        <v>3.137853966908662E-3</v>
      </c>
      <c r="GI107" s="2">
        <f t="shared" si="127"/>
        <v>3.1349556791068598E-3</v>
      </c>
      <c r="GJ107" s="2">
        <f t="shared" si="127"/>
        <v>2.9105526118366719E-3</v>
      </c>
      <c r="GK107" s="2">
        <f t="shared" si="127"/>
        <v>2.7542758137902418E-3</v>
      </c>
      <c r="GM107" s="86">
        <f t="shared" si="128"/>
        <v>8.8337824146083731E-19</v>
      </c>
      <c r="GN107" s="86">
        <f t="shared" si="128"/>
        <v>7.1647876168192527E-23</v>
      </c>
      <c r="GO107" s="86">
        <f t="shared" si="128"/>
        <v>1.349299766729923E-26</v>
      </c>
      <c r="GP107" s="86">
        <f t="shared" si="128"/>
        <v>1.9564572953263488E-30</v>
      </c>
      <c r="GQ107" s="86">
        <f t="shared" si="128"/>
        <v>2.009988039685783E-36</v>
      </c>
      <c r="GR107" s="86">
        <f t="shared" si="128"/>
        <v>5.9489514115899951E-35</v>
      </c>
      <c r="GS107" s="86">
        <f t="shared" si="128"/>
        <v>3.0565507863598694E-32</v>
      </c>
      <c r="GT107" s="86">
        <f t="shared" si="128"/>
        <v>3.8141708190955511E-29</v>
      </c>
      <c r="GU107" s="86">
        <f t="shared" si="128"/>
        <v>9.7931686654190496E-35</v>
      </c>
      <c r="GV107" s="86">
        <f t="shared" si="128"/>
        <v>1.505538757080703E-39</v>
      </c>
      <c r="GW107" s="86">
        <f t="shared" si="128"/>
        <v>7.6482019462463944E-34</v>
      </c>
      <c r="GX107" s="86">
        <f t="shared" si="128"/>
        <v>9.4777551615553206E-23</v>
      </c>
      <c r="GY107" s="86">
        <f t="shared" si="128"/>
        <v>5.8019577001692065E-25</v>
      </c>
      <c r="GZ107" s="86">
        <f t="shared" si="128"/>
        <v>1.5324438261264223E-24</v>
      </c>
      <c r="HA107" s="86">
        <f t="shared" si="128"/>
        <v>2.2984407580569651E-22</v>
      </c>
      <c r="HC107" s="86">
        <f t="shared" si="73"/>
        <v>0.45413775804140893</v>
      </c>
      <c r="HD107" s="86">
        <f t="shared" si="73"/>
        <v>0.42581991100989003</v>
      </c>
      <c r="HE107" s="86">
        <f t="shared" si="73"/>
        <v>0.51730079446388566</v>
      </c>
      <c r="HF107" s="86">
        <f t="shared" si="73"/>
        <v>0.35722293856420234</v>
      </c>
      <c r="HG107" s="86">
        <f t="shared" si="73"/>
        <v>0.28533444995325546</v>
      </c>
      <c r="HH107" s="86">
        <f t="shared" si="73"/>
        <v>0.31311667432343554</v>
      </c>
      <c r="HI107" s="86">
        <f t="shared" si="138"/>
        <v>0.20332174219635962</v>
      </c>
      <c r="HJ107" s="86">
        <f t="shared" si="138"/>
        <v>0.16625449929737993</v>
      </c>
      <c r="HK107" s="86">
        <f t="shared" si="138"/>
        <v>0.11172473925462725</v>
      </c>
      <c r="HL107" s="86">
        <f t="shared" si="138"/>
        <v>0.12357553623966883</v>
      </c>
      <c r="HM107" s="86">
        <f t="shared" si="138"/>
        <v>0.30179547601176793</v>
      </c>
      <c r="HN107" s="86">
        <f t="shared" si="138"/>
        <v>0.56792169408296678</v>
      </c>
      <c r="HO107" s="86">
        <f t="shared" si="138"/>
        <v>0.58483912996182008</v>
      </c>
      <c r="HP107" s="86">
        <f t="shared" si="138"/>
        <v>0.52123110987525723</v>
      </c>
      <c r="HQ107" s="86">
        <f t="shared" si="138"/>
        <v>0.47561306110741386</v>
      </c>
      <c r="HS107" s="86">
        <f t="shared" si="129"/>
        <v>1.5208547397284167E-16</v>
      </c>
      <c r="HT107" s="86">
        <f t="shared" si="129"/>
        <v>3.288869981499983E-14</v>
      </c>
      <c r="HU107" s="86">
        <f t="shared" si="129"/>
        <v>4.746440777954304E-18</v>
      </c>
      <c r="HV107" s="86">
        <f t="shared" si="129"/>
        <v>6.4912592709403533E-18</v>
      </c>
      <c r="HW107" s="86">
        <f t="shared" si="129"/>
        <v>6.3538544730620818E-19</v>
      </c>
      <c r="HX107" s="86">
        <f t="shared" si="129"/>
        <v>5.9834681920346553E-21</v>
      </c>
      <c r="HY107" s="86">
        <f t="shared" si="129"/>
        <v>5.935325983674983E-19</v>
      </c>
      <c r="HZ107" s="86">
        <f t="shared" si="129"/>
        <v>3.8993169607680412E-18</v>
      </c>
      <c r="IA107" s="86">
        <f t="shared" si="129"/>
        <v>1.6892294195012458E-18</v>
      </c>
      <c r="IB107" s="86">
        <f t="shared" si="129"/>
        <v>4.6787978529804923E-20</v>
      </c>
      <c r="IC107" s="86">
        <f t="shared" si="129"/>
        <v>5.7383122507427227E-19</v>
      </c>
      <c r="ID107" s="86">
        <f t="shared" si="129"/>
        <v>3.3914993264780822E-19</v>
      </c>
      <c r="IE107" s="86">
        <f t="shared" si="129"/>
        <v>2.1867781516670677E-19</v>
      </c>
      <c r="IF107" s="86">
        <f t="shared" si="129"/>
        <v>1.9661302071347245E-9</v>
      </c>
      <c r="IG107" s="86">
        <f t="shared" si="129"/>
        <v>2.7604902798889954E-7</v>
      </c>
      <c r="II107" s="86">
        <f t="shared" si="130"/>
        <v>4.6166330025988897E-84</v>
      </c>
      <c r="IJ107" s="86">
        <f t="shared" si="130"/>
        <v>2.4463427718832861E-72</v>
      </c>
      <c r="IK107" s="86">
        <f t="shared" si="130"/>
        <v>2.3442391902931903E-83</v>
      </c>
      <c r="IL107" s="86">
        <f t="shared" si="130"/>
        <v>8.737663866082766E-84</v>
      </c>
      <c r="IM107" s="86">
        <f t="shared" si="130"/>
        <v>9.6516014738628245E-101</v>
      </c>
      <c r="IN107" s="86">
        <f t="shared" si="130"/>
        <v>1.1462759983924256E-108</v>
      </c>
      <c r="IO107" s="86">
        <f t="shared" si="130"/>
        <v>1.1130900431386419E-99</v>
      </c>
      <c r="IP107" s="86">
        <f t="shared" si="130"/>
        <v>7.6276706488808424E-97</v>
      </c>
      <c r="IQ107" s="86">
        <f t="shared" si="130"/>
        <v>1.2611472801459553E-96</v>
      </c>
      <c r="IR107" s="86">
        <f t="shared" si="130"/>
        <v>8.5320320556368237E-105</v>
      </c>
      <c r="IS107" s="86">
        <f t="shared" si="130"/>
        <v>4.4127320957724858E-98</v>
      </c>
      <c r="IT107" s="86">
        <f t="shared" si="130"/>
        <v>5.0869474252113964E-97</v>
      </c>
      <c r="IU107" s="86">
        <f t="shared" si="130"/>
        <v>6.7143416333444299E-97</v>
      </c>
      <c r="IV107" s="86">
        <f t="shared" si="130"/>
        <v>1.8821201562178402E-54</v>
      </c>
      <c r="IW107" s="86">
        <f t="shared" si="130"/>
        <v>1.6334524236101572E-47</v>
      </c>
      <c r="IY107" s="86">
        <f t="shared" si="131"/>
        <v>0.4541377580414091</v>
      </c>
      <c r="IZ107" s="86">
        <f t="shared" si="131"/>
        <v>0.42581991100992289</v>
      </c>
      <c r="JA107" s="86">
        <f t="shared" si="131"/>
        <v>0.51730079446388566</v>
      </c>
      <c r="JB107" s="86">
        <f t="shared" si="131"/>
        <v>0.35722293856420234</v>
      </c>
      <c r="JC107" s="86">
        <f t="shared" si="131"/>
        <v>0.28533444995325546</v>
      </c>
      <c r="JD107" s="86">
        <f t="shared" si="131"/>
        <v>0.31311667432343554</v>
      </c>
      <c r="JE107" s="86">
        <f t="shared" si="131"/>
        <v>0.20332174219635962</v>
      </c>
      <c r="JF107" s="86">
        <f t="shared" si="131"/>
        <v>0.16625449929737993</v>
      </c>
      <c r="JG107" s="86">
        <f t="shared" si="131"/>
        <v>0.11172473925462725</v>
      </c>
      <c r="JH107" s="86">
        <f t="shared" si="131"/>
        <v>0.12357553623966883</v>
      </c>
      <c r="JI107" s="86">
        <f t="shared" si="131"/>
        <v>0.30179547601176793</v>
      </c>
      <c r="JJ107" s="86">
        <f t="shared" si="131"/>
        <v>0.56792169408296678</v>
      </c>
      <c r="JK107" s="86">
        <f t="shared" si="131"/>
        <v>0.58483912996182008</v>
      </c>
      <c r="JL107" s="86">
        <f t="shared" si="131"/>
        <v>0.52123111184138748</v>
      </c>
      <c r="JM107" s="86">
        <f t="shared" si="131"/>
        <v>0.47561333715644183</v>
      </c>
    </row>
    <row r="108" spans="2:273" x14ac:dyDescent="0.25">
      <c r="B108" s="2">
        <v>81</v>
      </c>
      <c r="C108" s="37">
        <v>122.623</v>
      </c>
      <c r="D108" s="37">
        <v>114.607</v>
      </c>
      <c r="E108" s="37">
        <v>136.43899999999999</v>
      </c>
      <c r="F108" s="37">
        <v>98.525999999999996</v>
      </c>
      <c r="G108" s="37">
        <v>90.596000000000004</v>
      </c>
      <c r="H108" s="37">
        <v>95.509</v>
      </c>
      <c r="I108" s="37">
        <v>94.018000000000001</v>
      </c>
      <c r="J108" s="37">
        <v>90.683999999999997</v>
      </c>
      <c r="K108" s="37">
        <v>91.509</v>
      </c>
      <c r="L108" s="37">
        <v>92.403999999999996</v>
      </c>
      <c r="M108" s="37">
        <v>107.982</v>
      </c>
      <c r="N108" s="37">
        <v>150.351</v>
      </c>
      <c r="O108" s="37">
        <v>157.80699999999999</v>
      </c>
      <c r="P108" s="37">
        <v>135.15299999999999</v>
      </c>
      <c r="Q108" s="37">
        <v>116.18600000000001</v>
      </c>
      <c r="S108" s="4">
        <f t="shared" si="132"/>
        <v>119.87789624067884</v>
      </c>
      <c r="T108" s="4">
        <f t="shared" si="132"/>
        <v>118.76842876134378</v>
      </c>
      <c r="U108" s="4">
        <f t="shared" si="132"/>
        <v>132.08603088274918</v>
      </c>
      <c r="V108" s="4">
        <f t="shared" si="132"/>
        <v>105.16563716910078</v>
      </c>
      <c r="W108" s="4">
        <f t="shared" si="132"/>
        <v>98.625271201574563</v>
      </c>
      <c r="X108" s="4">
        <f t="shared" si="132"/>
        <v>103.32958729739406</v>
      </c>
      <c r="Y108" s="4">
        <f t="shared" si="132"/>
        <v>97.511595938950862</v>
      </c>
      <c r="Z108" s="4">
        <f t="shared" si="132"/>
        <v>96.221225189482595</v>
      </c>
      <c r="AA108" s="4">
        <f t="shared" si="132"/>
        <v>95.972446722816542</v>
      </c>
      <c r="AB108" s="4">
        <f t="shared" si="132"/>
        <v>96.803861024098865</v>
      </c>
      <c r="AC108" s="4">
        <f t="shared" si="132"/>
        <v>102.72058153313995</v>
      </c>
      <c r="AD108" s="4">
        <f t="shared" si="132"/>
        <v>144.78476956953784</v>
      </c>
      <c r="AE108" s="4">
        <f t="shared" si="132"/>
        <v>149.20823384424779</v>
      </c>
      <c r="AF108" s="4">
        <f t="shared" si="132"/>
        <v>131.14767775124474</v>
      </c>
      <c r="AG108" s="4">
        <f t="shared" si="132"/>
        <v>116.57227243523988</v>
      </c>
      <c r="AI108" s="4">
        <f t="shared" si="133"/>
        <v>2.745103759321168</v>
      </c>
      <c r="AJ108" s="4">
        <f t="shared" si="133"/>
        <v>-4.1614287613437853</v>
      </c>
      <c r="AK108" s="4">
        <f t="shared" si="133"/>
        <v>4.352969117250808</v>
      </c>
      <c r="AL108" s="4">
        <f t="shared" si="133"/>
        <v>-6.6396371691007801</v>
      </c>
      <c r="AM108" s="4">
        <f t="shared" si="133"/>
        <v>-8.0292712015745593</v>
      </c>
      <c r="AN108" s="4">
        <f t="shared" si="133"/>
        <v>-7.8205872973940558</v>
      </c>
      <c r="AO108" s="4">
        <f t="shared" si="133"/>
        <v>-3.4935959389508611</v>
      </c>
      <c r="AP108" s="4">
        <f t="shared" si="133"/>
        <v>-5.5372251894825979</v>
      </c>
      <c r="AQ108" s="4">
        <f t="shared" si="133"/>
        <v>-4.463446722816542</v>
      </c>
      <c r="AR108" s="4">
        <f t="shared" si="133"/>
        <v>-4.3998610240988683</v>
      </c>
      <c r="AS108" s="4">
        <f t="shared" si="133"/>
        <v>5.2614184668600501</v>
      </c>
      <c r="AT108" s="4">
        <f t="shared" si="133"/>
        <v>5.5662304304621557</v>
      </c>
      <c r="AU108" s="4">
        <f t="shared" si="133"/>
        <v>8.5987661557522017</v>
      </c>
      <c r="AV108" s="4">
        <f t="shared" si="133"/>
        <v>4.0053222487552489</v>
      </c>
      <c r="AW108" s="4">
        <f t="shared" si="133"/>
        <v>-0.38627243523987431</v>
      </c>
      <c r="AY108" s="2">
        <f t="shared" si="125"/>
        <v>87.619835869343774</v>
      </c>
      <c r="AZ108" s="2">
        <f t="shared" si="125"/>
        <v>87.755838855381768</v>
      </c>
      <c r="BA108" s="2">
        <f t="shared" si="125"/>
        <v>86.826915322219705</v>
      </c>
      <c r="BB108" s="2">
        <f t="shared" si="125"/>
        <v>85.371249572439325</v>
      </c>
      <c r="BC108" s="2">
        <f t="shared" si="125"/>
        <v>86.897385807055898</v>
      </c>
      <c r="BD108" s="2">
        <f t="shared" si="125"/>
        <v>91.382192693337132</v>
      </c>
      <c r="BE108" s="2">
        <f t="shared" si="125"/>
        <v>92.040192068654846</v>
      </c>
      <c r="BF108" s="2">
        <f t="shared" si="125"/>
        <v>91.857261455452303</v>
      </c>
      <c r="BG108" s="2">
        <f t="shared" si="125"/>
        <v>93.917580625258211</v>
      </c>
      <c r="BH108" s="2">
        <f t="shared" si="125"/>
        <v>94.319350130775661</v>
      </c>
      <c r="BI108" s="2">
        <f t="shared" si="125"/>
        <v>93.600292690395023</v>
      </c>
      <c r="BJ108" s="2">
        <f t="shared" si="125"/>
        <v>92.085313323732819</v>
      </c>
      <c r="BK108" s="2">
        <f t="shared" si="125"/>
        <v>93.085048085091216</v>
      </c>
      <c r="BL108" s="2">
        <f t="shared" si="125"/>
        <v>94.555622264966189</v>
      </c>
      <c r="BM108" s="2">
        <f t="shared" si="125"/>
        <v>90.429847146616538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99.80304008097167</v>
      </c>
      <c r="DL108" s="2">
        <f t="shared" si="134"/>
        <v>103.70075872633767</v>
      </c>
      <c r="DM108" s="2">
        <f t="shared" si="134"/>
        <v>110.74930583214793</v>
      </c>
      <c r="DN108" s="2">
        <f t="shared" si="134"/>
        <v>110.14286810506566</v>
      </c>
      <c r="DO108" s="2">
        <f t="shared" si="134"/>
        <v>110.27483076923076</v>
      </c>
      <c r="DP108" s="2">
        <f t="shared" si="134"/>
        <v>114.99003888098623</v>
      </c>
      <c r="DQ108" s="2">
        <f t="shared" si="134"/>
        <v>115.52937600758651</v>
      </c>
      <c r="DR108" s="2">
        <f t="shared" si="134"/>
        <v>117.79824849545901</v>
      </c>
      <c r="DS108" s="2">
        <f t="shared" si="134"/>
        <v>118.58760976766237</v>
      </c>
      <c r="DT108" s="2">
        <f t="shared" si="134"/>
        <v>119.33062338052336</v>
      </c>
      <c r="DU108" s="2">
        <f t="shared" si="134"/>
        <v>116.75233285917497</v>
      </c>
      <c r="DV108" s="2">
        <f t="shared" si="134"/>
        <v>112.46391742160279</v>
      </c>
      <c r="DW108" s="2">
        <f t="shared" si="134"/>
        <v>117.5718947368421</v>
      </c>
      <c r="DX108" s="2">
        <f t="shared" si="134"/>
        <v>110.27473304883833</v>
      </c>
      <c r="DY108" s="2">
        <f t="shared" si="134"/>
        <v>105.55614015151517</v>
      </c>
      <c r="EA108" s="2">
        <f t="shared" si="94"/>
        <v>87.352949861360798</v>
      </c>
      <c r="EB108" s="2">
        <f t="shared" si="94"/>
        <v>87.351159527840252</v>
      </c>
      <c r="EC108" s="2">
        <f t="shared" si="94"/>
        <v>86.171945981760075</v>
      </c>
      <c r="ED108" s="2">
        <f t="shared" si="94"/>
        <v>84.771107988113982</v>
      </c>
      <c r="EE108" s="2">
        <f t="shared" si="94"/>
        <v>86.332534293613207</v>
      </c>
      <c r="EF108" s="2">
        <f t="shared" si="94"/>
        <v>90.761131940664626</v>
      </c>
      <c r="EG108" s="2">
        <f t="shared" si="94"/>
        <v>91.441463801461481</v>
      </c>
      <c r="EH108" s="2">
        <f t="shared" si="94"/>
        <v>91.216987481167948</v>
      </c>
      <c r="EI108" s="2">
        <f t="shared" si="94"/>
        <v>93.266220522625886</v>
      </c>
      <c r="EJ108" s="2">
        <f t="shared" si="94"/>
        <v>93.662238549388888</v>
      </c>
      <c r="EK108" s="2">
        <f t="shared" si="94"/>
        <v>92.987868770026324</v>
      </c>
      <c r="EL108" s="2">
        <f t="shared" si="94"/>
        <v>91.578142239089175</v>
      </c>
      <c r="EM108" s="2">
        <f t="shared" si="135"/>
        <v>92.420525116588919</v>
      </c>
      <c r="EN108" s="2">
        <f t="shared" si="135"/>
        <v>94.130253164556976</v>
      </c>
      <c r="EO108" s="2">
        <f t="shared" si="135"/>
        <v>89.934850221279078</v>
      </c>
      <c r="EQ108" s="2">
        <f t="shared" si="136"/>
        <v>87.225067663798526</v>
      </c>
      <c r="ER108" s="2">
        <f t="shared" si="136"/>
        <v>87.247241870837456</v>
      </c>
      <c r="ES108" s="2">
        <f t="shared" si="136"/>
        <v>86.029086450175541</v>
      </c>
      <c r="ET108" s="2">
        <f t="shared" si="136"/>
        <v>84.821705610502462</v>
      </c>
      <c r="EU108" s="2">
        <f t="shared" si="136"/>
        <v>86.543839911268279</v>
      </c>
      <c r="EV108" s="2">
        <f t="shared" si="136"/>
        <v>90.468495454311082</v>
      </c>
      <c r="EW108" s="2">
        <f t="shared" si="136"/>
        <v>91.414413216905345</v>
      </c>
      <c r="EX108" s="2">
        <f t="shared" si="136"/>
        <v>91.393349559902219</v>
      </c>
      <c r="EY108" s="2">
        <f t="shared" si="136"/>
        <v>92.982944299490413</v>
      </c>
      <c r="EZ108" s="2">
        <f t="shared" si="136"/>
        <v>93.552970870661184</v>
      </c>
      <c r="FA108" s="2">
        <f t="shared" si="136"/>
        <v>92.990790042124956</v>
      </c>
      <c r="FB108" s="2">
        <f t="shared" si="136"/>
        <v>91.784123890517506</v>
      </c>
      <c r="FC108" s="2">
        <f t="shared" si="136"/>
        <v>92.25139102682698</v>
      </c>
      <c r="FD108" s="2">
        <f t="shared" si="136"/>
        <v>93.366961092201322</v>
      </c>
      <c r="FE108" s="2">
        <f t="shared" si="136"/>
        <v>90.724590570752923</v>
      </c>
      <c r="FG108" s="2">
        <f t="shared" si="137"/>
        <v>0.97852448237516587</v>
      </c>
      <c r="FH108" s="2">
        <f t="shared" si="137"/>
        <v>0.9752070203820985</v>
      </c>
      <c r="FI108" s="2">
        <f t="shared" si="137"/>
        <v>0.97331736891260079</v>
      </c>
      <c r="FJ108" s="2">
        <f t="shared" si="137"/>
        <v>0.97635815594609188</v>
      </c>
      <c r="FK108" s="2">
        <f t="shared" si="137"/>
        <v>0.97644995915211485</v>
      </c>
      <c r="FL108" s="2">
        <f t="shared" si="137"/>
        <v>0.97431300361940776</v>
      </c>
      <c r="FM108" s="2">
        <f t="shared" si="137"/>
        <v>0.97513858944585341</v>
      </c>
      <c r="FN108" s="2">
        <f t="shared" si="137"/>
        <v>0.97594604391465989</v>
      </c>
      <c r="FO108" s="2">
        <f t="shared" si="137"/>
        <v>0.97420852817771253</v>
      </c>
      <c r="FP108" s="2">
        <f t="shared" si="137"/>
        <v>0.97437707828104436</v>
      </c>
      <c r="FQ108" s="2">
        <f t="shared" si="137"/>
        <v>0.97422995281728297</v>
      </c>
      <c r="FR108" s="2">
        <f t="shared" si="137"/>
        <v>0.97575083536005103</v>
      </c>
      <c r="FS108" s="2">
        <f t="shared" si="137"/>
        <v>0.97355594601568474</v>
      </c>
      <c r="FT108" s="2">
        <f t="shared" si="137"/>
        <v>0.97350150902927102</v>
      </c>
      <c r="FU108" s="2">
        <f t="shared" si="137"/>
        <v>0.9684653096759186</v>
      </c>
      <c r="FW108" s="2">
        <f t="shared" si="127"/>
        <v>3.8013419250526432E-3</v>
      </c>
      <c r="FX108" s="2">
        <f t="shared" si="127"/>
        <v>6.5046900323654693E-3</v>
      </c>
      <c r="FY108" s="2">
        <f t="shared" si="127"/>
        <v>5.7349028199177761E-3</v>
      </c>
      <c r="FZ108" s="2">
        <f t="shared" si="127"/>
        <v>6.0553886280088638E-3</v>
      </c>
      <c r="GA108" s="2">
        <f t="shared" si="127"/>
        <v>4.7772201275781698E-3</v>
      </c>
      <c r="GB108" s="2">
        <f t="shared" si="127"/>
        <v>4.4666071053691648E-3</v>
      </c>
      <c r="GC108" s="2">
        <f t="shared" si="127"/>
        <v>4.8504517557463678E-3</v>
      </c>
      <c r="GD108" s="2">
        <f t="shared" si="127"/>
        <v>5.0435397451596385E-3</v>
      </c>
      <c r="GE108" s="2">
        <f t="shared" si="127"/>
        <v>6.0569664591957877E-3</v>
      </c>
      <c r="GF108" s="2">
        <f t="shared" si="127"/>
        <v>5.3760984058784204E-3</v>
      </c>
      <c r="GG108" s="2">
        <f t="shared" si="127"/>
        <v>4.2993322539767757E-3</v>
      </c>
      <c r="GH108" s="2">
        <f t="shared" si="127"/>
        <v>3.4395471878313284E-3</v>
      </c>
      <c r="GI108" s="2">
        <f t="shared" si="127"/>
        <v>3.4363712008148566E-3</v>
      </c>
      <c r="GJ108" s="2">
        <f t="shared" si="127"/>
        <v>3.1904615804706632E-3</v>
      </c>
      <c r="GK108" s="2">
        <f t="shared" si="127"/>
        <v>3.0192010910398293E-3</v>
      </c>
      <c r="GM108" s="86">
        <f t="shared" si="128"/>
        <v>1.8870460990874222E-20</v>
      </c>
      <c r="GN108" s="86">
        <f t="shared" si="128"/>
        <v>6.1883034585010521E-25</v>
      </c>
      <c r="GO108" s="86">
        <f t="shared" si="128"/>
        <v>4.1534976082388489E-29</v>
      </c>
      <c r="GP108" s="86">
        <f t="shared" si="128"/>
        <v>3.0240670244007745E-33</v>
      </c>
      <c r="GQ108" s="86">
        <f t="shared" si="128"/>
        <v>8.4058674021234219E-40</v>
      </c>
      <c r="GR108" s="86">
        <f t="shared" si="128"/>
        <v>3.6129154466154137E-38</v>
      </c>
      <c r="GS108" s="86">
        <f t="shared" si="128"/>
        <v>3.8901259936217643E-35</v>
      </c>
      <c r="GT108" s="86">
        <f t="shared" si="128"/>
        <v>9.4541296009355589E-32</v>
      </c>
      <c r="GU108" s="86">
        <f t="shared" si="128"/>
        <v>7.6963437327831404E-38</v>
      </c>
      <c r="GV108" s="86">
        <f t="shared" si="128"/>
        <v>4.4324305728871605E-43</v>
      </c>
      <c r="GW108" s="86">
        <f t="shared" si="128"/>
        <v>6.176415649226011E-37</v>
      </c>
      <c r="GX108" s="86">
        <f t="shared" si="128"/>
        <v>7.3100585409443507E-25</v>
      </c>
      <c r="GY108" s="86">
        <f t="shared" si="128"/>
        <v>3.0156012024738487E-27</v>
      </c>
      <c r="GZ108" s="86">
        <f t="shared" si="128"/>
        <v>8.7678879357202311E-27</v>
      </c>
      <c r="HA108" s="86">
        <f t="shared" si="128"/>
        <v>2.2052857267400316E-24</v>
      </c>
      <c r="HC108" s="86">
        <f t="shared" si="73"/>
        <v>0.31104456332652275</v>
      </c>
      <c r="HD108" s="86">
        <f t="shared" si="73"/>
        <v>0.27545643881978582</v>
      </c>
      <c r="HE108" s="86">
        <f t="shared" si="73"/>
        <v>0.36598917101690992</v>
      </c>
      <c r="HF108" s="86">
        <f t="shared" si="73"/>
        <v>0.18635036501004867</v>
      </c>
      <c r="HG108" s="86">
        <f t="shared" si="73"/>
        <v>0.11414768704543603</v>
      </c>
      <c r="HH108" s="86">
        <f t="shared" si="73"/>
        <v>0.1208442425028024</v>
      </c>
      <c r="HI108" s="86">
        <f t="shared" si="138"/>
        <v>6.0371499500491983E-2</v>
      </c>
      <c r="HJ108" s="86">
        <f t="shared" si="138"/>
        <v>5.061180378552714E-2</v>
      </c>
      <c r="HK108" s="86">
        <f t="shared" si="138"/>
        <v>2.5396132508985095E-2</v>
      </c>
      <c r="HL108" s="86">
        <f t="shared" si="138"/>
        <v>3.1772015808696638E-2</v>
      </c>
      <c r="HM108" s="86">
        <f t="shared" si="138"/>
        <v>9.8610026402003767E-2</v>
      </c>
      <c r="HN108" s="86">
        <f t="shared" si="138"/>
        <v>0.44846475312774009</v>
      </c>
      <c r="HO108" s="86">
        <f t="shared" si="138"/>
        <v>0.46384778484832961</v>
      </c>
      <c r="HP108" s="86">
        <f t="shared" si="138"/>
        <v>0.36210412390284102</v>
      </c>
      <c r="HQ108" s="86">
        <f t="shared" si="138"/>
        <v>0.33756514384053316</v>
      </c>
      <c r="HS108" s="86">
        <f t="shared" si="129"/>
        <v>1.135833506342724E-15</v>
      </c>
      <c r="HT108" s="86">
        <f t="shared" si="129"/>
        <v>2.1838422470934228E-13</v>
      </c>
      <c r="HU108" s="86">
        <f t="shared" si="129"/>
        <v>4.5565620933349205E-17</v>
      </c>
      <c r="HV108" s="86">
        <f t="shared" si="129"/>
        <v>6.3575770807902442E-17</v>
      </c>
      <c r="HW108" s="86">
        <f t="shared" si="129"/>
        <v>7.4907652070407204E-18</v>
      </c>
      <c r="HX108" s="86">
        <f t="shared" si="129"/>
        <v>8.6775524861409234E-20</v>
      </c>
      <c r="HY108" s="86">
        <f t="shared" si="129"/>
        <v>6.9680813279372598E-18</v>
      </c>
      <c r="HZ108" s="86">
        <f t="shared" si="129"/>
        <v>4.2444259639651854E-17</v>
      </c>
      <c r="IA108" s="86">
        <f t="shared" si="129"/>
        <v>2.0466446076049192E-17</v>
      </c>
      <c r="IB108" s="86">
        <f t="shared" si="129"/>
        <v>6.6475673546440827E-19</v>
      </c>
      <c r="IC108" s="86">
        <f t="shared" si="129"/>
        <v>6.2714927729229969E-18</v>
      </c>
      <c r="ID108" s="86">
        <f t="shared" si="129"/>
        <v>3.3897212247114426E-18</v>
      </c>
      <c r="IE108" s="86">
        <f t="shared" si="129"/>
        <v>2.2086510752331904E-18</v>
      </c>
      <c r="IF108" s="86">
        <f t="shared" si="129"/>
        <v>5.2665336161385133E-9</v>
      </c>
      <c r="IG108" s="86">
        <f t="shared" si="129"/>
        <v>5.6427580393938086E-7</v>
      </c>
      <c r="II108" s="86">
        <f t="shared" si="130"/>
        <v>2.0721451459888085E-81</v>
      </c>
      <c r="IJ108" s="86">
        <f t="shared" si="130"/>
        <v>7.9602434099407657E-70</v>
      </c>
      <c r="IK108" s="86">
        <f t="shared" si="130"/>
        <v>1.6016929083199496E-80</v>
      </c>
      <c r="IL108" s="86">
        <f t="shared" si="130"/>
        <v>6.6159976481984738E-81</v>
      </c>
      <c r="IM108" s="86">
        <f t="shared" si="130"/>
        <v>2.0294663121082957E-97</v>
      </c>
      <c r="IN108" s="86">
        <f t="shared" si="130"/>
        <v>4.0208809410995937E-105</v>
      </c>
      <c r="IO108" s="86">
        <f t="shared" si="130"/>
        <v>2.2023098729308571E-96</v>
      </c>
      <c r="IP108" s="86">
        <f t="shared" si="130"/>
        <v>1.2778346863142784E-93</v>
      </c>
      <c r="IQ108" s="86">
        <f t="shared" si="130"/>
        <v>2.6945765891425775E-93</v>
      </c>
      <c r="IR108" s="86">
        <f t="shared" si="130"/>
        <v>2.9273363924723672E-101</v>
      </c>
      <c r="IS108" s="86">
        <f t="shared" si="130"/>
        <v>6.5601966693872702E-95</v>
      </c>
      <c r="IT108" s="86">
        <f t="shared" si="130"/>
        <v>5.2810848007772821E-94</v>
      </c>
      <c r="IU108" s="86">
        <f t="shared" si="130"/>
        <v>6.9019792451810042E-94</v>
      </c>
      <c r="IV108" s="86">
        <f t="shared" si="130"/>
        <v>8.3815243380647508E-53</v>
      </c>
      <c r="IW108" s="86">
        <f t="shared" si="130"/>
        <v>4.2866481040577535E-46</v>
      </c>
      <c r="IY108" s="86">
        <f t="shared" si="131"/>
        <v>0.31104456332652386</v>
      </c>
      <c r="IZ108" s="86">
        <f t="shared" si="131"/>
        <v>0.2754564388200042</v>
      </c>
      <c r="JA108" s="86">
        <f t="shared" si="131"/>
        <v>0.36598917101690998</v>
      </c>
      <c r="JB108" s="86">
        <f t="shared" si="131"/>
        <v>0.18635036501004873</v>
      </c>
      <c r="JC108" s="86">
        <f t="shared" si="131"/>
        <v>0.11414768704543604</v>
      </c>
      <c r="JD108" s="86">
        <f t="shared" si="131"/>
        <v>0.1208442425028024</v>
      </c>
      <c r="JE108" s="86">
        <f t="shared" si="131"/>
        <v>6.037149950049199E-2</v>
      </c>
      <c r="JF108" s="86">
        <f t="shared" si="131"/>
        <v>5.0611803785527182E-2</v>
      </c>
      <c r="JG108" s="86">
        <f t="shared" si="131"/>
        <v>2.5396132508985116E-2</v>
      </c>
      <c r="JH108" s="86">
        <f t="shared" si="131"/>
        <v>3.1772015808696638E-2</v>
      </c>
      <c r="JI108" s="86">
        <f t="shared" si="131"/>
        <v>9.8610026402003767E-2</v>
      </c>
      <c r="JJ108" s="86">
        <f t="shared" si="131"/>
        <v>0.44846475312774009</v>
      </c>
      <c r="JK108" s="86">
        <f t="shared" si="131"/>
        <v>0.46384778484832961</v>
      </c>
      <c r="JL108" s="86">
        <f t="shared" si="131"/>
        <v>0.36210412916937462</v>
      </c>
      <c r="JM108" s="86">
        <f t="shared" si="131"/>
        <v>0.33756570811633707</v>
      </c>
    </row>
    <row r="109" spans="2:273" x14ac:dyDescent="0.25">
      <c r="B109" s="2">
        <v>82</v>
      </c>
      <c r="C109" s="37">
        <v>103.803</v>
      </c>
      <c r="D109" s="37">
        <v>94.75</v>
      </c>
      <c r="E109" s="37">
        <v>101.351</v>
      </c>
      <c r="F109" s="37">
        <v>86.07</v>
      </c>
      <c r="G109" s="37">
        <v>83.034999999999997</v>
      </c>
      <c r="H109" s="37">
        <v>89.350999999999999</v>
      </c>
      <c r="I109" s="37">
        <v>89.438999999999993</v>
      </c>
      <c r="J109" s="37">
        <v>90.789000000000001</v>
      </c>
      <c r="K109" s="37">
        <v>90.105000000000004</v>
      </c>
      <c r="L109" s="37">
        <v>89.947000000000003</v>
      </c>
      <c r="M109" s="37">
        <v>90.93</v>
      </c>
      <c r="N109" s="37">
        <v>121.93</v>
      </c>
      <c r="O109" s="37">
        <v>126.14</v>
      </c>
      <c r="P109" s="37">
        <v>109.42400000000001</v>
      </c>
      <c r="Q109" s="37">
        <v>100.47499999999999</v>
      </c>
      <c r="S109" s="4">
        <f t="shared" si="132"/>
        <v>103.77831602632959</v>
      </c>
      <c r="T109" s="4">
        <f t="shared" si="132"/>
        <v>102.02206753981032</v>
      </c>
      <c r="U109" s="4">
        <f t="shared" si="132"/>
        <v>109.37278012346597</v>
      </c>
      <c r="V109" s="4">
        <f t="shared" si="132"/>
        <v>91.900616503475533</v>
      </c>
      <c r="W109" s="4">
        <f t="shared" si="132"/>
        <v>89.426675932899428</v>
      </c>
      <c r="X109" s="4">
        <f t="shared" si="132"/>
        <v>93.650619287207974</v>
      </c>
      <c r="Y109" s="4">
        <f t="shared" si="132"/>
        <v>92.697032259305288</v>
      </c>
      <c r="Z109" s="4">
        <f t="shared" si="132"/>
        <v>92.429308677221243</v>
      </c>
      <c r="AA109" s="4">
        <f t="shared" si="132"/>
        <v>93.96299526223811</v>
      </c>
      <c r="AB109" s="4">
        <f t="shared" si="132"/>
        <v>94.462687079775534</v>
      </c>
      <c r="AC109" s="4">
        <f t="shared" si="132"/>
        <v>94.865715100059248</v>
      </c>
      <c r="AD109" s="4">
        <f t="shared" si="132"/>
        <v>122.67391163051562</v>
      </c>
      <c r="AE109" s="4">
        <f t="shared" si="132"/>
        <v>125.42100663560025</v>
      </c>
      <c r="AF109" s="4">
        <f t="shared" si="132"/>
        <v>111.78330055619105</v>
      </c>
      <c r="AG109" s="4">
        <f t="shared" si="132"/>
        <v>103.31015750616019</v>
      </c>
      <c r="AI109" s="4">
        <f t="shared" si="133"/>
        <v>2.468397367040609E-2</v>
      </c>
      <c r="AJ109" s="4">
        <f t="shared" si="133"/>
        <v>-7.2720675398103225</v>
      </c>
      <c r="AK109" s="4">
        <f t="shared" si="133"/>
        <v>-8.0217801234659731</v>
      </c>
      <c r="AL109" s="4">
        <f t="shared" si="133"/>
        <v>-5.8306165034755395</v>
      </c>
      <c r="AM109" s="4">
        <f t="shared" si="133"/>
        <v>-6.3916759328994317</v>
      </c>
      <c r="AN109" s="4">
        <f t="shared" si="133"/>
        <v>-4.2996192872079746</v>
      </c>
      <c r="AO109" s="4">
        <f t="shared" si="133"/>
        <v>-3.2580322593052955</v>
      </c>
      <c r="AP109" s="4">
        <f t="shared" si="133"/>
        <v>-1.6403086772212419</v>
      </c>
      <c r="AQ109" s="4">
        <f t="shared" si="133"/>
        <v>-3.8579952622381057</v>
      </c>
      <c r="AR109" s="4">
        <f t="shared" si="133"/>
        <v>-4.5156870797755317</v>
      </c>
      <c r="AS109" s="4">
        <f t="shared" si="133"/>
        <v>-3.935715100059241</v>
      </c>
      <c r="AT109" s="4">
        <f t="shared" si="133"/>
        <v>-0.74391163051561193</v>
      </c>
      <c r="AU109" s="4">
        <f t="shared" si="133"/>
        <v>0.71899336439975059</v>
      </c>
      <c r="AV109" s="4">
        <f t="shared" si="133"/>
        <v>-2.3593005561910445</v>
      </c>
      <c r="AW109" s="4">
        <f t="shared" si="133"/>
        <v>-2.8351575061602006</v>
      </c>
      <c r="AY109" s="2">
        <f t="shared" si="125"/>
        <v>87.496710026190812</v>
      </c>
      <c r="AZ109" s="2">
        <f t="shared" si="125"/>
        <v>87.58654547935808</v>
      </c>
      <c r="BA109" s="2">
        <f t="shared" si="125"/>
        <v>86.638251420769166</v>
      </c>
      <c r="BB109" s="2">
        <f t="shared" si="125"/>
        <v>85.203950893734245</v>
      </c>
      <c r="BC109" s="2">
        <f t="shared" si="125"/>
        <v>86.738949959064314</v>
      </c>
      <c r="BD109" s="2">
        <f t="shared" si="125"/>
        <v>91.167466627784222</v>
      </c>
      <c r="BE109" s="2">
        <f t="shared" si="125"/>
        <v>91.856371741151548</v>
      </c>
      <c r="BF109" s="2">
        <f t="shared" si="125"/>
        <v>91.695973790481361</v>
      </c>
      <c r="BG109" s="2">
        <f t="shared" si="125"/>
        <v>93.728811665880073</v>
      </c>
      <c r="BH109" s="2">
        <f t="shared" si="125"/>
        <v>94.12770491909572</v>
      </c>
      <c r="BI109" s="2">
        <f t="shared" si="125"/>
        <v>93.408599096710432</v>
      </c>
      <c r="BJ109" s="2">
        <f t="shared" si="125"/>
        <v>91.930948553719844</v>
      </c>
      <c r="BK109" s="2">
        <f t="shared" si="125"/>
        <v>92.906647342587178</v>
      </c>
      <c r="BL109" s="2">
        <f t="shared" si="125"/>
        <v>94.366426278967381</v>
      </c>
      <c r="BM109" s="2">
        <f t="shared" si="125"/>
        <v>90.298389069876166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>
        <f t="shared" si="126"/>
        <v>90.105000000000004</v>
      </c>
      <c r="CN109" s="2">
        <f t="shared" si="126"/>
        <v>89.947000000000003</v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>
        <f t="shared" si="118"/>
        <v>90.105000000000004</v>
      </c>
      <c r="DD109" s="2">
        <f t="shared" si="119"/>
        <v>89.947000000000003</v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99.811788866396782</v>
      </c>
      <c r="DL109" s="2">
        <f t="shared" si="134"/>
        <v>103.77861844840791</v>
      </c>
      <c r="DM109" s="2">
        <f t="shared" si="134"/>
        <v>110.953311959733</v>
      </c>
      <c r="DN109" s="2">
        <f t="shared" si="134"/>
        <v>110.33326923076922</v>
      </c>
      <c r="DO109" s="2">
        <f t="shared" si="134"/>
        <v>110.42749615384615</v>
      </c>
      <c r="DP109" s="2">
        <f t="shared" si="134"/>
        <v>115.18257183499287</v>
      </c>
      <c r="DQ109" s="2">
        <f t="shared" si="134"/>
        <v>115.70122617354194</v>
      </c>
      <c r="DR109" s="2">
        <f t="shared" si="134"/>
        <v>117.98556669219825</v>
      </c>
      <c r="DS109" s="2">
        <f t="shared" si="134"/>
        <v>118.78478710289234</v>
      </c>
      <c r="DT109" s="2">
        <f t="shared" si="134"/>
        <v>119.54172852852851</v>
      </c>
      <c r="DU109" s="2">
        <f t="shared" si="134"/>
        <v>116.94628996607945</v>
      </c>
      <c r="DV109" s="2">
        <f t="shared" si="134"/>
        <v>112.60213797909407</v>
      </c>
      <c r="DW109" s="2">
        <f t="shared" si="134"/>
        <v>117.78312955465586</v>
      </c>
      <c r="DX109" s="2">
        <f t="shared" si="134"/>
        <v>110.39554717875771</v>
      </c>
      <c r="DY109" s="2">
        <f t="shared" si="134"/>
        <v>105.71557765151516</v>
      </c>
      <c r="EA109" s="2">
        <f t="shared" si="94"/>
        <v>87.25072704835614</v>
      </c>
      <c r="EB109" s="2">
        <f t="shared" si="94"/>
        <v>87.211810904199808</v>
      </c>
      <c r="EC109" s="2">
        <f t="shared" si="94"/>
        <v>86.031182905916296</v>
      </c>
      <c r="ED109" s="2">
        <f t="shared" si="94"/>
        <v>84.648686593252947</v>
      </c>
      <c r="EE109" s="2">
        <f t="shared" si="94"/>
        <v>86.216835998168662</v>
      </c>
      <c r="EF109" s="2">
        <f t="shared" si="94"/>
        <v>90.591401947180785</v>
      </c>
      <c r="EG109" s="2">
        <f t="shared" si="94"/>
        <v>91.302071095487491</v>
      </c>
      <c r="EH109" s="2">
        <f t="shared" si="94"/>
        <v>91.104097209268957</v>
      </c>
      <c r="EI109" s="2">
        <f t="shared" si="94"/>
        <v>93.125628941697784</v>
      </c>
      <c r="EJ109" s="2">
        <f t="shared" si="94"/>
        <v>93.518812534562187</v>
      </c>
      <c r="EK109" s="2">
        <f t="shared" si="94"/>
        <v>92.840757431553556</v>
      </c>
      <c r="EL109" s="2">
        <f t="shared" si="94"/>
        <v>91.461682049335863</v>
      </c>
      <c r="EM109" s="2">
        <f t="shared" si="135"/>
        <v>92.291014790139883</v>
      </c>
      <c r="EN109" s="2">
        <f t="shared" si="135"/>
        <v>93.971107594936726</v>
      </c>
      <c r="EO109" s="2">
        <f t="shared" si="135"/>
        <v>89.838005374917969</v>
      </c>
      <c r="EQ109" s="2">
        <f t="shared" si="136"/>
        <v>87.130112934077872</v>
      </c>
      <c r="ER109" s="2">
        <f t="shared" si="136"/>
        <v>87.115818290490097</v>
      </c>
      <c r="ES109" s="2">
        <f t="shared" si="136"/>
        <v>85.898328618687557</v>
      </c>
      <c r="ET109" s="2">
        <f t="shared" si="136"/>
        <v>84.695208576590886</v>
      </c>
      <c r="EU109" s="2">
        <f t="shared" si="136"/>
        <v>86.415522194196427</v>
      </c>
      <c r="EV109" s="2">
        <f t="shared" si="136"/>
        <v>90.319060030591004</v>
      </c>
      <c r="EW109" s="2">
        <f t="shared" si="136"/>
        <v>91.276559580859242</v>
      </c>
      <c r="EX109" s="2">
        <f t="shared" si="136"/>
        <v>91.269530415647935</v>
      </c>
      <c r="EY109" s="2">
        <f t="shared" si="136"/>
        <v>92.862362572237259</v>
      </c>
      <c r="EZ109" s="2">
        <f t="shared" si="136"/>
        <v>93.417792807660192</v>
      </c>
      <c r="FA109" s="2">
        <f t="shared" si="136"/>
        <v>92.843375998796418</v>
      </c>
      <c r="FB109" s="2">
        <f t="shared" si="136"/>
        <v>91.65664620207238</v>
      </c>
      <c r="FC109" s="2">
        <f t="shared" si="136"/>
        <v>92.131363182238644</v>
      </c>
      <c r="FD109" s="2">
        <f t="shared" si="136"/>
        <v>93.245692633742223</v>
      </c>
      <c r="FE109" s="2">
        <f t="shared" si="136"/>
        <v>90.585689235298176</v>
      </c>
      <c r="FG109" s="2">
        <f t="shared" si="137"/>
        <v>0.98037701530289922</v>
      </c>
      <c r="FH109" s="2">
        <f t="shared" si="137"/>
        <v>0.97733909878738656</v>
      </c>
      <c r="FI109" s="2">
        <f t="shared" si="137"/>
        <v>0.97560788384687225</v>
      </c>
      <c r="FJ109" s="2">
        <f t="shared" si="137"/>
        <v>0.97839343542275869</v>
      </c>
      <c r="FK109" s="2">
        <f t="shared" si="137"/>
        <v>0.9784775096871523</v>
      </c>
      <c r="FL109" s="2">
        <f t="shared" si="137"/>
        <v>0.9765201121620567</v>
      </c>
      <c r="FM109" s="2">
        <f t="shared" si="137"/>
        <v>0.97727641546446342</v>
      </c>
      <c r="FN109" s="2">
        <f t="shared" si="137"/>
        <v>0.97801600246686382</v>
      </c>
      <c r="FO109" s="2">
        <f t="shared" si="137"/>
        <v>0.97642439636852196</v>
      </c>
      <c r="FP109" s="2">
        <f t="shared" si="137"/>
        <v>0.97657881366954624</v>
      </c>
      <c r="FQ109" s="2">
        <f t="shared" si="137"/>
        <v>0.97644402482248138</v>
      </c>
      <c r="FR109" s="2">
        <f t="shared" si="137"/>
        <v>0.97783721106606492</v>
      </c>
      <c r="FS109" s="2">
        <f t="shared" si="137"/>
        <v>0.97582648944440764</v>
      </c>
      <c r="FT109" s="2">
        <f t="shared" si="137"/>
        <v>0.97577661023753048</v>
      </c>
      <c r="FU109" s="2">
        <f t="shared" si="137"/>
        <v>0.97115999793968755</v>
      </c>
      <c r="FW109" s="2">
        <f t="shared" si="127"/>
        <v>4.1665604649715792E-3</v>
      </c>
      <c r="FX109" s="2">
        <f t="shared" si="127"/>
        <v>7.1277776795752902E-3</v>
      </c>
      <c r="FY109" s="2">
        <f t="shared" si="127"/>
        <v>6.2847186077300129E-3</v>
      </c>
      <c r="FZ109" s="2">
        <f t="shared" si="127"/>
        <v>6.6357249232078365E-3</v>
      </c>
      <c r="GA109" s="2">
        <f t="shared" si="127"/>
        <v>5.2357045844906849E-3</v>
      </c>
      <c r="GB109" s="2">
        <f t="shared" si="127"/>
        <v>4.8954277141491668E-3</v>
      </c>
      <c r="GC109" s="2">
        <f t="shared" si="127"/>
        <v>5.315926935376347E-3</v>
      </c>
      <c r="GD109" s="2">
        <f t="shared" si="127"/>
        <v>5.5274417551287583E-3</v>
      </c>
      <c r="GE109" s="2">
        <f t="shared" si="127"/>
        <v>6.6374529607645914E-3</v>
      </c>
      <c r="GF109" s="2">
        <f t="shared" si="127"/>
        <v>5.8917187876029627E-3</v>
      </c>
      <c r="GG109" s="2">
        <f t="shared" si="127"/>
        <v>4.7121695050932246E-3</v>
      </c>
      <c r="GH109" s="2">
        <f t="shared" si="127"/>
        <v>3.7701374087327354E-3</v>
      </c>
      <c r="GI109" s="2">
        <f t="shared" si="127"/>
        <v>3.7666573172107096E-3</v>
      </c>
      <c r="GJ109" s="2">
        <f t="shared" si="127"/>
        <v>3.4971950870752722E-3</v>
      </c>
      <c r="GK109" s="2">
        <f t="shared" si="127"/>
        <v>3.3095241444890075E-3</v>
      </c>
      <c r="GM109" s="86">
        <f t="shared" si="128"/>
        <v>3.385351984176203E-22</v>
      </c>
      <c r="GN109" s="86">
        <f t="shared" si="128"/>
        <v>4.3051174165578201E-27</v>
      </c>
      <c r="GO109" s="86">
        <f t="shared" si="128"/>
        <v>9.7275008893329681E-32</v>
      </c>
      <c r="GP109" s="86">
        <f t="shared" si="128"/>
        <v>3.469704554387591E-36</v>
      </c>
      <c r="GQ109" s="86">
        <f t="shared" si="128"/>
        <v>2.4586183308984743E-43</v>
      </c>
      <c r="GR109" s="86">
        <f t="shared" si="128"/>
        <v>1.5646614677510365E-41</v>
      </c>
      <c r="GS109" s="86">
        <f t="shared" si="128"/>
        <v>3.6749432316530626E-38</v>
      </c>
      <c r="GT109" s="86">
        <f t="shared" si="128"/>
        <v>1.7922859675681331E-34</v>
      </c>
      <c r="GU109" s="86">
        <f t="shared" si="128"/>
        <v>4.4036760878487133E-41</v>
      </c>
      <c r="GV109" s="86">
        <f t="shared" si="128"/>
        <v>9.1116009746550546E-47</v>
      </c>
      <c r="GW109" s="86">
        <f t="shared" si="128"/>
        <v>3.6100670929831495E-40</v>
      </c>
      <c r="GX109" s="86">
        <f t="shared" si="128"/>
        <v>4.489094641971672E-27</v>
      </c>
      <c r="GY109" s="86">
        <f t="shared" si="128"/>
        <v>1.2307935033462325E-29</v>
      </c>
      <c r="GZ109" s="86">
        <f t="shared" si="128"/>
        <v>3.9573044939208202E-29</v>
      </c>
      <c r="HA109" s="86">
        <f t="shared" si="128"/>
        <v>1.7124233115697795E-26</v>
      </c>
      <c r="HC109" s="86">
        <f t="shared" si="73"/>
        <v>0.17982178294824952</v>
      </c>
      <c r="HD109" s="86">
        <f t="shared" si="73"/>
        <v>0.14766070504901907</v>
      </c>
      <c r="HE109" s="86">
        <f t="shared" si="73"/>
        <v>0.21188753512489947</v>
      </c>
      <c r="HF109" s="86">
        <f t="shared" si="73"/>
        <v>7.3591401467843265E-2</v>
      </c>
      <c r="HG109" s="86">
        <f t="shared" si="73"/>
        <v>3.0905685141548685E-2</v>
      </c>
      <c r="HH109" s="86">
        <f t="shared" si="73"/>
        <v>2.9746967325088434E-2</v>
      </c>
      <c r="HI109" s="86">
        <f t="shared" si="138"/>
        <v>1.0993425092258867E-2</v>
      </c>
      <c r="HJ109" s="86">
        <f t="shared" si="138"/>
        <v>1.0110784605023675E-2</v>
      </c>
      <c r="HK109" s="86">
        <f t="shared" si="138"/>
        <v>3.4777254097668846E-3</v>
      </c>
      <c r="HL109" s="86">
        <f t="shared" si="138"/>
        <v>5.1717429222371616E-3</v>
      </c>
      <c r="HM109" s="86">
        <f t="shared" si="138"/>
        <v>1.84330231016273E-2</v>
      </c>
      <c r="HN109" s="86">
        <f t="shared" si="138"/>
        <v>0.29930051297963634</v>
      </c>
      <c r="HO109" s="86">
        <f t="shared" si="138"/>
        <v>0.30701281176433975</v>
      </c>
      <c r="HP109" s="86">
        <f t="shared" si="138"/>
        <v>0.20080342654828615</v>
      </c>
      <c r="HQ109" s="86">
        <f t="shared" si="138"/>
        <v>0.1997823937171265</v>
      </c>
      <c r="HS109" s="86">
        <f t="shared" si="129"/>
        <v>8.0007254738690639E-15</v>
      </c>
      <c r="HT109" s="86">
        <f t="shared" si="129"/>
        <v>1.3640806185416845E-12</v>
      </c>
      <c r="HU109" s="86">
        <f t="shared" si="129"/>
        <v>4.0884032097357855E-16</v>
      </c>
      <c r="HV109" s="86">
        <f t="shared" si="129"/>
        <v>5.8093245469123886E-16</v>
      </c>
      <c r="HW109" s="86">
        <f t="shared" si="129"/>
        <v>8.1798422312680732E-17</v>
      </c>
      <c r="HX109" s="86">
        <f t="shared" si="129"/>
        <v>1.1607419887105862E-18</v>
      </c>
      <c r="HY109" s="86">
        <f t="shared" si="129"/>
        <v>7.5802309644528648E-17</v>
      </c>
      <c r="HZ109" s="86">
        <f t="shared" si="129"/>
        <v>4.2860658271302301E-16</v>
      </c>
      <c r="IA109" s="86">
        <f t="shared" si="129"/>
        <v>2.2883652753430595E-16</v>
      </c>
      <c r="IB109" s="86">
        <f t="shared" si="129"/>
        <v>8.6889031311674697E-18</v>
      </c>
      <c r="IC109" s="86">
        <f t="shared" si="129"/>
        <v>6.3798099888233576E-17</v>
      </c>
      <c r="ID109" s="86">
        <f t="shared" si="129"/>
        <v>3.1730266481702556E-17</v>
      </c>
      <c r="IE109" s="86">
        <f t="shared" si="129"/>
        <v>2.0894336049456056E-17</v>
      </c>
      <c r="IF109" s="86">
        <f t="shared" si="129"/>
        <v>1.3750507839638057E-8</v>
      </c>
      <c r="IG109" s="86">
        <f t="shared" si="129"/>
        <v>1.1329768882051249E-6</v>
      </c>
      <c r="II109" s="86">
        <f t="shared" si="130"/>
        <v>8.4186571823274829E-79</v>
      </c>
      <c r="IJ109" s="86">
        <f t="shared" si="130"/>
        <v>2.3335763991727693E-67</v>
      </c>
      <c r="IK109" s="86">
        <f t="shared" si="130"/>
        <v>9.7551995886044777E-78</v>
      </c>
      <c r="IL109" s="86">
        <f t="shared" si="130"/>
        <v>4.4519347992961556E-78</v>
      </c>
      <c r="IM109" s="86">
        <f t="shared" si="130"/>
        <v>3.7461756583157137E-94</v>
      </c>
      <c r="IN109" s="86">
        <f t="shared" si="130"/>
        <v>1.2294780880374673E-101</v>
      </c>
      <c r="IO109" s="86">
        <f t="shared" si="130"/>
        <v>3.8277487782788674E-93</v>
      </c>
      <c r="IP109" s="86">
        <f t="shared" si="130"/>
        <v>1.8841285253421224E-90</v>
      </c>
      <c r="IQ109" s="86">
        <f t="shared" si="130"/>
        <v>5.0223134148543441E-90</v>
      </c>
      <c r="IR109" s="86">
        <f t="shared" si="130"/>
        <v>8.716228859162918E-98</v>
      </c>
      <c r="IS109" s="86">
        <f t="shared" si="130"/>
        <v>8.632997493746185E-92</v>
      </c>
      <c r="IT109" s="86">
        <f t="shared" si="130"/>
        <v>4.9046065139696744E-91</v>
      </c>
      <c r="IU109" s="86">
        <f t="shared" si="130"/>
        <v>6.3479869577917203E-91</v>
      </c>
      <c r="IV109" s="86">
        <f t="shared" si="130"/>
        <v>3.5155440643460506E-51</v>
      </c>
      <c r="IW109" s="86">
        <f t="shared" si="130"/>
        <v>1.069018331861229E-44</v>
      </c>
      <c r="IY109" s="86">
        <f t="shared" si="131"/>
        <v>0.17982178294825751</v>
      </c>
      <c r="IZ109" s="86">
        <f t="shared" si="131"/>
        <v>0.14766070505038315</v>
      </c>
      <c r="JA109" s="86">
        <f t="shared" si="131"/>
        <v>0.21188753512489988</v>
      </c>
      <c r="JB109" s="86">
        <f t="shared" si="131"/>
        <v>7.3591401467843848E-2</v>
      </c>
      <c r="JC109" s="86">
        <f t="shared" si="131"/>
        <v>3.0905685141548768E-2</v>
      </c>
      <c r="JD109" s="86">
        <f t="shared" si="131"/>
        <v>2.9746967325088434E-2</v>
      </c>
      <c r="JE109" s="86">
        <f t="shared" si="131"/>
        <v>1.0993425092258943E-2</v>
      </c>
      <c r="JF109" s="86">
        <f t="shared" si="131"/>
        <v>1.0110784605024103E-2</v>
      </c>
      <c r="JG109" s="86">
        <f t="shared" si="131"/>
        <v>3.4777254097671136E-3</v>
      </c>
      <c r="JH109" s="86">
        <f t="shared" si="131"/>
        <v>5.1717429222371703E-3</v>
      </c>
      <c r="JI109" s="86">
        <f t="shared" si="131"/>
        <v>1.8433023101627363E-2</v>
      </c>
      <c r="JJ109" s="86">
        <f t="shared" si="131"/>
        <v>0.29930051297963639</v>
      </c>
      <c r="JK109" s="86">
        <f t="shared" si="131"/>
        <v>0.30701281176433975</v>
      </c>
      <c r="JL109" s="86">
        <f t="shared" si="131"/>
        <v>0.20080344029879399</v>
      </c>
      <c r="JM109" s="86">
        <f t="shared" si="131"/>
        <v>0.1997835266940147</v>
      </c>
    </row>
    <row r="110" spans="2:273" x14ac:dyDescent="0.25">
      <c r="B110" s="2">
        <v>83</v>
      </c>
      <c r="C110" s="37">
        <v>91.245999999999995</v>
      </c>
      <c r="D110" s="37">
        <v>87.945999999999998</v>
      </c>
      <c r="E110" s="37">
        <v>85.841999999999999</v>
      </c>
      <c r="F110" s="37">
        <v>85.965000000000003</v>
      </c>
      <c r="G110" s="37">
        <v>84.667000000000002</v>
      </c>
      <c r="H110" s="37">
        <v>87.807000000000002</v>
      </c>
      <c r="I110" s="37">
        <v>91.807000000000002</v>
      </c>
      <c r="J110" s="37">
        <v>88.649000000000001</v>
      </c>
      <c r="K110" s="37">
        <v>93.210999999999999</v>
      </c>
      <c r="L110" s="37">
        <v>92.158000000000001</v>
      </c>
      <c r="M110" s="37">
        <v>91.421000000000006</v>
      </c>
      <c r="N110" s="37">
        <v>100.667</v>
      </c>
      <c r="O110" s="37">
        <v>105.22799999999999</v>
      </c>
      <c r="P110" s="37">
        <v>94.492000000000004</v>
      </c>
      <c r="Q110" s="37">
        <v>91.694999999999993</v>
      </c>
      <c r="S110" s="4">
        <f t="shared" si="132"/>
        <v>94.163015995139816</v>
      </c>
      <c r="T110" s="4">
        <f t="shared" si="132"/>
        <v>92.861288314827831</v>
      </c>
      <c r="U110" s="4">
        <f t="shared" si="132"/>
        <v>95.530114336003592</v>
      </c>
      <c r="V110" s="4">
        <f t="shared" si="132"/>
        <v>86.705030979889102</v>
      </c>
      <c r="W110" s="4">
        <f t="shared" si="132"/>
        <v>86.985831186003736</v>
      </c>
      <c r="X110" s="4">
        <f t="shared" si="132"/>
        <v>91.271278223215859</v>
      </c>
      <c r="Y110" s="4">
        <f t="shared" si="132"/>
        <v>91.75197315954135</v>
      </c>
      <c r="Z110" s="4">
        <f t="shared" si="132"/>
        <v>91.616543637418388</v>
      </c>
      <c r="AA110" s="4">
        <f t="shared" si="132"/>
        <v>93.558943826660865</v>
      </c>
      <c r="AB110" s="4">
        <f t="shared" si="132"/>
        <v>93.967059607129571</v>
      </c>
      <c r="AC110" s="4">
        <f t="shared" si="132"/>
        <v>93.346829404625595</v>
      </c>
      <c r="AD110" s="4">
        <f t="shared" si="132"/>
        <v>106.51758638070582</v>
      </c>
      <c r="AE110" s="4">
        <f t="shared" si="132"/>
        <v>107.96608821040131</v>
      </c>
      <c r="AF110" s="4">
        <f t="shared" si="132"/>
        <v>100.57738432183089</v>
      </c>
      <c r="AG110" s="4">
        <f t="shared" si="132"/>
        <v>95.419719364121519</v>
      </c>
      <c r="AI110" s="4">
        <f t="shared" si="133"/>
        <v>-2.9170159951398205</v>
      </c>
      <c r="AJ110" s="4">
        <f t="shared" si="133"/>
        <v>-4.9152883148278335</v>
      </c>
      <c r="AK110" s="4">
        <f t="shared" si="133"/>
        <v>-9.6881143360035935</v>
      </c>
      <c r="AL110" s="4">
        <f t="shared" si="133"/>
        <v>-0.74003097988909872</v>
      </c>
      <c r="AM110" s="4">
        <f t="shared" si="133"/>
        <v>-2.3188311860037345</v>
      </c>
      <c r="AN110" s="4">
        <f t="shared" si="133"/>
        <v>-3.4642782232158567</v>
      </c>
      <c r="AO110" s="4">
        <f t="shared" si="133"/>
        <v>5.5026840458651805E-2</v>
      </c>
      <c r="AP110" s="4">
        <f t="shared" si="133"/>
        <v>-2.9675436374183874</v>
      </c>
      <c r="AQ110" s="4">
        <f t="shared" si="133"/>
        <v>-0.34794382666086676</v>
      </c>
      <c r="AR110" s="4">
        <f t="shared" si="133"/>
        <v>-1.8090596071295693</v>
      </c>
      <c r="AS110" s="4">
        <f t="shared" si="133"/>
        <v>-1.9258294046255884</v>
      </c>
      <c r="AT110" s="4">
        <f t="shared" si="133"/>
        <v>-5.8505863807058205</v>
      </c>
      <c r="AU110" s="4">
        <f t="shared" si="133"/>
        <v>-2.7380882104013153</v>
      </c>
      <c r="AV110" s="4">
        <f t="shared" si="133"/>
        <v>-6.0853843218308867</v>
      </c>
      <c r="AW110" s="4">
        <f t="shared" si="133"/>
        <v>-3.7247193641215262</v>
      </c>
      <c r="AY110" s="2">
        <f t="shared" ref="AY110:BM126" si="139">IF(OR($B110 &lt; C$230, $B110 &gt; C$233), #N/A, ((1-FG110)*DK110) + (FG110 - FW110)*EA110 + (FW110*EQ110))</f>
        <v>87.375162319864259</v>
      </c>
      <c r="AZ110" s="2">
        <f t="shared" si="139"/>
        <v>87.419342533528223</v>
      </c>
      <c r="BA110" s="2">
        <f t="shared" si="139"/>
        <v>86.452866990007323</v>
      </c>
      <c r="BB110" s="2">
        <f t="shared" si="139"/>
        <v>85.039839444931687</v>
      </c>
      <c r="BC110" s="2">
        <f t="shared" si="139"/>
        <v>86.583609502768098</v>
      </c>
      <c r="BD110" s="2">
        <f t="shared" si="139"/>
        <v>90.955776531362986</v>
      </c>
      <c r="BE110" s="2">
        <f t="shared" si="139"/>
        <v>91.675666821100421</v>
      </c>
      <c r="BF110" s="2">
        <f t="shared" si="139"/>
        <v>91.538182045922511</v>
      </c>
      <c r="BG110" s="2">
        <f t="shared" si="139"/>
        <v>93.54339532845971</v>
      </c>
      <c r="BH110" s="2">
        <f t="shared" si="139"/>
        <v>93.939383250240809</v>
      </c>
      <c r="BI110" s="2">
        <f t="shared" si="139"/>
        <v>93.219942645332509</v>
      </c>
      <c r="BJ110" s="2">
        <f t="shared" si="139"/>
        <v>91.779280523419558</v>
      </c>
      <c r="BK110" s="2">
        <f t="shared" si="139"/>
        <v>92.7316226862701</v>
      </c>
      <c r="BL110" s="2">
        <f t="shared" si="139"/>
        <v>94.179148208860809</v>
      </c>
      <c r="BM110" s="2">
        <f t="shared" si="139"/>
        <v>90.169158911796217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>
        <f t="shared" si="140"/>
        <v>84.667000000000002</v>
      </c>
      <c r="CJ110" s="2">
        <f t="shared" si="140"/>
        <v>87.807000000000002</v>
      </c>
      <c r="CK110" s="2">
        <f t="shared" si="140"/>
        <v>91.807000000000002</v>
      </c>
      <c r="CL110" s="2">
        <f t="shared" si="140"/>
        <v>88.649000000000001</v>
      </c>
      <c r="CM110" s="2">
        <f t="shared" si="140"/>
        <v>93.210999999999999</v>
      </c>
      <c r="CN110" s="2">
        <f t="shared" si="140"/>
        <v>92.158000000000001</v>
      </c>
      <c r="CO110" s="2">
        <f t="shared" si="140"/>
        <v>91.421000000000006</v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>
        <f t="shared" si="114"/>
        <v>84.667000000000002</v>
      </c>
      <c r="CZ110" s="2">
        <f t="shared" si="115"/>
        <v>87.807000000000002</v>
      </c>
      <c r="DA110" s="2">
        <f t="shared" si="116"/>
        <v>91.807000000000002</v>
      </c>
      <c r="DB110" s="2">
        <f t="shared" si="117"/>
        <v>88.649000000000001</v>
      </c>
      <c r="DC110" s="2">
        <f t="shared" si="118"/>
        <v>93.210999999999999</v>
      </c>
      <c r="DD110" s="2">
        <f t="shared" si="119"/>
        <v>92.158000000000001</v>
      </c>
      <c r="DE110" s="2">
        <f t="shared" si="120"/>
        <v>91.421000000000006</v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99.82053765182188</v>
      </c>
      <c r="DL110" s="2">
        <f t="shared" si="134"/>
        <v>103.85647817047816</v>
      </c>
      <c r="DM110" s="2">
        <f t="shared" si="134"/>
        <v>111.15731808731807</v>
      </c>
      <c r="DN110" s="2">
        <f t="shared" si="134"/>
        <v>110.52367035647278</v>
      </c>
      <c r="DO110" s="2">
        <f t="shared" si="134"/>
        <v>110.58016153846152</v>
      </c>
      <c r="DP110" s="2">
        <f t="shared" si="134"/>
        <v>115.37510478899951</v>
      </c>
      <c r="DQ110" s="2">
        <f t="shared" si="134"/>
        <v>115.87307633949737</v>
      </c>
      <c r="DR110" s="2">
        <f t="shared" si="134"/>
        <v>118.1728848889375</v>
      </c>
      <c r="DS110" s="2">
        <f t="shared" si="134"/>
        <v>118.9819644381223</v>
      </c>
      <c r="DT110" s="2">
        <f t="shared" si="134"/>
        <v>119.75283367653365</v>
      </c>
      <c r="DU110" s="2">
        <f t="shared" si="134"/>
        <v>117.14024707298393</v>
      </c>
      <c r="DV110" s="2">
        <f t="shared" si="134"/>
        <v>112.74035853658536</v>
      </c>
      <c r="DW110" s="2">
        <f t="shared" si="134"/>
        <v>117.99436437246962</v>
      </c>
      <c r="DX110" s="2">
        <f t="shared" si="134"/>
        <v>110.51636130867711</v>
      </c>
      <c r="DY110" s="2">
        <f t="shared" si="134"/>
        <v>105.87501515151517</v>
      </c>
      <c r="EA110" s="2">
        <f t="shared" si="94"/>
        <v>87.148504235351481</v>
      </c>
      <c r="EB110" s="2">
        <f t="shared" si="94"/>
        <v>87.07246228055935</v>
      </c>
      <c r="EC110" s="2">
        <f t="shared" si="94"/>
        <v>85.890419830072503</v>
      </c>
      <c r="ED110" s="2">
        <f t="shared" si="94"/>
        <v>84.526265198391911</v>
      </c>
      <c r="EE110" s="2">
        <f t="shared" si="94"/>
        <v>86.101137702724117</v>
      </c>
      <c r="EF110" s="2">
        <f t="shared" si="94"/>
        <v>90.421671953696944</v>
      </c>
      <c r="EG110" s="2">
        <f t="shared" si="94"/>
        <v>91.162678389513502</v>
      </c>
      <c r="EH110" s="2">
        <f t="shared" si="94"/>
        <v>90.991206937369967</v>
      </c>
      <c r="EI110" s="2">
        <f t="shared" si="94"/>
        <v>92.985037360769681</v>
      </c>
      <c r="EJ110" s="2">
        <f t="shared" si="94"/>
        <v>93.375386519735514</v>
      </c>
      <c r="EK110" s="2">
        <f t="shared" si="94"/>
        <v>92.693646093080787</v>
      </c>
      <c r="EL110" s="2">
        <f t="shared" si="94"/>
        <v>91.345221859582537</v>
      </c>
      <c r="EM110" s="2">
        <f t="shared" si="135"/>
        <v>92.161504463690846</v>
      </c>
      <c r="EN110" s="2">
        <f t="shared" si="135"/>
        <v>93.811962025316461</v>
      </c>
      <c r="EO110" s="2">
        <f t="shared" si="135"/>
        <v>89.741160528556861</v>
      </c>
      <c r="EQ110" s="2">
        <f t="shared" si="136"/>
        <v>87.035158204357202</v>
      </c>
      <c r="ER110" s="2">
        <f t="shared" si="136"/>
        <v>86.984394710142723</v>
      </c>
      <c r="ES110" s="2">
        <f t="shared" si="136"/>
        <v>85.767570787199574</v>
      </c>
      <c r="ET110" s="2">
        <f t="shared" si="136"/>
        <v>84.56871154267931</v>
      </c>
      <c r="EU110" s="2">
        <f t="shared" si="136"/>
        <v>86.287204477124561</v>
      </c>
      <c r="EV110" s="2">
        <f t="shared" si="136"/>
        <v>90.16962460687094</v>
      </c>
      <c r="EW110" s="2">
        <f t="shared" si="136"/>
        <v>91.13870594481314</v>
      </c>
      <c r="EX110" s="2">
        <f t="shared" si="136"/>
        <v>91.145711271393651</v>
      </c>
      <c r="EY110" s="2">
        <f t="shared" si="136"/>
        <v>92.741780844984106</v>
      </c>
      <c r="EZ110" s="2">
        <f t="shared" si="136"/>
        <v>93.282614744659213</v>
      </c>
      <c r="FA110" s="2">
        <f t="shared" si="136"/>
        <v>92.69596195546788</v>
      </c>
      <c r="FB110" s="2">
        <f t="shared" si="136"/>
        <v>91.529168513627241</v>
      </c>
      <c r="FC110" s="2">
        <f t="shared" si="136"/>
        <v>92.011335337650294</v>
      </c>
      <c r="FD110" s="2">
        <f t="shared" si="136"/>
        <v>93.12442417528311</v>
      </c>
      <c r="FE110" s="2">
        <f t="shared" si="136"/>
        <v>90.446787899843429</v>
      </c>
      <c r="FG110" s="2">
        <f t="shared" si="137"/>
        <v>0.98207267175234891</v>
      </c>
      <c r="FH110" s="2">
        <f t="shared" si="137"/>
        <v>0.9792917219456807</v>
      </c>
      <c r="FI110" s="2">
        <f t="shared" si="137"/>
        <v>0.97770627795479403</v>
      </c>
      <c r="FJ110" s="2">
        <f t="shared" si="137"/>
        <v>0.98025704471356312</v>
      </c>
      <c r="FK110" s="2">
        <f t="shared" si="137"/>
        <v>0.98033401316364344</v>
      </c>
      <c r="FL110" s="2">
        <f t="shared" si="137"/>
        <v>0.97854175557504297</v>
      </c>
      <c r="FM110" s="2">
        <f t="shared" si="137"/>
        <v>0.97923432509926744</v>
      </c>
      <c r="FN110" s="2">
        <f t="shared" si="137"/>
        <v>0.97991149769284858</v>
      </c>
      <c r="FO110" s="2">
        <f t="shared" si="137"/>
        <v>0.97845409917931536</v>
      </c>
      <c r="FP110" s="2">
        <f t="shared" si="137"/>
        <v>0.97859551360517483</v>
      </c>
      <c r="FQ110" s="2">
        <f t="shared" si="137"/>
        <v>0.97847207501179889</v>
      </c>
      <c r="FR110" s="2">
        <f t="shared" si="137"/>
        <v>0.97974780275185736</v>
      </c>
      <c r="FS110" s="2">
        <f t="shared" si="137"/>
        <v>0.97790650332806928</v>
      </c>
      <c r="FT110" s="2">
        <f t="shared" si="137"/>
        <v>0.97786081861394303</v>
      </c>
      <c r="FU110" s="2">
        <f t="shared" si="137"/>
        <v>0.97363069055457152</v>
      </c>
      <c r="FW110" s="2">
        <f t="shared" ref="FW110:GK126" si="141">POWER(10,($B110-C$232)/C$229)/(1+POWER(10,($B110-C$232)/C$229))</f>
        <v>4.5667069676673883E-3</v>
      </c>
      <c r="FX110" s="2">
        <f t="shared" si="141"/>
        <v>7.8100820134227736E-3</v>
      </c>
      <c r="FY110" s="2">
        <f t="shared" si="141"/>
        <v>6.8868811423670072E-3</v>
      </c>
      <c r="FZ110" s="2">
        <f t="shared" si="141"/>
        <v>7.2712726050330988E-3</v>
      </c>
      <c r="GA110" s="2">
        <f t="shared" si="141"/>
        <v>5.7379375063148393E-3</v>
      </c>
      <c r="GB110" s="2">
        <f t="shared" si="141"/>
        <v>5.3651957564845405E-3</v>
      </c>
      <c r="GC110" s="2">
        <f t="shared" si="141"/>
        <v>5.8258100876428832E-3</v>
      </c>
      <c r="GD110" s="2">
        <f t="shared" si="141"/>
        <v>6.0574890416724425E-3</v>
      </c>
      <c r="GE110" s="2">
        <f t="shared" si="141"/>
        <v>7.2731649364932236E-3</v>
      </c>
      <c r="GF110" s="2">
        <f t="shared" si="141"/>
        <v>6.456471185561744E-3</v>
      </c>
      <c r="GG110" s="2">
        <f t="shared" si="141"/>
        <v>5.1644432513403872E-3</v>
      </c>
      <c r="GH110" s="2">
        <f t="shared" si="141"/>
        <v>4.1323703730361105E-3</v>
      </c>
      <c r="GI110" s="2">
        <f t="shared" si="141"/>
        <v>4.1285573016884647E-3</v>
      </c>
      <c r="GJ110" s="2">
        <f t="shared" si="141"/>
        <v>3.8333047918184459E-3</v>
      </c>
      <c r="GK110" s="2">
        <f t="shared" si="141"/>
        <v>3.6276627624963857E-3</v>
      </c>
      <c r="GM110" s="86">
        <f t="shared" ref="GM110:HA126" si="142" xml:space="preserve"> _xlfn.NORM.DIST($B110, C$7, ABS(C$11), TRUE) * _xlfn.NORM.DIST(($B110 - C$7)*C$15, 0, ABS(C$11), TRUE) * 2</f>
        <v>5.1001690341023502E-24</v>
      </c>
      <c r="GN110" s="86">
        <f t="shared" si="142"/>
        <v>2.412148434784779E-29</v>
      </c>
      <c r="GO110" s="86">
        <f t="shared" si="142"/>
        <v>1.733125592995348E-34</v>
      </c>
      <c r="GP110" s="86">
        <f t="shared" si="142"/>
        <v>2.9548653658672077E-39</v>
      </c>
      <c r="GQ110" s="86">
        <f t="shared" si="142"/>
        <v>5.0290035945619775E-47</v>
      </c>
      <c r="GR110" s="86">
        <f t="shared" si="142"/>
        <v>4.8315066083010185E-45</v>
      </c>
      <c r="GS110" s="86">
        <f t="shared" si="142"/>
        <v>2.5765998415909446E-41</v>
      </c>
      <c r="GT110" s="86">
        <f t="shared" si="142"/>
        <v>2.598454216331041E-37</v>
      </c>
      <c r="GU110" s="86">
        <f t="shared" si="142"/>
        <v>1.8342833806418541E-44</v>
      </c>
      <c r="GV110" s="86">
        <f t="shared" si="142"/>
        <v>1.3076755228278937E-50</v>
      </c>
      <c r="GW110" s="86">
        <f t="shared" si="142"/>
        <v>1.5270352600973714E-43</v>
      </c>
      <c r="GX110" s="86">
        <f t="shared" si="142"/>
        <v>2.1947619165849504E-29</v>
      </c>
      <c r="GY110" s="86">
        <f t="shared" si="142"/>
        <v>3.9442470298264176E-32</v>
      </c>
      <c r="GZ110" s="86">
        <f t="shared" si="142"/>
        <v>1.4088136704764389E-31</v>
      </c>
      <c r="HA110" s="86">
        <f t="shared" si="142"/>
        <v>1.0760036340047607E-28</v>
      </c>
      <c r="HC110" s="86">
        <f t="shared" si="73"/>
        <v>8.6732961289889096E-2</v>
      </c>
      <c r="HD110" s="86">
        <f t="shared" si="73"/>
        <v>6.4796344301044501E-2</v>
      </c>
      <c r="HE110" s="86">
        <f t="shared" si="73"/>
        <v>9.8604918908269251E-2</v>
      </c>
      <c r="HF110" s="86">
        <f t="shared" si="73"/>
        <v>2.163075086517495E-2</v>
      </c>
      <c r="HG110" s="86">
        <f t="shared" si="73"/>
        <v>5.5430176122781283E-3</v>
      </c>
      <c r="HH110" s="86">
        <f t="shared" si="73"/>
        <v>4.5436584747210124E-3</v>
      </c>
      <c r="HI110" s="86">
        <f t="shared" si="138"/>
        <v>1.2000373347116895E-3</v>
      </c>
      <c r="HJ110" s="86">
        <f t="shared" si="138"/>
        <v>1.3035450054209156E-3</v>
      </c>
      <c r="HK110" s="86">
        <f t="shared" si="138"/>
        <v>2.8201567597920869E-4</v>
      </c>
      <c r="HL110" s="86">
        <f t="shared" si="138"/>
        <v>5.2475568676143322E-4</v>
      </c>
      <c r="HM110" s="86">
        <f t="shared" si="138"/>
        <v>1.9025813243284135E-3</v>
      </c>
      <c r="HN110" s="86">
        <f t="shared" si="138"/>
        <v>0.16586100390558911</v>
      </c>
      <c r="HO110" s="86">
        <f t="shared" si="138"/>
        <v>0.16603200345889027</v>
      </c>
      <c r="HP110" s="86">
        <f t="shared" si="138"/>
        <v>8.7065672363795685E-2</v>
      </c>
      <c r="HQ110" s="86">
        <f t="shared" si="138"/>
        <v>9.7408055852833048E-2</v>
      </c>
      <c r="HS110" s="86">
        <f t="shared" ref="HS110:IG126" si="143" xml:space="preserve"> _xlfn.NORM.DIST($B110, C$9, ABS(C$13), TRUE) * _xlfn.NORM.DIST(($B110 - C$9)*C$17, 0, ABS(C$13), TRUE) * 2</f>
        <v>5.3156123086130284E-14</v>
      </c>
      <c r="HT110" s="86">
        <f t="shared" si="143"/>
        <v>8.0155296473555065E-12</v>
      </c>
      <c r="HU110" s="86">
        <f t="shared" si="143"/>
        <v>3.4287895582462687E-15</v>
      </c>
      <c r="HV110" s="86">
        <f t="shared" si="143"/>
        <v>4.9528562733626037E-15</v>
      </c>
      <c r="HW110" s="86">
        <f t="shared" si="143"/>
        <v>8.2740858193006873E-16</v>
      </c>
      <c r="HX110" s="86">
        <f t="shared" si="143"/>
        <v>1.4321645308905799E-17</v>
      </c>
      <c r="HY110" s="86">
        <f t="shared" si="143"/>
        <v>7.6414981230421107E-16</v>
      </c>
      <c r="HZ110" s="86">
        <f t="shared" si="143"/>
        <v>4.0154629635970474E-15</v>
      </c>
      <c r="IA110" s="86">
        <f t="shared" si="143"/>
        <v>2.3613859637235377E-15</v>
      </c>
      <c r="IB110" s="86">
        <f t="shared" si="143"/>
        <v>1.0448851970200239E-16</v>
      </c>
      <c r="IC110" s="86">
        <f t="shared" si="143"/>
        <v>6.0411340219486894E-16</v>
      </c>
      <c r="ID110" s="86">
        <f t="shared" si="143"/>
        <v>2.7818983742445086E-16</v>
      </c>
      <c r="IE110" s="86">
        <f t="shared" si="143"/>
        <v>1.8515228495333086E-16</v>
      </c>
      <c r="IF110" s="86">
        <f t="shared" si="143"/>
        <v>3.4995174184466795E-8</v>
      </c>
      <c r="IG110" s="86">
        <f t="shared" si="143"/>
        <v>2.2345357385654722E-6</v>
      </c>
      <c r="II110" s="86">
        <f t="shared" ref="II110:IW126" si="144" xml:space="preserve"> _xlfn.NORM.DIST($B110, C$10, ABS(C$14), TRUE) * _xlfn.NORM.DIST(($B110 - C$10)*C$18, 0, ABS(C$14), TRUE) * 2</f>
        <v>3.0959733150249638E-76</v>
      </c>
      <c r="IJ110" s="86">
        <f t="shared" si="144"/>
        <v>6.16324764728031E-65</v>
      </c>
      <c r="IK110" s="86">
        <f t="shared" si="144"/>
        <v>5.2963608414488626E-75</v>
      </c>
      <c r="IL110" s="86">
        <f t="shared" si="144"/>
        <v>2.6623232150289877E-75</v>
      </c>
      <c r="IM110" s="86">
        <f t="shared" si="144"/>
        <v>6.070475467433377E-91</v>
      </c>
      <c r="IN110" s="86">
        <f t="shared" si="144"/>
        <v>3.2771191647136927E-98</v>
      </c>
      <c r="IO110" s="86">
        <f t="shared" si="144"/>
        <v>5.844263549298797E-90</v>
      </c>
      <c r="IP110" s="86">
        <f t="shared" si="144"/>
        <v>2.4451419613715662E-87</v>
      </c>
      <c r="IQ110" s="86">
        <f t="shared" si="144"/>
        <v>8.1660259161193228E-87</v>
      </c>
      <c r="IR110" s="86">
        <f t="shared" si="144"/>
        <v>2.2522947814480632E-94</v>
      </c>
      <c r="IS110" s="86">
        <f t="shared" si="144"/>
        <v>1.005648065192921E-88</v>
      </c>
      <c r="IT110" s="86">
        <f t="shared" si="144"/>
        <v>4.074778905057258E-88</v>
      </c>
      <c r="IU110" s="86">
        <f t="shared" si="144"/>
        <v>5.2238930290502597E-88</v>
      </c>
      <c r="IV110" s="86">
        <f t="shared" si="144"/>
        <v>1.3888630996435354E-49</v>
      </c>
      <c r="IW110" s="86">
        <f t="shared" si="144"/>
        <v>2.5334469270902843E-43</v>
      </c>
      <c r="IY110" s="86">
        <f t="shared" ref="IY110:JM126" si="145">GM110+HC110+HS110+II110</f>
        <v>8.6732961289942248E-2</v>
      </c>
      <c r="IZ110" s="86">
        <f t="shared" si="145"/>
        <v>6.4796344309060033E-2</v>
      </c>
      <c r="JA110" s="86">
        <f t="shared" si="145"/>
        <v>9.8604918908272679E-2</v>
      </c>
      <c r="JB110" s="86">
        <f t="shared" si="145"/>
        <v>2.1630750865179904E-2</v>
      </c>
      <c r="JC110" s="86">
        <f t="shared" si="145"/>
        <v>5.5430176122789557E-3</v>
      </c>
      <c r="JD110" s="86">
        <f t="shared" si="145"/>
        <v>4.5436584747210271E-3</v>
      </c>
      <c r="JE110" s="86">
        <f t="shared" si="145"/>
        <v>1.2000373347124537E-3</v>
      </c>
      <c r="JF110" s="86">
        <f t="shared" si="145"/>
        <v>1.303545005424931E-3</v>
      </c>
      <c r="JG110" s="86">
        <f t="shared" si="145"/>
        <v>2.8201567598157008E-4</v>
      </c>
      <c r="JH110" s="86">
        <f t="shared" si="145"/>
        <v>5.2475568676153773E-4</v>
      </c>
      <c r="JI110" s="86">
        <f t="shared" si="145"/>
        <v>1.9025813243290176E-3</v>
      </c>
      <c r="JJ110" s="86">
        <f t="shared" si="145"/>
        <v>0.16586100390558939</v>
      </c>
      <c r="JK110" s="86">
        <f t="shared" si="145"/>
        <v>0.16603200345889046</v>
      </c>
      <c r="JL110" s="86">
        <f t="shared" si="145"/>
        <v>8.7065707358969874E-2</v>
      </c>
      <c r="JM110" s="86">
        <f t="shared" si="145"/>
        <v>9.7410290388571616E-2</v>
      </c>
    </row>
    <row r="111" spans="2:273" x14ac:dyDescent="0.25">
      <c r="B111" s="2">
        <v>84</v>
      </c>
      <c r="C111" s="37">
        <v>87.918000000000006</v>
      </c>
      <c r="D111" s="37">
        <v>82.481999999999999</v>
      </c>
      <c r="E111" s="37">
        <v>83.789000000000001</v>
      </c>
      <c r="F111" s="37">
        <v>83.456000000000003</v>
      </c>
      <c r="G111" s="37">
        <v>84.105000000000004</v>
      </c>
      <c r="H111" s="37">
        <v>87.632000000000005</v>
      </c>
      <c r="I111" s="37">
        <v>91.543999999999997</v>
      </c>
      <c r="J111" s="37">
        <v>89.947000000000003</v>
      </c>
      <c r="K111" s="37">
        <v>94.332999999999998</v>
      </c>
      <c r="L111" s="37">
        <v>92.052999999999997</v>
      </c>
      <c r="M111" s="37">
        <v>92.578999999999994</v>
      </c>
      <c r="N111" s="37">
        <v>93.332999999999998</v>
      </c>
      <c r="O111" s="37">
        <v>97.525999999999996</v>
      </c>
      <c r="P111" s="37">
        <v>90.78</v>
      </c>
      <c r="Q111" s="37">
        <v>89.338999999999999</v>
      </c>
      <c r="S111" s="4">
        <f t="shared" si="132"/>
        <v>89.571179247510599</v>
      </c>
      <c r="T111" s="4">
        <f t="shared" si="132"/>
        <v>88.89989123326103</v>
      </c>
      <c r="U111" s="4">
        <f t="shared" si="132"/>
        <v>89.112821718525538</v>
      </c>
      <c r="V111" s="4">
        <f t="shared" si="132"/>
        <v>85.179342140328203</v>
      </c>
      <c r="W111" s="4">
        <f t="shared" si="132"/>
        <v>86.469894642909523</v>
      </c>
      <c r="X111" s="4">
        <f t="shared" si="132"/>
        <v>90.771018774222298</v>
      </c>
      <c r="Y111" s="4">
        <f t="shared" si="132"/>
        <v>91.50191378451629</v>
      </c>
      <c r="Z111" s="4">
        <f t="shared" si="132"/>
        <v>91.388918050645856</v>
      </c>
      <c r="AA111" s="4">
        <f t="shared" si="132"/>
        <v>93.36172322284061</v>
      </c>
      <c r="AB111" s="4">
        <f t="shared" si="132"/>
        <v>93.755571288208444</v>
      </c>
      <c r="AC111" s="4">
        <f t="shared" si="132"/>
        <v>93.040037078949965</v>
      </c>
      <c r="AD111" s="4">
        <f t="shared" si="132"/>
        <v>97.357497360426947</v>
      </c>
      <c r="AE111" s="4">
        <f t="shared" si="132"/>
        <v>98.24073465296749</v>
      </c>
      <c r="AF111" s="4">
        <f t="shared" si="132"/>
        <v>95.780153944709284</v>
      </c>
      <c r="AG111" s="4">
        <f t="shared" si="132"/>
        <v>91.744232014399657</v>
      </c>
      <c r="AI111" s="4">
        <f t="shared" si="133"/>
        <v>-1.6531792475105931</v>
      </c>
      <c r="AJ111" s="4">
        <f t="shared" si="133"/>
        <v>-6.4178912332610309</v>
      </c>
      <c r="AK111" s="4">
        <f t="shared" si="133"/>
        <v>-5.3238217185255365</v>
      </c>
      <c r="AL111" s="4">
        <f t="shared" si="133"/>
        <v>-1.7233421403281994</v>
      </c>
      <c r="AM111" s="4">
        <f t="shared" si="133"/>
        <v>-2.364894642909519</v>
      </c>
      <c r="AN111" s="4">
        <f t="shared" si="133"/>
        <v>-3.1390187742222935</v>
      </c>
      <c r="AO111" s="4">
        <f t="shared" si="133"/>
        <v>4.2086215483706724E-2</v>
      </c>
      <c r="AP111" s="4">
        <f t="shared" si="133"/>
        <v>-1.4419180506458531</v>
      </c>
      <c r="AQ111" s="4">
        <f t="shared" si="133"/>
        <v>0.97127677715938887</v>
      </c>
      <c r="AR111" s="4">
        <f t="shared" si="133"/>
        <v>-1.7025712882084463</v>
      </c>
      <c r="AS111" s="4">
        <f t="shared" si="133"/>
        <v>-0.46103707894997115</v>
      </c>
      <c r="AT111" s="4">
        <f t="shared" si="133"/>
        <v>-4.0244973604269489</v>
      </c>
      <c r="AU111" s="4">
        <f t="shared" si="133"/>
        <v>-0.71473465296749339</v>
      </c>
      <c r="AV111" s="4">
        <f t="shared" si="133"/>
        <v>-5.0001539447092824</v>
      </c>
      <c r="AW111" s="4">
        <f t="shared" si="133"/>
        <v>-2.4052320143996582</v>
      </c>
      <c r="AY111" s="2">
        <f t="shared" si="139"/>
        <v>87.255081773834831</v>
      </c>
      <c r="AZ111" s="2">
        <f t="shared" si="139"/>
        <v>87.254102070180764</v>
      </c>
      <c r="BA111" s="2">
        <f t="shared" si="139"/>
        <v>86.270568091848887</v>
      </c>
      <c r="BB111" s="2">
        <f t="shared" si="139"/>
        <v>84.87871031561231</v>
      </c>
      <c r="BC111" s="2">
        <f t="shared" si="139"/>
        <v>86.431158508146638</v>
      </c>
      <c r="BD111" s="2">
        <f t="shared" si="139"/>
        <v>90.746948498831244</v>
      </c>
      <c r="BE111" s="2">
        <f t="shared" si="139"/>
        <v>91.497882746278265</v>
      </c>
      <c r="BF111" s="2">
        <f t="shared" si="139"/>
        <v>91.383655027809439</v>
      </c>
      <c r="BG111" s="2">
        <f t="shared" si="139"/>
        <v>93.36112884993598</v>
      </c>
      <c r="BH111" s="2">
        <f t="shared" si="139"/>
        <v>93.754185419316002</v>
      </c>
      <c r="BI111" s="2">
        <f t="shared" si="139"/>
        <v>93.034143455830417</v>
      </c>
      <c r="BJ111" s="2">
        <f t="shared" si="139"/>
        <v>91.630135715880186</v>
      </c>
      <c r="BK111" s="2">
        <f t="shared" si="139"/>
        <v>92.559770023951373</v>
      </c>
      <c r="BL111" s="2">
        <f t="shared" si="139"/>
        <v>93.993690332925894</v>
      </c>
      <c r="BM111" s="2">
        <f t="shared" si="139"/>
        <v>90.042038872340996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>
        <f t="shared" si="140"/>
        <v>83.456000000000003</v>
      </c>
      <c r="CI111" s="2">
        <f t="shared" si="140"/>
        <v>84.105000000000004</v>
      </c>
      <c r="CJ111" s="2">
        <f t="shared" si="140"/>
        <v>87.632000000000005</v>
      </c>
      <c r="CK111" s="2">
        <f t="shared" si="140"/>
        <v>91.543999999999997</v>
      </c>
      <c r="CL111" s="2">
        <f t="shared" si="140"/>
        <v>89.947000000000003</v>
      </c>
      <c r="CM111" s="2">
        <f t="shared" si="140"/>
        <v>94.332999999999998</v>
      </c>
      <c r="CN111" s="2">
        <f t="shared" si="140"/>
        <v>92.052999999999997</v>
      </c>
      <c r="CO111" s="2">
        <f t="shared" si="140"/>
        <v>92.578999999999994</v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>
        <f t="shared" si="113"/>
        <v>83.456000000000003</v>
      </c>
      <c r="CY111" s="2">
        <f t="shared" si="114"/>
        <v>84.105000000000004</v>
      </c>
      <c r="CZ111" s="2">
        <f t="shared" si="115"/>
        <v>87.632000000000005</v>
      </c>
      <c r="DA111" s="2">
        <f t="shared" si="116"/>
        <v>91.543999999999997</v>
      </c>
      <c r="DB111" s="2">
        <f t="shared" si="117"/>
        <v>89.947000000000003</v>
      </c>
      <c r="DC111" s="2">
        <f t="shared" si="118"/>
        <v>94.332999999999998</v>
      </c>
      <c r="DD111" s="2">
        <f t="shared" si="119"/>
        <v>92.052999999999997</v>
      </c>
      <c r="DE111" s="2">
        <f t="shared" si="120"/>
        <v>92.578999999999994</v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99.829286437246978</v>
      </c>
      <c r="DL111" s="2">
        <f t="shared" si="134"/>
        <v>103.93433789254841</v>
      </c>
      <c r="DM111" s="2">
        <f t="shared" si="134"/>
        <v>111.36132421490315</v>
      </c>
      <c r="DN111" s="2">
        <f t="shared" si="134"/>
        <v>110.71407148217635</v>
      </c>
      <c r="DO111" s="2">
        <f t="shared" si="134"/>
        <v>110.73282692307691</v>
      </c>
      <c r="DP111" s="2">
        <f t="shared" si="134"/>
        <v>115.56763774300615</v>
      </c>
      <c r="DQ111" s="2">
        <f t="shared" si="134"/>
        <v>116.04492650545279</v>
      </c>
      <c r="DR111" s="2">
        <f t="shared" si="134"/>
        <v>118.36020308567674</v>
      </c>
      <c r="DS111" s="2">
        <f t="shared" si="134"/>
        <v>119.17914177335227</v>
      </c>
      <c r="DT111" s="2">
        <f t="shared" si="134"/>
        <v>119.9639388245388</v>
      </c>
      <c r="DU111" s="2">
        <f t="shared" si="134"/>
        <v>117.3342041798884</v>
      </c>
      <c r="DV111" s="2">
        <f t="shared" si="134"/>
        <v>112.87857909407666</v>
      </c>
      <c r="DW111" s="2">
        <f t="shared" si="134"/>
        <v>118.20559919028338</v>
      </c>
      <c r="DX111" s="2">
        <f t="shared" si="134"/>
        <v>110.6371754385965</v>
      </c>
      <c r="DY111" s="2">
        <f t="shared" si="134"/>
        <v>106.03445265151517</v>
      </c>
      <c r="EA111" s="2">
        <f t="shared" si="94"/>
        <v>87.046281422346823</v>
      </c>
      <c r="EB111" s="2">
        <f t="shared" si="94"/>
        <v>86.933113656918891</v>
      </c>
      <c r="EC111" s="2">
        <f t="shared" si="94"/>
        <v>85.74965675422871</v>
      </c>
      <c r="ED111" s="2">
        <f t="shared" si="94"/>
        <v>84.403843803530876</v>
      </c>
      <c r="EE111" s="2">
        <f t="shared" si="94"/>
        <v>85.985439407279586</v>
      </c>
      <c r="EF111" s="2">
        <f t="shared" si="94"/>
        <v>90.251941960213102</v>
      </c>
      <c r="EG111" s="2">
        <f t="shared" si="94"/>
        <v>91.023285683539513</v>
      </c>
      <c r="EH111" s="2">
        <f t="shared" si="94"/>
        <v>90.878316665470976</v>
      </c>
      <c r="EI111" s="2">
        <f t="shared" si="94"/>
        <v>92.844445779841578</v>
      </c>
      <c r="EJ111" s="2">
        <f t="shared" si="94"/>
        <v>93.231960504908812</v>
      </c>
      <c r="EK111" s="2">
        <f t="shared" si="94"/>
        <v>92.546534754608032</v>
      </c>
      <c r="EL111" s="2">
        <f t="shared" si="94"/>
        <v>91.228761669829225</v>
      </c>
      <c r="EM111" s="2">
        <f t="shared" si="135"/>
        <v>92.03199413724181</v>
      </c>
      <c r="EN111" s="2">
        <f t="shared" si="135"/>
        <v>93.652816455696211</v>
      </c>
      <c r="EO111" s="2">
        <f t="shared" si="135"/>
        <v>89.644315682195739</v>
      </c>
      <c r="EQ111" s="2">
        <f t="shared" si="136"/>
        <v>86.940203474636547</v>
      </c>
      <c r="ER111" s="2">
        <f t="shared" si="136"/>
        <v>86.852971129795364</v>
      </c>
      <c r="ES111" s="2">
        <f t="shared" si="136"/>
        <v>85.636812955711591</v>
      </c>
      <c r="ET111" s="2">
        <f t="shared" si="136"/>
        <v>84.442214508767719</v>
      </c>
      <c r="EU111" s="2">
        <f t="shared" si="136"/>
        <v>86.15888676005271</v>
      </c>
      <c r="EV111" s="2">
        <f t="shared" si="136"/>
        <v>90.020189183150862</v>
      </c>
      <c r="EW111" s="2">
        <f t="shared" si="136"/>
        <v>91.000852308767023</v>
      </c>
      <c r="EX111" s="2">
        <f t="shared" si="136"/>
        <v>91.021892127139381</v>
      </c>
      <c r="EY111" s="2">
        <f t="shared" si="136"/>
        <v>92.621199117730953</v>
      </c>
      <c r="EZ111" s="2">
        <f t="shared" si="136"/>
        <v>93.147436681658235</v>
      </c>
      <c r="FA111" s="2">
        <f t="shared" si="136"/>
        <v>92.548547912139341</v>
      </c>
      <c r="FB111" s="2">
        <f t="shared" si="136"/>
        <v>91.401690825182115</v>
      </c>
      <c r="FC111" s="2">
        <f t="shared" si="136"/>
        <v>91.891307493061959</v>
      </c>
      <c r="FD111" s="2">
        <f t="shared" si="136"/>
        <v>93.003155716824011</v>
      </c>
      <c r="FE111" s="2">
        <f t="shared" si="136"/>
        <v>90.307886564388667</v>
      </c>
      <c r="FG111" s="2">
        <f t="shared" si="137"/>
        <v>0.98362425103802675</v>
      </c>
      <c r="FH111" s="2">
        <f t="shared" si="137"/>
        <v>0.98107935055895257</v>
      </c>
      <c r="FI111" s="2">
        <f t="shared" si="137"/>
        <v>0.979627921856699</v>
      </c>
      <c r="FJ111" s="2">
        <f t="shared" si="137"/>
        <v>0.98196287730039933</v>
      </c>
      <c r="FK111" s="2">
        <f t="shared" si="137"/>
        <v>0.98203331740468913</v>
      </c>
      <c r="FL111" s="2">
        <f t="shared" si="137"/>
        <v>0.98039282832895869</v>
      </c>
      <c r="FM111" s="2">
        <f t="shared" si="137"/>
        <v>0.98102681246270784</v>
      </c>
      <c r="FN111" s="2">
        <f t="shared" si="137"/>
        <v>0.98164662727003515</v>
      </c>
      <c r="FO111" s="2">
        <f t="shared" si="137"/>
        <v>0.98031258138686139</v>
      </c>
      <c r="FP111" s="2">
        <f t="shared" si="137"/>
        <v>0.98044204166606164</v>
      </c>
      <c r="FQ111" s="2">
        <f t="shared" si="137"/>
        <v>0.9803290378523305</v>
      </c>
      <c r="FR111" s="2">
        <f t="shared" si="137"/>
        <v>0.98149680437842024</v>
      </c>
      <c r="FS111" s="2">
        <f t="shared" si="137"/>
        <v>0.97981124485358573</v>
      </c>
      <c r="FT111" s="2">
        <f t="shared" si="137"/>
        <v>0.97976941726468914</v>
      </c>
      <c r="FU111" s="2">
        <f t="shared" si="137"/>
        <v>0.9758949751576752</v>
      </c>
      <c r="FW111" s="2">
        <f t="shared" si="141"/>
        <v>5.0050894376263144E-3</v>
      </c>
      <c r="FX111" s="2">
        <f t="shared" si="141"/>
        <v>8.5571368127624978E-3</v>
      </c>
      <c r="FY111" s="2">
        <f t="shared" si="141"/>
        <v>7.5463009940639246E-3</v>
      </c>
      <c r="FZ111" s="2">
        <f t="shared" si="141"/>
        <v>7.967202723436588E-3</v>
      </c>
      <c r="GA111" s="2">
        <f t="shared" si="141"/>
        <v>6.2880423951481796E-3</v>
      </c>
      <c r="GB111" s="2">
        <f t="shared" si="141"/>
        <v>5.8797766491148944E-3</v>
      </c>
      <c r="GC111" s="2">
        <f t="shared" si="141"/>
        <v>6.3842853612493221E-3</v>
      </c>
      <c r="GD111" s="2">
        <f t="shared" si="141"/>
        <v>6.6380252919307865E-3</v>
      </c>
      <c r="GE111" s="2">
        <f t="shared" si="141"/>
        <v>7.9692747151400671E-3</v>
      </c>
      <c r="GF111" s="2">
        <f t="shared" si="141"/>
        <v>7.0749728169217296E-3</v>
      </c>
      <c r="GG111" s="2">
        <f t="shared" si="141"/>
        <v>5.6598793505115092E-3</v>
      </c>
      <c r="GH111" s="2">
        <f t="shared" si="141"/>
        <v>4.5292482752361226E-3</v>
      </c>
      <c r="GI111" s="2">
        <f t="shared" si="141"/>
        <v>4.5250706558666387E-3</v>
      </c>
      <c r="GJ111" s="2">
        <f t="shared" si="141"/>
        <v>4.2015812512128121E-3</v>
      </c>
      <c r="GK111" s="2">
        <f t="shared" si="141"/>
        <v>3.9762614688567234E-3</v>
      </c>
      <c r="GM111" s="86">
        <f t="shared" si="142"/>
        <v>6.4520250780464377E-26</v>
      </c>
      <c r="GN111" s="86">
        <f t="shared" si="142"/>
        <v>1.0883995571587973E-31</v>
      </c>
      <c r="GO111" s="86">
        <f t="shared" si="142"/>
        <v>2.3488671212481592E-37</v>
      </c>
      <c r="GP111" s="86">
        <f t="shared" si="142"/>
        <v>1.8676249068405295E-42</v>
      </c>
      <c r="GQ111" s="86">
        <f t="shared" si="142"/>
        <v>7.1931086505079036E-51</v>
      </c>
      <c r="GR111" s="86">
        <f t="shared" si="142"/>
        <v>1.0636509166111628E-48</v>
      </c>
      <c r="GS111" s="86">
        <f t="shared" si="142"/>
        <v>1.3406270971108239E-44</v>
      </c>
      <c r="GT111" s="86">
        <f t="shared" si="142"/>
        <v>2.8807308968387416E-40</v>
      </c>
      <c r="GU111" s="86">
        <f t="shared" si="142"/>
        <v>5.5614763519154509E-48</v>
      </c>
      <c r="GV111" s="86">
        <f t="shared" si="142"/>
        <v>1.3101165916874545E-54</v>
      </c>
      <c r="GW111" s="86">
        <f t="shared" si="142"/>
        <v>4.6740356885831391E-47</v>
      </c>
      <c r="GX111" s="86">
        <f t="shared" si="142"/>
        <v>8.5422567711268302E-32</v>
      </c>
      <c r="GY111" s="86">
        <f t="shared" si="142"/>
        <v>9.9235298656373229E-35</v>
      </c>
      <c r="GZ111" s="86">
        <f t="shared" si="142"/>
        <v>3.9556030402013642E-34</v>
      </c>
      <c r="HA111" s="86">
        <f t="shared" si="142"/>
        <v>5.4703869327701731E-31</v>
      </c>
      <c r="HC111" s="86">
        <f t="shared" si="73"/>
        <v>3.4613441803724276E-2</v>
      </c>
      <c r="HD111" s="86">
        <f t="shared" si="73"/>
        <v>2.3077959920373217E-2</v>
      </c>
      <c r="HE111" s="86">
        <f t="shared" si="73"/>
        <v>3.6430673911524922E-2</v>
      </c>
      <c r="HF111" s="86">
        <f t="shared" si="73"/>
        <v>4.6800736654766485E-3</v>
      </c>
      <c r="HG111" s="86">
        <f t="shared" si="73"/>
        <v>6.4990628981729951E-4</v>
      </c>
      <c r="HH111" s="86">
        <f t="shared" si="73"/>
        <v>4.2362229533423511E-4</v>
      </c>
      <c r="HI111" s="86">
        <f t="shared" si="138"/>
        <v>7.7468021000962211E-5</v>
      </c>
      <c r="HJ111" s="86">
        <f t="shared" si="138"/>
        <v>1.073562616517752E-4</v>
      </c>
      <c r="HK111" s="86">
        <f t="shared" si="138"/>
        <v>1.3404580021123793E-5</v>
      </c>
      <c r="HL111" s="86">
        <f t="shared" si="138"/>
        <v>3.2880443026504544E-5</v>
      </c>
      <c r="HM111" s="86">
        <f t="shared" si="138"/>
        <v>1.0624454545995049E-4</v>
      </c>
      <c r="HN111" s="86">
        <f t="shared" si="138"/>
        <v>7.5355128673748745E-2</v>
      </c>
      <c r="HO111" s="86">
        <f t="shared" si="138"/>
        <v>7.2265578377728651E-2</v>
      </c>
      <c r="HP111" s="86">
        <f t="shared" si="138"/>
        <v>2.9105152207788747E-2</v>
      </c>
      <c r="HQ111" s="86">
        <f t="shared" si="138"/>
        <v>3.8803557750226446E-2</v>
      </c>
      <c r="HS111" s="86">
        <f t="shared" si="143"/>
        <v>3.3312699048430952E-13</v>
      </c>
      <c r="HT111" s="86">
        <f t="shared" si="143"/>
        <v>4.4312859863240145E-11</v>
      </c>
      <c r="HU111" s="86">
        <f t="shared" si="143"/>
        <v>2.6879688540189277E-14</v>
      </c>
      <c r="HV111" s="86">
        <f t="shared" si="143"/>
        <v>3.9401152652001341E-14</v>
      </c>
      <c r="HW111" s="86">
        <f t="shared" si="143"/>
        <v>7.7531914830329728E-15</v>
      </c>
      <c r="HX111" s="86">
        <f t="shared" si="143"/>
        <v>1.6300306735226987E-16</v>
      </c>
      <c r="HY111" s="86">
        <f t="shared" si="143"/>
        <v>7.1388812588234151E-15</v>
      </c>
      <c r="HZ111" s="86">
        <f t="shared" si="143"/>
        <v>3.490433888712295E-14</v>
      </c>
      <c r="IA111" s="86">
        <f t="shared" si="143"/>
        <v>2.2490537440966176E-14</v>
      </c>
      <c r="IB111" s="86">
        <f t="shared" si="143"/>
        <v>1.1561227486837359E-15</v>
      </c>
      <c r="IC111" s="86">
        <f t="shared" si="143"/>
        <v>5.3251165972825011E-15</v>
      </c>
      <c r="ID111" s="86">
        <f t="shared" si="143"/>
        <v>2.2844869226418667E-15</v>
      </c>
      <c r="IE111" s="86">
        <f t="shared" si="143"/>
        <v>1.536916539276989E-15</v>
      </c>
      <c r="IF111" s="86">
        <f t="shared" si="143"/>
        <v>8.6817727432798902E-8</v>
      </c>
      <c r="IG111" s="86">
        <f t="shared" si="143"/>
        <v>4.3291559125945419E-6</v>
      </c>
      <c r="II111" s="86">
        <f t="shared" si="144"/>
        <v>1.0305935555958442E-73</v>
      </c>
      <c r="IJ111" s="86">
        <f t="shared" si="144"/>
        <v>1.4665426929796343E-62</v>
      </c>
      <c r="IK111" s="86">
        <f t="shared" si="144"/>
        <v>2.5633544709022068E-72</v>
      </c>
      <c r="IL111" s="86">
        <f t="shared" si="144"/>
        <v>1.4149355626668825E-72</v>
      </c>
      <c r="IM111" s="86">
        <f t="shared" si="144"/>
        <v>8.6355549068482441E-88</v>
      </c>
      <c r="IN111" s="86">
        <f t="shared" si="144"/>
        <v>7.6144766309554849E-95</v>
      </c>
      <c r="IO111" s="86">
        <f t="shared" si="144"/>
        <v>7.8386677051133775E-87</v>
      </c>
      <c r="IP111" s="86">
        <f t="shared" si="144"/>
        <v>2.7929307686348874E-84</v>
      </c>
      <c r="IQ111" s="86">
        <f t="shared" si="144"/>
        <v>1.1582885261673369E-83</v>
      </c>
      <c r="IR111" s="86">
        <f t="shared" si="144"/>
        <v>5.0508850158628165E-91</v>
      </c>
      <c r="IS111" s="86">
        <f t="shared" si="144"/>
        <v>1.03698982357957E-85</v>
      </c>
      <c r="IT111" s="86">
        <f t="shared" si="144"/>
        <v>3.0284936940944371E-85</v>
      </c>
      <c r="IU111" s="86">
        <f t="shared" si="144"/>
        <v>3.8463809219074645E-85</v>
      </c>
      <c r="IV111" s="86">
        <f t="shared" si="144"/>
        <v>5.1680576257582261E-48</v>
      </c>
      <c r="IW111" s="86">
        <f t="shared" si="144"/>
        <v>5.705600117383691E-42</v>
      </c>
      <c r="IY111" s="86">
        <f t="shared" si="145"/>
        <v>3.4613441804057406E-2</v>
      </c>
      <c r="IZ111" s="86">
        <f t="shared" si="145"/>
        <v>2.3077959964686076E-2</v>
      </c>
      <c r="JA111" s="86">
        <f t="shared" si="145"/>
        <v>3.6430673911551803E-2</v>
      </c>
      <c r="JB111" s="86">
        <f t="shared" si="145"/>
        <v>4.6800736655160493E-3</v>
      </c>
      <c r="JC111" s="86">
        <f t="shared" si="145"/>
        <v>6.4990628982505275E-4</v>
      </c>
      <c r="JD111" s="86">
        <f t="shared" si="145"/>
        <v>4.2362229533439812E-4</v>
      </c>
      <c r="JE111" s="86">
        <f t="shared" si="145"/>
        <v>7.7468021008101086E-5</v>
      </c>
      <c r="JF111" s="86">
        <f t="shared" si="145"/>
        <v>1.0735626168667955E-4</v>
      </c>
      <c r="JG111" s="86">
        <f t="shared" si="145"/>
        <v>1.340458004361433E-5</v>
      </c>
      <c r="JH111" s="86">
        <f t="shared" si="145"/>
        <v>3.2880443027660669E-5</v>
      </c>
      <c r="JI111" s="86">
        <f t="shared" si="145"/>
        <v>1.062445454652756E-4</v>
      </c>
      <c r="JJ111" s="86">
        <f t="shared" si="145"/>
        <v>7.5355128673751035E-2</v>
      </c>
      <c r="JK111" s="86">
        <f t="shared" si="145"/>
        <v>7.2265578377730191E-2</v>
      </c>
      <c r="JL111" s="86">
        <f t="shared" si="145"/>
        <v>2.9105239025516181E-2</v>
      </c>
      <c r="JM111" s="86">
        <f t="shared" si="145"/>
        <v>3.8807886906139039E-2</v>
      </c>
    </row>
    <row r="112" spans="2:273" x14ac:dyDescent="0.25">
      <c r="B112" s="2">
        <v>85</v>
      </c>
      <c r="C112" s="37">
        <v>86.59</v>
      </c>
      <c r="D112" s="37">
        <v>86.768000000000001</v>
      </c>
      <c r="E112" s="37">
        <v>85.701999999999998</v>
      </c>
      <c r="F112" s="37">
        <v>81.525999999999996</v>
      </c>
      <c r="G112" s="37">
        <v>89.105000000000004</v>
      </c>
      <c r="H112" s="37">
        <v>88.525999999999996</v>
      </c>
      <c r="I112" s="37">
        <v>89</v>
      </c>
      <c r="J112" s="37">
        <v>89.981999999999999</v>
      </c>
      <c r="K112" s="37">
        <v>90.718999999999994</v>
      </c>
      <c r="L112" s="37">
        <v>94.192999999999998</v>
      </c>
      <c r="M112" s="37">
        <v>90.07</v>
      </c>
      <c r="N112" s="37">
        <v>88.543999999999997</v>
      </c>
      <c r="O112" s="37">
        <v>89.807000000000002</v>
      </c>
      <c r="P112" s="37">
        <v>91.067999999999998</v>
      </c>
      <c r="Q112" s="37">
        <v>86.881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87.778824752599931</v>
      </c>
      <c r="T112" s="4">
        <f t="shared" si="146"/>
        <v>87.487255286981721</v>
      </c>
      <c r="U112" s="4">
        <f t="shared" si="146"/>
        <v>86.782468210650094</v>
      </c>
      <c r="V112" s="4">
        <f t="shared" si="146"/>
        <v>84.759444875153122</v>
      </c>
      <c r="W112" s="4">
        <f t="shared" si="146"/>
        <v>86.283779419738167</v>
      </c>
      <c r="X112" s="4">
        <f t="shared" si="146"/>
        <v>90.541905178459018</v>
      </c>
      <c r="Y112" s="4">
        <f t="shared" si="146"/>
        <v>91.32295653008579</v>
      </c>
      <c r="Z112" s="4">
        <f t="shared" si="146"/>
        <v>91.232393789466911</v>
      </c>
      <c r="AA112" s="4">
        <f t="shared" si="146"/>
        <v>93.181831494847387</v>
      </c>
      <c r="AB112" s="4">
        <f t="shared" si="146"/>
        <v>93.57196176778875</v>
      </c>
      <c r="AC112" s="4">
        <f t="shared" si="146"/>
        <v>92.851172588695022</v>
      </c>
      <c r="AD112" s="4">
        <f t="shared" si="146"/>
        <v>93.269625138638389</v>
      </c>
      <c r="AE112" s="4">
        <f t="shared" si="146"/>
        <v>94.057679136450005</v>
      </c>
      <c r="AF112" s="4">
        <f t="shared" si="146"/>
        <v>94.185111376153728</v>
      </c>
      <c r="AG112" s="4">
        <f t="shared" si="146"/>
        <v>90.360442489227225</v>
      </c>
      <c r="AI112" s="4">
        <f t="shared" ref="AI112:AW128" si="147">IF(OR($B112 &lt; C$230, $B112 &gt; C$233), 0, C112-S112)</f>
        <v>-1.1888247525999276</v>
      </c>
      <c r="AJ112" s="4">
        <f t="shared" si="147"/>
        <v>-0.71925528698172059</v>
      </c>
      <c r="AK112" s="4">
        <f t="shared" si="147"/>
        <v>-1.0804682106500962</v>
      </c>
      <c r="AL112" s="4">
        <f t="shared" si="147"/>
        <v>-3.2334448751531255</v>
      </c>
      <c r="AM112" s="4">
        <f t="shared" si="147"/>
        <v>2.8212205802618371</v>
      </c>
      <c r="AN112" s="4">
        <f t="shared" si="147"/>
        <v>-2.0159051784590218</v>
      </c>
      <c r="AO112" s="4">
        <f t="shared" si="147"/>
        <v>-2.32295653008579</v>
      </c>
      <c r="AP112" s="4">
        <f t="shared" si="147"/>
        <v>-1.2503937894669122</v>
      </c>
      <c r="AQ112" s="4">
        <f t="shared" si="147"/>
        <v>-2.4628314948473928</v>
      </c>
      <c r="AR112" s="4">
        <f t="shared" si="147"/>
        <v>0.62103823221124799</v>
      </c>
      <c r="AS112" s="4">
        <f t="shared" si="147"/>
        <v>-2.7811725886950285</v>
      </c>
      <c r="AT112" s="4">
        <f t="shared" si="147"/>
        <v>-4.7256251386383923</v>
      </c>
      <c r="AU112" s="4">
        <f t="shared" si="147"/>
        <v>-4.2506791364500032</v>
      </c>
      <c r="AV112" s="4">
        <f t="shared" si="147"/>
        <v>-3.1171113761537299</v>
      </c>
      <c r="AW112" s="4">
        <f t="shared" si="147"/>
        <v>-3.4794424892272247</v>
      </c>
      <c r="AY112" s="2">
        <f t="shared" si="139"/>
        <v>87.136364219975405</v>
      </c>
      <c r="AZ112" s="2">
        <f t="shared" si="139"/>
        <v>87.090701940042308</v>
      </c>
      <c r="BA112" s="2">
        <f t="shared" si="139"/>
        <v>86.091168457982164</v>
      </c>
      <c r="BB112" s="2">
        <f t="shared" si="139"/>
        <v>84.720368483733381</v>
      </c>
      <c r="BC112" s="2">
        <f t="shared" si="139"/>
        <v>86.281401659319471</v>
      </c>
      <c r="BD112" s="2">
        <f t="shared" si="139"/>
        <v>90.540815053391754</v>
      </c>
      <c r="BE112" s="2">
        <f t="shared" si="139"/>
        <v>91.322833784167003</v>
      </c>
      <c r="BF112" s="2">
        <f t="shared" si="139"/>
        <v>91.232173324817452</v>
      </c>
      <c r="BG112" s="2">
        <f t="shared" si="139"/>
        <v>93.181818513763986</v>
      </c>
      <c r="BH112" s="2">
        <f t="shared" si="139"/>
        <v>93.571920015235349</v>
      </c>
      <c r="BI112" s="2">
        <f t="shared" si="139"/>
        <v>92.851028500925764</v>
      </c>
      <c r="BJ112" s="2">
        <f t="shared" si="139"/>
        <v>91.483348929710246</v>
      </c>
      <c r="BK112" s="2">
        <f t="shared" si="139"/>
        <v>92.390893724567206</v>
      </c>
      <c r="BL112" s="2">
        <f t="shared" si="139"/>
        <v>93.809957100807765</v>
      </c>
      <c r="BM112" s="2">
        <f t="shared" si="139"/>
        <v>89.916912975685221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>
        <f t="shared" si="140"/>
        <v>86.768000000000001</v>
      </c>
      <c r="CG112" s="2" t="str">
        <f t="shared" si="140"/>
        <v/>
      </c>
      <c r="CH112" s="2">
        <f t="shared" si="140"/>
        <v>81.525999999999996</v>
      </c>
      <c r="CI112" s="2">
        <f t="shared" si="140"/>
        <v>89.105000000000004</v>
      </c>
      <c r="CJ112" s="2">
        <f t="shared" si="140"/>
        <v>88.525999999999996</v>
      </c>
      <c r="CK112" s="2">
        <f t="shared" si="140"/>
        <v>89</v>
      </c>
      <c r="CL112" s="2">
        <f t="shared" si="140"/>
        <v>89.981999999999999</v>
      </c>
      <c r="CM112" s="2">
        <f t="shared" si="140"/>
        <v>90.718999999999994</v>
      </c>
      <c r="CN112" s="2">
        <f t="shared" si="140"/>
        <v>94.192999999999998</v>
      </c>
      <c r="CO112" s="2">
        <f t="shared" si="140"/>
        <v>90.07</v>
      </c>
      <c r="CP112" s="2" t="str">
        <f t="shared" si="140"/>
        <v/>
      </c>
      <c r="CQ112" s="2" t="str">
        <f t="shared" si="140"/>
        <v/>
      </c>
      <c r="CR112" s="2">
        <f t="shared" si="140"/>
        <v>91.067999999999998</v>
      </c>
      <c r="CS112" s="2" t="str">
        <f t="shared" si="140"/>
        <v/>
      </c>
      <c r="CU112" s="2" t="str">
        <f t="shared" si="110"/>
        <v/>
      </c>
      <c r="CV112" s="2">
        <f t="shared" si="111"/>
        <v>86.768000000000001</v>
      </c>
      <c r="CW112" s="2" t="str">
        <f t="shared" si="112"/>
        <v/>
      </c>
      <c r="CX112" s="2">
        <f t="shared" si="113"/>
        <v>81.525999999999996</v>
      </c>
      <c r="CY112" s="2">
        <f t="shared" si="114"/>
        <v>89.105000000000004</v>
      </c>
      <c r="CZ112" s="2">
        <f t="shared" si="115"/>
        <v>88.525999999999996</v>
      </c>
      <c r="DA112" s="2">
        <f t="shared" si="116"/>
        <v>89</v>
      </c>
      <c r="DB112" s="2">
        <f t="shared" si="117"/>
        <v>89.981999999999999</v>
      </c>
      <c r="DC112" s="2">
        <f t="shared" si="118"/>
        <v>90.718999999999994</v>
      </c>
      <c r="DD112" s="2">
        <f t="shared" si="119"/>
        <v>94.192999999999998</v>
      </c>
      <c r="DE112" s="2">
        <f t="shared" si="120"/>
        <v>90.07</v>
      </c>
      <c r="DF112" s="2" t="str">
        <f t="shared" si="121"/>
        <v/>
      </c>
      <c r="DG112" s="2" t="str">
        <f t="shared" si="122"/>
        <v/>
      </c>
      <c r="DH112" s="2">
        <f t="shared" si="123"/>
        <v>91.067999999999998</v>
      </c>
      <c r="DI112" s="2" t="str">
        <f t="shared" si="124"/>
        <v/>
      </c>
      <c r="DK112" s="2">
        <f t="shared" ref="DK112:DY128" si="148">BO$228*$B112+BO$229</f>
        <v>99.838035222672076</v>
      </c>
      <c r="DL112" s="2">
        <f t="shared" si="148"/>
        <v>104.01219761461866</v>
      </c>
      <c r="DM112" s="2">
        <f t="shared" si="148"/>
        <v>111.56533034248822</v>
      </c>
      <c r="DN112" s="2">
        <f t="shared" si="148"/>
        <v>110.90447260787991</v>
      </c>
      <c r="DO112" s="2">
        <f t="shared" si="148"/>
        <v>110.8854923076923</v>
      </c>
      <c r="DP112" s="2">
        <f t="shared" si="148"/>
        <v>115.76017069701278</v>
      </c>
      <c r="DQ112" s="2">
        <f t="shared" si="148"/>
        <v>116.21677667140823</v>
      </c>
      <c r="DR112" s="2">
        <f t="shared" si="148"/>
        <v>118.547521282416</v>
      </c>
      <c r="DS112" s="2">
        <f t="shared" si="148"/>
        <v>119.37631910858224</v>
      </c>
      <c r="DT112" s="2">
        <f t="shared" si="148"/>
        <v>120.17504397254396</v>
      </c>
      <c r="DU112" s="2">
        <f t="shared" si="148"/>
        <v>117.52816128679288</v>
      </c>
      <c r="DV112" s="2">
        <f t="shared" si="148"/>
        <v>113.01679965156794</v>
      </c>
      <c r="DW112" s="2">
        <f t="shared" si="148"/>
        <v>118.41683400809715</v>
      </c>
      <c r="DX112" s="2">
        <f t="shared" si="148"/>
        <v>110.7579895685159</v>
      </c>
      <c r="DY112" s="2">
        <f t="shared" si="148"/>
        <v>106.19389015151516</v>
      </c>
      <c r="EA112" s="2">
        <f t="shared" si="94"/>
        <v>86.944058609342164</v>
      </c>
      <c r="EB112" s="2">
        <f t="shared" si="94"/>
        <v>86.793765033278447</v>
      </c>
      <c r="EC112" s="2">
        <f t="shared" si="94"/>
        <v>85.608893678384916</v>
      </c>
      <c r="ED112" s="2">
        <f t="shared" si="94"/>
        <v>84.281422408669826</v>
      </c>
      <c r="EE112" s="2">
        <f t="shared" si="94"/>
        <v>85.86974111183504</v>
      </c>
      <c r="EF112" s="2">
        <f t="shared" si="94"/>
        <v>90.082211966729261</v>
      </c>
      <c r="EG112" s="2">
        <f t="shared" si="94"/>
        <v>90.883892977565523</v>
      </c>
      <c r="EH112" s="2">
        <f t="shared" si="94"/>
        <v>90.765426393571985</v>
      </c>
      <c r="EI112" s="2">
        <f t="shared" si="94"/>
        <v>92.70385419891349</v>
      </c>
      <c r="EJ112" s="2">
        <f t="shared" si="94"/>
        <v>93.088534490082125</v>
      </c>
      <c r="EK112" s="2">
        <f t="shared" si="94"/>
        <v>92.399423416135264</v>
      </c>
      <c r="EL112" s="2">
        <f t="shared" si="94"/>
        <v>91.112301480075899</v>
      </c>
      <c r="EM112" s="2">
        <f t="shared" si="135"/>
        <v>91.902483810792774</v>
      </c>
      <c r="EN112" s="2">
        <f t="shared" si="135"/>
        <v>93.493670886075961</v>
      </c>
      <c r="EO112" s="2">
        <f t="shared" si="135"/>
        <v>89.547470835834631</v>
      </c>
      <c r="EQ112" s="2">
        <f t="shared" ref="EQ112:FE128" si="149">CU$228*$B112+CU$229</f>
        <v>86.845248744915892</v>
      </c>
      <c r="ER112" s="2">
        <f t="shared" si="149"/>
        <v>86.72154754944799</v>
      </c>
      <c r="ES112" s="2">
        <f t="shared" si="149"/>
        <v>85.506055124223607</v>
      </c>
      <c r="ET112" s="2">
        <f t="shared" si="149"/>
        <v>84.315717474856143</v>
      </c>
      <c r="EU112" s="2">
        <f t="shared" si="149"/>
        <v>86.030569042980858</v>
      </c>
      <c r="EV112" s="2">
        <f t="shared" si="149"/>
        <v>89.870753759430784</v>
      </c>
      <c r="EW112" s="2">
        <f t="shared" si="149"/>
        <v>90.86299867272092</v>
      </c>
      <c r="EX112" s="2">
        <f t="shared" si="149"/>
        <v>90.898072982885097</v>
      </c>
      <c r="EY112" s="2">
        <f t="shared" si="149"/>
        <v>92.5006173904778</v>
      </c>
      <c r="EZ112" s="2">
        <f t="shared" si="149"/>
        <v>93.012258618657256</v>
      </c>
      <c r="FA112" s="2">
        <f t="shared" si="149"/>
        <v>92.401133868810803</v>
      </c>
      <c r="FB112" s="2">
        <f t="shared" si="149"/>
        <v>91.274213136736989</v>
      </c>
      <c r="FC112" s="2">
        <f t="shared" si="149"/>
        <v>91.771279648473609</v>
      </c>
      <c r="FD112" s="2">
        <f t="shared" si="149"/>
        <v>92.881887258364912</v>
      </c>
      <c r="FE112" s="2">
        <f t="shared" si="149"/>
        <v>90.168985228933906</v>
      </c>
      <c r="FG112" s="2">
        <f t="shared" ref="FG112:FU128" si="150">POWER(10,($B112-C$231)/C$229)/(1+POWER(10,($B112-C$231)/C$229))</f>
        <v>0.98504358892479416</v>
      </c>
      <c r="FH112" s="2">
        <f t="shared" si="150"/>
        <v>0.98271538698986516</v>
      </c>
      <c r="FI112" s="2">
        <f t="shared" si="150"/>
        <v>0.98138707984318863</v>
      </c>
      <c r="FJ112" s="2">
        <f t="shared" si="150"/>
        <v>0.98352379968273307</v>
      </c>
      <c r="FK112" s="2">
        <f t="shared" si="150"/>
        <v>0.98358824582147564</v>
      </c>
      <c r="FL112" s="2">
        <f t="shared" si="150"/>
        <v>0.98208714331375913</v>
      </c>
      <c r="FM112" s="2">
        <f t="shared" si="150"/>
        <v>0.98266731151472231</v>
      </c>
      <c r="FN112" s="2">
        <f t="shared" si="150"/>
        <v>0.98323445048146862</v>
      </c>
      <c r="FO112" s="2">
        <f t="shared" si="150"/>
        <v>0.98201370353432871</v>
      </c>
      <c r="FP112" s="2">
        <f t="shared" si="150"/>
        <v>0.98213218148327108</v>
      </c>
      <c r="FQ112" s="2">
        <f t="shared" si="150"/>
        <v>0.9820287641205383</v>
      </c>
      <c r="FR112" s="2">
        <f t="shared" si="150"/>
        <v>0.98309736617930554</v>
      </c>
      <c r="FS112" s="2">
        <f t="shared" si="150"/>
        <v>0.98155487070025393</v>
      </c>
      <c r="FT112" s="2">
        <f t="shared" si="150"/>
        <v>0.98151658745387904</v>
      </c>
      <c r="FU112" s="2">
        <f t="shared" si="150"/>
        <v>0.97796922921674267</v>
      </c>
      <c r="FW112" s="2">
        <f t="shared" si="141"/>
        <v>5.4853226745174748E-3</v>
      </c>
      <c r="FX112" s="2">
        <f t="shared" si="141"/>
        <v>9.3749741723948912E-3</v>
      </c>
      <c r="FY112" s="2">
        <f t="shared" si="141"/>
        <v>8.2683347114372186E-3</v>
      </c>
      <c r="FZ112" s="2">
        <f t="shared" si="141"/>
        <v>8.7291543069924812E-3</v>
      </c>
      <c r="GA112" s="2">
        <f t="shared" si="141"/>
        <v>6.8905211860974614E-3</v>
      </c>
      <c r="GB112" s="2">
        <f t="shared" si="141"/>
        <v>6.4433917495310159E-3</v>
      </c>
      <c r="GC112" s="2">
        <f t="shared" si="141"/>
        <v>6.9959205989027703E-3</v>
      </c>
      <c r="GD112" s="2">
        <f t="shared" si="141"/>
        <v>7.2737916821486994E-3</v>
      </c>
      <c r="GE112" s="2">
        <f t="shared" si="141"/>
        <v>8.7314227116538929E-3</v>
      </c>
      <c r="GF112" s="2">
        <f t="shared" si="141"/>
        <v>7.7522618883719219E-3</v>
      </c>
      <c r="GG112" s="2">
        <f t="shared" si="141"/>
        <v>6.2025473689427185E-3</v>
      </c>
      <c r="GH112" s="2">
        <f t="shared" si="141"/>
        <v>4.9640528181713111E-3</v>
      </c>
      <c r="GI112" s="2">
        <f t="shared" si="141"/>
        <v>4.9594761484180174E-3</v>
      </c>
      <c r="GJ112" s="2">
        <f t="shared" si="141"/>
        <v>4.6050755133554815E-3</v>
      </c>
      <c r="GK112" s="2">
        <f t="shared" si="141"/>
        <v>4.3582120943987078E-3</v>
      </c>
      <c r="GM112" s="86">
        <f t="shared" si="142"/>
        <v>6.8534298787217761E-28</v>
      </c>
      <c r="GN112" s="86">
        <f t="shared" si="142"/>
        <v>3.9545580710458034E-34</v>
      </c>
      <c r="GO112" s="86">
        <f t="shared" si="142"/>
        <v>2.4212775420028781E-40</v>
      </c>
      <c r="GP112" s="86">
        <f t="shared" si="142"/>
        <v>8.7601316799680337E-46</v>
      </c>
      <c r="GQ112" s="86">
        <f t="shared" si="142"/>
        <v>7.1937709501508251E-55</v>
      </c>
      <c r="GR112" s="86">
        <f t="shared" si="142"/>
        <v>1.6692682478836799E-52</v>
      </c>
      <c r="GS112" s="86">
        <f t="shared" si="142"/>
        <v>5.1759577450717422E-48</v>
      </c>
      <c r="GT112" s="86">
        <f t="shared" si="142"/>
        <v>2.4419071678491115E-43</v>
      </c>
      <c r="GU112" s="86">
        <f t="shared" si="142"/>
        <v>1.2272738344181894E-51</v>
      </c>
      <c r="GV112" s="86">
        <f t="shared" si="142"/>
        <v>9.1617733455655205E-59</v>
      </c>
      <c r="GW112" s="86">
        <f t="shared" si="142"/>
        <v>1.0351420180369654E-50</v>
      </c>
      <c r="GX112" s="86">
        <f t="shared" si="142"/>
        <v>2.6465427112910587E-34</v>
      </c>
      <c r="GY112" s="86">
        <f t="shared" si="142"/>
        <v>1.9599633731589803E-37</v>
      </c>
      <c r="GZ112" s="86">
        <f t="shared" si="142"/>
        <v>8.7585735865725409E-37</v>
      </c>
      <c r="HA112" s="86">
        <f t="shared" si="142"/>
        <v>2.2499537792667294E-33</v>
      </c>
      <c r="HC112" s="86">
        <f t="shared" si="73"/>
        <v>1.1363257011587217E-2</v>
      </c>
      <c r="HD112" s="86">
        <f t="shared" si="73"/>
        <v>6.6321027876909931E-3</v>
      </c>
      <c r="HE112" s="86">
        <f t="shared" si="73"/>
        <v>1.0596427238295202E-2</v>
      </c>
      <c r="HF112" s="86">
        <f t="shared" si="73"/>
        <v>7.4002876156537088E-4</v>
      </c>
      <c r="HG112" s="86">
        <f t="shared" si="73"/>
        <v>4.9409489295996428E-5</v>
      </c>
      <c r="HH112" s="86">
        <f t="shared" si="73"/>
        <v>2.3871205216768037E-5</v>
      </c>
      <c r="HI112" s="86">
        <f t="shared" si="138"/>
        <v>2.9333283793381623E-6</v>
      </c>
      <c r="HJ112" s="86">
        <f t="shared" si="138"/>
        <v>5.6123696789581215E-6</v>
      </c>
      <c r="HK112" s="86">
        <f t="shared" si="138"/>
        <v>3.7116040320123854E-7</v>
      </c>
      <c r="HL112" s="86">
        <f t="shared" si="138"/>
        <v>1.2651028897836215E-6</v>
      </c>
      <c r="HM112" s="86">
        <f t="shared" si="138"/>
        <v>3.1716356356488629E-6</v>
      </c>
      <c r="HN112" s="86">
        <f t="shared" si="138"/>
        <v>2.7819719138432494E-2</v>
      </c>
      <c r="HO112" s="86">
        <f t="shared" si="138"/>
        <v>2.5052380861791526E-2</v>
      </c>
      <c r="HP112" s="86">
        <f t="shared" si="138"/>
        <v>7.4321456850233057E-3</v>
      </c>
      <c r="HQ112" s="86">
        <f t="shared" si="138"/>
        <v>1.25607196868677E-2</v>
      </c>
      <c r="HS112" s="86">
        <f t="shared" si="143"/>
        <v>1.9693566708257693E-12</v>
      </c>
      <c r="HT112" s="86">
        <f t="shared" si="143"/>
        <v>2.3049829316787276E-10</v>
      </c>
      <c r="HU112" s="86">
        <f t="shared" si="143"/>
        <v>1.9698443514590327E-13</v>
      </c>
      <c r="HV112" s="86">
        <f t="shared" si="143"/>
        <v>2.9249257050817448E-13</v>
      </c>
      <c r="HW112" s="86">
        <f t="shared" si="143"/>
        <v>6.7306695570939406E-14</v>
      </c>
      <c r="HX112" s="86">
        <f t="shared" si="143"/>
        <v>1.7114874559796163E-15</v>
      </c>
      <c r="HY112" s="86">
        <f t="shared" si="143"/>
        <v>6.1811445863398254E-14</v>
      </c>
      <c r="HZ112" s="86">
        <f t="shared" si="143"/>
        <v>2.8152908181979601E-13</v>
      </c>
      <c r="IA112" s="86">
        <f t="shared" si="143"/>
        <v>1.977241521502289E-13</v>
      </c>
      <c r="IB112" s="86">
        <f t="shared" si="143"/>
        <v>1.1770757641993859E-14</v>
      </c>
      <c r="IC112" s="86">
        <f t="shared" si="143"/>
        <v>4.3698663388885228E-14</v>
      </c>
      <c r="ID112" s="86">
        <f t="shared" si="143"/>
        <v>1.757276059931092E-14</v>
      </c>
      <c r="IE112" s="86">
        <f t="shared" si="143"/>
        <v>1.1951317409242723E-14</v>
      </c>
      <c r="IF112" s="86">
        <f t="shared" si="143"/>
        <v>2.0995968987835161E-7</v>
      </c>
      <c r="IG112" s="86">
        <f t="shared" si="143"/>
        <v>8.2391563353218195E-6</v>
      </c>
      <c r="II112" s="86">
        <f t="shared" si="144"/>
        <v>3.1054016182939196E-71</v>
      </c>
      <c r="IJ112" s="86">
        <f t="shared" si="144"/>
        <v>3.1440047689999079E-60</v>
      </c>
      <c r="IK112" s="86">
        <f t="shared" si="144"/>
        <v>1.105948602689167E-69</v>
      </c>
      <c r="IL112" s="86">
        <f t="shared" si="144"/>
        <v>6.6831639584187106E-70</v>
      </c>
      <c r="IM112" s="86">
        <f t="shared" si="144"/>
        <v>1.0784393016007317E-84</v>
      </c>
      <c r="IN112" s="86">
        <f t="shared" si="144"/>
        <v>1.542300608418842E-91</v>
      </c>
      <c r="IO112" s="86">
        <f t="shared" si="144"/>
        <v>9.236039886085816E-84</v>
      </c>
      <c r="IP112" s="86">
        <f t="shared" si="144"/>
        <v>2.8079146324471352E-81</v>
      </c>
      <c r="IQ112" s="86">
        <f t="shared" si="144"/>
        <v>1.4332683536079601E-80</v>
      </c>
      <c r="IR112" s="86">
        <f t="shared" si="144"/>
        <v>9.8301623404363039E-88</v>
      </c>
      <c r="IS112" s="86">
        <f t="shared" si="144"/>
        <v>9.4656769144905897E-83</v>
      </c>
      <c r="IT112" s="86">
        <f t="shared" si="144"/>
        <v>2.013613612137258E-82</v>
      </c>
      <c r="IU112" s="86">
        <f t="shared" si="144"/>
        <v>2.5340440949377898E-82</v>
      </c>
      <c r="IV112" s="86">
        <f t="shared" si="144"/>
        <v>1.8113405363836451E-46</v>
      </c>
      <c r="IW112" s="86">
        <f t="shared" si="144"/>
        <v>1.2211173599790933E-40</v>
      </c>
      <c r="IY112" s="86">
        <f t="shared" si="145"/>
        <v>1.1363257013556574E-2</v>
      </c>
      <c r="IZ112" s="86">
        <f t="shared" si="145"/>
        <v>6.6321030181892863E-3</v>
      </c>
      <c r="JA112" s="86">
        <f t="shared" si="145"/>
        <v>1.0596427238492186E-2</v>
      </c>
      <c r="JB112" s="86">
        <f t="shared" si="145"/>
        <v>7.4002876185786347E-4</v>
      </c>
      <c r="JC112" s="86">
        <f t="shared" si="145"/>
        <v>4.9409489363303122E-5</v>
      </c>
      <c r="JD112" s="86">
        <f t="shared" si="145"/>
        <v>2.3871205218479524E-5</v>
      </c>
      <c r="JE112" s="86">
        <f t="shared" si="145"/>
        <v>2.9333284411496081E-6</v>
      </c>
      <c r="JF112" s="86">
        <f t="shared" si="145"/>
        <v>5.6123699604872033E-6</v>
      </c>
      <c r="JG112" s="86">
        <f t="shared" si="145"/>
        <v>3.711606009253907E-7</v>
      </c>
      <c r="JH112" s="86">
        <f t="shared" si="145"/>
        <v>1.265102901554379E-6</v>
      </c>
      <c r="JI112" s="86">
        <f t="shared" si="145"/>
        <v>3.1716356793475264E-6</v>
      </c>
      <c r="JJ112" s="86">
        <f t="shared" si="145"/>
        <v>2.7819719138450067E-2</v>
      </c>
      <c r="JK112" s="86">
        <f t="shared" si="145"/>
        <v>2.5052380861803478E-2</v>
      </c>
      <c r="JL112" s="86">
        <f t="shared" si="145"/>
        <v>7.4323556447131837E-3</v>
      </c>
      <c r="JM112" s="86">
        <f t="shared" si="145"/>
        <v>1.2568958843203021E-2</v>
      </c>
    </row>
    <row r="113" spans="2:273" x14ac:dyDescent="0.25">
      <c r="B113" s="2">
        <v>86</v>
      </c>
      <c r="C113" s="37">
        <v>87.328000000000003</v>
      </c>
      <c r="D113" s="37">
        <v>85.463999999999999</v>
      </c>
      <c r="E113" s="37">
        <v>83.263000000000005</v>
      </c>
      <c r="F113" s="37">
        <v>82.578999999999994</v>
      </c>
      <c r="G113" s="37">
        <v>84.367999999999995</v>
      </c>
      <c r="H113" s="37">
        <v>87.316000000000003</v>
      </c>
      <c r="I113" s="37">
        <v>88.876999999999995</v>
      </c>
      <c r="J113" s="37">
        <v>87.350999999999999</v>
      </c>
      <c r="K113" s="37">
        <v>91.649000000000001</v>
      </c>
      <c r="L113" s="37">
        <v>90.981999999999999</v>
      </c>
      <c r="M113" s="37">
        <v>89.298000000000002</v>
      </c>
      <c r="N113" s="37">
        <v>91</v>
      </c>
      <c r="O113" s="37">
        <v>89.438999999999993</v>
      </c>
      <c r="P113" s="37">
        <v>92.677999999999997</v>
      </c>
      <c r="Q113" s="37">
        <v>88.542000000000002</v>
      </c>
      <c r="S113" s="4">
        <f t="shared" si="146"/>
        <v>87.163071614355715</v>
      </c>
      <c r="T113" s="4">
        <f t="shared" si="146"/>
        <v>87.004770293537035</v>
      </c>
      <c r="U113" s="4">
        <f t="shared" si="146"/>
        <v>86.044209840646104</v>
      </c>
      <c r="V113" s="4">
        <f t="shared" si="146"/>
        <v>84.568264125313775</v>
      </c>
      <c r="W113" s="4">
        <f t="shared" si="146"/>
        <v>86.134246534238102</v>
      </c>
      <c r="X113" s="4">
        <f t="shared" si="146"/>
        <v>90.337244683523565</v>
      </c>
      <c r="Y113" s="4">
        <f t="shared" si="146"/>
        <v>91.150345302885839</v>
      </c>
      <c r="Z113" s="4">
        <f t="shared" si="146"/>
        <v>91.083534910276327</v>
      </c>
      <c r="AA113" s="4">
        <f t="shared" si="146"/>
        <v>93.005280085899074</v>
      </c>
      <c r="AB113" s="4">
        <f t="shared" si="146"/>
        <v>93.392404979650451</v>
      </c>
      <c r="AC113" s="4">
        <f t="shared" si="146"/>
        <v>92.670433787067537</v>
      </c>
      <c r="AD113" s="4">
        <f t="shared" si="146"/>
        <v>91.782680848058106</v>
      </c>
      <c r="AE113" s="4">
        <f t="shared" si="146"/>
        <v>92.60644283264007</v>
      </c>
      <c r="AF113" s="4">
        <f t="shared" si="146"/>
        <v>93.686823954929721</v>
      </c>
      <c r="AG113" s="4">
        <f t="shared" si="146"/>
        <v>89.892801952607769</v>
      </c>
      <c r="AI113" s="4">
        <f t="shared" si="147"/>
        <v>0.1649283856442878</v>
      </c>
      <c r="AJ113" s="4">
        <f t="shared" si="147"/>
        <v>-1.5407702935370367</v>
      </c>
      <c r="AK113" s="4">
        <f t="shared" si="147"/>
        <v>-2.781209840646099</v>
      </c>
      <c r="AL113" s="4">
        <f t="shared" si="147"/>
        <v>-1.9892641253137811</v>
      </c>
      <c r="AM113" s="4">
        <f t="shared" si="147"/>
        <v>-1.7662465342381068</v>
      </c>
      <c r="AN113" s="4">
        <f t="shared" si="147"/>
        <v>-3.0212446835235625</v>
      </c>
      <c r="AO113" s="4">
        <f t="shared" si="147"/>
        <v>-2.2733453028858435</v>
      </c>
      <c r="AP113" s="4">
        <f t="shared" si="147"/>
        <v>-3.7325349102763283</v>
      </c>
      <c r="AQ113" s="4">
        <f t="shared" si="147"/>
        <v>-1.3562800858990727</v>
      </c>
      <c r="AR113" s="4">
        <f t="shared" si="147"/>
        <v>-2.4104049796504512</v>
      </c>
      <c r="AS113" s="4">
        <f t="shared" si="147"/>
        <v>-3.3724337870675356</v>
      </c>
      <c r="AT113" s="4">
        <f t="shared" si="147"/>
        <v>-0.78268084805810645</v>
      </c>
      <c r="AU113" s="4">
        <f t="shared" si="147"/>
        <v>-3.1674428326400772</v>
      </c>
      <c r="AV113" s="4">
        <f t="shared" si="147"/>
        <v>-1.0088239549297242</v>
      </c>
      <c r="AW113" s="4">
        <f t="shared" si="147"/>
        <v>-1.3508019526077675</v>
      </c>
      <c r="AY113" s="2">
        <f t="shared" si="139"/>
        <v>87.018912075958838</v>
      </c>
      <c r="AZ113" s="2">
        <f t="shared" si="139"/>
        <v>86.92902592379653</v>
      </c>
      <c r="BA113" s="2">
        <f t="shared" si="139"/>
        <v>85.914489871260088</v>
      </c>
      <c r="BB113" s="2">
        <f t="shared" si="139"/>
        <v>84.564628812791597</v>
      </c>
      <c r="BC113" s="2">
        <f t="shared" si="139"/>
        <v>86.134154107576848</v>
      </c>
      <c r="BD113" s="2">
        <f t="shared" si="139"/>
        <v>90.337215595953239</v>
      </c>
      <c r="BE113" s="2">
        <f t="shared" si="139"/>
        <v>91.150343162149213</v>
      </c>
      <c r="BF113" s="2">
        <f t="shared" si="139"/>
        <v>91.083529180351803</v>
      </c>
      <c r="BG113" s="2">
        <f t="shared" si="139"/>
        <v>93.005279924251383</v>
      </c>
      <c r="BH113" s="2">
        <f t="shared" si="139"/>
        <v>93.392404226595275</v>
      </c>
      <c r="BI113" s="2">
        <f t="shared" si="139"/>
        <v>92.670431948500806</v>
      </c>
      <c r="BJ113" s="2">
        <f t="shared" si="139"/>
        <v>91.338763279757174</v>
      </c>
      <c r="BK113" s="2">
        <f t="shared" si="139"/>
        <v>92.22480692315375</v>
      </c>
      <c r="BL113" s="2">
        <f t="shared" si="139"/>
        <v>93.627855679896655</v>
      </c>
      <c r="BM113" s="2">
        <f t="shared" si="139"/>
        <v>89.793667664634754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87.328000000000003</v>
      </c>
      <c r="CF113" s="2">
        <f t="shared" si="140"/>
        <v>85.463999999999999</v>
      </c>
      <c r="CG113" s="2">
        <f t="shared" si="140"/>
        <v>83.263000000000005</v>
      </c>
      <c r="CH113" s="2">
        <f t="shared" si="140"/>
        <v>82.578999999999994</v>
      </c>
      <c r="CI113" s="2">
        <f t="shared" si="140"/>
        <v>84.367999999999995</v>
      </c>
      <c r="CJ113" s="2">
        <f t="shared" si="140"/>
        <v>87.316000000000003</v>
      </c>
      <c r="CK113" s="2">
        <f t="shared" si="140"/>
        <v>88.876999999999995</v>
      </c>
      <c r="CL113" s="2">
        <f t="shared" si="140"/>
        <v>87.350999999999999</v>
      </c>
      <c r="CM113" s="2">
        <f t="shared" si="140"/>
        <v>91.649000000000001</v>
      </c>
      <c r="CN113" s="2">
        <f t="shared" si="140"/>
        <v>90.981999999999999</v>
      </c>
      <c r="CO113" s="2">
        <f t="shared" si="140"/>
        <v>89.298000000000002</v>
      </c>
      <c r="CP113" s="2">
        <f t="shared" si="140"/>
        <v>91</v>
      </c>
      <c r="CQ113" s="2">
        <f t="shared" si="140"/>
        <v>89.438999999999993</v>
      </c>
      <c r="CR113" s="2">
        <f t="shared" si="140"/>
        <v>92.677999999999997</v>
      </c>
      <c r="CS113" s="2">
        <f t="shared" si="140"/>
        <v>88.542000000000002</v>
      </c>
      <c r="CU113" s="2">
        <f t="shared" si="110"/>
        <v>87.328000000000003</v>
      </c>
      <c r="CV113" s="2">
        <f t="shared" si="111"/>
        <v>85.463999999999999</v>
      </c>
      <c r="CW113" s="2">
        <f t="shared" si="112"/>
        <v>83.263000000000005</v>
      </c>
      <c r="CX113" s="2">
        <f t="shared" si="113"/>
        <v>82.578999999999994</v>
      </c>
      <c r="CY113" s="2">
        <f t="shared" si="114"/>
        <v>84.367999999999995</v>
      </c>
      <c r="CZ113" s="2">
        <f t="shared" si="115"/>
        <v>87.316000000000003</v>
      </c>
      <c r="DA113" s="2">
        <f t="shared" si="116"/>
        <v>88.876999999999995</v>
      </c>
      <c r="DB113" s="2">
        <f t="shared" si="117"/>
        <v>87.350999999999999</v>
      </c>
      <c r="DC113" s="2">
        <f t="shared" si="118"/>
        <v>91.649000000000001</v>
      </c>
      <c r="DD113" s="2">
        <f t="shared" si="119"/>
        <v>90.981999999999999</v>
      </c>
      <c r="DE113" s="2">
        <f t="shared" si="120"/>
        <v>89.298000000000002</v>
      </c>
      <c r="DF113" s="2">
        <f t="shared" si="121"/>
        <v>91</v>
      </c>
      <c r="DG113" s="2">
        <f t="shared" si="122"/>
        <v>89.438999999999993</v>
      </c>
      <c r="DH113" s="2">
        <f t="shared" si="123"/>
        <v>92.677999999999997</v>
      </c>
      <c r="DI113" s="2">
        <f t="shared" si="124"/>
        <v>88.542000000000002</v>
      </c>
      <c r="DK113" s="2">
        <f t="shared" si="148"/>
        <v>99.846784008097188</v>
      </c>
      <c r="DL113" s="2">
        <f t="shared" si="148"/>
        <v>104.0900573366889</v>
      </c>
      <c r="DM113" s="2">
        <f t="shared" si="148"/>
        <v>111.7693364700733</v>
      </c>
      <c r="DN113" s="2">
        <f t="shared" si="148"/>
        <v>111.09487373358348</v>
      </c>
      <c r="DO113" s="2">
        <f t="shared" si="148"/>
        <v>111.03815769230768</v>
      </c>
      <c r="DP113" s="2">
        <f t="shared" si="148"/>
        <v>115.95270365101942</v>
      </c>
      <c r="DQ113" s="2">
        <f t="shared" si="148"/>
        <v>116.38862683736366</v>
      </c>
      <c r="DR113" s="2">
        <f t="shared" si="148"/>
        <v>118.73483947915526</v>
      </c>
      <c r="DS113" s="2">
        <f t="shared" si="148"/>
        <v>119.5734964438122</v>
      </c>
      <c r="DT113" s="2">
        <f t="shared" si="148"/>
        <v>120.38614912054911</v>
      </c>
      <c r="DU113" s="2">
        <f t="shared" si="148"/>
        <v>117.72211839369736</v>
      </c>
      <c r="DV113" s="2">
        <f t="shared" si="148"/>
        <v>113.15502020905923</v>
      </c>
      <c r="DW113" s="2">
        <f t="shared" si="148"/>
        <v>118.62806882591092</v>
      </c>
      <c r="DX113" s="2">
        <f t="shared" si="148"/>
        <v>110.87880369843529</v>
      </c>
      <c r="DY113" s="2">
        <f t="shared" si="148"/>
        <v>106.35332765151517</v>
      </c>
      <c r="EA113" s="2">
        <f t="shared" si="94"/>
        <v>86.841835796337492</v>
      </c>
      <c r="EB113" s="2">
        <f t="shared" si="94"/>
        <v>86.654416409637989</v>
      </c>
      <c r="EC113" s="2">
        <f t="shared" si="94"/>
        <v>85.468130602541123</v>
      </c>
      <c r="ED113" s="2">
        <f t="shared" si="94"/>
        <v>84.159001013808791</v>
      </c>
      <c r="EE113" s="2">
        <f t="shared" si="94"/>
        <v>85.754042816390495</v>
      </c>
      <c r="EF113" s="2">
        <f t="shared" si="94"/>
        <v>89.912481973245406</v>
      </c>
      <c r="EG113" s="2">
        <f t="shared" si="94"/>
        <v>90.744500271591534</v>
      </c>
      <c r="EH113" s="2">
        <f t="shared" si="94"/>
        <v>90.652536121672995</v>
      </c>
      <c r="EI113" s="2">
        <f t="shared" si="94"/>
        <v>92.563262617985387</v>
      </c>
      <c r="EJ113" s="2">
        <f t="shared" si="94"/>
        <v>92.945108475255438</v>
      </c>
      <c r="EK113" s="2">
        <f t="shared" si="94"/>
        <v>92.252312077662495</v>
      </c>
      <c r="EL113" s="2">
        <f t="shared" si="94"/>
        <v>90.995841290322574</v>
      </c>
      <c r="EM113" s="2">
        <f t="shared" si="135"/>
        <v>91.772973484343737</v>
      </c>
      <c r="EN113" s="2">
        <f t="shared" si="135"/>
        <v>93.334525316455711</v>
      </c>
      <c r="EO113" s="2">
        <f t="shared" si="135"/>
        <v>89.450625989473522</v>
      </c>
      <c r="EQ113" s="2">
        <f t="shared" si="149"/>
        <v>86.750294015195223</v>
      </c>
      <c r="ER113" s="2">
        <f t="shared" si="149"/>
        <v>86.590123969100631</v>
      </c>
      <c r="ES113" s="2">
        <f t="shared" si="149"/>
        <v>85.375297292735624</v>
      </c>
      <c r="ET113" s="2">
        <f t="shared" si="149"/>
        <v>84.189220440944567</v>
      </c>
      <c r="EU113" s="2">
        <f t="shared" si="149"/>
        <v>85.902251325909006</v>
      </c>
      <c r="EV113" s="2">
        <f t="shared" si="149"/>
        <v>89.721318335710706</v>
      </c>
      <c r="EW113" s="2">
        <f t="shared" si="149"/>
        <v>90.725145036674817</v>
      </c>
      <c r="EX113" s="2">
        <f t="shared" si="149"/>
        <v>90.774253838630827</v>
      </c>
      <c r="EY113" s="2">
        <f t="shared" si="149"/>
        <v>92.380035663224646</v>
      </c>
      <c r="EZ113" s="2">
        <f t="shared" si="149"/>
        <v>92.877080555656278</v>
      </c>
      <c r="FA113" s="2">
        <f t="shared" si="149"/>
        <v>92.25371982548225</v>
      </c>
      <c r="FB113" s="2">
        <f t="shared" si="149"/>
        <v>91.146735448291864</v>
      </c>
      <c r="FC113" s="2">
        <f t="shared" si="149"/>
        <v>91.651251803885259</v>
      </c>
      <c r="FD113" s="2">
        <f t="shared" si="149"/>
        <v>92.760618799905814</v>
      </c>
      <c r="FE113" s="2">
        <f t="shared" si="149"/>
        <v>90.030083893479159</v>
      </c>
      <c r="FG113" s="2">
        <f t="shared" si="150"/>
        <v>0.98634161652079899</v>
      </c>
      <c r="FH113" s="2">
        <f t="shared" si="150"/>
        <v>0.98421223462207996</v>
      </c>
      <c r="FI113" s="2">
        <f t="shared" si="150"/>
        <v>0.98299696860152441</v>
      </c>
      <c r="FJ113" s="2">
        <f t="shared" si="150"/>
        <v>0.98495171080755761</v>
      </c>
      <c r="FK113" s="2">
        <f t="shared" si="150"/>
        <v>0.98501065683829447</v>
      </c>
      <c r="FL113" s="2">
        <f t="shared" si="150"/>
        <v>0.98363749097876385</v>
      </c>
      <c r="FM113" s="2">
        <f t="shared" si="150"/>
        <v>0.98416825541129138</v>
      </c>
      <c r="FN113" s="2">
        <f t="shared" si="150"/>
        <v>0.98468704764876869</v>
      </c>
      <c r="FO113" s="2">
        <f t="shared" si="150"/>
        <v>0.98357030103616716</v>
      </c>
      <c r="FP113" s="2">
        <f t="shared" si="150"/>
        <v>0.98367869590137413</v>
      </c>
      <c r="FQ113" s="2">
        <f t="shared" si="150"/>
        <v>0.98358408001449382</v>
      </c>
      <c r="FR113" s="2">
        <f t="shared" si="150"/>
        <v>0.98456165408409113</v>
      </c>
      <c r="FS113" s="2">
        <f t="shared" si="150"/>
        <v>0.98315049588126224</v>
      </c>
      <c r="FT113" s="2">
        <f t="shared" si="150"/>
        <v>0.9831154674196807</v>
      </c>
      <c r="FU113" s="2">
        <f t="shared" si="150"/>
        <v>0.97986867429490043</v>
      </c>
      <c r="FW113" s="2">
        <f t="shared" si="141"/>
        <v>6.0113554177503572E-3</v>
      </c>
      <c r="FX113" s="2">
        <f t="shared" si="141"/>
        <v>1.0270165603919355E-2</v>
      </c>
      <c r="FY113" s="2">
        <f t="shared" si="141"/>
        <v>9.0588223799051258E-3</v>
      </c>
      <c r="FZ113" s="2">
        <f t="shared" si="141"/>
        <v>9.5632734371191384E-3</v>
      </c>
      <c r="GA113" s="2">
        <f t="shared" si="141"/>
        <v>7.5502869227149745E-3</v>
      </c>
      <c r="GB113" s="2">
        <f t="shared" si="141"/>
        <v>7.0606493324141739E-3</v>
      </c>
      <c r="GC113" s="2">
        <f t="shared" si="141"/>
        <v>7.6657004050297971E-3</v>
      </c>
      <c r="GD113" s="2">
        <f t="shared" si="141"/>
        <v>7.9699609646213532E-3</v>
      </c>
      <c r="GE113" s="2">
        <f t="shared" si="141"/>
        <v>9.5657565087133873E-3</v>
      </c>
      <c r="GF113" s="2">
        <f t="shared" si="141"/>
        <v>8.4938333874849392E-3</v>
      </c>
      <c r="GG113" s="2">
        <f t="shared" si="141"/>
        <v>6.7968906193220675E-3</v>
      </c>
      <c r="GH113" s="2">
        <f t="shared" si="141"/>
        <v>5.4403701619826156E-3</v>
      </c>
      <c r="GI113" s="2">
        <f t="shared" si="141"/>
        <v>5.4353567444029513E-3</v>
      </c>
      <c r="GJ113" s="2">
        <f t="shared" si="141"/>
        <v>5.0471225090637367E-3</v>
      </c>
      <c r="GK113" s="2">
        <f t="shared" si="141"/>
        <v>4.7766760750252539E-3</v>
      </c>
      <c r="GM113" s="86">
        <f t="shared" si="142"/>
        <v>6.1120848390115815E-30</v>
      </c>
      <c r="GN113" s="86">
        <f t="shared" si="142"/>
        <v>1.156895114707281E-36</v>
      </c>
      <c r="GO113" s="86">
        <f t="shared" si="142"/>
        <v>1.8982234295537734E-43</v>
      </c>
      <c r="GP113" s="86">
        <f t="shared" si="142"/>
        <v>3.0490419466578591E-49</v>
      </c>
      <c r="GQ113" s="86">
        <f t="shared" si="142"/>
        <v>5.0299549040286452E-59</v>
      </c>
      <c r="GR113" s="86">
        <f t="shared" si="142"/>
        <v>1.8673332158973138E-56</v>
      </c>
      <c r="GS113" s="86">
        <f t="shared" si="142"/>
        <v>1.4827041880645022E-51</v>
      </c>
      <c r="GT113" s="86">
        <f t="shared" si="142"/>
        <v>1.5825419927437763E-46</v>
      </c>
      <c r="GU113" s="86">
        <f t="shared" si="142"/>
        <v>1.9709641849547602E-55</v>
      </c>
      <c r="GV113" s="86">
        <f t="shared" si="142"/>
        <v>4.4716414919662424E-63</v>
      </c>
      <c r="GW113" s="86">
        <f t="shared" si="142"/>
        <v>1.6585588869315739E-54</v>
      </c>
      <c r="GX113" s="86">
        <f t="shared" si="142"/>
        <v>6.5263526285695886E-37</v>
      </c>
      <c r="GY113" s="86">
        <f t="shared" si="142"/>
        <v>3.0385598272578231E-40</v>
      </c>
      <c r="GZ113" s="86">
        <f t="shared" si="142"/>
        <v>1.5292339566953039E-39</v>
      </c>
      <c r="HA113" s="86">
        <f t="shared" si="142"/>
        <v>7.4857306976109914E-36</v>
      </c>
      <c r="HC113" s="86">
        <f t="shared" si="73"/>
        <v>3.056451821521998E-3</v>
      </c>
      <c r="HD113" s="86">
        <f t="shared" si="73"/>
        <v>1.5317097430016782E-3</v>
      </c>
      <c r="HE113" s="86">
        <f t="shared" si="73"/>
        <v>2.4128575605790142E-3</v>
      </c>
      <c r="HF113" s="86">
        <f t="shared" si="73"/>
        <v>8.5122988393217955E-5</v>
      </c>
      <c r="HG113" s="86">
        <f t="shared" si="73"/>
        <v>2.4234849913442071E-6</v>
      </c>
      <c r="HH113" s="86">
        <f t="shared" si="73"/>
        <v>8.0817128041108865E-7</v>
      </c>
      <c r="HI113" s="86">
        <f t="shared" si="138"/>
        <v>6.4826154810435966E-8</v>
      </c>
      <c r="HJ113" s="86">
        <f t="shared" si="138"/>
        <v>1.8552171353716365E-7</v>
      </c>
      <c r="HK113" s="86">
        <f t="shared" si="138"/>
        <v>5.9647879621272538E-9</v>
      </c>
      <c r="HL113" s="86">
        <f t="shared" si="138"/>
        <v>2.9789066453512396E-8</v>
      </c>
      <c r="HM113" s="86">
        <f t="shared" si="138"/>
        <v>5.0251582812940868E-8</v>
      </c>
      <c r="HN113" s="86">
        <f t="shared" si="138"/>
        <v>8.2950173943963455E-3</v>
      </c>
      <c r="HO113" s="86">
        <f t="shared" si="138"/>
        <v>6.8686326382796118E-3</v>
      </c>
      <c r="HP113" s="86">
        <f t="shared" si="138"/>
        <v>1.4409980187863691E-3</v>
      </c>
      <c r="HQ113" s="86">
        <f t="shared" si="138"/>
        <v>3.2924909928569134E-3</v>
      </c>
      <c r="HS113" s="86">
        <f t="shared" si="143"/>
        <v>1.098309469510408E-11</v>
      </c>
      <c r="HT113" s="86">
        <f t="shared" si="143"/>
        <v>1.1281955356399472E-9</v>
      </c>
      <c r="HU113" s="86">
        <f t="shared" si="143"/>
        <v>1.349567233690711E-12</v>
      </c>
      <c r="HV113" s="86">
        <f t="shared" si="143"/>
        <v>2.0263102020755212E-12</v>
      </c>
      <c r="HW113" s="86">
        <f t="shared" si="143"/>
        <v>5.4136274995817689E-13</v>
      </c>
      <c r="HX113" s="86">
        <f t="shared" si="143"/>
        <v>1.6579028257941441E-14</v>
      </c>
      <c r="HY113" s="86">
        <f t="shared" si="143"/>
        <v>4.9605452102441981E-13</v>
      </c>
      <c r="HZ113" s="86">
        <f t="shared" si="143"/>
        <v>2.1071893239046017E-12</v>
      </c>
      <c r="IA113" s="86">
        <f t="shared" si="143"/>
        <v>1.6046716317801388E-12</v>
      </c>
      <c r="IB113" s="86">
        <f t="shared" si="143"/>
        <v>1.1028253840443784E-13</v>
      </c>
      <c r="IC113" s="86">
        <f t="shared" si="143"/>
        <v>3.3386182733925571E-13</v>
      </c>
      <c r="ID113" s="86">
        <f t="shared" si="143"/>
        <v>1.2662557222918517E-13</v>
      </c>
      <c r="IE113" s="86">
        <f t="shared" si="143"/>
        <v>8.7066538647039687E-14</v>
      </c>
      <c r="IF113" s="86">
        <f t="shared" si="143"/>
        <v>4.9500359555164179E-7</v>
      </c>
      <c r="IG113" s="86">
        <f t="shared" si="143"/>
        <v>1.5404256811230928E-5</v>
      </c>
      <c r="II113" s="86">
        <f t="shared" si="144"/>
        <v>8.4701831433387175E-69</v>
      </c>
      <c r="IJ113" s="86">
        <f t="shared" si="144"/>
        <v>6.0726928553267541E-58</v>
      </c>
      <c r="IK113" s="86">
        <f t="shared" si="144"/>
        <v>4.2536543397829037E-67</v>
      </c>
      <c r="IL113" s="86">
        <f t="shared" si="144"/>
        <v>2.805453907762044E-67</v>
      </c>
      <c r="IM113" s="86">
        <f t="shared" si="144"/>
        <v>1.1823452048430361E-81</v>
      </c>
      <c r="IN113" s="86">
        <f t="shared" si="144"/>
        <v>2.7232290513793791E-88</v>
      </c>
      <c r="IO113" s="86">
        <f t="shared" si="144"/>
        <v>9.5601716732362271E-81</v>
      </c>
      <c r="IP113" s="86">
        <f t="shared" si="144"/>
        <v>2.4847382775387924E-78</v>
      </c>
      <c r="IQ113" s="86">
        <f t="shared" si="144"/>
        <v>1.5472092556467036E-77</v>
      </c>
      <c r="IR113" s="86">
        <f t="shared" si="144"/>
        <v>1.6603913646773722E-84</v>
      </c>
      <c r="IS113" s="86">
        <f t="shared" si="144"/>
        <v>7.6486090901374882E-80</v>
      </c>
      <c r="IT113" s="86">
        <f t="shared" si="144"/>
        <v>1.197723989546525E-79</v>
      </c>
      <c r="IU113" s="86">
        <f t="shared" si="144"/>
        <v>1.4937716248658258E-79</v>
      </c>
      <c r="IV113" s="86">
        <f t="shared" si="144"/>
        <v>5.9797323232590749E-45</v>
      </c>
      <c r="IW113" s="86">
        <f t="shared" si="144"/>
        <v>2.4836129232317056E-39</v>
      </c>
      <c r="IY113" s="86">
        <f t="shared" si="145"/>
        <v>3.0564518325050926E-3</v>
      </c>
      <c r="IZ113" s="86">
        <f t="shared" si="145"/>
        <v>1.5317108711972139E-3</v>
      </c>
      <c r="JA113" s="86">
        <f t="shared" si="145"/>
        <v>2.4128575619285814E-3</v>
      </c>
      <c r="JB113" s="86">
        <f t="shared" si="145"/>
        <v>8.5122990419528159E-5</v>
      </c>
      <c r="JC113" s="86">
        <f t="shared" si="145"/>
        <v>2.4234855327069572E-6</v>
      </c>
      <c r="JD113" s="86">
        <f t="shared" si="145"/>
        <v>8.0817129699011694E-7</v>
      </c>
      <c r="JE113" s="86">
        <f t="shared" si="145"/>
        <v>6.4826650864956988E-8</v>
      </c>
      <c r="JF113" s="86">
        <f t="shared" si="145"/>
        <v>1.8552382072648756E-7</v>
      </c>
      <c r="JG113" s="86">
        <f t="shared" si="145"/>
        <v>5.9663926337590338E-9</v>
      </c>
      <c r="JH113" s="86">
        <f t="shared" si="145"/>
        <v>2.9789176736050799E-8</v>
      </c>
      <c r="JI113" s="86">
        <f t="shared" si="145"/>
        <v>5.0251916674768209E-8</v>
      </c>
      <c r="JJ113" s="86">
        <f t="shared" si="145"/>
        <v>8.2950173945229716E-3</v>
      </c>
      <c r="JK113" s="86">
        <f t="shared" si="145"/>
        <v>6.8686326383666785E-3</v>
      </c>
      <c r="JL113" s="86">
        <f t="shared" si="145"/>
        <v>1.4414930223819208E-3</v>
      </c>
      <c r="JM113" s="86">
        <f t="shared" si="145"/>
        <v>3.3078952496681442E-3</v>
      </c>
    </row>
    <row r="114" spans="2:273" x14ac:dyDescent="0.25">
      <c r="B114" s="2">
        <v>87</v>
      </c>
      <c r="C114" s="37">
        <v>87.262</v>
      </c>
      <c r="D114" s="37">
        <v>84</v>
      </c>
      <c r="E114" s="37">
        <v>83.456000000000003</v>
      </c>
      <c r="F114" s="37">
        <v>82.807000000000002</v>
      </c>
      <c r="G114" s="37">
        <v>86.894999999999996</v>
      </c>
      <c r="H114" s="37">
        <v>86.807000000000002</v>
      </c>
      <c r="I114" s="37">
        <v>87.876999999999995</v>
      </c>
      <c r="J114" s="37">
        <v>91</v>
      </c>
      <c r="K114" s="37">
        <v>91.947000000000003</v>
      </c>
      <c r="L114" s="37">
        <v>92.754000000000005</v>
      </c>
      <c r="M114" s="37">
        <v>93.894999999999996</v>
      </c>
      <c r="N114" s="37">
        <v>88.93</v>
      </c>
      <c r="O114" s="37">
        <v>89.614000000000004</v>
      </c>
      <c r="P114" s="37">
        <v>91.677999999999997</v>
      </c>
      <c r="Q114" s="37">
        <v>86.694999999999993</v>
      </c>
      <c r="S114" s="4">
        <f t="shared" si="146"/>
        <v>86.928703851782544</v>
      </c>
      <c r="T114" s="4">
        <f t="shared" si="146"/>
        <v>86.78039018543042</v>
      </c>
      <c r="U114" s="4">
        <f t="shared" si="146"/>
        <v>85.759049618676912</v>
      </c>
      <c r="V114" s="4">
        <f t="shared" si="146"/>
        <v>84.411556987853658</v>
      </c>
      <c r="W114" s="4">
        <f t="shared" si="146"/>
        <v>85.989243505211135</v>
      </c>
      <c r="X114" s="4">
        <f t="shared" si="146"/>
        <v>90.135997176770644</v>
      </c>
      <c r="Y114" s="4">
        <f t="shared" si="146"/>
        <v>90.980243110364029</v>
      </c>
      <c r="Z114" s="4">
        <f t="shared" si="146"/>
        <v>90.937526361010015</v>
      </c>
      <c r="AA114" s="4">
        <f t="shared" si="146"/>
        <v>92.831338161514878</v>
      </c>
      <c r="AB114" s="4">
        <f t="shared" si="146"/>
        <v>93.215464024652732</v>
      </c>
      <c r="AC114" s="4">
        <f t="shared" si="146"/>
        <v>92.492195387507408</v>
      </c>
      <c r="AD114" s="4">
        <f t="shared" si="146"/>
        <v>91.283674605586384</v>
      </c>
      <c r="AE114" s="4">
        <f t="shared" si="146"/>
        <v>92.12912322882211</v>
      </c>
      <c r="AF114" s="4">
        <f t="shared" si="146"/>
        <v>93.454566833526101</v>
      </c>
      <c r="AG114" s="4">
        <f t="shared" si="146"/>
        <v>89.703722136340957</v>
      </c>
      <c r="AI114" s="4">
        <f t="shared" si="147"/>
        <v>0.33329614821745679</v>
      </c>
      <c r="AJ114" s="4">
        <f t="shared" si="147"/>
        <v>-2.78039018543042</v>
      </c>
      <c r="AK114" s="4">
        <f t="shared" si="147"/>
        <v>-2.3030496186769085</v>
      </c>
      <c r="AL114" s="4">
        <f t="shared" si="147"/>
        <v>-1.6045569878536554</v>
      </c>
      <c r="AM114" s="4">
        <f t="shared" si="147"/>
        <v>0.90575649478886078</v>
      </c>
      <c r="AN114" s="4">
        <f t="shared" si="147"/>
        <v>-3.3289971767706419</v>
      </c>
      <c r="AO114" s="4">
        <f t="shared" si="147"/>
        <v>-3.1032431103640334</v>
      </c>
      <c r="AP114" s="4">
        <f t="shared" si="147"/>
        <v>6.2473638989985147E-2</v>
      </c>
      <c r="AQ114" s="4">
        <f t="shared" si="147"/>
        <v>-0.88433816151487576</v>
      </c>
      <c r="AR114" s="4">
        <f t="shared" si="147"/>
        <v>-0.46146402465272729</v>
      </c>
      <c r="AS114" s="4">
        <f t="shared" si="147"/>
        <v>1.4028046124925879</v>
      </c>
      <c r="AT114" s="4">
        <f t="shared" si="147"/>
        <v>-2.3536746055863773</v>
      </c>
      <c r="AU114" s="4">
        <f t="shared" si="147"/>
        <v>-2.5151232288221053</v>
      </c>
      <c r="AV114" s="4">
        <f t="shared" si="147"/>
        <v>-1.776566833526104</v>
      </c>
      <c r="AW114" s="4">
        <f t="shared" si="147"/>
        <v>-3.008722136340964</v>
      </c>
      <c r="AY114" s="2">
        <f t="shared" si="139"/>
        <v>86.902634099796202</v>
      </c>
      <c r="AZ114" s="2">
        <f t="shared" si="139"/>
        <v>86.768963789181981</v>
      </c>
      <c r="BA114" s="2">
        <f t="shared" si="139"/>
        <v>85.740362409380197</v>
      </c>
      <c r="BB114" s="2">
        <f t="shared" si="139"/>
        <v>84.411315949612657</v>
      </c>
      <c r="BC114" s="2">
        <f t="shared" si="139"/>
        <v>85.989241239635149</v>
      </c>
      <c r="BD114" s="2">
        <f t="shared" si="139"/>
        <v>90.135996721821783</v>
      </c>
      <c r="BE114" s="2">
        <f t="shared" si="139"/>
        <v>90.980243088134841</v>
      </c>
      <c r="BF114" s="2">
        <f t="shared" si="139"/>
        <v>90.937526265111558</v>
      </c>
      <c r="BG114" s="2">
        <f t="shared" si="139"/>
        <v>92.831338156583172</v>
      </c>
      <c r="BH114" s="2">
        <f t="shared" si="139"/>
        <v>93.215464016238457</v>
      </c>
      <c r="BI114" s="2">
        <f t="shared" si="139"/>
        <v>92.492195374504092</v>
      </c>
      <c r="BJ114" s="2">
        <f t="shared" si="139"/>
        <v>91.196230111538554</v>
      </c>
      <c r="BK114" s="2">
        <f t="shared" si="139"/>
        <v>92.061331690765996</v>
      </c>
      <c r="BL114" s="2">
        <f t="shared" si="139"/>
        <v>93.447296396346232</v>
      </c>
      <c r="BM114" s="2">
        <f t="shared" si="139"/>
        <v>89.672192256001182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87.262</v>
      </c>
      <c r="CF114" s="2">
        <f t="shared" si="140"/>
        <v>84</v>
      </c>
      <c r="CG114" s="2">
        <f t="shared" si="140"/>
        <v>83.456000000000003</v>
      </c>
      <c r="CH114" s="2">
        <f t="shared" si="140"/>
        <v>82.807000000000002</v>
      </c>
      <c r="CI114" s="2">
        <f t="shared" si="140"/>
        <v>86.894999999999996</v>
      </c>
      <c r="CJ114" s="2">
        <f t="shared" si="140"/>
        <v>86.807000000000002</v>
      </c>
      <c r="CK114" s="2">
        <f t="shared" si="140"/>
        <v>87.876999999999995</v>
      </c>
      <c r="CL114" s="2">
        <f t="shared" si="140"/>
        <v>91</v>
      </c>
      <c r="CM114" s="2">
        <f t="shared" si="140"/>
        <v>91.947000000000003</v>
      </c>
      <c r="CN114" s="2">
        <f t="shared" si="140"/>
        <v>92.754000000000005</v>
      </c>
      <c r="CO114" s="2">
        <f t="shared" si="140"/>
        <v>93.894999999999996</v>
      </c>
      <c r="CP114" s="2">
        <f t="shared" si="140"/>
        <v>88.93</v>
      </c>
      <c r="CQ114" s="2">
        <f t="shared" si="140"/>
        <v>89.614000000000004</v>
      </c>
      <c r="CR114" s="2">
        <f t="shared" si="140"/>
        <v>91.677999999999997</v>
      </c>
      <c r="CS114" s="2">
        <f t="shared" si="140"/>
        <v>86.694999999999993</v>
      </c>
      <c r="CU114" s="2">
        <f t="shared" si="110"/>
        <v>87.262</v>
      </c>
      <c r="CV114" s="2">
        <f t="shared" si="111"/>
        <v>84</v>
      </c>
      <c r="CW114" s="2">
        <f t="shared" si="112"/>
        <v>83.456000000000003</v>
      </c>
      <c r="CX114" s="2">
        <f t="shared" si="113"/>
        <v>82.807000000000002</v>
      </c>
      <c r="CY114" s="2">
        <f t="shared" si="114"/>
        <v>86.894999999999996</v>
      </c>
      <c r="CZ114" s="2">
        <f t="shared" si="115"/>
        <v>86.807000000000002</v>
      </c>
      <c r="DA114" s="2">
        <f t="shared" si="116"/>
        <v>87.876999999999995</v>
      </c>
      <c r="DB114" s="2">
        <f t="shared" si="117"/>
        <v>91</v>
      </c>
      <c r="DC114" s="2">
        <f t="shared" si="118"/>
        <v>91.947000000000003</v>
      </c>
      <c r="DD114" s="2">
        <f t="shared" si="119"/>
        <v>92.754000000000005</v>
      </c>
      <c r="DE114" s="2">
        <f t="shared" si="120"/>
        <v>93.894999999999996</v>
      </c>
      <c r="DF114" s="2">
        <f t="shared" si="121"/>
        <v>88.93</v>
      </c>
      <c r="DG114" s="2">
        <f t="shared" si="122"/>
        <v>89.614000000000004</v>
      </c>
      <c r="DH114" s="2">
        <f t="shared" si="123"/>
        <v>91.677999999999997</v>
      </c>
      <c r="DI114" s="2">
        <f t="shared" si="124"/>
        <v>86.694999999999993</v>
      </c>
      <c r="DK114" s="2">
        <f t="shared" si="148"/>
        <v>99.855532793522286</v>
      </c>
      <c r="DL114" s="2">
        <f t="shared" si="148"/>
        <v>104.16791705875916</v>
      </c>
      <c r="DM114" s="2">
        <f t="shared" si="148"/>
        <v>111.97334259765837</v>
      </c>
      <c r="DN114" s="2">
        <f t="shared" si="148"/>
        <v>111.28527485928704</v>
      </c>
      <c r="DO114" s="2">
        <f t="shared" si="148"/>
        <v>111.19082307692307</v>
      </c>
      <c r="DP114" s="2">
        <f t="shared" si="148"/>
        <v>116.14523660502606</v>
      </c>
      <c r="DQ114" s="2">
        <f t="shared" si="148"/>
        <v>116.56047700331908</v>
      </c>
      <c r="DR114" s="2">
        <f t="shared" si="148"/>
        <v>118.9221576758945</v>
      </c>
      <c r="DS114" s="2">
        <f t="shared" si="148"/>
        <v>119.77067377904217</v>
      </c>
      <c r="DT114" s="2">
        <f t="shared" si="148"/>
        <v>120.59725426855425</v>
      </c>
      <c r="DU114" s="2">
        <f t="shared" si="148"/>
        <v>117.91607550060183</v>
      </c>
      <c r="DV114" s="2">
        <f t="shared" si="148"/>
        <v>113.29324076655053</v>
      </c>
      <c r="DW114" s="2">
        <f t="shared" si="148"/>
        <v>118.83930364372469</v>
      </c>
      <c r="DX114" s="2">
        <f t="shared" si="148"/>
        <v>110.99961782835469</v>
      </c>
      <c r="DY114" s="2">
        <f t="shared" si="148"/>
        <v>106.51276515151517</v>
      </c>
      <c r="EA114" s="2">
        <f t="shared" si="94"/>
        <v>86.739612983332833</v>
      </c>
      <c r="EB114" s="2">
        <f t="shared" si="94"/>
        <v>86.51506778599753</v>
      </c>
      <c r="EC114" s="2">
        <f t="shared" si="94"/>
        <v>85.32736752669733</v>
      </c>
      <c r="ED114" s="2">
        <f t="shared" si="94"/>
        <v>84.036579618947755</v>
      </c>
      <c r="EE114" s="2">
        <f t="shared" si="94"/>
        <v>85.638344520945964</v>
      </c>
      <c r="EF114" s="2">
        <f t="shared" si="94"/>
        <v>89.742751979761564</v>
      </c>
      <c r="EG114" s="2">
        <f t="shared" si="94"/>
        <v>90.605107565617544</v>
      </c>
      <c r="EH114" s="2">
        <f t="shared" si="94"/>
        <v>90.539645849774018</v>
      </c>
      <c r="EI114" s="2">
        <f t="shared" si="94"/>
        <v>92.422671037057285</v>
      </c>
      <c r="EJ114" s="2">
        <f t="shared" si="94"/>
        <v>92.801682460428751</v>
      </c>
      <c r="EK114" s="2">
        <f t="shared" si="94"/>
        <v>92.10520073918974</v>
      </c>
      <c r="EL114" s="2">
        <f t="shared" si="94"/>
        <v>90.879381100569262</v>
      </c>
      <c r="EM114" s="2">
        <f t="shared" si="135"/>
        <v>91.643463157894715</v>
      </c>
      <c r="EN114" s="2">
        <f t="shared" si="135"/>
        <v>93.175379746835461</v>
      </c>
      <c r="EO114" s="2">
        <f t="shared" si="135"/>
        <v>89.353781143112414</v>
      </c>
      <c r="EQ114" s="2">
        <f t="shared" si="149"/>
        <v>86.655339285474568</v>
      </c>
      <c r="ER114" s="2">
        <f t="shared" si="149"/>
        <v>86.458700388753257</v>
      </c>
      <c r="ES114" s="2">
        <f t="shared" si="149"/>
        <v>85.244539461247641</v>
      </c>
      <c r="ET114" s="2">
        <f t="shared" si="149"/>
        <v>84.062723407032976</v>
      </c>
      <c r="EU114" s="2">
        <f t="shared" si="149"/>
        <v>85.773933608837154</v>
      </c>
      <c r="EV114" s="2">
        <f t="shared" si="149"/>
        <v>89.571882911990627</v>
      </c>
      <c r="EW114" s="2">
        <f t="shared" si="149"/>
        <v>90.587291400628715</v>
      </c>
      <c r="EX114" s="2">
        <f t="shared" si="149"/>
        <v>90.650434694376543</v>
      </c>
      <c r="EY114" s="2">
        <f t="shared" si="149"/>
        <v>92.259453935971493</v>
      </c>
      <c r="EZ114" s="2">
        <f t="shared" si="149"/>
        <v>92.741902492655299</v>
      </c>
      <c r="FA114" s="2">
        <f t="shared" si="149"/>
        <v>92.106305782153711</v>
      </c>
      <c r="FB114" s="2">
        <f t="shared" si="149"/>
        <v>91.019257759846738</v>
      </c>
      <c r="FC114" s="2">
        <f t="shared" si="149"/>
        <v>91.531223959296923</v>
      </c>
      <c r="FD114" s="2">
        <f t="shared" si="149"/>
        <v>92.639350341446715</v>
      </c>
      <c r="FE114" s="2">
        <f t="shared" si="149"/>
        <v>89.891182558024411</v>
      </c>
      <c r="FG114" s="2">
        <f t="shared" si="150"/>
        <v>0.98752841800012259</v>
      </c>
      <c r="FH114" s="2">
        <f t="shared" si="150"/>
        <v>0.98558135715635498</v>
      </c>
      <c r="FI114" s="2">
        <f t="shared" si="150"/>
        <v>0.98446981662771971</v>
      </c>
      <c r="FJ114" s="2">
        <f t="shared" si="150"/>
        <v>0.98625760102002824</v>
      </c>
      <c r="FK114" s="2">
        <f t="shared" si="150"/>
        <v>0.9863115028065369</v>
      </c>
      <c r="FL114" s="2">
        <f t="shared" si="150"/>
        <v>0.98505569875285137</v>
      </c>
      <c r="FM114" s="2">
        <f t="shared" si="150"/>
        <v>0.98554113581446523</v>
      </c>
      <c r="FN114" s="2">
        <f t="shared" si="150"/>
        <v>0.98601557923064298</v>
      </c>
      <c r="FO114" s="2">
        <f t="shared" si="150"/>
        <v>0.98499424360465893</v>
      </c>
      <c r="FP114" s="2">
        <f t="shared" si="150"/>
        <v>0.98509338639390476</v>
      </c>
      <c r="FQ114" s="2">
        <f t="shared" si="150"/>
        <v>0.98500684657926496</v>
      </c>
      <c r="FR114" s="2">
        <f t="shared" si="150"/>
        <v>0.9859009088774966</v>
      </c>
      <c r="FS114" s="2">
        <f t="shared" si="150"/>
        <v>0.98461025317166195</v>
      </c>
      <c r="FT114" s="2">
        <f t="shared" si="150"/>
        <v>0.98457821179943916</v>
      </c>
      <c r="FU114" s="2">
        <f t="shared" si="150"/>
        <v>0.98160743328570321</v>
      </c>
      <c r="FW114" s="2">
        <f t="shared" si="141"/>
        <v>6.5874996274069286E-3</v>
      </c>
      <c r="FX114" s="2">
        <f t="shared" si="141"/>
        <v>1.1249865759159389E-2</v>
      </c>
      <c r="FY114" s="2">
        <f t="shared" si="141"/>
        <v>9.9241277446218707E-3</v>
      </c>
      <c r="FZ114" s="2">
        <f t="shared" si="141"/>
        <v>1.0476254918503848E-2</v>
      </c>
      <c r="GA114" s="2">
        <f t="shared" si="141"/>
        <v>8.2726988366683893E-3</v>
      </c>
      <c r="GB114" s="2">
        <f t="shared" si="141"/>
        <v>7.7365778967128131E-3</v>
      </c>
      <c r="GC114" s="2">
        <f t="shared" si="141"/>
        <v>8.3990616335147157E-3</v>
      </c>
      <c r="GD114" s="2">
        <f t="shared" si="141"/>
        <v>8.7321740134596419E-3</v>
      </c>
      <c r="GE114" s="2">
        <f t="shared" si="141"/>
        <v>1.0478972534598618E-2</v>
      </c>
      <c r="GF114" s="2">
        <f t="shared" si="141"/>
        <v>9.3056773901717318E-3</v>
      </c>
      <c r="GG114" s="2">
        <f t="shared" si="141"/>
        <v>7.4477584850239659E-3</v>
      </c>
      <c r="GH114" s="2">
        <f t="shared" si="141"/>
        <v>5.9621178824204295E-3</v>
      </c>
      <c r="GI114" s="2">
        <f t="shared" si="141"/>
        <v>5.9566265427683897E-3</v>
      </c>
      <c r="GJ114" s="2">
        <f t="shared" si="141"/>
        <v>5.5313663559893164E-3</v>
      </c>
      <c r="GK114" s="2">
        <f t="shared" si="141"/>
        <v>5.235108592206968E-3</v>
      </c>
      <c r="GM114" s="86">
        <f t="shared" si="142"/>
        <v>4.576245916308746E-32</v>
      </c>
      <c r="GN114" s="86">
        <f t="shared" si="142"/>
        <v>2.7248298340909682E-39</v>
      </c>
      <c r="GO114" s="86">
        <f t="shared" si="142"/>
        <v>1.1316894033431519E-46</v>
      </c>
      <c r="GP114" s="86">
        <f t="shared" si="142"/>
        <v>7.8742992556245212E-53</v>
      </c>
      <c r="GQ114" s="86">
        <f t="shared" si="142"/>
        <v>2.4586835245847734E-63</v>
      </c>
      <c r="GR114" s="86">
        <f t="shared" si="142"/>
        <v>1.4888361531224717E-60</v>
      </c>
      <c r="GS114" s="86">
        <f t="shared" si="142"/>
        <v>3.151094030225641E-55</v>
      </c>
      <c r="GT114" s="86">
        <f t="shared" si="142"/>
        <v>7.8405045152019441E-50</v>
      </c>
      <c r="GU114" s="86">
        <f t="shared" si="142"/>
        <v>2.3033673328061839E-59</v>
      </c>
      <c r="GV114" s="86">
        <f t="shared" si="142"/>
        <v>1.5231185663672785E-67</v>
      </c>
      <c r="GW114" s="86">
        <f t="shared" si="142"/>
        <v>1.9224084380270058E-58</v>
      </c>
      <c r="GX114" s="86">
        <f t="shared" si="142"/>
        <v>1.2808914724225441E-39</v>
      </c>
      <c r="GY114" s="86">
        <f t="shared" si="142"/>
        <v>3.6973145041618064E-43</v>
      </c>
      <c r="GZ114" s="86">
        <f t="shared" si="142"/>
        <v>2.105208190247545E-42</v>
      </c>
      <c r="HA114" s="86">
        <f t="shared" si="142"/>
        <v>2.0144560008123653E-38</v>
      </c>
      <c r="HC114" s="86">
        <f t="shared" si="73"/>
        <v>6.7174513368503783E-4</v>
      </c>
      <c r="HD114" s="86">
        <f t="shared" si="73"/>
        <v>2.8353826352836846E-4</v>
      </c>
      <c r="HE114" s="86">
        <f t="shared" si="73"/>
        <v>4.2852049945329854E-4</v>
      </c>
      <c r="HF114" s="86">
        <f t="shared" si="73"/>
        <v>7.1017491539998538E-6</v>
      </c>
      <c r="HG114" s="86">
        <f t="shared" si="73"/>
        <v>7.6454813801429741E-8</v>
      </c>
      <c r="HH114" s="86">
        <f t="shared" si="73"/>
        <v>1.6379862670516758E-8</v>
      </c>
      <c r="HI114" s="86">
        <f t="shared" si="138"/>
        <v>8.3365324311483604E-10</v>
      </c>
      <c r="HJ114" s="86">
        <f t="shared" si="138"/>
        <v>3.8685422713066351E-9</v>
      </c>
      <c r="HK114" s="86">
        <f t="shared" si="138"/>
        <v>5.5514541948035023E-11</v>
      </c>
      <c r="HL114" s="86">
        <f t="shared" si="138"/>
        <v>4.2842694710415167E-10</v>
      </c>
      <c r="HM114" s="86">
        <f t="shared" si="138"/>
        <v>4.2073485137850807E-10</v>
      </c>
      <c r="HN114" s="86">
        <f t="shared" si="138"/>
        <v>1.9893910846476423E-3</v>
      </c>
      <c r="HO114" s="86">
        <f t="shared" si="138"/>
        <v>1.4822933059551447E-3</v>
      </c>
      <c r="HP114" s="86">
        <f t="shared" si="138"/>
        <v>2.1132347607199148E-4</v>
      </c>
      <c r="HQ114" s="86">
        <f t="shared" si="138"/>
        <v>6.9744283035731757E-4</v>
      </c>
      <c r="HS114" s="86">
        <f t="shared" si="143"/>
        <v>5.7788470340038024E-11</v>
      </c>
      <c r="HT114" s="86">
        <f t="shared" si="143"/>
        <v>5.1966286255713209E-9</v>
      </c>
      <c r="HU114" s="86">
        <f t="shared" si="143"/>
        <v>8.6446163267521481E-12</v>
      </c>
      <c r="HV114" s="86">
        <f t="shared" si="143"/>
        <v>1.3101405789623321E-11</v>
      </c>
      <c r="HW114" s="86">
        <f t="shared" si="143"/>
        <v>4.0346836707748935E-12</v>
      </c>
      <c r="HX114" s="86">
        <f t="shared" si="143"/>
        <v>1.481792619771557E-13</v>
      </c>
      <c r="HY114" s="86">
        <f t="shared" si="143"/>
        <v>3.6902000563420986E-12</v>
      </c>
      <c r="HZ114" s="86">
        <f t="shared" si="143"/>
        <v>1.4637282478384758E-11</v>
      </c>
      <c r="IA114" s="86">
        <f t="shared" si="143"/>
        <v>1.2023279650010751E-11</v>
      </c>
      <c r="IB114" s="86">
        <f t="shared" si="143"/>
        <v>9.5093666270130062E-13</v>
      </c>
      <c r="IC114" s="86">
        <f t="shared" si="143"/>
        <v>2.3749761075485052E-12</v>
      </c>
      <c r="ID114" s="86">
        <f t="shared" si="143"/>
        <v>8.5479430269974505E-13</v>
      </c>
      <c r="IE114" s="86">
        <f t="shared" si="143"/>
        <v>5.9427146736242178E-13</v>
      </c>
      <c r="IF114" s="86">
        <f t="shared" si="143"/>
        <v>1.1377444821106667E-6</v>
      </c>
      <c r="IG114" s="86">
        <f t="shared" si="143"/>
        <v>2.8293924982594027E-5</v>
      </c>
      <c r="II114" s="86">
        <f t="shared" si="144"/>
        <v>2.0913045181240319E-66</v>
      </c>
      <c r="IJ114" s="86">
        <f t="shared" si="144"/>
        <v>1.0568069969367477E-55</v>
      </c>
      <c r="IK114" s="86">
        <f t="shared" si="144"/>
        <v>1.4584668122869539E-64</v>
      </c>
      <c r="IL114" s="86">
        <f t="shared" si="144"/>
        <v>1.0466610857819253E-64</v>
      </c>
      <c r="IM114" s="86">
        <f t="shared" si="144"/>
        <v>1.1379980600248942E-78</v>
      </c>
      <c r="IN114" s="86">
        <f t="shared" si="144"/>
        <v>4.1917056985487295E-85</v>
      </c>
      <c r="IO114" s="86">
        <f t="shared" si="144"/>
        <v>8.6933564258843014E-78</v>
      </c>
      <c r="IP114" s="86">
        <f t="shared" si="144"/>
        <v>1.9353348146859808E-75</v>
      </c>
      <c r="IQ114" s="86">
        <f t="shared" si="144"/>
        <v>1.4570946587578297E-74</v>
      </c>
      <c r="IR114" s="86">
        <f t="shared" si="144"/>
        <v>2.4340121563449165E-81</v>
      </c>
      <c r="IS114" s="86">
        <f t="shared" si="144"/>
        <v>5.4710668758139622E-77</v>
      </c>
      <c r="IT114" s="86">
        <f t="shared" si="144"/>
        <v>6.3734272627493192E-77</v>
      </c>
      <c r="IU114" s="86">
        <f t="shared" si="144"/>
        <v>7.87892439250661E-77</v>
      </c>
      <c r="IV114" s="86">
        <f t="shared" si="144"/>
        <v>1.8594156913228549E-43</v>
      </c>
      <c r="IW114" s="86">
        <f t="shared" si="144"/>
        <v>4.8004827786662741E-38</v>
      </c>
      <c r="IY114" s="86">
        <f t="shared" si="145"/>
        <v>6.7174519147350812E-4</v>
      </c>
      <c r="IZ114" s="86">
        <f t="shared" si="145"/>
        <v>2.8354346015699403E-4</v>
      </c>
      <c r="JA114" s="86">
        <f t="shared" si="145"/>
        <v>4.2852050809791487E-4</v>
      </c>
      <c r="JB114" s="86">
        <f t="shared" si="145"/>
        <v>7.1017622554056436E-6</v>
      </c>
      <c r="JC114" s="86">
        <f t="shared" si="145"/>
        <v>7.6458848485100521E-8</v>
      </c>
      <c r="JD114" s="86">
        <f t="shared" si="145"/>
        <v>1.6380010849778735E-8</v>
      </c>
      <c r="JE114" s="86">
        <f t="shared" si="145"/>
        <v>8.3734344317117818E-10</v>
      </c>
      <c r="JF114" s="86">
        <f t="shared" si="145"/>
        <v>3.8831795537850198E-9</v>
      </c>
      <c r="JG114" s="86">
        <f t="shared" si="145"/>
        <v>6.7537821598045776E-11</v>
      </c>
      <c r="JH114" s="86">
        <f t="shared" si="145"/>
        <v>4.2937788376685295E-10</v>
      </c>
      <c r="JI114" s="86">
        <f t="shared" si="145"/>
        <v>4.2310982748605659E-10</v>
      </c>
      <c r="JJ114" s="86">
        <f t="shared" si="145"/>
        <v>1.9893910855024364E-3</v>
      </c>
      <c r="JK114" s="86">
        <f t="shared" si="145"/>
        <v>1.482293306549416E-3</v>
      </c>
      <c r="JL114" s="86">
        <f t="shared" si="145"/>
        <v>2.1246122055410213E-4</v>
      </c>
      <c r="JM114" s="86">
        <f t="shared" si="145"/>
        <v>7.2573675533991154E-4</v>
      </c>
    </row>
    <row r="115" spans="2:273" x14ac:dyDescent="0.25">
      <c r="B115" s="2">
        <v>88</v>
      </c>
      <c r="C115" s="37">
        <v>87</v>
      </c>
      <c r="D115" s="37">
        <v>86.231999999999999</v>
      </c>
      <c r="E115" s="37">
        <v>85.772000000000006</v>
      </c>
      <c r="F115" s="37">
        <v>82</v>
      </c>
      <c r="G115" s="37">
        <v>81.86</v>
      </c>
      <c r="H115" s="37">
        <v>88.403999999999996</v>
      </c>
      <c r="I115" s="37">
        <v>87.86</v>
      </c>
      <c r="J115" s="37">
        <v>92.052999999999997</v>
      </c>
      <c r="K115" s="37">
        <v>91.438999999999993</v>
      </c>
      <c r="L115" s="37">
        <v>91.263000000000005</v>
      </c>
      <c r="M115" s="37">
        <v>91.421000000000006</v>
      </c>
      <c r="N115" s="37">
        <v>90.86</v>
      </c>
      <c r="O115" s="37">
        <v>89.683999999999997</v>
      </c>
      <c r="P115" s="37">
        <v>89.694999999999993</v>
      </c>
      <c r="Q115" s="37">
        <v>87.034000000000006</v>
      </c>
      <c r="S115" s="4">
        <f t="shared" si="146"/>
        <v>86.791233986119835</v>
      </c>
      <c r="T115" s="4">
        <f t="shared" si="146"/>
        <v>86.611769851571665</v>
      </c>
      <c r="U115" s="4">
        <f t="shared" si="146"/>
        <v>85.570683809816941</v>
      </c>
      <c r="V115" s="4">
        <f t="shared" si="146"/>
        <v>84.260275508658381</v>
      </c>
      <c r="W115" s="4">
        <f t="shared" si="146"/>
        <v>85.846498418580879</v>
      </c>
      <c r="X115" s="4">
        <f t="shared" si="146"/>
        <v>89.937012430683282</v>
      </c>
      <c r="Y115" s="4">
        <f t="shared" si="146"/>
        <v>90.812374687767289</v>
      </c>
      <c r="Z115" s="4">
        <f t="shared" si="146"/>
        <v>90.793979395203507</v>
      </c>
      <c r="AA115" s="4">
        <f t="shared" si="146"/>
        <v>92.659827830172119</v>
      </c>
      <c r="AB115" s="4">
        <f t="shared" si="146"/>
        <v>93.040934189262217</v>
      </c>
      <c r="AC115" s="4">
        <f t="shared" si="146"/>
        <v>92.316167872843408</v>
      </c>
      <c r="AD115" s="4">
        <f t="shared" si="146"/>
        <v>91.069209197899482</v>
      </c>
      <c r="AE115" s="4">
        <f t="shared" si="146"/>
        <v>91.909601442407833</v>
      </c>
      <c r="AF115" s="4">
        <f t="shared" si="146"/>
        <v>93.269721803710951</v>
      </c>
      <c r="AG115" s="4">
        <f t="shared" si="146"/>
        <v>89.584136344639191</v>
      </c>
      <c r="AI115" s="4">
        <f t="shared" si="147"/>
        <v>0.20876601388016525</v>
      </c>
      <c r="AJ115" s="4">
        <f t="shared" si="147"/>
        <v>-0.37976985157166609</v>
      </c>
      <c r="AK115" s="4">
        <f t="shared" si="147"/>
        <v>0.20131619018306424</v>
      </c>
      <c r="AL115" s="4">
        <f t="shared" si="147"/>
        <v>-2.2602755086583812</v>
      </c>
      <c r="AM115" s="4">
        <f t="shared" si="147"/>
        <v>-3.9864984185808794</v>
      </c>
      <c r="AN115" s="4">
        <f t="shared" si="147"/>
        <v>-1.5330124306832857</v>
      </c>
      <c r="AO115" s="4">
        <f t="shared" si="147"/>
        <v>-2.9523746877672892</v>
      </c>
      <c r="AP115" s="4">
        <f t="shared" si="147"/>
        <v>1.2590206047964898</v>
      </c>
      <c r="AQ115" s="4">
        <f t="shared" si="147"/>
        <v>-1.2208278301721265</v>
      </c>
      <c r="AR115" s="4">
        <f t="shared" si="147"/>
        <v>-1.7779341892622114</v>
      </c>
      <c r="AS115" s="4">
        <f t="shared" si="147"/>
        <v>-0.89516787284340182</v>
      </c>
      <c r="AT115" s="4">
        <f t="shared" si="147"/>
        <v>-0.209209197899483</v>
      </c>
      <c r="AU115" s="4">
        <f t="shared" si="147"/>
        <v>-2.2256014424078359</v>
      </c>
      <c r="AV115" s="4">
        <f t="shared" si="147"/>
        <v>-3.5747218037109576</v>
      </c>
      <c r="AW115" s="4">
        <f t="shared" si="147"/>
        <v>-2.5501363446391849</v>
      </c>
      <c r="AY115" s="2">
        <f t="shared" si="139"/>
        <v>86.787445129040179</v>
      </c>
      <c r="AZ115" s="2">
        <f t="shared" si="139"/>
        <v>86.610411287187134</v>
      </c>
      <c r="BA115" s="2">
        <f t="shared" si="139"/>
        <v>85.568624573616063</v>
      </c>
      <c r="BB115" s="2">
        <f t="shared" si="139"/>
        <v>84.260264141731724</v>
      </c>
      <c r="BC115" s="2">
        <f t="shared" si="139"/>
        <v>85.846498378544339</v>
      </c>
      <c r="BD115" s="2">
        <f t="shared" si="139"/>
        <v>89.937012426249851</v>
      </c>
      <c r="BE115" s="2">
        <f t="shared" si="139"/>
        <v>90.81237468138481</v>
      </c>
      <c r="BF115" s="2">
        <f t="shared" si="139"/>
        <v>90.793979370286579</v>
      </c>
      <c r="BG115" s="2">
        <f t="shared" si="139"/>
        <v>92.659827804943873</v>
      </c>
      <c r="BH115" s="2">
        <f t="shared" si="139"/>
        <v>93.040934186821104</v>
      </c>
      <c r="BI115" s="2">
        <f t="shared" si="139"/>
        <v>92.316167867501264</v>
      </c>
      <c r="BJ115" s="2">
        <f t="shared" si="139"/>
        <v>91.055608845621435</v>
      </c>
      <c r="BK115" s="2">
        <f t="shared" si="139"/>
        <v>91.900299092242548</v>
      </c>
      <c r="BL115" s="2">
        <f t="shared" si="139"/>
        <v>93.268193085965351</v>
      </c>
      <c r="BM115" s="2">
        <f t="shared" si="139"/>
        <v>89.552379274276333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87</v>
      </c>
      <c r="CF115" s="2">
        <f t="shared" si="140"/>
        <v>86.231999999999999</v>
      </c>
      <c r="CG115" s="2">
        <f t="shared" si="140"/>
        <v>85.772000000000006</v>
      </c>
      <c r="CH115" s="2">
        <f t="shared" si="140"/>
        <v>82</v>
      </c>
      <c r="CI115" s="2">
        <f t="shared" si="140"/>
        <v>81.86</v>
      </c>
      <c r="CJ115" s="2">
        <f t="shared" si="140"/>
        <v>88.403999999999996</v>
      </c>
      <c r="CK115" s="2">
        <f t="shared" si="140"/>
        <v>87.86</v>
      </c>
      <c r="CL115" s="2">
        <f t="shared" si="140"/>
        <v>92.052999999999997</v>
      </c>
      <c r="CM115" s="2">
        <f t="shared" si="140"/>
        <v>91.438999999999993</v>
      </c>
      <c r="CN115" s="2">
        <f t="shared" si="140"/>
        <v>91.263000000000005</v>
      </c>
      <c r="CO115" s="2">
        <f t="shared" si="140"/>
        <v>91.421000000000006</v>
      </c>
      <c r="CP115" s="2">
        <f t="shared" si="140"/>
        <v>90.86</v>
      </c>
      <c r="CQ115" s="2">
        <f t="shared" si="140"/>
        <v>89.683999999999997</v>
      </c>
      <c r="CR115" s="2">
        <f t="shared" si="140"/>
        <v>89.694999999999993</v>
      </c>
      <c r="CS115" s="2">
        <f t="shared" si="140"/>
        <v>87.034000000000006</v>
      </c>
      <c r="CU115" s="2">
        <f t="shared" si="110"/>
        <v>87</v>
      </c>
      <c r="CV115" s="2">
        <f t="shared" si="111"/>
        <v>86.231999999999999</v>
      </c>
      <c r="CW115" s="2">
        <f t="shared" si="112"/>
        <v>85.772000000000006</v>
      </c>
      <c r="CX115" s="2">
        <f t="shared" si="113"/>
        <v>82</v>
      </c>
      <c r="CY115" s="2">
        <f t="shared" si="114"/>
        <v>81.86</v>
      </c>
      <c r="CZ115" s="2">
        <f t="shared" si="115"/>
        <v>88.403999999999996</v>
      </c>
      <c r="DA115" s="2">
        <f t="shared" si="116"/>
        <v>87.86</v>
      </c>
      <c r="DB115" s="2">
        <f t="shared" si="117"/>
        <v>92.052999999999997</v>
      </c>
      <c r="DC115" s="2">
        <f t="shared" si="118"/>
        <v>91.438999999999993</v>
      </c>
      <c r="DD115" s="2">
        <f t="shared" si="119"/>
        <v>91.263000000000005</v>
      </c>
      <c r="DE115" s="2">
        <f t="shared" si="120"/>
        <v>91.421000000000006</v>
      </c>
      <c r="DF115" s="2">
        <f t="shared" si="121"/>
        <v>90.86</v>
      </c>
      <c r="DG115" s="2">
        <f t="shared" si="122"/>
        <v>89.683999999999997</v>
      </c>
      <c r="DH115" s="2">
        <f t="shared" si="123"/>
        <v>89.694999999999993</v>
      </c>
      <c r="DI115" s="2">
        <f t="shared" si="124"/>
        <v>87.034000000000006</v>
      </c>
      <c r="DK115" s="2">
        <f t="shared" si="148"/>
        <v>99.864281578947384</v>
      </c>
      <c r="DL115" s="2">
        <f t="shared" si="148"/>
        <v>104.2457767808294</v>
      </c>
      <c r="DM115" s="2">
        <f t="shared" si="148"/>
        <v>112.17734872524345</v>
      </c>
      <c r="DN115" s="2">
        <f t="shared" si="148"/>
        <v>111.4756759849906</v>
      </c>
      <c r="DO115" s="2">
        <f t="shared" si="148"/>
        <v>111.34348846153846</v>
      </c>
      <c r="DP115" s="2">
        <f t="shared" si="148"/>
        <v>116.33776955903269</v>
      </c>
      <c r="DQ115" s="2">
        <f t="shared" si="148"/>
        <v>116.73232716927451</v>
      </c>
      <c r="DR115" s="2">
        <f t="shared" si="148"/>
        <v>119.10947587263374</v>
      </c>
      <c r="DS115" s="2">
        <f t="shared" si="148"/>
        <v>119.96785111427214</v>
      </c>
      <c r="DT115" s="2">
        <f t="shared" si="148"/>
        <v>120.8083594165594</v>
      </c>
      <c r="DU115" s="2">
        <f t="shared" si="148"/>
        <v>118.1100326075063</v>
      </c>
      <c r="DV115" s="2">
        <f t="shared" si="148"/>
        <v>113.43146132404181</v>
      </c>
      <c r="DW115" s="2">
        <f t="shared" si="148"/>
        <v>119.05053846153845</v>
      </c>
      <c r="DX115" s="2">
        <f t="shared" si="148"/>
        <v>111.12043195827408</v>
      </c>
      <c r="DY115" s="2">
        <f t="shared" si="148"/>
        <v>106.67220265151516</v>
      </c>
      <c r="EA115" s="2">
        <f t="shared" si="94"/>
        <v>86.637390170328175</v>
      </c>
      <c r="EB115" s="2">
        <f t="shared" si="94"/>
        <v>86.375719162357086</v>
      </c>
      <c r="EC115" s="2">
        <f t="shared" si="94"/>
        <v>85.186604450853537</v>
      </c>
      <c r="ED115" s="2">
        <f t="shared" si="94"/>
        <v>83.914158224086719</v>
      </c>
      <c r="EE115" s="2">
        <f t="shared" si="94"/>
        <v>85.522646225501418</v>
      </c>
      <c r="EF115" s="2">
        <f t="shared" si="94"/>
        <v>89.573021986277723</v>
      </c>
      <c r="EG115" s="2">
        <f t="shared" si="94"/>
        <v>90.465714859643555</v>
      </c>
      <c r="EH115" s="2">
        <f t="shared" si="94"/>
        <v>90.426755577875028</v>
      </c>
      <c r="EI115" s="2">
        <f t="shared" si="94"/>
        <v>92.282079456129182</v>
      </c>
      <c r="EJ115" s="2">
        <f t="shared" si="94"/>
        <v>92.658256445602063</v>
      </c>
      <c r="EK115" s="2">
        <f t="shared" si="94"/>
        <v>91.958089400716972</v>
      </c>
      <c r="EL115" s="2">
        <f t="shared" si="94"/>
        <v>90.762920910815936</v>
      </c>
      <c r="EM115" s="2">
        <f t="shared" si="135"/>
        <v>91.513952831445678</v>
      </c>
      <c r="EN115" s="2">
        <f t="shared" si="135"/>
        <v>93.01623417721521</v>
      </c>
      <c r="EO115" s="2">
        <f t="shared" si="135"/>
        <v>89.256936296751306</v>
      </c>
      <c r="EQ115" s="2">
        <f t="shared" si="149"/>
        <v>86.560384555753913</v>
      </c>
      <c r="ER115" s="2">
        <f t="shared" si="149"/>
        <v>86.327276808405898</v>
      </c>
      <c r="ES115" s="2">
        <f t="shared" si="149"/>
        <v>85.113781629759657</v>
      </c>
      <c r="ET115" s="2">
        <f t="shared" si="149"/>
        <v>83.9362263731214</v>
      </c>
      <c r="EU115" s="2">
        <f t="shared" si="149"/>
        <v>85.645615891765303</v>
      </c>
      <c r="EV115" s="2">
        <f t="shared" si="149"/>
        <v>89.422447488270564</v>
      </c>
      <c r="EW115" s="2">
        <f t="shared" si="149"/>
        <v>90.449437764582612</v>
      </c>
      <c r="EX115" s="2">
        <f t="shared" si="149"/>
        <v>90.526615550122258</v>
      </c>
      <c r="EY115" s="2">
        <f t="shared" si="149"/>
        <v>92.13887220871834</v>
      </c>
      <c r="EZ115" s="2">
        <f t="shared" si="149"/>
        <v>92.606724429654321</v>
      </c>
      <c r="FA115" s="2">
        <f t="shared" si="149"/>
        <v>91.958891738825173</v>
      </c>
      <c r="FB115" s="2">
        <f t="shared" si="149"/>
        <v>90.891780071401598</v>
      </c>
      <c r="FC115" s="2">
        <f t="shared" si="149"/>
        <v>91.411196114708574</v>
      </c>
      <c r="FD115" s="2">
        <f t="shared" si="149"/>
        <v>92.518081882987616</v>
      </c>
      <c r="FE115" s="2">
        <f t="shared" si="149"/>
        <v>89.75228122256965</v>
      </c>
      <c r="FG115" s="2">
        <f t="shared" si="150"/>
        <v>0.98861328666253578</v>
      </c>
      <c r="FH115" s="2">
        <f t="shared" si="150"/>
        <v>0.98683333709953336</v>
      </c>
      <c r="FI115" s="2">
        <f t="shared" si="150"/>
        <v>0.98581692342619676</v>
      </c>
      <c r="FJ115" s="2">
        <f t="shared" si="150"/>
        <v>0.98745160988215186</v>
      </c>
      <c r="FK115" s="2">
        <f t="shared" si="150"/>
        <v>0.98750088776209266</v>
      </c>
      <c r="FL115" s="2">
        <f t="shared" si="150"/>
        <v>0.98635268992954606</v>
      </c>
      <c r="FM115" s="2">
        <f t="shared" si="150"/>
        <v>0.98679656141549899</v>
      </c>
      <c r="FN115" s="2">
        <f t="shared" si="150"/>
        <v>0.98723034390241649</v>
      </c>
      <c r="FO115" s="2">
        <f t="shared" si="150"/>
        <v>0.98629649417425125</v>
      </c>
      <c r="FP115" s="2">
        <f t="shared" si="150"/>
        <v>0.98638715192364979</v>
      </c>
      <c r="FQ115" s="2">
        <f t="shared" si="150"/>
        <v>0.98630801862331874</v>
      </c>
      <c r="FR115" s="2">
        <f t="shared" si="150"/>
        <v>0.98712550439432623</v>
      </c>
      <c r="FS115" s="2">
        <f t="shared" si="150"/>
        <v>0.9859453522447148</v>
      </c>
      <c r="FT115" s="2">
        <f t="shared" si="150"/>
        <v>0.98591605078113664</v>
      </c>
      <c r="FU115" s="2">
        <f t="shared" si="150"/>
        <v>0.98319858928864245</v>
      </c>
      <c r="FW115" s="2">
        <f t="shared" si="141"/>
        <v>7.2184620144340236E-3</v>
      </c>
      <c r="FX115" s="2">
        <f t="shared" si="141"/>
        <v>1.2321858778574352E-2</v>
      </c>
      <c r="FY115" s="2">
        <f t="shared" si="141"/>
        <v>1.0871180945685528E-2</v>
      </c>
      <c r="FZ115" s="2">
        <f t="shared" si="141"/>
        <v>1.1475386575873742E-2</v>
      </c>
      <c r="GA115" s="2">
        <f t="shared" si="141"/>
        <v>9.0635999207903314E-3</v>
      </c>
      <c r="GB115" s="2">
        <f t="shared" si="141"/>
        <v>8.4766619021454503E-3</v>
      </c>
      <c r="GC115" s="2">
        <f t="shared" si="141"/>
        <v>9.201931382057528E-3</v>
      </c>
      <c r="GD115" s="2">
        <f t="shared" si="141"/>
        <v>9.5665789085529127E-3</v>
      </c>
      <c r="GE115" s="2">
        <f t="shared" si="141"/>
        <v>1.1478360367446948E-2</v>
      </c>
      <c r="GF115" s="2">
        <f t="shared" si="141"/>
        <v>1.0194319949508028E-2</v>
      </c>
      <c r="GG115" s="2">
        <f t="shared" si="141"/>
        <v>8.1604411341536665E-3</v>
      </c>
      <c r="GH115" s="2">
        <f t="shared" si="141"/>
        <v>6.5335740551699254E-3</v>
      </c>
      <c r="GI115" s="2">
        <f t="shared" si="141"/>
        <v>6.5275598387032245E-3</v>
      </c>
      <c r="GJ115" s="2">
        <f t="shared" si="141"/>
        <v>6.0617876933442508E-3</v>
      </c>
      <c r="GK115" s="2">
        <f t="shared" si="141"/>
        <v>5.7372846734323807E-3</v>
      </c>
      <c r="GM115" s="86">
        <f t="shared" si="142"/>
        <v>2.8763234005118441E-34</v>
      </c>
      <c r="GN115" s="86">
        <f t="shared" si="142"/>
        <v>5.1665334656502637E-42</v>
      </c>
      <c r="GO115" s="86">
        <f t="shared" si="142"/>
        <v>5.1303497571196509E-50</v>
      </c>
      <c r="GP115" s="86">
        <f t="shared" si="142"/>
        <v>1.5087657741304462E-56</v>
      </c>
      <c r="GQ115" s="86">
        <f t="shared" si="142"/>
        <v>8.4011276812082081E-68</v>
      </c>
      <c r="GR115" s="86">
        <f t="shared" si="142"/>
        <v>8.4598921346732713E-65</v>
      </c>
      <c r="GS115" s="86">
        <f t="shared" si="142"/>
        <v>4.9679364154809559E-59</v>
      </c>
      <c r="GT115" s="86">
        <f t="shared" si="142"/>
        <v>2.9693469799024927E-53</v>
      </c>
      <c r="GU115" s="86">
        <f t="shared" si="142"/>
        <v>1.9586613765198342E-63</v>
      </c>
      <c r="GV115" s="86">
        <f t="shared" si="142"/>
        <v>3.6202986944639396E-72</v>
      </c>
      <c r="GW115" s="86">
        <f t="shared" si="142"/>
        <v>1.6117877149722512E-62</v>
      </c>
      <c r="GX115" s="86">
        <f t="shared" si="142"/>
        <v>2.0006463127680072E-42</v>
      </c>
      <c r="GY115" s="86">
        <f t="shared" si="142"/>
        <v>3.5307509662320908E-46</v>
      </c>
      <c r="GZ115" s="86">
        <f t="shared" si="142"/>
        <v>2.2848625063378388E-45</v>
      </c>
      <c r="HA115" s="86">
        <f t="shared" si="142"/>
        <v>4.3843592895548126E-41</v>
      </c>
      <c r="HC115" s="86">
        <f t="shared" si="73"/>
        <v>1.2041308389144391E-4</v>
      </c>
      <c r="HD115" s="86">
        <f t="shared" si="73"/>
        <v>4.1994881386904824E-5</v>
      </c>
      <c r="HE115" s="86">
        <f t="shared" si="73"/>
        <v>5.9215607593699096E-5</v>
      </c>
      <c r="HF115" s="86">
        <f t="shared" si="73"/>
        <v>4.2894780607945124E-7</v>
      </c>
      <c r="HG115" s="86">
        <f t="shared" si="73"/>
        <v>1.5484767455512916E-9</v>
      </c>
      <c r="HH115" s="86">
        <f t="shared" si="73"/>
        <v>1.9832482792371083E-10</v>
      </c>
      <c r="HI115" s="86">
        <f t="shared" si="138"/>
        <v>6.2271660286203576E-12</v>
      </c>
      <c r="HJ115" s="86">
        <f t="shared" si="138"/>
        <v>5.0815643041303911E-11</v>
      </c>
      <c r="HK115" s="86">
        <f t="shared" si="138"/>
        <v>2.9885142395854003E-13</v>
      </c>
      <c r="HL115" s="86">
        <f t="shared" si="138"/>
        <v>3.7593058284810548E-12</v>
      </c>
      <c r="HM115" s="86">
        <f t="shared" si="138"/>
        <v>1.8565523977934262E-12</v>
      </c>
      <c r="HN115" s="86">
        <f t="shared" si="138"/>
        <v>3.8271727803883542E-4</v>
      </c>
      <c r="HO115" s="86">
        <f t="shared" si="138"/>
        <v>2.510027881489175E-4</v>
      </c>
      <c r="HP115" s="86">
        <f t="shared" si="138"/>
        <v>2.3384625749523339E-5</v>
      </c>
      <c r="HQ115" s="86">
        <f t="shared" si="138"/>
        <v>1.192564132400099E-4</v>
      </c>
      <c r="HS115" s="86">
        <f t="shared" si="143"/>
        <v>2.8688441203854898E-10</v>
      </c>
      <c r="HT115" s="86">
        <f t="shared" si="143"/>
        <v>2.2528132602181915E-8</v>
      </c>
      <c r="HU115" s="86">
        <f t="shared" si="143"/>
        <v>5.1775285184930643E-11</v>
      </c>
      <c r="HV115" s="86">
        <f t="shared" si="143"/>
        <v>7.9066051007355219E-11</v>
      </c>
      <c r="HW115" s="86">
        <f t="shared" si="143"/>
        <v>2.786534254453427E-11</v>
      </c>
      <c r="HX115" s="86">
        <f t="shared" si="143"/>
        <v>1.2220756367697064E-12</v>
      </c>
      <c r="HY115" s="86">
        <f t="shared" si="143"/>
        <v>2.5449112097574582E-11</v>
      </c>
      <c r="HZ115" s="86">
        <f t="shared" si="143"/>
        <v>9.4370954283990273E-11</v>
      </c>
      <c r="IA115" s="86">
        <f t="shared" si="143"/>
        <v>8.3179933410459865E-11</v>
      </c>
      <c r="IB115" s="86">
        <f t="shared" si="143"/>
        <v>7.5471670930640667E-12</v>
      </c>
      <c r="IC115" s="86">
        <f t="shared" si="143"/>
        <v>1.5731978579083441E-11</v>
      </c>
      <c r="ID115" s="86">
        <f t="shared" si="143"/>
        <v>5.4061984157299315E-12</v>
      </c>
      <c r="IE115" s="86">
        <f t="shared" si="143"/>
        <v>3.8005578688220906E-12</v>
      </c>
      <c r="IF115" s="86">
        <f t="shared" si="143"/>
        <v>2.5495621847983423E-6</v>
      </c>
      <c r="IG115" s="86">
        <f t="shared" si="143"/>
        <v>5.1057222475525404E-5</v>
      </c>
      <c r="II115" s="86">
        <f t="shared" si="144"/>
        <v>4.6740810004793946E-64</v>
      </c>
      <c r="IJ115" s="86">
        <f t="shared" si="144"/>
        <v>1.6570411681277769E-53</v>
      </c>
      <c r="IK115" s="86">
        <f t="shared" si="144"/>
        <v>4.4580455835124996E-62</v>
      </c>
      <c r="IL115" s="86">
        <f t="shared" si="144"/>
        <v>3.4705448736747814E-62</v>
      </c>
      <c r="IM115" s="86">
        <f t="shared" si="144"/>
        <v>9.6159724592863958E-76</v>
      </c>
      <c r="IN115" s="86">
        <f t="shared" si="144"/>
        <v>5.624636532516423E-82</v>
      </c>
      <c r="IO115" s="86">
        <f t="shared" si="144"/>
        <v>6.9447570986763257E-75</v>
      </c>
      <c r="IP115" s="86">
        <f t="shared" si="144"/>
        <v>1.3268330842424918E-72</v>
      </c>
      <c r="IQ115" s="86">
        <f t="shared" si="144"/>
        <v>1.1971550780423707E-71</v>
      </c>
      <c r="IR115" s="86">
        <f t="shared" si="144"/>
        <v>3.0967332779041778E-78</v>
      </c>
      <c r="IS115" s="86">
        <f t="shared" si="144"/>
        <v>3.4643822353974675E-74</v>
      </c>
      <c r="IT115" s="86">
        <f t="shared" si="144"/>
        <v>3.0340991364666227E-74</v>
      </c>
      <c r="IU115" s="86">
        <f t="shared" si="144"/>
        <v>3.7184942932451095E-74</v>
      </c>
      <c r="IV115" s="86">
        <f t="shared" si="144"/>
        <v>5.4461399944478412E-42</v>
      </c>
      <c r="IW115" s="86">
        <f t="shared" si="144"/>
        <v>8.8178903898610827E-37</v>
      </c>
      <c r="IY115" s="86">
        <f t="shared" si="145"/>
        <v>1.2041337077585594E-4</v>
      </c>
      <c r="IZ115" s="86">
        <f t="shared" si="145"/>
        <v>4.2017409519507004E-5</v>
      </c>
      <c r="JA115" s="86">
        <f t="shared" si="145"/>
        <v>5.921565936898428E-5</v>
      </c>
      <c r="JB115" s="86">
        <f t="shared" si="145"/>
        <v>4.2902687213045859E-7</v>
      </c>
      <c r="JC115" s="86">
        <f t="shared" si="145"/>
        <v>1.5763420880958258E-9</v>
      </c>
      <c r="JD115" s="86">
        <f t="shared" si="145"/>
        <v>1.9954690356048052E-10</v>
      </c>
      <c r="JE115" s="86">
        <f t="shared" si="145"/>
        <v>3.1676278126194937E-11</v>
      </c>
      <c r="JF115" s="86">
        <f t="shared" si="145"/>
        <v>1.4518659732529419E-10</v>
      </c>
      <c r="JG115" s="86">
        <f t="shared" si="145"/>
        <v>8.3478784834418405E-11</v>
      </c>
      <c r="JH115" s="86">
        <f t="shared" si="145"/>
        <v>1.1306472921545121E-11</v>
      </c>
      <c r="JI115" s="86">
        <f t="shared" si="145"/>
        <v>1.7588530976876866E-11</v>
      </c>
      <c r="JJ115" s="86">
        <f t="shared" si="145"/>
        <v>3.8271728344503386E-4</v>
      </c>
      <c r="JK115" s="86">
        <f t="shared" si="145"/>
        <v>2.5100279194947535E-4</v>
      </c>
      <c r="JL115" s="86">
        <f t="shared" si="145"/>
        <v>2.5934187934321682E-5</v>
      </c>
      <c r="JM115" s="86">
        <f t="shared" si="145"/>
        <v>1.7031363571553531E-4</v>
      </c>
    </row>
    <row r="116" spans="2:273" x14ac:dyDescent="0.25">
      <c r="B116" s="2">
        <v>89</v>
      </c>
      <c r="C116" s="37">
        <v>84.966999999999999</v>
      </c>
      <c r="D116" s="37">
        <v>85.570999999999998</v>
      </c>
      <c r="E116" s="37">
        <v>84.491</v>
      </c>
      <c r="F116" s="37">
        <v>83.754000000000005</v>
      </c>
      <c r="G116" s="37">
        <v>85.07</v>
      </c>
      <c r="H116" s="37">
        <v>89</v>
      </c>
      <c r="I116" s="37">
        <v>90.385999999999996</v>
      </c>
      <c r="J116" s="37">
        <v>91.614000000000004</v>
      </c>
      <c r="K116" s="37">
        <v>91.525999999999996</v>
      </c>
      <c r="L116" s="37">
        <v>91.736999999999995</v>
      </c>
      <c r="M116" s="37">
        <v>93.350999999999999</v>
      </c>
      <c r="N116" s="37">
        <v>87.894999999999996</v>
      </c>
      <c r="O116" s="37">
        <v>90.421000000000006</v>
      </c>
      <c r="P116" s="37">
        <v>94.542000000000002</v>
      </c>
      <c r="Q116" s="37">
        <v>89.881</v>
      </c>
      <c r="S116" s="4">
        <f t="shared" si="146"/>
        <v>86.673707403445178</v>
      </c>
      <c r="T116" s="4">
        <f t="shared" si="146"/>
        <v>86.453401116680539</v>
      </c>
      <c r="U116" s="4">
        <f t="shared" si="146"/>
        <v>85.399296455356264</v>
      </c>
      <c r="V116" s="4">
        <f t="shared" si="146"/>
        <v>84.111317433829342</v>
      </c>
      <c r="W116" s="4">
        <f t="shared" si="146"/>
        <v>85.705770464230014</v>
      </c>
      <c r="X116" s="4">
        <f t="shared" si="146"/>
        <v>89.740124219960848</v>
      </c>
      <c r="Y116" s="4">
        <f t="shared" si="146"/>
        <v>90.646587869213107</v>
      </c>
      <c r="Z116" s="4">
        <f t="shared" si="146"/>
        <v>90.652714176494797</v>
      </c>
      <c r="AA116" s="4">
        <f t="shared" si="146"/>
        <v>92.490593102815836</v>
      </c>
      <c r="AB116" s="4">
        <f t="shared" si="146"/>
        <v>92.868658373772774</v>
      </c>
      <c r="AC116" s="4">
        <f t="shared" si="146"/>
        <v>92.142206074640256</v>
      </c>
      <c r="AD116" s="4">
        <f t="shared" si="146"/>
        <v>90.918432054496066</v>
      </c>
      <c r="AE116" s="4">
        <f t="shared" si="146"/>
        <v>91.742532073506695</v>
      </c>
      <c r="AF116" s="4">
        <f t="shared" si="146"/>
        <v>93.092490155254424</v>
      </c>
      <c r="AG116" s="4">
        <f t="shared" si="146"/>
        <v>89.485751971154798</v>
      </c>
      <c r="AI116" s="4">
        <f t="shared" si="147"/>
        <v>-1.7067074034451792</v>
      </c>
      <c r="AJ116" s="4">
        <f t="shared" si="147"/>
        <v>-0.88240111668054055</v>
      </c>
      <c r="AK116" s="4">
        <f t="shared" si="147"/>
        <v>-0.90829645535626469</v>
      </c>
      <c r="AL116" s="4">
        <f t="shared" si="147"/>
        <v>-0.35731743382933701</v>
      </c>
      <c r="AM116" s="4">
        <f t="shared" si="147"/>
        <v>-0.63577046423002059</v>
      </c>
      <c r="AN116" s="4">
        <f t="shared" si="147"/>
        <v>-0.74012421996084754</v>
      </c>
      <c r="AO116" s="4">
        <f t="shared" si="147"/>
        <v>-0.26058786921311139</v>
      </c>
      <c r="AP116" s="4">
        <f t="shared" si="147"/>
        <v>0.9612858235052073</v>
      </c>
      <c r="AQ116" s="4">
        <f t="shared" si="147"/>
        <v>-0.9645931028158401</v>
      </c>
      <c r="AR116" s="4">
        <f t="shared" si="147"/>
        <v>-1.1316583737727797</v>
      </c>
      <c r="AS116" s="4">
        <f t="shared" si="147"/>
        <v>1.2087939253597426</v>
      </c>
      <c r="AT116" s="4">
        <f t="shared" si="147"/>
        <v>-3.0234320544960696</v>
      </c>
      <c r="AU116" s="4">
        <f t="shared" si="147"/>
        <v>-1.3215320735066882</v>
      </c>
      <c r="AV116" s="4">
        <f t="shared" si="147"/>
        <v>1.4495098447455774</v>
      </c>
      <c r="AW116" s="4">
        <f t="shared" si="147"/>
        <v>0.39524802884520227</v>
      </c>
      <c r="AY116" s="2">
        <f t="shared" si="139"/>
        <v>86.673265810949161</v>
      </c>
      <c r="AZ116" s="2">
        <f t="shared" si="139"/>
        <v>86.453270099180571</v>
      </c>
      <c r="BA116" s="2">
        <f t="shared" si="139"/>
        <v>85.399123322732052</v>
      </c>
      <c r="BB116" s="2">
        <f t="shared" si="139"/>
        <v>84.111316990757715</v>
      </c>
      <c r="BC116" s="2">
        <f t="shared" si="139"/>
        <v>85.705770432147347</v>
      </c>
      <c r="BD116" s="2">
        <f t="shared" si="139"/>
        <v>89.740124217900544</v>
      </c>
      <c r="BE116" s="2">
        <f t="shared" si="139"/>
        <v>90.646587830770969</v>
      </c>
      <c r="BF116" s="2">
        <f t="shared" si="139"/>
        <v>90.652714038670055</v>
      </c>
      <c r="BG116" s="2">
        <f t="shared" si="139"/>
        <v>92.490592948439286</v>
      </c>
      <c r="BH116" s="2">
        <f t="shared" si="139"/>
        <v>92.868658357028565</v>
      </c>
      <c r="BI116" s="2">
        <f t="shared" si="139"/>
        <v>92.14220604319695</v>
      </c>
      <c r="BJ116" s="2">
        <f t="shared" si="139"/>
        <v>90.916766765940352</v>
      </c>
      <c r="BK116" s="2">
        <f t="shared" si="139"/>
        <v>91.741549151986149</v>
      </c>
      <c r="BL116" s="2">
        <f t="shared" si="139"/>
        <v>93.090463368833241</v>
      </c>
      <c r="BM116" s="2">
        <f t="shared" si="139"/>
        <v>89.434124679310898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84.966999999999999</v>
      </c>
      <c r="CF116" s="2">
        <f t="shared" si="140"/>
        <v>85.570999999999998</v>
      </c>
      <c r="CG116" s="2">
        <f t="shared" si="140"/>
        <v>84.491</v>
      </c>
      <c r="CH116" s="2">
        <f t="shared" si="140"/>
        <v>83.754000000000005</v>
      </c>
      <c r="CI116" s="2">
        <f t="shared" si="140"/>
        <v>85.07</v>
      </c>
      <c r="CJ116" s="2">
        <f t="shared" si="140"/>
        <v>89</v>
      </c>
      <c r="CK116" s="2">
        <f t="shared" si="140"/>
        <v>90.385999999999996</v>
      </c>
      <c r="CL116" s="2">
        <f t="shared" si="140"/>
        <v>91.614000000000004</v>
      </c>
      <c r="CM116" s="2">
        <f t="shared" si="140"/>
        <v>91.525999999999996</v>
      </c>
      <c r="CN116" s="2">
        <f t="shared" si="140"/>
        <v>91.736999999999995</v>
      </c>
      <c r="CO116" s="2">
        <f t="shared" si="140"/>
        <v>93.350999999999999</v>
      </c>
      <c r="CP116" s="2">
        <f t="shared" si="140"/>
        <v>87.894999999999996</v>
      </c>
      <c r="CQ116" s="2">
        <f t="shared" si="140"/>
        <v>90.421000000000006</v>
      </c>
      <c r="CR116" s="2">
        <f t="shared" si="140"/>
        <v>94.542000000000002</v>
      </c>
      <c r="CS116" s="2">
        <f t="shared" si="140"/>
        <v>89.881</v>
      </c>
      <c r="CU116" s="2">
        <f t="shared" si="110"/>
        <v>84.966999999999999</v>
      </c>
      <c r="CV116" s="2">
        <f t="shared" si="111"/>
        <v>85.570999999999998</v>
      </c>
      <c r="CW116" s="2">
        <f t="shared" si="112"/>
        <v>84.491</v>
      </c>
      <c r="CX116" s="2">
        <f t="shared" si="113"/>
        <v>83.754000000000005</v>
      </c>
      <c r="CY116" s="2">
        <f t="shared" si="114"/>
        <v>85.07</v>
      </c>
      <c r="CZ116" s="2">
        <f t="shared" si="115"/>
        <v>89</v>
      </c>
      <c r="DA116" s="2">
        <f t="shared" si="116"/>
        <v>90.385999999999996</v>
      </c>
      <c r="DB116" s="2">
        <f t="shared" si="117"/>
        <v>91.614000000000004</v>
      </c>
      <c r="DC116" s="2">
        <f t="shared" si="118"/>
        <v>91.525999999999996</v>
      </c>
      <c r="DD116" s="2">
        <f t="shared" si="119"/>
        <v>91.736999999999995</v>
      </c>
      <c r="DE116" s="2">
        <f t="shared" si="120"/>
        <v>93.350999999999999</v>
      </c>
      <c r="DF116" s="2">
        <f t="shared" si="121"/>
        <v>87.894999999999996</v>
      </c>
      <c r="DG116" s="2">
        <f t="shared" si="122"/>
        <v>90.421000000000006</v>
      </c>
      <c r="DH116" s="2">
        <f t="shared" si="123"/>
        <v>94.542000000000002</v>
      </c>
      <c r="DI116" s="2">
        <f t="shared" si="124"/>
        <v>89.881</v>
      </c>
      <c r="DK116" s="2">
        <f t="shared" si="148"/>
        <v>99.873030364372482</v>
      </c>
      <c r="DL116" s="2">
        <f t="shared" si="148"/>
        <v>104.32363650289965</v>
      </c>
      <c r="DM116" s="2">
        <f t="shared" si="148"/>
        <v>112.38135485282852</v>
      </c>
      <c r="DN116" s="2">
        <f t="shared" si="148"/>
        <v>111.66607711069418</v>
      </c>
      <c r="DO116" s="2">
        <f t="shared" si="148"/>
        <v>111.49615384615383</v>
      </c>
      <c r="DP116" s="2">
        <f t="shared" si="148"/>
        <v>116.53030251303933</v>
      </c>
      <c r="DQ116" s="2">
        <f t="shared" si="148"/>
        <v>116.90417733522995</v>
      </c>
      <c r="DR116" s="2">
        <f t="shared" si="148"/>
        <v>119.29679406937299</v>
      </c>
      <c r="DS116" s="2">
        <f t="shared" si="148"/>
        <v>120.1650284495021</v>
      </c>
      <c r="DT116" s="2">
        <f t="shared" si="148"/>
        <v>121.01946456456454</v>
      </c>
      <c r="DU116" s="2">
        <f t="shared" si="148"/>
        <v>118.30398971441078</v>
      </c>
      <c r="DV116" s="2">
        <f t="shared" si="148"/>
        <v>113.5696818815331</v>
      </c>
      <c r="DW116" s="2">
        <f t="shared" si="148"/>
        <v>119.26177327935221</v>
      </c>
      <c r="DX116" s="2">
        <f t="shared" si="148"/>
        <v>111.24124608819346</v>
      </c>
      <c r="DY116" s="2">
        <f t="shared" si="148"/>
        <v>106.83164015151517</v>
      </c>
      <c r="EA116" s="2">
        <f t="shared" si="94"/>
        <v>86.535167357323516</v>
      </c>
      <c r="EB116" s="2">
        <f t="shared" si="94"/>
        <v>86.236370538716628</v>
      </c>
      <c r="EC116" s="2">
        <f t="shared" si="94"/>
        <v>85.045841375009758</v>
      </c>
      <c r="ED116" s="2">
        <f t="shared" si="94"/>
        <v>83.791736829225684</v>
      </c>
      <c r="EE116" s="2">
        <f t="shared" ref="EE116:EL147" si="151">CI$228*$B116+CI$229</f>
        <v>85.406947930056873</v>
      </c>
      <c r="EF116" s="2">
        <f t="shared" si="151"/>
        <v>89.403291992793882</v>
      </c>
      <c r="EG116" s="2">
        <f t="shared" si="151"/>
        <v>90.326322153669565</v>
      </c>
      <c r="EH116" s="2">
        <f t="shared" si="151"/>
        <v>90.313865305976037</v>
      </c>
      <c r="EI116" s="2">
        <f t="shared" si="151"/>
        <v>92.141487875201079</v>
      </c>
      <c r="EJ116" s="2">
        <f t="shared" si="151"/>
        <v>92.514830430775376</v>
      </c>
      <c r="EK116" s="2">
        <f t="shared" si="151"/>
        <v>91.810978062244203</v>
      </c>
      <c r="EL116" s="2">
        <f t="shared" si="151"/>
        <v>90.64646072106261</v>
      </c>
      <c r="EM116" s="2">
        <f t="shared" si="135"/>
        <v>91.384442504996642</v>
      </c>
      <c r="EN116" s="2">
        <f t="shared" si="135"/>
        <v>92.857088607594946</v>
      </c>
      <c r="EO116" s="2">
        <f t="shared" si="135"/>
        <v>89.160091450390183</v>
      </c>
      <c r="EQ116" s="2">
        <f t="shared" si="149"/>
        <v>86.465429826033244</v>
      </c>
      <c r="ER116" s="2">
        <f t="shared" si="149"/>
        <v>86.195853228058525</v>
      </c>
      <c r="ES116" s="2">
        <f t="shared" si="149"/>
        <v>84.983023798271674</v>
      </c>
      <c r="ET116" s="2">
        <f t="shared" si="149"/>
        <v>83.809729339209809</v>
      </c>
      <c r="EU116" s="2">
        <f t="shared" si="149"/>
        <v>85.517298174693451</v>
      </c>
      <c r="EV116" s="2">
        <f t="shared" si="149"/>
        <v>89.273012064550485</v>
      </c>
      <c r="EW116" s="2">
        <f t="shared" si="149"/>
        <v>90.311584128536509</v>
      </c>
      <c r="EX116" s="2">
        <f t="shared" si="149"/>
        <v>90.402796405867988</v>
      </c>
      <c r="EY116" s="2">
        <f t="shared" si="149"/>
        <v>92.018290481465201</v>
      </c>
      <c r="EZ116" s="2">
        <f t="shared" si="149"/>
        <v>92.471546366653342</v>
      </c>
      <c r="FA116" s="2">
        <f t="shared" si="149"/>
        <v>91.811477695496635</v>
      </c>
      <c r="FB116" s="2">
        <f t="shared" si="149"/>
        <v>90.764302382956473</v>
      </c>
      <c r="FC116" s="2">
        <f t="shared" si="149"/>
        <v>91.291168270120238</v>
      </c>
      <c r="FD116" s="2">
        <f t="shared" si="149"/>
        <v>92.396813424528503</v>
      </c>
      <c r="FE116" s="2">
        <f t="shared" si="149"/>
        <v>89.613379887114888</v>
      </c>
      <c r="FG116" s="2">
        <f t="shared" si="150"/>
        <v>0.98960477896324228</v>
      </c>
      <c r="FH116" s="2">
        <f t="shared" si="150"/>
        <v>0.98797793286793023</v>
      </c>
      <c r="FI116" s="2">
        <f t="shared" si="150"/>
        <v>0.98704871778593872</v>
      </c>
      <c r="FJ116" s="2">
        <f t="shared" si="150"/>
        <v>0.98854308235763833</v>
      </c>
      <c r="FK116" s="2">
        <f t="shared" si="150"/>
        <v>0.98858812353022407</v>
      </c>
      <c r="FL116" s="2">
        <f t="shared" si="150"/>
        <v>0.9875385413767952</v>
      </c>
      <c r="FM116" s="2">
        <f t="shared" si="150"/>
        <v>0.98794431508794667</v>
      </c>
      <c r="FN116" s="2">
        <f t="shared" si="150"/>
        <v>0.98834083508764226</v>
      </c>
      <c r="FO116" s="2">
        <f t="shared" si="150"/>
        <v>0.98748716667613845</v>
      </c>
      <c r="FP116" s="2">
        <f t="shared" si="150"/>
        <v>0.98757004661205716</v>
      </c>
      <c r="FQ116" s="2">
        <f t="shared" si="150"/>
        <v>0.9874977024799183</v>
      </c>
      <c r="FR116" s="2">
        <f t="shared" si="150"/>
        <v>0.98824500420834327</v>
      </c>
      <c r="FS116" s="2">
        <f t="shared" si="150"/>
        <v>0.98716613782272677</v>
      </c>
      <c r="FT116" s="2">
        <f t="shared" si="150"/>
        <v>0.98713934828339611</v>
      </c>
      <c r="FU116" s="2">
        <f t="shared" si="150"/>
        <v>0.98465424504029186</v>
      </c>
      <c r="FW116" s="2">
        <f t="shared" si="141"/>
        <v>7.9093779263666765E-3</v>
      </c>
      <c r="FX116" s="2">
        <f t="shared" si="141"/>
        <v>1.3494607222986286E-2</v>
      </c>
      <c r="FY116" s="2">
        <f t="shared" si="141"/>
        <v>1.1907523882045447E-2</v>
      </c>
      <c r="FZ116" s="2">
        <f t="shared" si="141"/>
        <v>1.2568596170790746E-2</v>
      </c>
      <c r="GA116" s="2">
        <f t="shared" si="141"/>
        <v>9.9293570669926438E-3</v>
      </c>
      <c r="GB116" s="2">
        <f t="shared" si="141"/>
        <v>9.2868800201092727E-3</v>
      </c>
      <c r="GC116" s="2">
        <f t="shared" si="141"/>
        <v>1.0080767561134971E-2</v>
      </c>
      <c r="GD116" s="2">
        <f t="shared" si="141"/>
        <v>1.0479872615906518E-2</v>
      </c>
      <c r="GE116" s="2">
        <f t="shared" si="141"/>
        <v>1.2571849659453632E-2</v>
      </c>
      <c r="GF116" s="2">
        <f t="shared" si="141"/>
        <v>1.1166866605301565E-2</v>
      </c>
      <c r="GG116" s="2">
        <f t="shared" si="141"/>
        <v>8.9407067146249786E-3</v>
      </c>
      <c r="GH116" s="2">
        <f t="shared" si="141"/>
        <v>7.15940857951627E-3</v>
      </c>
      <c r="GI116" s="2">
        <f t="shared" si="141"/>
        <v>7.1528224242188567E-3</v>
      </c>
      <c r="GJ116" s="2">
        <f t="shared" si="141"/>
        <v>6.6427331634928699E-3</v>
      </c>
      <c r="GK116" s="2">
        <f t="shared" si="141"/>
        <v>6.2873273699565737E-3</v>
      </c>
      <c r="GM116" s="86">
        <f t="shared" si="142"/>
        <v>1.5175583181748555E-36</v>
      </c>
      <c r="GN116" s="86">
        <f t="shared" si="142"/>
        <v>7.8857135698431376E-45</v>
      </c>
      <c r="GO116" s="86">
        <f t="shared" si="142"/>
        <v>1.768363427726581E-53</v>
      </c>
      <c r="GP116" s="86">
        <f t="shared" si="142"/>
        <v>2.1446712689263908E-60</v>
      </c>
      <c r="GQ116" s="86">
        <f t="shared" si="142"/>
        <v>2.0064871584185167E-72</v>
      </c>
      <c r="GR116" s="86">
        <f t="shared" si="142"/>
        <v>3.4256405496443211E-69</v>
      </c>
      <c r="GS116" s="86">
        <f t="shared" si="142"/>
        <v>5.8098647189090527E-63</v>
      </c>
      <c r="GT116" s="86">
        <f t="shared" si="142"/>
        <v>8.5955582464194955E-57</v>
      </c>
      <c r="GU116" s="86">
        <f t="shared" si="142"/>
        <v>1.2118103690297092E-67</v>
      </c>
      <c r="GV116" s="86">
        <f t="shared" si="142"/>
        <v>6.0043600181163227E-77</v>
      </c>
      <c r="GW116" s="86">
        <f t="shared" si="142"/>
        <v>9.7742593526364933E-67</v>
      </c>
      <c r="GX116" s="86">
        <f t="shared" si="142"/>
        <v>2.4866354219517104E-45</v>
      </c>
      <c r="GY116" s="86">
        <f t="shared" si="142"/>
        <v>2.6459150530481309E-49</v>
      </c>
      <c r="GZ116" s="86">
        <f t="shared" si="142"/>
        <v>1.9549472544110315E-48</v>
      </c>
      <c r="HA116" s="86">
        <f t="shared" si="142"/>
        <v>7.7169296782111606E-44</v>
      </c>
      <c r="HC116" s="86">
        <f t="shared" si="73"/>
        <v>1.7583807028081661E-5</v>
      </c>
      <c r="HD116" s="86">
        <f t="shared" si="73"/>
        <v>4.971052580857925E-6</v>
      </c>
      <c r="HE116" s="86">
        <f t="shared" si="73"/>
        <v>6.3572682569653941E-6</v>
      </c>
      <c r="HF116" s="86">
        <f t="shared" si="73"/>
        <v>1.8736245541621925E-8</v>
      </c>
      <c r="HG116" s="86">
        <f t="shared" si="73"/>
        <v>2.0113100949971295E-11</v>
      </c>
      <c r="HH116" s="86">
        <f t="shared" si="73"/>
        <v>1.4327837667384983E-12</v>
      </c>
      <c r="HI116" s="86">
        <f t="shared" si="138"/>
        <v>2.6990987859434831E-14</v>
      </c>
      <c r="HJ116" s="86">
        <f t="shared" si="138"/>
        <v>4.2014631063210347E-13</v>
      </c>
      <c r="HK116" s="86">
        <f t="shared" si="138"/>
        <v>9.2991774051460192E-16</v>
      </c>
      <c r="HL116" s="86">
        <f t="shared" si="138"/>
        <v>2.0113932216637721E-14</v>
      </c>
      <c r="HM116" s="86">
        <f t="shared" si="138"/>
        <v>4.3107777974285278E-15</v>
      </c>
      <c r="HN116" s="86">
        <f t="shared" si="138"/>
        <v>5.8955952720039308E-5</v>
      </c>
      <c r="HO116" s="86">
        <f t="shared" si="138"/>
        <v>3.3282990369822532E-5</v>
      </c>
      <c r="HP116" s="86">
        <f t="shared" si="138"/>
        <v>1.9498176066411219E-6</v>
      </c>
      <c r="HQ116" s="86">
        <f t="shared" si="138"/>
        <v>1.6452120373670922E-5</v>
      </c>
      <c r="HS116" s="86">
        <f t="shared" si="143"/>
        <v>1.3438729883643762E-9</v>
      </c>
      <c r="HT116" s="86">
        <f t="shared" si="143"/>
        <v>9.1927184703098907E-8</v>
      </c>
      <c r="HU116" s="86">
        <f t="shared" si="143"/>
        <v>2.8997834851606813E-10</v>
      </c>
      <c r="HV116" s="86">
        <f t="shared" si="143"/>
        <v>4.4541588111481158E-10</v>
      </c>
      <c r="HW116" s="86">
        <f t="shared" si="143"/>
        <v>1.7836119944766319E-10</v>
      </c>
      <c r="HX116" s="86">
        <f t="shared" si="143"/>
        <v>9.3011049058253153E-12</v>
      </c>
      <c r="HY116" s="86">
        <f t="shared" si="143"/>
        <v>1.6272126902140527E-10</v>
      </c>
      <c r="HZ116" s="86">
        <f t="shared" si="143"/>
        <v>5.6478914828081729E-10</v>
      </c>
      <c r="IA116" s="86">
        <f t="shared" si="143"/>
        <v>5.3140654764543542E-10</v>
      </c>
      <c r="IB116" s="86">
        <f t="shared" si="143"/>
        <v>5.5138366169779851E-11</v>
      </c>
      <c r="IC116" s="86">
        <f t="shared" si="143"/>
        <v>9.7046687688025812E-11</v>
      </c>
      <c r="ID116" s="86">
        <f t="shared" si="143"/>
        <v>3.203664003709304E-11</v>
      </c>
      <c r="IE116" s="86">
        <f t="shared" si="143"/>
        <v>2.2775737394221245E-11</v>
      </c>
      <c r="IF116" s="86">
        <f t="shared" si="143"/>
        <v>5.5704868581368016E-6</v>
      </c>
      <c r="IG116" s="86">
        <f t="shared" si="143"/>
        <v>9.0521359361375167E-5</v>
      </c>
      <c r="II116" s="86">
        <f t="shared" si="144"/>
        <v>9.456599333210567E-62</v>
      </c>
      <c r="IJ116" s="86">
        <f t="shared" si="144"/>
        <v>2.3410010754816819E-51</v>
      </c>
      <c r="IK116" s="86">
        <f t="shared" si="144"/>
        <v>1.2148228184930022E-59</v>
      </c>
      <c r="IL116" s="86">
        <f t="shared" si="144"/>
        <v>1.022786615977617E-59</v>
      </c>
      <c r="IM116" s="86">
        <f t="shared" si="144"/>
        <v>7.1335469241332882E-73</v>
      </c>
      <c r="IN116" s="86">
        <f t="shared" si="144"/>
        <v>6.5796248506149133E-79</v>
      </c>
      <c r="IO116" s="86">
        <f t="shared" si="144"/>
        <v>4.8739450934657232E-72</v>
      </c>
      <c r="IP116" s="86">
        <f t="shared" si="144"/>
        <v>8.0069583172350745E-70</v>
      </c>
      <c r="IQ116" s="86">
        <f t="shared" si="144"/>
        <v>8.5811238882649709E-69</v>
      </c>
      <c r="IR116" s="86">
        <f t="shared" si="144"/>
        <v>3.4194817943358743E-75</v>
      </c>
      <c r="IS116" s="86">
        <f t="shared" si="144"/>
        <v>1.9420015185917827E-71</v>
      </c>
      <c r="IT116" s="86">
        <f t="shared" si="144"/>
        <v>1.2922066697416337E-71</v>
      </c>
      <c r="IU116" s="86">
        <f t="shared" si="144"/>
        <v>1.5703258951392093E-71</v>
      </c>
      <c r="IV116" s="86">
        <f t="shared" si="144"/>
        <v>1.5025307040559909E-40</v>
      </c>
      <c r="IW116" s="86">
        <f t="shared" si="144"/>
        <v>1.5393158711528869E-35</v>
      </c>
      <c r="IY116" s="86">
        <f t="shared" si="145"/>
        <v>1.7585150901070026E-5</v>
      </c>
      <c r="IZ116" s="86">
        <f t="shared" si="145"/>
        <v>5.0629797655610236E-6</v>
      </c>
      <c r="JA116" s="86">
        <f t="shared" si="145"/>
        <v>6.3575582353139105E-6</v>
      </c>
      <c r="JB116" s="86">
        <f t="shared" si="145"/>
        <v>1.9181661422736737E-8</v>
      </c>
      <c r="JC116" s="86">
        <f t="shared" si="145"/>
        <v>1.9847430039763447E-10</v>
      </c>
      <c r="JD116" s="86">
        <f t="shared" si="145"/>
        <v>1.0733888672563814E-11</v>
      </c>
      <c r="JE116" s="86">
        <f t="shared" si="145"/>
        <v>1.6274826000926472E-10</v>
      </c>
      <c r="JF116" s="86">
        <f t="shared" si="145"/>
        <v>5.6520929459144941E-10</v>
      </c>
      <c r="JG116" s="86">
        <f t="shared" si="145"/>
        <v>5.3140747756317593E-10</v>
      </c>
      <c r="JH116" s="86">
        <f t="shared" si="145"/>
        <v>5.5158480101996489E-11</v>
      </c>
      <c r="JI116" s="86">
        <f t="shared" si="145"/>
        <v>9.7050998465823244E-11</v>
      </c>
      <c r="JJ116" s="86">
        <f t="shared" si="145"/>
        <v>5.8955984756679345E-5</v>
      </c>
      <c r="JK116" s="86">
        <f t="shared" si="145"/>
        <v>3.3283013145559924E-5</v>
      </c>
      <c r="JL116" s="86">
        <f t="shared" si="145"/>
        <v>7.5203044647779234E-6</v>
      </c>
      <c r="JM116" s="86">
        <f t="shared" si="145"/>
        <v>1.0697347973504609E-4</v>
      </c>
    </row>
    <row r="117" spans="2:273" x14ac:dyDescent="0.25">
      <c r="B117" s="2">
        <v>90</v>
      </c>
      <c r="C117" s="37">
        <v>87.197000000000003</v>
      </c>
      <c r="D117" s="37">
        <v>86.554000000000002</v>
      </c>
      <c r="E117" s="37">
        <v>83.350999999999999</v>
      </c>
      <c r="F117" s="37">
        <v>84.912000000000006</v>
      </c>
      <c r="G117" s="37">
        <v>84.807000000000002</v>
      </c>
      <c r="H117" s="37">
        <v>88.578999999999994</v>
      </c>
      <c r="I117" s="37">
        <v>92.754000000000005</v>
      </c>
      <c r="J117" s="37">
        <v>90.421000000000006</v>
      </c>
      <c r="K117" s="37">
        <v>91.123000000000005</v>
      </c>
      <c r="L117" s="37">
        <v>91.667000000000002</v>
      </c>
      <c r="M117" s="37">
        <v>89.701999999999998</v>
      </c>
      <c r="N117" s="37">
        <v>92.718999999999994</v>
      </c>
      <c r="O117" s="37">
        <v>90.403999999999996</v>
      </c>
      <c r="P117" s="37">
        <v>90.626999999999995</v>
      </c>
      <c r="Q117" s="37">
        <v>86.846999999999994</v>
      </c>
      <c r="S117" s="4">
        <f t="shared" si="146"/>
        <v>86.560063533698028</v>
      </c>
      <c r="T117" s="4">
        <f t="shared" si="146"/>
        <v>86.297472743684679</v>
      </c>
      <c r="U117" s="4">
        <f t="shared" si="146"/>
        <v>85.231725245993559</v>
      </c>
      <c r="V117" s="4">
        <f t="shared" si="146"/>
        <v>83.964327487074144</v>
      </c>
      <c r="W117" s="4">
        <f t="shared" si="146"/>
        <v>85.56691168221694</v>
      </c>
      <c r="X117" s="4">
        <f t="shared" si="146"/>
        <v>89.545201170805896</v>
      </c>
      <c r="Y117" s="4">
        <f t="shared" si="146"/>
        <v>90.482741213856414</v>
      </c>
      <c r="Z117" s="4">
        <f t="shared" si="146"/>
        <v>90.513566881678074</v>
      </c>
      <c r="AA117" s="4">
        <f t="shared" si="146"/>
        <v>92.323487923037888</v>
      </c>
      <c r="AB117" s="4">
        <f t="shared" si="146"/>
        <v>92.698488973462432</v>
      </c>
      <c r="AC117" s="4">
        <f t="shared" si="146"/>
        <v>91.97017415845518</v>
      </c>
      <c r="AD117" s="4">
        <f t="shared" si="146"/>
        <v>90.779738986273273</v>
      </c>
      <c r="AE117" s="4">
        <f t="shared" si="146"/>
        <v>91.585010573128713</v>
      </c>
      <c r="AF117" s="4">
        <f t="shared" si="146"/>
        <v>92.918129884038052</v>
      </c>
      <c r="AG117" s="4">
        <f t="shared" si="146"/>
        <v>89.404161912689759</v>
      </c>
      <c r="AI117" s="4">
        <f t="shared" si="147"/>
        <v>0.6369364663019752</v>
      </c>
      <c r="AJ117" s="4">
        <f t="shared" si="147"/>
        <v>0.25652725631532292</v>
      </c>
      <c r="AK117" s="4">
        <f t="shared" si="147"/>
        <v>-1.8807252459935597</v>
      </c>
      <c r="AL117" s="4">
        <f t="shared" si="147"/>
        <v>0.94767251292586252</v>
      </c>
      <c r="AM117" s="4">
        <f t="shared" si="147"/>
        <v>-0.75991168221693783</v>
      </c>
      <c r="AN117" s="4">
        <f t="shared" si="147"/>
        <v>-0.96620117080590262</v>
      </c>
      <c r="AO117" s="4">
        <f t="shared" si="147"/>
        <v>2.2712587861435907</v>
      </c>
      <c r="AP117" s="4">
        <f t="shared" si="147"/>
        <v>-9.2566881678067148E-2</v>
      </c>
      <c r="AQ117" s="4">
        <f t="shared" si="147"/>
        <v>-1.2004879230378833</v>
      </c>
      <c r="AR117" s="4">
        <f t="shared" si="147"/>
        <v>-1.0314889734624302</v>
      </c>
      <c r="AS117" s="4">
        <f t="shared" si="147"/>
        <v>-2.2681741584551816</v>
      </c>
      <c r="AT117" s="4">
        <f t="shared" si="147"/>
        <v>1.9392610137267212</v>
      </c>
      <c r="AU117" s="4">
        <f t="shared" si="147"/>
        <v>-1.1810105731287166</v>
      </c>
      <c r="AV117" s="4">
        <f t="shared" si="147"/>
        <v>-2.2911298840380567</v>
      </c>
      <c r="AW117" s="4">
        <f t="shared" si="147"/>
        <v>-2.5571619126897644</v>
      </c>
      <c r="AY117" s="2">
        <f t="shared" si="139"/>
        <v>86.560022328831849</v>
      </c>
      <c r="AZ117" s="2">
        <f t="shared" si="139"/>
        <v>86.297447745270773</v>
      </c>
      <c r="BA117" s="2">
        <f t="shared" si="139"/>
        <v>85.23171402976017</v>
      </c>
      <c r="BB117" s="2">
        <f t="shared" si="139"/>
        <v>83.964327155791636</v>
      </c>
      <c r="BC117" s="2">
        <f t="shared" si="139"/>
        <v>85.566911501722245</v>
      </c>
      <c r="BD117" s="2">
        <f t="shared" si="139"/>
        <v>89.545201157065264</v>
      </c>
      <c r="BE117" s="2">
        <f t="shared" si="139"/>
        <v>90.482740995401869</v>
      </c>
      <c r="BF117" s="2">
        <f t="shared" si="139"/>
        <v>90.513566148385905</v>
      </c>
      <c r="BG117" s="2">
        <f t="shared" si="139"/>
        <v>92.323487052020951</v>
      </c>
      <c r="BH117" s="2">
        <f t="shared" si="139"/>
        <v>92.69848886561816</v>
      </c>
      <c r="BI117" s="2">
        <f t="shared" si="139"/>
        <v>91.97017398499743</v>
      </c>
      <c r="BJ117" s="2">
        <f t="shared" si="139"/>
        <v>90.779578764045141</v>
      </c>
      <c r="BK117" s="2">
        <f t="shared" si="139"/>
        <v>91.584930745399262</v>
      </c>
      <c r="BL117" s="2">
        <f t="shared" si="139"/>
        <v>92.914028860145521</v>
      </c>
      <c r="BM117" s="2">
        <f t="shared" si="139"/>
        <v>89.317328002065963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87.197000000000003</v>
      </c>
      <c r="CF117" s="2">
        <f t="shared" si="140"/>
        <v>86.554000000000002</v>
      </c>
      <c r="CG117" s="2">
        <f t="shared" si="140"/>
        <v>83.350999999999999</v>
      </c>
      <c r="CH117" s="2">
        <f t="shared" si="140"/>
        <v>84.912000000000006</v>
      </c>
      <c r="CI117" s="2">
        <f t="shared" si="140"/>
        <v>84.807000000000002</v>
      </c>
      <c r="CJ117" s="2">
        <f t="shared" si="140"/>
        <v>88.578999999999994</v>
      </c>
      <c r="CK117" s="2">
        <f t="shared" si="140"/>
        <v>92.754000000000005</v>
      </c>
      <c r="CL117" s="2">
        <f t="shared" si="140"/>
        <v>90.421000000000006</v>
      </c>
      <c r="CM117" s="2">
        <f t="shared" si="140"/>
        <v>91.123000000000005</v>
      </c>
      <c r="CN117" s="2">
        <f t="shared" si="140"/>
        <v>91.667000000000002</v>
      </c>
      <c r="CO117" s="2">
        <f t="shared" si="140"/>
        <v>89.701999999999998</v>
      </c>
      <c r="CP117" s="2">
        <f t="shared" si="140"/>
        <v>92.718999999999994</v>
      </c>
      <c r="CQ117" s="2">
        <f t="shared" si="140"/>
        <v>90.403999999999996</v>
      </c>
      <c r="CR117" s="2">
        <f t="shared" si="140"/>
        <v>90.626999999999995</v>
      </c>
      <c r="CS117" s="2">
        <f t="shared" si="140"/>
        <v>86.846999999999994</v>
      </c>
      <c r="CU117" s="2">
        <f t="shared" si="110"/>
        <v>87.197000000000003</v>
      </c>
      <c r="CV117" s="2">
        <f t="shared" si="111"/>
        <v>86.554000000000002</v>
      </c>
      <c r="CW117" s="2">
        <f t="shared" si="112"/>
        <v>83.350999999999999</v>
      </c>
      <c r="CX117" s="2">
        <f t="shared" si="113"/>
        <v>84.912000000000006</v>
      </c>
      <c r="CY117" s="2">
        <f t="shared" si="114"/>
        <v>84.807000000000002</v>
      </c>
      <c r="CZ117" s="2">
        <f t="shared" si="115"/>
        <v>88.578999999999994</v>
      </c>
      <c r="DA117" s="2">
        <f t="shared" si="116"/>
        <v>92.754000000000005</v>
      </c>
      <c r="DB117" s="2">
        <f t="shared" si="117"/>
        <v>90.421000000000006</v>
      </c>
      <c r="DC117" s="2">
        <f t="shared" si="118"/>
        <v>91.123000000000005</v>
      </c>
      <c r="DD117" s="2">
        <f t="shared" si="119"/>
        <v>91.667000000000002</v>
      </c>
      <c r="DE117" s="2">
        <f t="shared" si="120"/>
        <v>89.701999999999998</v>
      </c>
      <c r="DF117" s="2">
        <f t="shared" si="121"/>
        <v>92.718999999999994</v>
      </c>
      <c r="DG117" s="2">
        <f t="shared" si="122"/>
        <v>90.403999999999996</v>
      </c>
      <c r="DH117" s="2">
        <f t="shared" si="123"/>
        <v>90.626999999999995</v>
      </c>
      <c r="DI117" s="2">
        <f t="shared" si="124"/>
        <v>86.846999999999994</v>
      </c>
      <c r="DK117" s="2">
        <f t="shared" si="148"/>
        <v>99.88177914979758</v>
      </c>
      <c r="DL117" s="2">
        <f t="shared" si="148"/>
        <v>104.4014962249699</v>
      </c>
      <c r="DM117" s="2">
        <f t="shared" si="148"/>
        <v>112.5853609804136</v>
      </c>
      <c r="DN117" s="2">
        <f t="shared" si="148"/>
        <v>111.85647823639773</v>
      </c>
      <c r="DO117" s="2">
        <f t="shared" si="148"/>
        <v>111.64881923076922</v>
      </c>
      <c r="DP117" s="2">
        <f t="shared" si="148"/>
        <v>116.72283546704597</v>
      </c>
      <c r="DQ117" s="2">
        <f t="shared" si="148"/>
        <v>117.07602750118538</v>
      </c>
      <c r="DR117" s="2">
        <f t="shared" si="148"/>
        <v>119.48411226611225</v>
      </c>
      <c r="DS117" s="2">
        <f t="shared" si="148"/>
        <v>120.36220578473207</v>
      </c>
      <c r="DT117" s="2">
        <f t="shared" si="148"/>
        <v>121.23056971256969</v>
      </c>
      <c r="DU117" s="2">
        <f t="shared" si="148"/>
        <v>118.49794682131525</v>
      </c>
      <c r="DV117" s="2">
        <f t="shared" si="148"/>
        <v>113.70790243902438</v>
      </c>
      <c r="DW117" s="2">
        <f t="shared" si="148"/>
        <v>119.47300809716597</v>
      </c>
      <c r="DX117" s="2">
        <f t="shared" si="148"/>
        <v>111.36206021811286</v>
      </c>
      <c r="DY117" s="2">
        <f t="shared" si="148"/>
        <v>106.99107765151517</v>
      </c>
      <c r="EA117" s="2">
        <f t="shared" ref="EA117:EK159" si="152">CE$228*$B117+CE$229</f>
        <v>86.432944544318843</v>
      </c>
      <c r="EB117" s="2">
        <f t="shared" si="152"/>
        <v>86.097021915076169</v>
      </c>
      <c r="EC117" s="2">
        <f t="shared" si="152"/>
        <v>84.905078299165964</v>
      </c>
      <c r="ED117" s="2">
        <f t="shared" si="152"/>
        <v>83.669315434364634</v>
      </c>
      <c r="EE117" s="2">
        <f t="shared" si="151"/>
        <v>85.291249634612342</v>
      </c>
      <c r="EF117" s="2">
        <f t="shared" si="151"/>
        <v>89.233561999310041</v>
      </c>
      <c r="EG117" s="2">
        <f t="shared" si="151"/>
        <v>90.18692944769559</v>
      </c>
      <c r="EH117" s="2">
        <f t="shared" si="151"/>
        <v>90.200975034077047</v>
      </c>
      <c r="EI117" s="2">
        <f t="shared" si="151"/>
        <v>92.000896294272977</v>
      </c>
      <c r="EJ117" s="2">
        <f t="shared" si="151"/>
        <v>92.371404415948689</v>
      </c>
      <c r="EK117" s="2">
        <f t="shared" si="151"/>
        <v>91.663866723771434</v>
      </c>
      <c r="EL117" s="2">
        <f t="shared" si="151"/>
        <v>90.530000531309298</v>
      </c>
      <c r="EM117" s="2">
        <f t="shared" si="135"/>
        <v>91.254932178547605</v>
      </c>
      <c r="EN117" s="2">
        <f t="shared" si="135"/>
        <v>92.697943037974696</v>
      </c>
      <c r="EO117" s="2">
        <f t="shared" si="135"/>
        <v>89.063246604029075</v>
      </c>
      <c r="EQ117" s="2">
        <f t="shared" si="149"/>
        <v>86.370475096312589</v>
      </c>
      <c r="ER117" s="2">
        <f t="shared" si="149"/>
        <v>86.064429647711165</v>
      </c>
      <c r="ES117" s="2">
        <f t="shared" si="149"/>
        <v>84.85226596678369</v>
      </c>
      <c r="ET117" s="2">
        <f t="shared" si="149"/>
        <v>83.683232305298233</v>
      </c>
      <c r="EU117" s="2">
        <f t="shared" si="149"/>
        <v>85.388980457621599</v>
      </c>
      <c r="EV117" s="2">
        <f t="shared" si="149"/>
        <v>89.123576640830407</v>
      </c>
      <c r="EW117" s="2">
        <f t="shared" si="149"/>
        <v>90.173730492490392</v>
      </c>
      <c r="EX117" s="2">
        <f t="shared" si="149"/>
        <v>90.278977261613704</v>
      </c>
      <c r="EY117" s="2">
        <f t="shared" si="149"/>
        <v>91.897708754212047</v>
      </c>
      <c r="EZ117" s="2">
        <f t="shared" si="149"/>
        <v>92.336368303652364</v>
      </c>
      <c r="FA117" s="2">
        <f t="shared" si="149"/>
        <v>91.664063652168096</v>
      </c>
      <c r="FB117" s="2">
        <f t="shared" si="149"/>
        <v>90.636824694511347</v>
      </c>
      <c r="FC117" s="2">
        <f t="shared" si="149"/>
        <v>91.171140425531888</v>
      </c>
      <c r="FD117" s="2">
        <f t="shared" si="149"/>
        <v>92.275544966069404</v>
      </c>
      <c r="FE117" s="2">
        <f t="shared" si="149"/>
        <v>89.474478551660141</v>
      </c>
      <c r="FG117" s="2">
        <f t="shared" si="150"/>
        <v>0.99051076625015722</v>
      </c>
      <c r="FH117" s="2">
        <f t="shared" si="150"/>
        <v>0.98902413406582501</v>
      </c>
      <c r="FI117" s="2">
        <f t="shared" si="150"/>
        <v>0.98817481458168466</v>
      </c>
      <c r="FJ117" s="2">
        <f t="shared" si="150"/>
        <v>0.98954062298801282</v>
      </c>
      <c r="FK117" s="2">
        <f t="shared" si="150"/>
        <v>0.98958178380801265</v>
      </c>
      <c r="FL117" s="2">
        <f t="shared" si="150"/>
        <v>0.9886225395800543</v>
      </c>
      <c r="FM117" s="2">
        <f t="shared" si="150"/>
        <v>0.98899340922749635</v>
      </c>
      <c r="FN117" s="2">
        <f t="shared" si="150"/>
        <v>0.98935579554419339</v>
      </c>
      <c r="FO117" s="2">
        <f t="shared" si="150"/>
        <v>0.9885755821655059</v>
      </c>
      <c r="FP117" s="2">
        <f t="shared" si="150"/>
        <v>0.98865133573016917</v>
      </c>
      <c r="FQ117" s="2">
        <f t="shared" si="150"/>
        <v>0.98858521211719608</v>
      </c>
      <c r="FR117" s="2">
        <f t="shared" si="150"/>
        <v>0.98926821640658713</v>
      </c>
      <c r="FS117" s="2">
        <f t="shared" si="150"/>
        <v>0.98828214630550604</v>
      </c>
      <c r="FT117" s="2">
        <f t="shared" si="150"/>
        <v>0.98825765862384807</v>
      </c>
      <c r="FU117" s="2">
        <f t="shared" si="150"/>
        <v>0.9859855820292589</v>
      </c>
      <c r="FW117" s="2">
        <f t="shared" si="141"/>
        <v>8.6658476844720094E-3</v>
      </c>
      <c r="FX117" s="2">
        <f t="shared" si="141"/>
        <v>1.4777303491542248E-2</v>
      </c>
      <c r="FY117" s="2">
        <f t="shared" si="141"/>
        <v>1.3041358180239609E-2</v>
      </c>
      <c r="FZ117" s="2">
        <f t="shared" si="141"/>
        <v>1.3764500885751284E-2</v>
      </c>
      <c r="GA117" s="2">
        <f t="shared" si="141"/>
        <v>1.0876903816646995E-2</v>
      </c>
      <c r="GB117" s="2">
        <f t="shared" si="141"/>
        <v>1.0173745964767873E-2</v>
      </c>
      <c r="GC117" s="2">
        <f t="shared" si="141"/>
        <v>1.1042602080514238E-2</v>
      </c>
      <c r="GD117" s="2">
        <f t="shared" si="141"/>
        <v>1.1479345294376284E-2</v>
      </c>
      <c r="GE117" s="2">
        <f t="shared" si="141"/>
        <v>1.3768059628150453E-2</v>
      </c>
      <c r="GF117" s="2">
        <f t="shared" si="141"/>
        <v>1.223104851995652E-2</v>
      </c>
      <c r="GG117" s="2">
        <f t="shared" si="141"/>
        <v>9.7948411047643954E-3</v>
      </c>
      <c r="GH117" s="2">
        <f t="shared" si="141"/>
        <v>7.844716848356751E-3</v>
      </c>
      <c r="GI117" s="2">
        <f t="shared" si="141"/>
        <v>7.8375052340427659E-3</v>
      </c>
      <c r="GJ117" s="2">
        <f t="shared" si="141"/>
        <v>7.2789471528275475E-3</v>
      </c>
      <c r="GK117" s="2">
        <f t="shared" si="141"/>
        <v>6.8897381268991165E-3</v>
      </c>
      <c r="GM117" s="86">
        <f t="shared" si="142"/>
        <v>6.7205488775434176E-39</v>
      </c>
      <c r="GN117" s="86">
        <f t="shared" si="142"/>
        <v>9.6880069570577747E-48</v>
      </c>
      <c r="GO117" s="86">
        <f t="shared" si="142"/>
        <v>4.6341320963022905E-57</v>
      </c>
      <c r="GP117" s="86">
        <f t="shared" si="142"/>
        <v>2.261509282173269E-64</v>
      </c>
      <c r="GQ117" s="86">
        <f t="shared" si="142"/>
        <v>3.3494125973053193E-77</v>
      </c>
      <c r="GR117" s="86">
        <f t="shared" si="142"/>
        <v>9.8843179207919527E-74</v>
      </c>
      <c r="GS117" s="86">
        <f t="shared" si="142"/>
        <v>5.0396628224039967E-67</v>
      </c>
      <c r="GT117" s="86">
        <f t="shared" si="142"/>
        <v>1.9017521759107139E-60</v>
      </c>
      <c r="GU117" s="86">
        <f t="shared" si="142"/>
        <v>5.454555497079115E-72</v>
      </c>
      <c r="GV117" s="86">
        <f t="shared" si="142"/>
        <v>6.9481812295819318E-82</v>
      </c>
      <c r="GW117" s="86">
        <f t="shared" si="142"/>
        <v>4.2868952819647188E-71</v>
      </c>
      <c r="GX117" s="86">
        <f t="shared" si="142"/>
        <v>2.4592757540853357E-48</v>
      </c>
      <c r="GY117" s="86">
        <f t="shared" si="142"/>
        <v>1.5558994189405842E-52</v>
      </c>
      <c r="GZ117" s="86">
        <f t="shared" si="142"/>
        <v>1.3185259807030247E-51</v>
      </c>
      <c r="HA117" s="86">
        <f t="shared" si="142"/>
        <v>1.0983517937039271E-46</v>
      </c>
      <c r="HC117" s="86">
        <f t="shared" si="73"/>
        <v>2.0902772130814443E-6</v>
      </c>
      <c r="HD117" s="86">
        <f t="shared" si="73"/>
        <v>4.6997644727224259E-7</v>
      </c>
      <c r="HE117" s="86">
        <f t="shared" si="73"/>
        <v>5.2976285280131426E-7</v>
      </c>
      <c r="HF117" s="86">
        <f t="shared" si="73"/>
        <v>5.9145804032332567E-10</v>
      </c>
      <c r="HG117" s="86">
        <f t="shared" si="73"/>
        <v>1.6744629718637048E-13</v>
      </c>
      <c r="HH117" s="86">
        <f t="shared" si="73"/>
        <v>6.172155328272859E-15</v>
      </c>
      <c r="HI117" s="86">
        <f t="shared" si="138"/>
        <v>6.7846003264985956E-17</v>
      </c>
      <c r="HJ117" s="86">
        <f t="shared" si="138"/>
        <v>2.1856021341473643E-15</v>
      </c>
      <c r="HK117" s="86">
        <f t="shared" si="138"/>
        <v>1.6719368322446659E-18</v>
      </c>
      <c r="HL117" s="86">
        <f t="shared" si="138"/>
        <v>6.5602255773325211E-17</v>
      </c>
      <c r="HM117" s="86">
        <f t="shared" si="138"/>
        <v>5.2619992708008763E-18</v>
      </c>
      <c r="HN117" s="86">
        <f t="shared" si="138"/>
        <v>7.2643265359800665E-6</v>
      </c>
      <c r="HO117" s="86">
        <f t="shared" si="138"/>
        <v>3.4515446239128395E-6</v>
      </c>
      <c r="HP117" s="86">
        <f t="shared" si="138"/>
        <v>1.2240346805564939E-7</v>
      </c>
      <c r="HQ117" s="86">
        <f t="shared" si="138"/>
        <v>1.8308928262868455E-6</v>
      </c>
      <c r="HS117" s="86">
        <f t="shared" si="143"/>
        <v>5.9406576687742505E-9</v>
      </c>
      <c r="HT117" s="86">
        <f t="shared" si="143"/>
        <v>3.5312614538782301E-7</v>
      </c>
      <c r="HU117" s="86">
        <f t="shared" si="143"/>
        <v>1.5188669471469405E-9</v>
      </c>
      <c r="HV117" s="86">
        <f t="shared" si="143"/>
        <v>2.3425697874768979E-9</v>
      </c>
      <c r="HW117" s="86">
        <f t="shared" si="143"/>
        <v>1.0582051916876988E-9</v>
      </c>
      <c r="HX117" s="86">
        <f t="shared" si="143"/>
        <v>6.5334870726722812E-11</v>
      </c>
      <c r="HY117" s="86">
        <f t="shared" si="143"/>
        <v>9.6475428122737891E-10</v>
      </c>
      <c r="HZ117" s="86">
        <f t="shared" si="143"/>
        <v>3.1380416833607903E-9</v>
      </c>
      <c r="IA117" s="86">
        <f t="shared" si="143"/>
        <v>3.135506307855399E-9</v>
      </c>
      <c r="IB117" s="86">
        <f t="shared" si="143"/>
        <v>3.7086598437232282E-10</v>
      </c>
      <c r="IC117" s="86">
        <f t="shared" si="143"/>
        <v>5.5756733626847256E-10</v>
      </c>
      <c r="ID117" s="86">
        <f t="shared" si="143"/>
        <v>1.7789527661458309E-10</v>
      </c>
      <c r="IE117" s="86">
        <f t="shared" si="143"/>
        <v>1.2790786509412548E-10</v>
      </c>
      <c r="IF117" s="86">
        <f t="shared" si="143"/>
        <v>1.186728533625816E-5</v>
      </c>
      <c r="IG117" s="86">
        <f t="shared" si="143"/>
        <v>1.576865193188728E-4</v>
      </c>
      <c r="II117" s="86">
        <f t="shared" si="144"/>
        <v>1.7319651523471755E-59</v>
      </c>
      <c r="IJ117" s="86">
        <f t="shared" si="144"/>
        <v>2.9799469682446114E-49</v>
      </c>
      <c r="IK117" s="86">
        <f t="shared" si="144"/>
        <v>2.9512715150642939E-57</v>
      </c>
      <c r="IL117" s="86">
        <f t="shared" si="144"/>
        <v>2.6790188967824867E-57</v>
      </c>
      <c r="IM117" s="86">
        <f t="shared" si="144"/>
        <v>4.6460617955898909E-70</v>
      </c>
      <c r="IN117" s="86">
        <f t="shared" si="144"/>
        <v>6.7099155752184266E-76</v>
      </c>
      <c r="IO117" s="86">
        <f t="shared" si="144"/>
        <v>3.0051405576873192E-69</v>
      </c>
      <c r="IP117" s="86">
        <f t="shared" si="144"/>
        <v>4.2532086301258671E-67</v>
      </c>
      <c r="IQ117" s="86">
        <f t="shared" si="144"/>
        <v>5.3663213298912546E-66</v>
      </c>
      <c r="IR117" s="86">
        <f t="shared" si="144"/>
        <v>3.2771723906199353E-72</v>
      </c>
      <c r="IS117" s="86">
        <f t="shared" si="144"/>
        <v>9.6371674402799853E-69</v>
      </c>
      <c r="IT117" s="86">
        <f t="shared" si="144"/>
        <v>4.9236250957457133E-69</v>
      </c>
      <c r="IU117" s="86">
        <f t="shared" si="144"/>
        <v>5.9339004684755081E-69</v>
      </c>
      <c r="IV117" s="86">
        <f t="shared" si="144"/>
        <v>3.9046767815262457E-39</v>
      </c>
      <c r="IW117" s="86">
        <f t="shared" si="144"/>
        <v>2.5537524807859655E-34</v>
      </c>
      <c r="IY117" s="86">
        <f t="shared" si="145"/>
        <v>2.0962178707502185E-6</v>
      </c>
      <c r="IZ117" s="86">
        <f t="shared" si="145"/>
        <v>8.2310259266006555E-7</v>
      </c>
      <c r="JA117" s="86">
        <f t="shared" si="145"/>
        <v>5.3128171974846125E-7</v>
      </c>
      <c r="JB117" s="86">
        <f t="shared" si="145"/>
        <v>2.9340278278002237E-9</v>
      </c>
      <c r="JC117" s="86">
        <f t="shared" si="145"/>
        <v>1.0583726379848852E-9</v>
      </c>
      <c r="JD117" s="86">
        <f t="shared" si="145"/>
        <v>6.5341042882051081E-11</v>
      </c>
      <c r="JE117" s="86">
        <f t="shared" si="145"/>
        <v>9.6475434907338209E-10</v>
      </c>
      <c r="JF117" s="86">
        <f t="shared" si="145"/>
        <v>3.1380438689629245E-9</v>
      </c>
      <c r="JG117" s="86">
        <f t="shared" si="145"/>
        <v>3.1355063095273357E-9</v>
      </c>
      <c r="JH117" s="86">
        <f t="shared" si="145"/>
        <v>3.7086604997457858E-10</v>
      </c>
      <c r="JI117" s="86">
        <f t="shared" si="145"/>
        <v>5.5756734153047181E-10</v>
      </c>
      <c r="JJ117" s="86">
        <f t="shared" si="145"/>
        <v>7.2645044312566808E-6</v>
      </c>
      <c r="JK117" s="86">
        <f t="shared" si="145"/>
        <v>3.4516725317779336E-6</v>
      </c>
      <c r="JL117" s="86">
        <f t="shared" si="145"/>
        <v>1.1989688804313808E-5</v>
      </c>
      <c r="JM117" s="86">
        <f t="shared" si="145"/>
        <v>1.5951741214515963E-4</v>
      </c>
    </row>
    <row r="118" spans="2:273" x14ac:dyDescent="0.25">
      <c r="B118" s="2">
        <v>91</v>
      </c>
      <c r="C118" s="37">
        <v>85.197000000000003</v>
      </c>
      <c r="D118" s="37">
        <v>84.213999999999999</v>
      </c>
      <c r="E118" s="37">
        <v>84.210999999999999</v>
      </c>
      <c r="F118" s="37">
        <v>85.123000000000005</v>
      </c>
      <c r="G118" s="37">
        <v>83.192999999999998</v>
      </c>
      <c r="H118" s="37">
        <v>89.227999999999994</v>
      </c>
      <c r="I118" s="37">
        <v>88.667000000000002</v>
      </c>
      <c r="J118" s="37">
        <v>89.525999999999996</v>
      </c>
      <c r="K118" s="37">
        <v>92.509</v>
      </c>
      <c r="L118" s="37">
        <v>90.947000000000003</v>
      </c>
      <c r="M118" s="37">
        <v>91.912000000000006</v>
      </c>
      <c r="N118" s="37">
        <v>88.192999999999998</v>
      </c>
      <c r="O118" s="37">
        <v>92.718999999999994</v>
      </c>
      <c r="P118" s="37">
        <v>92.983000000000004</v>
      </c>
      <c r="Q118" s="37">
        <v>87.915000000000006</v>
      </c>
      <c r="S118" s="4">
        <f t="shared" si="146"/>
        <v>86.447649202926755</v>
      </c>
      <c r="T118" s="4">
        <f t="shared" si="146"/>
        <v>86.142912233024887</v>
      </c>
      <c r="U118" s="4">
        <f t="shared" si="146"/>
        <v>85.066261565332965</v>
      </c>
      <c r="V118" s="4">
        <f t="shared" si="146"/>
        <v>83.819157535089658</v>
      </c>
      <c r="W118" s="4">
        <f t="shared" si="146"/>
        <v>85.429785411012134</v>
      </c>
      <c r="X118" s="4">
        <f t="shared" si="146"/>
        <v>89.352119918780446</v>
      </c>
      <c r="Y118" s="4">
        <f t="shared" si="146"/>
        <v>90.320702109662676</v>
      </c>
      <c r="Z118" s="4">
        <f t="shared" si="146"/>
        <v>90.376385077544839</v>
      </c>
      <c r="AA118" s="4">
        <f t="shared" si="146"/>
        <v>92.158377347803622</v>
      </c>
      <c r="AB118" s="4">
        <f t="shared" si="146"/>
        <v>92.530287256581275</v>
      </c>
      <c r="AC118" s="4">
        <f t="shared" si="146"/>
        <v>91.799944014459868</v>
      </c>
      <c r="AD118" s="4">
        <f t="shared" si="146"/>
        <v>90.643939402248577</v>
      </c>
      <c r="AE118" s="4">
        <f t="shared" si="146"/>
        <v>91.430306636696344</v>
      </c>
      <c r="AF118" s="4">
        <f t="shared" si="146"/>
        <v>92.747042967116158</v>
      </c>
      <c r="AG118" s="4">
        <f t="shared" si="146"/>
        <v>89.345725786308805</v>
      </c>
      <c r="AI118" s="4">
        <f t="shared" si="147"/>
        <v>-1.250649202926752</v>
      </c>
      <c r="AJ118" s="4">
        <f t="shared" si="147"/>
        <v>-1.9289122330248887</v>
      </c>
      <c r="AK118" s="4">
        <f t="shared" si="147"/>
        <v>-0.85526156533296671</v>
      </c>
      <c r="AL118" s="4">
        <f t="shared" si="147"/>
        <v>1.3038424649103462</v>
      </c>
      <c r="AM118" s="4">
        <f t="shared" si="147"/>
        <v>-2.2367854110121357</v>
      </c>
      <c r="AN118" s="4">
        <f t="shared" si="147"/>
        <v>-0.12411991878045114</v>
      </c>
      <c r="AO118" s="4">
        <f t="shared" si="147"/>
        <v>-1.6537021096626745</v>
      </c>
      <c r="AP118" s="4">
        <f t="shared" si="147"/>
        <v>-0.85038507754484272</v>
      </c>
      <c r="AQ118" s="4">
        <f t="shared" si="147"/>
        <v>0.35062265219637823</v>
      </c>
      <c r="AR118" s="4">
        <f t="shared" si="147"/>
        <v>-1.5832872565812721</v>
      </c>
      <c r="AS118" s="4">
        <f t="shared" si="147"/>
        <v>0.11205598554013818</v>
      </c>
      <c r="AT118" s="4">
        <f t="shared" si="147"/>
        <v>-2.4509394022485793</v>
      </c>
      <c r="AU118" s="4">
        <f t="shared" si="147"/>
        <v>1.2886933633036506</v>
      </c>
      <c r="AV118" s="4">
        <f t="shared" si="147"/>
        <v>0.23595703288384584</v>
      </c>
      <c r="AW118" s="4">
        <f t="shared" si="147"/>
        <v>-1.4307257863087983</v>
      </c>
      <c r="AY118" s="2">
        <f t="shared" si="139"/>
        <v>86.44764612886128</v>
      </c>
      <c r="AZ118" s="2">
        <f t="shared" si="139"/>
        <v>86.142857462785727</v>
      </c>
      <c r="BA118" s="2">
        <f t="shared" si="139"/>
        <v>85.066260377057091</v>
      </c>
      <c r="BB118" s="2">
        <f t="shared" si="139"/>
        <v>83.819156018887227</v>
      </c>
      <c r="BC118" s="2">
        <f t="shared" si="139"/>
        <v>85.429784461427786</v>
      </c>
      <c r="BD118" s="2">
        <f t="shared" si="139"/>
        <v>89.352119833420531</v>
      </c>
      <c r="BE118" s="2">
        <f t="shared" si="139"/>
        <v>90.320700960455312</v>
      </c>
      <c r="BF118" s="2">
        <f t="shared" si="139"/>
        <v>90.376381461631965</v>
      </c>
      <c r="BG118" s="2">
        <f t="shared" si="139"/>
        <v>92.158372817332719</v>
      </c>
      <c r="BH118" s="2">
        <f t="shared" si="139"/>
        <v>92.530286618209203</v>
      </c>
      <c r="BI118" s="2">
        <f t="shared" si="139"/>
        <v>91.79994312461244</v>
      </c>
      <c r="BJ118" s="2">
        <f t="shared" si="139"/>
        <v>90.643927049476233</v>
      </c>
      <c r="BK118" s="2">
        <f t="shared" si="139"/>
        <v>91.43030143129964</v>
      </c>
      <c r="BL118" s="2">
        <f t="shared" si="139"/>
        <v>92.73881532852279</v>
      </c>
      <c r="BM118" s="2">
        <f t="shared" si="139"/>
        <v>89.201892400920272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85.197000000000003</v>
      </c>
      <c r="CF118" s="2">
        <f t="shared" si="140"/>
        <v>84.213999999999999</v>
      </c>
      <c r="CG118" s="2">
        <f t="shared" si="140"/>
        <v>84.210999999999999</v>
      </c>
      <c r="CH118" s="2">
        <f t="shared" si="140"/>
        <v>85.123000000000005</v>
      </c>
      <c r="CI118" s="2">
        <f t="shared" si="140"/>
        <v>83.192999999999998</v>
      </c>
      <c r="CJ118" s="2">
        <f t="shared" si="140"/>
        <v>89.227999999999994</v>
      </c>
      <c r="CK118" s="2">
        <f t="shared" si="140"/>
        <v>88.667000000000002</v>
      </c>
      <c r="CL118" s="2">
        <f t="shared" si="140"/>
        <v>89.525999999999996</v>
      </c>
      <c r="CM118" s="2">
        <f t="shared" si="140"/>
        <v>92.509</v>
      </c>
      <c r="CN118" s="2">
        <f t="shared" si="140"/>
        <v>90.947000000000003</v>
      </c>
      <c r="CO118" s="2">
        <f t="shared" si="140"/>
        <v>91.912000000000006</v>
      </c>
      <c r="CP118" s="2">
        <f t="shared" si="140"/>
        <v>88.192999999999998</v>
      </c>
      <c r="CQ118" s="2">
        <f t="shared" si="140"/>
        <v>92.718999999999994</v>
      </c>
      <c r="CR118" s="2">
        <f t="shared" si="140"/>
        <v>92.983000000000004</v>
      </c>
      <c r="CS118" s="2">
        <f t="shared" si="140"/>
        <v>87.915000000000006</v>
      </c>
      <c r="CU118" s="2">
        <f t="shared" si="110"/>
        <v>85.197000000000003</v>
      </c>
      <c r="CV118" s="2">
        <f t="shared" si="111"/>
        <v>84.213999999999999</v>
      </c>
      <c r="CW118" s="2">
        <f t="shared" si="112"/>
        <v>84.210999999999999</v>
      </c>
      <c r="CX118" s="2">
        <f t="shared" si="113"/>
        <v>85.123000000000005</v>
      </c>
      <c r="CY118" s="2">
        <f t="shared" si="114"/>
        <v>83.192999999999998</v>
      </c>
      <c r="CZ118" s="2">
        <f t="shared" si="115"/>
        <v>89.227999999999994</v>
      </c>
      <c r="DA118" s="2">
        <f t="shared" si="116"/>
        <v>88.667000000000002</v>
      </c>
      <c r="DB118" s="2">
        <f t="shared" si="117"/>
        <v>89.525999999999996</v>
      </c>
      <c r="DC118" s="2">
        <f t="shared" si="118"/>
        <v>92.509</v>
      </c>
      <c r="DD118" s="2">
        <f t="shared" si="119"/>
        <v>90.947000000000003</v>
      </c>
      <c r="DE118" s="2">
        <f t="shared" si="120"/>
        <v>91.912000000000006</v>
      </c>
      <c r="DF118" s="2">
        <f t="shared" si="121"/>
        <v>88.192999999999998</v>
      </c>
      <c r="DG118" s="2">
        <f t="shared" si="122"/>
        <v>92.718999999999994</v>
      </c>
      <c r="DH118" s="2">
        <f t="shared" si="123"/>
        <v>92.983000000000004</v>
      </c>
      <c r="DI118" s="2">
        <f t="shared" si="124"/>
        <v>87.915000000000006</v>
      </c>
      <c r="DK118" s="2">
        <f t="shared" si="148"/>
        <v>99.890527935222693</v>
      </c>
      <c r="DL118" s="2">
        <f t="shared" si="148"/>
        <v>104.47935594704015</v>
      </c>
      <c r="DM118" s="2">
        <f t="shared" si="148"/>
        <v>112.78936710799867</v>
      </c>
      <c r="DN118" s="2">
        <f t="shared" si="148"/>
        <v>112.04687936210129</v>
      </c>
      <c r="DO118" s="2">
        <f t="shared" si="148"/>
        <v>111.80148461538461</v>
      </c>
      <c r="DP118" s="2">
        <f t="shared" si="148"/>
        <v>116.91536842105262</v>
      </c>
      <c r="DQ118" s="2">
        <f t="shared" si="148"/>
        <v>117.2478776671408</v>
      </c>
      <c r="DR118" s="2">
        <f t="shared" si="148"/>
        <v>119.67143046285149</v>
      </c>
      <c r="DS118" s="2">
        <f t="shared" si="148"/>
        <v>120.55938311996204</v>
      </c>
      <c r="DT118" s="2">
        <f t="shared" si="148"/>
        <v>121.44167486057484</v>
      </c>
      <c r="DU118" s="2">
        <f t="shared" si="148"/>
        <v>118.69190392821973</v>
      </c>
      <c r="DV118" s="2">
        <f t="shared" si="148"/>
        <v>113.84612299651567</v>
      </c>
      <c r="DW118" s="2">
        <f t="shared" si="148"/>
        <v>119.68424291497975</v>
      </c>
      <c r="DX118" s="2">
        <f t="shared" si="148"/>
        <v>111.48287434803225</v>
      </c>
      <c r="DY118" s="2">
        <f t="shared" si="148"/>
        <v>107.15051515151517</v>
      </c>
      <c r="EA118" s="2">
        <f t="shared" si="152"/>
        <v>86.330721731314185</v>
      </c>
      <c r="EB118" s="2">
        <f t="shared" si="152"/>
        <v>85.957673291435725</v>
      </c>
      <c r="EC118" s="2">
        <f t="shared" si="152"/>
        <v>84.764315223322171</v>
      </c>
      <c r="ED118" s="2">
        <f t="shared" si="152"/>
        <v>83.546894039503599</v>
      </c>
      <c r="EE118" s="2">
        <f t="shared" si="151"/>
        <v>85.175551339167797</v>
      </c>
      <c r="EF118" s="2">
        <f t="shared" si="151"/>
        <v>89.063832005826185</v>
      </c>
      <c r="EG118" s="2">
        <f t="shared" si="151"/>
        <v>90.047536741721601</v>
      </c>
      <c r="EH118" s="2">
        <f t="shared" si="151"/>
        <v>90.088084762178056</v>
      </c>
      <c r="EI118" s="2">
        <f t="shared" si="151"/>
        <v>91.860304713344874</v>
      </c>
      <c r="EJ118" s="2">
        <f t="shared" si="151"/>
        <v>92.227978401122002</v>
      </c>
      <c r="EK118" s="2">
        <f t="shared" si="151"/>
        <v>91.51675538529868</v>
      </c>
      <c r="EL118" s="2">
        <f t="shared" si="151"/>
        <v>90.413540341555972</v>
      </c>
      <c r="EM118" s="2">
        <f t="shared" si="135"/>
        <v>91.125421852098569</v>
      </c>
      <c r="EN118" s="2">
        <f t="shared" si="135"/>
        <v>92.538797468354446</v>
      </c>
      <c r="EO118" s="2">
        <f t="shared" si="135"/>
        <v>88.966401757667967</v>
      </c>
      <c r="EQ118" s="2">
        <f t="shared" si="149"/>
        <v>86.275520366591934</v>
      </c>
      <c r="ER118" s="2">
        <f t="shared" si="149"/>
        <v>85.933006067363792</v>
      </c>
      <c r="ES118" s="2">
        <f t="shared" si="149"/>
        <v>84.721508135295707</v>
      </c>
      <c r="ET118" s="2">
        <f t="shared" si="149"/>
        <v>83.556735271386657</v>
      </c>
      <c r="EU118" s="2">
        <f t="shared" si="149"/>
        <v>85.260662740549748</v>
      </c>
      <c r="EV118" s="2">
        <f t="shared" si="149"/>
        <v>88.974141217110343</v>
      </c>
      <c r="EW118" s="2">
        <f t="shared" si="149"/>
        <v>90.03587685644429</v>
      </c>
      <c r="EX118" s="2">
        <f t="shared" si="149"/>
        <v>90.155158117359434</v>
      </c>
      <c r="EY118" s="2">
        <f t="shared" si="149"/>
        <v>91.777127026958894</v>
      </c>
      <c r="EZ118" s="2">
        <f t="shared" si="149"/>
        <v>92.201190240651385</v>
      </c>
      <c r="FA118" s="2">
        <f t="shared" si="149"/>
        <v>91.516649608839543</v>
      </c>
      <c r="FB118" s="2">
        <f t="shared" si="149"/>
        <v>90.509347006066221</v>
      </c>
      <c r="FC118" s="2">
        <f t="shared" si="149"/>
        <v>91.051112580943538</v>
      </c>
      <c r="FD118" s="2">
        <f t="shared" si="149"/>
        <v>92.154276507610305</v>
      </c>
      <c r="FE118" s="2">
        <f t="shared" si="149"/>
        <v>89.33557721620538</v>
      </c>
      <c r="FG118" s="2">
        <f t="shared" si="150"/>
        <v>0.99133848403269209</v>
      </c>
      <c r="FH118" s="2">
        <f t="shared" si="150"/>
        <v>0.98998021461652908</v>
      </c>
      <c r="FI118" s="2">
        <f t="shared" si="150"/>
        <v>0.98920406968365482</v>
      </c>
      <c r="FJ118" s="2">
        <f t="shared" si="150"/>
        <v>0.99045214779106561</v>
      </c>
      <c r="FK118" s="2">
        <f t="shared" si="150"/>
        <v>0.99048975595961153</v>
      </c>
      <c r="FL118" s="2">
        <f t="shared" si="150"/>
        <v>0.98961323465258422</v>
      </c>
      <c r="FM118" s="2">
        <f t="shared" si="150"/>
        <v>0.98995213895274314</v>
      </c>
      <c r="FN118" s="2">
        <f t="shared" si="150"/>
        <v>0.99028326971705238</v>
      </c>
      <c r="FO118" s="2">
        <f t="shared" si="150"/>
        <v>0.98957032293014435</v>
      </c>
      <c r="FP118" s="2">
        <f t="shared" si="150"/>
        <v>0.98963954964816514</v>
      </c>
      <c r="FQ118" s="2">
        <f t="shared" si="150"/>
        <v>0.98957912322668151</v>
      </c>
      <c r="FR118" s="2">
        <f t="shared" si="150"/>
        <v>0.99020324615228439</v>
      </c>
      <c r="FS118" s="2">
        <f t="shared" si="150"/>
        <v>0.98930216047218789</v>
      </c>
      <c r="FT118" s="2">
        <f t="shared" si="150"/>
        <v>0.989279781268814</v>
      </c>
      <c r="FU118" s="2">
        <f t="shared" si="150"/>
        <v>0.9872029186064134</v>
      </c>
      <c r="FW118" s="2">
        <f t="shared" si="141"/>
        <v>9.4939754531861483E-3</v>
      </c>
      <c r="FX118" s="2">
        <f t="shared" si="141"/>
        <v>1.6179923560125181E-2</v>
      </c>
      <c r="FY118" s="2">
        <f t="shared" si="141"/>
        <v>1.4281595693160135E-2</v>
      </c>
      <c r="FZ118" s="2">
        <f t="shared" si="141"/>
        <v>1.50724592647405E-2</v>
      </c>
      <c r="GA118" s="2">
        <f t="shared" si="141"/>
        <v>1.1913785739652322E-2</v>
      </c>
      <c r="GB118" s="2">
        <f t="shared" si="141"/>
        <v>1.1144351944342041E-2</v>
      </c>
      <c r="GC118" s="2">
        <f t="shared" si="141"/>
        <v>1.2095086663505752E-2</v>
      </c>
      <c r="GD118" s="2">
        <f t="shared" si="141"/>
        <v>1.2572927222321425E-2</v>
      </c>
      <c r="GE118" s="2">
        <f t="shared" si="141"/>
        <v>1.5076351003727707E-2</v>
      </c>
      <c r="GF118" s="2">
        <f t="shared" si="141"/>
        <v>1.3395271202946571E-2</v>
      </c>
      <c r="GG118" s="2">
        <f t="shared" si="141"/>
        <v>1.0729690271059597E-2</v>
      </c>
      <c r="GH118" s="2">
        <f t="shared" si="141"/>
        <v>8.5950558615576819E-3</v>
      </c>
      <c r="GI118" s="2">
        <f t="shared" si="141"/>
        <v>8.5871604339445972E-3</v>
      </c>
      <c r="GJ118" s="2">
        <f t="shared" si="141"/>
        <v>7.9756058974198522E-3</v>
      </c>
      <c r="GK118" s="2">
        <f t="shared" si="141"/>
        <v>7.5494294557542588E-3</v>
      </c>
      <c r="GM118" s="86">
        <f t="shared" si="142"/>
        <v>2.4979845073544816E-41</v>
      </c>
      <c r="GN118" s="86">
        <f t="shared" si="142"/>
        <v>9.5796953417657105E-51</v>
      </c>
      <c r="GO118" s="86">
        <f t="shared" si="142"/>
        <v>9.2322510253451269E-61</v>
      </c>
      <c r="GP118" s="86">
        <f t="shared" si="142"/>
        <v>1.7689136143944861E-68</v>
      </c>
      <c r="GQ118" s="86">
        <f t="shared" si="142"/>
        <v>3.9075649042182624E-82</v>
      </c>
      <c r="GR118" s="86">
        <f t="shared" si="142"/>
        <v>2.0321278393337547E-78</v>
      </c>
      <c r="GS118" s="86">
        <f t="shared" si="142"/>
        <v>3.242313639513801E-71</v>
      </c>
      <c r="GT118" s="86">
        <f t="shared" si="142"/>
        <v>3.2156835741178497E-64</v>
      </c>
      <c r="GU118" s="86">
        <f t="shared" si="142"/>
        <v>1.786102009623734E-76</v>
      </c>
      <c r="GV118" s="86">
        <f t="shared" si="142"/>
        <v>5.6095839712524635E-87</v>
      </c>
      <c r="GW118" s="86">
        <f t="shared" si="142"/>
        <v>1.3597423079408692E-75</v>
      </c>
      <c r="GX118" s="86">
        <f t="shared" si="142"/>
        <v>1.9352057554138455E-51</v>
      </c>
      <c r="GY118" s="86">
        <f t="shared" si="142"/>
        <v>7.1788550320024632E-56</v>
      </c>
      <c r="GZ118" s="86">
        <f t="shared" si="142"/>
        <v>7.0095845109660506E-55</v>
      </c>
      <c r="HA118" s="86">
        <f t="shared" si="142"/>
        <v>1.2640614641764347E-49</v>
      </c>
      <c r="HC118" s="86">
        <f t="shared" si="73"/>
        <v>2.0219035629684699E-7</v>
      </c>
      <c r="HD118" s="86">
        <f t="shared" si="73"/>
        <v>3.5474399217742255E-8</v>
      </c>
      <c r="HE118" s="86">
        <f t="shared" si="73"/>
        <v>3.4249031967863624E-8</v>
      </c>
      <c r="HF118" s="86">
        <f t="shared" si="73"/>
        <v>1.3489047836059801E-11</v>
      </c>
      <c r="HG118" s="86">
        <f t="shared" si="73"/>
        <v>8.932312673889054E-16</v>
      </c>
      <c r="HH118" s="86">
        <f t="shared" si="73"/>
        <v>1.5848903490861844E-17</v>
      </c>
      <c r="HI118" s="86">
        <f t="shared" si="138"/>
        <v>9.8872693860134215E-20</v>
      </c>
      <c r="HJ118" s="86">
        <f t="shared" si="138"/>
        <v>7.1517649441475132E-18</v>
      </c>
      <c r="HK118" s="86">
        <f t="shared" si="138"/>
        <v>1.7366046751988329E-21</v>
      </c>
      <c r="HL118" s="86">
        <f t="shared" si="138"/>
        <v>1.3040958325003263E-19</v>
      </c>
      <c r="HM118" s="86">
        <f t="shared" si="138"/>
        <v>3.3749315253936938E-21</v>
      </c>
      <c r="HN118" s="86">
        <f t="shared" si="138"/>
        <v>7.1549057953496049E-7</v>
      </c>
      <c r="HO118" s="86">
        <f t="shared" si="138"/>
        <v>2.7971921137950598E-7</v>
      </c>
      <c r="HP118" s="86">
        <f t="shared" si="138"/>
        <v>5.7830277985946087E-9</v>
      </c>
      <c r="HQ118" s="86">
        <f t="shared" si="138"/>
        <v>1.6436830047054066E-7</v>
      </c>
      <c r="HS118" s="86">
        <f t="shared" si="143"/>
        <v>2.4784416173227892E-8</v>
      </c>
      <c r="HT118" s="86">
        <f t="shared" si="143"/>
        <v>1.2771336063279137E-6</v>
      </c>
      <c r="HU118" s="86">
        <f t="shared" si="143"/>
        <v>7.441048164097697E-9</v>
      </c>
      <c r="HV118" s="86">
        <f t="shared" si="143"/>
        <v>1.150331165395944E-8</v>
      </c>
      <c r="HW118" s="86">
        <f t="shared" si="143"/>
        <v>5.8201046355872906E-9</v>
      </c>
      <c r="HX118" s="86">
        <f t="shared" si="143"/>
        <v>4.2362650688911018E-10</v>
      </c>
      <c r="HY118" s="86">
        <f t="shared" si="143"/>
        <v>5.3045307295642866E-9</v>
      </c>
      <c r="HZ118" s="86">
        <f t="shared" si="143"/>
        <v>1.6188817611998488E-8</v>
      </c>
      <c r="IA118" s="86">
        <f t="shared" si="143"/>
        <v>1.708940070860267E-8</v>
      </c>
      <c r="IB118" s="86">
        <f t="shared" si="143"/>
        <v>2.2968631612744532E-9</v>
      </c>
      <c r="IC118" s="86">
        <f t="shared" si="143"/>
        <v>2.9838971003542218E-9</v>
      </c>
      <c r="ID118" s="86">
        <f t="shared" si="143"/>
        <v>9.2573342164460256E-10</v>
      </c>
      <c r="IE118" s="86">
        <f t="shared" si="143"/>
        <v>6.732285179574825E-10</v>
      </c>
      <c r="IF118" s="86">
        <f t="shared" si="143"/>
        <v>2.4652804388033149E-5</v>
      </c>
      <c r="IG118" s="86">
        <f t="shared" si="143"/>
        <v>2.6990374297795606E-4</v>
      </c>
      <c r="II118" s="86">
        <f t="shared" si="144"/>
        <v>2.8715385314149467E-57</v>
      </c>
      <c r="IJ118" s="86">
        <f t="shared" si="144"/>
        <v>3.4179246436935049E-47</v>
      </c>
      <c r="IK118" s="86">
        <f t="shared" si="144"/>
        <v>6.3920615094000946E-55</v>
      </c>
      <c r="IL118" s="86">
        <f t="shared" si="144"/>
        <v>6.2370316838531708E-55</v>
      </c>
      <c r="IM118" s="86">
        <f t="shared" si="144"/>
        <v>2.6566754904675077E-67</v>
      </c>
      <c r="IN118" s="86">
        <f t="shared" si="144"/>
        <v>5.9655277994831492E-73</v>
      </c>
      <c r="IO118" s="86">
        <f t="shared" si="144"/>
        <v>1.62785800456968E-66</v>
      </c>
      <c r="IP118" s="86">
        <f t="shared" si="144"/>
        <v>1.9887070388597747E-64</v>
      </c>
      <c r="IQ118" s="86">
        <f t="shared" si="144"/>
        <v>2.92789860347286E-63</v>
      </c>
      <c r="IR118" s="86">
        <f t="shared" si="144"/>
        <v>2.7260152080572782E-69</v>
      </c>
      <c r="IS118" s="86">
        <f t="shared" si="144"/>
        <v>4.2338140074615303E-66</v>
      </c>
      <c r="IT118" s="86">
        <f t="shared" si="144"/>
        <v>1.6783957404705851E-66</v>
      </c>
      <c r="IU118" s="86">
        <f t="shared" si="144"/>
        <v>2.006430486286524E-66</v>
      </c>
      <c r="IV118" s="86">
        <f t="shared" si="144"/>
        <v>9.5582680661783656E-38</v>
      </c>
      <c r="IW118" s="86">
        <f t="shared" si="144"/>
        <v>4.0264549430084835E-33</v>
      </c>
      <c r="IY118" s="86">
        <f t="shared" si="145"/>
        <v>2.2697477247007488E-7</v>
      </c>
      <c r="IZ118" s="86">
        <f t="shared" si="145"/>
        <v>1.3126080055456559E-6</v>
      </c>
      <c r="JA118" s="86">
        <f t="shared" si="145"/>
        <v>4.1690080131961325E-8</v>
      </c>
      <c r="JB118" s="86">
        <f t="shared" si="145"/>
        <v>1.1516800701795501E-8</v>
      </c>
      <c r="JC118" s="86">
        <f t="shared" si="145"/>
        <v>5.820105528818558E-9</v>
      </c>
      <c r="JD118" s="86">
        <f t="shared" si="145"/>
        <v>4.2362652273801365E-10</v>
      </c>
      <c r="JE118" s="86">
        <f t="shared" si="145"/>
        <v>5.3045307296631595E-9</v>
      </c>
      <c r="JF118" s="86">
        <f t="shared" si="145"/>
        <v>1.6188817619150252E-8</v>
      </c>
      <c r="JG118" s="86">
        <f t="shared" si="145"/>
        <v>1.7089400708604408E-8</v>
      </c>
      <c r="JH118" s="86">
        <f t="shared" si="145"/>
        <v>2.2968631614048628E-9</v>
      </c>
      <c r="JI118" s="86">
        <f t="shared" si="145"/>
        <v>2.9838971003575967E-9</v>
      </c>
      <c r="JJ118" s="86">
        <f t="shared" si="145"/>
        <v>7.1641631295660504E-7</v>
      </c>
      <c r="JK118" s="86">
        <f t="shared" si="145"/>
        <v>2.8039243989746348E-7</v>
      </c>
      <c r="JL118" s="86">
        <f t="shared" si="145"/>
        <v>2.4658587415831743E-5</v>
      </c>
      <c r="JM118" s="86">
        <f t="shared" si="145"/>
        <v>2.7006811127842662E-4</v>
      </c>
    </row>
    <row r="119" spans="2:273" x14ac:dyDescent="0.25">
      <c r="B119" s="2">
        <v>92</v>
      </c>
      <c r="C119" s="37">
        <v>84.376999999999995</v>
      </c>
      <c r="D119" s="37">
        <v>86.963999999999999</v>
      </c>
      <c r="E119" s="37">
        <v>83.912000000000006</v>
      </c>
      <c r="F119" s="37">
        <v>83.403999999999996</v>
      </c>
      <c r="G119" s="37">
        <v>87.632000000000005</v>
      </c>
      <c r="H119" s="37">
        <v>88.561000000000007</v>
      </c>
      <c r="I119" s="37">
        <v>90.947000000000003</v>
      </c>
      <c r="J119" s="37">
        <v>90.158000000000001</v>
      </c>
      <c r="K119" s="37">
        <v>92.947000000000003</v>
      </c>
      <c r="L119" s="37">
        <v>92.525999999999996</v>
      </c>
      <c r="M119" s="37">
        <v>92.438999999999993</v>
      </c>
      <c r="N119" s="37">
        <v>89.052999999999997</v>
      </c>
      <c r="O119" s="37">
        <v>90.07</v>
      </c>
      <c r="P119" s="37">
        <v>94.694999999999993</v>
      </c>
      <c r="Q119" s="37">
        <v>90.626999999999995</v>
      </c>
      <c r="S119" s="4">
        <f t="shared" si="146"/>
        <v>86.336073834011785</v>
      </c>
      <c r="T119" s="4">
        <f t="shared" si="146"/>
        <v>85.98959397214557</v>
      </c>
      <c r="U119" s="4">
        <f t="shared" si="146"/>
        <v>84.902637071575185</v>
      </c>
      <c r="V119" s="4">
        <f t="shared" si="146"/>
        <v>83.675679969301882</v>
      </c>
      <c r="W119" s="4">
        <f t="shared" si="146"/>
        <v>85.294265140254566</v>
      </c>
      <c r="X119" s="4">
        <f t="shared" si="146"/>
        <v>89.160764784879433</v>
      </c>
      <c r="Y119" s="4">
        <f t="shared" si="146"/>
        <v>90.160348155632889</v>
      </c>
      <c r="Z119" s="4">
        <f t="shared" si="146"/>
        <v>90.241031673301123</v>
      </c>
      <c r="AA119" s="4">
        <f t="shared" si="146"/>
        <v>91.995143719666274</v>
      </c>
      <c r="AB119" s="4">
        <f t="shared" si="146"/>
        <v>92.363924362557967</v>
      </c>
      <c r="AC119" s="4">
        <f t="shared" si="146"/>
        <v>91.63139631993684</v>
      </c>
      <c r="AD119" s="4">
        <f t="shared" si="146"/>
        <v>90.509702825738884</v>
      </c>
      <c r="AE119" s="4">
        <f t="shared" si="146"/>
        <v>91.277528613464568</v>
      </c>
      <c r="AF119" s="4">
        <f t="shared" si="146"/>
        <v>92.580838168487787</v>
      </c>
      <c r="AG119" s="4">
        <f t="shared" si="146"/>
        <v>89.321639583013365</v>
      </c>
      <c r="AI119" s="4">
        <f t="shared" si="147"/>
        <v>-1.9590738340117895</v>
      </c>
      <c r="AJ119" s="4">
        <f t="shared" si="147"/>
        <v>0.9744060278544282</v>
      </c>
      <c r="AK119" s="4">
        <f t="shared" si="147"/>
        <v>-0.99063707157517911</v>
      </c>
      <c r="AL119" s="4">
        <f t="shared" si="147"/>
        <v>-0.27167996930188565</v>
      </c>
      <c r="AM119" s="4">
        <f t="shared" si="147"/>
        <v>2.3377348597454386</v>
      </c>
      <c r="AN119" s="4">
        <f t="shared" si="147"/>
        <v>-0.59976478487942586</v>
      </c>
      <c r="AO119" s="4">
        <f t="shared" si="147"/>
        <v>0.78665184436711399</v>
      </c>
      <c r="AP119" s="4">
        <f t="shared" si="147"/>
        <v>-8.30316733011216E-2</v>
      </c>
      <c r="AQ119" s="4">
        <f t="shared" si="147"/>
        <v>0.95185628033372893</v>
      </c>
      <c r="AR119" s="4">
        <f t="shared" si="147"/>
        <v>0.16207563744202957</v>
      </c>
      <c r="AS119" s="4">
        <f t="shared" si="147"/>
        <v>0.80760368006315275</v>
      </c>
      <c r="AT119" s="4">
        <f t="shared" si="147"/>
        <v>-1.456702825738887</v>
      </c>
      <c r="AU119" s="4">
        <f t="shared" si="147"/>
        <v>-1.2075286134645751</v>
      </c>
      <c r="AV119" s="4">
        <f t="shared" si="147"/>
        <v>2.1141618315122059</v>
      </c>
      <c r="AW119" s="4">
        <f t="shared" si="147"/>
        <v>1.3053604169866304</v>
      </c>
      <c r="AY119" s="2">
        <f t="shared" si="139"/>
        <v>86.336073650841541</v>
      </c>
      <c r="AZ119" s="2">
        <f t="shared" si="139"/>
        <v>85.989418062496355</v>
      </c>
      <c r="BA119" s="2">
        <f t="shared" si="139"/>
        <v>84.902634202999081</v>
      </c>
      <c r="BB119" s="2">
        <f t="shared" si="139"/>
        <v>83.675673322694934</v>
      </c>
      <c r="BC119" s="2">
        <f t="shared" si="139"/>
        <v>85.294260517399465</v>
      </c>
      <c r="BD119" s="2">
        <f t="shared" si="139"/>
        <v>89.160764296231648</v>
      </c>
      <c r="BE119" s="2">
        <f t="shared" si="139"/>
        <v>90.160342559185693</v>
      </c>
      <c r="BF119" s="2">
        <f t="shared" si="139"/>
        <v>90.24101514881157</v>
      </c>
      <c r="BG119" s="2">
        <f t="shared" si="139"/>
        <v>91.995121996329729</v>
      </c>
      <c r="BH119" s="2">
        <f t="shared" si="139"/>
        <v>92.363920889694938</v>
      </c>
      <c r="BI119" s="2">
        <f t="shared" si="139"/>
        <v>91.631392074809909</v>
      </c>
      <c r="BJ119" s="2">
        <f t="shared" si="139"/>
        <v>90.509700834868681</v>
      </c>
      <c r="BK119" s="2">
        <f t="shared" si="139"/>
        <v>91.277527238544977</v>
      </c>
      <c r="BL119" s="2">
        <f t="shared" si="139"/>
        <v>92.564752811819815</v>
      </c>
      <c r="BM119" s="2">
        <f t="shared" si="139"/>
        <v>89.087724649507265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84.376999999999995</v>
      </c>
      <c r="CF119" s="2">
        <f t="shared" si="140"/>
        <v>86.963999999999999</v>
      </c>
      <c r="CG119" s="2">
        <f t="shared" si="140"/>
        <v>83.912000000000006</v>
      </c>
      <c r="CH119" s="2">
        <f t="shared" si="140"/>
        <v>83.403999999999996</v>
      </c>
      <c r="CI119" s="2">
        <f t="shared" si="140"/>
        <v>87.632000000000005</v>
      </c>
      <c r="CJ119" s="2">
        <f t="shared" si="140"/>
        <v>88.561000000000007</v>
      </c>
      <c r="CK119" s="2">
        <f t="shared" si="140"/>
        <v>90.947000000000003</v>
      </c>
      <c r="CL119" s="2">
        <f t="shared" si="140"/>
        <v>90.158000000000001</v>
      </c>
      <c r="CM119" s="2">
        <f t="shared" si="140"/>
        <v>92.947000000000003</v>
      </c>
      <c r="CN119" s="2">
        <f t="shared" si="140"/>
        <v>92.525999999999996</v>
      </c>
      <c r="CO119" s="2">
        <f t="shared" si="140"/>
        <v>92.438999999999993</v>
      </c>
      <c r="CP119" s="2">
        <f t="shared" si="140"/>
        <v>89.052999999999997</v>
      </c>
      <c r="CQ119" s="2">
        <f t="shared" si="140"/>
        <v>90.07</v>
      </c>
      <c r="CR119" s="2">
        <f t="shared" si="140"/>
        <v>94.694999999999993</v>
      </c>
      <c r="CS119" s="2">
        <f t="shared" si="140"/>
        <v>90.626999999999995</v>
      </c>
      <c r="CU119" s="2">
        <f t="shared" si="110"/>
        <v>84.376999999999995</v>
      </c>
      <c r="CV119" s="2">
        <f t="shared" si="111"/>
        <v>86.963999999999999</v>
      </c>
      <c r="CW119" s="2">
        <f t="shared" si="112"/>
        <v>83.912000000000006</v>
      </c>
      <c r="CX119" s="2">
        <f t="shared" si="113"/>
        <v>83.403999999999996</v>
      </c>
      <c r="CY119" s="2">
        <f t="shared" si="114"/>
        <v>87.632000000000005</v>
      </c>
      <c r="CZ119" s="2">
        <f t="shared" si="115"/>
        <v>88.561000000000007</v>
      </c>
      <c r="DA119" s="2">
        <f t="shared" si="116"/>
        <v>90.947000000000003</v>
      </c>
      <c r="DB119" s="2">
        <f t="shared" si="117"/>
        <v>90.158000000000001</v>
      </c>
      <c r="DC119" s="2">
        <f t="shared" si="118"/>
        <v>92.947000000000003</v>
      </c>
      <c r="DD119" s="2">
        <f t="shared" si="119"/>
        <v>92.525999999999996</v>
      </c>
      <c r="DE119" s="2">
        <f t="shared" si="120"/>
        <v>92.438999999999993</v>
      </c>
      <c r="DF119" s="2">
        <f t="shared" si="121"/>
        <v>89.052999999999997</v>
      </c>
      <c r="DG119" s="2">
        <f t="shared" si="122"/>
        <v>90.07</v>
      </c>
      <c r="DH119" s="2">
        <f t="shared" si="123"/>
        <v>94.694999999999993</v>
      </c>
      <c r="DI119" s="2">
        <f t="shared" si="124"/>
        <v>90.626999999999995</v>
      </c>
      <c r="DK119" s="2">
        <f t="shared" si="148"/>
        <v>99.899276720647791</v>
      </c>
      <c r="DL119" s="2">
        <f t="shared" si="148"/>
        <v>104.55721566911039</v>
      </c>
      <c r="DM119" s="2">
        <f t="shared" si="148"/>
        <v>112.99337323558375</v>
      </c>
      <c r="DN119" s="2">
        <f t="shared" si="148"/>
        <v>112.23728048780487</v>
      </c>
      <c r="DO119" s="2">
        <f t="shared" si="148"/>
        <v>111.95414999999998</v>
      </c>
      <c r="DP119" s="2">
        <f t="shared" si="148"/>
        <v>117.10790137505924</v>
      </c>
      <c r="DQ119" s="2">
        <f t="shared" si="148"/>
        <v>117.41972783309623</v>
      </c>
      <c r="DR119" s="2">
        <f t="shared" si="148"/>
        <v>119.85874865959074</v>
      </c>
      <c r="DS119" s="2">
        <f t="shared" si="148"/>
        <v>120.756560455192</v>
      </c>
      <c r="DT119" s="2">
        <f t="shared" si="148"/>
        <v>121.65278000857998</v>
      </c>
      <c r="DU119" s="2">
        <f t="shared" si="148"/>
        <v>118.88586103512421</v>
      </c>
      <c r="DV119" s="2">
        <f t="shared" si="148"/>
        <v>113.98434355400697</v>
      </c>
      <c r="DW119" s="2">
        <f t="shared" si="148"/>
        <v>119.89547773279351</v>
      </c>
      <c r="DX119" s="2">
        <f t="shared" si="148"/>
        <v>111.60368847795165</v>
      </c>
      <c r="DY119" s="2">
        <f t="shared" si="148"/>
        <v>107.30995265151518</v>
      </c>
      <c r="EA119" s="2">
        <f t="shared" si="152"/>
        <v>86.228498918309526</v>
      </c>
      <c r="EB119" s="2">
        <f t="shared" si="152"/>
        <v>85.818324667795267</v>
      </c>
      <c r="EC119" s="2">
        <f t="shared" si="152"/>
        <v>84.623552147478378</v>
      </c>
      <c r="ED119" s="2">
        <f t="shared" si="152"/>
        <v>83.424472644642563</v>
      </c>
      <c r="EE119" s="2">
        <f t="shared" si="151"/>
        <v>85.059853043723265</v>
      </c>
      <c r="EF119" s="2">
        <f t="shared" si="151"/>
        <v>88.894102012342344</v>
      </c>
      <c r="EG119" s="2">
        <f t="shared" si="151"/>
        <v>89.908144035747611</v>
      </c>
      <c r="EH119" s="2">
        <f t="shared" si="151"/>
        <v>89.975194490279065</v>
      </c>
      <c r="EI119" s="2">
        <f t="shared" si="151"/>
        <v>91.719713132416771</v>
      </c>
      <c r="EJ119" s="2">
        <f t="shared" si="151"/>
        <v>92.084552386295314</v>
      </c>
      <c r="EK119" s="2">
        <f t="shared" si="151"/>
        <v>91.369644046825911</v>
      </c>
      <c r="EL119" s="2">
        <f t="shared" si="151"/>
        <v>90.297080151802646</v>
      </c>
      <c r="EM119" s="2">
        <f t="shared" si="135"/>
        <v>90.995911525649547</v>
      </c>
      <c r="EN119" s="2">
        <f t="shared" si="135"/>
        <v>92.379651898734195</v>
      </c>
      <c r="EO119" s="2">
        <f t="shared" si="135"/>
        <v>88.869556911306859</v>
      </c>
      <c r="EQ119" s="2">
        <f t="shared" si="149"/>
        <v>86.180565636871265</v>
      </c>
      <c r="ER119" s="2">
        <f t="shared" si="149"/>
        <v>85.801582487016432</v>
      </c>
      <c r="ES119" s="2">
        <f t="shared" si="149"/>
        <v>84.590750303807724</v>
      </c>
      <c r="ET119" s="2">
        <f t="shared" si="149"/>
        <v>83.430238237475066</v>
      </c>
      <c r="EU119" s="2">
        <f t="shared" si="149"/>
        <v>85.132345023477896</v>
      </c>
      <c r="EV119" s="2">
        <f t="shared" si="149"/>
        <v>88.824705793390265</v>
      </c>
      <c r="EW119" s="2">
        <f t="shared" si="149"/>
        <v>89.898023220398187</v>
      </c>
      <c r="EX119" s="2">
        <f t="shared" si="149"/>
        <v>90.03133897310515</v>
      </c>
      <c r="EY119" s="2">
        <f t="shared" si="149"/>
        <v>91.656545299705741</v>
      </c>
      <c r="EZ119" s="2">
        <f t="shared" si="149"/>
        <v>92.066012177650407</v>
      </c>
      <c r="FA119" s="2">
        <f t="shared" si="149"/>
        <v>91.369235565511005</v>
      </c>
      <c r="FB119" s="2">
        <f t="shared" si="149"/>
        <v>90.381869317621096</v>
      </c>
      <c r="FC119" s="2">
        <f t="shared" si="149"/>
        <v>90.931084736355203</v>
      </c>
      <c r="FD119" s="2">
        <f t="shared" si="149"/>
        <v>92.033008049151206</v>
      </c>
      <c r="FE119" s="2">
        <f t="shared" si="149"/>
        <v>89.196675880750632</v>
      </c>
      <c r="FG119" s="2">
        <f t="shared" si="150"/>
        <v>0.99209457867665762</v>
      </c>
      <c r="FH119" s="2">
        <f t="shared" si="150"/>
        <v>0.9908537835205018</v>
      </c>
      <c r="FI119" s="2">
        <f t="shared" si="150"/>
        <v>0.99014463267226216</v>
      </c>
      <c r="FJ119" s="2">
        <f t="shared" si="150"/>
        <v>0.99128493370030635</v>
      </c>
      <c r="FK119" s="2">
        <f t="shared" si="150"/>
        <v>0.991319290346378</v>
      </c>
      <c r="FL119" s="2">
        <f t="shared" si="150"/>
        <v>0.99051849205135223</v>
      </c>
      <c r="FM119" s="2">
        <f t="shared" si="150"/>
        <v>0.9908281329386609</v>
      </c>
      <c r="FN119" s="2">
        <f t="shared" si="150"/>
        <v>0.99113065366093867</v>
      </c>
      <c r="FO119" s="2">
        <f t="shared" si="150"/>
        <v>0.9904792843145096</v>
      </c>
      <c r="FP119" s="2">
        <f t="shared" si="150"/>
        <v>0.99054253548453897</v>
      </c>
      <c r="FQ119" s="2">
        <f t="shared" si="150"/>
        <v>0.99048732502524583</v>
      </c>
      <c r="FR119" s="2">
        <f t="shared" si="150"/>
        <v>0.99105754583202488</v>
      </c>
      <c r="FS119" s="2">
        <f t="shared" si="150"/>
        <v>0.99023426196309938</v>
      </c>
      <c r="FT119" s="2">
        <f t="shared" si="150"/>
        <v>0.9902138133686611</v>
      </c>
      <c r="FU119" s="2">
        <f t="shared" si="150"/>
        <v>0.98831576655807274</v>
      </c>
      <c r="FW119" s="2">
        <f t="shared" si="141"/>
        <v>1.0400410702040033E-2</v>
      </c>
      <c r="FX119" s="2">
        <f t="shared" si="141"/>
        <v>1.7713282790227408E-2</v>
      </c>
      <c r="FY119" s="2">
        <f t="shared" si="141"/>
        <v>1.5637911390583511E-2</v>
      </c>
      <c r="FZ119" s="2">
        <f t="shared" si="141"/>
        <v>1.6502625427501475E-2</v>
      </c>
      <c r="GA119" s="2">
        <f t="shared" si="141"/>
        <v>1.3048208418057443E-2</v>
      </c>
      <c r="GB119" s="2">
        <f t="shared" si="141"/>
        <v>1.2206414739005297E-2</v>
      </c>
      <c r="GC119" s="2">
        <f t="shared" si="141"/>
        <v>1.3246541257144067E-2</v>
      </c>
      <c r="GD119" s="2">
        <f t="shared" si="141"/>
        <v>1.3769238291260212E-2</v>
      </c>
      <c r="GE119" s="2">
        <f t="shared" si="141"/>
        <v>1.6506880249433895E-2</v>
      </c>
      <c r="GF119" s="2">
        <f t="shared" si="141"/>
        <v>1.4668665731790454E-2</v>
      </c>
      <c r="GG119" s="2">
        <f t="shared" si="141"/>
        <v>1.1752705254498317E-2</v>
      </c>
      <c r="GH119" s="2">
        <f t="shared" si="141"/>
        <v>9.4164828650924806E-3</v>
      </c>
      <c r="GI119" s="2">
        <f t="shared" si="141"/>
        <v>9.4078400341038679E-3</v>
      </c>
      <c r="GJ119" s="2">
        <f t="shared" si="141"/>
        <v>8.7383540481728774E-3</v>
      </c>
      <c r="GK119" s="2">
        <f t="shared" si="141"/>
        <v>8.2717600110151692E-3</v>
      </c>
      <c r="GM119" s="86">
        <f t="shared" si="142"/>
        <v>7.792485640453292E-44</v>
      </c>
      <c r="GN119" s="86">
        <f t="shared" si="142"/>
        <v>7.6237226072670357E-54</v>
      </c>
      <c r="GO119" s="86">
        <f t="shared" si="142"/>
        <v>1.3981747600863643E-64</v>
      </c>
      <c r="GP119" s="86">
        <f t="shared" si="142"/>
        <v>1.0262648720123119E-72</v>
      </c>
      <c r="GQ119" s="86">
        <f t="shared" si="142"/>
        <v>3.1858329115950395E-87</v>
      </c>
      <c r="GR119" s="86">
        <f t="shared" si="142"/>
        <v>2.9766554887846886E-83</v>
      </c>
      <c r="GS119" s="86">
        <f t="shared" si="142"/>
        <v>1.547039963847428E-75</v>
      </c>
      <c r="GT119" s="86">
        <f t="shared" si="142"/>
        <v>4.1553470120612351E-68</v>
      </c>
      <c r="GU119" s="86">
        <f t="shared" si="142"/>
        <v>4.2545189227193163E-81</v>
      </c>
      <c r="GV119" s="86">
        <f t="shared" si="142"/>
        <v>3.1595161935095548E-92</v>
      </c>
      <c r="GW119" s="86">
        <f t="shared" si="142"/>
        <v>3.1188834779194434E-80</v>
      </c>
      <c r="GX119" s="86">
        <f t="shared" si="142"/>
        <v>1.211561252282131E-54</v>
      </c>
      <c r="GY119" s="86">
        <f t="shared" si="142"/>
        <v>2.5987858416252632E-59</v>
      </c>
      <c r="GZ119" s="86">
        <f t="shared" si="142"/>
        <v>2.9371047098372018E-58</v>
      </c>
      <c r="HA119" s="86">
        <f t="shared" si="142"/>
        <v>1.1762470476546067E-52</v>
      </c>
      <c r="HC119" s="86">
        <f t="shared" si="73"/>
        <v>1.5910474484091218E-8</v>
      </c>
      <c r="HD119" s="86">
        <f t="shared" si="73"/>
        <v>2.1373785372544333E-9</v>
      </c>
      <c r="HE119" s="86">
        <f t="shared" si="73"/>
        <v>1.7173492388373966E-9</v>
      </c>
      <c r="HF119" s="86">
        <f t="shared" si="73"/>
        <v>2.2221944125540484E-13</v>
      </c>
      <c r="HG119" s="86">
        <f t="shared" si="73"/>
        <v>3.0526588351953893E-18</v>
      </c>
      <c r="HH119" s="86">
        <f t="shared" si="73"/>
        <v>2.4254521664431873E-20</v>
      </c>
      <c r="HI119" s="86">
        <f t="shared" si="138"/>
        <v>8.3522732809648123E-23</v>
      </c>
      <c r="HJ119" s="86">
        <f t="shared" si="138"/>
        <v>1.4718901408582163E-20</v>
      </c>
      <c r="HK119" s="86">
        <f t="shared" si="138"/>
        <v>1.0419308405638602E-24</v>
      </c>
      <c r="HL119" s="86">
        <f t="shared" si="138"/>
        <v>1.5798949925825801E-22</v>
      </c>
      <c r="HM119" s="86">
        <f t="shared" si="138"/>
        <v>1.1370313021444212E-24</v>
      </c>
      <c r="HN119" s="86">
        <f t="shared" si="138"/>
        <v>5.631249122313865E-8</v>
      </c>
      <c r="HO119" s="86">
        <f t="shared" si="138"/>
        <v>1.7707823712308739E-8</v>
      </c>
      <c r="HP119" s="86">
        <f t="shared" si="138"/>
        <v>2.0559049859344654E-10</v>
      </c>
      <c r="HQ119" s="86">
        <f t="shared" si="138"/>
        <v>1.1904939465691323E-8</v>
      </c>
      <c r="HS119" s="86">
        <f t="shared" si="143"/>
        <v>9.7597052204826305E-8</v>
      </c>
      <c r="HT119" s="86">
        <f t="shared" si="143"/>
        <v>4.3492649656813312E-6</v>
      </c>
      <c r="HU119" s="86">
        <f t="shared" si="143"/>
        <v>3.4100620283636877E-8</v>
      </c>
      <c r="HV119" s="86">
        <f t="shared" si="143"/>
        <v>5.2748931722516152E-8</v>
      </c>
      <c r="HW119" s="86">
        <f t="shared" si="143"/>
        <v>2.9678822336249237E-8</v>
      </c>
      <c r="HX119" s="86">
        <f t="shared" si="143"/>
        <v>2.5357605416589875E-9</v>
      </c>
      <c r="HY119" s="86">
        <f t="shared" si="143"/>
        <v>2.7051905392188059E-8</v>
      </c>
      <c r="HZ119" s="86">
        <f t="shared" si="143"/>
        <v>7.7556933087353601E-8</v>
      </c>
      <c r="IA119" s="86">
        <f t="shared" si="143"/>
        <v>8.6051091320676648E-8</v>
      </c>
      <c r="IB119" s="86">
        <f t="shared" si="143"/>
        <v>1.3100163509292417E-8</v>
      </c>
      <c r="IC119" s="86">
        <f t="shared" si="143"/>
        <v>1.487633338032141E-8</v>
      </c>
      <c r="ID119" s="86">
        <f t="shared" si="143"/>
        <v>4.5149937916548783E-9</v>
      </c>
      <c r="IE119" s="86">
        <f t="shared" si="143"/>
        <v>3.3213367844130981E-9</v>
      </c>
      <c r="IF119" s="86">
        <f t="shared" si="143"/>
        <v>4.9942036862343314E-5</v>
      </c>
      <c r="IG119" s="86">
        <f t="shared" si="143"/>
        <v>4.5395933609000195E-4</v>
      </c>
      <c r="II119" s="86">
        <f t="shared" si="144"/>
        <v>4.3099056350239765E-55</v>
      </c>
      <c r="IJ119" s="86">
        <f t="shared" si="144"/>
        <v>3.532420757491734E-45</v>
      </c>
      <c r="IK119" s="86">
        <f t="shared" si="144"/>
        <v>1.2342880943362378E-52</v>
      </c>
      <c r="IL119" s="86">
        <f t="shared" si="144"/>
        <v>1.2906252059099747E-52</v>
      </c>
      <c r="IM119" s="86">
        <f t="shared" si="144"/>
        <v>1.3337469830752527E-64</v>
      </c>
      <c r="IN119" s="86">
        <f t="shared" si="144"/>
        <v>4.6238488559823827E-70</v>
      </c>
      <c r="IO119" s="86">
        <f t="shared" si="144"/>
        <v>7.7471727433648012E-64</v>
      </c>
      <c r="IP119" s="86">
        <f t="shared" si="144"/>
        <v>8.1853555724931844E-62</v>
      </c>
      <c r="IQ119" s="86">
        <f t="shared" si="144"/>
        <v>1.3937692825098177E-60</v>
      </c>
      <c r="IR119" s="86">
        <f t="shared" si="144"/>
        <v>1.9681365685147806E-66</v>
      </c>
      <c r="IS119" s="86">
        <f t="shared" si="144"/>
        <v>1.6466584211292066E-63</v>
      </c>
      <c r="IT119" s="86">
        <f t="shared" si="144"/>
        <v>5.1187754985268497E-64</v>
      </c>
      <c r="IU119" s="86">
        <f t="shared" si="144"/>
        <v>6.0708191904800881E-64</v>
      </c>
      <c r="IV119" s="86">
        <f t="shared" si="144"/>
        <v>2.2039979906097018E-36</v>
      </c>
      <c r="IW119" s="86">
        <f t="shared" si="144"/>
        <v>6.0334418104716091E-32</v>
      </c>
      <c r="IY119" s="86">
        <f t="shared" si="145"/>
        <v>1.1350752668891752E-7</v>
      </c>
      <c r="IZ119" s="86">
        <f t="shared" si="145"/>
        <v>4.3514023442185857E-6</v>
      </c>
      <c r="JA119" s="86">
        <f t="shared" si="145"/>
        <v>3.5817969522474271E-8</v>
      </c>
      <c r="JB119" s="86">
        <f t="shared" si="145"/>
        <v>5.2749153941957406E-8</v>
      </c>
      <c r="JC119" s="86">
        <f t="shared" si="145"/>
        <v>2.9678822339301897E-8</v>
      </c>
      <c r="JD119" s="86">
        <f t="shared" si="145"/>
        <v>2.5357605416832421E-9</v>
      </c>
      <c r="JE119" s="86">
        <f t="shared" si="145"/>
        <v>2.7051905392188142E-8</v>
      </c>
      <c r="JF119" s="86">
        <f t="shared" si="145"/>
        <v>7.7556933087368318E-8</v>
      </c>
      <c r="JG119" s="86">
        <f t="shared" si="145"/>
        <v>8.6051091320676648E-8</v>
      </c>
      <c r="JH119" s="86">
        <f t="shared" si="145"/>
        <v>1.3100163509292574E-8</v>
      </c>
      <c r="JI119" s="86">
        <f t="shared" si="145"/>
        <v>1.4876333380321412E-8</v>
      </c>
      <c r="JJ119" s="86">
        <f t="shared" si="145"/>
        <v>6.0827485014793528E-8</v>
      </c>
      <c r="JK119" s="86">
        <f t="shared" si="145"/>
        <v>2.1029160496721836E-8</v>
      </c>
      <c r="JL119" s="86">
        <f t="shared" si="145"/>
        <v>4.9942242452841905E-5</v>
      </c>
      <c r="JM119" s="86">
        <f t="shared" si="145"/>
        <v>4.5397124102946766E-4</v>
      </c>
    </row>
    <row r="120" spans="2:273" x14ac:dyDescent="0.25">
      <c r="B120" s="2">
        <v>93</v>
      </c>
      <c r="C120" s="37">
        <v>84.671999999999997</v>
      </c>
      <c r="D120" s="37">
        <v>86.106999999999999</v>
      </c>
      <c r="E120" s="37">
        <v>87.367999999999995</v>
      </c>
      <c r="F120" s="37">
        <v>85.421000000000006</v>
      </c>
      <c r="G120" s="37">
        <v>84.86</v>
      </c>
      <c r="H120" s="37">
        <v>88.947000000000003</v>
      </c>
      <c r="I120" s="37">
        <v>89.158000000000001</v>
      </c>
      <c r="J120" s="37">
        <v>89.14</v>
      </c>
      <c r="K120" s="37">
        <v>91.947000000000003</v>
      </c>
      <c r="L120" s="37">
        <v>89.385999999999996</v>
      </c>
      <c r="M120" s="37">
        <v>90.438999999999993</v>
      </c>
      <c r="N120" s="37">
        <v>90.210999999999999</v>
      </c>
      <c r="O120" s="37">
        <v>91.087999999999994</v>
      </c>
      <c r="P120" s="37">
        <v>92.067999999999998</v>
      </c>
      <c r="Q120" s="37">
        <v>89.186000000000007</v>
      </c>
      <c r="S120" s="4">
        <f t="shared" si="146"/>
        <v>86.225246074433713</v>
      </c>
      <c r="T120" s="4">
        <f t="shared" si="146"/>
        <v>85.837589650494706</v>
      </c>
      <c r="U120" s="4">
        <f t="shared" si="146"/>
        <v>84.740726980423446</v>
      </c>
      <c r="V120" s="4">
        <f t="shared" si="146"/>
        <v>83.533783949442849</v>
      </c>
      <c r="W120" s="4">
        <f t="shared" si="146"/>
        <v>85.160239578740246</v>
      </c>
      <c r="X120" s="4">
        <f t="shared" si="146"/>
        <v>88.971028525880129</v>
      </c>
      <c r="Y120" s="4">
        <f t="shared" si="146"/>
        <v>90.001573599258776</v>
      </c>
      <c r="Z120" s="4">
        <f t="shared" si="146"/>
        <v>90.107401280619158</v>
      </c>
      <c r="AA120" s="4">
        <f t="shared" si="146"/>
        <v>91.833711199625796</v>
      </c>
      <c r="AB120" s="4">
        <f t="shared" si="146"/>
        <v>92.199286456673008</v>
      </c>
      <c r="AC120" s="4">
        <f t="shared" si="146"/>
        <v>91.464425257548697</v>
      </c>
      <c r="AD120" s="4">
        <f t="shared" si="146"/>
        <v>90.376801632651066</v>
      </c>
      <c r="AE120" s="4">
        <f t="shared" si="146"/>
        <v>91.12648747397202</v>
      </c>
      <c r="AF120" s="4">
        <f t="shared" si="146"/>
        <v>92.422408282709554</v>
      </c>
      <c r="AG120" s="4">
        <f t="shared" si="146"/>
        <v>89.348174752691705</v>
      </c>
      <c r="AI120" s="4">
        <f t="shared" si="147"/>
        <v>-1.5532460744337158</v>
      </c>
      <c r="AJ120" s="4">
        <f t="shared" si="147"/>
        <v>0.26941034950529286</v>
      </c>
      <c r="AK120" s="4">
        <f t="shared" si="147"/>
        <v>2.627273019576549</v>
      </c>
      <c r="AL120" s="4">
        <f t="shared" si="147"/>
        <v>1.8872160505571571</v>
      </c>
      <c r="AM120" s="4">
        <f t="shared" si="147"/>
        <v>-0.30023957874024632</v>
      </c>
      <c r="AN120" s="4">
        <f t="shared" si="147"/>
        <v>-2.4028525880126494E-2</v>
      </c>
      <c r="AO120" s="4">
        <f t="shared" si="147"/>
        <v>-0.84357359925877518</v>
      </c>
      <c r="AP120" s="4">
        <f t="shared" si="147"/>
        <v>-0.96740128061915698</v>
      </c>
      <c r="AQ120" s="4">
        <f t="shared" si="147"/>
        <v>0.11328880037420674</v>
      </c>
      <c r="AR120" s="4">
        <f t="shared" si="147"/>
        <v>-2.813286456673012</v>
      </c>
      <c r="AS120" s="4">
        <f t="shared" si="147"/>
        <v>-1.0254252575487044</v>
      </c>
      <c r="AT120" s="4">
        <f t="shared" si="147"/>
        <v>-0.16580163265106762</v>
      </c>
      <c r="AU120" s="4">
        <f t="shared" si="147"/>
        <v>-3.848747397202601E-2</v>
      </c>
      <c r="AV120" s="4">
        <f t="shared" si="147"/>
        <v>-0.35440828270955649</v>
      </c>
      <c r="AW120" s="4">
        <f t="shared" si="147"/>
        <v>-0.16217475269169768</v>
      </c>
      <c r="AY120" s="2">
        <f t="shared" si="139"/>
        <v>86.225246065724065</v>
      </c>
      <c r="AZ120" s="2">
        <f t="shared" si="139"/>
        <v>85.83705376907335</v>
      </c>
      <c r="BA120" s="2">
        <f t="shared" si="139"/>
        <v>84.740715311810547</v>
      </c>
      <c r="BB120" s="2">
        <f t="shared" si="139"/>
        <v>83.533756788804325</v>
      </c>
      <c r="BC120" s="2">
        <f t="shared" si="139"/>
        <v>85.160218753797253</v>
      </c>
      <c r="BD120" s="2">
        <f t="shared" si="139"/>
        <v>88.971025948206119</v>
      </c>
      <c r="BE120" s="2">
        <f t="shared" si="139"/>
        <v>90.001548370409353</v>
      </c>
      <c r="BF120" s="2">
        <f t="shared" si="139"/>
        <v>90.107331296651807</v>
      </c>
      <c r="BG120" s="2">
        <f t="shared" si="139"/>
        <v>91.83361517865508</v>
      </c>
      <c r="BH120" s="2">
        <f t="shared" si="139"/>
        <v>92.199269093312367</v>
      </c>
      <c r="BI120" s="2">
        <f t="shared" si="139"/>
        <v>91.464406424739508</v>
      </c>
      <c r="BJ120" s="2">
        <f t="shared" si="139"/>
        <v>90.376796002975837</v>
      </c>
      <c r="BK120" s="2">
        <f t="shared" si="139"/>
        <v>91.126482418215716</v>
      </c>
      <c r="BL120" s="2">
        <f t="shared" si="139"/>
        <v>92.391775699368168</v>
      </c>
      <c r="BM120" s="2">
        <f t="shared" si="139"/>
        <v>88.97473506564404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84.671999999999997</v>
      </c>
      <c r="CF120" s="2">
        <f t="shared" si="140"/>
        <v>86.106999999999999</v>
      </c>
      <c r="CG120" s="2">
        <f t="shared" si="140"/>
        <v>87.367999999999995</v>
      </c>
      <c r="CH120" s="2">
        <f t="shared" si="140"/>
        <v>85.421000000000006</v>
      </c>
      <c r="CI120" s="2">
        <f t="shared" si="140"/>
        <v>84.86</v>
      </c>
      <c r="CJ120" s="2">
        <f t="shared" si="140"/>
        <v>88.947000000000003</v>
      </c>
      <c r="CK120" s="2">
        <f t="shared" si="140"/>
        <v>89.158000000000001</v>
      </c>
      <c r="CL120" s="2">
        <f t="shared" si="140"/>
        <v>89.14</v>
      </c>
      <c r="CM120" s="2">
        <f t="shared" si="140"/>
        <v>91.947000000000003</v>
      </c>
      <c r="CN120" s="2">
        <f t="shared" si="140"/>
        <v>89.385999999999996</v>
      </c>
      <c r="CO120" s="2">
        <f t="shared" si="140"/>
        <v>90.438999999999993</v>
      </c>
      <c r="CP120" s="2">
        <f t="shared" si="140"/>
        <v>90.210999999999999</v>
      </c>
      <c r="CQ120" s="2">
        <f t="shared" si="140"/>
        <v>91.087999999999994</v>
      </c>
      <c r="CR120" s="2">
        <f t="shared" si="140"/>
        <v>92.067999999999998</v>
      </c>
      <c r="CS120" s="2">
        <f t="shared" si="140"/>
        <v>89.186000000000007</v>
      </c>
      <c r="CU120" s="2">
        <f t="shared" si="110"/>
        <v>84.671999999999997</v>
      </c>
      <c r="CV120" s="2">
        <f t="shared" si="111"/>
        <v>86.106999999999999</v>
      </c>
      <c r="CW120" s="2">
        <f t="shared" si="112"/>
        <v>87.367999999999995</v>
      </c>
      <c r="CX120" s="2">
        <f t="shared" si="113"/>
        <v>85.421000000000006</v>
      </c>
      <c r="CY120" s="2">
        <f t="shared" si="114"/>
        <v>84.86</v>
      </c>
      <c r="CZ120" s="2">
        <f t="shared" si="115"/>
        <v>88.947000000000003</v>
      </c>
      <c r="DA120" s="2">
        <f t="shared" si="116"/>
        <v>89.158000000000001</v>
      </c>
      <c r="DB120" s="2">
        <f t="shared" si="117"/>
        <v>89.14</v>
      </c>
      <c r="DC120" s="2">
        <f t="shared" si="118"/>
        <v>91.947000000000003</v>
      </c>
      <c r="DD120" s="2">
        <f t="shared" si="119"/>
        <v>89.385999999999996</v>
      </c>
      <c r="DE120" s="2">
        <f t="shared" si="120"/>
        <v>90.438999999999993</v>
      </c>
      <c r="DF120" s="2">
        <f t="shared" si="121"/>
        <v>90.210999999999999</v>
      </c>
      <c r="DG120" s="2">
        <f t="shared" si="122"/>
        <v>91.087999999999994</v>
      </c>
      <c r="DH120" s="2">
        <f t="shared" si="123"/>
        <v>92.067999999999998</v>
      </c>
      <c r="DI120" s="2">
        <f t="shared" si="124"/>
        <v>89.186000000000007</v>
      </c>
      <c r="DK120" s="2">
        <f t="shared" si="148"/>
        <v>99.908025506072889</v>
      </c>
      <c r="DL120" s="2">
        <f t="shared" si="148"/>
        <v>104.63507539118065</v>
      </c>
      <c r="DM120" s="2">
        <f t="shared" si="148"/>
        <v>113.19737936316882</v>
      </c>
      <c r="DN120" s="2">
        <f t="shared" si="148"/>
        <v>112.42768161350843</v>
      </c>
      <c r="DO120" s="2">
        <f t="shared" si="148"/>
        <v>112.10681538461537</v>
      </c>
      <c r="DP120" s="2">
        <f t="shared" si="148"/>
        <v>117.30043432906589</v>
      </c>
      <c r="DQ120" s="2">
        <f t="shared" si="148"/>
        <v>117.59157799905167</v>
      </c>
      <c r="DR120" s="2">
        <f t="shared" si="148"/>
        <v>120.04606685632999</v>
      </c>
      <c r="DS120" s="2">
        <f t="shared" si="148"/>
        <v>120.95373779042197</v>
      </c>
      <c r="DT120" s="2">
        <f t="shared" si="148"/>
        <v>121.86388515658514</v>
      </c>
      <c r="DU120" s="2">
        <f t="shared" si="148"/>
        <v>119.07981814202869</v>
      </c>
      <c r="DV120" s="2">
        <f t="shared" si="148"/>
        <v>114.12256411149825</v>
      </c>
      <c r="DW120" s="2">
        <f t="shared" si="148"/>
        <v>120.10671255060727</v>
      </c>
      <c r="DX120" s="2">
        <f t="shared" si="148"/>
        <v>111.72450260787105</v>
      </c>
      <c r="DY120" s="2">
        <f t="shared" si="148"/>
        <v>107.46939015151517</v>
      </c>
      <c r="EA120" s="2">
        <f t="shared" si="152"/>
        <v>86.126276105304868</v>
      </c>
      <c r="EB120" s="2">
        <f t="shared" si="152"/>
        <v>85.678976044154808</v>
      </c>
      <c r="EC120" s="2">
        <f t="shared" si="152"/>
        <v>84.482789071634585</v>
      </c>
      <c r="ED120" s="2">
        <f t="shared" si="152"/>
        <v>83.302051249781528</v>
      </c>
      <c r="EE120" s="2">
        <f t="shared" si="151"/>
        <v>84.94415474827872</v>
      </c>
      <c r="EF120" s="2">
        <f t="shared" si="151"/>
        <v>88.724372018858503</v>
      </c>
      <c r="EG120" s="2">
        <f t="shared" si="151"/>
        <v>89.768751329773622</v>
      </c>
      <c r="EH120" s="2">
        <f t="shared" si="151"/>
        <v>89.862304218380075</v>
      </c>
      <c r="EI120" s="2">
        <f t="shared" si="151"/>
        <v>91.579121551488669</v>
      </c>
      <c r="EJ120" s="2">
        <f t="shared" si="151"/>
        <v>91.941126371468627</v>
      </c>
      <c r="EK120" s="2">
        <f t="shared" si="151"/>
        <v>91.222532708353143</v>
      </c>
      <c r="EL120" s="2">
        <f t="shared" si="151"/>
        <v>90.180619962049335</v>
      </c>
      <c r="EM120" s="2">
        <f t="shared" si="135"/>
        <v>90.86640119920051</v>
      </c>
      <c r="EN120" s="2">
        <f t="shared" si="135"/>
        <v>92.220506329113931</v>
      </c>
      <c r="EO120" s="2">
        <f t="shared" si="135"/>
        <v>88.77271206494575</v>
      </c>
      <c r="EQ120" s="2">
        <f t="shared" si="149"/>
        <v>86.08561090715061</v>
      </c>
      <c r="ER120" s="2">
        <f t="shared" si="149"/>
        <v>85.670158906669059</v>
      </c>
      <c r="ES120" s="2">
        <f t="shared" si="149"/>
        <v>84.45999247231974</v>
      </c>
      <c r="ET120" s="2">
        <f t="shared" si="149"/>
        <v>83.30374120356349</v>
      </c>
      <c r="EU120" s="2">
        <f t="shared" si="149"/>
        <v>85.004027306406044</v>
      </c>
      <c r="EV120" s="2">
        <f t="shared" si="149"/>
        <v>88.675270369670187</v>
      </c>
      <c r="EW120" s="2">
        <f t="shared" si="149"/>
        <v>89.760169584352084</v>
      </c>
      <c r="EX120" s="2">
        <f t="shared" si="149"/>
        <v>89.907519828850866</v>
      </c>
      <c r="EY120" s="2">
        <f t="shared" si="149"/>
        <v>91.535963572452587</v>
      </c>
      <c r="EZ120" s="2">
        <f t="shared" si="149"/>
        <v>91.930834114649429</v>
      </c>
      <c r="FA120" s="2">
        <f t="shared" si="149"/>
        <v>91.221821522182466</v>
      </c>
      <c r="FB120" s="2">
        <f t="shared" si="149"/>
        <v>90.25439162917597</v>
      </c>
      <c r="FC120" s="2">
        <f t="shared" si="149"/>
        <v>90.811056891766853</v>
      </c>
      <c r="FD120" s="2">
        <f t="shared" si="149"/>
        <v>91.911739590692108</v>
      </c>
      <c r="FE120" s="2">
        <f t="shared" si="149"/>
        <v>89.057774545295871</v>
      </c>
      <c r="FG120" s="2">
        <f t="shared" si="150"/>
        <v>0.99278515147694679</v>
      </c>
      <c r="FH120" s="2">
        <f t="shared" si="150"/>
        <v>0.99165183309476013</v>
      </c>
      <c r="FI120" s="2">
        <f t="shared" si="150"/>
        <v>0.99100399714796672</v>
      </c>
      <c r="FJ120" s="2">
        <f t="shared" si="150"/>
        <v>0.99204566543571326</v>
      </c>
      <c r="FK120" s="2">
        <f t="shared" si="150"/>
        <v>0.99207704708495281</v>
      </c>
      <c r="FL120" s="2">
        <f t="shared" si="150"/>
        <v>0.99134554182321089</v>
      </c>
      <c r="FM120" s="2">
        <f t="shared" si="150"/>
        <v>0.99162840173480626</v>
      </c>
      <c r="FN120" s="2">
        <f t="shared" si="150"/>
        <v>0.99190474241042892</v>
      </c>
      <c r="FO120" s="2">
        <f t="shared" si="150"/>
        <v>0.99130972408035889</v>
      </c>
      <c r="FP120" s="2">
        <f t="shared" si="150"/>
        <v>0.99136750628175119</v>
      </c>
      <c r="FQ120" s="2">
        <f t="shared" si="150"/>
        <v>0.99131706959232035</v>
      </c>
      <c r="FR120" s="2">
        <f t="shared" si="150"/>
        <v>0.99183796265876711</v>
      </c>
      <c r="FS120" s="2">
        <f t="shared" si="150"/>
        <v>0.99108588134024</v>
      </c>
      <c r="FT120" s="2">
        <f t="shared" si="150"/>
        <v>0.99106719987548841</v>
      </c>
      <c r="FU120" s="2">
        <f t="shared" si="150"/>
        <v>0.98933288574170608</v>
      </c>
      <c r="FW120" s="2">
        <f t="shared" si="141"/>
        <v>1.1392392292746483E-2</v>
      </c>
      <c r="FX120" s="2">
        <f t="shared" si="141"/>
        <v>1.9389093456207714E-2</v>
      </c>
      <c r="FY120" s="2">
        <f t="shared" si="141"/>
        <v>1.7120798425097214E-2</v>
      </c>
      <c r="FZ120" s="2">
        <f t="shared" si="141"/>
        <v>1.8066005286891122E-2</v>
      </c>
      <c r="GA120" s="2">
        <f t="shared" si="141"/>
        <v>1.4289087959108439E-2</v>
      </c>
      <c r="GB120" s="2">
        <f t="shared" si="141"/>
        <v>1.3368324368768019E-2</v>
      </c>
      <c r="GC120" s="2">
        <f t="shared" si="141"/>
        <v>1.450600495354297E-2</v>
      </c>
      <c r="GD120" s="2">
        <f t="shared" si="141"/>
        <v>1.5077639955432763E-2</v>
      </c>
      <c r="GE120" s="2">
        <f t="shared" si="141"/>
        <v>1.8070655784149511E-2</v>
      </c>
      <c r="GF120" s="2">
        <f t="shared" si="141"/>
        <v>1.6061142309878016E-2</v>
      </c>
      <c r="GG120" s="2">
        <f t="shared" si="141"/>
        <v>1.2871989768035578E-2</v>
      </c>
      <c r="GH120" s="2">
        <f t="shared" si="141"/>
        <v>1.0315596578275393E-2</v>
      </c>
      <c r="GI120" s="2">
        <f t="shared" si="141"/>
        <v>1.0306137090067466E-2</v>
      </c>
      <c r="GJ120" s="2">
        <f t="shared" si="141"/>
        <v>9.5733437747113799E-3</v>
      </c>
      <c r="GK120" s="2">
        <f t="shared" si="141"/>
        <v>9.0625721600768629E-3</v>
      </c>
      <c r="GM120" s="86">
        <f t="shared" si="142"/>
        <v>2.0400501965971533E-46</v>
      </c>
      <c r="GN120" s="86">
        <f t="shared" si="142"/>
        <v>4.8826655651110489E-57</v>
      </c>
      <c r="GO120" s="86">
        <f t="shared" si="142"/>
        <v>1.6095502641063892E-68</v>
      </c>
      <c r="GP120" s="86">
        <f t="shared" si="142"/>
        <v>4.4160387405198708E-77</v>
      </c>
      <c r="GQ120" s="86">
        <f t="shared" si="142"/>
        <v>1.8150768330513643E-92</v>
      </c>
      <c r="GR120" s="86">
        <f t="shared" si="142"/>
        <v>3.1063854381449544E-88</v>
      </c>
      <c r="GS120" s="86">
        <f t="shared" si="142"/>
        <v>5.4741660832129737E-80</v>
      </c>
      <c r="GT120" s="86">
        <f t="shared" si="142"/>
        <v>4.1032971609152717E-72</v>
      </c>
      <c r="GU120" s="86">
        <f t="shared" si="142"/>
        <v>7.3717256820607102E-86</v>
      </c>
      <c r="GV120" s="86">
        <f t="shared" si="142"/>
        <v>1.241418808656412E-97</v>
      </c>
      <c r="GW120" s="86">
        <f t="shared" si="142"/>
        <v>5.1730506766744678E-85</v>
      </c>
      <c r="GX120" s="86">
        <f t="shared" si="142"/>
        <v>6.0344455892050376E-58</v>
      </c>
      <c r="GY120" s="86">
        <f t="shared" si="142"/>
        <v>7.3807963495393821E-63</v>
      </c>
      <c r="GZ120" s="86">
        <f t="shared" si="142"/>
        <v>9.6994243553470558E-62</v>
      </c>
      <c r="HA120" s="86">
        <f t="shared" si="142"/>
        <v>8.8492934724509425E-56</v>
      </c>
      <c r="HC120" s="86">
        <f t="shared" si="73"/>
        <v>1.0184174797255161E-9</v>
      </c>
      <c r="HD120" s="86">
        <f t="shared" si="73"/>
        <v>1.0278711725441308E-10</v>
      </c>
      <c r="HE120" s="86">
        <f t="shared" si="73"/>
        <v>6.6782562027361034E-11</v>
      </c>
      <c r="HF120" s="86">
        <f t="shared" si="73"/>
        <v>2.6441832118731488E-15</v>
      </c>
      <c r="HG120" s="86">
        <f t="shared" si="73"/>
        <v>6.6831322470713773E-21</v>
      </c>
      <c r="HH120" s="86">
        <f t="shared" si="73"/>
        <v>2.211931783745062E-23</v>
      </c>
      <c r="HI120" s="86">
        <f t="shared" si="138"/>
        <v>4.0894402849567849E-26</v>
      </c>
      <c r="HJ120" s="86">
        <f t="shared" si="138"/>
        <v>1.9051174896628197E-23</v>
      </c>
      <c r="HK120" s="86">
        <f t="shared" si="138"/>
        <v>3.6106963276529555E-28</v>
      </c>
      <c r="HL120" s="86">
        <f t="shared" si="138"/>
        <v>1.1663635272995047E-25</v>
      </c>
      <c r="HM120" s="86">
        <f t="shared" si="138"/>
        <v>2.0118762187783812E-28</v>
      </c>
      <c r="HN120" s="86">
        <f t="shared" si="138"/>
        <v>3.5410217698642982E-9</v>
      </c>
      <c r="HO120" s="86">
        <f t="shared" si="138"/>
        <v>8.754876460611077E-10</v>
      </c>
      <c r="HP120" s="86">
        <f t="shared" si="138"/>
        <v>5.4993429826503099E-12</v>
      </c>
      <c r="HQ120" s="86">
        <f t="shared" si="138"/>
        <v>6.9570325337697053E-10</v>
      </c>
      <c r="HS120" s="86">
        <f t="shared" si="143"/>
        <v>3.6279147081744309E-7</v>
      </c>
      <c r="HT120" s="86">
        <f t="shared" si="143"/>
        <v>1.3948143631395976E-5</v>
      </c>
      <c r="HU120" s="86">
        <f t="shared" si="143"/>
        <v>1.4620487700836446E-7</v>
      </c>
      <c r="HV120" s="86">
        <f t="shared" si="143"/>
        <v>2.2590502977951617E-7</v>
      </c>
      <c r="HW120" s="86">
        <f t="shared" si="143"/>
        <v>1.4034159450197214E-7</v>
      </c>
      <c r="HX120" s="86">
        <f t="shared" si="143"/>
        <v>1.4014772094172308E-8</v>
      </c>
      <c r="HY120" s="86">
        <f t="shared" si="143"/>
        <v>1.2797863664716847E-7</v>
      </c>
      <c r="HZ120" s="86">
        <f t="shared" si="143"/>
        <v>3.4509981961182012E-7</v>
      </c>
      <c r="IA120" s="86">
        <f t="shared" si="143"/>
        <v>4.0038098724449577E-7</v>
      </c>
      <c r="IB120" s="86">
        <f t="shared" si="143"/>
        <v>6.8820349027110043E-8</v>
      </c>
      <c r="IC120" s="86">
        <f t="shared" si="143"/>
        <v>6.910253954883373E-8</v>
      </c>
      <c r="ID120" s="86">
        <f t="shared" si="143"/>
        <v>2.064086213465095E-8</v>
      </c>
      <c r="IE120" s="86">
        <f t="shared" si="143"/>
        <v>1.536021603029666E-8</v>
      </c>
      <c r="IF120" s="86">
        <f t="shared" si="143"/>
        <v>9.8669263374777161E-5</v>
      </c>
      <c r="IG120" s="86">
        <f t="shared" si="143"/>
        <v>7.503145439737794E-4</v>
      </c>
      <c r="II120" s="86">
        <f t="shared" si="144"/>
        <v>5.8560548942188916E-53</v>
      </c>
      <c r="IJ120" s="86">
        <f t="shared" si="144"/>
        <v>3.2896367198606696E-43</v>
      </c>
      <c r="IK120" s="86">
        <f t="shared" si="144"/>
        <v>2.1249305970780669E-50</v>
      </c>
      <c r="IL120" s="86">
        <f t="shared" si="144"/>
        <v>2.3738403559791897E-50</v>
      </c>
      <c r="IM120" s="86">
        <f t="shared" si="144"/>
        <v>5.8789208411766202E-62</v>
      </c>
      <c r="IN120" s="86">
        <f t="shared" si="144"/>
        <v>3.1245595250973878E-67</v>
      </c>
      <c r="IO120" s="86">
        <f t="shared" si="144"/>
        <v>3.2393124305235497E-61</v>
      </c>
      <c r="IP120" s="86">
        <f t="shared" si="144"/>
        <v>2.9656848350829551E-59</v>
      </c>
      <c r="IQ120" s="86">
        <f t="shared" si="144"/>
        <v>5.7888255138217506E-58</v>
      </c>
      <c r="IR120" s="86">
        <f t="shared" si="144"/>
        <v>1.233356554961074E-63</v>
      </c>
      <c r="IS120" s="86">
        <f t="shared" si="144"/>
        <v>5.669854295258349E-61</v>
      </c>
      <c r="IT120" s="86">
        <f t="shared" si="144"/>
        <v>1.3967104805845443E-61</v>
      </c>
      <c r="IU120" s="86">
        <f t="shared" si="144"/>
        <v>1.6436754490240565E-61</v>
      </c>
      <c r="IV120" s="86">
        <f t="shared" si="144"/>
        <v>4.7872582036005949E-35</v>
      </c>
      <c r="IW120" s="86">
        <f t="shared" si="144"/>
        <v>8.5923350126681926E-31</v>
      </c>
      <c r="IY120" s="86">
        <f t="shared" si="145"/>
        <v>3.6380988829716858E-7</v>
      </c>
      <c r="IZ120" s="86">
        <f t="shared" si="145"/>
        <v>1.394824641851323E-5</v>
      </c>
      <c r="JA120" s="86">
        <f t="shared" si="145"/>
        <v>1.4627165957039181E-7</v>
      </c>
      <c r="JB120" s="86">
        <f t="shared" si="145"/>
        <v>2.2590503242369937E-7</v>
      </c>
      <c r="JC120" s="86">
        <f t="shared" si="145"/>
        <v>1.4034159450197881E-7</v>
      </c>
      <c r="JD120" s="86">
        <f t="shared" si="145"/>
        <v>1.4014772094172329E-8</v>
      </c>
      <c r="JE120" s="86">
        <f t="shared" si="145"/>
        <v>1.2797863664716847E-7</v>
      </c>
      <c r="JF120" s="86">
        <f t="shared" si="145"/>
        <v>3.4509981961182012E-7</v>
      </c>
      <c r="JG120" s="86">
        <f t="shared" si="145"/>
        <v>4.0038098724449577E-7</v>
      </c>
      <c r="JH120" s="86">
        <f t="shared" si="145"/>
        <v>6.8820349027110043E-8</v>
      </c>
      <c r="JI120" s="86">
        <f t="shared" si="145"/>
        <v>6.910253954883373E-8</v>
      </c>
      <c r="JJ120" s="86">
        <f t="shared" si="145"/>
        <v>2.4181883904515247E-8</v>
      </c>
      <c r="JK120" s="86">
        <f t="shared" si="145"/>
        <v>1.6235703676357769E-8</v>
      </c>
      <c r="JL120" s="86">
        <f t="shared" si="145"/>
        <v>9.8669268874120139E-5</v>
      </c>
      <c r="JM120" s="86">
        <f t="shared" si="145"/>
        <v>7.5031523967703277E-4</v>
      </c>
    </row>
    <row r="121" spans="2:273" x14ac:dyDescent="0.25">
      <c r="B121" s="2">
        <v>94</v>
      </c>
      <c r="C121" s="37">
        <v>84.557000000000002</v>
      </c>
      <c r="D121" s="37">
        <v>85.304000000000002</v>
      </c>
      <c r="E121" s="37">
        <v>82.947000000000003</v>
      </c>
      <c r="F121" s="37">
        <v>82.245999999999995</v>
      </c>
      <c r="G121" s="37">
        <v>82.332999999999998</v>
      </c>
      <c r="H121" s="37">
        <v>88.298000000000002</v>
      </c>
      <c r="I121" s="37">
        <v>89.421000000000006</v>
      </c>
      <c r="J121" s="37">
        <v>87.841999999999999</v>
      </c>
      <c r="K121" s="37">
        <v>91.210999999999999</v>
      </c>
      <c r="L121" s="37">
        <v>92.367999999999995</v>
      </c>
      <c r="M121" s="37">
        <v>91.034999999999997</v>
      </c>
      <c r="N121" s="37">
        <v>89.438999999999993</v>
      </c>
      <c r="O121" s="37">
        <v>90.07</v>
      </c>
      <c r="P121" s="37">
        <v>93.406999999999996</v>
      </c>
      <c r="Q121" s="37">
        <v>89.424000000000007</v>
      </c>
      <c r="S121" s="4">
        <f t="shared" si="146"/>
        <v>86.11510902241335</v>
      </c>
      <c r="T121" s="4">
        <f t="shared" si="146"/>
        <v>85.687227802132099</v>
      </c>
      <c r="U121" s="4">
        <f t="shared" si="146"/>
        <v>84.580435882597257</v>
      </c>
      <c r="V121" s="4">
        <f t="shared" si="146"/>
        <v>83.393395171896401</v>
      </c>
      <c r="W121" s="4">
        <f t="shared" si="146"/>
        <v>85.0276324763243</v>
      </c>
      <c r="X121" s="4">
        <f t="shared" si="146"/>
        <v>88.78281594250457</v>
      </c>
      <c r="Y121" s="4">
        <f t="shared" si="146"/>
        <v>89.844313678458548</v>
      </c>
      <c r="Z121" s="4">
        <f t="shared" si="146"/>
        <v>89.975477078415167</v>
      </c>
      <c r="AA121" s="4">
        <f t="shared" si="146"/>
        <v>91.674132801533958</v>
      </c>
      <c r="AB121" s="4">
        <f t="shared" si="146"/>
        <v>92.036296307347399</v>
      </c>
      <c r="AC121" s="4">
        <f t="shared" si="146"/>
        <v>91.298956199564827</v>
      </c>
      <c r="AD121" s="4">
        <f t="shared" si="146"/>
        <v>90.245137708872235</v>
      </c>
      <c r="AE121" s="4">
        <f t="shared" si="146"/>
        <v>90.977070114446789</v>
      </c>
      <c r="AF121" s="4">
        <f t="shared" si="146"/>
        <v>92.276646678586047</v>
      </c>
      <c r="AG121" s="4">
        <f t="shared" si="146"/>
        <v>89.448092028637774</v>
      </c>
      <c r="AI121" s="4">
        <f t="shared" si="147"/>
        <v>-1.5581090224133476</v>
      </c>
      <c r="AJ121" s="4">
        <f t="shared" si="147"/>
        <v>-0.38322780213209739</v>
      </c>
      <c r="AK121" s="4">
        <f t="shared" si="147"/>
        <v>-1.6334358825972544</v>
      </c>
      <c r="AL121" s="4">
        <f t="shared" si="147"/>
        <v>-1.1473951718964059</v>
      </c>
      <c r="AM121" s="4">
        <f t="shared" si="147"/>
        <v>-2.6946324763243013</v>
      </c>
      <c r="AN121" s="4">
        <f t="shared" si="147"/>
        <v>-0.48481594250456794</v>
      </c>
      <c r="AO121" s="4">
        <f t="shared" si="147"/>
        <v>-0.42331367845854118</v>
      </c>
      <c r="AP121" s="4">
        <f t="shared" si="147"/>
        <v>-2.1334770784151686</v>
      </c>
      <c r="AQ121" s="4">
        <f t="shared" si="147"/>
        <v>-0.46313280153395908</v>
      </c>
      <c r="AR121" s="4">
        <f t="shared" si="147"/>
        <v>0.33170369265259581</v>
      </c>
      <c r="AS121" s="4">
        <f t="shared" si="147"/>
        <v>-0.26395619956483074</v>
      </c>
      <c r="AT121" s="4">
        <f t="shared" si="147"/>
        <v>-0.80613770887224234</v>
      </c>
      <c r="AU121" s="4">
        <f t="shared" si="147"/>
        <v>-0.90707011444679608</v>
      </c>
      <c r="AV121" s="4">
        <f t="shared" si="147"/>
        <v>1.1303533214139492</v>
      </c>
      <c r="AW121" s="4">
        <f t="shared" si="147"/>
        <v>-2.4092028637767271E-2</v>
      </c>
      <c r="AY121" s="2">
        <f t="shared" si="139"/>
        <v>86.115109022083104</v>
      </c>
      <c r="AZ121" s="2">
        <f t="shared" si="139"/>
        <v>85.685694051251986</v>
      </c>
      <c r="BA121" s="2">
        <f t="shared" si="139"/>
        <v>84.580391256349415</v>
      </c>
      <c r="BB121" s="2">
        <f t="shared" si="139"/>
        <v>83.393291723877994</v>
      </c>
      <c r="BC121" s="2">
        <f t="shared" si="139"/>
        <v>85.027545671766489</v>
      </c>
      <c r="BD121" s="2">
        <f t="shared" si="139"/>
        <v>88.782803412664279</v>
      </c>
      <c r="BE121" s="2">
        <f t="shared" si="139"/>
        <v>89.84420839930111</v>
      </c>
      <c r="BF121" s="2">
        <f t="shared" si="139"/>
        <v>89.975202407367107</v>
      </c>
      <c r="BG121" s="2">
        <f t="shared" si="139"/>
        <v>91.673741562088694</v>
      </c>
      <c r="BH121" s="2">
        <f t="shared" si="139"/>
        <v>92.036216525764885</v>
      </c>
      <c r="BI121" s="2">
        <f t="shared" si="139"/>
        <v>91.298878506724719</v>
      </c>
      <c r="BJ121" s="2">
        <f t="shared" si="139"/>
        <v>90.245114761569425</v>
      </c>
      <c r="BK121" s="2">
        <f t="shared" si="139"/>
        <v>90.977049171030771</v>
      </c>
      <c r="BL121" s="2">
        <f t="shared" si="139"/>
        <v>92.219822788572856</v>
      </c>
      <c r="BM121" s="2">
        <f t="shared" si="139"/>
        <v>88.862837389610107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84.557000000000002</v>
      </c>
      <c r="CF121" s="2">
        <f t="shared" si="140"/>
        <v>85.304000000000002</v>
      </c>
      <c r="CG121" s="2">
        <f t="shared" si="140"/>
        <v>82.947000000000003</v>
      </c>
      <c r="CH121" s="2">
        <f t="shared" si="140"/>
        <v>82.245999999999995</v>
      </c>
      <c r="CI121" s="2">
        <f t="shared" si="140"/>
        <v>82.332999999999998</v>
      </c>
      <c r="CJ121" s="2">
        <f t="shared" si="140"/>
        <v>88.298000000000002</v>
      </c>
      <c r="CK121" s="2">
        <f t="shared" si="140"/>
        <v>89.421000000000006</v>
      </c>
      <c r="CL121" s="2">
        <f t="shared" si="140"/>
        <v>87.841999999999999</v>
      </c>
      <c r="CM121" s="2">
        <f t="shared" si="140"/>
        <v>91.210999999999999</v>
      </c>
      <c r="CN121" s="2">
        <f t="shared" si="140"/>
        <v>92.367999999999995</v>
      </c>
      <c r="CO121" s="2">
        <f t="shared" si="140"/>
        <v>91.034999999999997</v>
      </c>
      <c r="CP121" s="2">
        <f t="shared" si="140"/>
        <v>89.438999999999993</v>
      </c>
      <c r="CQ121" s="2">
        <f t="shared" si="140"/>
        <v>90.07</v>
      </c>
      <c r="CR121" s="2">
        <f t="shared" si="140"/>
        <v>93.406999999999996</v>
      </c>
      <c r="CS121" s="2">
        <f t="shared" si="140"/>
        <v>89.424000000000007</v>
      </c>
      <c r="CU121" s="2">
        <f t="shared" si="110"/>
        <v>84.557000000000002</v>
      </c>
      <c r="CV121" s="2">
        <f t="shared" si="111"/>
        <v>85.304000000000002</v>
      </c>
      <c r="CW121" s="2">
        <f t="shared" si="112"/>
        <v>82.947000000000003</v>
      </c>
      <c r="CX121" s="2">
        <f t="shared" si="113"/>
        <v>82.245999999999995</v>
      </c>
      <c r="CY121" s="2">
        <f t="shared" si="114"/>
        <v>82.332999999999998</v>
      </c>
      <c r="CZ121" s="2">
        <f t="shared" si="115"/>
        <v>88.298000000000002</v>
      </c>
      <c r="DA121" s="2">
        <f t="shared" si="116"/>
        <v>89.421000000000006</v>
      </c>
      <c r="DB121" s="2">
        <f t="shared" si="117"/>
        <v>87.841999999999999</v>
      </c>
      <c r="DC121" s="2">
        <f t="shared" si="118"/>
        <v>91.210999999999999</v>
      </c>
      <c r="DD121" s="2">
        <f t="shared" si="119"/>
        <v>92.367999999999995</v>
      </c>
      <c r="DE121" s="2">
        <f t="shared" si="120"/>
        <v>91.034999999999997</v>
      </c>
      <c r="DF121" s="2">
        <f t="shared" si="121"/>
        <v>89.438999999999993</v>
      </c>
      <c r="DG121" s="2">
        <f t="shared" si="122"/>
        <v>90.07</v>
      </c>
      <c r="DH121" s="2">
        <f t="shared" si="123"/>
        <v>93.406999999999996</v>
      </c>
      <c r="DI121" s="2">
        <f t="shared" si="124"/>
        <v>89.424000000000007</v>
      </c>
      <c r="DK121" s="2">
        <f t="shared" si="148"/>
        <v>99.916774291497987</v>
      </c>
      <c r="DL121" s="2">
        <f t="shared" si="148"/>
        <v>104.71293511325089</v>
      </c>
      <c r="DM121" s="2">
        <f t="shared" si="148"/>
        <v>113.40138549075391</v>
      </c>
      <c r="DN121" s="2">
        <f t="shared" si="148"/>
        <v>112.618082739212</v>
      </c>
      <c r="DO121" s="2">
        <f t="shared" si="148"/>
        <v>112.25948076923076</v>
      </c>
      <c r="DP121" s="2">
        <f t="shared" si="148"/>
        <v>117.49296728307252</v>
      </c>
      <c r="DQ121" s="2">
        <f t="shared" si="148"/>
        <v>117.76342816500708</v>
      </c>
      <c r="DR121" s="2">
        <f t="shared" si="148"/>
        <v>120.23338505306924</v>
      </c>
      <c r="DS121" s="2">
        <f t="shared" si="148"/>
        <v>121.15091512565193</v>
      </c>
      <c r="DT121" s="2">
        <f t="shared" si="148"/>
        <v>122.07499030459029</v>
      </c>
      <c r="DU121" s="2">
        <f t="shared" si="148"/>
        <v>119.27377524893316</v>
      </c>
      <c r="DV121" s="2">
        <f t="shared" si="148"/>
        <v>114.26078466898954</v>
      </c>
      <c r="DW121" s="2">
        <f t="shared" si="148"/>
        <v>120.31794736842104</v>
      </c>
      <c r="DX121" s="2">
        <f t="shared" si="148"/>
        <v>111.84531673779043</v>
      </c>
      <c r="DY121" s="2">
        <f t="shared" si="148"/>
        <v>107.62882765151517</v>
      </c>
      <c r="EA121" s="2">
        <f t="shared" si="152"/>
        <v>86.024053292300195</v>
      </c>
      <c r="EB121" s="2">
        <f t="shared" si="152"/>
        <v>85.539627420514364</v>
      </c>
      <c r="EC121" s="2">
        <f t="shared" si="152"/>
        <v>84.342025995790792</v>
      </c>
      <c r="ED121" s="2">
        <f t="shared" si="152"/>
        <v>83.179629854920492</v>
      </c>
      <c r="EE121" s="2">
        <f t="shared" si="151"/>
        <v>84.828456452834175</v>
      </c>
      <c r="EF121" s="2">
        <f t="shared" si="151"/>
        <v>88.554642025374662</v>
      </c>
      <c r="EG121" s="2">
        <f t="shared" si="151"/>
        <v>89.629358623799632</v>
      </c>
      <c r="EH121" s="2">
        <f t="shared" si="151"/>
        <v>89.749413946481098</v>
      </c>
      <c r="EI121" s="2">
        <f t="shared" si="151"/>
        <v>91.43852997056058</v>
      </c>
      <c r="EJ121" s="2">
        <f t="shared" si="151"/>
        <v>91.79770035664194</v>
      </c>
      <c r="EK121" s="2">
        <f t="shared" si="151"/>
        <v>91.075421369880388</v>
      </c>
      <c r="EL121" s="2">
        <f t="shared" si="151"/>
        <v>90.064159772296009</v>
      </c>
      <c r="EM121" s="2">
        <f t="shared" si="135"/>
        <v>90.736890872751474</v>
      </c>
      <c r="EN121" s="2">
        <f t="shared" si="135"/>
        <v>92.061360759493681</v>
      </c>
      <c r="EO121" s="2">
        <f t="shared" si="135"/>
        <v>88.675867218584642</v>
      </c>
      <c r="EQ121" s="2">
        <f t="shared" si="149"/>
        <v>85.990656177429955</v>
      </c>
      <c r="ER121" s="2">
        <f t="shared" si="149"/>
        <v>85.538735326321699</v>
      </c>
      <c r="ES121" s="2">
        <f t="shared" si="149"/>
        <v>84.329234640831757</v>
      </c>
      <c r="ET121" s="2">
        <f t="shared" si="149"/>
        <v>83.177244169651914</v>
      </c>
      <c r="EU121" s="2">
        <f t="shared" si="149"/>
        <v>84.875709589334193</v>
      </c>
      <c r="EV121" s="2">
        <f t="shared" si="149"/>
        <v>88.525834945950109</v>
      </c>
      <c r="EW121" s="2">
        <f t="shared" si="149"/>
        <v>89.622315948305982</v>
      </c>
      <c r="EX121" s="2">
        <f t="shared" si="149"/>
        <v>89.783700684596596</v>
      </c>
      <c r="EY121" s="2">
        <f t="shared" si="149"/>
        <v>91.415381845199434</v>
      </c>
      <c r="EZ121" s="2">
        <f t="shared" si="149"/>
        <v>91.79565605164845</v>
      </c>
      <c r="FA121" s="2">
        <f t="shared" si="149"/>
        <v>91.074407478853928</v>
      </c>
      <c r="FB121" s="2">
        <f t="shared" si="149"/>
        <v>90.126913940730844</v>
      </c>
      <c r="FC121" s="2">
        <f t="shared" si="149"/>
        <v>90.691029047178517</v>
      </c>
      <c r="FD121" s="2">
        <f t="shared" si="149"/>
        <v>91.790471132232994</v>
      </c>
      <c r="FE121" s="2">
        <f t="shared" si="149"/>
        <v>88.918873209841124</v>
      </c>
      <c r="FG121" s="2">
        <f t="shared" si="150"/>
        <v>0.9934158001051473</v>
      </c>
      <c r="FH121" s="2">
        <f t="shared" si="150"/>
        <v>0.99238078461272916</v>
      </c>
      <c r="FI121" s="2">
        <f t="shared" si="150"/>
        <v>0.99178904850333482</v>
      </c>
      <c r="FJ121" s="2">
        <f t="shared" si="150"/>
        <v>0.99274047975397439</v>
      </c>
      <c r="FK121" s="2">
        <f t="shared" si="150"/>
        <v>0.99276914018371099</v>
      </c>
      <c r="FL121" s="2">
        <f t="shared" si="150"/>
        <v>0.99210102527652722</v>
      </c>
      <c r="FM121" s="2">
        <f t="shared" si="150"/>
        <v>0.99235938348560837</v>
      </c>
      <c r="FN121" s="2">
        <f t="shared" si="150"/>
        <v>0.99261177473560558</v>
      </c>
      <c r="FO121" s="2">
        <f t="shared" si="150"/>
        <v>0.99206830919625488</v>
      </c>
      <c r="FP121" s="2">
        <f t="shared" si="150"/>
        <v>0.99212108760528606</v>
      </c>
      <c r="FQ121" s="2">
        <f t="shared" si="150"/>
        <v>0.99207501863527436</v>
      </c>
      <c r="FR121" s="2">
        <f t="shared" si="150"/>
        <v>0.99255078366380212</v>
      </c>
      <c r="FS121" s="2">
        <f t="shared" si="150"/>
        <v>0.99186384560031005</v>
      </c>
      <c r="FT121" s="2">
        <f t="shared" si="150"/>
        <v>0.99184678111551694</v>
      </c>
      <c r="FU121" s="2">
        <f t="shared" si="150"/>
        <v>0.99026233649400985</v>
      </c>
      <c r="FW121" s="2">
        <f t="shared" si="141"/>
        <v>1.2477795188375296E-2</v>
      </c>
      <c r="FX121" s="2">
        <f t="shared" si="141"/>
        <v>2.122002351628495E-2</v>
      </c>
      <c r="FY121" s="2">
        <f t="shared" si="141"/>
        <v>1.8741625061982219E-2</v>
      </c>
      <c r="FZ121" s="2">
        <f t="shared" si="141"/>
        <v>1.9774514392364391E-2</v>
      </c>
      <c r="GA121" s="2">
        <f t="shared" si="141"/>
        <v>1.56461038990501E-2</v>
      </c>
      <c r="GB121" s="2">
        <f t="shared" si="141"/>
        <v>1.4639195260584936E-2</v>
      </c>
      <c r="GC121" s="2">
        <f t="shared" si="141"/>
        <v>1.5883289271849899E-2</v>
      </c>
      <c r="GD121" s="2">
        <f t="shared" si="141"/>
        <v>1.650828945423035E-2</v>
      </c>
      <c r="GE121" s="2">
        <f t="shared" si="141"/>
        <v>1.9779595829845245E-2</v>
      </c>
      <c r="GF121" s="2">
        <f t="shared" si="141"/>
        <v>1.7583445918641655E-2</v>
      </c>
      <c r="GG121" s="2">
        <f t="shared" si="141"/>
        <v>1.4096350338435419E-2</v>
      </c>
      <c r="GH121" s="2">
        <f t="shared" si="141"/>
        <v>1.1299581044550169E-2</v>
      </c>
      <c r="GI121" s="2">
        <f t="shared" si="141"/>
        <v>1.1289229527064551E-2</v>
      </c>
      <c r="GJ121" s="2">
        <f t="shared" si="141"/>
        <v>1.0487276465997441E-2</v>
      </c>
      <c r="GK121" s="2">
        <f t="shared" si="141"/>
        <v>9.9282321179284191E-3</v>
      </c>
      <c r="GM121" s="86">
        <f t="shared" si="142"/>
        <v>4.4819105619748138E-49</v>
      </c>
      <c r="GN121" s="86">
        <f t="shared" si="142"/>
        <v>2.5165156459979471E-60</v>
      </c>
      <c r="GO121" s="86">
        <f t="shared" si="142"/>
        <v>1.4083593885481957E-72</v>
      </c>
      <c r="GP121" s="86">
        <f t="shared" si="142"/>
        <v>1.40930409022903E-81</v>
      </c>
      <c r="GQ121" s="86">
        <f t="shared" si="142"/>
        <v>7.2260360951591534E-98</v>
      </c>
      <c r="GR121" s="86">
        <f t="shared" si="142"/>
        <v>2.3094538878335444E-93</v>
      </c>
      <c r="GS121" s="86">
        <f t="shared" si="142"/>
        <v>1.4364257207397438E-84</v>
      </c>
      <c r="GT121" s="86">
        <f t="shared" si="142"/>
        <v>3.0962017180467011E-76</v>
      </c>
      <c r="GU121" s="86">
        <f t="shared" si="142"/>
        <v>9.2905506178798905E-91</v>
      </c>
      <c r="GV121" s="86">
        <f t="shared" si="142"/>
        <v>3.4025389756184065E-103</v>
      </c>
      <c r="GW121" s="86">
        <f t="shared" si="142"/>
        <v>6.2040823754252691E-90</v>
      </c>
      <c r="GX121" s="86">
        <f t="shared" si="142"/>
        <v>2.391004937041187E-61</v>
      </c>
      <c r="GY121" s="86">
        <f t="shared" si="142"/>
        <v>1.6444896162551861E-66</v>
      </c>
      <c r="GZ121" s="86">
        <f t="shared" si="142"/>
        <v>2.5243505106423957E-65</v>
      </c>
      <c r="HA121" s="86">
        <f t="shared" si="142"/>
        <v>5.3824056368618998E-59</v>
      </c>
      <c r="HC121" s="86">
        <f t="shared" si="73"/>
        <v>5.3023884791540212E-11</v>
      </c>
      <c r="HD121" s="86">
        <f t="shared" si="73"/>
        <v>3.9452417419040365E-12</v>
      </c>
      <c r="HE121" s="86">
        <f t="shared" si="73"/>
        <v>2.0139256086750227E-12</v>
      </c>
      <c r="HF121" s="86">
        <f t="shared" si="73"/>
        <v>2.2724218426098909E-17</v>
      </c>
      <c r="HG121" s="86">
        <f t="shared" si="73"/>
        <v>9.3720744119235588E-24</v>
      </c>
      <c r="HH121" s="86">
        <f t="shared" si="73"/>
        <v>1.2019752951315779E-26</v>
      </c>
      <c r="HI121" s="86">
        <f t="shared" si="138"/>
        <v>1.1604135993755273E-29</v>
      </c>
      <c r="HJ121" s="86">
        <f t="shared" si="138"/>
        <v>1.5506572249317122E-26</v>
      </c>
      <c r="HK121" s="86">
        <f t="shared" si="138"/>
        <v>7.2261665455353632E-32</v>
      </c>
      <c r="HL121" s="86">
        <f t="shared" si="138"/>
        <v>5.2465658087194294E-29</v>
      </c>
      <c r="HM121" s="86">
        <f t="shared" si="138"/>
        <v>1.8694029113706808E-32</v>
      </c>
      <c r="HN121" s="86">
        <f t="shared" si="138"/>
        <v>1.778894753208095E-10</v>
      </c>
      <c r="HO121" s="86">
        <f t="shared" si="138"/>
        <v>3.3801573335819094E-11</v>
      </c>
      <c r="HP121" s="86">
        <f t="shared" si="138"/>
        <v>1.1068006174689457E-13</v>
      </c>
      <c r="HQ121" s="86">
        <f t="shared" si="138"/>
        <v>3.2803410214028075E-11</v>
      </c>
      <c r="HS121" s="86">
        <f t="shared" si="143"/>
        <v>1.2731794489650595E-6</v>
      </c>
      <c r="HT121" s="86">
        <f t="shared" si="143"/>
        <v>4.2128498541008782E-5</v>
      </c>
      <c r="HU121" s="86">
        <f t="shared" si="143"/>
        <v>5.8653450598545151E-7</v>
      </c>
      <c r="HV121" s="86">
        <f t="shared" si="143"/>
        <v>9.036979874358294E-7</v>
      </c>
      <c r="HW121" s="86">
        <f t="shared" si="143"/>
        <v>6.1549283931268384E-7</v>
      </c>
      <c r="HX121" s="86">
        <f t="shared" si="143"/>
        <v>7.1530027362467644E-8</v>
      </c>
      <c r="HY121" s="86">
        <f t="shared" si="143"/>
        <v>5.6174351650931355E-7</v>
      </c>
      <c r="HZ121" s="86">
        <f t="shared" si="143"/>
        <v>1.4264596565575067E-6</v>
      </c>
      <c r="IA121" s="86">
        <f t="shared" si="143"/>
        <v>1.7217011601037138E-6</v>
      </c>
      <c r="IB121" s="86">
        <f t="shared" si="143"/>
        <v>3.3307068839976282E-7</v>
      </c>
      <c r="IC121" s="86">
        <f t="shared" si="143"/>
        <v>2.9911821113819471E-7</v>
      </c>
      <c r="ID121" s="86">
        <f t="shared" si="143"/>
        <v>8.8460977735589759E-8</v>
      </c>
      <c r="IE121" s="86">
        <f t="shared" si="143"/>
        <v>6.6599139018845783E-8</v>
      </c>
      <c r="IF121" s="86">
        <f t="shared" si="143"/>
        <v>1.9012828197852768E-4</v>
      </c>
      <c r="IG121" s="86">
        <f t="shared" si="143"/>
        <v>1.218750435088982E-3</v>
      </c>
      <c r="II121" s="86">
        <f t="shared" si="144"/>
        <v>7.2033386652979047E-51</v>
      </c>
      <c r="IJ121" s="86">
        <f t="shared" si="144"/>
        <v>2.7605730689998853E-41</v>
      </c>
      <c r="IK121" s="86">
        <f t="shared" si="144"/>
        <v>3.2616320280550886E-48</v>
      </c>
      <c r="IL121" s="86">
        <f t="shared" si="144"/>
        <v>3.8809837292298708E-48</v>
      </c>
      <c r="IM121" s="86">
        <f t="shared" si="144"/>
        <v>2.2751985663638136E-59</v>
      </c>
      <c r="IN121" s="86">
        <f t="shared" si="144"/>
        <v>1.8408243358799476E-64</v>
      </c>
      <c r="IO121" s="86">
        <f t="shared" si="144"/>
        <v>1.1900184839058675E-58</v>
      </c>
      <c r="IP121" s="86">
        <f t="shared" si="144"/>
        <v>9.4589247127770903E-57</v>
      </c>
      <c r="IQ121" s="86">
        <f t="shared" si="144"/>
        <v>2.0978024402238204E-55</v>
      </c>
      <c r="IR121" s="86">
        <f t="shared" si="144"/>
        <v>6.7086876525942197E-61</v>
      </c>
      <c r="IS121" s="86">
        <f t="shared" si="144"/>
        <v>1.7284014749167412E-58</v>
      </c>
      <c r="IT121" s="86">
        <f t="shared" si="144"/>
        <v>3.4097453381976648E-59</v>
      </c>
      <c r="IU121" s="86">
        <f t="shared" si="144"/>
        <v>3.9823283979546623E-59</v>
      </c>
      <c r="IV121" s="86">
        <f t="shared" si="144"/>
        <v>9.7951774990418671E-34</v>
      </c>
      <c r="IW121" s="86">
        <f t="shared" si="144"/>
        <v>1.1629657378483098E-29</v>
      </c>
      <c r="IY121" s="86">
        <f t="shared" si="145"/>
        <v>1.273232472849851E-6</v>
      </c>
      <c r="IZ121" s="86">
        <f t="shared" si="145"/>
        <v>4.2128502486250526E-5</v>
      </c>
      <c r="JA121" s="86">
        <f t="shared" si="145"/>
        <v>5.865365199110602E-7</v>
      </c>
      <c r="JB121" s="86">
        <f t="shared" si="145"/>
        <v>9.036979874585536E-7</v>
      </c>
      <c r="JC121" s="86">
        <f t="shared" si="145"/>
        <v>6.1549283931268384E-7</v>
      </c>
      <c r="JD121" s="86">
        <f t="shared" si="145"/>
        <v>7.1530027362467644E-8</v>
      </c>
      <c r="JE121" s="86">
        <f t="shared" si="145"/>
        <v>5.6174351650931355E-7</v>
      </c>
      <c r="JF121" s="86">
        <f t="shared" si="145"/>
        <v>1.4264596565575067E-6</v>
      </c>
      <c r="JG121" s="86">
        <f t="shared" si="145"/>
        <v>1.7217011601037138E-6</v>
      </c>
      <c r="JH121" s="86">
        <f t="shared" si="145"/>
        <v>3.3307068839976282E-7</v>
      </c>
      <c r="JI121" s="86">
        <f t="shared" si="145"/>
        <v>2.9911821113819471E-7</v>
      </c>
      <c r="JJ121" s="86">
        <f t="shared" si="145"/>
        <v>8.8638867210910566E-8</v>
      </c>
      <c r="JK121" s="86">
        <f t="shared" si="145"/>
        <v>6.6632940592181597E-8</v>
      </c>
      <c r="JL121" s="86">
        <f t="shared" si="145"/>
        <v>1.9012828208920775E-4</v>
      </c>
      <c r="JM121" s="86">
        <f t="shared" si="145"/>
        <v>1.2187504678923921E-3</v>
      </c>
    </row>
    <row r="122" spans="2:273" x14ac:dyDescent="0.25">
      <c r="B122" s="2">
        <v>95</v>
      </c>
      <c r="C122" s="37">
        <v>86.18</v>
      </c>
      <c r="D122" s="37">
        <v>85.179000000000002</v>
      </c>
      <c r="E122" s="37">
        <v>83.578999999999994</v>
      </c>
      <c r="F122" s="37">
        <v>84.683999999999997</v>
      </c>
      <c r="G122" s="37">
        <v>87.158000000000001</v>
      </c>
      <c r="H122" s="37">
        <v>86.614000000000004</v>
      </c>
      <c r="I122" s="37">
        <v>89.981999999999999</v>
      </c>
      <c r="J122" s="37">
        <v>90.754000000000005</v>
      </c>
      <c r="K122" s="37">
        <v>90.614000000000004</v>
      </c>
      <c r="L122" s="37">
        <v>92.981999999999999</v>
      </c>
      <c r="M122" s="37">
        <v>91.825000000000003</v>
      </c>
      <c r="N122" s="37">
        <v>89.210999999999999</v>
      </c>
      <c r="O122" s="37">
        <v>89.596000000000004</v>
      </c>
      <c r="P122" s="37">
        <v>91.492000000000004</v>
      </c>
      <c r="Q122" s="37">
        <v>87.745999999999995</v>
      </c>
      <c r="S122" s="4">
        <f t="shared" si="146"/>
        <v>86.005612403274995</v>
      </c>
      <c r="T122" s="4">
        <f t="shared" si="146"/>
        <v>85.539396363615495</v>
      </c>
      <c r="U122" s="4">
        <f t="shared" si="146"/>
        <v>84.421716470157492</v>
      </c>
      <c r="V122" s="4">
        <f t="shared" si="146"/>
        <v>83.254537837648257</v>
      </c>
      <c r="W122" s="4">
        <f t="shared" si="146"/>
        <v>84.896469510084316</v>
      </c>
      <c r="X122" s="4">
        <f t="shared" si="146"/>
        <v>88.596058505098796</v>
      </c>
      <c r="Y122" s="4">
        <f t="shared" si="146"/>
        <v>89.688626403389435</v>
      </c>
      <c r="Z122" s="4">
        <f t="shared" si="146"/>
        <v>89.845507838311804</v>
      </c>
      <c r="AA122" s="4">
        <f t="shared" si="146"/>
        <v>91.516868047918308</v>
      </c>
      <c r="AB122" s="4">
        <f t="shared" si="146"/>
        <v>91.874992976426583</v>
      </c>
      <c r="AC122" s="4">
        <f t="shared" si="146"/>
        <v>91.135005181490385</v>
      </c>
      <c r="AD122" s="4">
        <f t="shared" si="146"/>
        <v>90.11465332567191</v>
      </c>
      <c r="AE122" s="4">
        <f t="shared" si="146"/>
        <v>90.829198689144945</v>
      </c>
      <c r="AF122" s="4">
        <f t="shared" si="146"/>
        <v>92.151514203851377</v>
      </c>
      <c r="AG122" s="4">
        <f t="shared" si="146"/>
        <v>89.652339442208586</v>
      </c>
      <c r="AI122" s="4">
        <f t="shared" si="147"/>
        <v>0.17438759672501192</v>
      </c>
      <c r="AJ122" s="4">
        <f t="shared" si="147"/>
        <v>-0.36039636361549299</v>
      </c>
      <c r="AK122" s="4">
        <f t="shared" si="147"/>
        <v>-0.84271647015749807</v>
      </c>
      <c r="AL122" s="4">
        <f t="shared" si="147"/>
        <v>1.4294621623517401</v>
      </c>
      <c r="AM122" s="4">
        <f t="shared" si="147"/>
        <v>2.2615304899156854</v>
      </c>
      <c r="AN122" s="4">
        <f t="shared" si="147"/>
        <v>-1.9820585050987916</v>
      </c>
      <c r="AO122" s="4">
        <f t="shared" si="147"/>
        <v>0.29337359661056439</v>
      </c>
      <c r="AP122" s="4">
        <f t="shared" si="147"/>
        <v>0.90849216168820135</v>
      </c>
      <c r="AQ122" s="4">
        <f t="shared" si="147"/>
        <v>-0.90286804791830377</v>
      </c>
      <c r="AR122" s="4">
        <f t="shared" si="147"/>
        <v>1.1070070235734164</v>
      </c>
      <c r="AS122" s="4">
        <f t="shared" si="147"/>
        <v>0.68999481850961786</v>
      </c>
      <c r="AT122" s="4">
        <f t="shared" si="147"/>
        <v>-0.90365332567191103</v>
      </c>
      <c r="AU122" s="4">
        <f t="shared" si="147"/>
        <v>-1.2331986891449418</v>
      </c>
      <c r="AV122" s="4">
        <f t="shared" si="147"/>
        <v>-0.65951420385137283</v>
      </c>
      <c r="AW122" s="4">
        <f t="shared" si="147"/>
        <v>-1.9063394422085906</v>
      </c>
      <c r="AY122" s="2">
        <f t="shared" si="139"/>
        <v>86.005612403265019</v>
      </c>
      <c r="AZ122" s="2">
        <f t="shared" si="139"/>
        <v>85.535273446279106</v>
      </c>
      <c r="BA122" s="2">
        <f t="shared" si="139"/>
        <v>84.421557102178866</v>
      </c>
      <c r="BB122" s="2">
        <f t="shared" si="139"/>
        <v>83.25417061943898</v>
      </c>
      <c r="BC122" s="2">
        <f t="shared" si="139"/>
        <v>84.896134726124515</v>
      </c>
      <c r="BD122" s="2">
        <f t="shared" si="139"/>
        <v>88.596002382314595</v>
      </c>
      <c r="BE122" s="2">
        <f t="shared" si="139"/>
        <v>89.688219748046151</v>
      </c>
      <c r="BF122" s="2">
        <f t="shared" si="139"/>
        <v>89.844508894602853</v>
      </c>
      <c r="BG122" s="2">
        <f t="shared" si="139"/>
        <v>91.51539871388465</v>
      </c>
      <c r="BH122" s="2">
        <f t="shared" si="139"/>
        <v>91.874656096334192</v>
      </c>
      <c r="BI122" s="2">
        <f t="shared" si="139"/>
        <v>91.13470714207709</v>
      </c>
      <c r="BJ122" s="2">
        <f t="shared" si="139"/>
        <v>90.114565291097932</v>
      </c>
      <c r="BK122" s="2">
        <f t="shared" si="139"/>
        <v>90.829117358190317</v>
      </c>
      <c r="BL122" s="2">
        <f t="shared" si="139"/>
        <v>92.04883732286082</v>
      </c>
      <c r="BM122" s="2">
        <f t="shared" si="139"/>
        <v>88.751948618846242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86.18</v>
      </c>
      <c r="CF122" s="2">
        <f t="shared" si="140"/>
        <v>85.179000000000002</v>
      </c>
      <c r="CG122" s="2">
        <f t="shared" si="140"/>
        <v>83.578999999999994</v>
      </c>
      <c r="CH122" s="2">
        <f t="shared" si="140"/>
        <v>84.683999999999997</v>
      </c>
      <c r="CI122" s="2">
        <f t="shared" si="140"/>
        <v>87.158000000000001</v>
      </c>
      <c r="CJ122" s="2">
        <f t="shared" si="140"/>
        <v>86.614000000000004</v>
      </c>
      <c r="CK122" s="2">
        <f t="shared" si="140"/>
        <v>89.981999999999999</v>
      </c>
      <c r="CL122" s="2">
        <f t="shared" si="140"/>
        <v>90.754000000000005</v>
      </c>
      <c r="CM122" s="2">
        <f t="shared" si="140"/>
        <v>90.614000000000004</v>
      </c>
      <c r="CN122" s="2">
        <f t="shared" si="140"/>
        <v>92.981999999999999</v>
      </c>
      <c r="CO122" s="2">
        <f t="shared" si="140"/>
        <v>91.825000000000003</v>
      </c>
      <c r="CP122" s="2">
        <f t="shared" si="140"/>
        <v>89.210999999999999</v>
      </c>
      <c r="CQ122" s="2">
        <f t="shared" si="140"/>
        <v>89.596000000000004</v>
      </c>
      <c r="CR122" s="2">
        <f t="shared" si="140"/>
        <v>91.492000000000004</v>
      </c>
      <c r="CS122" s="2">
        <f t="shared" si="140"/>
        <v>87.745999999999995</v>
      </c>
      <c r="CU122" s="2">
        <f t="shared" si="110"/>
        <v>86.18</v>
      </c>
      <c r="CV122" s="2">
        <f t="shared" si="111"/>
        <v>85.179000000000002</v>
      </c>
      <c r="CW122" s="2">
        <f t="shared" si="112"/>
        <v>83.578999999999994</v>
      </c>
      <c r="CX122" s="2">
        <f t="shared" si="113"/>
        <v>84.683999999999997</v>
      </c>
      <c r="CY122" s="2">
        <f t="shared" si="114"/>
        <v>87.158000000000001</v>
      </c>
      <c r="CZ122" s="2">
        <f t="shared" si="115"/>
        <v>86.614000000000004</v>
      </c>
      <c r="DA122" s="2">
        <f t="shared" si="116"/>
        <v>89.981999999999999</v>
      </c>
      <c r="DB122" s="2">
        <f t="shared" si="117"/>
        <v>90.754000000000005</v>
      </c>
      <c r="DC122" s="2">
        <f t="shared" si="118"/>
        <v>90.614000000000004</v>
      </c>
      <c r="DD122" s="2">
        <f t="shared" si="119"/>
        <v>92.981999999999999</v>
      </c>
      <c r="DE122" s="2">
        <f t="shared" si="120"/>
        <v>91.825000000000003</v>
      </c>
      <c r="DF122" s="2">
        <f t="shared" si="121"/>
        <v>89.210999999999999</v>
      </c>
      <c r="DG122" s="2">
        <f t="shared" si="122"/>
        <v>89.596000000000004</v>
      </c>
      <c r="DH122" s="2">
        <f t="shared" si="123"/>
        <v>91.492000000000004</v>
      </c>
      <c r="DI122" s="2">
        <f t="shared" si="124"/>
        <v>87.745999999999995</v>
      </c>
      <c r="DK122" s="2">
        <f t="shared" si="148"/>
        <v>99.925523076923085</v>
      </c>
      <c r="DL122" s="2">
        <f t="shared" si="148"/>
        <v>104.79079483532114</v>
      </c>
      <c r="DM122" s="2">
        <f t="shared" si="148"/>
        <v>113.60539161833898</v>
      </c>
      <c r="DN122" s="2">
        <f t="shared" si="148"/>
        <v>112.80848386491556</v>
      </c>
      <c r="DO122" s="2">
        <f t="shared" si="148"/>
        <v>112.41214615384614</v>
      </c>
      <c r="DP122" s="2">
        <f t="shared" si="148"/>
        <v>117.68550023707917</v>
      </c>
      <c r="DQ122" s="2">
        <f t="shared" si="148"/>
        <v>117.93527833096252</v>
      </c>
      <c r="DR122" s="2">
        <f t="shared" si="148"/>
        <v>120.4207032498085</v>
      </c>
      <c r="DS122" s="2">
        <f t="shared" si="148"/>
        <v>121.3480924608819</v>
      </c>
      <c r="DT122" s="2">
        <f t="shared" si="148"/>
        <v>122.28609545259543</v>
      </c>
      <c r="DU122" s="2">
        <f t="shared" si="148"/>
        <v>119.46773235583763</v>
      </c>
      <c r="DV122" s="2">
        <f t="shared" si="148"/>
        <v>114.39900522648082</v>
      </c>
      <c r="DW122" s="2">
        <f t="shared" si="148"/>
        <v>120.52918218623481</v>
      </c>
      <c r="DX122" s="2">
        <f t="shared" si="148"/>
        <v>111.96613086770982</v>
      </c>
      <c r="DY122" s="2">
        <f t="shared" si="148"/>
        <v>107.78826515151516</v>
      </c>
      <c r="EA122" s="2">
        <f t="shared" si="152"/>
        <v>85.921830479295537</v>
      </c>
      <c r="EB122" s="2">
        <f t="shared" si="152"/>
        <v>85.400278796873906</v>
      </c>
      <c r="EC122" s="2">
        <f t="shared" si="152"/>
        <v>84.201262919946998</v>
      </c>
      <c r="ED122" s="2">
        <f t="shared" si="152"/>
        <v>83.057208460059456</v>
      </c>
      <c r="EE122" s="2">
        <f t="shared" si="151"/>
        <v>84.712758157389644</v>
      </c>
      <c r="EF122" s="2">
        <f t="shared" si="151"/>
        <v>88.384912031890821</v>
      </c>
      <c r="EG122" s="2">
        <f t="shared" si="151"/>
        <v>89.489965917825643</v>
      </c>
      <c r="EH122" s="2">
        <f t="shared" si="151"/>
        <v>89.636523674582108</v>
      </c>
      <c r="EI122" s="2">
        <f t="shared" si="151"/>
        <v>91.297938389632478</v>
      </c>
      <c r="EJ122" s="2">
        <f t="shared" si="151"/>
        <v>91.654274341815253</v>
      </c>
      <c r="EK122" s="2">
        <f t="shared" si="151"/>
        <v>90.928310031407619</v>
      </c>
      <c r="EL122" s="2">
        <f t="shared" si="151"/>
        <v>89.947699582542697</v>
      </c>
      <c r="EM122" s="2">
        <f t="shared" si="135"/>
        <v>90.607380546302437</v>
      </c>
      <c r="EN122" s="2">
        <f t="shared" si="135"/>
        <v>91.902215189873431</v>
      </c>
      <c r="EO122" s="2">
        <f t="shared" si="135"/>
        <v>88.579022372223534</v>
      </c>
      <c r="EQ122" s="2">
        <f t="shared" si="149"/>
        <v>85.895701447709286</v>
      </c>
      <c r="ER122" s="2">
        <f t="shared" si="149"/>
        <v>85.407311745974326</v>
      </c>
      <c r="ES122" s="2">
        <f t="shared" si="149"/>
        <v>84.198476809343774</v>
      </c>
      <c r="ET122" s="2">
        <f t="shared" si="149"/>
        <v>83.050747135740323</v>
      </c>
      <c r="EU122" s="2">
        <f t="shared" si="149"/>
        <v>84.747391872262341</v>
      </c>
      <c r="EV122" s="2">
        <f t="shared" si="149"/>
        <v>88.376399522230031</v>
      </c>
      <c r="EW122" s="2">
        <f t="shared" si="149"/>
        <v>89.484462312259865</v>
      </c>
      <c r="EX122" s="2">
        <f t="shared" si="149"/>
        <v>89.659881540342312</v>
      </c>
      <c r="EY122" s="2">
        <f t="shared" si="149"/>
        <v>91.294800117946281</v>
      </c>
      <c r="EZ122" s="2">
        <f t="shared" si="149"/>
        <v>91.660477988647472</v>
      </c>
      <c r="FA122" s="2">
        <f t="shared" si="149"/>
        <v>90.926993435525389</v>
      </c>
      <c r="FB122" s="2">
        <f t="shared" si="149"/>
        <v>89.999436252285705</v>
      </c>
      <c r="FC122" s="2">
        <f t="shared" si="149"/>
        <v>90.571001202590168</v>
      </c>
      <c r="FD122" s="2">
        <f t="shared" si="149"/>
        <v>91.669202673773896</v>
      </c>
      <c r="FE122" s="2">
        <f t="shared" si="149"/>
        <v>88.779971874386362</v>
      </c>
      <c r="FG122" s="2">
        <f t="shared" si="150"/>
        <v>0.99399165746492524</v>
      </c>
      <c r="FH122" s="2">
        <f t="shared" si="150"/>
        <v>0.99304653131583831</v>
      </c>
      <c r="FI122" s="2">
        <f t="shared" si="150"/>
        <v>0.99250610908679948</v>
      </c>
      <c r="FJ122" s="2">
        <f t="shared" si="150"/>
        <v>0.99337500707262671</v>
      </c>
      <c r="FK122" s="2">
        <f t="shared" si="150"/>
        <v>0.99340117905375191</v>
      </c>
      <c r="FL122" s="2">
        <f t="shared" si="150"/>
        <v>0.99279103903038179</v>
      </c>
      <c r="FM122" s="2">
        <f t="shared" si="150"/>
        <v>0.99302698702261993</v>
      </c>
      <c r="FN122" s="2">
        <f t="shared" si="150"/>
        <v>0.99325747526957764</v>
      </c>
      <c r="FO122" s="2">
        <f t="shared" si="150"/>
        <v>0.99276116000574599</v>
      </c>
      <c r="FP122" s="2">
        <f t="shared" si="150"/>
        <v>0.99280936151964549</v>
      </c>
      <c r="FQ122" s="2">
        <f t="shared" si="150"/>
        <v>0.9927672876332353</v>
      </c>
      <c r="FR122" s="2">
        <f t="shared" si="150"/>
        <v>0.99320177806011889</v>
      </c>
      <c r="FS122" s="2">
        <f t="shared" si="150"/>
        <v>0.99257442307532384</v>
      </c>
      <c r="FT122" s="2">
        <f t="shared" si="150"/>
        <v>0.99255883774996467</v>
      </c>
      <c r="FU122" s="2">
        <f t="shared" si="150"/>
        <v>0.99111152961254756</v>
      </c>
      <c r="FW122" s="2">
        <f t="shared" si="141"/>
        <v>1.366517973600118E-2</v>
      </c>
      <c r="FX122" s="2">
        <f t="shared" si="141"/>
        <v>2.3219756006869555E-2</v>
      </c>
      <c r="FY122" s="2">
        <f t="shared" si="141"/>
        <v>2.051269304705251E-2</v>
      </c>
      <c r="FZ122" s="2">
        <f t="shared" si="141"/>
        <v>2.1641036895240707E-2</v>
      </c>
      <c r="GA122" s="2">
        <f t="shared" si="141"/>
        <v>1.712975428081541E-2</v>
      </c>
      <c r="GB122" s="2">
        <f t="shared" si="141"/>
        <v>1.602891975668766E-2</v>
      </c>
      <c r="GC122" s="2">
        <f t="shared" si="141"/>
        <v>1.7389033569377866E-2</v>
      </c>
      <c r="GD122" s="2">
        <f t="shared" si="141"/>
        <v>1.8072196036496395E-2</v>
      </c>
      <c r="GE122" s="2">
        <f t="shared" si="141"/>
        <v>2.1646587379183187E-2</v>
      </c>
      <c r="GF122" s="2">
        <f t="shared" si="141"/>
        <v>1.9247213721024375E-2</v>
      </c>
      <c r="GG122" s="2">
        <f t="shared" si="141"/>
        <v>1.5435348864198247E-2</v>
      </c>
      <c r="GH122" s="2">
        <f t="shared" si="141"/>
        <v>1.2376252106346988E-2</v>
      </c>
      <c r="GI122" s="2">
        <f t="shared" si="141"/>
        <v>1.2364926588589096E-2</v>
      </c>
      <c r="GJ122" s="2">
        <f t="shared" si="141"/>
        <v>1.1487447057444852E-2</v>
      </c>
      <c r="GK122" s="2">
        <f t="shared" si="141"/>
        <v>1.0875672694270234E-2</v>
      </c>
      <c r="GM122" s="86">
        <f t="shared" si="142"/>
        <v>8.2627280473210791E-52</v>
      </c>
      <c r="GN122" s="86">
        <f t="shared" si="142"/>
        <v>1.0436984452998894E-63</v>
      </c>
      <c r="GO122" s="86">
        <f t="shared" si="142"/>
        <v>9.3662731921246252E-77</v>
      </c>
      <c r="GP122" s="86">
        <f t="shared" si="142"/>
        <v>3.3354509744184099E-86</v>
      </c>
      <c r="GQ122" s="86">
        <f t="shared" si="142"/>
        <v>2.0101012812574056E-103</v>
      </c>
      <c r="GR122" s="86">
        <f t="shared" si="142"/>
        <v>1.2231231377465277E-98</v>
      </c>
      <c r="GS122" s="86">
        <f t="shared" si="142"/>
        <v>2.7949734032557178E-89</v>
      </c>
      <c r="GT122" s="86">
        <f t="shared" si="142"/>
        <v>1.7851582787404581E-80</v>
      </c>
      <c r="GU122" s="86">
        <f t="shared" si="142"/>
        <v>8.5162437931465261E-96</v>
      </c>
      <c r="GV122" s="86">
        <f t="shared" si="142"/>
        <v>6.5051283265543546E-109</v>
      </c>
      <c r="GW122" s="86">
        <f t="shared" si="142"/>
        <v>5.3798674716970619E-95</v>
      </c>
      <c r="GX122" s="86">
        <f t="shared" si="142"/>
        <v>7.536222858188787E-65</v>
      </c>
      <c r="GY122" s="86">
        <f t="shared" si="142"/>
        <v>2.8743112064408909E-70</v>
      </c>
      <c r="GZ122" s="86">
        <f t="shared" si="142"/>
        <v>5.1773807337591437E-69</v>
      </c>
      <c r="HA122" s="86">
        <f t="shared" si="142"/>
        <v>2.646560930951765E-62</v>
      </c>
      <c r="HC122" s="86">
        <f t="shared" si="73"/>
        <v>2.245511839144801E-12</v>
      </c>
      <c r="HD122" s="86">
        <f t="shared" si="73"/>
        <v>1.2085941849681709E-13</v>
      </c>
      <c r="HE122" s="86">
        <f t="shared" si="73"/>
        <v>4.7096806218653705E-14</v>
      </c>
      <c r="HF122" s="86">
        <f t="shared" si="73"/>
        <v>1.4104342112889787E-19</v>
      </c>
      <c r="HG122" s="86">
        <f t="shared" si="73"/>
        <v>8.4179262351082009E-27</v>
      </c>
      <c r="HH122" s="86">
        <f t="shared" si="73"/>
        <v>3.8914902631467489E-30</v>
      </c>
      <c r="HI122" s="86">
        <f t="shared" si="138"/>
        <v>1.9081137703623681E-33</v>
      </c>
      <c r="HJ122" s="86">
        <f t="shared" si="138"/>
        <v>7.9361990564274599E-30</v>
      </c>
      <c r="HK122" s="86">
        <f t="shared" si="138"/>
        <v>8.3508303895653333E-36</v>
      </c>
      <c r="HL122" s="86">
        <f t="shared" si="138"/>
        <v>1.4377626702838687E-32</v>
      </c>
      <c r="HM122" s="86">
        <f t="shared" si="138"/>
        <v>9.1208235627488747E-37</v>
      </c>
      <c r="HN122" s="86">
        <f t="shared" si="138"/>
        <v>7.1394348076888481E-12</v>
      </c>
      <c r="HO122" s="86">
        <f t="shared" si="138"/>
        <v>1.0190864184604617E-12</v>
      </c>
      <c r="HP122" s="86">
        <f t="shared" si="138"/>
        <v>1.675973469069128E-15</v>
      </c>
      <c r="HQ122" s="86">
        <f t="shared" si="138"/>
        <v>1.2479396648298552E-12</v>
      </c>
      <c r="HS122" s="86">
        <f t="shared" si="143"/>
        <v>4.2187456322556823E-6</v>
      </c>
      <c r="HT122" s="86">
        <f t="shared" si="143"/>
        <v>1.1984383052163763E-4</v>
      </c>
      <c r="HU122" s="86">
        <f t="shared" si="143"/>
        <v>2.2020090062417137E-6</v>
      </c>
      <c r="HV122" s="86">
        <f t="shared" si="143"/>
        <v>3.3773004283856178E-6</v>
      </c>
      <c r="HW122" s="86">
        <f t="shared" si="143"/>
        <v>2.5039794636085896E-6</v>
      </c>
      <c r="HX122" s="86">
        <f t="shared" si="143"/>
        <v>3.3720382646994387E-7</v>
      </c>
      <c r="HY122" s="86">
        <f t="shared" si="143"/>
        <v>2.2880915477654778E-6</v>
      </c>
      <c r="HZ122" s="86">
        <f t="shared" si="143"/>
        <v>5.4781719793282164E-6</v>
      </c>
      <c r="IA122" s="86">
        <f t="shared" si="143"/>
        <v>6.8436375473736092E-6</v>
      </c>
      <c r="IB122" s="86">
        <f t="shared" si="143"/>
        <v>1.485318179762625E-6</v>
      </c>
      <c r="IC122" s="86">
        <f t="shared" si="143"/>
        <v>1.2067286681677909E-6</v>
      </c>
      <c r="ID122" s="86">
        <f t="shared" si="143"/>
        <v>3.5545606260424381E-7</v>
      </c>
      <c r="IE122" s="86">
        <f t="shared" si="143"/>
        <v>2.7075915680984485E-7</v>
      </c>
      <c r="IF122" s="86">
        <f t="shared" si="143"/>
        <v>3.5735290343654862E-4</v>
      </c>
      <c r="IG122" s="86">
        <f t="shared" si="143"/>
        <v>1.9456289427070234E-3</v>
      </c>
      <c r="II122" s="86">
        <f t="shared" si="144"/>
        <v>8.0216061124015724E-49</v>
      </c>
      <c r="IJ122" s="86">
        <f t="shared" si="144"/>
        <v>2.0875519225749006E-39</v>
      </c>
      <c r="IK122" s="86">
        <f t="shared" si="144"/>
        <v>4.4637226893930559E-46</v>
      </c>
      <c r="IL122" s="86">
        <f t="shared" si="144"/>
        <v>5.64003152314197E-46</v>
      </c>
      <c r="IM122" s="86">
        <f t="shared" si="144"/>
        <v>7.7312084363820572E-57</v>
      </c>
      <c r="IN122" s="86">
        <f t="shared" si="144"/>
        <v>9.4554614905926056E-62</v>
      </c>
      <c r="IO122" s="86">
        <f t="shared" si="144"/>
        <v>3.8410927560547228E-56</v>
      </c>
      <c r="IP122" s="86">
        <f t="shared" si="144"/>
        <v>2.6558103375394075E-54</v>
      </c>
      <c r="IQ122" s="86">
        <f t="shared" si="144"/>
        <v>6.6332107435700403E-53</v>
      </c>
      <c r="IR122" s="86">
        <f t="shared" si="144"/>
        <v>3.1674638772273382E-58</v>
      </c>
      <c r="IS122" s="86">
        <f t="shared" si="144"/>
        <v>4.6647665850301164E-56</v>
      </c>
      <c r="IT122" s="86">
        <f t="shared" si="144"/>
        <v>7.4476591000293837E-57</v>
      </c>
      <c r="IU122" s="86">
        <f t="shared" si="144"/>
        <v>8.6341055030875109E-57</v>
      </c>
      <c r="IV122" s="86">
        <f t="shared" si="144"/>
        <v>1.8879655136858953E-32</v>
      </c>
      <c r="IW122" s="86">
        <f t="shared" si="144"/>
        <v>1.4960237085224588E-28</v>
      </c>
      <c r="IY122" s="86">
        <f t="shared" si="145"/>
        <v>4.2187478777675218E-6</v>
      </c>
      <c r="IZ122" s="86">
        <f t="shared" si="145"/>
        <v>1.1984383064249704E-4</v>
      </c>
      <c r="JA122" s="86">
        <f t="shared" si="145"/>
        <v>2.2020090533385201E-6</v>
      </c>
      <c r="JB122" s="86">
        <f t="shared" si="145"/>
        <v>3.3773004283857588E-6</v>
      </c>
      <c r="JC122" s="86">
        <f t="shared" si="145"/>
        <v>2.5039794636085896E-6</v>
      </c>
      <c r="JD122" s="86">
        <f t="shared" si="145"/>
        <v>3.3720382646994387E-7</v>
      </c>
      <c r="JE122" s="86">
        <f t="shared" si="145"/>
        <v>2.2880915477654778E-6</v>
      </c>
      <c r="JF122" s="86">
        <f t="shared" si="145"/>
        <v>5.4781719793282164E-6</v>
      </c>
      <c r="JG122" s="86">
        <f t="shared" si="145"/>
        <v>6.8436375473736092E-6</v>
      </c>
      <c r="JH122" s="86">
        <f t="shared" si="145"/>
        <v>1.485318179762625E-6</v>
      </c>
      <c r="JI122" s="86">
        <f t="shared" si="145"/>
        <v>1.2067286681677909E-6</v>
      </c>
      <c r="JJ122" s="86">
        <f t="shared" si="145"/>
        <v>3.554632020390515E-7</v>
      </c>
      <c r="JK122" s="86">
        <f t="shared" si="145"/>
        <v>2.7076017589626332E-7</v>
      </c>
      <c r="JL122" s="86">
        <f t="shared" si="145"/>
        <v>3.5735290343822458E-4</v>
      </c>
      <c r="JM122" s="86">
        <f t="shared" si="145"/>
        <v>1.9456289439549631E-3</v>
      </c>
    </row>
    <row r="123" spans="2:273" x14ac:dyDescent="0.25">
      <c r="B123" s="2">
        <v>96</v>
      </c>
      <c r="C123" s="37">
        <v>86.459000000000003</v>
      </c>
      <c r="D123" s="37">
        <v>86.125</v>
      </c>
      <c r="E123" s="37">
        <v>84.403999999999996</v>
      </c>
      <c r="F123" s="37">
        <v>82.667000000000002</v>
      </c>
      <c r="G123" s="37">
        <v>86.772000000000006</v>
      </c>
      <c r="H123" s="37">
        <v>88.367999999999995</v>
      </c>
      <c r="I123" s="37">
        <v>88.421000000000006</v>
      </c>
      <c r="J123" s="37">
        <v>91.087999999999994</v>
      </c>
      <c r="K123" s="37">
        <v>93.281000000000006</v>
      </c>
      <c r="L123" s="37">
        <v>91.174999999999997</v>
      </c>
      <c r="M123" s="37">
        <v>90.947000000000003</v>
      </c>
      <c r="N123" s="37">
        <v>90.876999999999995</v>
      </c>
      <c r="O123" s="37">
        <v>90.158000000000001</v>
      </c>
      <c r="P123" s="37">
        <v>92.965999999999994</v>
      </c>
      <c r="Q123" s="37">
        <v>90.424000000000007</v>
      </c>
      <c r="S123" s="4">
        <f t="shared" si="146"/>
        <v>85.896710096505828</v>
      </c>
      <c r="T123" s="4">
        <f t="shared" si="146"/>
        <v>85.396137548616807</v>
      </c>
      <c r="U123" s="4">
        <f t="shared" si="146"/>
        <v>84.264646553455378</v>
      </c>
      <c r="V123" s="4">
        <f t="shared" si="146"/>
        <v>83.117507558585672</v>
      </c>
      <c r="W123" s="4">
        <f t="shared" si="146"/>
        <v>84.767080432727226</v>
      </c>
      <c r="X123" s="4">
        <f t="shared" si="146"/>
        <v>88.410767084572697</v>
      </c>
      <c r="Y123" s="4">
        <f t="shared" si="146"/>
        <v>89.534940107960452</v>
      </c>
      <c r="Z123" s="4">
        <f t="shared" si="146"/>
        <v>89.718504712315621</v>
      </c>
      <c r="AA123" s="4">
        <f t="shared" si="146"/>
        <v>91.363577874681695</v>
      </c>
      <c r="AB123" s="4">
        <f t="shared" si="146"/>
        <v>91.715795170053909</v>
      </c>
      <c r="AC123" s="4">
        <f t="shared" si="146"/>
        <v>90.972860454716383</v>
      </c>
      <c r="AD123" s="4">
        <f t="shared" si="146"/>
        <v>89.985377435661604</v>
      </c>
      <c r="AE123" s="4">
        <f t="shared" si="146"/>
        <v>90.682879780778961</v>
      </c>
      <c r="AF123" s="4">
        <f t="shared" si="146"/>
        <v>92.059488067976019</v>
      </c>
      <c r="AG123" s="4">
        <f t="shared" si="146"/>
        <v>90.001801384710575</v>
      </c>
      <c r="AI123" s="4">
        <f t="shared" si="147"/>
        <v>0.56228990349417529</v>
      </c>
      <c r="AJ123" s="4">
        <f t="shared" si="147"/>
        <v>0.72886245138319339</v>
      </c>
      <c r="AK123" s="4">
        <f t="shared" si="147"/>
        <v>0.13935344654461801</v>
      </c>
      <c r="AL123" s="4">
        <f t="shared" si="147"/>
        <v>-0.45050755858567015</v>
      </c>
      <c r="AM123" s="4">
        <f t="shared" si="147"/>
        <v>2.0049195672727791</v>
      </c>
      <c r="AN123" s="4">
        <f t="shared" si="147"/>
        <v>-4.2767084572702174E-2</v>
      </c>
      <c r="AO123" s="4">
        <f t="shared" si="147"/>
        <v>-1.1139401079604454</v>
      </c>
      <c r="AP123" s="4">
        <f t="shared" si="147"/>
        <v>1.3694952876843729</v>
      </c>
      <c r="AQ123" s="4">
        <f t="shared" si="147"/>
        <v>1.9174221253183106</v>
      </c>
      <c r="AR123" s="4">
        <f t="shared" si="147"/>
        <v>-0.54079517005391153</v>
      </c>
      <c r="AS123" s="4">
        <f t="shared" si="147"/>
        <v>-2.5860454716379877E-2</v>
      </c>
      <c r="AT123" s="4">
        <f t="shared" si="147"/>
        <v>0.89162256433839104</v>
      </c>
      <c r="AU123" s="4">
        <f t="shared" si="147"/>
        <v>-0.52487978077896003</v>
      </c>
      <c r="AV123" s="4">
        <f t="shared" si="147"/>
        <v>0.90651193202397451</v>
      </c>
      <c r="AW123" s="4">
        <f t="shared" si="147"/>
        <v>0.4221986152894317</v>
      </c>
      <c r="AY123" s="2">
        <f t="shared" si="139"/>
        <v>85.896710096505586</v>
      </c>
      <c r="AZ123" s="2">
        <f t="shared" si="139"/>
        <v>85.385731382413411</v>
      </c>
      <c r="BA123" s="2">
        <f t="shared" si="139"/>
        <v>84.264115179924957</v>
      </c>
      <c r="BB123" s="2">
        <f t="shared" si="139"/>
        <v>83.116292750113516</v>
      </c>
      <c r="BC123" s="2">
        <f t="shared" si="139"/>
        <v>84.765885863608375</v>
      </c>
      <c r="BD123" s="2">
        <f t="shared" si="139"/>
        <v>88.410535456687811</v>
      </c>
      <c r="BE123" s="2">
        <f t="shared" si="139"/>
        <v>89.533486281765477</v>
      </c>
      <c r="BF123" s="2">
        <f t="shared" si="139"/>
        <v>89.715138580764531</v>
      </c>
      <c r="BG123" s="2">
        <f t="shared" si="139"/>
        <v>91.358492329472114</v>
      </c>
      <c r="BH123" s="2">
        <f t="shared" si="139"/>
        <v>91.714488046628176</v>
      </c>
      <c r="BI123" s="2">
        <f t="shared" si="139"/>
        <v>90.971797372301225</v>
      </c>
      <c r="BJ123" s="2">
        <f t="shared" si="139"/>
        <v>89.985061389056838</v>
      </c>
      <c r="BK123" s="2">
        <f t="shared" si="139"/>
        <v>90.68258420253747</v>
      </c>
      <c r="BL123" s="2">
        <f t="shared" si="139"/>
        <v>91.878767017143957</v>
      </c>
      <c r="BM123" s="2">
        <f t="shared" si="139"/>
        <v>88.641988805071847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86.459000000000003</v>
      </c>
      <c r="CF123" s="2">
        <f t="shared" si="140"/>
        <v>86.125</v>
      </c>
      <c r="CG123" s="2">
        <f t="shared" si="140"/>
        <v>84.403999999999996</v>
      </c>
      <c r="CH123" s="2">
        <f t="shared" si="140"/>
        <v>82.667000000000002</v>
      </c>
      <c r="CI123" s="2">
        <f t="shared" si="140"/>
        <v>86.772000000000006</v>
      </c>
      <c r="CJ123" s="2">
        <f t="shared" si="140"/>
        <v>88.367999999999995</v>
      </c>
      <c r="CK123" s="2">
        <f t="shared" si="140"/>
        <v>88.421000000000006</v>
      </c>
      <c r="CL123" s="2">
        <f t="shared" si="140"/>
        <v>91.087999999999994</v>
      </c>
      <c r="CM123" s="2">
        <f t="shared" si="140"/>
        <v>93.281000000000006</v>
      </c>
      <c r="CN123" s="2">
        <f t="shared" si="140"/>
        <v>91.174999999999997</v>
      </c>
      <c r="CO123" s="2">
        <f t="shared" si="140"/>
        <v>90.947000000000003</v>
      </c>
      <c r="CP123" s="2">
        <f t="shared" si="140"/>
        <v>90.876999999999995</v>
      </c>
      <c r="CQ123" s="2">
        <f t="shared" si="140"/>
        <v>90.158000000000001</v>
      </c>
      <c r="CR123" s="2">
        <f t="shared" si="140"/>
        <v>92.965999999999994</v>
      </c>
      <c r="CS123" s="2">
        <f t="shared" si="140"/>
        <v>90.424000000000007</v>
      </c>
      <c r="CU123" s="2">
        <f t="shared" si="110"/>
        <v>86.459000000000003</v>
      </c>
      <c r="CV123" s="2">
        <f t="shared" si="111"/>
        <v>86.125</v>
      </c>
      <c r="CW123" s="2">
        <f t="shared" si="112"/>
        <v>84.403999999999996</v>
      </c>
      <c r="CX123" s="2">
        <f t="shared" si="113"/>
        <v>82.667000000000002</v>
      </c>
      <c r="CY123" s="2">
        <f t="shared" si="114"/>
        <v>86.772000000000006</v>
      </c>
      <c r="CZ123" s="2">
        <f t="shared" si="115"/>
        <v>88.367999999999995</v>
      </c>
      <c r="DA123" s="2">
        <f t="shared" si="116"/>
        <v>88.421000000000006</v>
      </c>
      <c r="DB123" s="2">
        <f t="shared" si="117"/>
        <v>91.087999999999994</v>
      </c>
      <c r="DC123" s="2">
        <f t="shared" si="118"/>
        <v>93.281000000000006</v>
      </c>
      <c r="DD123" s="2">
        <f t="shared" si="119"/>
        <v>91.174999999999997</v>
      </c>
      <c r="DE123" s="2">
        <f t="shared" si="120"/>
        <v>90.947000000000003</v>
      </c>
      <c r="DF123" s="2">
        <f t="shared" si="121"/>
        <v>90.876999999999995</v>
      </c>
      <c r="DG123" s="2">
        <f t="shared" si="122"/>
        <v>90.158000000000001</v>
      </c>
      <c r="DH123" s="2">
        <f t="shared" si="123"/>
        <v>92.965999999999994</v>
      </c>
      <c r="DI123" s="2">
        <f t="shared" si="124"/>
        <v>90.424000000000007</v>
      </c>
      <c r="DK123" s="2">
        <f t="shared" si="148"/>
        <v>99.934271862348197</v>
      </c>
      <c r="DL123" s="2">
        <f t="shared" si="148"/>
        <v>104.86865455739139</v>
      </c>
      <c r="DM123" s="2">
        <f t="shared" si="148"/>
        <v>113.80939774592406</v>
      </c>
      <c r="DN123" s="2">
        <f t="shared" si="148"/>
        <v>112.99888499061913</v>
      </c>
      <c r="DO123" s="2">
        <f t="shared" si="148"/>
        <v>112.56481153846153</v>
      </c>
      <c r="DP123" s="2">
        <f t="shared" si="148"/>
        <v>117.87803319108581</v>
      </c>
      <c r="DQ123" s="2">
        <f t="shared" si="148"/>
        <v>118.10712849691795</v>
      </c>
      <c r="DR123" s="2">
        <f t="shared" si="148"/>
        <v>120.60802144654774</v>
      </c>
      <c r="DS123" s="2">
        <f t="shared" si="148"/>
        <v>121.54526979611187</v>
      </c>
      <c r="DT123" s="2">
        <f t="shared" si="148"/>
        <v>122.49720060060058</v>
      </c>
      <c r="DU123" s="2">
        <f t="shared" si="148"/>
        <v>119.6616894627421</v>
      </c>
      <c r="DV123" s="2">
        <f t="shared" si="148"/>
        <v>114.53722578397212</v>
      </c>
      <c r="DW123" s="2">
        <f t="shared" si="148"/>
        <v>120.74041700404857</v>
      </c>
      <c r="DX123" s="2">
        <f t="shared" si="148"/>
        <v>112.08694499762922</v>
      </c>
      <c r="DY123" s="2">
        <f t="shared" si="148"/>
        <v>107.94770265151517</v>
      </c>
      <c r="EA123" s="2">
        <f t="shared" si="152"/>
        <v>85.819607666290878</v>
      </c>
      <c r="EB123" s="2">
        <f t="shared" si="152"/>
        <v>85.260930173233447</v>
      </c>
      <c r="EC123" s="2">
        <f t="shared" si="152"/>
        <v>84.060499844103205</v>
      </c>
      <c r="ED123" s="2">
        <f t="shared" si="152"/>
        <v>82.934787065198407</v>
      </c>
      <c r="EE123" s="2">
        <f t="shared" si="151"/>
        <v>84.597059861945098</v>
      </c>
      <c r="EF123" s="2">
        <f t="shared" si="151"/>
        <v>88.215182038406965</v>
      </c>
      <c r="EG123" s="2">
        <f t="shared" si="151"/>
        <v>89.350573211851653</v>
      </c>
      <c r="EH123" s="2">
        <f t="shared" si="151"/>
        <v>89.523633402683117</v>
      </c>
      <c r="EI123" s="2">
        <f t="shared" si="151"/>
        <v>91.157346808704375</v>
      </c>
      <c r="EJ123" s="2">
        <f t="shared" si="151"/>
        <v>91.510848326988565</v>
      </c>
      <c r="EK123" s="2">
        <f t="shared" si="151"/>
        <v>90.781198692934851</v>
      </c>
      <c r="EL123" s="2">
        <f t="shared" si="151"/>
        <v>89.831239392789371</v>
      </c>
      <c r="EM123" s="2">
        <f t="shared" si="135"/>
        <v>90.477870219853401</v>
      </c>
      <c r="EN123" s="2">
        <f t="shared" si="135"/>
        <v>91.743069620253181</v>
      </c>
      <c r="EO123" s="2">
        <f t="shared" si="135"/>
        <v>88.482177525862411</v>
      </c>
      <c r="EQ123" s="2">
        <f t="shared" si="149"/>
        <v>85.800746717988631</v>
      </c>
      <c r="ER123" s="2">
        <f t="shared" si="149"/>
        <v>85.275888165626966</v>
      </c>
      <c r="ES123" s="2">
        <f t="shared" si="149"/>
        <v>84.06771897785579</v>
      </c>
      <c r="ET123" s="2">
        <f t="shared" si="149"/>
        <v>82.924250101828747</v>
      </c>
      <c r="EU123" s="2">
        <f t="shared" si="149"/>
        <v>84.619074155190489</v>
      </c>
      <c r="EV123" s="2">
        <f t="shared" si="149"/>
        <v>88.226964098509967</v>
      </c>
      <c r="EW123" s="2">
        <f t="shared" si="149"/>
        <v>89.346608676213762</v>
      </c>
      <c r="EX123" s="2">
        <f t="shared" si="149"/>
        <v>89.536062396088028</v>
      </c>
      <c r="EY123" s="2">
        <f t="shared" si="149"/>
        <v>91.174218390693127</v>
      </c>
      <c r="EZ123" s="2">
        <f t="shared" si="149"/>
        <v>91.525299925646493</v>
      </c>
      <c r="FA123" s="2">
        <f t="shared" si="149"/>
        <v>90.779579392196837</v>
      </c>
      <c r="FB123" s="2">
        <f t="shared" si="149"/>
        <v>89.871958563840579</v>
      </c>
      <c r="FC123" s="2">
        <f t="shared" si="149"/>
        <v>90.450973358001818</v>
      </c>
      <c r="FD123" s="2">
        <f t="shared" si="149"/>
        <v>91.547934215314797</v>
      </c>
      <c r="FE123" s="2">
        <f t="shared" si="149"/>
        <v>88.641070538931615</v>
      </c>
      <c r="FG123" s="2">
        <f t="shared" si="150"/>
        <v>0.99451742801550969</v>
      </c>
      <c r="FH123" s="2">
        <f t="shared" si="150"/>
        <v>0.99365447880949798</v>
      </c>
      <c r="FI123" s="2">
        <f t="shared" si="150"/>
        <v>0.99316098073767789</v>
      </c>
      <c r="FJ123" s="2">
        <f t="shared" si="150"/>
        <v>0.99395441049880062</v>
      </c>
      <c r="FK123" s="2">
        <f t="shared" si="150"/>
        <v>0.99397830742651072</v>
      </c>
      <c r="FL123" s="2">
        <f t="shared" si="150"/>
        <v>0.99342117643884653</v>
      </c>
      <c r="FM123" s="2">
        <f t="shared" si="150"/>
        <v>0.99363663234023825</v>
      </c>
      <c r="FN123" s="2">
        <f t="shared" si="150"/>
        <v>0.99384709403229499</v>
      </c>
      <c r="FO123" s="2">
        <f t="shared" si="150"/>
        <v>0.99339389176990067</v>
      </c>
      <c r="FP123" s="2">
        <f t="shared" si="150"/>
        <v>0.99343790793990105</v>
      </c>
      <c r="FQ123" s="2">
        <f t="shared" si="150"/>
        <v>0.99339948735540373</v>
      </c>
      <c r="FR123" s="2">
        <f t="shared" si="150"/>
        <v>0.99379623699854458</v>
      </c>
      <c r="FS123" s="2">
        <f t="shared" si="150"/>
        <v>0.99322336570477121</v>
      </c>
      <c r="FT123" s="2">
        <f t="shared" si="150"/>
        <v>0.99320913310736714</v>
      </c>
      <c r="FU123" s="2">
        <f t="shared" si="150"/>
        <v>0.99188727378702224</v>
      </c>
      <c r="FW123" s="2">
        <f t="shared" si="141"/>
        <v>1.4963843417085163E-2</v>
      </c>
      <c r="FX123" s="2">
        <f t="shared" si="141"/>
        <v>2.5403048268135928E-2</v>
      </c>
      <c r="FY123" s="2">
        <f t="shared" si="141"/>
        <v>2.2447296849738771E-2</v>
      </c>
      <c r="FZ123" s="2">
        <f t="shared" si="141"/>
        <v>2.3679484980234377E-2</v>
      </c>
      <c r="GA123" s="2">
        <f t="shared" si="141"/>
        <v>1.8751412593558815E-2</v>
      </c>
      <c r="GB123" s="2">
        <f t="shared" si="141"/>
        <v>1.7548223723656203E-2</v>
      </c>
      <c r="GC123" s="2">
        <f t="shared" si="141"/>
        <v>1.9034762252257035E-2</v>
      </c>
      <c r="GD123" s="2">
        <f t="shared" si="141"/>
        <v>1.9781278809299686E-2</v>
      </c>
      <c r="GE123" s="2">
        <f t="shared" si="141"/>
        <v>2.3685545627276133E-2</v>
      </c>
      <c r="GF123" s="2">
        <f t="shared" si="141"/>
        <v>2.1065033752392853E-2</v>
      </c>
      <c r="GG123" s="2">
        <f t="shared" si="141"/>
        <v>1.6899357385424304E-2</v>
      </c>
      <c r="GH123" s="2">
        <f t="shared" si="141"/>
        <v>1.3554106459929405E-2</v>
      </c>
      <c r="GI123" s="2">
        <f t="shared" si="141"/>
        <v>1.3541717865674313E-2</v>
      </c>
      <c r="GJ123" s="2">
        <f t="shared" si="141"/>
        <v>1.2581790977734491E-2</v>
      </c>
      <c r="GK123" s="2">
        <f t="shared" si="141"/>
        <v>1.1912438669320931E-2</v>
      </c>
      <c r="GM123" s="86">
        <f t="shared" si="142"/>
        <v>1.2782139748436458E-54</v>
      </c>
      <c r="GN123" s="86">
        <f t="shared" si="142"/>
        <v>3.483090267123898E-67</v>
      </c>
      <c r="GO123" s="86">
        <f t="shared" si="142"/>
        <v>4.7341798464712348E-81</v>
      </c>
      <c r="GP123" s="86">
        <f t="shared" si="142"/>
        <v>5.8541465697120603E-91</v>
      </c>
      <c r="GQ123" s="86">
        <f t="shared" si="142"/>
        <v>3.9068762144401984E-109</v>
      </c>
      <c r="GR123" s="86">
        <f t="shared" si="142"/>
        <v>4.6144437658962386E-104</v>
      </c>
      <c r="GS123" s="86">
        <f t="shared" si="142"/>
        <v>4.0325852313181112E-94</v>
      </c>
      <c r="GT123" s="86">
        <f t="shared" si="142"/>
        <v>7.8642538970637782E-85</v>
      </c>
      <c r="GU123" s="86">
        <f t="shared" si="142"/>
        <v>5.6776855604832766E-101</v>
      </c>
      <c r="GV123" s="86">
        <f t="shared" si="142"/>
        <v>8.6747910083485593E-115</v>
      </c>
      <c r="GW123" s="86">
        <f t="shared" si="142"/>
        <v>3.3729534489913941E-100</v>
      </c>
      <c r="GX123" s="86">
        <f t="shared" si="142"/>
        <v>1.889460554022012E-68</v>
      </c>
      <c r="GY123" s="86">
        <f t="shared" si="142"/>
        <v>3.9408722672737783E-74</v>
      </c>
      <c r="GZ123" s="86">
        <f t="shared" si="142"/>
        <v>8.3677462178878178E-73</v>
      </c>
      <c r="HA123" s="86">
        <f t="shared" si="142"/>
        <v>1.0519775975437631E-65</v>
      </c>
      <c r="HC123" s="86">
        <f t="shared" ref="HC123:HK153" si="153" xml:space="preserve"> _xlfn.NORM.DIST($B123, C$8, ABS(C$12), TRUE) * _xlfn.NORM.DIST(($B123 - C$8)*C$16, 0, ABS(C$12), TRUE) * 2</f>
        <v>7.7348774383873903E-14</v>
      </c>
      <c r="HD123" s="86">
        <f t="shared" si="153"/>
        <v>2.9549562797298913E-15</v>
      </c>
      <c r="HE123" s="86">
        <f t="shared" si="153"/>
        <v>8.5407527558017892E-16</v>
      </c>
      <c r="HF123" s="86">
        <f t="shared" si="153"/>
        <v>6.3219882201108752E-22</v>
      </c>
      <c r="HG123" s="86">
        <f t="shared" si="153"/>
        <v>4.8421372721311315E-30</v>
      </c>
      <c r="HH123" s="86">
        <f t="shared" si="153"/>
        <v>7.5053874110886279E-34</v>
      </c>
      <c r="HI123" s="86">
        <f t="shared" si="138"/>
        <v>1.8179470453098593E-37</v>
      </c>
      <c r="HJ123" s="86">
        <f t="shared" si="138"/>
        <v>2.5536217660672915E-33</v>
      </c>
      <c r="HK123" s="86">
        <f t="shared" si="138"/>
        <v>5.571669278321084E-40</v>
      </c>
      <c r="HL123" s="86">
        <f t="shared" si="138"/>
        <v>2.3999072032546636E-36</v>
      </c>
      <c r="HM123" s="86">
        <f t="shared" si="138"/>
        <v>2.3364000280777432E-41</v>
      </c>
      <c r="HN123" s="86">
        <f t="shared" si="138"/>
        <v>2.2891101054702058E-13</v>
      </c>
      <c r="HO123" s="86">
        <f t="shared" si="138"/>
        <v>2.3991890203391806E-14</v>
      </c>
      <c r="HP123" s="86">
        <f t="shared" si="138"/>
        <v>1.909326098406356E-17</v>
      </c>
      <c r="HQ123" s="86">
        <f t="shared" si="138"/>
        <v>3.8300329535149798E-14</v>
      </c>
      <c r="HS123" s="86">
        <f t="shared" si="143"/>
        <v>1.320027724528116E-5</v>
      </c>
      <c r="HT123" s="86">
        <f t="shared" si="143"/>
        <v>3.2109337622198434E-4</v>
      </c>
      <c r="HU123" s="86">
        <f t="shared" si="143"/>
        <v>7.7374436139022895E-6</v>
      </c>
      <c r="HV123" s="86">
        <f t="shared" si="143"/>
        <v>1.1793002949324204E-5</v>
      </c>
      <c r="HW123" s="86">
        <f t="shared" si="143"/>
        <v>9.4510563197011337E-6</v>
      </c>
      <c r="HX123" s="86">
        <f t="shared" si="143"/>
        <v>1.4685157108480918E-6</v>
      </c>
      <c r="HY123" s="86">
        <f t="shared" si="143"/>
        <v>8.6499585707083978E-6</v>
      </c>
      <c r="HZ123" s="86">
        <f t="shared" si="143"/>
        <v>1.9549535007139521E-5</v>
      </c>
      <c r="IA123" s="86">
        <f t="shared" si="143"/>
        <v>2.5149470693708564E-5</v>
      </c>
      <c r="IB123" s="86">
        <f t="shared" si="143"/>
        <v>6.1044812084716146E-6</v>
      </c>
      <c r="IC123" s="86">
        <f t="shared" si="143"/>
        <v>4.5379612937602092E-6</v>
      </c>
      <c r="ID123" s="86">
        <f t="shared" si="143"/>
        <v>1.3393350139618039E-6</v>
      </c>
      <c r="IE123" s="86">
        <f t="shared" si="143"/>
        <v>1.0322845882911532E-6</v>
      </c>
      <c r="IF123" s="86">
        <f t="shared" si="143"/>
        <v>6.551995981258096E-4</v>
      </c>
      <c r="IG123" s="86">
        <f t="shared" si="143"/>
        <v>3.0528837338313513E-3</v>
      </c>
      <c r="II123" s="86">
        <f t="shared" si="144"/>
        <v>8.0871518237158698E-47</v>
      </c>
      <c r="IJ123" s="86">
        <f t="shared" si="144"/>
        <v>1.4225704344616967E-37</v>
      </c>
      <c r="IK123" s="86">
        <f t="shared" si="144"/>
        <v>5.4468097238675447E-44</v>
      </c>
      <c r="IL123" s="86">
        <f t="shared" si="144"/>
        <v>7.2858768075882024E-44</v>
      </c>
      <c r="IM123" s="86">
        <f t="shared" si="144"/>
        <v>2.3067009218362778E-54</v>
      </c>
      <c r="IN123" s="86">
        <f t="shared" si="144"/>
        <v>4.2345667048209366E-59</v>
      </c>
      <c r="IO123" s="86">
        <f t="shared" si="144"/>
        <v>1.0893455111944503E-53</v>
      </c>
      <c r="IP123" s="86">
        <f t="shared" si="144"/>
        <v>6.5644852119455481E-52</v>
      </c>
      <c r="IQ123" s="86">
        <f t="shared" si="144"/>
        <v>1.8301191295085858E-50</v>
      </c>
      <c r="IR123" s="86">
        <f t="shared" si="144"/>
        <v>1.2981392214723524E-55</v>
      </c>
      <c r="IS123" s="86">
        <f t="shared" si="144"/>
        <v>1.1146448403502686E-53</v>
      </c>
      <c r="IT123" s="86">
        <f t="shared" si="144"/>
        <v>1.4554839281587737E-54</v>
      </c>
      <c r="IU123" s="86">
        <f t="shared" si="144"/>
        <v>1.6751912302585657E-54</v>
      </c>
      <c r="IV123" s="86">
        <f t="shared" si="144"/>
        <v>3.4279854191257328E-31</v>
      </c>
      <c r="IW123" s="86">
        <f t="shared" si="144"/>
        <v>1.8290788281892696E-27</v>
      </c>
      <c r="IY123" s="86">
        <f t="shared" si="145"/>
        <v>1.3200277322629933E-5</v>
      </c>
      <c r="IZ123" s="86">
        <f t="shared" si="145"/>
        <v>3.2109337622493927E-4</v>
      </c>
      <c r="JA123" s="86">
        <f t="shared" si="145"/>
        <v>7.7374436147563647E-6</v>
      </c>
      <c r="JB123" s="86">
        <f t="shared" si="145"/>
        <v>1.1793002949324204E-5</v>
      </c>
      <c r="JC123" s="86">
        <f t="shared" si="145"/>
        <v>9.4510563197011337E-6</v>
      </c>
      <c r="JD123" s="86">
        <f t="shared" si="145"/>
        <v>1.4685157108480918E-6</v>
      </c>
      <c r="JE123" s="86">
        <f t="shared" si="145"/>
        <v>8.6499585707083978E-6</v>
      </c>
      <c r="JF123" s="86">
        <f t="shared" si="145"/>
        <v>1.9549535007139521E-5</v>
      </c>
      <c r="JG123" s="86">
        <f t="shared" si="145"/>
        <v>2.5149470693708564E-5</v>
      </c>
      <c r="JH123" s="86">
        <f t="shared" si="145"/>
        <v>6.1044812084716146E-6</v>
      </c>
      <c r="JI123" s="86">
        <f t="shared" si="145"/>
        <v>4.5379612937602092E-6</v>
      </c>
      <c r="JJ123" s="86">
        <f t="shared" si="145"/>
        <v>1.3393352428728145E-6</v>
      </c>
      <c r="JK123" s="86">
        <f t="shared" si="145"/>
        <v>1.0322846122830434E-6</v>
      </c>
      <c r="JL123" s="86">
        <f t="shared" si="145"/>
        <v>6.5519959812582868E-4</v>
      </c>
      <c r="JM123" s="86">
        <f t="shared" si="145"/>
        <v>3.0528837338696518E-3</v>
      </c>
    </row>
    <row r="124" spans="2:273" x14ac:dyDescent="0.25">
      <c r="B124" s="2">
        <v>97</v>
      </c>
      <c r="C124" s="37">
        <v>87.311000000000007</v>
      </c>
      <c r="D124" s="37">
        <v>87.393000000000001</v>
      </c>
      <c r="E124" s="37">
        <v>83.403999999999996</v>
      </c>
      <c r="F124" s="37">
        <v>82.509</v>
      </c>
      <c r="G124" s="37">
        <v>86.649000000000001</v>
      </c>
      <c r="H124" s="37">
        <v>87.367999999999995</v>
      </c>
      <c r="I124" s="37">
        <v>90.07</v>
      </c>
      <c r="J124" s="37">
        <v>89.683999999999997</v>
      </c>
      <c r="K124" s="37">
        <v>93.649000000000001</v>
      </c>
      <c r="L124" s="37">
        <v>92.525999999999996</v>
      </c>
      <c r="M124" s="37">
        <v>92.018000000000001</v>
      </c>
      <c r="N124" s="37">
        <v>90.912000000000006</v>
      </c>
      <c r="O124" s="37">
        <v>90.07</v>
      </c>
      <c r="P124" s="37">
        <v>93.271000000000001</v>
      </c>
      <c r="Q124" s="37">
        <v>91.78</v>
      </c>
      <c r="S124" s="4">
        <f t="shared" si="146"/>
        <v>85.788359774958522</v>
      </c>
      <c r="T124" s="4">
        <f t="shared" si="146"/>
        <v>85.261663000437139</v>
      </c>
      <c r="U124" s="4">
        <f t="shared" si="146"/>
        <v>84.109628831377407</v>
      </c>
      <c r="V124" s="4">
        <f t="shared" si="146"/>
        <v>82.983308413775006</v>
      </c>
      <c r="W124" s="4">
        <f t="shared" si="146"/>
        <v>84.640647969624524</v>
      </c>
      <c r="X124" s="4">
        <f t="shared" si="146"/>
        <v>88.22720275294553</v>
      </c>
      <c r="Y124" s="4">
        <f t="shared" si="146"/>
        <v>89.384728203613477</v>
      </c>
      <c r="Z124" s="4">
        <f t="shared" si="146"/>
        <v>89.597493654069893</v>
      </c>
      <c r="AA124" s="4">
        <f t="shared" si="146"/>
        <v>91.219153719958456</v>
      </c>
      <c r="AB124" s="4">
        <f t="shared" si="146"/>
        <v>91.560279428422362</v>
      </c>
      <c r="AC124" s="4">
        <f t="shared" si="146"/>
        <v>90.813585639391803</v>
      </c>
      <c r="AD124" s="4">
        <f t="shared" si="146"/>
        <v>89.857583758496631</v>
      </c>
      <c r="AE124" s="4">
        <f t="shared" si="146"/>
        <v>90.538359228033045</v>
      </c>
      <c r="AF124" s="4">
        <f t="shared" si="146"/>
        <v>92.019405291661826</v>
      </c>
      <c r="AG124" s="4">
        <f t="shared" si="146"/>
        <v>90.548873021685949</v>
      </c>
      <c r="AI124" s="4">
        <f t="shared" si="147"/>
        <v>1.522640225041485</v>
      </c>
      <c r="AJ124" s="4">
        <f t="shared" si="147"/>
        <v>2.1313369995628619</v>
      </c>
      <c r="AK124" s="4">
        <f t="shared" si="147"/>
        <v>-0.70562883137741039</v>
      </c>
      <c r="AL124" s="4">
        <f t="shared" si="147"/>
        <v>-0.47430841377500599</v>
      </c>
      <c r="AM124" s="4">
        <f t="shared" si="147"/>
        <v>2.0083520303754767</v>
      </c>
      <c r="AN124" s="4">
        <f t="shared" si="147"/>
        <v>-0.85920275294553505</v>
      </c>
      <c r="AO124" s="4">
        <f t="shared" si="147"/>
        <v>0.68527179638651603</v>
      </c>
      <c r="AP124" s="4">
        <f t="shared" si="147"/>
        <v>8.6506345930104089E-2</v>
      </c>
      <c r="AQ124" s="4">
        <f t="shared" si="147"/>
        <v>2.429846280041545</v>
      </c>
      <c r="AR124" s="4">
        <f t="shared" si="147"/>
        <v>0.96572057157763425</v>
      </c>
      <c r="AS124" s="4">
        <f t="shared" si="147"/>
        <v>1.2044143606081974</v>
      </c>
      <c r="AT124" s="4">
        <f t="shared" si="147"/>
        <v>1.0544162415033753</v>
      </c>
      <c r="AU124" s="4">
        <f t="shared" si="147"/>
        <v>-0.46835922803305152</v>
      </c>
      <c r="AV124" s="4">
        <f t="shared" si="147"/>
        <v>1.2515947083381747</v>
      </c>
      <c r="AW124" s="4">
        <f t="shared" si="147"/>
        <v>1.2311269783140517</v>
      </c>
      <c r="AY124" s="2">
        <f t="shared" si="139"/>
        <v>85.788359774958522</v>
      </c>
      <c r="AZ124" s="2">
        <f t="shared" si="139"/>
        <v>85.237012002534726</v>
      </c>
      <c r="BA124" s="2">
        <f t="shared" si="139"/>
        <v>84.107974831738233</v>
      </c>
      <c r="BB124" s="2">
        <f t="shared" si="139"/>
        <v>82.979563774228495</v>
      </c>
      <c r="BC124" s="2">
        <f t="shared" si="139"/>
        <v>84.636705065700568</v>
      </c>
      <c r="BD124" s="2">
        <f t="shared" si="139"/>
        <v>88.226321974178958</v>
      </c>
      <c r="BE124" s="2">
        <f t="shared" si="139"/>
        <v>89.379918294158671</v>
      </c>
      <c r="BF124" s="2">
        <f t="shared" si="139"/>
        <v>89.586986199387795</v>
      </c>
      <c r="BG124" s="2">
        <f t="shared" si="139"/>
        <v>91.202935993787918</v>
      </c>
      <c r="BH124" s="2">
        <f t="shared" si="139"/>
        <v>91.555619666473277</v>
      </c>
      <c r="BI124" s="2">
        <f t="shared" si="139"/>
        <v>90.810060181019168</v>
      </c>
      <c r="BJ124" s="2">
        <f t="shared" si="139"/>
        <v>89.856522114230231</v>
      </c>
      <c r="BK124" s="2">
        <f t="shared" si="139"/>
        <v>90.537353985791142</v>
      </c>
      <c r="BL124" s="2">
        <f t="shared" si="139"/>
        <v>91.709564076201318</v>
      </c>
      <c r="BM124" s="2">
        <f t="shared" si="139"/>
        <v>88.5328808188669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87.311000000000007</v>
      </c>
      <c r="CF124" s="2">
        <f t="shared" si="140"/>
        <v>87.393000000000001</v>
      </c>
      <c r="CG124" s="2">
        <f t="shared" si="140"/>
        <v>83.403999999999996</v>
      </c>
      <c r="CH124" s="2">
        <f t="shared" si="140"/>
        <v>82.509</v>
      </c>
      <c r="CI124" s="2">
        <f t="shared" si="140"/>
        <v>86.649000000000001</v>
      </c>
      <c r="CJ124" s="2">
        <f t="shared" si="140"/>
        <v>87.367999999999995</v>
      </c>
      <c r="CK124" s="2">
        <f t="shared" si="140"/>
        <v>90.07</v>
      </c>
      <c r="CL124" s="2">
        <f t="shared" si="140"/>
        <v>89.683999999999997</v>
      </c>
      <c r="CM124" s="2">
        <f t="shared" si="140"/>
        <v>93.649000000000001</v>
      </c>
      <c r="CN124" s="2">
        <f t="shared" si="140"/>
        <v>92.525999999999996</v>
      </c>
      <c r="CO124" s="2">
        <f t="shared" si="140"/>
        <v>92.018000000000001</v>
      </c>
      <c r="CP124" s="2">
        <f t="shared" si="140"/>
        <v>90.912000000000006</v>
      </c>
      <c r="CQ124" s="2">
        <f t="shared" si="140"/>
        <v>90.07</v>
      </c>
      <c r="CR124" s="2">
        <f t="shared" si="140"/>
        <v>93.271000000000001</v>
      </c>
      <c r="CS124" s="2">
        <f t="shared" si="140"/>
        <v>91.78</v>
      </c>
      <c r="CU124" s="2">
        <f t="shared" si="110"/>
        <v>87.311000000000007</v>
      </c>
      <c r="CV124" s="2">
        <f t="shared" si="111"/>
        <v>87.393000000000001</v>
      </c>
      <c r="CW124" s="2">
        <f t="shared" si="112"/>
        <v>83.403999999999996</v>
      </c>
      <c r="CX124" s="2">
        <f t="shared" si="113"/>
        <v>82.509</v>
      </c>
      <c r="CY124" s="2">
        <f t="shared" si="114"/>
        <v>86.649000000000001</v>
      </c>
      <c r="CZ124" s="2">
        <f t="shared" si="115"/>
        <v>87.367999999999995</v>
      </c>
      <c r="DA124" s="2">
        <f t="shared" si="116"/>
        <v>90.07</v>
      </c>
      <c r="DB124" s="2">
        <f t="shared" si="117"/>
        <v>89.683999999999997</v>
      </c>
      <c r="DC124" s="2">
        <f t="shared" si="118"/>
        <v>93.649000000000001</v>
      </c>
      <c r="DD124" s="2">
        <f t="shared" si="119"/>
        <v>92.525999999999996</v>
      </c>
      <c r="DE124" s="2">
        <f t="shared" si="120"/>
        <v>92.018000000000001</v>
      </c>
      <c r="DF124" s="2">
        <f t="shared" si="121"/>
        <v>90.912000000000006</v>
      </c>
      <c r="DG124" s="2">
        <f t="shared" si="122"/>
        <v>90.07</v>
      </c>
      <c r="DH124" s="2">
        <f t="shared" si="123"/>
        <v>93.271000000000001</v>
      </c>
      <c r="DI124" s="2">
        <f t="shared" si="124"/>
        <v>91.78</v>
      </c>
      <c r="DK124" s="2">
        <f t="shared" si="148"/>
        <v>99.943020647773295</v>
      </c>
      <c r="DL124" s="2">
        <f t="shared" si="148"/>
        <v>104.94651427946164</v>
      </c>
      <c r="DM124" s="2">
        <f t="shared" si="148"/>
        <v>114.01340387350913</v>
      </c>
      <c r="DN124" s="2">
        <f t="shared" si="148"/>
        <v>113.18928611632269</v>
      </c>
      <c r="DO124" s="2">
        <f t="shared" si="148"/>
        <v>112.71747692307692</v>
      </c>
      <c r="DP124" s="2">
        <f t="shared" si="148"/>
        <v>118.07056614509244</v>
      </c>
      <c r="DQ124" s="2">
        <f t="shared" si="148"/>
        <v>118.27897866287339</v>
      </c>
      <c r="DR124" s="2">
        <f t="shared" si="148"/>
        <v>120.79533964328699</v>
      </c>
      <c r="DS124" s="2">
        <f t="shared" si="148"/>
        <v>121.74244713134183</v>
      </c>
      <c r="DT124" s="2">
        <f t="shared" si="148"/>
        <v>122.70830574860572</v>
      </c>
      <c r="DU124" s="2">
        <f t="shared" si="148"/>
        <v>119.85564656964658</v>
      </c>
      <c r="DV124" s="2">
        <f t="shared" si="148"/>
        <v>114.67544634146341</v>
      </c>
      <c r="DW124" s="2">
        <f t="shared" si="148"/>
        <v>120.95165182186233</v>
      </c>
      <c r="DX124" s="2">
        <f t="shared" si="148"/>
        <v>112.20775912754861</v>
      </c>
      <c r="DY124" s="2">
        <f t="shared" si="148"/>
        <v>108.10714015151517</v>
      </c>
      <c r="EA124" s="2">
        <f t="shared" si="152"/>
        <v>85.717384853286219</v>
      </c>
      <c r="EB124" s="2">
        <f t="shared" si="152"/>
        <v>85.121581549593003</v>
      </c>
      <c r="EC124" s="2">
        <f t="shared" si="152"/>
        <v>83.919736768259412</v>
      </c>
      <c r="ED124" s="2">
        <f t="shared" si="152"/>
        <v>82.812365670337371</v>
      </c>
      <c r="EE124" s="2">
        <f t="shared" si="151"/>
        <v>84.481361566500553</v>
      </c>
      <c r="EF124" s="2">
        <f t="shared" si="151"/>
        <v>88.045452044923138</v>
      </c>
      <c r="EG124" s="2">
        <f t="shared" si="151"/>
        <v>89.211180505877664</v>
      </c>
      <c r="EH124" s="2">
        <f t="shared" si="151"/>
        <v>89.410743130784127</v>
      </c>
      <c r="EI124" s="2">
        <f t="shared" si="151"/>
        <v>91.016755227776272</v>
      </c>
      <c r="EJ124" s="2">
        <f t="shared" si="151"/>
        <v>91.367422312161878</v>
      </c>
      <c r="EK124" s="2">
        <f t="shared" si="151"/>
        <v>90.634087354462096</v>
      </c>
      <c r="EL124" s="2">
        <f t="shared" si="151"/>
        <v>89.714779203036045</v>
      </c>
      <c r="EM124" s="2">
        <f t="shared" si="135"/>
        <v>90.348359893404364</v>
      </c>
      <c r="EN124" s="2">
        <f t="shared" si="135"/>
        <v>91.58392405063293</v>
      </c>
      <c r="EO124" s="2">
        <f t="shared" si="135"/>
        <v>88.385332679501303</v>
      </c>
      <c r="EQ124" s="2">
        <f t="shared" si="149"/>
        <v>85.705791988267976</v>
      </c>
      <c r="ER124" s="2">
        <f t="shared" si="149"/>
        <v>85.144464585279593</v>
      </c>
      <c r="ES124" s="2">
        <f t="shared" si="149"/>
        <v>83.936961146367807</v>
      </c>
      <c r="ET124" s="2">
        <f t="shared" si="149"/>
        <v>82.797753067917171</v>
      </c>
      <c r="EU124" s="2">
        <f t="shared" si="149"/>
        <v>84.490756438118638</v>
      </c>
      <c r="EV124" s="2">
        <f t="shared" si="149"/>
        <v>88.077528674789889</v>
      </c>
      <c r="EW124" s="2">
        <f t="shared" si="149"/>
        <v>89.208755040167659</v>
      </c>
      <c r="EX124" s="2">
        <f t="shared" si="149"/>
        <v>89.412243251833758</v>
      </c>
      <c r="EY124" s="2">
        <f t="shared" si="149"/>
        <v>91.053636663439974</v>
      </c>
      <c r="EZ124" s="2">
        <f t="shared" si="149"/>
        <v>91.390121862645515</v>
      </c>
      <c r="FA124" s="2">
        <f t="shared" si="149"/>
        <v>90.632165348868298</v>
      </c>
      <c r="FB124" s="2">
        <f t="shared" si="149"/>
        <v>89.744480875395453</v>
      </c>
      <c r="FC124" s="2">
        <f t="shared" si="149"/>
        <v>90.330945513413482</v>
      </c>
      <c r="FD124" s="2">
        <f t="shared" si="149"/>
        <v>91.426665756855698</v>
      </c>
      <c r="FE124" s="2">
        <f t="shared" si="149"/>
        <v>88.502169203476853</v>
      </c>
      <c r="FG124" s="2">
        <f t="shared" si="150"/>
        <v>0.99499742164424365</v>
      </c>
      <c r="FH124" s="2">
        <f t="shared" si="150"/>
        <v>0.99420958288829775</v>
      </c>
      <c r="FI124" s="2">
        <f t="shared" si="150"/>
        <v>0.99375898471155621</v>
      </c>
      <c r="FJ124" s="2">
        <f t="shared" si="150"/>
        <v>0.99448342232127229</v>
      </c>
      <c r="FK124" s="2">
        <f t="shared" si="150"/>
        <v>0.99450523973773708</v>
      </c>
      <c r="FL124" s="2">
        <f t="shared" si="150"/>
        <v>0.99399656642346113</v>
      </c>
      <c r="FM124" s="2">
        <f t="shared" si="150"/>
        <v>0.99419328849887179</v>
      </c>
      <c r="FN124" s="2">
        <f t="shared" si="150"/>
        <v>0.99438544340455726</v>
      </c>
      <c r="FO124" s="2">
        <f t="shared" si="150"/>
        <v>0.99397165361589446</v>
      </c>
      <c r="FP124" s="2">
        <f t="shared" si="150"/>
        <v>0.99401184339279558</v>
      </c>
      <c r="FQ124" s="2">
        <f t="shared" si="150"/>
        <v>0.99397676278585811</v>
      </c>
      <c r="FR124" s="2">
        <f t="shared" si="150"/>
        <v>0.9943390107682214</v>
      </c>
      <c r="FS124" s="2">
        <f t="shared" si="150"/>
        <v>0.99381594870188417</v>
      </c>
      <c r="FT124" s="2">
        <f t="shared" si="150"/>
        <v>0.99380295290912268</v>
      </c>
      <c r="FU124" s="2">
        <f t="shared" si="150"/>
        <v>0.99259582041693939</v>
      </c>
      <c r="FW124" s="2">
        <f t="shared" si="141"/>
        <v>1.6383874889137083E-2</v>
      </c>
      <c r="FX124" s="2">
        <f t="shared" si="141"/>
        <v>2.7785790008401784E-2</v>
      </c>
      <c r="FY124" s="2">
        <f t="shared" si="141"/>
        <v>2.4559783057082812E-2</v>
      </c>
      <c r="FZ124" s="2">
        <f t="shared" si="141"/>
        <v>2.5904857930014444E-2</v>
      </c>
      <c r="GA124" s="2">
        <f t="shared" si="141"/>
        <v>2.0523386147310939E-2</v>
      </c>
      <c r="GB124" s="2">
        <f t="shared" si="141"/>
        <v>1.9208723921618143E-2</v>
      </c>
      <c r="GC124" s="2">
        <f t="shared" si="141"/>
        <v>2.083294333777844E-2</v>
      </c>
      <c r="GD124" s="2">
        <f t="shared" si="141"/>
        <v>2.164842570630772E-2</v>
      </c>
      <c r="GE124" s="2">
        <f t="shared" si="141"/>
        <v>2.5911473033824274E-2</v>
      </c>
      <c r="GF124" s="2">
        <f t="shared" si="141"/>
        <v>2.3050504291279753E-2</v>
      </c>
      <c r="GG124" s="2">
        <f t="shared" si="141"/>
        <v>1.8499614768981511E-2</v>
      </c>
      <c r="GH124" s="2">
        <f t="shared" si="141"/>
        <v>1.4842373190147758E-2</v>
      </c>
      <c r="GI124" s="2">
        <f t="shared" si="141"/>
        <v>1.4828824807402448E-2</v>
      </c>
      <c r="GJ124" s="2">
        <f t="shared" si="141"/>
        <v>1.3778933662011572E-2</v>
      </c>
      <c r="GK124" s="2">
        <f t="shared" si="141"/>
        <v>1.3046734774238592E-2</v>
      </c>
      <c r="GM124" s="86">
        <f t="shared" si="142"/>
        <v>1.6591540503548885E-57</v>
      </c>
      <c r="GN124" s="86">
        <f t="shared" si="142"/>
        <v>9.3530160091717906E-71</v>
      </c>
      <c r="GO124" s="86">
        <f t="shared" si="142"/>
        <v>1.8185659802528444E-85</v>
      </c>
      <c r="GP124" s="86">
        <f t="shared" si="142"/>
        <v>7.6192884505038312E-96</v>
      </c>
      <c r="GQ124" s="86">
        <f t="shared" si="142"/>
        <v>5.3053971698467968E-115</v>
      </c>
      <c r="GR124" s="86">
        <f t="shared" si="142"/>
        <v>1.2400512375958018E-109</v>
      </c>
      <c r="GS124" s="86">
        <f t="shared" si="142"/>
        <v>4.3140407766832452E-99</v>
      </c>
      <c r="GT124" s="86">
        <f t="shared" si="142"/>
        <v>2.6470072075146799E-89</v>
      </c>
      <c r="GU124" s="86">
        <f t="shared" si="142"/>
        <v>2.7529279650353466E-106</v>
      </c>
      <c r="GV124" s="86">
        <f t="shared" si="142"/>
        <v>8.0685656409576152E-121</v>
      </c>
      <c r="GW124" s="86">
        <f t="shared" si="142"/>
        <v>1.5288921372010912E-105</v>
      </c>
      <c r="GX124" s="86">
        <f t="shared" si="142"/>
        <v>3.7680348594961902E-72</v>
      </c>
      <c r="GY124" s="86">
        <f t="shared" si="142"/>
        <v>4.2382784743750176E-78</v>
      </c>
      <c r="GZ124" s="86">
        <f t="shared" si="142"/>
        <v>1.0656817063357681E-76</v>
      </c>
      <c r="HA124" s="86">
        <f t="shared" si="142"/>
        <v>3.3801278230073635E-69</v>
      </c>
      <c r="HC124" s="86">
        <f t="shared" si="153"/>
        <v>2.1670878350921305E-15</v>
      </c>
      <c r="HD124" s="86">
        <f t="shared" si="153"/>
        <v>5.7659283366226839E-17</v>
      </c>
      <c r="HE124" s="86">
        <f t="shared" si="153"/>
        <v>1.2009835885346015E-17</v>
      </c>
      <c r="HF124" s="86">
        <f t="shared" si="153"/>
        <v>2.0462160950685838E-24</v>
      </c>
      <c r="HG124" s="86">
        <f t="shared" si="153"/>
        <v>1.7834866752111941E-33</v>
      </c>
      <c r="HH124" s="86">
        <f t="shared" si="153"/>
        <v>8.6217687779627893E-38</v>
      </c>
      <c r="HI124" s="86">
        <f t="shared" si="138"/>
        <v>1.0034078707893849E-41</v>
      </c>
      <c r="HJ124" s="86">
        <f t="shared" si="138"/>
        <v>5.1651550490916454E-37</v>
      </c>
      <c r="HK124" s="86">
        <f t="shared" si="138"/>
        <v>2.1458375245170294E-44</v>
      </c>
      <c r="HL124" s="86">
        <f t="shared" si="138"/>
        <v>2.4395742680529076E-40</v>
      </c>
      <c r="HM124" s="86">
        <f t="shared" si="138"/>
        <v>3.1418633284753703E-46</v>
      </c>
      <c r="HN124" s="86">
        <f t="shared" si="138"/>
        <v>5.8634056382854656E-15</v>
      </c>
      <c r="HO124" s="86">
        <f t="shared" si="138"/>
        <v>4.4104773308047694E-16</v>
      </c>
      <c r="HP124" s="86">
        <f t="shared" si="138"/>
        <v>1.6363231455728639E-19</v>
      </c>
      <c r="HQ124" s="86">
        <f t="shared" si="138"/>
        <v>9.4815595758103785E-16</v>
      </c>
      <c r="HS124" s="86">
        <f t="shared" si="143"/>
        <v>3.9005396226150763E-5</v>
      </c>
      <c r="HT124" s="86">
        <f t="shared" si="143"/>
        <v>8.1018569991856716E-4</v>
      </c>
      <c r="HU124" s="86">
        <f t="shared" si="143"/>
        <v>2.5449524037725844E-5</v>
      </c>
      <c r="HV124" s="86">
        <f t="shared" si="143"/>
        <v>3.8480056807932691E-5</v>
      </c>
      <c r="HW124" s="86">
        <f t="shared" si="143"/>
        <v>3.3100229542774164E-5</v>
      </c>
      <c r="HX124" s="86">
        <f t="shared" si="143"/>
        <v>5.9091566825120665E-6</v>
      </c>
      <c r="HY124" s="86">
        <f t="shared" si="143"/>
        <v>3.0354271490176217E-5</v>
      </c>
      <c r="HZ124" s="86">
        <f t="shared" si="143"/>
        <v>6.4834808848624373E-5</v>
      </c>
      <c r="IA124" s="86">
        <f t="shared" si="143"/>
        <v>8.5453463373933472E-5</v>
      </c>
      <c r="IB124" s="86">
        <f t="shared" si="143"/>
        <v>2.3125822651959625E-5</v>
      </c>
      <c r="IC124" s="86">
        <f t="shared" si="143"/>
        <v>1.5909507192296032E-5</v>
      </c>
      <c r="ID124" s="86">
        <f t="shared" si="143"/>
        <v>4.7328138154707458E-6</v>
      </c>
      <c r="IE124" s="86">
        <f t="shared" si="143"/>
        <v>3.6912685505927437E-6</v>
      </c>
      <c r="IF124" s="86">
        <f t="shared" si="143"/>
        <v>1.1719778922286194E-3</v>
      </c>
      <c r="IG124" s="86">
        <f t="shared" si="143"/>
        <v>4.7086818856825353E-3</v>
      </c>
      <c r="II124" s="86">
        <f t="shared" si="144"/>
        <v>7.3815080119799499E-45</v>
      </c>
      <c r="IJ124" s="86">
        <f t="shared" si="144"/>
        <v>8.7361743993764787E-36</v>
      </c>
      <c r="IK124" s="86">
        <f t="shared" si="144"/>
        <v>5.9262701648293526E-42</v>
      </c>
      <c r="IL124" s="86">
        <f t="shared" si="144"/>
        <v>8.366709582714147E-42</v>
      </c>
      <c r="IM124" s="86">
        <f t="shared" si="144"/>
        <v>6.0431186226931384E-52</v>
      </c>
      <c r="IN124" s="86">
        <f t="shared" si="144"/>
        <v>1.6534867808402465E-56</v>
      </c>
      <c r="IO124" s="86">
        <f t="shared" si="144"/>
        <v>2.7145414062922938E-51</v>
      </c>
      <c r="IP124" s="86">
        <f t="shared" si="144"/>
        <v>1.4284436532639972E-49</v>
      </c>
      <c r="IQ124" s="86">
        <f t="shared" si="144"/>
        <v>4.4059886568154766E-48</v>
      </c>
      <c r="IR124" s="86">
        <f t="shared" si="144"/>
        <v>4.6182499527886931E-53</v>
      </c>
      <c r="IS124" s="86">
        <f t="shared" si="144"/>
        <v>2.3581625188355306E-51</v>
      </c>
      <c r="IT124" s="86">
        <f t="shared" si="144"/>
        <v>2.5450292446717868E-52</v>
      </c>
      <c r="IU124" s="86">
        <f t="shared" si="144"/>
        <v>2.9086143540823258E-52</v>
      </c>
      <c r="IV124" s="86">
        <f t="shared" si="144"/>
        <v>5.8634648639534567E-30</v>
      </c>
      <c r="IW124" s="86">
        <f t="shared" si="144"/>
        <v>2.125473536506997E-26</v>
      </c>
      <c r="IY124" s="86">
        <f t="shared" si="145"/>
        <v>3.9005396228317853E-5</v>
      </c>
      <c r="IZ124" s="86">
        <f t="shared" si="145"/>
        <v>8.1018569991862484E-4</v>
      </c>
      <c r="JA124" s="86">
        <f t="shared" si="145"/>
        <v>2.5449524037737855E-5</v>
      </c>
      <c r="JB124" s="86">
        <f t="shared" si="145"/>
        <v>3.8480056807932691E-5</v>
      </c>
      <c r="JC124" s="86">
        <f t="shared" si="145"/>
        <v>3.3100229542774164E-5</v>
      </c>
      <c r="JD124" s="86">
        <f t="shared" si="145"/>
        <v>5.9091566825120665E-6</v>
      </c>
      <c r="JE124" s="86">
        <f t="shared" si="145"/>
        <v>3.0354271490176217E-5</v>
      </c>
      <c r="JF124" s="86">
        <f t="shared" si="145"/>
        <v>6.4834808848624373E-5</v>
      </c>
      <c r="JG124" s="86">
        <f t="shared" si="145"/>
        <v>8.5453463373933472E-5</v>
      </c>
      <c r="JH124" s="86">
        <f t="shared" si="145"/>
        <v>2.3125822651959625E-5</v>
      </c>
      <c r="JI124" s="86">
        <f t="shared" si="145"/>
        <v>1.5909507192296032E-5</v>
      </c>
      <c r="JJ124" s="86">
        <f t="shared" si="145"/>
        <v>4.7328138213341518E-6</v>
      </c>
      <c r="JK124" s="86">
        <f t="shared" si="145"/>
        <v>3.6912685510337916E-6</v>
      </c>
      <c r="JL124" s="86">
        <f t="shared" si="145"/>
        <v>1.1719778922286196E-3</v>
      </c>
      <c r="JM124" s="86">
        <f t="shared" si="145"/>
        <v>4.7086818856834833E-3</v>
      </c>
    </row>
    <row r="125" spans="2:273" x14ac:dyDescent="0.25">
      <c r="B125" s="2">
        <v>98</v>
      </c>
      <c r="C125" s="37">
        <v>86.361000000000004</v>
      </c>
      <c r="D125" s="37">
        <v>85.518000000000001</v>
      </c>
      <c r="E125" s="37">
        <v>84.667000000000002</v>
      </c>
      <c r="F125" s="37">
        <v>85.509</v>
      </c>
      <c r="G125" s="37">
        <v>85.649000000000001</v>
      </c>
      <c r="H125" s="37">
        <v>89.772000000000006</v>
      </c>
      <c r="I125" s="37">
        <v>91.965000000000003</v>
      </c>
      <c r="J125" s="37">
        <v>90.403999999999996</v>
      </c>
      <c r="K125" s="37">
        <v>93.578999999999994</v>
      </c>
      <c r="L125" s="37">
        <v>90.087999999999994</v>
      </c>
      <c r="M125" s="37">
        <v>90.701999999999998</v>
      </c>
      <c r="N125" s="37">
        <v>88.632000000000005</v>
      </c>
      <c r="O125" s="37">
        <v>91.105000000000004</v>
      </c>
      <c r="P125" s="37">
        <v>91.897999999999996</v>
      </c>
      <c r="Q125" s="37">
        <v>92.168999999999997</v>
      </c>
      <c r="S125" s="4">
        <f t="shared" si="146"/>
        <v>85.680522693280977</v>
      </c>
      <c r="T125" s="4">
        <f t="shared" si="146"/>
        <v>85.143840404592595</v>
      </c>
      <c r="U125" s="4">
        <f t="shared" si="146"/>
        <v>83.957857515269154</v>
      </c>
      <c r="V125" s="4">
        <f t="shared" si="146"/>
        <v>82.85464838849677</v>
      </c>
      <c r="W125" s="4">
        <f t="shared" si="146"/>
        <v>84.52053960825225</v>
      </c>
      <c r="X125" s="4">
        <f t="shared" si="146"/>
        <v>88.046373219188311</v>
      </c>
      <c r="Y125" s="4">
        <f t="shared" si="146"/>
        <v>89.242155175735604</v>
      </c>
      <c r="Z125" s="4">
        <f t="shared" si="146"/>
        <v>89.490327165053714</v>
      </c>
      <c r="AA125" s="4">
        <f t="shared" si="146"/>
        <v>91.096284614966351</v>
      </c>
      <c r="AB125" s="4">
        <f t="shared" si="146"/>
        <v>91.413223483058331</v>
      </c>
      <c r="AC125" s="4">
        <f t="shared" si="146"/>
        <v>90.660280109952851</v>
      </c>
      <c r="AD125" s="4">
        <f t="shared" si="146"/>
        <v>89.73220797339691</v>
      </c>
      <c r="AE125" s="4">
        <f t="shared" si="146"/>
        <v>90.396536745987305</v>
      </c>
      <c r="AF125" s="4">
        <f t="shared" si="146"/>
        <v>92.058629979864349</v>
      </c>
      <c r="AG125" s="4">
        <f t="shared" si="146"/>
        <v>91.358552323720815</v>
      </c>
      <c r="AI125" s="4">
        <f t="shared" si="147"/>
        <v>0.68047730671902684</v>
      </c>
      <c r="AJ125" s="4">
        <f t="shared" si="147"/>
        <v>0.37415959540740573</v>
      </c>
      <c r="AK125" s="4">
        <f t="shared" si="147"/>
        <v>0.7091424847308474</v>
      </c>
      <c r="AL125" s="4">
        <f t="shared" si="147"/>
        <v>2.6543516115032304</v>
      </c>
      <c r="AM125" s="4">
        <f t="shared" si="147"/>
        <v>1.1284603917477511</v>
      </c>
      <c r="AN125" s="4">
        <f t="shared" si="147"/>
        <v>1.7256267808116945</v>
      </c>
      <c r="AO125" s="4">
        <f t="shared" si="147"/>
        <v>2.7228448242643992</v>
      </c>
      <c r="AP125" s="4">
        <f t="shared" si="147"/>
        <v>0.91367283494628282</v>
      </c>
      <c r="AQ125" s="4">
        <f t="shared" si="147"/>
        <v>2.482715385033643</v>
      </c>
      <c r="AR125" s="4">
        <f t="shared" si="147"/>
        <v>-1.3252234830583376</v>
      </c>
      <c r="AS125" s="4">
        <f t="shared" si="147"/>
        <v>4.1719890047147601E-2</v>
      </c>
      <c r="AT125" s="4">
        <f t="shared" si="147"/>
        <v>-1.1002079733969055</v>
      </c>
      <c r="AU125" s="4">
        <f t="shared" si="147"/>
        <v>0.70846325401269894</v>
      </c>
      <c r="AV125" s="4">
        <f t="shared" si="147"/>
        <v>-0.16062997986435334</v>
      </c>
      <c r="AW125" s="4">
        <f t="shared" si="147"/>
        <v>0.81044767627918191</v>
      </c>
      <c r="AY125" s="2">
        <f t="shared" si="139"/>
        <v>85.680522693280977</v>
      </c>
      <c r="AZ125" s="2">
        <f t="shared" si="139"/>
        <v>85.089063991277797</v>
      </c>
      <c r="BA125" s="2">
        <f t="shared" si="139"/>
        <v>83.953052156626384</v>
      </c>
      <c r="BB125" s="2">
        <f t="shared" si="139"/>
        <v>82.843895339900001</v>
      </c>
      <c r="BC125" s="2">
        <f t="shared" si="139"/>
        <v>84.508503898371217</v>
      </c>
      <c r="BD125" s="2">
        <f t="shared" si="139"/>
        <v>88.043287843655989</v>
      </c>
      <c r="BE125" s="2">
        <f t="shared" si="139"/>
        <v>89.22743217646304</v>
      </c>
      <c r="BF125" s="2">
        <f t="shared" si="139"/>
        <v>89.459952905413687</v>
      </c>
      <c r="BG125" s="2">
        <f t="shared" si="139"/>
        <v>91.048650949416398</v>
      </c>
      <c r="BH125" s="2">
        <f t="shared" si="139"/>
        <v>91.397965010455664</v>
      </c>
      <c r="BI125" s="2">
        <f t="shared" si="139"/>
        <v>90.649412211039319</v>
      </c>
      <c r="BJ125" s="2">
        <f t="shared" si="139"/>
        <v>89.728871433287992</v>
      </c>
      <c r="BK125" s="2">
        <f t="shared" si="139"/>
        <v>90.393337746607699</v>
      </c>
      <c r="BL125" s="2">
        <f t="shared" si="139"/>
        <v>91.5411852106986</v>
      </c>
      <c r="BM125" s="2">
        <f t="shared" si="139"/>
        <v>88.424550085927976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86.361000000000004</v>
      </c>
      <c r="CF125" s="2">
        <f t="shared" si="140"/>
        <v>85.518000000000001</v>
      </c>
      <c r="CG125" s="2">
        <f t="shared" si="140"/>
        <v>84.667000000000002</v>
      </c>
      <c r="CH125" s="2">
        <f t="shared" si="140"/>
        <v>85.509</v>
      </c>
      <c r="CI125" s="2">
        <f t="shared" si="140"/>
        <v>85.649000000000001</v>
      </c>
      <c r="CJ125" s="2">
        <f t="shared" si="140"/>
        <v>89.772000000000006</v>
      </c>
      <c r="CK125" s="2">
        <f t="shared" si="140"/>
        <v>91.965000000000003</v>
      </c>
      <c r="CL125" s="2">
        <f t="shared" si="140"/>
        <v>90.403999999999996</v>
      </c>
      <c r="CM125" s="2">
        <f t="shared" si="140"/>
        <v>93.578999999999994</v>
      </c>
      <c r="CN125" s="2">
        <f t="shared" si="140"/>
        <v>90.087999999999994</v>
      </c>
      <c r="CO125" s="2">
        <f t="shared" si="140"/>
        <v>90.701999999999998</v>
      </c>
      <c r="CP125" s="2">
        <f t="shared" si="140"/>
        <v>88.632000000000005</v>
      </c>
      <c r="CQ125" s="2">
        <f t="shared" si="140"/>
        <v>91.105000000000004</v>
      </c>
      <c r="CR125" s="2">
        <f t="shared" si="140"/>
        <v>91.897999999999996</v>
      </c>
      <c r="CS125" s="2">
        <f t="shared" si="140"/>
        <v>92.168999999999997</v>
      </c>
      <c r="CU125" s="2">
        <f t="shared" si="110"/>
        <v>86.361000000000004</v>
      </c>
      <c r="CV125" s="2">
        <f t="shared" si="111"/>
        <v>85.518000000000001</v>
      </c>
      <c r="CW125" s="2">
        <f t="shared" si="112"/>
        <v>84.667000000000002</v>
      </c>
      <c r="CX125" s="2">
        <f t="shared" si="113"/>
        <v>85.509</v>
      </c>
      <c r="CY125" s="2">
        <f t="shared" si="114"/>
        <v>85.649000000000001</v>
      </c>
      <c r="CZ125" s="2">
        <f t="shared" si="115"/>
        <v>89.772000000000006</v>
      </c>
      <c r="DA125" s="2">
        <f t="shared" si="116"/>
        <v>91.965000000000003</v>
      </c>
      <c r="DB125" s="2">
        <f t="shared" si="117"/>
        <v>90.403999999999996</v>
      </c>
      <c r="DC125" s="2">
        <f t="shared" si="118"/>
        <v>93.578999999999994</v>
      </c>
      <c r="DD125" s="2">
        <f t="shared" si="119"/>
        <v>90.087999999999994</v>
      </c>
      <c r="DE125" s="2">
        <f t="shared" si="120"/>
        <v>90.701999999999998</v>
      </c>
      <c r="DF125" s="2">
        <f t="shared" si="121"/>
        <v>88.632000000000005</v>
      </c>
      <c r="DG125" s="2">
        <f t="shared" si="122"/>
        <v>91.105000000000004</v>
      </c>
      <c r="DH125" s="2">
        <f t="shared" si="123"/>
        <v>91.897999999999996</v>
      </c>
      <c r="DI125" s="2">
        <f t="shared" si="124"/>
        <v>92.168999999999997</v>
      </c>
      <c r="DK125" s="2">
        <f t="shared" si="148"/>
        <v>99.951769433198393</v>
      </c>
      <c r="DL125" s="2">
        <f t="shared" si="148"/>
        <v>105.02437400153188</v>
      </c>
      <c r="DM125" s="2">
        <f t="shared" si="148"/>
        <v>114.21741000109421</v>
      </c>
      <c r="DN125" s="2">
        <f t="shared" si="148"/>
        <v>113.37968724202625</v>
      </c>
      <c r="DO125" s="2">
        <f t="shared" si="148"/>
        <v>112.87014230769229</v>
      </c>
      <c r="DP125" s="2">
        <f t="shared" si="148"/>
        <v>118.26309909909908</v>
      </c>
      <c r="DQ125" s="2">
        <f t="shared" si="148"/>
        <v>118.4508288288288</v>
      </c>
      <c r="DR125" s="2">
        <f t="shared" si="148"/>
        <v>120.98265784002623</v>
      </c>
      <c r="DS125" s="2">
        <f t="shared" si="148"/>
        <v>121.9396244665718</v>
      </c>
      <c r="DT125" s="2">
        <f t="shared" si="148"/>
        <v>122.91941089661088</v>
      </c>
      <c r="DU125" s="2">
        <f t="shared" si="148"/>
        <v>120.04960367655106</v>
      </c>
      <c r="DV125" s="2">
        <f t="shared" si="148"/>
        <v>114.81366689895469</v>
      </c>
      <c r="DW125" s="2">
        <f t="shared" si="148"/>
        <v>121.1628866396761</v>
      </c>
      <c r="DX125" s="2">
        <f t="shared" si="148"/>
        <v>112.32857325746801</v>
      </c>
      <c r="DY125" s="2">
        <f t="shared" si="148"/>
        <v>108.26657765151516</v>
      </c>
      <c r="EA125" s="2">
        <f t="shared" si="152"/>
        <v>85.615162040281547</v>
      </c>
      <c r="EB125" s="2">
        <f t="shared" si="152"/>
        <v>84.982232925952545</v>
      </c>
      <c r="EC125" s="2">
        <f t="shared" si="152"/>
        <v>83.778973692415633</v>
      </c>
      <c r="ED125" s="2">
        <f t="shared" si="152"/>
        <v>82.689944275476336</v>
      </c>
      <c r="EE125" s="2">
        <f t="shared" si="151"/>
        <v>84.365663271056022</v>
      </c>
      <c r="EF125" s="2">
        <f t="shared" si="151"/>
        <v>87.875722051439283</v>
      </c>
      <c r="EG125" s="2">
        <f t="shared" si="151"/>
        <v>89.071787799903674</v>
      </c>
      <c r="EH125" s="2">
        <f t="shared" si="151"/>
        <v>89.297852858885136</v>
      </c>
      <c r="EI125" s="2">
        <f t="shared" si="151"/>
        <v>90.87616364684817</v>
      </c>
      <c r="EJ125" s="2">
        <f t="shared" si="151"/>
        <v>91.223996297335191</v>
      </c>
      <c r="EK125" s="2">
        <f t="shared" si="151"/>
        <v>90.486976015989327</v>
      </c>
      <c r="EL125" s="2">
        <f t="shared" si="151"/>
        <v>89.598319013282733</v>
      </c>
      <c r="EM125" s="2">
        <f t="shared" si="135"/>
        <v>90.218849566955342</v>
      </c>
      <c r="EN125" s="2">
        <f t="shared" si="135"/>
        <v>91.424778481012666</v>
      </c>
      <c r="EO125" s="2">
        <f t="shared" si="135"/>
        <v>88.288487833140195</v>
      </c>
      <c r="EQ125" s="2">
        <f t="shared" si="149"/>
        <v>85.610837258547306</v>
      </c>
      <c r="ER125" s="2">
        <f t="shared" si="149"/>
        <v>85.013041004932234</v>
      </c>
      <c r="ES125" s="2">
        <f t="shared" si="149"/>
        <v>83.806203314879824</v>
      </c>
      <c r="ET125" s="2">
        <f t="shared" si="149"/>
        <v>82.67125603400558</v>
      </c>
      <c r="EU125" s="2">
        <f t="shared" si="149"/>
        <v>84.362438721046786</v>
      </c>
      <c r="EV125" s="2">
        <f t="shared" si="149"/>
        <v>87.928093251069811</v>
      </c>
      <c r="EW125" s="2">
        <f t="shared" si="149"/>
        <v>89.070901404121557</v>
      </c>
      <c r="EX125" s="2">
        <f t="shared" si="149"/>
        <v>89.288424107579473</v>
      </c>
      <c r="EY125" s="2">
        <f t="shared" si="149"/>
        <v>90.933054936186835</v>
      </c>
      <c r="EZ125" s="2">
        <f t="shared" si="149"/>
        <v>91.254943799644536</v>
      </c>
      <c r="FA125" s="2">
        <f t="shared" si="149"/>
        <v>90.48475130553976</v>
      </c>
      <c r="FB125" s="2">
        <f t="shared" si="149"/>
        <v>89.617003186950328</v>
      </c>
      <c r="FC125" s="2">
        <f t="shared" si="149"/>
        <v>90.210917668825132</v>
      </c>
      <c r="FD125" s="2">
        <f t="shared" si="149"/>
        <v>91.305397298396599</v>
      </c>
      <c r="FE125" s="2">
        <f t="shared" si="149"/>
        <v>88.363267868022106</v>
      </c>
      <c r="FG125" s="2">
        <f t="shared" si="150"/>
        <v>0.99543558518416386</v>
      </c>
      <c r="FH125" s="2">
        <f t="shared" si="150"/>
        <v>0.99471638485983283</v>
      </c>
      <c r="FI125" s="2">
        <f t="shared" si="150"/>
        <v>0.99430499904586611</v>
      </c>
      <c r="FJ125" s="2">
        <f t="shared" si="150"/>
        <v>0.99496637804558918</v>
      </c>
      <c r="FK125" s="2">
        <f t="shared" si="150"/>
        <v>0.99498629505838088</v>
      </c>
      <c r="FL125" s="2">
        <f t="shared" si="150"/>
        <v>0.9945219097744511</v>
      </c>
      <c r="FM125" s="2">
        <f t="shared" si="150"/>
        <v>0.99470150902430399</v>
      </c>
      <c r="FN125" s="2">
        <f t="shared" si="150"/>
        <v>0.99487693262840993</v>
      </c>
      <c r="FO125" s="2">
        <f t="shared" si="150"/>
        <v>0.99449916495110813</v>
      </c>
      <c r="FP125" s="2">
        <f t="shared" si="150"/>
        <v>0.99453585724859239</v>
      </c>
      <c r="FQ125" s="2">
        <f t="shared" si="150"/>
        <v>0.99450382951452765</v>
      </c>
      <c r="FR125" s="2">
        <f t="shared" si="150"/>
        <v>0.99483454351586986</v>
      </c>
      <c r="FS125" s="2">
        <f t="shared" si="150"/>
        <v>0.99435700766648372</v>
      </c>
      <c r="FT125" s="2">
        <f t="shared" si="150"/>
        <v>0.99434514244013306</v>
      </c>
      <c r="FU125" s="2">
        <f t="shared" si="150"/>
        <v>0.99324290580098795</v>
      </c>
      <c r="FW125" s="2">
        <f t="shared" si="141"/>
        <v>1.7936210055680406E-2</v>
      </c>
      <c r="FX125" s="2">
        <f t="shared" si="141"/>
        <v>3.0385058983438858E-2</v>
      </c>
      <c r="FY125" s="2">
        <f t="shared" si="141"/>
        <v>2.6865609005042784E-2</v>
      </c>
      <c r="FZ125" s="2">
        <f t="shared" si="141"/>
        <v>2.8333299782640479E-2</v>
      </c>
      <c r="GA125" s="2">
        <f t="shared" si="141"/>
        <v>2.2458975319182797E-2</v>
      </c>
      <c r="GB125" s="2">
        <f t="shared" si="141"/>
        <v>2.1022986672639524E-2</v>
      </c>
      <c r="GC125" s="2">
        <f t="shared" si="141"/>
        <v>2.2797047779807379E-2</v>
      </c>
      <c r="GD125" s="2">
        <f t="shared" si="141"/>
        <v>2.3687552919620162E-2</v>
      </c>
      <c r="GE125" s="2">
        <f t="shared" si="141"/>
        <v>2.8340516974842588E-2</v>
      </c>
      <c r="GF125" s="2">
        <f t="shared" si="141"/>
        <v>2.5218293132853977E-2</v>
      </c>
      <c r="GG125" s="2">
        <f t="shared" si="141"/>
        <v>2.0248284900751385E-2</v>
      </c>
      <c r="GH125" s="2">
        <f t="shared" si="141"/>
        <v>1.6251067615610695E-2</v>
      </c>
      <c r="GI125" s="2">
        <f t="shared" si="141"/>
        <v>1.6236254543933768E-2</v>
      </c>
      <c r="GJ125" s="2">
        <f t="shared" si="141"/>
        <v>1.5088242519867439E-2</v>
      </c>
      <c r="GK125" s="2">
        <f t="shared" si="141"/>
        <v>1.4287476201096896E-2</v>
      </c>
      <c r="GM125" s="86">
        <f t="shared" si="142"/>
        <v>1.8069966665275703E-60</v>
      </c>
      <c r="GN125" s="86">
        <f t="shared" si="142"/>
        <v>2.0207850793057508E-74</v>
      </c>
      <c r="GO125" s="86">
        <f t="shared" si="142"/>
        <v>5.3088802384225381E-90</v>
      </c>
      <c r="GP125" s="86">
        <f t="shared" si="142"/>
        <v>7.3534468481069996E-101</v>
      </c>
      <c r="GQ125" s="86">
        <f t="shared" si="142"/>
        <v>5.0334602748797675E-121</v>
      </c>
      <c r="GR125" s="86">
        <f t="shared" si="142"/>
        <v>2.373641428891411E-115</v>
      </c>
      <c r="GS125" s="86">
        <f t="shared" si="142"/>
        <v>3.4218773677260016E-104</v>
      </c>
      <c r="GT125" s="86">
        <f t="shared" si="142"/>
        <v>6.8069763492829967E-94</v>
      </c>
      <c r="GU125" s="86">
        <f t="shared" si="142"/>
        <v>9.7074125014288654E-112</v>
      </c>
      <c r="GV125" s="86">
        <f t="shared" si="142"/>
        <v>5.2342300148376915E-127</v>
      </c>
      <c r="GW125" s="86">
        <f t="shared" si="142"/>
        <v>5.0102033056181686E-111</v>
      </c>
      <c r="GX125" s="86">
        <f t="shared" si="142"/>
        <v>5.9767965527685124E-76</v>
      </c>
      <c r="GY125" s="86">
        <f t="shared" si="142"/>
        <v>3.5752724231415258E-82</v>
      </c>
      <c r="GZ125" s="86">
        <f t="shared" si="142"/>
        <v>1.0694269276042103E-80</v>
      </c>
      <c r="HA125" s="86">
        <f t="shared" si="142"/>
        <v>8.7790193628694038E-73</v>
      </c>
      <c r="HC125" s="86">
        <f t="shared" si="153"/>
        <v>4.9381785668343907E-17</v>
      </c>
      <c r="HD125" s="86">
        <f t="shared" si="153"/>
        <v>8.978614795443687E-19</v>
      </c>
      <c r="HE125" s="86">
        <f t="shared" si="153"/>
        <v>1.3094299572222999E-19</v>
      </c>
      <c r="HF125" s="86">
        <f t="shared" si="153"/>
        <v>4.7818553931278169E-27</v>
      </c>
      <c r="HG125" s="86">
        <f t="shared" si="153"/>
        <v>4.2056548856061844E-37</v>
      </c>
      <c r="HH125" s="86">
        <f t="shared" si="153"/>
        <v>5.8980367679948075E-42</v>
      </c>
      <c r="HI125" s="86">
        <f t="shared" si="138"/>
        <v>3.2078969176655993E-46</v>
      </c>
      <c r="HJ125" s="86">
        <f t="shared" si="138"/>
        <v>6.5663245052275439E-41</v>
      </c>
      <c r="HK125" s="86">
        <f t="shared" si="138"/>
        <v>4.7696060012847187E-49</v>
      </c>
      <c r="HL125" s="86">
        <f t="shared" si="138"/>
        <v>1.5099425743313367E-44</v>
      </c>
      <c r="HM125" s="86">
        <f t="shared" si="138"/>
        <v>2.2176439354334139E-51</v>
      </c>
      <c r="HN125" s="86">
        <f t="shared" si="138"/>
        <v>1.1997592550600309E-16</v>
      </c>
      <c r="HO125" s="86">
        <f t="shared" si="138"/>
        <v>6.3307256644212481E-18</v>
      </c>
      <c r="HP125" s="86">
        <f t="shared" si="138"/>
        <v>1.0548259061652739E-21</v>
      </c>
      <c r="HQ125" s="86">
        <f t="shared" si="138"/>
        <v>1.8929807082271269E-17</v>
      </c>
      <c r="HS125" s="86">
        <f t="shared" si="143"/>
        <v>1.0885017835187722E-4</v>
      </c>
      <c r="HT125" s="86">
        <f t="shared" si="143"/>
        <v>1.9248391285425716E-3</v>
      </c>
      <c r="HU125" s="86">
        <f t="shared" si="143"/>
        <v>7.8361098245675542E-5</v>
      </c>
      <c r="HV125" s="86">
        <f t="shared" si="143"/>
        <v>1.1733609463164378E-4</v>
      </c>
      <c r="HW125" s="86">
        <f t="shared" si="143"/>
        <v>1.0757702201890705E-4</v>
      </c>
      <c r="HX125" s="86">
        <f t="shared" si="143"/>
        <v>2.197369314944391E-5</v>
      </c>
      <c r="HY125" s="86">
        <f t="shared" si="143"/>
        <v>9.888473337774636E-5</v>
      </c>
      <c r="HZ125" s="86">
        <f t="shared" si="143"/>
        <v>1.9983363441023545E-4</v>
      </c>
      <c r="IA125" s="86">
        <f t="shared" si="143"/>
        <v>2.6847230491727059E-4</v>
      </c>
      <c r="IB125" s="86">
        <f t="shared" si="143"/>
        <v>8.0763649358176062E-5</v>
      </c>
      <c r="IC125" s="86">
        <f t="shared" si="143"/>
        <v>5.2004862773221551E-5</v>
      </c>
      <c r="ID125" s="86">
        <f t="shared" si="143"/>
        <v>1.5686601678871594E-5</v>
      </c>
      <c r="IE125" s="86">
        <f t="shared" si="143"/>
        <v>1.2381279024182205E-5</v>
      </c>
      <c r="IF125" s="86">
        <f t="shared" si="143"/>
        <v>2.0454211441884016E-3</v>
      </c>
      <c r="IG125" s="86">
        <f t="shared" si="143"/>
        <v>7.1394375864038745E-3</v>
      </c>
      <c r="II125" s="86">
        <f t="shared" si="144"/>
        <v>6.0998458101468085E-43</v>
      </c>
      <c r="IJ125" s="86">
        <f t="shared" si="144"/>
        <v>4.8349650608036847E-34</v>
      </c>
      <c r="IK125" s="86">
        <f t="shared" si="144"/>
        <v>5.7494626486630815E-40</v>
      </c>
      <c r="IL125" s="86">
        <f t="shared" si="144"/>
        <v>8.5410846238408367E-40</v>
      </c>
      <c r="IM125" s="86">
        <f t="shared" si="144"/>
        <v>1.3901692300970724E-49</v>
      </c>
      <c r="IN125" s="86">
        <f t="shared" si="144"/>
        <v>5.6294799441351745E-54</v>
      </c>
      <c r="IO125" s="86">
        <f t="shared" si="144"/>
        <v>5.9437178052068671E-49</v>
      </c>
      <c r="IP125" s="86">
        <f t="shared" si="144"/>
        <v>2.7365010070076845E-47</v>
      </c>
      <c r="IQ125" s="86">
        <f t="shared" si="144"/>
        <v>9.2561169111244066E-46</v>
      </c>
      <c r="IR125" s="86">
        <f t="shared" si="144"/>
        <v>1.4262380472747189E-50</v>
      </c>
      <c r="IS125" s="86">
        <f t="shared" si="144"/>
        <v>4.417245586389265E-49</v>
      </c>
      <c r="IT125" s="86">
        <f t="shared" si="144"/>
        <v>3.9818449976704852E-50</v>
      </c>
      <c r="IU125" s="86">
        <f t="shared" si="144"/>
        <v>4.5195071071402173E-50</v>
      </c>
      <c r="IV125" s="86">
        <f t="shared" si="144"/>
        <v>9.4481739416863132E-29</v>
      </c>
      <c r="IW125" s="86">
        <f t="shared" si="144"/>
        <v>2.3475544604764951E-25</v>
      </c>
      <c r="IY125" s="86">
        <f t="shared" si="145"/>
        <v>1.088501783519266E-4</v>
      </c>
      <c r="IZ125" s="86">
        <f t="shared" si="145"/>
        <v>1.9248391285425724E-3</v>
      </c>
      <c r="JA125" s="86">
        <f t="shared" si="145"/>
        <v>7.8361098245675678E-5</v>
      </c>
      <c r="JB125" s="86">
        <f t="shared" si="145"/>
        <v>1.1733609463164378E-4</v>
      </c>
      <c r="JC125" s="86">
        <f t="shared" si="145"/>
        <v>1.0757702201890705E-4</v>
      </c>
      <c r="JD125" s="86">
        <f t="shared" si="145"/>
        <v>2.197369314944391E-5</v>
      </c>
      <c r="JE125" s="86">
        <f t="shared" si="145"/>
        <v>9.888473337774636E-5</v>
      </c>
      <c r="JF125" s="86">
        <f t="shared" si="145"/>
        <v>1.9983363441023545E-4</v>
      </c>
      <c r="JG125" s="86">
        <f t="shared" si="145"/>
        <v>2.6847230491727059E-4</v>
      </c>
      <c r="JH125" s="86">
        <f t="shared" si="145"/>
        <v>8.0763649358176062E-5</v>
      </c>
      <c r="JI125" s="86">
        <f t="shared" si="145"/>
        <v>5.2004862773221551E-5</v>
      </c>
      <c r="JJ125" s="86">
        <f t="shared" si="145"/>
        <v>1.5686601678991571E-5</v>
      </c>
      <c r="JK125" s="86">
        <f t="shared" si="145"/>
        <v>1.2381279024188536E-5</v>
      </c>
      <c r="JL125" s="86">
        <f t="shared" si="145"/>
        <v>2.0454211441884016E-3</v>
      </c>
      <c r="JM125" s="86">
        <f t="shared" si="145"/>
        <v>7.1394375864038935E-3</v>
      </c>
    </row>
    <row r="126" spans="2:273" x14ac:dyDescent="0.25">
      <c r="B126" s="2">
        <v>99</v>
      </c>
      <c r="C126" s="37">
        <v>86.525000000000006</v>
      </c>
      <c r="D126" s="37">
        <v>85.679000000000002</v>
      </c>
      <c r="E126" s="37">
        <v>85.087999999999994</v>
      </c>
      <c r="F126" s="37">
        <v>85.614000000000004</v>
      </c>
      <c r="G126" s="37">
        <v>85.736999999999995</v>
      </c>
      <c r="H126" s="37">
        <v>93.034999999999997</v>
      </c>
      <c r="I126" s="37">
        <v>89.736999999999995</v>
      </c>
      <c r="J126" s="37">
        <v>90.491</v>
      </c>
      <c r="K126" s="37">
        <v>90.332999999999998</v>
      </c>
      <c r="L126" s="37">
        <v>93.876999999999995</v>
      </c>
      <c r="M126" s="37">
        <v>92.491</v>
      </c>
      <c r="N126" s="37">
        <v>90.772000000000006</v>
      </c>
      <c r="O126" s="37">
        <v>91.123000000000005</v>
      </c>
      <c r="P126" s="37">
        <v>92.915000000000006</v>
      </c>
      <c r="Q126" s="37">
        <v>92.864000000000004</v>
      </c>
      <c r="S126" s="4">
        <f t="shared" si="146"/>
        <v>85.573163497171151</v>
      </c>
      <c r="T126" s="4">
        <f t="shared" si="146"/>
        <v>85.055931654063869</v>
      </c>
      <c r="U126" s="4">
        <f t="shared" si="146"/>
        <v>83.812296823339153</v>
      </c>
      <c r="V126" s="4">
        <f t="shared" si="146"/>
        <v>82.73796033431114</v>
      </c>
      <c r="W126" s="4">
        <f t="shared" si="146"/>
        <v>84.415162470574074</v>
      </c>
      <c r="X126" s="4">
        <f t="shared" si="146"/>
        <v>87.871319785401241</v>
      </c>
      <c r="Y126" s="4">
        <f t="shared" si="146"/>
        <v>89.117630328931355</v>
      </c>
      <c r="Z126" s="4">
        <f t="shared" si="146"/>
        <v>89.415220173170638</v>
      </c>
      <c r="AA126" s="4">
        <f t="shared" si="146"/>
        <v>91.024350328040839</v>
      </c>
      <c r="AB126" s="4">
        <f t="shared" si="146"/>
        <v>91.287321033726542</v>
      </c>
      <c r="AC126" s="4">
        <f t="shared" si="146"/>
        <v>90.520909889860235</v>
      </c>
      <c r="AD126" s="4">
        <f t="shared" si="146"/>
        <v>89.611847176697609</v>
      </c>
      <c r="AE126" s="4">
        <f t="shared" si="146"/>
        <v>90.259977516599292</v>
      </c>
      <c r="AF126" s="4">
        <f t="shared" si="146"/>
        <v>92.215341767869333</v>
      </c>
      <c r="AG126" s="4">
        <f t="shared" si="146"/>
        <v>92.508659430117874</v>
      </c>
      <c r="AI126" s="4">
        <f t="shared" si="147"/>
        <v>0.95183650282885424</v>
      </c>
      <c r="AJ126" s="4">
        <f t="shared" si="147"/>
        <v>0.62306834593613303</v>
      </c>
      <c r="AK126" s="4">
        <f t="shared" si="147"/>
        <v>1.2757031766608407</v>
      </c>
      <c r="AL126" s="4">
        <f t="shared" si="147"/>
        <v>2.8760396656888645</v>
      </c>
      <c r="AM126" s="4">
        <f t="shared" si="147"/>
        <v>1.3218375294259204</v>
      </c>
      <c r="AN126" s="4">
        <f t="shared" si="147"/>
        <v>5.1636802145987559</v>
      </c>
      <c r="AO126" s="4">
        <f t="shared" si="147"/>
        <v>0.6193696710686396</v>
      </c>
      <c r="AP126" s="4">
        <f t="shared" si="147"/>
        <v>1.0757798268293612</v>
      </c>
      <c r="AQ126" s="4">
        <f t="shared" si="147"/>
        <v>-0.69135032804084062</v>
      </c>
      <c r="AR126" s="4">
        <f t="shared" si="147"/>
        <v>2.5896789662734534</v>
      </c>
      <c r="AS126" s="4">
        <f t="shared" si="147"/>
        <v>1.9700901101397648</v>
      </c>
      <c r="AT126" s="4">
        <f t="shared" si="147"/>
        <v>1.160152823302397</v>
      </c>
      <c r="AU126" s="4">
        <f t="shared" si="147"/>
        <v>0.8630224834007123</v>
      </c>
      <c r="AV126" s="4">
        <f t="shared" si="147"/>
        <v>0.69965823213067324</v>
      </c>
      <c r="AW126" s="4">
        <f t="shared" si="147"/>
        <v>0.35534056988213081</v>
      </c>
      <c r="AY126" s="2">
        <f t="shared" si="139"/>
        <v>85.573163497171151</v>
      </c>
      <c r="AZ126" s="2">
        <f t="shared" si="139"/>
        <v>84.941840407528815</v>
      </c>
      <c r="BA126" s="2">
        <f t="shared" si="139"/>
        <v>83.799269758488023</v>
      </c>
      <c r="BB126" s="2">
        <f t="shared" si="139"/>
        <v>82.709204699113855</v>
      </c>
      <c r="BC126" s="2">
        <f t="shared" si="139"/>
        <v>84.381199070527259</v>
      </c>
      <c r="BD126" s="2">
        <f t="shared" si="139"/>
        <v>87.861365379700416</v>
      </c>
      <c r="BE126" s="2">
        <f t="shared" si="139"/>
        <v>89.075950092605069</v>
      </c>
      <c r="BF126" s="2">
        <f t="shared" si="139"/>
        <v>89.333945795588733</v>
      </c>
      <c r="BG126" s="2">
        <f t="shared" si="139"/>
        <v>90.895565874710272</v>
      </c>
      <c r="BH126" s="2">
        <f t="shared" si="139"/>
        <v>91.241444618728195</v>
      </c>
      <c r="BI126" s="2">
        <f t="shared" si="139"/>
        <v>90.489775480210199</v>
      </c>
      <c r="BJ126" s="2">
        <f t="shared" si="139"/>
        <v>89.602037871656677</v>
      </c>
      <c r="BK126" s="2">
        <f t="shared" si="139"/>
        <v>90.250452983364667</v>
      </c>
      <c r="BL126" s="2">
        <f t="shared" si="139"/>
        <v>91.373591654935808</v>
      </c>
      <c r="BM126" s="2">
        <f t="shared" si="139"/>
        <v>88.316924298485958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86.525000000000006</v>
      </c>
      <c r="CF126" s="2">
        <f t="shared" si="140"/>
        <v>85.679000000000002</v>
      </c>
      <c r="CG126" s="2">
        <f t="shared" si="140"/>
        <v>85.087999999999994</v>
      </c>
      <c r="CH126" s="2">
        <f t="shared" si="140"/>
        <v>85.614000000000004</v>
      </c>
      <c r="CI126" s="2">
        <f t="shared" si="140"/>
        <v>85.736999999999995</v>
      </c>
      <c r="CJ126" s="2">
        <f t="shared" si="140"/>
        <v>93.034999999999997</v>
      </c>
      <c r="CK126" s="2">
        <f t="shared" si="140"/>
        <v>89.736999999999995</v>
      </c>
      <c r="CL126" s="2">
        <f t="shared" si="140"/>
        <v>90.491</v>
      </c>
      <c r="CM126" s="2">
        <f t="shared" si="140"/>
        <v>90.332999999999998</v>
      </c>
      <c r="CN126" s="2">
        <f t="shared" si="140"/>
        <v>93.876999999999995</v>
      </c>
      <c r="CO126" s="2">
        <f t="shared" si="140"/>
        <v>92.491</v>
      </c>
      <c r="CP126" s="2">
        <f t="shared" si="140"/>
        <v>90.772000000000006</v>
      </c>
      <c r="CQ126" s="2">
        <f t="shared" si="140"/>
        <v>91.123000000000005</v>
      </c>
      <c r="CR126" s="2">
        <f t="shared" si="140"/>
        <v>92.915000000000006</v>
      </c>
      <c r="CS126" s="2" t="str">
        <f t="shared" si="140"/>
        <v/>
      </c>
      <c r="CU126" s="2">
        <f t="shared" si="110"/>
        <v>86.525000000000006</v>
      </c>
      <c r="CV126" s="2">
        <f t="shared" si="111"/>
        <v>85.679000000000002</v>
      </c>
      <c r="CW126" s="2">
        <f t="shared" si="112"/>
        <v>85.087999999999994</v>
      </c>
      <c r="CX126" s="2">
        <f t="shared" si="113"/>
        <v>85.614000000000004</v>
      </c>
      <c r="CY126" s="2">
        <f t="shared" si="114"/>
        <v>85.736999999999995</v>
      </c>
      <c r="CZ126" s="2">
        <f t="shared" si="115"/>
        <v>93.034999999999997</v>
      </c>
      <c r="DA126" s="2">
        <f t="shared" si="116"/>
        <v>89.736999999999995</v>
      </c>
      <c r="DB126" s="2">
        <f t="shared" si="117"/>
        <v>90.491</v>
      </c>
      <c r="DC126" s="2">
        <f t="shared" si="118"/>
        <v>90.332999999999998</v>
      </c>
      <c r="DD126" s="2">
        <f t="shared" si="119"/>
        <v>93.876999999999995</v>
      </c>
      <c r="DE126" s="2">
        <f t="shared" si="120"/>
        <v>92.491</v>
      </c>
      <c r="DF126" s="2">
        <f t="shared" si="121"/>
        <v>90.772000000000006</v>
      </c>
      <c r="DG126" s="2">
        <f t="shared" si="122"/>
        <v>91.123000000000005</v>
      </c>
      <c r="DH126" s="2">
        <f t="shared" si="123"/>
        <v>92.915000000000006</v>
      </c>
      <c r="DI126" s="2" t="str">
        <f t="shared" si="124"/>
        <v/>
      </c>
      <c r="DK126" s="2">
        <f t="shared" si="148"/>
        <v>99.960518218623491</v>
      </c>
      <c r="DL126" s="2">
        <f t="shared" si="148"/>
        <v>105.10223372360214</v>
      </c>
      <c r="DM126" s="2">
        <f t="shared" si="148"/>
        <v>114.42141612867928</v>
      </c>
      <c r="DN126" s="2">
        <f t="shared" si="148"/>
        <v>113.57008836772982</v>
      </c>
      <c r="DO126" s="2">
        <f t="shared" si="148"/>
        <v>113.02280769230768</v>
      </c>
      <c r="DP126" s="2">
        <f t="shared" si="148"/>
        <v>118.45563205310572</v>
      </c>
      <c r="DQ126" s="2">
        <f t="shared" si="148"/>
        <v>118.62267899478424</v>
      </c>
      <c r="DR126" s="2">
        <f t="shared" si="148"/>
        <v>121.16997603676549</v>
      </c>
      <c r="DS126" s="2">
        <f t="shared" si="148"/>
        <v>122.13680180180177</v>
      </c>
      <c r="DT126" s="2">
        <f t="shared" si="148"/>
        <v>123.13051604461603</v>
      </c>
      <c r="DU126" s="2">
        <f t="shared" si="148"/>
        <v>120.24356078345554</v>
      </c>
      <c r="DV126" s="2">
        <f t="shared" si="148"/>
        <v>114.95188745644599</v>
      </c>
      <c r="DW126" s="2">
        <f t="shared" si="148"/>
        <v>121.37412145748986</v>
      </c>
      <c r="DX126" s="2">
        <f t="shared" si="148"/>
        <v>112.4493873873874</v>
      </c>
      <c r="DY126" s="2">
        <f t="shared" si="148"/>
        <v>108.42601515151517</v>
      </c>
      <c r="EA126" s="2">
        <f t="shared" si="152"/>
        <v>85.512939227276888</v>
      </c>
      <c r="EB126" s="2">
        <f t="shared" si="152"/>
        <v>84.842884302312086</v>
      </c>
      <c r="EC126" s="2">
        <f t="shared" si="152"/>
        <v>83.63821061657184</v>
      </c>
      <c r="ED126" s="2">
        <f t="shared" si="152"/>
        <v>82.5675228806153</v>
      </c>
      <c r="EE126" s="2">
        <f t="shared" si="151"/>
        <v>84.249964975611476</v>
      </c>
      <c r="EF126" s="2">
        <f t="shared" si="151"/>
        <v>87.705992057955442</v>
      </c>
      <c r="EG126" s="2">
        <f t="shared" si="151"/>
        <v>88.932395093929685</v>
      </c>
      <c r="EH126" s="2">
        <f t="shared" si="151"/>
        <v>89.184962586986146</v>
      </c>
      <c r="EI126" s="2">
        <f t="shared" si="151"/>
        <v>90.735572065920067</v>
      </c>
      <c r="EJ126" s="2">
        <f t="shared" si="151"/>
        <v>91.080570282508504</v>
      </c>
      <c r="EK126" s="2">
        <f t="shared" si="151"/>
        <v>90.339864677516559</v>
      </c>
      <c r="EL126" s="2">
        <f t="shared" si="151"/>
        <v>89.481858823529407</v>
      </c>
      <c r="EM126" s="2">
        <f t="shared" si="135"/>
        <v>90.089339240506305</v>
      </c>
      <c r="EN126" s="2">
        <f t="shared" si="135"/>
        <v>91.265632911392416</v>
      </c>
      <c r="EO126" s="2">
        <f t="shared" si="135"/>
        <v>88.191642986779087</v>
      </c>
      <c r="EQ126" s="2">
        <f t="shared" si="149"/>
        <v>85.515882528826651</v>
      </c>
      <c r="ER126" s="2">
        <f t="shared" si="149"/>
        <v>84.88161742458486</v>
      </c>
      <c r="ES126" s="2">
        <f t="shared" si="149"/>
        <v>83.675445483391854</v>
      </c>
      <c r="ET126" s="2">
        <f t="shared" si="149"/>
        <v>82.544759000094004</v>
      </c>
      <c r="EU126" s="2">
        <f t="shared" si="149"/>
        <v>84.234121003974934</v>
      </c>
      <c r="EV126" s="2">
        <f t="shared" si="149"/>
        <v>87.778657827349733</v>
      </c>
      <c r="EW126" s="2">
        <f t="shared" si="149"/>
        <v>88.933047768075454</v>
      </c>
      <c r="EX126" s="2">
        <f t="shared" si="149"/>
        <v>89.164604963325189</v>
      </c>
      <c r="EY126" s="2">
        <f t="shared" si="149"/>
        <v>90.812473208933682</v>
      </c>
      <c r="EZ126" s="2">
        <f t="shared" si="149"/>
        <v>91.119765736643558</v>
      </c>
      <c r="FA126" s="2">
        <f t="shared" si="149"/>
        <v>90.337337262211221</v>
      </c>
      <c r="FB126" s="2">
        <f t="shared" si="149"/>
        <v>89.489525498505202</v>
      </c>
      <c r="FC126" s="2">
        <f t="shared" si="149"/>
        <v>90.090889824236797</v>
      </c>
      <c r="FD126" s="2">
        <f t="shared" si="149"/>
        <v>91.1841288399375</v>
      </c>
      <c r="FE126" s="2">
        <f t="shared" si="149"/>
        <v>88.224366532567345</v>
      </c>
      <c r="FG126" s="2">
        <f t="shared" si="150"/>
        <v>0.99583553168292116</v>
      </c>
      <c r="FH126" s="2">
        <f t="shared" si="150"/>
        <v>0.99517904445479699</v>
      </c>
      <c r="FI126" s="2">
        <f t="shared" si="150"/>
        <v>0.99480349343880425</v>
      </c>
      <c r="FJ126" s="2">
        <f t="shared" si="150"/>
        <v>0.99540724806737113</v>
      </c>
      <c r="FK126" s="2">
        <f t="shared" si="150"/>
        <v>0.99542542866803907</v>
      </c>
      <c r="FL126" s="2">
        <f t="shared" si="150"/>
        <v>0.99500151300181117</v>
      </c>
      <c r="FM126" s="2">
        <f t="shared" si="150"/>
        <v>0.99516546489041668</v>
      </c>
      <c r="FN126" s="2">
        <f t="shared" si="150"/>
        <v>0.99532559992648029</v>
      </c>
      <c r="FO126" s="2">
        <f t="shared" si="150"/>
        <v>0.99498074942306181</v>
      </c>
      <c r="FP126" s="2">
        <f t="shared" si="150"/>
        <v>0.99501424550528661</v>
      </c>
      <c r="FQ126" s="2">
        <f t="shared" si="150"/>
        <v>0.99498500767482245</v>
      </c>
      <c r="FR126" s="2">
        <f t="shared" si="150"/>
        <v>0.99528690557513344</v>
      </c>
      <c r="FS126" s="2">
        <f t="shared" si="150"/>
        <v>0.99485097321953742</v>
      </c>
      <c r="FT126" s="2">
        <f t="shared" si="150"/>
        <v>0.99484014123922493</v>
      </c>
      <c r="FU126" s="2">
        <f t="shared" si="150"/>
        <v>0.99383379072176992</v>
      </c>
      <c r="FW126" s="2">
        <f t="shared" si="141"/>
        <v>1.9632689796774926E-2</v>
      </c>
      <c r="FX126" s="2">
        <f t="shared" si="141"/>
        <v>3.3219172802288081E-2</v>
      </c>
      <c r="FY126" s="2">
        <f t="shared" si="141"/>
        <v>2.9381399514027476E-2</v>
      </c>
      <c r="FZ126" s="2">
        <f t="shared" si="141"/>
        <v>3.0982154303212415E-2</v>
      </c>
      <c r="GA126" s="2">
        <f t="shared" si="141"/>
        <v>2.4572532945774068E-2</v>
      </c>
      <c r="GB126" s="2">
        <f t="shared" si="141"/>
        <v>2.3004587224146004E-2</v>
      </c>
      <c r="GC126" s="2">
        <f t="shared" si="141"/>
        <v>2.4941608802467201E-2</v>
      </c>
      <c r="GD126" s="2">
        <f t="shared" si="141"/>
        <v>2.5913663961101317E-2</v>
      </c>
      <c r="GE126" s="2">
        <f t="shared" si="141"/>
        <v>3.0990024704591484E-2</v>
      </c>
      <c r="GF126" s="2">
        <f t="shared" si="141"/>
        <v>2.7584195790105358E-2</v>
      </c>
      <c r="GG126" s="2">
        <f t="shared" si="141"/>
        <v>2.2158515843366703E-2</v>
      </c>
      <c r="GH126" s="2">
        <f t="shared" si="141"/>
        <v>1.7791047189777927E-2</v>
      </c>
      <c r="GI126" s="2">
        <f t="shared" si="141"/>
        <v>1.7774855768499232E-2</v>
      </c>
      <c r="GJ126" s="2">
        <f t="shared" si="141"/>
        <v>1.651988117444822E-2</v>
      </c>
      <c r="GK126" s="2">
        <f t="shared" si="141"/>
        <v>1.5644341503832718E-2</v>
      </c>
      <c r="GM126" s="86">
        <f t="shared" si="142"/>
        <v>1.6512051833043843E-63</v>
      </c>
      <c r="GN126" s="86">
        <f t="shared" si="142"/>
        <v>3.5128166570079464E-78</v>
      </c>
      <c r="GO126" s="86">
        <f t="shared" si="142"/>
        <v>1.1777437091405341E-94</v>
      </c>
      <c r="GP126" s="86">
        <f t="shared" si="142"/>
        <v>5.2623330797435923E-106</v>
      </c>
      <c r="GQ126" s="86">
        <f t="shared" si="142"/>
        <v>3.3362687529459972E-127</v>
      </c>
      <c r="GR126" s="86">
        <f t="shared" si="142"/>
        <v>3.2361683307814145E-121</v>
      </c>
      <c r="GS126" s="86">
        <f t="shared" si="142"/>
        <v>2.0123798365107122E-109</v>
      </c>
      <c r="GT126" s="86">
        <f t="shared" si="142"/>
        <v>1.3373365676840184E-98</v>
      </c>
      <c r="GU126" s="86">
        <f t="shared" si="142"/>
        <v>2.4893343127232041E-117</v>
      </c>
      <c r="GV126" s="86">
        <f t="shared" si="142"/>
        <v>2.3681789050458894E-133</v>
      </c>
      <c r="GW126" s="86">
        <f t="shared" si="142"/>
        <v>1.1869469036985855E-116</v>
      </c>
      <c r="GX126" s="86">
        <f t="shared" si="142"/>
        <v>7.5402063154892215E-80</v>
      </c>
      <c r="GY126" s="86">
        <f t="shared" si="142"/>
        <v>2.3655735975824144E-86</v>
      </c>
      <c r="GZ126" s="86">
        <f t="shared" si="142"/>
        <v>8.4559904650717485E-85</v>
      </c>
      <c r="HA126" s="86">
        <f t="shared" si="142"/>
        <v>1.8430220095410203E-76</v>
      </c>
      <c r="HC126" s="86">
        <f t="shared" si="153"/>
        <v>9.151607884990338E-19</v>
      </c>
      <c r="HD126" s="86">
        <f t="shared" si="153"/>
        <v>1.1156717201715167E-20</v>
      </c>
      <c r="HE126" s="86">
        <f t="shared" si="153"/>
        <v>1.106850698398591E-21</v>
      </c>
      <c r="HF126" s="86">
        <f t="shared" si="153"/>
        <v>8.0673555277222593E-30</v>
      </c>
      <c r="HG126" s="86">
        <f t="shared" si="153"/>
        <v>6.3482517598060029E-41</v>
      </c>
      <c r="HH126" s="86">
        <f t="shared" si="153"/>
        <v>2.4022853231895201E-46</v>
      </c>
      <c r="HI126" s="86">
        <f t="shared" si="138"/>
        <v>5.9392843220691143E-51</v>
      </c>
      <c r="HJ126" s="86">
        <f t="shared" si="138"/>
        <v>5.2456607827829794E-45</v>
      </c>
      <c r="HK126" s="86">
        <f t="shared" si="138"/>
        <v>6.1173130074033622E-54</v>
      </c>
      <c r="HL126" s="86">
        <f t="shared" si="138"/>
        <v>5.68917192612677E-49</v>
      </c>
      <c r="HM126" s="86">
        <f t="shared" si="138"/>
        <v>8.2147231210447948E-57</v>
      </c>
      <c r="HN126" s="86">
        <f t="shared" si="138"/>
        <v>1.9609575224418896E-18</v>
      </c>
      <c r="HO126" s="86">
        <f t="shared" si="138"/>
        <v>7.094739795630519E-20</v>
      </c>
      <c r="HP126" s="86">
        <f t="shared" si="138"/>
        <v>5.1138912594914347E-24</v>
      </c>
      <c r="HQ126" s="86">
        <f t="shared" si="138"/>
        <v>3.0473074259338093E-19</v>
      </c>
      <c r="HS126" s="86">
        <f t="shared" si="143"/>
        <v>2.8687641270314172E-4</v>
      </c>
      <c r="HT126" s="86">
        <f t="shared" si="143"/>
        <v>4.3045882121607341E-3</v>
      </c>
      <c r="HU126" s="86">
        <f t="shared" si="143"/>
        <v>2.2587551405255733E-4</v>
      </c>
      <c r="HV126" s="86">
        <f t="shared" si="143"/>
        <v>3.3435579536208923E-4</v>
      </c>
      <c r="HW126" s="86">
        <f t="shared" si="143"/>
        <v>3.2444892351943879E-4</v>
      </c>
      <c r="HX126" s="86">
        <f t="shared" si="143"/>
        <v>7.5519818472154262E-5</v>
      </c>
      <c r="HY126" s="86">
        <f t="shared" si="143"/>
        <v>2.9905144023447604E-4</v>
      </c>
      <c r="HZ126" s="86">
        <f t="shared" si="143"/>
        <v>5.7238968994290703E-4</v>
      </c>
      <c r="IA126" s="86">
        <f t="shared" si="143"/>
        <v>7.7982087119547283E-4</v>
      </c>
      <c r="IB126" s="86">
        <f t="shared" si="143"/>
        <v>2.6002683732505527E-4</v>
      </c>
      <c r="IC126" s="86">
        <f t="shared" si="143"/>
        <v>1.5850560151085266E-4</v>
      </c>
      <c r="ID126" s="86">
        <f t="shared" si="143"/>
        <v>4.8770600437206502E-5</v>
      </c>
      <c r="IE126" s="86">
        <f t="shared" si="143"/>
        <v>3.895941894267074E-5</v>
      </c>
      <c r="IF126" s="86">
        <f t="shared" si="143"/>
        <v>3.4835046605627435E-3</v>
      </c>
      <c r="IG126" s="86">
        <f t="shared" si="143"/>
        <v>1.0642511776615059E-2</v>
      </c>
      <c r="II126" s="86">
        <f t="shared" si="144"/>
        <v>4.5637990457567719E-41</v>
      </c>
      <c r="IJ126" s="86">
        <f t="shared" si="144"/>
        <v>2.4115953274148644E-32</v>
      </c>
      <c r="IK126" s="86">
        <f t="shared" si="144"/>
        <v>4.9738522320156186E-38</v>
      </c>
      <c r="IL126" s="86">
        <f t="shared" si="144"/>
        <v>7.7512308143807528E-38</v>
      </c>
      <c r="IM126" s="86">
        <f t="shared" si="144"/>
        <v>2.8081643309807783E-47</v>
      </c>
      <c r="IN126" s="86">
        <f t="shared" si="144"/>
        <v>1.6711777768603642E-51</v>
      </c>
      <c r="IO126" s="86">
        <f t="shared" si="144"/>
        <v>1.1435692969950768E-46</v>
      </c>
      <c r="IP126" s="86">
        <f t="shared" si="144"/>
        <v>4.6154093089147069E-45</v>
      </c>
      <c r="IQ126" s="86">
        <f t="shared" si="144"/>
        <v>1.696874465970687E-43</v>
      </c>
      <c r="IR126" s="86">
        <f t="shared" si="144"/>
        <v>3.8236467082042633E-48</v>
      </c>
      <c r="IS126" s="86">
        <f t="shared" si="144"/>
        <v>7.326230929313335E-47</v>
      </c>
      <c r="IT126" s="86">
        <f t="shared" si="144"/>
        <v>5.5743105803246145E-48</v>
      </c>
      <c r="IU126" s="86">
        <f t="shared" si="144"/>
        <v>6.2847528748416936E-48</v>
      </c>
      <c r="IV126" s="86">
        <f t="shared" si="144"/>
        <v>1.4342598858473244E-27</v>
      </c>
      <c r="IW126" s="86">
        <f t="shared" si="144"/>
        <v>2.4644508483675497E-24</v>
      </c>
      <c r="IY126" s="86">
        <f t="shared" si="145"/>
        <v>2.8687641270314264E-4</v>
      </c>
      <c r="IZ126" s="86">
        <f t="shared" si="145"/>
        <v>4.3045882121607341E-3</v>
      </c>
      <c r="JA126" s="86">
        <f t="shared" si="145"/>
        <v>2.2587551405255733E-4</v>
      </c>
      <c r="JB126" s="86">
        <f t="shared" si="145"/>
        <v>3.3435579536208923E-4</v>
      </c>
      <c r="JC126" s="86">
        <f t="shared" si="145"/>
        <v>3.2444892351943879E-4</v>
      </c>
      <c r="JD126" s="86">
        <f t="shared" si="145"/>
        <v>7.5519818472154262E-5</v>
      </c>
      <c r="JE126" s="86">
        <f t="shared" si="145"/>
        <v>2.9905144023447604E-4</v>
      </c>
      <c r="JF126" s="86">
        <f t="shared" si="145"/>
        <v>5.7238968994290703E-4</v>
      </c>
      <c r="JG126" s="86">
        <f t="shared" si="145"/>
        <v>7.7982087119547283E-4</v>
      </c>
      <c r="JH126" s="86">
        <f t="shared" si="145"/>
        <v>2.6002683732505527E-4</v>
      </c>
      <c r="JI126" s="86">
        <f t="shared" si="145"/>
        <v>1.5850560151085266E-4</v>
      </c>
      <c r="JJ126" s="86">
        <f t="shared" si="145"/>
        <v>4.877060043720846E-5</v>
      </c>
      <c r="JK126" s="86">
        <f t="shared" si="145"/>
        <v>3.8959418942670808E-5</v>
      </c>
      <c r="JL126" s="86">
        <f t="shared" si="145"/>
        <v>3.4835046605627435E-3</v>
      </c>
      <c r="JM126" s="86">
        <f t="shared" si="145"/>
        <v>1.0642511776615059E-2</v>
      </c>
    </row>
    <row r="127" spans="2:273" x14ac:dyDescent="0.25">
      <c r="B127" s="2">
        <v>100</v>
      </c>
      <c r="C127" s="37">
        <v>86.704999999999998</v>
      </c>
      <c r="D127" s="37">
        <v>86.695999999999998</v>
      </c>
      <c r="E127" s="37">
        <v>84.632000000000005</v>
      </c>
      <c r="F127" s="37">
        <v>82.210999999999999</v>
      </c>
      <c r="G127" s="37">
        <v>82.947000000000003</v>
      </c>
      <c r="H127" s="37">
        <v>88.841999999999999</v>
      </c>
      <c r="I127" s="37">
        <v>91.263000000000005</v>
      </c>
      <c r="J127" s="37">
        <v>90.876999999999995</v>
      </c>
      <c r="K127" s="37">
        <v>90.192999999999998</v>
      </c>
      <c r="L127" s="37">
        <v>90.158000000000001</v>
      </c>
      <c r="M127" s="37">
        <v>90.683999999999997</v>
      </c>
      <c r="N127" s="37">
        <v>93.123000000000005</v>
      </c>
      <c r="O127" s="37">
        <v>90.263000000000005</v>
      </c>
      <c r="P127" s="37">
        <v>92.338999999999999</v>
      </c>
      <c r="Q127" s="37">
        <v>94.661000000000001</v>
      </c>
      <c r="S127" s="4">
        <f t="shared" si="146"/>
        <v>85.466250047040745</v>
      </c>
      <c r="T127" s="4">
        <f t="shared" si="146"/>
        <v>85.01784216176506</v>
      </c>
      <c r="U127" s="4">
        <f t="shared" si="146"/>
        <v>83.679495925638975</v>
      </c>
      <c r="V127" s="4">
        <f t="shared" si="146"/>
        <v>82.646990479182989</v>
      </c>
      <c r="W127" s="4">
        <f t="shared" si="146"/>
        <v>84.343262066683437</v>
      </c>
      <c r="X127" s="4">
        <f t="shared" si="146"/>
        <v>87.710061761511099</v>
      </c>
      <c r="Y127" s="4">
        <f t="shared" si="146"/>
        <v>89.034468673158273</v>
      </c>
      <c r="Z127" s="4">
        <f t="shared" si="146"/>
        <v>89.410042579640418</v>
      </c>
      <c r="AA127" s="4">
        <f t="shared" si="146"/>
        <v>91.063865096996352</v>
      </c>
      <c r="AB127" s="4">
        <f t="shared" si="146"/>
        <v>91.212558613337251</v>
      </c>
      <c r="AC127" s="4">
        <f t="shared" si="146"/>
        <v>90.413933544627866</v>
      </c>
      <c r="AD127" s="4">
        <f t="shared" si="146"/>
        <v>89.502925648293896</v>
      </c>
      <c r="AE127" s="4">
        <f t="shared" si="146"/>
        <v>90.135149116459601</v>
      </c>
      <c r="AF127" s="4">
        <f t="shared" si="146"/>
        <v>92.540567682638624</v>
      </c>
      <c r="AG127" s="4">
        <f t="shared" si="146"/>
        <v>94.088737677944636</v>
      </c>
      <c r="AI127" s="4">
        <f t="shared" si="147"/>
        <v>1.2387499529592532</v>
      </c>
      <c r="AJ127" s="4">
        <f t="shared" si="147"/>
        <v>1.678157838234938</v>
      </c>
      <c r="AK127" s="4">
        <f t="shared" si="147"/>
        <v>0.95250407436103046</v>
      </c>
      <c r="AL127" s="4">
        <f t="shared" si="147"/>
        <v>-0.4359904791829905</v>
      </c>
      <c r="AM127" s="4">
        <f t="shared" si="147"/>
        <v>-1.396262066683434</v>
      </c>
      <c r="AN127" s="4">
        <f t="shared" si="147"/>
        <v>1.1319382384888996</v>
      </c>
      <c r="AO127" s="4">
        <f t="shared" si="147"/>
        <v>2.2285313268417326</v>
      </c>
      <c r="AP127" s="4">
        <f t="shared" si="147"/>
        <v>1.4669574203595772</v>
      </c>
      <c r="AQ127" s="4">
        <f t="shared" si="147"/>
        <v>-0.87086509699635428</v>
      </c>
      <c r="AR127" s="4">
        <f t="shared" si="147"/>
        <v>-1.0545586133372495</v>
      </c>
      <c r="AS127" s="4">
        <f t="shared" si="147"/>
        <v>0.27006645537213103</v>
      </c>
      <c r="AT127" s="4">
        <f t="shared" si="147"/>
        <v>3.6200743517061085</v>
      </c>
      <c r="AU127" s="4">
        <f t="shared" si="147"/>
        <v>0.12785088354040397</v>
      </c>
      <c r="AV127" s="4">
        <f t="shared" si="147"/>
        <v>-0.20156768263862546</v>
      </c>
      <c r="AW127" s="4">
        <f t="shared" si="147"/>
        <v>0.57226232205536576</v>
      </c>
      <c r="AY127" s="2">
        <f t="shared" ref="AY127:BM143" si="154">IF(OR($B127 &lt; C$230, $B127 &gt; C$233), #N/A, ((1-FG127)*DK127) + (FG127 - FW127)*EA127 + (FW127*EQ127))</f>
        <v>85.466250047040745</v>
      </c>
      <c r="AZ127" s="2">
        <f t="shared" si="154"/>
        <v>84.79529852359488</v>
      </c>
      <c r="BA127" s="2">
        <f t="shared" si="154"/>
        <v>83.646556499838965</v>
      </c>
      <c r="BB127" s="2">
        <f t="shared" si="154"/>
        <v>82.575414331777111</v>
      </c>
      <c r="BC127" s="2">
        <f t="shared" si="154"/>
        <v>84.25471200252899</v>
      </c>
      <c r="BD127" s="2">
        <f t="shared" si="154"/>
        <v>87.680493144730136</v>
      </c>
      <c r="BE127" s="2">
        <f t="shared" si="154"/>
        <v>88.925399662796949</v>
      </c>
      <c r="BF127" s="2">
        <f t="shared" si="154"/>
        <v>89.208877440696114</v>
      </c>
      <c r="BG127" s="2">
        <f t="shared" si="154"/>
        <v>90.743616674137158</v>
      </c>
      <c r="BH127" s="2">
        <f t="shared" si="154"/>
        <v>91.085985244914809</v>
      </c>
      <c r="BI127" s="2">
        <f t="shared" si="154"/>
        <v>90.331077099024668</v>
      </c>
      <c r="BJ127" s="2">
        <f t="shared" si="154"/>
        <v>89.47595417011361</v>
      </c>
      <c r="BK127" s="2">
        <f t="shared" si="154"/>
        <v>90.108623364808068</v>
      </c>
      <c r="BL127" s="2">
        <f t="shared" si="154"/>
        <v>91.206749189834113</v>
      </c>
      <c r="BM127" s="2">
        <f t="shared" si="154"/>
        <v>88.20993310476446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86.704999999999998</v>
      </c>
      <c r="CF127" s="2">
        <f t="shared" si="155"/>
        <v>86.695999999999998</v>
      </c>
      <c r="CG127" s="2">
        <f t="shared" si="155"/>
        <v>84.632000000000005</v>
      </c>
      <c r="CH127" s="2">
        <f t="shared" si="155"/>
        <v>82.210999999999999</v>
      </c>
      <c r="CI127" s="2">
        <f t="shared" si="155"/>
        <v>82.947000000000003</v>
      </c>
      <c r="CJ127" s="2">
        <f t="shared" si="155"/>
        <v>88.841999999999999</v>
      </c>
      <c r="CK127" s="2">
        <f t="shared" si="155"/>
        <v>91.263000000000005</v>
      </c>
      <c r="CL127" s="2">
        <f t="shared" si="155"/>
        <v>90.876999999999995</v>
      </c>
      <c r="CM127" s="2">
        <f t="shared" si="155"/>
        <v>90.192999999999998</v>
      </c>
      <c r="CN127" s="2">
        <f t="shared" si="155"/>
        <v>90.158000000000001</v>
      </c>
      <c r="CO127" s="2">
        <f t="shared" si="155"/>
        <v>90.683999999999997</v>
      </c>
      <c r="CP127" s="2">
        <f t="shared" si="155"/>
        <v>93.123000000000005</v>
      </c>
      <c r="CQ127" s="2">
        <f t="shared" si="155"/>
        <v>90.263000000000005</v>
      </c>
      <c r="CR127" s="2">
        <f t="shared" si="155"/>
        <v>92.338999999999999</v>
      </c>
      <c r="CS127" s="2" t="str">
        <f t="shared" si="155"/>
        <v/>
      </c>
      <c r="CU127" s="2">
        <f t="shared" si="110"/>
        <v>86.704999999999998</v>
      </c>
      <c r="CV127" s="2">
        <f t="shared" si="111"/>
        <v>86.695999999999998</v>
      </c>
      <c r="CW127" s="2">
        <f t="shared" si="112"/>
        <v>84.632000000000005</v>
      </c>
      <c r="CX127" s="2">
        <f t="shared" si="113"/>
        <v>82.210999999999999</v>
      </c>
      <c r="CY127" s="2">
        <f t="shared" si="114"/>
        <v>82.947000000000003</v>
      </c>
      <c r="CZ127" s="2">
        <f t="shared" si="115"/>
        <v>88.841999999999999</v>
      </c>
      <c r="DA127" s="2">
        <f t="shared" si="116"/>
        <v>91.263000000000005</v>
      </c>
      <c r="DB127" s="2">
        <f t="shared" si="117"/>
        <v>90.876999999999995</v>
      </c>
      <c r="DC127" s="2">
        <f t="shared" si="118"/>
        <v>90.192999999999998</v>
      </c>
      <c r="DD127" s="2">
        <f t="shared" si="119"/>
        <v>90.158000000000001</v>
      </c>
      <c r="DE127" s="2">
        <f t="shared" si="120"/>
        <v>90.683999999999997</v>
      </c>
      <c r="DF127" s="2">
        <f t="shared" si="121"/>
        <v>93.123000000000005</v>
      </c>
      <c r="DG127" s="2">
        <f t="shared" si="122"/>
        <v>90.263000000000005</v>
      </c>
      <c r="DH127" s="2">
        <f t="shared" si="123"/>
        <v>92.338999999999999</v>
      </c>
      <c r="DI127" s="2" t="str">
        <f t="shared" si="124"/>
        <v/>
      </c>
      <c r="DK127" s="2">
        <f t="shared" si="148"/>
        <v>99.969267004048604</v>
      </c>
      <c r="DL127" s="2">
        <f t="shared" si="148"/>
        <v>105.18009344567238</v>
      </c>
      <c r="DM127" s="2">
        <f t="shared" si="148"/>
        <v>114.62542225626436</v>
      </c>
      <c r="DN127" s="2">
        <f t="shared" si="148"/>
        <v>113.76048949343338</v>
      </c>
      <c r="DO127" s="2">
        <f t="shared" si="148"/>
        <v>113.17547307692307</v>
      </c>
      <c r="DP127" s="2">
        <f t="shared" si="148"/>
        <v>118.64816500711235</v>
      </c>
      <c r="DQ127" s="2">
        <f t="shared" si="148"/>
        <v>118.79452916073967</v>
      </c>
      <c r="DR127" s="2">
        <f t="shared" si="148"/>
        <v>121.35729423350475</v>
      </c>
      <c r="DS127" s="2">
        <f t="shared" si="148"/>
        <v>122.33397913703173</v>
      </c>
      <c r="DT127" s="2">
        <f t="shared" si="148"/>
        <v>123.34162119262118</v>
      </c>
      <c r="DU127" s="2">
        <f t="shared" si="148"/>
        <v>120.43751789036</v>
      </c>
      <c r="DV127" s="2">
        <f t="shared" si="148"/>
        <v>115.09010801393728</v>
      </c>
      <c r="DW127" s="2">
        <f t="shared" si="148"/>
        <v>121.58535627530364</v>
      </c>
      <c r="DX127" s="2">
        <f t="shared" si="148"/>
        <v>112.5702015173068</v>
      </c>
      <c r="DY127" s="2">
        <f t="shared" si="148"/>
        <v>108.58545265151517</v>
      </c>
      <c r="EA127" s="2">
        <f t="shared" si="152"/>
        <v>85.41071641427223</v>
      </c>
      <c r="EB127" s="2">
        <f t="shared" si="152"/>
        <v>84.703535678671642</v>
      </c>
      <c r="EC127" s="2">
        <f t="shared" si="152"/>
        <v>83.497447540728047</v>
      </c>
      <c r="ED127" s="2">
        <f t="shared" si="152"/>
        <v>82.445101485754265</v>
      </c>
      <c r="EE127" s="2">
        <f t="shared" si="151"/>
        <v>84.134266680166945</v>
      </c>
      <c r="EF127" s="2">
        <f t="shared" si="151"/>
        <v>87.5362620644716</v>
      </c>
      <c r="EG127" s="2">
        <f t="shared" si="151"/>
        <v>88.793002387955696</v>
      </c>
      <c r="EH127" s="2">
        <f t="shared" si="151"/>
        <v>89.072072315087155</v>
      </c>
      <c r="EI127" s="2">
        <f t="shared" si="151"/>
        <v>90.594980484991964</v>
      </c>
      <c r="EJ127" s="2">
        <f t="shared" si="151"/>
        <v>90.937144267681816</v>
      </c>
      <c r="EK127" s="2">
        <f t="shared" si="151"/>
        <v>90.192753339043804</v>
      </c>
      <c r="EL127" s="2">
        <f t="shared" si="151"/>
        <v>89.365398633776095</v>
      </c>
      <c r="EM127" s="2">
        <f t="shared" si="135"/>
        <v>89.959828914057269</v>
      </c>
      <c r="EN127" s="2">
        <f t="shared" si="135"/>
        <v>91.106487341772166</v>
      </c>
      <c r="EO127" s="2">
        <f t="shared" si="135"/>
        <v>88.094798140417979</v>
      </c>
      <c r="EQ127" s="2">
        <f t="shared" si="149"/>
        <v>85.420927799105982</v>
      </c>
      <c r="ER127" s="2">
        <f t="shared" si="149"/>
        <v>84.750193844237501</v>
      </c>
      <c r="ES127" s="2">
        <f t="shared" si="149"/>
        <v>83.544687651903871</v>
      </c>
      <c r="ET127" s="2">
        <f t="shared" si="149"/>
        <v>82.418261966182428</v>
      </c>
      <c r="EU127" s="2">
        <f t="shared" si="149"/>
        <v>84.105803286903068</v>
      </c>
      <c r="EV127" s="2">
        <f t="shared" si="149"/>
        <v>87.629222403629655</v>
      </c>
      <c r="EW127" s="2">
        <f t="shared" si="149"/>
        <v>88.795194132029337</v>
      </c>
      <c r="EX127" s="2">
        <f t="shared" si="149"/>
        <v>89.040785819070919</v>
      </c>
      <c r="EY127" s="2">
        <f t="shared" si="149"/>
        <v>90.691891481680528</v>
      </c>
      <c r="EZ127" s="2">
        <f t="shared" si="149"/>
        <v>90.984587673642579</v>
      </c>
      <c r="FA127" s="2">
        <f t="shared" si="149"/>
        <v>90.189923218882683</v>
      </c>
      <c r="FB127" s="2">
        <f t="shared" si="149"/>
        <v>89.362047810060062</v>
      </c>
      <c r="FC127" s="2">
        <f t="shared" si="149"/>
        <v>89.970861979648447</v>
      </c>
      <c r="FD127" s="2">
        <f t="shared" si="149"/>
        <v>91.062860381478387</v>
      </c>
      <c r="FE127" s="2">
        <f t="shared" si="149"/>
        <v>88.085465197112597</v>
      </c>
      <c r="FG127" s="2">
        <f t="shared" si="150"/>
        <v>0.9962005675359582</v>
      </c>
      <c r="FH127" s="2">
        <f t="shared" si="150"/>
        <v>0.99560137042398411</v>
      </c>
      <c r="FI127" s="2">
        <f t="shared" si="150"/>
        <v>0.99525856173194915</v>
      </c>
      <c r="FJ127" s="2">
        <f t="shared" si="150"/>
        <v>0.99580966708953245</v>
      </c>
      <c r="FK127" s="2">
        <f t="shared" si="150"/>
        <v>0.99582626137707686</v>
      </c>
      <c r="FL127" s="2">
        <f t="shared" si="150"/>
        <v>0.99543931983232581</v>
      </c>
      <c r="FM127" s="2">
        <f t="shared" si="150"/>
        <v>0.99558897518558387</v>
      </c>
      <c r="FN127" s="2">
        <f t="shared" si="150"/>
        <v>0.99573514234427096</v>
      </c>
      <c r="FO127" s="2">
        <f t="shared" si="150"/>
        <v>0.99542036652068344</v>
      </c>
      <c r="FP127" s="2">
        <f t="shared" si="150"/>
        <v>0.99545094222159247</v>
      </c>
      <c r="FQ127" s="2">
        <f t="shared" si="150"/>
        <v>0.99542425352354114</v>
      </c>
      <c r="FR127" s="2">
        <f t="shared" si="150"/>
        <v>0.99569982350916619</v>
      </c>
      <c r="FS127" s="2">
        <f t="shared" si="150"/>
        <v>0.99530190325120904</v>
      </c>
      <c r="FT127" s="2">
        <f t="shared" si="150"/>
        <v>0.99529201540081202</v>
      </c>
      <c r="FU127" s="2">
        <f t="shared" si="150"/>
        <v>0.99437329747916781</v>
      </c>
      <c r="FW127" s="2">
        <f t="shared" ref="FW127:GK143" si="156">POWER(10,($B127-C$232)/C$229)/(1+POWER(10,($B127-C$232)/C$229))</f>
        <v>2.1486118866742621E-2</v>
      </c>
      <c r="FX127" s="2">
        <f t="shared" si="156"/>
        <v>3.630773507223168E-2</v>
      </c>
      <c r="FY127" s="2">
        <f t="shared" si="156"/>
        <v>3.212500034366695E-2</v>
      </c>
      <c r="FZ127" s="2">
        <f t="shared" si="156"/>
        <v>3.3870015719103606E-2</v>
      </c>
      <c r="GA127" s="2">
        <f t="shared" si="156"/>
        <v>2.6879522947007278E-2</v>
      </c>
      <c r="GB127" s="2">
        <f t="shared" si="156"/>
        <v>2.5168169034327184E-2</v>
      </c>
      <c r="GC127" s="2">
        <f t="shared" si="156"/>
        <v>2.7282280293014344E-2</v>
      </c>
      <c r="GD127" s="2">
        <f t="shared" si="156"/>
        <v>2.8342907312214945E-2</v>
      </c>
      <c r="GE127" s="2">
        <f t="shared" si="156"/>
        <v>3.3878594076256895E-2</v>
      </c>
      <c r="GF127" s="2">
        <f t="shared" si="156"/>
        <v>3.0165191418900859E-2</v>
      </c>
      <c r="GG127" s="2">
        <f t="shared" si="156"/>
        <v>2.4244499259985824E-2</v>
      </c>
      <c r="GH127" s="2">
        <f t="shared" si="156"/>
        <v>1.9474069100453115E-2</v>
      </c>
      <c r="GI127" s="2">
        <f t="shared" si="156"/>
        <v>1.9456376321970593E-2</v>
      </c>
      <c r="GJ127" s="2">
        <f t="shared" si="156"/>
        <v>1.8084865700945332E-2</v>
      </c>
      <c r="GK127" s="2">
        <f t="shared" si="156"/>
        <v>1.7127827673406603E-2</v>
      </c>
      <c r="GM127" s="86">
        <f t="shared" ref="GM127:HA143" si="157" xml:space="preserve"> _xlfn.NORM.DIST($B127, C$7, ABS(C$11), TRUE) * _xlfn.NORM.DIST(($B127 - C$7)*C$15, 0, ABS(C$11), TRUE) * 2</f>
        <v>1.2659144968537107E-66</v>
      </c>
      <c r="GN127" s="86">
        <f t="shared" si="157"/>
        <v>4.9129710810414647E-82</v>
      </c>
      <c r="GO127" s="86">
        <f t="shared" si="157"/>
        <v>1.9854467625114389E-99</v>
      </c>
      <c r="GP127" s="86">
        <f t="shared" si="157"/>
        <v>2.7923042500571114E-111</v>
      </c>
      <c r="GQ127" s="86">
        <f t="shared" si="157"/>
        <v>1.5448533985099223E-133</v>
      </c>
      <c r="GR127" s="86">
        <f t="shared" si="157"/>
        <v>3.1424904356705641E-127</v>
      </c>
      <c r="GS127" s="86">
        <f t="shared" si="157"/>
        <v>8.7742019648816762E-115</v>
      </c>
      <c r="GT127" s="86">
        <f t="shared" si="157"/>
        <v>2.0072497553397947E-103</v>
      </c>
      <c r="GU127" s="86">
        <f t="shared" si="157"/>
        <v>4.642170109908418E-123</v>
      </c>
      <c r="GV127" s="86">
        <f t="shared" si="157"/>
        <v>7.4725448811841289E-140</v>
      </c>
      <c r="GW127" s="86">
        <f t="shared" si="157"/>
        <v>2.0327836943533997E-122</v>
      </c>
      <c r="GX127" s="86">
        <f t="shared" si="157"/>
        <v>7.5656284554946819E-84</v>
      </c>
      <c r="GY127" s="86">
        <f t="shared" si="157"/>
        <v>1.2276023090422481E-90</v>
      </c>
      <c r="GZ127" s="86">
        <f t="shared" si="157"/>
        <v>5.2680982575407801E-89</v>
      </c>
      <c r="HA127" s="86">
        <f t="shared" si="157"/>
        <v>3.1273256452403524E-80</v>
      </c>
      <c r="HC127" s="86">
        <f t="shared" si="153"/>
        <v>1.379219658123748E-20</v>
      </c>
      <c r="HD127" s="86">
        <f t="shared" si="153"/>
        <v>1.1061348311309002E-22</v>
      </c>
      <c r="HE127" s="86">
        <f t="shared" si="153"/>
        <v>7.252809860184293E-24</v>
      </c>
      <c r="HF127" s="86">
        <f t="shared" si="153"/>
        <v>9.8241265265896913E-33</v>
      </c>
      <c r="HG127" s="86">
        <f t="shared" si="153"/>
        <v>6.1327622242539976E-45</v>
      </c>
      <c r="HH127" s="86">
        <f t="shared" si="153"/>
        <v>5.8245975452351766E-51</v>
      </c>
      <c r="HI127" s="86">
        <f t="shared" si="138"/>
        <v>6.3671169747798857E-56</v>
      </c>
      <c r="HJ127" s="86">
        <f t="shared" si="138"/>
        <v>2.6329579403101133E-49</v>
      </c>
      <c r="HK127" s="86">
        <f t="shared" si="138"/>
        <v>4.5263967142366545E-59</v>
      </c>
      <c r="HL127" s="86">
        <f t="shared" si="138"/>
        <v>1.304665292974802E-53</v>
      </c>
      <c r="HM127" s="86">
        <f t="shared" si="138"/>
        <v>1.5966883262085077E-62</v>
      </c>
      <c r="HN127" s="86">
        <f t="shared" si="138"/>
        <v>2.5599472809054988E-20</v>
      </c>
      <c r="HO127" s="86">
        <f t="shared" si="138"/>
        <v>6.2071603506401286E-22</v>
      </c>
      <c r="HP127" s="86">
        <f t="shared" si="138"/>
        <v>1.8642798780072647E-26</v>
      </c>
      <c r="HQ127" s="86">
        <f t="shared" si="138"/>
        <v>3.9546112998831264E-21</v>
      </c>
      <c r="HS127" s="86">
        <f t="shared" ref="HS127:IG143" si="158" xml:space="preserve"> _xlfn.NORM.DIST($B127, C$9, ABS(C$13), TRUE) * _xlfn.NORM.DIST(($B127 - C$9)*C$17, 0, ABS(C$13), TRUE) * 2</f>
        <v>7.1398615378878857E-4</v>
      </c>
      <c r="HT127" s="86">
        <f t="shared" si="158"/>
        <v>9.0576756672831066E-3</v>
      </c>
      <c r="HU127" s="86">
        <f t="shared" si="158"/>
        <v>6.0947749369764926E-4</v>
      </c>
      <c r="HV127" s="86">
        <f t="shared" si="158"/>
        <v>8.9026758052939434E-4</v>
      </c>
      <c r="HW127" s="86">
        <f t="shared" si="158"/>
        <v>9.0794625260520018E-4</v>
      </c>
      <c r="HX127" s="86">
        <f t="shared" si="158"/>
        <v>2.3989096773436414E-4</v>
      </c>
      <c r="HY127" s="86">
        <f t="shared" si="158"/>
        <v>8.3950488302871875E-4</v>
      </c>
      <c r="HZ127" s="86">
        <f t="shared" si="158"/>
        <v>1.5233317387337243E-3</v>
      </c>
      <c r="IA127" s="86">
        <f t="shared" si="158"/>
        <v>2.0936407637986063E-3</v>
      </c>
      <c r="IB127" s="86">
        <f t="shared" si="158"/>
        <v>7.7172110291973334E-4</v>
      </c>
      <c r="IC127" s="86">
        <f t="shared" si="158"/>
        <v>4.5044729159405357E-4</v>
      </c>
      <c r="ID127" s="86">
        <f t="shared" si="158"/>
        <v>1.4224187302913299E-4</v>
      </c>
      <c r="IE127" s="86">
        <f t="shared" si="158"/>
        <v>1.1501160156370601E-4</v>
      </c>
      <c r="IF127" s="86">
        <f t="shared" si="158"/>
        <v>5.7899997750396901E-3</v>
      </c>
      <c r="IG127" s="86">
        <f t="shared" si="158"/>
        <v>1.5598513721776168E-2</v>
      </c>
      <c r="II127" s="86">
        <f t="shared" ref="II127:IW143" si="159" xml:space="preserve"> _xlfn.NORM.DIST($B127, C$10, ABS(C$14), TRUE) * _xlfn.NORM.DIST(($B127 - C$10)*C$18, 0, ABS(C$14), TRUE) * 2</f>
        <v>3.0915647982179129E-39</v>
      </c>
      <c r="IJ127" s="86">
        <f t="shared" si="159"/>
        <v>1.0841021498482809E-30</v>
      </c>
      <c r="IK127" s="86">
        <f t="shared" si="159"/>
        <v>3.8370067195724381E-36</v>
      </c>
      <c r="IL127" s="86">
        <f t="shared" si="159"/>
        <v>6.2537793199950567E-36</v>
      </c>
      <c r="IM127" s="86">
        <f t="shared" si="159"/>
        <v>4.9812470399388077E-45</v>
      </c>
      <c r="IN127" s="86">
        <f t="shared" si="159"/>
        <v>4.3258920329361255E-49</v>
      </c>
      <c r="IO127" s="86">
        <f t="shared" si="159"/>
        <v>1.9334010511887725E-44</v>
      </c>
      <c r="IP127" s="86">
        <f t="shared" si="159"/>
        <v>6.8536178990744122E-43</v>
      </c>
      <c r="IQ127" s="86">
        <f t="shared" si="159"/>
        <v>2.7146953581876802E-41</v>
      </c>
      <c r="IR127" s="86">
        <f t="shared" si="159"/>
        <v>8.8991465224364432E-46</v>
      </c>
      <c r="IS127" s="86">
        <f t="shared" si="159"/>
        <v>1.0759010222174041E-44</v>
      </c>
      <c r="IT127" s="86">
        <f t="shared" si="159"/>
        <v>6.9826914170406285E-46</v>
      </c>
      <c r="IU127" s="86">
        <f t="shared" si="159"/>
        <v>7.8214480804342252E-46</v>
      </c>
      <c r="IV127" s="86">
        <f t="shared" si="159"/>
        <v>2.0511763360189643E-26</v>
      </c>
      <c r="IW127" s="86">
        <f t="shared" si="159"/>
        <v>2.4591072120518842E-23</v>
      </c>
      <c r="IY127" s="86">
        <f t="shared" ref="IY127:JM143" si="160">GM127+HC127+HS127+II127</f>
        <v>7.1398615378878857E-4</v>
      </c>
      <c r="IZ127" s="86">
        <f t="shared" si="160"/>
        <v>9.0576756672831066E-3</v>
      </c>
      <c r="JA127" s="86">
        <f t="shared" si="160"/>
        <v>6.0947749369764926E-4</v>
      </c>
      <c r="JB127" s="86">
        <f t="shared" si="160"/>
        <v>8.9026758052939434E-4</v>
      </c>
      <c r="JC127" s="86">
        <f t="shared" si="160"/>
        <v>9.0794625260520018E-4</v>
      </c>
      <c r="JD127" s="86">
        <f t="shared" si="160"/>
        <v>2.3989096773436414E-4</v>
      </c>
      <c r="JE127" s="86">
        <f t="shared" si="160"/>
        <v>8.3950488302871875E-4</v>
      </c>
      <c r="JF127" s="86">
        <f t="shared" si="160"/>
        <v>1.5233317387337243E-3</v>
      </c>
      <c r="JG127" s="86">
        <f t="shared" si="160"/>
        <v>2.0936407637986063E-3</v>
      </c>
      <c r="JH127" s="86">
        <f t="shared" si="160"/>
        <v>7.7172110291973334E-4</v>
      </c>
      <c r="JI127" s="86">
        <f t="shared" si="160"/>
        <v>4.5044729159405357E-4</v>
      </c>
      <c r="JJ127" s="86">
        <f t="shared" si="160"/>
        <v>1.4224187302913302E-4</v>
      </c>
      <c r="JK127" s="86">
        <f t="shared" si="160"/>
        <v>1.1501160156370601E-4</v>
      </c>
      <c r="JL127" s="86">
        <f t="shared" si="160"/>
        <v>5.7899997750396901E-3</v>
      </c>
      <c r="JM127" s="86">
        <f t="shared" si="160"/>
        <v>1.5598513721776168E-2</v>
      </c>
    </row>
    <row r="128" spans="2:273" x14ac:dyDescent="0.25">
      <c r="B128" s="2">
        <v>101</v>
      </c>
      <c r="C128" s="37">
        <v>85.147999999999996</v>
      </c>
      <c r="D128" s="37">
        <v>84.643000000000001</v>
      </c>
      <c r="E128" s="37">
        <v>85.052999999999997</v>
      </c>
      <c r="F128" s="37">
        <v>82.947000000000003</v>
      </c>
      <c r="G128" s="37">
        <v>83.981999999999999</v>
      </c>
      <c r="H128" s="37">
        <v>88.718999999999994</v>
      </c>
      <c r="I128" s="37">
        <v>91.316000000000003</v>
      </c>
      <c r="J128" s="37">
        <v>89.86</v>
      </c>
      <c r="K128" s="37">
        <v>91.947000000000003</v>
      </c>
      <c r="L128" s="37">
        <v>91.825000000000003</v>
      </c>
      <c r="M128" s="37">
        <v>90.350999999999999</v>
      </c>
      <c r="N128" s="37">
        <v>91.245999999999995</v>
      </c>
      <c r="O128" s="37">
        <v>89.614000000000004</v>
      </c>
      <c r="P128" s="37">
        <v>93.034000000000006</v>
      </c>
      <c r="Q128" s="37">
        <v>95.22</v>
      </c>
      <c r="S128" s="4">
        <f t="shared" si="146"/>
        <v>85.359753255820479</v>
      </c>
      <c r="T128" s="4">
        <f t="shared" si="146"/>
        <v>85.055473827413451</v>
      </c>
      <c r="U128" s="4">
        <f t="shared" si="146"/>
        <v>83.572486340342934</v>
      </c>
      <c r="V128" s="4">
        <f t="shared" si="146"/>
        <v>82.608169746494696</v>
      </c>
      <c r="W128" s="4">
        <f t="shared" si="146"/>
        <v>84.3421060729613</v>
      </c>
      <c r="X128" s="4">
        <f t="shared" si="146"/>
        <v>87.581435368633379</v>
      </c>
      <c r="Y128" s="4">
        <f t="shared" si="146"/>
        <v>89.039332332073698</v>
      </c>
      <c r="Z128" s="4">
        <f t="shared" si="146"/>
        <v>89.544826451146335</v>
      </c>
      <c r="AA128" s="4">
        <f t="shared" si="146"/>
        <v>91.324405326559372</v>
      </c>
      <c r="AB128" s="4">
        <f t="shared" si="146"/>
        <v>91.251704292006522</v>
      </c>
      <c r="AC128" s="4">
        <f t="shared" si="146"/>
        <v>90.377965446137097</v>
      </c>
      <c r="AD128" s="4">
        <f t="shared" si="146"/>
        <v>89.419891262316582</v>
      </c>
      <c r="AE128" s="4">
        <f t="shared" si="146"/>
        <v>90.036858017947949</v>
      </c>
      <c r="AF128" s="4">
        <f t="shared" si="146"/>
        <v>93.099383109863638</v>
      </c>
      <c r="AG128" s="4">
        <f t="shared" si="146"/>
        <v>96.197187456419314</v>
      </c>
      <c r="AI128" s="4">
        <f t="shared" si="147"/>
        <v>-0.21175325582048288</v>
      </c>
      <c r="AJ128" s="4">
        <f t="shared" si="147"/>
        <v>-0.41247382741345007</v>
      </c>
      <c r="AK128" s="4">
        <f t="shared" si="147"/>
        <v>1.4805136596570634</v>
      </c>
      <c r="AL128" s="4">
        <f t="shared" si="147"/>
        <v>0.33883025350530716</v>
      </c>
      <c r="AM128" s="4">
        <f t="shared" si="147"/>
        <v>-0.36010607296130104</v>
      </c>
      <c r="AN128" s="4">
        <f t="shared" si="147"/>
        <v>1.1375646313666152</v>
      </c>
      <c r="AO128" s="4">
        <f t="shared" si="147"/>
        <v>2.2766676679263043</v>
      </c>
      <c r="AP128" s="4">
        <f t="shared" si="147"/>
        <v>0.31517354885366444</v>
      </c>
      <c r="AQ128" s="4">
        <f t="shared" si="147"/>
        <v>0.62259467344063069</v>
      </c>
      <c r="AR128" s="4">
        <f t="shared" si="147"/>
        <v>0.57329570799348062</v>
      </c>
      <c r="AS128" s="4">
        <f t="shared" si="147"/>
        <v>-2.6965446137097615E-2</v>
      </c>
      <c r="AT128" s="4">
        <f t="shared" si="147"/>
        <v>1.8261087376834126</v>
      </c>
      <c r="AU128" s="4">
        <f t="shared" si="147"/>
        <v>-0.42285801794794509</v>
      </c>
      <c r="AV128" s="4">
        <f t="shared" si="147"/>
        <v>-6.5383109863631717E-2</v>
      </c>
      <c r="AW128" s="4">
        <f t="shared" si="147"/>
        <v>-0.97718745641931548</v>
      </c>
      <c r="AY128" s="2">
        <f t="shared" si="154"/>
        <v>85.359753255820479</v>
      </c>
      <c r="AZ128" s="2">
        <f t="shared" si="154"/>
        <v>84.649399671870725</v>
      </c>
      <c r="BA128" s="2">
        <f t="shared" si="154"/>
        <v>83.494847263460954</v>
      </c>
      <c r="BB128" s="2">
        <f t="shared" si="154"/>
        <v>82.442451581298158</v>
      </c>
      <c r="BC128" s="2">
        <f t="shared" si="154"/>
        <v>84.128968405811207</v>
      </c>
      <c r="BD128" s="2">
        <f t="shared" si="154"/>
        <v>87.500615800505301</v>
      </c>
      <c r="BE128" s="2">
        <f t="shared" si="154"/>
        <v>88.775713657301424</v>
      </c>
      <c r="BF128" s="2">
        <f t="shared" si="154"/>
        <v>89.084665430931423</v>
      </c>
      <c r="BG128" s="2">
        <f t="shared" si="154"/>
        <v>90.59274628221695</v>
      </c>
      <c r="BH128" s="2">
        <f t="shared" si="154"/>
        <v>90.931519593240893</v>
      </c>
      <c r="BI128" s="2">
        <f t="shared" si="154"/>
        <v>90.173248992360527</v>
      </c>
      <c r="BJ128" s="2">
        <f t="shared" si="154"/>
        <v>89.350556948173221</v>
      </c>
      <c r="BK128" s="2">
        <f t="shared" si="154"/>
        <v>89.967778451049824</v>
      </c>
      <c r="BL128" s="2">
        <f t="shared" si="154"/>
        <v>91.040628174130063</v>
      </c>
      <c r="BM128" s="2">
        <f t="shared" si="154"/>
        <v>88.103507778860134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85.147999999999996</v>
      </c>
      <c r="CF128" s="2" t="str">
        <f t="shared" si="155"/>
        <v/>
      </c>
      <c r="CG128" s="2">
        <f t="shared" si="155"/>
        <v>85.052999999999997</v>
      </c>
      <c r="CH128" s="2">
        <f t="shared" si="155"/>
        <v>82.947000000000003</v>
      </c>
      <c r="CI128" s="2">
        <f t="shared" si="155"/>
        <v>83.981999999999999</v>
      </c>
      <c r="CJ128" s="2">
        <f t="shared" si="155"/>
        <v>88.718999999999994</v>
      </c>
      <c r="CK128" s="2">
        <f t="shared" si="155"/>
        <v>91.316000000000003</v>
      </c>
      <c r="CL128" s="2">
        <f t="shared" si="155"/>
        <v>89.86</v>
      </c>
      <c r="CM128" s="2">
        <f t="shared" si="155"/>
        <v>91.947000000000003</v>
      </c>
      <c r="CN128" s="2">
        <f t="shared" si="155"/>
        <v>91.825000000000003</v>
      </c>
      <c r="CO128" s="2">
        <f t="shared" si="155"/>
        <v>90.350999999999999</v>
      </c>
      <c r="CP128" s="2">
        <f t="shared" si="155"/>
        <v>91.245999999999995</v>
      </c>
      <c r="CQ128" s="2">
        <f t="shared" si="155"/>
        <v>89.614000000000004</v>
      </c>
      <c r="CR128" s="2">
        <f t="shared" si="155"/>
        <v>93.034000000000006</v>
      </c>
      <c r="CS128" s="2" t="str">
        <f t="shared" si="155"/>
        <v/>
      </c>
      <c r="CU128" s="2">
        <f t="shared" si="110"/>
        <v>85.147999999999996</v>
      </c>
      <c r="CV128" s="2" t="str">
        <f t="shared" si="111"/>
        <v/>
      </c>
      <c r="CW128" s="2">
        <f t="shared" si="112"/>
        <v>85.052999999999997</v>
      </c>
      <c r="CX128" s="2">
        <f t="shared" si="113"/>
        <v>82.947000000000003</v>
      </c>
      <c r="CY128" s="2">
        <f t="shared" si="114"/>
        <v>83.981999999999999</v>
      </c>
      <c r="CZ128" s="2">
        <f t="shared" si="115"/>
        <v>88.718999999999994</v>
      </c>
      <c r="DA128" s="2">
        <f t="shared" si="116"/>
        <v>91.316000000000003</v>
      </c>
      <c r="DB128" s="2">
        <f t="shared" si="117"/>
        <v>89.86</v>
      </c>
      <c r="DC128" s="2">
        <f t="shared" si="118"/>
        <v>91.947000000000003</v>
      </c>
      <c r="DD128" s="2">
        <f t="shared" si="119"/>
        <v>91.825000000000003</v>
      </c>
      <c r="DE128" s="2">
        <f t="shared" si="120"/>
        <v>90.350999999999999</v>
      </c>
      <c r="DF128" s="2">
        <f t="shared" si="121"/>
        <v>91.245999999999995</v>
      </c>
      <c r="DG128" s="2">
        <f t="shared" si="122"/>
        <v>89.614000000000004</v>
      </c>
      <c r="DH128" s="2">
        <f t="shared" si="123"/>
        <v>93.034000000000006</v>
      </c>
      <c r="DI128" s="2" t="str">
        <f t="shared" si="124"/>
        <v/>
      </c>
      <c r="DK128" s="2">
        <f t="shared" si="148"/>
        <v>99.978015789473702</v>
      </c>
      <c r="DL128" s="2">
        <f t="shared" si="148"/>
        <v>105.25795316774263</v>
      </c>
      <c r="DM128" s="2">
        <f t="shared" si="148"/>
        <v>114.82942838384943</v>
      </c>
      <c r="DN128" s="2">
        <f t="shared" si="148"/>
        <v>113.95089061913694</v>
      </c>
      <c r="DO128" s="2">
        <f t="shared" si="148"/>
        <v>113.32813846153846</v>
      </c>
      <c r="DP128" s="2">
        <f t="shared" si="148"/>
        <v>118.84069796111899</v>
      </c>
      <c r="DQ128" s="2">
        <f t="shared" si="148"/>
        <v>118.96637932669509</v>
      </c>
      <c r="DR128" s="2">
        <f t="shared" si="148"/>
        <v>121.54461243024399</v>
      </c>
      <c r="DS128" s="2">
        <f t="shared" si="148"/>
        <v>122.5311564722617</v>
      </c>
      <c r="DT128" s="2">
        <f t="shared" si="148"/>
        <v>123.55272634062632</v>
      </c>
      <c r="DU128" s="2">
        <f t="shared" si="148"/>
        <v>120.63147499726449</v>
      </c>
      <c r="DV128" s="2">
        <f t="shared" si="148"/>
        <v>115.22832857142856</v>
      </c>
      <c r="DW128" s="2">
        <f t="shared" si="148"/>
        <v>121.7965910931174</v>
      </c>
      <c r="DX128" s="2">
        <f t="shared" si="148"/>
        <v>112.69101564722618</v>
      </c>
      <c r="DY128" s="2">
        <f t="shared" si="148"/>
        <v>108.74489015151516</v>
      </c>
      <c r="EA128" s="2">
        <f t="shared" si="152"/>
        <v>85.308493601267571</v>
      </c>
      <c r="EB128" s="2">
        <f t="shared" si="152"/>
        <v>84.564187055031184</v>
      </c>
      <c r="EC128" s="2">
        <f t="shared" si="152"/>
        <v>83.356684464884253</v>
      </c>
      <c r="ED128" s="2">
        <f t="shared" si="152"/>
        <v>82.322680090893215</v>
      </c>
      <c r="EE128" s="2">
        <f t="shared" si="151"/>
        <v>84.0185683847224</v>
      </c>
      <c r="EF128" s="2">
        <f t="shared" si="151"/>
        <v>87.366532070987759</v>
      </c>
      <c r="EG128" s="2">
        <f t="shared" si="151"/>
        <v>88.653609681981706</v>
      </c>
      <c r="EH128" s="2">
        <f t="shared" si="151"/>
        <v>88.959182043188179</v>
      </c>
      <c r="EI128" s="2">
        <f t="shared" si="151"/>
        <v>90.454388904063876</v>
      </c>
      <c r="EJ128" s="2">
        <f t="shared" si="151"/>
        <v>90.793718252855115</v>
      </c>
      <c r="EK128" s="2">
        <f t="shared" si="151"/>
        <v>90.045642000571036</v>
      </c>
      <c r="EL128" s="2">
        <f t="shared" si="151"/>
        <v>89.24893844402277</v>
      </c>
      <c r="EM128" s="2">
        <f t="shared" si="135"/>
        <v>89.830318587608232</v>
      </c>
      <c r="EN128" s="2">
        <f t="shared" si="135"/>
        <v>90.947341772151916</v>
      </c>
      <c r="EO128" s="2">
        <f t="shared" si="135"/>
        <v>87.997953294056856</v>
      </c>
      <c r="EQ128" s="2">
        <f t="shared" si="149"/>
        <v>85.325973069385327</v>
      </c>
      <c r="ER128" s="2">
        <f t="shared" si="149"/>
        <v>84.618770263890127</v>
      </c>
      <c r="ES128" s="2">
        <f t="shared" si="149"/>
        <v>83.413929820415888</v>
      </c>
      <c r="ET128" s="2">
        <f t="shared" si="149"/>
        <v>82.291764932270837</v>
      </c>
      <c r="EU128" s="2">
        <f t="shared" si="149"/>
        <v>83.977485569831231</v>
      </c>
      <c r="EV128" s="2">
        <f t="shared" si="149"/>
        <v>87.479786979909591</v>
      </c>
      <c r="EW128" s="2">
        <f t="shared" si="149"/>
        <v>88.657340495983235</v>
      </c>
      <c r="EX128" s="2">
        <f t="shared" si="149"/>
        <v>88.916966674816635</v>
      </c>
      <c r="EY128" s="2">
        <f t="shared" si="149"/>
        <v>90.571309754427375</v>
      </c>
      <c r="EZ128" s="2">
        <f t="shared" si="149"/>
        <v>90.849409610641601</v>
      </c>
      <c r="FA128" s="2">
        <f t="shared" si="149"/>
        <v>90.04250917555413</v>
      </c>
      <c r="FB128" s="2">
        <f t="shared" si="149"/>
        <v>89.234570121614937</v>
      </c>
      <c r="FC128" s="2">
        <f t="shared" si="149"/>
        <v>89.850834135060097</v>
      </c>
      <c r="FD128" s="2">
        <f t="shared" si="149"/>
        <v>90.941591923019288</v>
      </c>
      <c r="FE128" s="2">
        <f t="shared" si="149"/>
        <v>87.946563861657836</v>
      </c>
      <c r="FG128" s="2">
        <f t="shared" si="150"/>
        <v>0.99653371760042919</v>
      </c>
      <c r="FH128" s="2">
        <f t="shared" si="150"/>
        <v>0.99598684893158385</v>
      </c>
      <c r="FI128" s="2">
        <f t="shared" si="150"/>
        <v>0.99567395209909637</v>
      </c>
      <c r="FJ128" s="2">
        <f t="shared" si="150"/>
        <v>0.99617696139599388</v>
      </c>
      <c r="FK128" s="2">
        <f t="shared" si="150"/>
        <v>0.99619210671021319</v>
      </c>
      <c r="FL128" s="2">
        <f t="shared" si="150"/>
        <v>0.99583894045891497</v>
      </c>
      <c r="FM128" s="2">
        <f t="shared" si="150"/>
        <v>0.99597553557190877</v>
      </c>
      <c r="FN128" s="2">
        <f t="shared" si="150"/>
        <v>0.99610894342692968</v>
      </c>
      <c r="FO128" s="2">
        <f t="shared" si="150"/>
        <v>0.99582164092292658</v>
      </c>
      <c r="FP128" s="2">
        <f t="shared" si="150"/>
        <v>0.99584954870532838</v>
      </c>
      <c r="FQ128" s="2">
        <f t="shared" si="150"/>
        <v>0.99582518876914317</v>
      </c>
      <c r="FR128" s="2">
        <f t="shared" si="150"/>
        <v>0.99607670797745052</v>
      </c>
      <c r="FS128" s="2">
        <f t="shared" si="150"/>
        <v>0.99571351288590315</v>
      </c>
      <c r="FT128" s="2">
        <f t="shared" si="150"/>
        <v>0.99570448759107488</v>
      </c>
      <c r="FU128" s="2">
        <f t="shared" si="150"/>
        <v>0.99486584444809423</v>
      </c>
      <c r="FW128" s="2">
        <f t="shared" si="156"/>
        <v>2.3510325316567757E-2</v>
      </c>
      <c r="FX128" s="2">
        <f t="shared" si="156"/>
        <v>3.9671673762162525E-2</v>
      </c>
      <c r="FY128" s="2">
        <f t="shared" si="156"/>
        <v>3.5115526695913127E-2</v>
      </c>
      <c r="FZ128" s="2">
        <f t="shared" si="156"/>
        <v>3.70167733616708E-2</v>
      </c>
      <c r="GA128" s="2">
        <f t="shared" si="156"/>
        <v>2.9396577046945357E-2</v>
      </c>
      <c r="GB128" s="2">
        <f t="shared" si="156"/>
        <v>2.7529502009222287E-2</v>
      </c>
      <c r="GC128" s="2">
        <f t="shared" si="156"/>
        <v>2.9835893079917065E-2</v>
      </c>
      <c r="GD128" s="2">
        <f t="shared" si="156"/>
        <v>3.099263138273373E-2</v>
      </c>
      <c r="GE128" s="2">
        <f t="shared" si="156"/>
        <v>3.7026118163351551E-2</v>
      </c>
      <c r="GF128" s="2">
        <f t="shared" si="156"/>
        <v>3.2979495001269232E-2</v>
      </c>
      <c r="GG128" s="2">
        <f t="shared" si="156"/>
        <v>2.6521529219520779E-2</v>
      </c>
      <c r="GH128" s="2">
        <f t="shared" si="156"/>
        <v>2.1312849086529036E-2</v>
      </c>
      <c r="GI128" s="2">
        <f t="shared" si="156"/>
        <v>2.1293522000216059E-2</v>
      </c>
      <c r="GJ128" s="2">
        <f t="shared" si="156"/>
        <v>1.9795122486164805E-2</v>
      </c>
      <c r="GK128" s="2">
        <f t="shared" si="156"/>
        <v>1.8749307075261543E-2</v>
      </c>
      <c r="GM128" s="86">
        <f t="shared" si="157"/>
        <v>8.1424455324519531E-70</v>
      </c>
      <c r="GN128" s="86">
        <f t="shared" si="157"/>
        <v>5.5280722953871503E-86</v>
      </c>
      <c r="GO128" s="86">
        <f t="shared" si="157"/>
        <v>2.5433838873180181E-104</v>
      </c>
      <c r="GP128" s="86">
        <f t="shared" si="157"/>
        <v>1.0985791317547779E-116</v>
      </c>
      <c r="GQ128" s="86">
        <f t="shared" si="157"/>
        <v>4.9972673260424622E-140</v>
      </c>
      <c r="GR128" s="86">
        <f t="shared" si="157"/>
        <v>2.1733567917243791E-133</v>
      </c>
      <c r="GS128" s="86">
        <f t="shared" si="157"/>
        <v>2.8362545642388305E-120</v>
      </c>
      <c r="GT128" s="86">
        <f t="shared" si="157"/>
        <v>2.3015695251703603E-108</v>
      </c>
      <c r="GU128" s="86">
        <f t="shared" si="157"/>
        <v>6.2951321781855887E-129</v>
      </c>
      <c r="GV128" s="86">
        <f t="shared" si="157"/>
        <v>1.6443825493881102E-146</v>
      </c>
      <c r="GW128" s="86">
        <f t="shared" si="157"/>
        <v>2.516647723611445E-128</v>
      </c>
      <c r="GX128" s="86">
        <f t="shared" si="157"/>
        <v>6.0372707490526315E-88</v>
      </c>
      <c r="GY128" s="86">
        <f t="shared" si="157"/>
        <v>4.9964327484497125E-95</v>
      </c>
      <c r="GZ128" s="86">
        <f t="shared" si="157"/>
        <v>2.5858687934174467E-93</v>
      </c>
      <c r="HA128" s="86">
        <f t="shared" si="157"/>
        <v>4.2890504715897501E-84</v>
      </c>
      <c r="HC128" s="86">
        <f t="shared" si="153"/>
        <v>1.6901831973860645E-22</v>
      </c>
      <c r="HD128" s="86">
        <f t="shared" si="153"/>
        <v>8.7493674074320083E-25</v>
      </c>
      <c r="HE128" s="86">
        <f t="shared" si="153"/>
        <v>3.6836427185055461E-26</v>
      </c>
      <c r="HF128" s="86">
        <f t="shared" si="153"/>
        <v>8.6341823337835393E-36</v>
      </c>
      <c r="HG128" s="86">
        <f t="shared" si="153"/>
        <v>3.7911070537474185E-49</v>
      </c>
      <c r="HH128" s="86">
        <f t="shared" si="153"/>
        <v>8.4052871775378464E-56</v>
      </c>
      <c r="HI128" s="86">
        <f t="shared" si="138"/>
        <v>3.9516020365728857E-61</v>
      </c>
      <c r="HJ128" s="86">
        <f t="shared" si="138"/>
        <v>8.3020060205067639E-54</v>
      </c>
      <c r="HK128" s="86">
        <f t="shared" si="138"/>
        <v>1.93189756876544E-64</v>
      </c>
      <c r="HL128" s="86">
        <f t="shared" ref="HL128:HQ170" si="161" xml:space="preserve"> _xlfn.NORM.DIST($B128, L$8, ABS(L$12), TRUE) * _xlfn.NORM.DIST(($B128 - L$8)*L$16, 0, ABS(L$12), TRUE) * 2</f>
        <v>1.8206865510611569E-58</v>
      </c>
      <c r="HM128" s="86">
        <f t="shared" si="161"/>
        <v>1.6281822441429062E-68</v>
      </c>
      <c r="HN128" s="86">
        <f t="shared" si="161"/>
        <v>2.668909356904763E-22</v>
      </c>
      <c r="HO128" s="86">
        <f t="shared" si="161"/>
        <v>4.2391013113522236E-24</v>
      </c>
      <c r="HP128" s="86">
        <f t="shared" si="161"/>
        <v>5.1096038099926996E-29</v>
      </c>
      <c r="HQ128" s="86">
        <f t="shared" si="161"/>
        <v>4.1364295348156552E-23</v>
      </c>
      <c r="HS128" s="86">
        <f t="shared" si="158"/>
        <v>1.6778148937467256E-3</v>
      </c>
      <c r="HT128" s="86">
        <f t="shared" si="158"/>
        <v>1.7923588270156839E-2</v>
      </c>
      <c r="HU128" s="86">
        <f t="shared" si="158"/>
        <v>1.5391823314482094E-3</v>
      </c>
      <c r="HV128" s="86">
        <f t="shared" si="158"/>
        <v>2.2144467841766907E-3</v>
      </c>
      <c r="HW128" s="86">
        <f t="shared" si="158"/>
        <v>2.3569125291900972E-3</v>
      </c>
      <c r="HX128" s="86">
        <f t="shared" si="158"/>
        <v>7.0424613705732529E-4</v>
      </c>
      <c r="HY128" s="86">
        <f t="shared" si="158"/>
        <v>2.1870071269816287E-3</v>
      </c>
      <c r="HZ128" s="86">
        <f t="shared" si="158"/>
        <v>3.7655105136616142E-3</v>
      </c>
      <c r="IA128" s="86">
        <f t="shared" si="158"/>
        <v>5.1930882644465326E-3</v>
      </c>
      <c r="IB128" s="86">
        <f t="shared" si="158"/>
        <v>2.1106877036714987E-3</v>
      </c>
      <c r="IC128" s="86">
        <f t="shared" si="158"/>
        <v>1.1933761345471281E-3</v>
      </c>
      <c r="ID128" s="86">
        <f t="shared" si="158"/>
        <v>3.8915905320379362E-4</v>
      </c>
      <c r="IE128" s="86">
        <f t="shared" si="158"/>
        <v>3.1852991245466208E-4</v>
      </c>
      <c r="IF128" s="86">
        <f t="shared" si="158"/>
        <v>9.3936282844236298E-3</v>
      </c>
      <c r="IG128" s="86">
        <f t="shared" si="158"/>
        <v>2.248167138439168E-2</v>
      </c>
      <c r="II128" s="86">
        <f t="shared" si="159"/>
        <v>1.8962054314230756E-37</v>
      </c>
      <c r="IJ128" s="86">
        <f t="shared" si="159"/>
        <v>4.3924566972299136E-29</v>
      </c>
      <c r="IK128" s="86">
        <f t="shared" si="159"/>
        <v>2.6396214780173342E-34</v>
      </c>
      <c r="IL128" s="86">
        <f t="shared" si="159"/>
        <v>4.4858502538386263E-34</v>
      </c>
      <c r="IM128" s="86">
        <f t="shared" si="159"/>
        <v>7.7593922982466274E-43</v>
      </c>
      <c r="IN128" s="86">
        <f t="shared" si="159"/>
        <v>9.764275940639834E-47</v>
      </c>
      <c r="IO128" s="86">
        <f t="shared" si="159"/>
        <v>2.8724341675620723E-42</v>
      </c>
      <c r="IP128" s="86">
        <f t="shared" si="159"/>
        <v>8.9606299277134814E-41</v>
      </c>
      <c r="IQ128" s="86">
        <f t="shared" si="159"/>
        <v>3.7901750721443885E-39</v>
      </c>
      <c r="IR128" s="86">
        <f t="shared" si="159"/>
        <v>1.7981196275192689E-43</v>
      </c>
      <c r="IS128" s="86">
        <f t="shared" si="159"/>
        <v>1.3990683680260755E-42</v>
      </c>
      <c r="IT128" s="86">
        <f t="shared" si="159"/>
        <v>7.8268986546040635E-44</v>
      </c>
      <c r="IU128" s="86">
        <f t="shared" si="159"/>
        <v>8.7116064535272666E-44</v>
      </c>
      <c r="IV128" s="86">
        <f t="shared" si="159"/>
        <v>2.7636474703030691E-25</v>
      </c>
      <c r="IW128" s="86">
        <f t="shared" si="159"/>
        <v>2.3323645066712832E-22</v>
      </c>
      <c r="IY128" s="86">
        <f t="shared" si="160"/>
        <v>1.6778148937467256E-3</v>
      </c>
      <c r="IZ128" s="86">
        <f t="shared" si="160"/>
        <v>1.7923588270156839E-2</v>
      </c>
      <c r="JA128" s="86">
        <f t="shared" si="160"/>
        <v>1.5391823314482094E-3</v>
      </c>
      <c r="JB128" s="86">
        <f t="shared" si="160"/>
        <v>2.2144467841766907E-3</v>
      </c>
      <c r="JC128" s="86">
        <f t="shared" si="160"/>
        <v>2.3569125291900972E-3</v>
      </c>
      <c r="JD128" s="86">
        <f t="shared" si="160"/>
        <v>7.0424613705732529E-4</v>
      </c>
      <c r="JE128" s="86">
        <f t="shared" si="160"/>
        <v>2.1870071269816287E-3</v>
      </c>
      <c r="JF128" s="86">
        <f t="shared" si="160"/>
        <v>3.7655105136616142E-3</v>
      </c>
      <c r="JG128" s="86">
        <f t="shared" si="160"/>
        <v>5.1930882644465326E-3</v>
      </c>
      <c r="JH128" s="86">
        <f t="shared" si="160"/>
        <v>2.1106877036714987E-3</v>
      </c>
      <c r="JI128" s="86">
        <f t="shared" si="160"/>
        <v>1.1933761345471281E-3</v>
      </c>
      <c r="JJ128" s="86">
        <f t="shared" si="160"/>
        <v>3.8915905320379362E-4</v>
      </c>
      <c r="JK128" s="86">
        <f t="shared" si="160"/>
        <v>3.1852991245466208E-4</v>
      </c>
      <c r="JL128" s="86">
        <f t="shared" si="160"/>
        <v>9.3936282844236298E-3</v>
      </c>
      <c r="JM128" s="86">
        <f t="shared" si="160"/>
        <v>2.248167138439168E-2</v>
      </c>
    </row>
    <row r="129" spans="2:273" x14ac:dyDescent="0.25">
      <c r="B129" s="2">
        <v>102</v>
      </c>
      <c r="C129" s="37">
        <v>86.754000000000005</v>
      </c>
      <c r="D129" s="37">
        <v>86.088999999999999</v>
      </c>
      <c r="E129" s="37">
        <v>85.123000000000005</v>
      </c>
      <c r="F129" s="37">
        <v>81.807000000000002</v>
      </c>
      <c r="G129" s="37">
        <v>83.789000000000001</v>
      </c>
      <c r="H129" s="37">
        <v>86.385999999999996</v>
      </c>
      <c r="I129" s="37">
        <v>88.912000000000006</v>
      </c>
      <c r="J129" s="37">
        <v>90.245999999999995</v>
      </c>
      <c r="K129" s="37">
        <v>93.227999999999994</v>
      </c>
      <c r="L129" s="37">
        <v>93.263000000000005</v>
      </c>
      <c r="M129" s="37">
        <v>92.034999999999997</v>
      </c>
      <c r="N129" s="37">
        <v>89.403999999999996</v>
      </c>
      <c r="O129" s="37">
        <v>93.894999999999996</v>
      </c>
      <c r="P129" s="37">
        <v>94.881</v>
      </c>
      <c r="Q129" s="37">
        <v>98.271000000000001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85.253646940734583</v>
      </c>
      <c r="T129" s="4">
        <f t="shared" si="162"/>
        <v>85.196368789009384</v>
      </c>
      <c r="U129" s="4">
        <f t="shared" si="162"/>
        <v>83.514533990803542</v>
      </c>
      <c r="V129" s="4">
        <f t="shared" si="162"/>
        <v>82.666811055998707</v>
      </c>
      <c r="W129" s="4">
        <f t="shared" si="162"/>
        <v>84.477010835291708</v>
      </c>
      <c r="X129" s="4">
        <f t="shared" si="162"/>
        <v>87.524793112565263</v>
      </c>
      <c r="Y129" s="4">
        <f t="shared" si="162"/>
        <v>89.214735159086132</v>
      </c>
      <c r="Z129" s="4">
        <f t="shared" si="162"/>
        <v>89.932893029030211</v>
      </c>
      <c r="AA129" s="4">
        <f t="shared" si="162"/>
        <v>91.976518133405975</v>
      </c>
      <c r="AB129" s="4">
        <f t="shared" si="162"/>
        <v>91.519742052290795</v>
      </c>
      <c r="AC129" s="4">
        <f t="shared" si="162"/>
        <v>90.485449596485267</v>
      </c>
      <c r="AD129" s="4">
        <f t="shared" si="162"/>
        <v>89.392342083214317</v>
      </c>
      <c r="AE129" s="4">
        <f t="shared" si="162"/>
        <v>89.996002469762644</v>
      </c>
      <c r="AF129" s="4">
        <f t="shared" si="162"/>
        <v>93.970533413844876</v>
      </c>
      <c r="AG129" s="4">
        <f t="shared" si="162"/>
        <v>98.93625775702472</v>
      </c>
      <c r="AI129" s="4">
        <f t="shared" ref="AI129:AW145" si="163">IF(OR($B129 &lt; C$230, $B129 &gt; C$233), 0, C129-S129)</f>
        <v>1.5003530592654215</v>
      </c>
      <c r="AJ129" s="4">
        <f t="shared" si="163"/>
        <v>0.89263121099061493</v>
      </c>
      <c r="AK129" s="4">
        <f t="shared" si="163"/>
        <v>1.6084660091964622</v>
      </c>
      <c r="AL129" s="4">
        <f t="shared" si="163"/>
        <v>-0.85981105599870489</v>
      </c>
      <c r="AM129" s="4">
        <f t="shared" si="163"/>
        <v>-0.68801083529170626</v>
      </c>
      <c r="AN129" s="4">
        <f t="shared" si="163"/>
        <v>-1.1387931125652671</v>
      </c>
      <c r="AO129" s="4">
        <f t="shared" si="163"/>
        <v>-0.3027351590861258</v>
      </c>
      <c r="AP129" s="4">
        <f t="shared" si="163"/>
        <v>0.31310697096978402</v>
      </c>
      <c r="AQ129" s="4">
        <f t="shared" si="163"/>
        <v>1.2514818665940197</v>
      </c>
      <c r="AR129" s="4">
        <f t="shared" si="163"/>
        <v>1.7432579477092105</v>
      </c>
      <c r="AS129" s="4">
        <f t="shared" si="163"/>
        <v>1.5495504035147292</v>
      </c>
      <c r="AT129" s="4">
        <f t="shared" si="163"/>
        <v>1.1657916785679845E-2</v>
      </c>
      <c r="AU129" s="4">
        <f t="shared" si="163"/>
        <v>3.8989975302373523</v>
      </c>
      <c r="AV129" s="4">
        <f t="shared" si="163"/>
        <v>0.91046658615512399</v>
      </c>
      <c r="AW129" s="4">
        <f t="shared" si="163"/>
        <v>-0.6652577570247189</v>
      </c>
      <c r="AY129" s="2">
        <f t="shared" si="154"/>
        <v>85.253646940734583</v>
      </c>
      <c r="AZ129" s="2">
        <f t="shared" si="154"/>
        <v>84.504109099367327</v>
      </c>
      <c r="BA129" s="2">
        <f t="shared" si="154"/>
        <v>83.34408272351061</v>
      </c>
      <c r="BB129" s="2">
        <f t="shared" si="154"/>
        <v>82.310248302924734</v>
      </c>
      <c r="BC129" s="2">
        <f t="shared" si="154"/>
        <v>84.003897874425817</v>
      </c>
      <c r="BD129" s="2">
        <f t="shared" si="154"/>
        <v>87.321683970811591</v>
      </c>
      <c r="BE129" s="2">
        <f t="shared" si="154"/>
        <v>88.626829701634833</v>
      </c>
      <c r="BF129" s="2">
        <f t="shared" si="154"/>
        <v>88.961231935453057</v>
      </c>
      <c r="BG129" s="2">
        <f t="shared" si="154"/>
        <v>90.442904481565947</v>
      </c>
      <c r="BH129" s="2">
        <f t="shared" si="154"/>
        <v>90.777986066387143</v>
      </c>
      <c r="BI129" s="2">
        <f t="shared" si="154"/>
        <v>90.016227627250998</v>
      </c>
      <c r="BJ129" s="2">
        <f t="shared" si="154"/>
        <v>89.225786375036051</v>
      </c>
      <c r="BK129" s="2">
        <f t="shared" si="154"/>
        <v>89.827853426831169</v>
      </c>
      <c r="BL129" s="2">
        <f t="shared" si="154"/>
        <v>90.875203586224032</v>
      </c>
      <c r="BM129" s="2">
        <f t="shared" si="154"/>
        <v>87.997580873041542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86.754000000000005</v>
      </c>
      <c r="CF129" s="2" t="str">
        <f t="shared" si="155"/>
        <v/>
      </c>
      <c r="CG129" s="2">
        <f t="shared" si="155"/>
        <v>85.123000000000005</v>
      </c>
      <c r="CH129" s="2">
        <f t="shared" si="155"/>
        <v>81.807000000000002</v>
      </c>
      <c r="CI129" s="2">
        <f t="shared" si="155"/>
        <v>83.789000000000001</v>
      </c>
      <c r="CJ129" s="2">
        <f t="shared" si="155"/>
        <v>86.385999999999996</v>
      </c>
      <c r="CK129" s="2">
        <f t="shared" si="155"/>
        <v>88.912000000000006</v>
      </c>
      <c r="CL129" s="2">
        <f t="shared" si="155"/>
        <v>90.245999999999995</v>
      </c>
      <c r="CM129" s="2" t="str">
        <f t="shared" si="155"/>
        <v/>
      </c>
      <c r="CN129" s="2">
        <f t="shared" si="155"/>
        <v>93.263000000000005</v>
      </c>
      <c r="CO129" s="2">
        <f t="shared" si="155"/>
        <v>92.034999999999997</v>
      </c>
      <c r="CP129" s="2">
        <f t="shared" si="155"/>
        <v>89.403999999999996</v>
      </c>
      <c r="CQ129" s="2">
        <f t="shared" si="155"/>
        <v>93.894999999999996</v>
      </c>
      <c r="CR129" s="2" t="str">
        <f t="shared" si="155"/>
        <v/>
      </c>
      <c r="CS129" s="2" t="str">
        <f t="shared" si="155"/>
        <v/>
      </c>
      <c r="CU129" s="2">
        <f t="shared" si="110"/>
        <v>86.754000000000005</v>
      </c>
      <c r="CV129" s="2" t="str">
        <f t="shared" si="111"/>
        <v/>
      </c>
      <c r="CW129" s="2">
        <f t="shared" si="112"/>
        <v>85.123000000000005</v>
      </c>
      <c r="CX129" s="2">
        <f t="shared" si="113"/>
        <v>81.807000000000002</v>
      </c>
      <c r="CY129" s="2">
        <f t="shared" si="114"/>
        <v>83.789000000000001</v>
      </c>
      <c r="CZ129" s="2">
        <f t="shared" si="115"/>
        <v>86.385999999999996</v>
      </c>
      <c r="DA129" s="2">
        <f t="shared" si="116"/>
        <v>88.912000000000006</v>
      </c>
      <c r="DB129" s="2">
        <f t="shared" si="117"/>
        <v>90.245999999999995</v>
      </c>
      <c r="DC129" s="2" t="str">
        <f t="shared" si="118"/>
        <v/>
      </c>
      <c r="DD129" s="2">
        <f t="shared" si="119"/>
        <v>93.263000000000005</v>
      </c>
      <c r="DE129" s="2">
        <f t="shared" si="120"/>
        <v>92.034999999999997</v>
      </c>
      <c r="DF129" s="2">
        <f t="shared" si="121"/>
        <v>89.403999999999996</v>
      </c>
      <c r="DG129" s="2">
        <f t="shared" si="122"/>
        <v>93.894999999999996</v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99.9867645748988</v>
      </c>
      <c r="DL129" s="2">
        <f t="shared" si="164"/>
        <v>105.33581288981289</v>
      </c>
      <c r="DM129" s="2">
        <f t="shared" si="164"/>
        <v>115.03343451143451</v>
      </c>
      <c r="DN129" s="2">
        <f t="shared" si="164"/>
        <v>114.14129174484052</v>
      </c>
      <c r="DO129" s="2">
        <f t="shared" si="164"/>
        <v>113.48080384615383</v>
      </c>
      <c r="DP129" s="2">
        <f t="shared" si="164"/>
        <v>119.03323091512563</v>
      </c>
      <c r="DQ129" s="2">
        <f t="shared" si="164"/>
        <v>119.13822949265052</v>
      </c>
      <c r="DR129" s="2">
        <f t="shared" si="164"/>
        <v>121.73193062698323</v>
      </c>
      <c r="DS129" s="2">
        <f t="shared" si="164"/>
        <v>122.72833380749168</v>
      </c>
      <c r="DT129" s="2">
        <f t="shared" si="164"/>
        <v>123.76383148863147</v>
      </c>
      <c r="DU129" s="2">
        <f t="shared" si="164"/>
        <v>120.82543210416895</v>
      </c>
      <c r="DV129" s="2">
        <f t="shared" si="164"/>
        <v>115.36654912891986</v>
      </c>
      <c r="DW129" s="2">
        <f t="shared" si="164"/>
        <v>122.00782591093116</v>
      </c>
      <c r="DX129" s="2">
        <f t="shared" si="164"/>
        <v>112.81182977714558</v>
      </c>
      <c r="DY129" s="2">
        <f t="shared" si="164"/>
        <v>108.90432765151516</v>
      </c>
      <c r="EA129" s="2">
        <f t="shared" si="152"/>
        <v>85.206270788262913</v>
      </c>
      <c r="EB129" s="2">
        <f t="shared" si="152"/>
        <v>84.424838431390725</v>
      </c>
      <c r="EC129" s="2">
        <f t="shared" si="152"/>
        <v>83.21592138904046</v>
      </c>
      <c r="ED129" s="2">
        <f t="shared" si="152"/>
        <v>82.200258696032179</v>
      </c>
      <c r="EE129" s="2">
        <f t="shared" si="151"/>
        <v>83.902870089277855</v>
      </c>
      <c r="EF129" s="2">
        <f t="shared" si="151"/>
        <v>87.196802077503918</v>
      </c>
      <c r="EG129" s="2">
        <f t="shared" si="151"/>
        <v>88.514216976007717</v>
      </c>
      <c r="EH129" s="2">
        <f t="shared" si="151"/>
        <v>88.846291771289188</v>
      </c>
      <c r="EI129" s="2">
        <f t="shared" si="151"/>
        <v>90.313797323135759</v>
      </c>
      <c r="EJ129" s="2">
        <f t="shared" si="151"/>
        <v>90.650292238028428</v>
      </c>
      <c r="EK129" s="2">
        <f t="shared" si="151"/>
        <v>89.898530662098267</v>
      </c>
      <c r="EL129" s="2">
        <f t="shared" si="151"/>
        <v>89.132478254269444</v>
      </c>
      <c r="EM129" s="2">
        <f t="shared" si="135"/>
        <v>89.700808261159196</v>
      </c>
      <c r="EN129" s="2">
        <f t="shared" si="135"/>
        <v>90.788196202531651</v>
      </c>
      <c r="EO129" s="2">
        <f t="shared" si="135"/>
        <v>87.901108447695748</v>
      </c>
      <c r="EQ129" s="2">
        <f t="shared" ref="EQ129:FE145" si="165">CU$228*$B129+CU$229</f>
        <v>85.231018339664672</v>
      </c>
      <c r="ER129" s="2">
        <f t="shared" si="165"/>
        <v>84.487346683542768</v>
      </c>
      <c r="ES129" s="2">
        <f t="shared" si="165"/>
        <v>83.283171988927904</v>
      </c>
      <c r="ET129" s="2">
        <f t="shared" si="165"/>
        <v>82.165267898359261</v>
      </c>
      <c r="EU129" s="2">
        <f t="shared" si="165"/>
        <v>83.849167852759365</v>
      </c>
      <c r="EV129" s="2">
        <f t="shared" si="165"/>
        <v>87.330351556189513</v>
      </c>
      <c r="EW129" s="2">
        <f t="shared" si="165"/>
        <v>88.519486859937132</v>
      </c>
      <c r="EX129" s="2">
        <f t="shared" si="165"/>
        <v>88.793147530562365</v>
      </c>
      <c r="EY129" s="2">
        <f t="shared" si="165"/>
        <v>90.450728027174222</v>
      </c>
      <c r="EZ129" s="2">
        <f t="shared" si="165"/>
        <v>90.714231547640608</v>
      </c>
      <c r="FA129" s="2">
        <f t="shared" si="165"/>
        <v>89.895095132225592</v>
      </c>
      <c r="FB129" s="2">
        <f t="shared" si="165"/>
        <v>89.107092433169811</v>
      </c>
      <c r="FC129" s="2">
        <f t="shared" si="165"/>
        <v>89.730806290471762</v>
      </c>
      <c r="FD129" s="2">
        <f t="shared" si="165"/>
        <v>90.82032346456019</v>
      </c>
      <c r="FE129" s="2">
        <f t="shared" si="165"/>
        <v>87.807662526203089</v>
      </c>
      <c r="FG129" s="2">
        <f t="shared" ref="FG129:FU145" si="166">POWER(10,($B129-C$231)/C$229)/(1+POWER(10,($B129-C$231)/C$229))</f>
        <v>0.99683774840751638</v>
      </c>
      <c r="FH129" s="2">
        <f t="shared" si="166"/>
        <v>0.99633866985945452</v>
      </c>
      <c r="FI129" s="2">
        <f t="shared" si="166"/>
        <v>0.99605309505189144</v>
      </c>
      <c r="FJ129" s="2">
        <f t="shared" si="166"/>
        <v>0.99651217409821347</v>
      </c>
      <c r="FK129" s="2">
        <f t="shared" si="166"/>
        <v>0.99652599606800274</v>
      </c>
      <c r="FL129" s="2">
        <f t="shared" si="166"/>
        <v>0.99620367865526605</v>
      </c>
      <c r="FM129" s="2">
        <f t="shared" si="166"/>
        <v>0.9963283446518677</v>
      </c>
      <c r="FN129" s="2">
        <f t="shared" si="166"/>
        <v>0.99645009884630809</v>
      </c>
      <c r="FO129" s="2">
        <f t="shared" si="166"/>
        <v>0.99618788970746441</v>
      </c>
      <c r="FP129" s="2">
        <f t="shared" si="166"/>
        <v>0.99621336057029275</v>
      </c>
      <c r="FQ129" s="2">
        <f t="shared" si="166"/>
        <v>0.99619112776116514</v>
      </c>
      <c r="FR129" s="2">
        <f t="shared" si="166"/>
        <v>0.99642067954238334</v>
      </c>
      <c r="FS129" s="2">
        <f t="shared" si="166"/>
        <v>0.99608920227549413</v>
      </c>
      <c r="FT129" s="2">
        <f t="shared" si="166"/>
        <v>0.99608096488971776</v>
      </c>
      <c r="FU129" s="2">
        <f t="shared" si="166"/>
        <v>0.99531547825284705</v>
      </c>
      <c r="FW129" s="2">
        <f t="shared" si="156"/>
        <v>2.5720219622941805E-2</v>
      </c>
      <c r="FX129" s="2">
        <f t="shared" si="156"/>
        <v>4.3333269297168173E-2</v>
      </c>
      <c r="FY129" s="2">
        <f t="shared" si="156"/>
        <v>3.8373404775040497E-2</v>
      </c>
      <c r="FZ129" s="2">
        <f t="shared" si="156"/>
        <v>4.0443648016534182E-2</v>
      </c>
      <c r="GA129" s="2">
        <f t="shared" si="156"/>
        <v>3.2141548205047568E-2</v>
      </c>
      <c r="GB129" s="2">
        <f t="shared" si="156"/>
        <v>3.0105538493066394E-2</v>
      </c>
      <c r="GC129" s="2">
        <f t="shared" si="156"/>
        <v>3.2620507664490317E-2</v>
      </c>
      <c r="GD129" s="2">
        <f t="shared" si="156"/>
        <v>3.3881435226596666E-2</v>
      </c>
      <c r="GE129" s="2">
        <f t="shared" si="156"/>
        <v>4.0453821582913468E-2</v>
      </c>
      <c r="GF129" s="2">
        <f t="shared" si="156"/>
        <v>3.6046604025167968E-2</v>
      </c>
      <c r="GG129" s="2">
        <f t="shared" si="156"/>
        <v>2.9006059283747197E-2</v>
      </c>
      <c r="GH129" s="2">
        <f t="shared" si="156"/>
        <v>2.3321120843892318E-2</v>
      </c>
      <c r="GI129" s="2">
        <f t="shared" si="156"/>
        <v>2.3300015957752846E-2</v>
      </c>
      <c r="GJ129" s="2">
        <f t="shared" si="156"/>
        <v>2.1663547203226392E-2</v>
      </c>
      <c r="GK129" s="2">
        <f t="shared" si="156"/>
        <v>2.0521085822513413E-2</v>
      </c>
      <c r="GM129" s="86">
        <f t="shared" si="157"/>
        <v>4.3938060554131987E-73</v>
      </c>
      <c r="GN129" s="86">
        <f t="shared" si="157"/>
        <v>5.0041726489958657E-90</v>
      </c>
      <c r="GO129" s="86">
        <f t="shared" si="157"/>
        <v>2.475707714878864E-109</v>
      </c>
      <c r="GP129" s="86">
        <f t="shared" si="157"/>
        <v>3.2045881550636193E-122</v>
      </c>
      <c r="GQ129" s="86">
        <f t="shared" si="157"/>
        <v>1.1292368721666772E-146</v>
      </c>
      <c r="GR129" s="86">
        <f t="shared" si="157"/>
        <v>1.0705094542461532E-139</v>
      </c>
      <c r="GS129" s="86">
        <f t="shared" si="157"/>
        <v>6.7969065302563583E-126</v>
      </c>
      <c r="GT129" s="86">
        <f t="shared" si="157"/>
        <v>2.0160318440573126E-113</v>
      </c>
      <c r="GU129" s="86">
        <f t="shared" si="157"/>
        <v>6.2075946957847718E-135</v>
      </c>
      <c r="GV129" s="86">
        <f t="shared" si="157"/>
        <v>2.5235173465557579E-153</v>
      </c>
      <c r="GW129" s="86">
        <f t="shared" si="157"/>
        <v>2.252233364573089E-134</v>
      </c>
      <c r="GX129" s="86">
        <f t="shared" si="157"/>
        <v>3.83140372536706E-92</v>
      </c>
      <c r="GY129" s="86">
        <f t="shared" si="157"/>
        <v>1.5948932178655481E-99</v>
      </c>
      <c r="GZ129" s="86">
        <f t="shared" si="157"/>
        <v>1.000024063591018E-97</v>
      </c>
      <c r="HA129" s="86">
        <f t="shared" si="157"/>
        <v>4.7542601227792842E-88</v>
      </c>
      <c r="HC129" s="86">
        <f t="shared" si="153"/>
        <v>1.6840433340366169E-24</v>
      </c>
      <c r="HD129" s="86">
        <f t="shared" si="153"/>
        <v>5.5206692780544137E-27</v>
      </c>
      <c r="HE129" s="86">
        <f t="shared" si="153"/>
        <v>1.4499185967568997E-28</v>
      </c>
      <c r="HF129" s="86">
        <f t="shared" si="153"/>
        <v>5.4758336436330618E-39</v>
      </c>
      <c r="HG129" s="86">
        <f t="shared" si="153"/>
        <v>1.4993880065638497E-53</v>
      </c>
      <c r="HH129" s="86">
        <f t="shared" si="153"/>
        <v>7.2178903023869989E-61</v>
      </c>
      <c r="HI129" s="86">
        <f t="shared" si="153"/>
        <v>1.4195674297010385E-66</v>
      </c>
      <c r="HJ129" s="86">
        <f t="shared" si="153"/>
        <v>1.6441869777335044E-58</v>
      </c>
      <c r="HK129" s="86">
        <f t="shared" si="153"/>
        <v>4.7553958255505225E-70</v>
      </c>
      <c r="HL129" s="86">
        <f t="shared" si="161"/>
        <v>1.5459238977762996E-63</v>
      </c>
      <c r="HM129" s="86">
        <f t="shared" si="161"/>
        <v>8.7090985461876534E-75</v>
      </c>
      <c r="HN129" s="86">
        <f t="shared" si="161"/>
        <v>2.2218923931158079E-24</v>
      </c>
      <c r="HO129" s="86">
        <f t="shared" si="161"/>
        <v>2.2595653946884307E-26</v>
      </c>
      <c r="HP129" s="86">
        <f t="shared" si="161"/>
        <v>1.0527086842478247E-31</v>
      </c>
      <c r="HQ129" s="86">
        <f t="shared" si="161"/>
        <v>3.4866145068225122E-25</v>
      </c>
      <c r="HS129" s="86">
        <f t="shared" si="158"/>
        <v>3.7217233679073423E-3</v>
      </c>
      <c r="HT129" s="86">
        <f t="shared" si="158"/>
        <v>3.3334741488201869E-2</v>
      </c>
      <c r="HU129" s="86">
        <f t="shared" si="158"/>
        <v>3.6369179975317858E-3</v>
      </c>
      <c r="HV129" s="86">
        <f t="shared" si="158"/>
        <v>5.1437420727132414E-3</v>
      </c>
      <c r="HW129" s="86">
        <f t="shared" si="158"/>
        <v>5.672873088963748E-3</v>
      </c>
      <c r="HX129" s="86">
        <f t="shared" si="158"/>
        <v>1.9102311713273966E-3</v>
      </c>
      <c r="HY129" s="86">
        <f t="shared" si="158"/>
        <v>5.2849545775427425E-3</v>
      </c>
      <c r="HZ129" s="86">
        <f t="shared" si="158"/>
        <v>8.640772409333166E-3</v>
      </c>
      <c r="IA129" s="86">
        <f t="shared" si="158"/>
        <v>1.1892824770198592E-2</v>
      </c>
      <c r="IB129" s="86">
        <f t="shared" si="158"/>
        <v>5.3174341946798211E-3</v>
      </c>
      <c r="IC129" s="86">
        <f t="shared" si="158"/>
        <v>2.9465835035338652E-3</v>
      </c>
      <c r="ID129" s="86">
        <f t="shared" si="158"/>
        <v>9.9863470905960116E-4</v>
      </c>
      <c r="IE129" s="86">
        <f t="shared" si="158"/>
        <v>8.2755510710305331E-4</v>
      </c>
      <c r="IF129" s="86">
        <f t="shared" si="158"/>
        <v>1.4878248289965691E-2</v>
      </c>
      <c r="IG129" s="86">
        <f t="shared" si="158"/>
        <v>3.1866321220849606E-2</v>
      </c>
      <c r="II129" s="86">
        <f t="shared" si="159"/>
        <v>1.053075240196741E-35</v>
      </c>
      <c r="IJ129" s="86">
        <f t="shared" si="159"/>
        <v>1.6041109883062261E-27</v>
      </c>
      <c r="IK129" s="86">
        <f t="shared" si="159"/>
        <v>1.6194096591562374E-32</v>
      </c>
      <c r="IL129" s="86">
        <f t="shared" si="159"/>
        <v>2.8608475743251238E-32</v>
      </c>
      <c r="IM129" s="86">
        <f t="shared" si="159"/>
        <v>1.0614652529887524E-40</v>
      </c>
      <c r="IN129" s="86">
        <f t="shared" si="159"/>
        <v>1.9218939181633249E-44</v>
      </c>
      <c r="IO129" s="86">
        <f t="shared" si="159"/>
        <v>3.7502605382785959E-40</v>
      </c>
      <c r="IP129" s="86">
        <f t="shared" si="159"/>
        <v>1.031528412096312E-38</v>
      </c>
      <c r="IQ129" s="86">
        <f t="shared" si="159"/>
        <v>4.6182968305369792E-37</v>
      </c>
      <c r="IR129" s="86">
        <f t="shared" si="159"/>
        <v>3.1543099973509212E-41</v>
      </c>
      <c r="IS129" s="86">
        <f t="shared" si="159"/>
        <v>1.6109928447933759E-40</v>
      </c>
      <c r="IT129" s="86">
        <f t="shared" si="159"/>
        <v>7.8505984564292649E-42</v>
      </c>
      <c r="IU129" s="86">
        <f t="shared" si="159"/>
        <v>8.6842528674276914E-42</v>
      </c>
      <c r="IV129" s="86">
        <f t="shared" si="159"/>
        <v>3.5081385726293895E-24</v>
      </c>
      <c r="IW129" s="86">
        <f t="shared" si="159"/>
        <v>2.1027442780727317E-21</v>
      </c>
      <c r="IY129" s="86">
        <f t="shared" si="160"/>
        <v>3.7217233679073423E-3</v>
      </c>
      <c r="IZ129" s="86">
        <f t="shared" si="160"/>
        <v>3.3334741488201869E-2</v>
      </c>
      <c r="JA129" s="86">
        <f t="shared" si="160"/>
        <v>3.6369179975317858E-3</v>
      </c>
      <c r="JB129" s="86">
        <f t="shared" si="160"/>
        <v>5.1437420727132414E-3</v>
      </c>
      <c r="JC129" s="86">
        <f t="shared" si="160"/>
        <v>5.672873088963748E-3</v>
      </c>
      <c r="JD129" s="86">
        <f t="shared" si="160"/>
        <v>1.9102311713273966E-3</v>
      </c>
      <c r="JE129" s="86">
        <f t="shared" si="160"/>
        <v>5.2849545775427425E-3</v>
      </c>
      <c r="JF129" s="86">
        <f t="shared" si="160"/>
        <v>8.640772409333166E-3</v>
      </c>
      <c r="JG129" s="86">
        <f t="shared" si="160"/>
        <v>1.1892824770198592E-2</v>
      </c>
      <c r="JH129" s="86">
        <f t="shared" si="160"/>
        <v>5.3174341946798211E-3</v>
      </c>
      <c r="JI129" s="86">
        <f t="shared" si="160"/>
        <v>2.9465835035338652E-3</v>
      </c>
      <c r="JJ129" s="86">
        <f t="shared" si="160"/>
        <v>9.9863470905960116E-4</v>
      </c>
      <c r="JK129" s="86">
        <f t="shared" si="160"/>
        <v>8.2755510710305331E-4</v>
      </c>
      <c r="JL129" s="86">
        <f t="shared" si="160"/>
        <v>1.4878248289965691E-2</v>
      </c>
      <c r="JM129" s="86">
        <f t="shared" si="160"/>
        <v>3.1866321220849606E-2</v>
      </c>
    </row>
    <row r="130" spans="2:273" x14ac:dyDescent="0.25">
      <c r="B130" s="2">
        <v>103</v>
      </c>
      <c r="C130" s="37">
        <v>84.557000000000002</v>
      </c>
      <c r="D130" s="37">
        <v>84.481999999999999</v>
      </c>
      <c r="E130" s="37">
        <v>85.034999999999997</v>
      </c>
      <c r="F130" s="37">
        <v>82.718999999999994</v>
      </c>
      <c r="G130" s="37">
        <v>83.772000000000006</v>
      </c>
      <c r="H130" s="37">
        <v>86.754000000000005</v>
      </c>
      <c r="I130" s="37">
        <v>88.174999999999997</v>
      </c>
      <c r="J130" s="37">
        <v>90.614000000000004</v>
      </c>
      <c r="K130" s="37">
        <v>93.632000000000005</v>
      </c>
      <c r="L130" s="37">
        <v>92.350999999999999</v>
      </c>
      <c r="M130" s="37">
        <v>89.772000000000006</v>
      </c>
      <c r="N130" s="37">
        <v>88.158000000000001</v>
      </c>
      <c r="O130" s="37">
        <v>91.965000000000003</v>
      </c>
      <c r="P130" s="37">
        <v>94.745999999999995</v>
      </c>
      <c r="Q130" s="37">
        <v>100.203</v>
      </c>
      <c r="S130" s="4">
        <f t="shared" si="162"/>
        <v>85.147907688732602</v>
      </c>
      <c r="T130" s="4">
        <f t="shared" si="162"/>
        <v>85.460391520204539</v>
      </c>
      <c r="U130" s="4">
        <f t="shared" si="162"/>
        <v>83.542419028262699</v>
      </c>
      <c r="V130" s="4">
        <f t="shared" si="162"/>
        <v>82.890889478762219</v>
      </c>
      <c r="W130" s="4">
        <f t="shared" si="162"/>
        <v>84.846635685808053</v>
      </c>
      <c r="X130" s="4">
        <f t="shared" si="162"/>
        <v>87.612470923373024</v>
      </c>
      <c r="Y130" s="4">
        <f t="shared" si="162"/>
        <v>89.686850791970556</v>
      </c>
      <c r="Z130" s="4">
        <f t="shared" si="162"/>
        <v>90.729697353336732</v>
      </c>
      <c r="AA130" s="4">
        <f t="shared" si="162"/>
        <v>93.238186557702051</v>
      </c>
      <c r="AB130" s="4">
        <f t="shared" si="162"/>
        <v>92.196680178909787</v>
      </c>
      <c r="AC130" s="4">
        <f t="shared" si="162"/>
        <v>90.856636370598849</v>
      </c>
      <c r="AD130" s="4">
        <f t="shared" si="162"/>
        <v>89.47522697351593</v>
      </c>
      <c r="AE130" s="4">
        <f t="shared" si="162"/>
        <v>90.071115920815203</v>
      </c>
      <c r="AF130" s="4">
        <f t="shared" si="162"/>
        <v>95.24364090418338</v>
      </c>
      <c r="AG130" s="4">
        <f t="shared" si="162"/>
        <v>102.40468941441715</v>
      </c>
      <c r="AI130" s="4">
        <f t="shared" si="163"/>
        <v>-0.59090768873259947</v>
      </c>
      <c r="AJ130" s="4">
        <f t="shared" si="163"/>
        <v>-0.97839152020453923</v>
      </c>
      <c r="AK130" s="4">
        <f t="shared" si="163"/>
        <v>1.4925809717372971</v>
      </c>
      <c r="AL130" s="4">
        <f t="shared" si="163"/>
        <v>-0.17188947876222471</v>
      </c>
      <c r="AM130" s="4">
        <f t="shared" si="163"/>
        <v>-1.0746356858080475</v>
      </c>
      <c r="AN130" s="4">
        <f t="shared" si="163"/>
        <v>-0.85847092337301945</v>
      </c>
      <c r="AO130" s="4">
        <f t="shared" si="163"/>
        <v>-1.5118507919705593</v>
      </c>
      <c r="AP130" s="4">
        <f t="shared" si="163"/>
        <v>-0.11569735333672782</v>
      </c>
      <c r="AQ130" s="4">
        <f t="shared" si="163"/>
        <v>0.39381344229795445</v>
      </c>
      <c r="AR130" s="4">
        <f t="shared" si="163"/>
        <v>0.15431982109021192</v>
      </c>
      <c r="AS130" s="4">
        <f t="shared" si="163"/>
        <v>-1.0846363705988438</v>
      </c>
      <c r="AT130" s="4">
        <f t="shared" si="163"/>
        <v>-1.317226973515929</v>
      </c>
      <c r="AU130" s="4">
        <f t="shared" si="163"/>
        <v>1.8938840791848008</v>
      </c>
      <c r="AV130" s="4">
        <f t="shared" si="163"/>
        <v>-0.49764090418338469</v>
      </c>
      <c r="AW130" s="4">
        <f t="shared" si="163"/>
        <v>-2.2016894144171459</v>
      </c>
      <c r="AY130" s="2">
        <f t="shared" si="154"/>
        <v>85.147907688732602</v>
      </c>
      <c r="AZ130" s="2">
        <f t="shared" si="154"/>
        <v>84.359395830030195</v>
      </c>
      <c r="BA130" s="2">
        <f t="shared" si="154"/>
        <v>83.194209126979942</v>
      </c>
      <c r="BB130" s="2">
        <f t="shared" si="154"/>
        <v>82.178740525821226</v>
      </c>
      <c r="BC130" s="2">
        <f t="shared" si="154"/>
        <v>83.879433489194085</v>
      </c>
      <c r="BD130" s="2">
        <f t="shared" si="154"/>
        <v>87.143654116438768</v>
      </c>
      <c r="BE130" s="2">
        <f t="shared" si="154"/>
        <v>88.478689994092761</v>
      </c>
      <c r="BF130" s="2">
        <f t="shared" si="154"/>
        <v>88.838503276957681</v>
      </c>
      <c r="BG130" s="2">
        <f t="shared" si="154"/>
        <v>90.294047734729872</v>
      </c>
      <c r="BH130" s="2">
        <f t="shared" si="154"/>
        <v>90.625328524986131</v>
      </c>
      <c r="BI130" s="2">
        <f t="shared" si="154"/>
        <v>89.859953748159569</v>
      </c>
      <c r="BJ130" s="2">
        <f t="shared" si="154"/>
        <v>89.101585848644532</v>
      </c>
      <c r="BK130" s="2">
        <f t="shared" si="154"/>
        <v>89.688788848464682</v>
      </c>
      <c r="BL130" s="2">
        <f t="shared" si="154"/>
        <v>90.710455078615411</v>
      </c>
      <c r="BM130" s="2">
        <f t="shared" si="154"/>
        <v>87.892085854188139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84.557000000000002</v>
      </c>
      <c r="CF130" s="2" t="str">
        <f t="shared" si="155"/>
        <v/>
      </c>
      <c r="CG130" s="2">
        <f t="shared" si="155"/>
        <v>85.034999999999997</v>
      </c>
      <c r="CH130" s="2" t="str">
        <f t="shared" si="155"/>
        <v/>
      </c>
      <c r="CI130" s="2" t="str">
        <f t="shared" si="155"/>
        <v/>
      </c>
      <c r="CJ130" s="2">
        <f t="shared" si="155"/>
        <v>86.754000000000005</v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>
        <f t="shared" si="155"/>
        <v>89.772000000000006</v>
      </c>
      <c r="CP130" s="2">
        <f t="shared" si="155"/>
        <v>88.158000000000001</v>
      </c>
      <c r="CQ130" s="2">
        <f t="shared" si="155"/>
        <v>91.965000000000003</v>
      </c>
      <c r="CR130" s="2" t="str">
        <f t="shared" si="155"/>
        <v/>
      </c>
      <c r="CS130" s="2" t="str">
        <f t="shared" si="155"/>
        <v/>
      </c>
      <c r="CU130" s="2">
        <f t="shared" si="110"/>
        <v>84.557000000000002</v>
      </c>
      <c r="CV130" s="2" t="str">
        <f t="shared" si="111"/>
        <v/>
      </c>
      <c r="CW130" s="2">
        <f t="shared" si="112"/>
        <v>85.034999999999997</v>
      </c>
      <c r="CX130" s="2" t="str">
        <f t="shared" si="113"/>
        <v/>
      </c>
      <c r="CY130" s="2" t="str">
        <f t="shared" si="114"/>
        <v/>
      </c>
      <c r="CZ130" s="2">
        <f t="shared" si="115"/>
        <v>86.754000000000005</v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>
        <f t="shared" si="120"/>
        <v>89.772000000000006</v>
      </c>
      <c r="DF130" s="2">
        <f t="shared" si="121"/>
        <v>88.158000000000001</v>
      </c>
      <c r="DG130" s="2">
        <f t="shared" si="122"/>
        <v>91.965000000000003</v>
      </c>
      <c r="DH130" s="2" t="str">
        <f t="shared" si="123"/>
        <v/>
      </c>
      <c r="DI130" s="2" t="str">
        <f t="shared" si="124"/>
        <v/>
      </c>
      <c r="DK130" s="2">
        <f t="shared" si="164"/>
        <v>99.995513360323898</v>
      </c>
      <c r="DL130" s="2">
        <f t="shared" si="164"/>
        <v>105.41367261188313</v>
      </c>
      <c r="DM130" s="2">
        <f t="shared" si="164"/>
        <v>115.23744063901958</v>
      </c>
      <c r="DN130" s="2">
        <f t="shared" si="164"/>
        <v>114.33169287054407</v>
      </c>
      <c r="DO130" s="2">
        <f t="shared" si="164"/>
        <v>113.63346923076922</v>
      </c>
      <c r="DP130" s="2">
        <f t="shared" si="164"/>
        <v>119.22576386913227</v>
      </c>
      <c r="DQ130" s="2">
        <f t="shared" si="164"/>
        <v>119.31007965860596</v>
      </c>
      <c r="DR130" s="2">
        <f t="shared" si="164"/>
        <v>121.91924882372248</v>
      </c>
      <c r="DS130" s="2">
        <f t="shared" si="164"/>
        <v>122.92551114272163</v>
      </c>
      <c r="DT130" s="2">
        <f t="shared" si="164"/>
        <v>123.97493663663661</v>
      </c>
      <c r="DU130" s="2">
        <f t="shared" si="164"/>
        <v>121.01938921107343</v>
      </c>
      <c r="DV130" s="2">
        <f t="shared" si="164"/>
        <v>115.50476968641115</v>
      </c>
      <c r="DW130" s="2">
        <f t="shared" si="164"/>
        <v>122.21906072874492</v>
      </c>
      <c r="DX130" s="2">
        <f t="shared" si="164"/>
        <v>112.93264390706497</v>
      </c>
      <c r="DY130" s="2">
        <f t="shared" si="164"/>
        <v>109.06376515151517</v>
      </c>
      <c r="EA130" s="2">
        <f t="shared" si="152"/>
        <v>85.10404797525824</v>
      </c>
      <c r="EB130" s="2">
        <f t="shared" si="152"/>
        <v>84.285489807750281</v>
      </c>
      <c r="EC130" s="2">
        <f t="shared" si="152"/>
        <v>83.075158313196667</v>
      </c>
      <c r="ED130" s="2">
        <f t="shared" si="152"/>
        <v>82.077837301171144</v>
      </c>
      <c r="EE130" s="2">
        <f t="shared" si="151"/>
        <v>83.787171793833323</v>
      </c>
      <c r="EF130" s="2">
        <f t="shared" si="151"/>
        <v>87.027072084020062</v>
      </c>
      <c r="EG130" s="2">
        <f t="shared" si="151"/>
        <v>88.374824270033727</v>
      </c>
      <c r="EH130" s="2">
        <f t="shared" si="151"/>
        <v>88.733401499390197</v>
      </c>
      <c r="EI130" s="2">
        <f t="shared" si="151"/>
        <v>90.173205742207671</v>
      </c>
      <c r="EJ130" s="2">
        <f t="shared" si="151"/>
        <v>90.50686622320174</v>
      </c>
      <c r="EK130" s="2">
        <f t="shared" si="151"/>
        <v>89.751419323625512</v>
      </c>
      <c r="EL130" s="2">
        <f t="shared" si="151"/>
        <v>89.016018064516132</v>
      </c>
      <c r="EM130" s="2">
        <f t="shared" si="135"/>
        <v>89.571297934710174</v>
      </c>
      <c r="EN130" s="2">
        <f t="shared" si="135"/>
        <v>90.629050632911401</v>
      </c>
      <c r="EO130" s="2">
        <f t="shared" si="135"/>
        <v>87.80426360133464</v>
      </c>
      <c r="EQ130" s="2">
        <f t="shared" si="165"/>
        <v>85.136063609944017</v>
      </c>
      <c r="ER130" s="2">
        <f t="shared" si="165"/>
        <v>84.355923103195394</v>
      </c>
      <c r="ES130" s="2">
        <f t="shared" si="165"/>
        <v>83.152414157439921</v>
      </c>
      <c r="ET130" s="2">
        <f t="shared" si="165"/>
        <v>82.038770864447685</v>
      </c>
      <c r="EU130" s="2">
        <f t="shared" si="165"/>
        <v>83.720850135687513</v>
      </c>
      <c r="EV130" s="2">
        <f t="shared" si="165"/>
        <v>87.180916132469434</v>
      </c>
      <c r="EW130" s="2">
        <f t="shared" si="165"/>
        <v>88.381633223891029</v>
      </c>
      <c r="EX130" s="2">
        <f t="shared" si="165"/>
        <v>88.669328386308081</v>
      </c>
      <c r="EY130" s="2">
        <f t="shared" si="165"/>
        <v>90.330146299921068</v>
      </c>
      <c r="EZ130" s="2">
        <f t="shared" si="165"/>
        <v>90.57905348463963</v>
      </c>
      <c r="FA130" s="2">
        <f t="shared" si="165"/>
        <v>89.747681088897053</v>
      </c>
      <c r="FB130" s="2">
        <f t="shared" si="165"/>
        <v>88.979614744724685</v>
      </c>
      <c r="FC130" s="2">
        <f t="shared" si="165"/>
        <v>89.610778445883412</v>
      </c>
      <c r="FD130" s="2">
        <f t="shared" si="165"/>
        <v>90.699055006101091</v>
      </c>
      <c r="FE130" s="2">
        <f t="shared" si="165"/>
        <v>87.668761190748327</v>
      </c>
      <c r="FG130" s="2">
        <f t="shared" si="166"/>
        <v>0.99711518959009093</v>
      </c>
      <c r="FH130" s="2">
        <f t="shared" si="166"/>
        <v>0.9966597511395876</v>
      </c>
      <c r="FI130" s="2">
        <f t="shared" si="166"/>
        <v>0.99639912937759079</v>
      </c>
      <c r="FJ130" s="2">
        <f t="shared" si="166"/>
        <v>0.99681808847217601</v>
      </c>
      <c r="FK130" s="2">
        <f t="shared" si="166"/>
        <v>0.9968307019838647</v>
      </c>
      <c r="FL130" s="2">
        <f t="shared" si="166"/>
        <v>0.99653655687225362</v>
      </c>
      <c r="FM130" s="2">
        <f t="shared" si="166"/>
        <v>0.99665032835953393</v>
      </c>
      <c r="FN130" s="2">
        <f t="shared" si="166"/>
        <v>0.99676144009586276</v>
      </c>
      <c r="FO130" s="2">
        <f t="shared" si="166"/>
        <v>0.99652214753586377</v>
      </c>
      <c r="FP130" s="2">
        <f t="shared" si="166"/>
        <v>0.99654539277819898</v>
      </c>
      <c r="FQ130" s="2">
        <f t="shared" si="166"/>
        <v>0.99652510265720251</v>
      </c>
      <c r="FR130" s="2">
        <f t="shared" si="166"/>
        <v>0.99673459253311703</v>
      </c>
      <c r="FS130" s="2">
        <f t="shared" si="166"/>
        <v>0.99643208233639147</v>
      </c>
      <c r="FT130" s="2">
        <f t="shared" si="166"/>
        <v>0.99642456457287631</v>
      </c>
      <c r="FU130" s="2">
        <f t="shared" si="166"/>
        <v>0.99572590366186708</v>
      </c>
      <c r="FW130" s="2">
        <f t="shared" si="156"/>
        <v>2.8131852501425157E-2</v>
      </c>
      <c r="FX130" s="2">
        <f t="shared" si="156"/>
        <v>4.7316169501387256E-2</v>
      </c>
      <c r="FY130" s="2">
        <f t="shared" si="156"/>
        <v>4.1920404058805386E-2</v>
      </c>
      <c r="FZ130" s="2">
        <f t="shared" si="156"/>
        <v>4.4173217411302181E-2</v>
      </c>
      <c r="GA130" s="2">
        <f t="shared" si="156"/>
        <v>3.5133559085204429E-2</v>
      </c>
      <c r="GB130" s="2">
        <f t="shared" si="156"/>
        <v>3.2914465552423597E-2</v>
      </c>
      <c r="GC130" s="2">
        <f t="shared" si="156"/>
        <v>3.5655461682589096E-2</v>
      </c>
      <c r="GD130" s="2">
        <f t="shared" si="156"/>
        <v>3.7029213156581635E-2</v>
      </c>
      <c r="GE130" s="2">
        <f t="shared" si="156"/>
        <v>4.4184285948271021E-2</v>
      </c>
      <c r="GF130" s="2">
        <f t="shared" si="156"/>
        <v>3.9387337568348543E-2</v>
      </c>
      <c r="GG130" s="2">
        <f t="shared" si="156"/>
        <v>3.1715756529590994E-2</v>
      </c>
      <c r="GH130" s="2">
        <f t="shared" si="156"/>
        <v>2.5513695219371173E-2</v>
      </c>
      <c r="GI130" s="2">
        <f t="shared" si="156"/>
        <v>2.5490657908460671E-2</v>
      </c>
      <c r="GJ130" s="2">
        <f t="shared" si="156"/>
        <v>2.370406424398017E-2</v>
      </c>
      <c r="GK130" s="2">
        <f t="shared" si="156"/>
        <v>2.2456463021486114E-2</v>
      </c>
      <c r="GM130" s="86">
        <f t="shared" si="157"/>
        <v>1.9890769669518797E-76</v>
      </c>
      <c r="GN130" s="86">
        <f t="shared" si="157"/>
        <v>3.6442569747834272E-94</v>
      </c>
      <c r="GO130" s="86">
        <f t="shared" si="157"/>
        <v>1.8310872347433893E-114</v>
      </c>
      <c r="GP130" s="86">
        <f t="shared" si="157"/>
        <v>6.9306545050410728E-128</v>
      </c>
      <c r="GQ130" s="86">
        <f t="shared" si="157"/>
        <v>1.7825165873134986E-153</v>
      </c>
      <c r="GR130" s="86">
        <f t="shared" si="157"/>
        <v>3.7552721060482253E-146</v>
      </c>
      <c r="GS130" s="86">
        <f t="shared" si="157"/>
        <v>1.2075225755893426E-131</v>
      </c>
      <c r="GT130" s="86">
        <f t="shared" si="157"/>
        <v>1.3489959867494945E-118</v>
      </c>
      <c r="GU130" s="86">
        <f t="shared" si="157"/>
        <v>4.451086417121673E-141</v>
      </c>
      <c r="GV130" s="86">
        <f t="shared" si="157"/>
        <v>2.7006505357861889E-160</v>
      </c>
      <c r="GW130" s="86">
        <f t="shared" si="157"/>
        <v>1.456978542651914E-140</v>
      </c>
      <c r="GX130" s="86">
        <f t="shared" si="157"/>
        <v>1.9336835272749622E-96</v>
      </c>
      <c r="GY130" s="86">
        <f t="shared" si="157"/>
        <v>3.9926505229008346E-104</v>
      </c>
      <c r="GZ130" s="86">
        <f t="shared" si="157"/>
        <v>3.0468753019624768E-102</v>
      </c>
      <c r="HA130" s="86">
        <f t="shared" si="157"/>
        <v>4.2591949025072036E-92</v>
      </c>
      <c r="HC130" s="86">
        <f t="shared" si="153"/>
        <v>1.3640953454261788E-26</v>
      </c>
      <c r="HD130" s="86">
        <f t="shared" si="153"/>
        <v>2.7784467819668123E-29</v>
      </c>
      <c r="HE130" s="86">
        <f t="shared" si="153"/>
        <v>4.4222726076926513E-31</v>
      </c>
      <c r="HF130" s="86">
        <f t="shared" si="153"/>
        <v>2.5056518629487465E-42</v>
      </c>
      <c r="HG130" s="86">
        <f t="shared" si="153"/>
        <v>3.7934557139249071E-58</v>
      </c>
      <c r="HH130" s="86">
        <f t="shared" si="153"/>
        <v>3.6878273811244959E-66</v>
      </c>
      <c r="HI130" s="86">
        <f t="shared" si="153"/>
        <v>2.9513938902461164E-72</v>
      </c>
      <c r="HJ130" s="86">
        <f t="shared" si="153"/>
        <v>2.0449700503687331E-63</v>
      </c>
      <c r="HK130" s="86">
        <f t="shared" si="153"/>
        <v>6.7499086093308715E-76</v>
      </c>
      <c r="HL130" s="86">
        <f t="shared" si="161"/>
        <v>7.9853713595525714E-69</v>
      </c>
      <c r="HM130" s="86">
        <f t="shared" si="161"/>
        <v>2.4432394702051664E-81</v>
      </c>
      <c r="HN130" s="86">
        <f t="shared" si="161"/>
        <v>1.4768722788147004E-26</v>
      </c>
      <c r="HO130" s="86">
        <f t="shared" si="161"/>
        <v>9.3991815890785295E-29</v>
      </c>
      <c r="HP130" s="86">
        <f t="shared" si="161"/>
        <v>1.6300669801550162E-34</v>
      </c>
      <c r="HQ130" s="86">
        <f t="shared" si="161"/>
        <v>2.3679215114800724E-27</v>
      </c>
      <c r="HS130" s="86">
        <f t="shared" si="158"/>
        <v>7.7898789473823931E-3</v>
      </c>
      <c r="HT130" s="86">
        <f t="shared" si="158"/>
        <v>5.8231587344850372E-2</v>
      </c>
      <c r="HU130" s="86">
        <f t="shared" si="158"/>
        <v>8.0370102445481515E-3</v>
      </c>
      <c r="HV130" s="86">
        <f t="shared" si="158"/>
        <v>1.1151550740759604E-2</v>
      </c>
      <c r="HW130" s="86">
        <f t="shared" si="158"/>
        <v>1.2652287080860029E-2</v>
      </c>
      <c r="HX130" s="86">
        <f t="shared" si="158"/>
        <v>4.785302595388812E-3</v>
      </c>
      <c r="HY130" s="86">
        <f t="shared" si="158"/>
        <v>1.1839534386550006E-2</v>
      </c>
      <c r="HZ130" s="86">
        <f t="shared" si="158"/>
        <v>1.8394314094777594E-2</v>
      </c>
      <c r="IA130" s="86">
        <f t="shared" si="158"/>
        <v>2.5126148117378278E-2</v>
      </c>
      <c r="IB130" s="86">
        <f t="shared" si="158"/>
        <v>1.2330958049853243E-2</v>
      </c>
      <c r="IC130" s="86">
        <f t="shared" si="158"/>
        <v>6.7775788205984063E-3</v>
      </c>
      <c r="ID130" s="86">
        <f t="shared" si="158"/>
        <v>2.4030650751351926E-3</v>
      </c>
      <c r="IE130" s="86">
        <f t="shared" si="158"/>
        <v>2.016472689236065E-3</v>
      </c>
      <c r="IF130" s="86">
        <f t="shared" si="158"/>
        <v>2.3009773684688838E-2</v>
      </c>
      <c r="IG130" s="86">
        <f t="shared" si="158"/>
        <v>4.442726942689141E-2</v>
      </c>
      <c r="II130" s="86">
        <f t="shared" si="159"/>
        <v>5.2955740463010317E-34</v>
      </c>
      <c r="IJ130" s="86">
        <f t="shared" si="159"/>
        <v>5.2804446923906858E-26</v>
      </c>
      <c r="IK130" s="86">
        <f t="shared" si="159"/>
        <v>8.860447736537921E-31</v>
      </c>
      <c r="IL130" s="86">
        <f t="shared" si="159"/>
        <v>1.6222254064753951E-30</v>
      </c>
      <c r="IM130" s="86">
        <f t="shared" si="159"/>
        <v>1.2752279013476471E-38</v>
      </c>
      <c r="IN130" s="86">
        <f t="shared" si="159"/>
        <v>3.2988190607383811E-42</v>
      </c>
      <c r="IO130" s="86">
        <f t="shared" si="159"/>
        <v>4.3030036970939388E-38</v>
      </c>
      <c r="IP130" s="86">
        <f t="shared" si="159"/>
        <v>1.0455963410941966E-36</v>
      </c>
      <c r="IQ130" s="86">
        <f t="shared" si="159"/>
        <v>4.9114294377101957E-35</v>
      </c>
      <c r="IR130" s="86">
        <f t="shared" si="159"/>
        <v>4.8042209406616261E-39</v>
      </c>
      <c r="IS130" s="86">
        <f t="shared" si="159"/>
        <v>1.642670656686801E-38</v>
      </c>
      <c r="IT130" s="86">
        <f t="shared" si="159"/>
        <v>7.0465059522792096E-40</v>
      </c>
      <c r="IU130" s="86">
        <f t="shared" si="159"/>
        <v>7.7482139881720604E-40</v>
      </c>
      <c r="IV130" s="86">
        <f t="shared" si="159"/>
        <v>4.1956177070716056E-23</v>
      </c>
      <c r="IW130" s="86">
        <f t="shared" si="159"/>
        <v>1.8020117492689323E-20</v>
      </c>
      <c r="IY130" s="86">
        <f t="shared" si="160"/>
        <v>7.7898789473823931E-3</v>
      </c>
      <c r="IZ130" s="86">
        <f t="shared" si="160"/>
        <v>5.8231587344850372E-2</v>
      </c>
      <c r="JA130" s="86">
        <f t="shared" si="160"/>
        <v>8.0370102445481515E-3</v>
      </c>
      <c r="JB130" s="86">
        <f t="shared" si="160"/>
        <v>1.1151550740759604E-2</v>
      </c>
      <c r="JC130" s="86">
        <f t="shared" si="160"/>
        <v>1.2652287080860029E-2</v>
      </c>
      <c r="JD130" s="86">
        <f t="shared" si="160"/>
        <v>4.785302595388812E-3</v>
      </c>
      <c r="JE130" s="86">
        <f t="shared" si="160"/>
        <v>1.1839534386550006E-2</v>
      </c>
      <c r="JF130" s="86">
        <f t="shared" si="160"/>
        <v>1.8394314094777594E-2</v>
      </c>
      <c r="JG130" s="86">
        <f t="shared" si="160"/>
        <v>2.5126148117378278E-2</v>
      </c>
      <c r="JH130" s="86">
        <f t="shared" si="160"/>
        <v>1.2330958049853243E-2</v>
      </c>
      <c r="JI130" s="86">
        <f t="shared" si="160"/>
        <v>6.7775788205984063E-3</v>
      </c>
      <c r="JJ130" s="86">
        <f t="shared" si="160"/>
        <v>2.4030650751351926E-3</v>
      </c>
      <c r="JK130" s="86">
        <f t="shared" si="160"/>
        <v>2.016472689236065E-3</v>
      </c>
      <c r="JL130" s="86">
        <f t="shared" si="160"/>
        <v>2.3009773684688838E-2</v>
      </c>
      <c r="JM130" s="86">
        <f t="shared" si="160"/>
        <v>4.442726942689141E-2</v>
      </c>
    </row>
    <row r="131" spans="2:273" x14ac:dyDescent="0.25">
      <c r="B131" s="2">
        <v>104</v>
      </c>
      <c r="C131" s="37">
        <v>86.754000000000005</v>
      </c>
      <c r="D131" s="37">
        <v>87.231999999999999</v>
      </c>
      <c r="E131" s="37">
        <v>81.683999999999997</v>
      </c>
      <c r="F131" s="37">
        <v>84.174999999999997</v>
      </c>
      <c r="G131" s="37">
        <v>86.158000000000001</v>
      </c>
      <c r="H131" s="37">
        <v>85.474000000000004</v>
      </c>
      <c r="I131" s="37">
        <v>89.421000000000006</v>
      </c>
      <c r="J131" s="37">
        <v>91.263000000000005</v>
      </c>
      <c r="K131" s="37">
        <v>95.807000000000002</v>
      </c>
      <c r="L131" s="37">
        <v>91.385999999999996</v>
      </c>
      <c r="M131" s="37">
        <v>91.718999999999994</v>
      </c>
      <c r="N131" s="37">
        <v>90.649000000000001</v>
      </c>
      <c r="O131" s="37">
        <v>92.281000000000006</v>
      </c>
      <c r="P131" s="37">
        <v>98.153000000000006</v>
      </c>
      <c r="Q131" s="37">
        <v>107.051</v>
      </c>
      <c r="S131" s="4">
        <f t="shared" si="162"/>
        <v>85.042514735126161</v>
      </c>
      <c r="T131" s="4">
        <f t="shared" si="162"/>
        <v>85.846339542342918</v>
      </c>
      <c r="U131" s="4">
        <f t="shared" si="162"/>
        <v>83.706282151573802</v>
      </c>
      <c r="V131" s="4">
        <f t="shared" si="162"/>
        <v>83.366357227727562</v>
      </c>
      <c r="W131" s="4">
        <f t="shared" si="162"/>
        <v>85.573567285428283</v>
      </c>
      <c r="X131" s="4">
        <f t="shared" si="162"/>
        <v>87.958995287140269</v>
      </c>
      <c r="Y131" s="4">
        <f t="shared" si="162"/>
        <v>90.6154370972435</v>
      </c>
      <c r="Z131" s="4">
        <f t="shared" si="162"/>
        <v>92.103499076787855</v>
      </c>
      <c r="AA131" s="4">
        <f t="shared" si="162"/>
        <v>95.312202744757471</v>
      </c>
      <c r="AB131" s="4">
        <f t="shared" si="162"/>
        <v>93.51185540765529</v>
      </c>
      <c r="AC131" s="4">
        <f t="shared" si="162"/>
        <v>91.663810319785725</v>
      </c>
      <c r="AD131" s="4">
        <f t="shared" si="162"/>
        <v>89.760004838480867</v>
      </c>
      <c r="AE131" s="4">
        <f t="shared" si="162"/>
        <v>90.361904322641323</v>
      </c>
      <c r="AF131" s="4">
        <f t="shared" si="162"/>
        <v>97.013236943666129</v>
      </c>
      <c r="AG131" s="4">
        <f t="shared" si="162"/>
        <v>106.68807164171847</v>
      </c>
      <c r="AI131" s="4">
        <f t="shared" si="163"/>
        <v>1.7114852648738434</v>
      </c>
      <c r="AJ131" s="4">
        <f t="shared" si="163"/>
        <v>1.3856604576570817</v>
      </c>
      <c r="AK131" s="4">
        <f t="shared" si="163"/>
        <v>-2.0222821515738048</v>
      </c>
      <c r="AL131" s="4">
        <f t="shared" si="163"/>
        <v>0.8086427722724352</v>
      </c>
      <c r="AM131" s="4">
        <f t="shared" si="163"/>
        <v>0.58443271457171875</v>
      </c>
      <c r="AN131" s="4">
        <f t="shared" si="163"/>
        <v>-2.484995287140265</v>
      </c>
      <c r="AO131" s="4">
        <f t="shared" si="163"/>
        <v>-1.1944370972434939</v>
      </c>
      <c r="AP131" s="4">
        <f t="shared" si="163"/>
        <v>-0.84049907678785019</v>
      </c>
      <c r="AQ131" s="4">
        <f t="shared" si="163"/>
        <v>0.49479725524253126</v>
      </c>
      <c r="AR131" s="4">
        <f t="shared" si="163"/>
        <v>-2.125855407655294</v>
      </c>
      <c r="AS131" s="4">
        <f t="shared" si="163"/>
        <v>5.5189680214269288E-2</v>
      </c>
      <c r="AT131" s="4">
        <f t="shared" si="163"/>
        <v>0.8889951615191336</v>
      </c>
      <c r="AU131" s="4">
        <f t="shared" si="163"/>
        <v>1.9190956773586834</v>
      </c>
      <c r="AV131" s="4">
        <f t="shared" si="163"/>
        <v>1.1397630563338765</v>
      </c>
      <c r="AW131" s="4">
        <f t="shared" si="163"/>
        <v>0.36292835828153613</v>
      </c>
      <c r="AY131" s="2">
        <f t="shared" si="154"/>
        <v>85.042514735126161</v>
      </c>
      <c r="AZ131" s="2">
        <f t="shared" si="154"/>
        <v>84.215232534346654</v>
      </c>
      <c r="BA131" s="2">
        <f t="shared" si="154"/>
        <v>83.045178085793637</v>
      </c>
      <c r="BB131" s="2">
        <f t="shared" si="154"/>
        <v>82.047868129693427</v>
      </c>
      <c r="BC131" s="2">
        <f t="shared" si="154"/>
        <v>83.755511435118962</v>
      </c>
      <c r="BD131" s="2">
        <f t="shared" si="154"/>
        <v>86.966488422909833</v>
      </c>
      <c r="BE131" s="2">
        <f t="shared" si="154"/>
        <v>88.331241036154125</v>
      </c>
      <c r="BF131" s="2">
        <f t="shared" si="154"/>
        <v>88.716409522045183</v>
      </c>
      <c r="BG131" s="2">
        <f t="shared" si="154"/>
        <v>90.146139028647468</v>
      </c>
      <c r="BH131" s="2">
        <f t="shared" si="154"/>
        <v>90.473496059146626</v>
      </c>
      <c r="BI131" s="2">
        <f t="shared" si="154"/>
        <v>89.704372120881956</v>
      </c>
      <c r="BJ131" s="2">
        <f t="shared" si="154"/>
        <v>88.977901683233895</v>
      </c>
      <c r="BK131" s="2">
        <f t="shared" si="154"/>
        <v>89.550530405419849</v>
      </c>
      <c r="BL131" s="2">
        <f t="shared" si="154"/>
        <v>90.546367046337608</v>
      </c>
      <c r="BM131" s="2">
        <f t="shared" si="154"/>
        <v>87.786956725935497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>
        <f t="shared" si="155"/>
        <v>90.649000000000001</v>
      </c>
      <c r="CQ131" s="2">
        <f t="shared" si="155"/>
        <v>92.281000000000006</v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>
        <f t="shared" si="121"/>
        <v>90.649000000000001</v>
      </c>
      <c r="DG131" s="2">
        <f t="shared" si="122"/>
        <v>92.281000000000006</v>
      </c>
      <c r="DH131" s="2" t="str">
        <f t="shared" si="123"/>
        <v/>
      </c>
      <c r="DI131" s="2" t="str">
        <f t="shared" si="124"/>
        <v/>
      </c>
      <c r="DK131" s="2">
        <f t="shared" si="164"/>
        <v>100.004262145749</v>
      </c>
      <c r="DL131" s="2">
        <f t="shared" si="164"/>
        <v>105.49153233395337</v>
      </c>
      <c r="DM131" s="2">
        <f t="shared" si="164"/>
        <v>115.44144676660466</v>
      </c>
      <c r="DN131" s="2">
        <f t="shared" si="164"/>
        <v>114.52209399624763</v>
      </c>
      <c r="DO131" s="2">
        <f t="shared" si="164"/>
        <v>113.78613461538461</v>
      </c>
      <c r="DP131" s="2">
        <f t="shared" si="164"/>
        <v>119.4182968231389</v>
      </c>
      <c r="DQ131" s="2">
        <f t="shared" si="164"/>
        <v>119.48192982456138</v>
      </c>
      <c r="DR131" s="2">
        <f t="shared" si="164"/>
        <v>122.10656702046174</v>
      </c>
      <c r="DS131" s="2">
        <f t="shared" si="164"/>
        <v>123.12268847795161</v>
      </c>
      <c r="DT131" s="2">
        <f t="shared" si="164"/>
        <v>124.18604178464176</v>
      </c>
      <c r="DU131" s="2">
        <f t="shared" si="164"/>
        <v>121.21334631797791</v>
      </c>
      <c r="DV131" s="2">
        <f t="shared" si="164"/>
        <v>115.64299024390243</v>
      </c>
      <c r="DW131" s="2">
        <f t="shared" si="164"/>
        <v>122.4302955465587</v>
      </c>
      <c r="DX131" s="2">
        <f t="shared" si="164"/>
        <v>113.05345803698437</v>
      </c>
      <c r="DY131" s="2">
        <f t="shared" si="164"/>
        <v>109.22320265151517</v>
      </c>
      <c r="EA131" s="2">
        <f t="shared" si="152"/>
        <v>85.001825162253581</v>
      </c>
      <c r="EB131" s="2">
        <f t="shared" si="152"/>
        <v>84.146141184109823</v>
      </c>
      <c r="EC131" s="2">
        <f t="shared" si="152"/>
        <v>82.934395237352874</v>
      </c>
      <c r="ED131" s="2">
        <f t="shared" si="152"/>
        <v>81.955415906310108</v>
      </c>
      <c r="EE131" s="2">
        <f t="shared" si="151"/>
        <v>83.671473498388778</v>
      </c>
      <c r="EF131" s="2">
        <f t="shared" si="151"/>
        <v>86.857342090536221</v>
      </c>
      <c r="EG131" s="2">
        <f t="shared" si="151"/>
        <v>88.235431564059738</v>
      </c>
      <c r="EH131" s="2">
        <f t="shared" si="151"/>
        <v>88.620511227491207</v>
      </c>
      <c r="EI131" s="2">
        <f t="shared" si="151"/>
        <v>90.032614161279568</v>
      </c>
      <c r="EJ131" s="2">
        <f t="shared" si="151"/>
        <v>90.363440208375053</v>
      </c>
      <c r="EK131" s="2">
        <f t="shared" si="151"/>
        <v>89.604307985152744</v>
      </c>
      <c r="EL131" s="2">
        <f t="shared" si="151"/>
        <v>88.899557874762806</v>
      </c>
      <c r="EM131" s="2">
        <f t="shared" si="135"/>
        <v>89.441787608261137</v>
      </c>
      <c r="EN131" s="2">
        <f t="shared" si="135"/>
        <v>90.469905063291151</v>
      </c>
      <c r="EO131" s="2">
        <f t="shared" si="135"/>
        <v>87.707418754973531</v>
      </c>
      <c r="EQ131" s="2">
        <f t="shared" si="165"/>
        <v>85.041108880223348</v>
      </c>
      <c r="ER131" s="2">
        <f t="shared" si="165"/>
        <v>84.224499522848035</v>
      </c>
      <c r="ES131" s="2">
        <f t="shared" si="165"/>
        <v>83.021656325951938</v>
      </c>
      <c r="ET131" s="2">
        <f t="shared" si="165"/>
        <v>81.912273830536094</v>
      </c>
      <c r="EU131" s="2">
        <f t="shared" si="165"/>
        <v>83.592532418615662</v>
      </c>
      <c r="EV131" s="2">
        <f t="shared" si="165"/>
        <v>87.031480708749356</v>
      </c>
      <c r="EW131" s="2">
        <f t="shared" si="165"/>
        <v>88.243779587844926</v>
      </c>
      <c r="EX131" s="2">
        <f t="shared" si="165"/>
        <v>88.545509242053797</v>
      </c>
      <c r="EY131" s="2">
        <f t="shared" si="165"/>
        <v>90.209564572667915</v>
      </c>
      <c r="EZ131" s="2">
        <f t="shared" si="165"/>
        <v>90.443875421638651</v>
      </c>
      <c r="FA131" s="2">
        <f t="shared" si="165"/>
        <v>89.600267045568515</v>
      </c>
      <c r="FB131" s="2">
        <f t="shared" si="165"/>
        <v>88.85213705627956</v>
      </c>
      <c r="FC131" s="2">
        <f t="shared" si="165"/>
        <v>89.490750601295076</v>
      </c>
      <c r="FD131" s="2">
        <f t="shared" si="165"/>
        <v>90.577786547641992</v>
      </c>
      <c r="FE131" s="2">
        <f t="shared" si="165"/>
        <v>87.52985985529358</v>
      </c>
      <c r="FG131" s="2">
        <f t="shared" si="166"/>
        <v>0.99736835364049481</v>
      </c>
      <c r="FH131" s="2">
        <f t="shared" si="166"/>
        <v>0.99695276123233423</v>
      </c>
      <c r="FI131" s="2">
        <f t="shared" si="166"/>
        <v>0.99671492612637635</v>
      </c>
      <c r="FJ131" s="2">
        <f t="shared" si="166"/>
        <v>0.99709724950288481</v>
      </c>
      <c r="FK131" s="2">
        <f t="shared" si="166"/>
        <v>0.99710875959363998</v>
      </c>
      <c r="FL131" s="2">
        <f t="shared" si="166"/>
        <v>0.99684033943380967</v>
      </c>
      <c r="FM131" s="2">
        <f t="shared" si="166"/>
        <v>0.99694416249396767</v>
      </c>
      <c r="FN131" s="2">
        <f t="shared" si="166"/>
        <v>0.99704555637068037</v>
      </c>
      <c r="FO131" s="2">
        <f t="shared" si="166"/>
        <v>0.99682718993288733</v>
      </c>
      <c r="FP131" s="2">
        <f t="shared" si="166"/>
        <v>0.99684840278332965</v>
      </c>
      <c r="FQ131" s="2">
        <f t="shared" si="166"/>
        <v>0.99682988668511063</v>
      </c>
      <c r="FR131" s="2">
        <f t="shared" si="166"/>
        <v>0.99702105708403366</v>
      </c>
      <c r="FS131" s="2">
        <f t="shared" si="166"/>
        <v>0.99674499854795184</v>
      </c>
      <c r="FT131" s="2">
        <f t="shared" si="166"/>
        <v>0.99673813795467481</v>
      </c>
      <c r="FU131" s="2">
        <f t="shared" si="166"/>
        <v>0.99610051131428134</v>
      </c>
      <c r="FW131" s="2">
        <f t="shared" si="156"/>
        <v>3.0762470145285267E-2</v>
      </c>
      <c r="FX131" s="2">
        <f t="shared" si="156"/>
        <v>5.1645388087647778E-2</v>
      </c>
      <c r="FY131" s="2">
        <f t="shared" si="156"/>
        <v>4.5779657549693827E-2</v>
      </c>
      <c r="FZ131" s="2">
        <f t="shared" si="156"/>
        <v>4.8229427868215775E-2</v>
      </c>
      <c r="GA131" s="2">
        <f t="shared" si="156"/>
        <v>3.8393043569170948E-2</v>
      </c>
      <c r="GB131" s="2">
        <f t="shared" si="156"/>
        <v>3.5975751799298565E-2</v>
      </c>
      <c r="GC131" s="2">
        <f t="shared" si="156"/>
        <v>3.8961410046433081E-2</v>
      </c>
      <c r="GD131" s="2">
        <f t="shared" si="156"/>
        <v>4.0457191058531045E-2</v>
      </c>
      <c r="GE131" s="2">
        <f t="shared" si="156"/>
        <v>4.8241461477672977E-2</v>
      </c>
      <c r="GF131" s="2">
        <f t="shared" si="156"/>
        <v>4.302386533009353E-2</v>
      </c>
      <c r="GG131" s="2">
        <f t="shared" si="156"/>
        <v>3.4669550878926481E-2</v>
      </c>
      <c r="GH131" s="2">
        <f t="shared" si="156"/>
        <v>2.7906518189820432E-2</v>
      </c>
      <c r="GI131" s="2">
        <f t="shared" si="156"/>
        <v>2.7881382122632786E-2</v>
      </c>
      <c r="GJ131" s="2">
        <f t="shared" si="156"/>
        <v>2.5931685773690545E-2</v>
      </c>
      <c r="GK131" s="2">
        <f t="shared" si="156"/>
        <v>2.4569790164463538E-2</v>
      </c>
      <c r="GM131" s="86">
        <f t="shared" si="157"/>
        <v>7.553997599154995E-80</v>
      </c>
      <c r="GN131" s="86">
        <f t="shared" si="157"/>
        <v>2.134979136646557E-98</v>
      </c>
      <c r="GO131" s="86">
        <f t="shared" si="157"/>
        <v>1.0290349271929295E-119</v>
      </c>
      <c r="GP131" s="86">
        <f t="shared" si="157"/>
        <v>1.1112890707440702E-133</v>
      </c>
      <c r="GQ131" s="86">
        <f t="shared" si="157"/>
        <v>1.9654763070315452E-160</v>
      </c>
      <c r="GR131" s="86">
        <f t="shared" si="157"/>
        <v>9.3815259040855147E-153</v>
      </c>
      <c r="GS131" s="86">
        <f t="shared" si="157"/>
        <v>1.5903296387830541E-137</v>
      </c>
      <c r="GT131" s="86">
        <f t="shared" si="157"/>
        <v>6.8953129441696985E-124</v>
      </c>
      <c r="GU131" s="86">
        <f t="shared" si="157"/>
        <v>2.3207215544443671E-147</v>
      </c>
      <c r="GV131" s="86">
        <f t="shared" si="157"/>
        <v>2.0154841255913817E-167</v>
      </c>
      <c r="GW131" s="86">
        <f t="shared" si="157"/>
        <v>6.8128928820520019E-147</v>
      </c>
      <c r="GX131" s="86">
        <f t="shared" si="157"/>
        <v>7.7609065118751875E-101</v>
      </c>
      <c r="GY131" s="86">
        <f t="shared" si="157"/>
        <v>7.8386044498517428E-109</v>
      </c>
      <c r="GZ131" s="86">
        <f t="shared" si="157"/>
        <v>7.313559986381735E-107</v>
      </c>
      <c r="HA131" s="86">
        <f t="shared" si="157"/>
        <v>3.0837890423728203E-96</v>
      </c>
      <c r="HC131" s="86">
        <f t="shared" si="153"/>
        <v>8.9817459268500743E-29</v>
      </c>
      <c r="HD131" s="86">
        <f t="shared" si="153"/>
        <v>1.1152118186034301E-31</v>
      </c>
      <c r="HE131" s="86">
        <f t="shared" si="153"/>
        <v>1.0450228210753517E-33</v>
      </c>
      <c r="HF131" s="86">
        <f t="shared" si="153"/>
        <v>8.271340802849074E-46</v>
      </c>
      <c r="HG131" s="86">
        <f t="shared" si="153"/>
        <v>6.1385990485550574E-63</v>
      </c>
      <c r="HH131" s="86">
        <f t="shared" si="153"/>
        <v>1.120910728930761E-71</v>
      </c>
      <c r="HI131" s="86">
        <f t="shared" si="153"/>
        <v>3.5508141843999261E-78</v>
      </c>
      <c r="HJ131" s="86">
        <f t="shared" si="153"/>
        <v>1.5971071366721293E-68</v>
      </c>
      <c r="HK131" s="86">
        <f t="shared" si="153"/>
        <v>5.5240962607181961E-82</v>
      </c>
      <c r="HL131" s="86">
        <f t="shared" si="161"/>
        <v>2.5089938737363576E-74</v>
      </c>
      <c r="HM131" s="86">
        <f t="shared" si="161"/>
        <v>3.594357981883773E-88</v>
      </c>
      <c r="HN131" s="86">
        <f t="shared" si="161"/>
        <v>7.8367862218051414E-29</v>
      </c>
      <c r="HO131" s="86">
        <f t="shared" si="161"/>
        <v>3.0507939973401841E-31</v>
      </c>
      <c r="HP131" s="86">
        <f t="shared" si="161"/>
        <v>1.8967703389715301E-37</v>
      </c>
      <c r="HQ131" s="86">
        <f t="shared" si="161"/>
        <v>1.2955405227670618E-29</v>
      </c>
      <c r="HS131" s="86">
        <f t="shared" si="158"/>
        <v>1.5378071344396631E-2</v>
      </c>
      <c r="HT131" s="86">
        <f t="shared" si="158"/>
        <v>9.5487142804035557E-2</v>
      </c>
      <c r="HU131" s="86">
        <f t="shared" si="158"/>
        <v>1.6600555731175557E-2</v>
      </c>
      <c r="HV131" s="86">
        <f t="shared" si="158"/>
        <v>2.2550224548780366E-2</v>
      </c>
      <c r="HW131" s="86">
        <f t="shared" si="158"/>
        <v>2.6127994865355698E-2</v>
      </c>
      <c r="HX131" s="86">
        <f t="shared" si="158"/>
        <v>1.10642039719588E-2</v>
      </c>
      <c r="HY131" s="86">
        <f t="shared" si="158"/>
        <v>2.4569839887292864E-2</v>
      </c>
      <c r="HZ131" s="86">
        <f t="shared" si="158"/>
        <v>3.6296758260447107E-2</v>
      </c>
      <c r="IA131" s="86">
        <f t="shared" si="158"/>
        <v>4.8926864350192424E-2</v>
      </c>
      <c r="IB131" s="86">
        <f t="shared" si="158"/>
        <v>2.6298520871551666E-2</v>
      </c>
      <c r="IC131" s="86">
        <f t="shared" si="158"/>
        <v>1.4513937138320209E-2</v>
      </c>
      <c r="ID131" s="86">
        <f t="shared" si="158"/>
        <v>5.4205991427506844E-3</v>
      </c>
      <c r="IE131" s="86">
        <f t="shared" si="158"/>
        <v>4.6067229714953995E-3</v>
      </c>
      <c r="IF131" s="86">
        <f t="shared" si="158"/>
        <v>3.4753763734139125E-2</v>
      </c>
      <c r="IG131" s="86">
        <f t="shared" si="158"/>
        <v>6.093168345831159E-2</v>
      </c>
      <c r="II131" s="86">
        <f t="shared" si="159"/>
        <v>2.411347999499847E-32</v>
      </c>
      <c r="IJ131" s="86">
        <f t="shared" si="159"/>
        <v>1.5668835426119963E-24</v>
      </c>
      <c r="IK131" s="86">
        <f t="shared" si="159"/>
        <v>4.3237225950300235E-29</v>
      </c>
      <c r="IL131" s="86">
        <f t="shared" si="159"/>
        <v>8.1792702646558569E-29</v>
      </c>
      <c r="IM131" s="86">
        <f t="shared" si="159"/>
        <v>1.3455211758890474E-36</v>
      </c>
      <c r="IN131" s="86">
        <f t="shared" si="159"/>
        <v>4.9379100627099679E-40</v>
      </c>
      <c r="IO131" s="86">
        <f t="shared" si="159"/>
        <v>4.3390823160086411E-36</v>
      </c>
      <c r="IP131" s="86">
        <f t="shared" si="159"/>
        <v>9.3326428758999899E-35</v>
      </c>
      <c r="IQ131" s="86">
        <f t="shared" si="159"/>
        <v>4.5588803820097713E-33</v>
      </c>
      <c r="IR131" s="86">
        <f t="shared" si="159"/>
        <v>6.3532078454656418E-37</v>
      </c>
      <c r="IS131" s="86">
        <f t="shared" si="159"/>
        <v>1.4832858760271181E-36</v>
      </c>
      <c r="IT131" s="86">
        <f t="shared" si="159"/>
        <v>5.6599886799339961E-38</v>
      </c>
      <c r="IU131" s="86">
        <f t="shared" si="159"/>
        <v>6.1875447243639046E-38</v>
      </c>
      <c r="IV131" s="86">
        <f t="shared" si="159"/>
        <v>4.7277174246527612E-22</v>
      </c>
      <c r="IW131" s="86">
        <f t="shared" si="159"/>
        <v>1.4679816613893783E-19</v>
      </c>
      <c r="IY131" s="86">
        <f t="shared" si="160"/>
        <v>1.5378071344396631E-2</v>
      </c>
      <c r="IZ131" s="86">
        <f t="shared" si="160"/>
        <v>9.5487142804035557E-2</v>
      </c>
      <c r="JA131" s="86">
        <f t="shared" si="160"/>
        <v>1.6600555731175557E-2</v>
      </c>
      <c r="JB131" s="86">
        <f t="shared" si="160"/>
        <v>2.2550224548780366E-2</v>
      </c>
      <c r="JC131" s="86">
        <f t="shared" si="160"/>
        <v>2.6127994865355698E-2</v>
      </c>
      <c r="JD131" s="86">
        <f t="shared" si="160"/>
        <v>1.10642039719588E-2</v>
      </c>
      <c r="JE131" s="86">
        <f t="shared" si="160"/>
        <v>2.4569839887292864E-2</v>
      </c>
      <c r="JF131" s="86">
        <f t="shared" si="160"/>
        <v>3.6296758260447107E-2</v>
      </c>
      <c r="JG131" s="86">
        <f t="shared" si="160"/>
        <v>4.8926864350192424E-2</v>
      </c>
      <c r="JH131" s="86">
        <f t="shared" si="160"/>
        <v>2.6298520871551666E-2</v>
      </c>
      <c r="JI131" s="86">
        <f t="shared" si="160"/>
        <v>1.4513937138320209E-2</v>
      </c>
      <c r="JJ131" s="86">
        <f t="shared" si="160"/>
        <v>5.4205991427506844E-3</v>
      </c>
      <c r="JK131" s="86">
        <f t="shared" si="160"/>
        <v>4.6067229714953995E-3</v>
      </c>
      <c r="JL131" s="86">
        <f t="shared" si="160"/>
        <v>3.4753763734139125E-2</v>
      </c>
      <c r="JM131" s="86">
        <f t="shared" si="160"/>
        <v>6.093168345831159E-2</v>
      </c>
    </row>
    <row r="132" spans="2:273" x14ac:dyDescent="0.25">
      <c r="B132" s="2">
        <v>105</v>
      </c>
      <c r="C132" s="37">
        <v>87.033000000000001</v>
      </c>
      <c r="D132" s="37">
        <v>85.713999999999999</v>
      </c>
      <c r="E132" s="37">
        <v>83.281000000000006</v>
      </c>
      <c r="F132" s="37">
        <v>84.192999999999998</v>
      </c>
      <c r="G132" s="37">
        <v>85.632000000000005</v>
      </c>
      <c r="H132" s="37">
        <v>91.018000000000001</v>
      </c>
      <c r="I132" s="37">
        <v>90.525999999999996</v>
      </c>
      <c r="J132" s="37">
        <v>92.263000000000005</v>
      </c>
      <c r="K132" s="37">
        <v>97.034999999999997</v>
      </c>
      <c r="L132" s="37">
        <v>96.123000000000005</v>
      </c>
      <c r="M132" s="37">
        <v>93.438999999999993</v>
      </c>
      <c r="N132" s="37">
        <v>91</v>
      </c>
      <c r="O132" s="37">
        <v>91.86</v>
      </c>
      <c r="P132" s="37">
        <v>95.593000000000004</v>
      </c>
      <c r="Q132" s="37">
        <v>111.102</v>
      </c>
      <c r="S132" s="4">
        <f t="shared" si="162"/>
        <v>84.937449854840267</v>
      </c>
      <c r="T132" s="4">
        <f t="shared" si="162"/>
        <v>86.318853388562744</v>
      </c>
      <c r="U132" s="4">
        <f t="shared" si="162"/>
        <v>84.061765812989165</v>
      </c>
      <c r="V132" s="4">
        <f t="shared" si="162"/>
        <v>84.176801162558945</v>
      </c>
      <c r="W132" s="4">
        <f t="shared" si="162"/>
        <v>86.768326323433513</v>
      </c>
      <c r="X132" s="4">
        <f t="shared" si="162"/>
        <v>88.714029743516988</v>
      </c>
      <c r="Y132" s="4">
        <f t="shared" si="162"/>
        <v>92.150186050146132</v>
      </c>
      <c r="Z132" s="4">
        <f t="shared" si="162"/>
        <v>94.165979899701483</v>
      </c>
      <c r="AA132" s="4">
        <f t="shared" si="162"/>
        <v>98.266055830439754</v>
      </c>
      <c r="AB132" s="4">
        <f t="shared" si="162"/>
        <v>95.673328445019308</v>
      </c>
      <c r="AC132" s="4">
        <f t="shared" si="162"/>
        <v>93.109328708141092</v>
      </c>
      <c r="AD132" s="4">
        <f t="shared" si="162"/>
        <v>90.380583008905276</v>
      </c>
      <c r="AE132" s="4">
        <f t="shared" si="162"/>
        <v>91.018531566368182</v>
      </c>
      <c r="AF132" s="4">
        <f t="shared" si="162"/>
        <v>99.369151976124115</v>
      </c>
      <c r="AG132" s="4">
        <f t="shared" si="162"/>
        <v>111.84730911530198</v>
      </c>
      <c r="AI132" s="4">
        <f t="shared" si="163"/>
        <v>2.0955501451597343</v>
      </c>
      <c r="AJ132" s="4">
        <f t="shared" si="163"/>
        <v>-0.60485338856274495</v>
      </c>
      <c r="AK132" s="4">
        <f t="shared" si="163"/>
        <v>-0.78076581298915926</v>
      </c>
      <c r="AL132" s="4">
        <f t="shared" si="163"/>
        <v>1.619883744105266E-2</v>
      </c>
      <c r="AM132" s="4">
        <f t="shared" si="163"/>
        <v>-1.1363263234335079</v>
      </c>
      <c r="AN132" s="4">
        <f t="shared" si="163"/>
        <v>2.3039702564830122</v>
      </c>
      <c r="AO132" s="4">
        <f t="shared" si="163"/>
        <v>-1.624186050146136</v>
      </c>
      <c r="AP132" s="4">
        <f t="shared" si="163"/>
        <v>-1.902979899701478</v>
      </c>
      <c r="AQ132" s="4">
        <f t="shared" si="163"/>
        <v>-1.2310558304397574</v>
      </c>
      <c r="AR132" s="4">
        <f t="shared" si="163"/>
        <v>0.44967155498069644</v>
      </c>
      <c r="AS132" s="4">
        <f t="shared" si="163"/>
        <v>0.32967129185890087</v>
      </c>
      <c r="AT132" s="4">
        <f t="shared" si="163"/>
        <v>0.61941699109472381</v>
      </c>
      <c r="AU132" s="4">
        <f t="shared" si="163"/>
        <v>0.84146843363181745</v>
      </c>
      <c r="AV132" s="4">
        <f t="shared" si="163"/>
        <v>-3.7761519761241118</v>
      </c>
      <c r="AW132" s="4">
        <f t="shared" si="163"/>
        <v>-0.74530911530197841</v>
      </c>
      <c r="AY132" s="2">
        <f t="shared" si="154"/>
        <v>84.937449854840267</v>
      </c>
      <c r="AZ132" s="2">
        <f t="shared" si="154"/>
        <v>84.071595405321347</v>
      </c>
      <c r="BA132" s="2">
        <f t="shared" si="154"/>
        <v>82.896946379244142</v>
      </c>
      <c r="BB132" s="2">
        <f t="shared" si="154"/>
        <v>81.917574536660624</v>
      </c>
      <c r="BC132" s="2">
        <f t="shared" si="154"/>
        <v>83.632070632755656</v>
      </c>
      <c r="BD132" s="2">
        <f t="shared" si="154"/>
        <v>86.790154700748914</v>
      </c>
      <c r="BE132" s="2">
        <f t="shared" si="154"/>
        <v>88.184433376038854</v>
      </c>
      <c r="BF132" s="2">
        <f t="shared" si="154"/>
        <v>88.594884088142123</v>
      </c>
      <c r="BG132" s="2">
        <f t="shared" si="154"/>
        <v>89.999147729732215</v>
      </c>
      <c r="BH132" s="2">
        <f t="shared" si="154"/>
        <v>90.322442771886216</v>
      </c>
      <c r="BI132" s="2">
        <f t="shared" si="154"/>
        <v>89.549431285903708</v>
      </c>
      <c r="BJ132" s="2">
        <f t="shared" si="154"/>
        <v>88.854682805675509</v>
      </c>
      <c r="BK132" s="2">
        <f t="shared" si="154"/>
        <v>89.413028697114029</v>
      </c>
      <c r="BL132" s="2">
        <f t="shared" si="154"/>
        <v>90.382928710261467</v>
      </c>
      <c r="BM132" s="2">
        <f t="shared" si="154"/>
        <v>87.682127638053316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>
        <f t="shared" si="155"/>
        <v>91.86</v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>
        <f t="shared" si="122"/>
        <v>91.86</v>
      </c>
      <c r="DH132" s="2" t="str">
        <f t="shared" si="123"/>
        <v/>
      </c>
      <c r="DI132" s="2" t="str">
        <f t="shared" si="124"/>
        <v/>
      </c>
      <c r="DK132" s="2">
        <f t="shared" si="164"/>
        <v>100.01301093117411</v>
      </c>
      <c r="DL132" s="2">
        <f t="shared" si="164"/>
        <v>105.56939205602362</v>
      </c>
      <c r="DM132" s="2">
        <f t="shared" si="164"/>
        <v>115.64545289418973</v>
      </c>
      <c r="DN132" s="2">
        <f t="shared" si="164"/>
        <v>114.71249512195121</v>
      </c>
      <c r="DO132" s="2">
        <f t="shared" si="164"/>
        <v>113.93879999999999</v>
      </c>
      <c r="DP132" s="2">
        <f t="shared" si="164"/>
        <v>119.61082977714554</v>
      </c>
      <c r="DQ132" s="2">
        <f t="shared" si="164"/>
        <v>119.65377999051681</v>
      </c>
      <c r="DR132" s="2">
        <f t="shared" si="164"/>
        <v>122.29388521720098</v>
      </c>
      <c r="DS132" s="2">
        <f t="shared" si="164"/>
        <v>123.31986581318156</v>
      </c>
      <c r="DT132" s="2">
        <f t="shared" si="164"/>
        <v>124.3971469326469</v>
      </c>
      <c r="DU132" s="2">
        <f t="shared" si="164"/>
        <v>121.40730342488239</v>
      </c>
      <c r="DV132" s="2">
        <f t="shared" si="164"/>
        <v>115.78121080139373</v>
      </c>
      <c r="DW132" s="2">
        <f t="shared" si="164"/>
        <v>122.64153036437246</v>
      </c>
      <c r="DX132" s="2">
        <f t="shared" si="164"/>
        <v>113.17427216690376</v>
      </c>
      <c r="DY132" s="2">
        <f t="shared" si="164"/>
        <v>109.38264015151518</v>
      </c>
      <c r="EA132" s="2">
        <f t="shared" si="152"/>
        <v>84.899602349248923</v>
      </c>
      <c r="EB132" s="2">
        <f t="shared" si="152"/>
        <v>84.006792560469364</v>
      </c>
      <c r="EC132" s="2">
        <f t="shared" si="152"/>
        <v>82.793632161509095</v>
      </c>
      <c r="ED132" s="2">
        <f t="shared" si="152"/>
        <v>81.832994511449073</v>
      </c>
      <c r="EE132" s="2">
        <f t="shared" si="151"/>
        <v>83.555775202944233</v>
      </c>
      <c r="EF132" s="2">
        <f t="shared" si="151"/>
        <v>86.68761209705238</v>
      </c>
      <c r="EG132" s="2">
        <f t="shared" si="151"/>
        <v>88.096038858085748</v>
      </c>
      <c r="EH132" s="2">
        <f t="shared" si="151"/>
        <v>88.507620955592216</v>
      </c>
      <c r="EI132" s="2">
        <f t="shared" si="151"/>
        <v>89.892022580351465</v>
      </c>
      <c r="EJ132" s="2">
        <f t="shared" si="151"/>
        <v>90.220014193548366</v>
      </c>
      <c r="EK132" s="2">
        <f t="shared" si="151"/>
        <v>89.457196646679975</v>
      </c>
      <c r="EL132" s="2">
        <f t="shared" si="151"/>
        <v>88.78309768500948</v>
      </c>
      <c r="EM132" s="2">
        <f t="shared" si="135"/>
        <v>89.312277281812101</v>
      </c>
      <c r="EN132" s="2">
        <f t="shared" si="135"/>
        <v>90.310759493670901</v>
      </c>
      <c r="EO132" s="2">
        <f t="shared" si="135"/>
        <v>87.610573908612423</v>
      </c>
      <c r="EQ132" s="2">
        <f t="shared" si="165"/>
        <v>84.946154150502693</v>
      </c>
      <c r="ER132" s="2">
        <f t="shared" si="165"/>
        <v>84.093075942500661</v>
      </c>
      <c r="ES132" s="2">
        <f t="shared" si="165"/>
        <v>82.890898494463954</v>
      </c>
      <c r="ET132" s="2">
        <f t="shared" si="165"/>
        <v>81.785776796624518</v>
      </c>
      <c r="EU132" s="2">
        <f t="shared" si="165"/>
        <v>83.46421470154381</v>
      </c>
      <c r="EV132" s="2">
        <f t="shared" si="165"/>
        <v>86.882045285029292</v>
      </c>
      <c r="EW132" s="2">
        <f t="shared" si="165"/>
        <v>88.10592595179881</v>
      </c>
      <c r="EX132" s="2">
        <f t="shared" si="165"/>
        <v>88.421690097799527</v>
      </c>
      <c r="EY132" s="2">
        <f t="shared" si="165"/>
        <v>90.088982845414762</v>
      </c>
      <c r="EZ132" s="2">
        <f t="shared" si="165"/>
        <v>90.308697358637673</v>
      </c>
      <c r="FA132" s="2">
        <f t="shared" si="165"/>
        <v>89.452853002239976</v>
      </c>
      <c r="FB132" s="2">
        <f t="shared" si="165"/>
        <v>88.72465936783442</v>
      </c>
      <c r="FC132" s="2">
        <f t="shared" si="165"/>
        <v>89.370722756706726</v>
      </c>
      <c r="FD132" s="2">
        <f t="shared" si="165"/>
        <v>90.456518089182879</v>
      </c>
      <c r="FE132" s="2">
        <f t="shared" si="165"/>
        <v>87.390958519838819</v>
      </c>
      <c r="FG132" s="2">
        <f t="shared" si="166"/>
        <v>0.99759935410996958</v>
      </c>
      <c r="FH132" s="2">
        <f t="shared" si="166"/>
        <v>0.9972201398666164</v>
      </c>
      <c r="FI132" s="2">
        <f t="shared" si="166"/>
        <v>0.9970031107656615</v>
      </c>
      <c r="FJ132" s="2">
        <f t="shared" si="166"/>
        <v>0.99735198375131973</v>
      </c>
      <c r="FK132" s="2">
        <f t="shared" si="166"/>
        <v>0.99736248643252312</v>
      </c>
      <c r="FL132" s="2">
        <f t="shared" si="166"/>
        <v>0.99711755394917034</v>
      </c>
      <c r="FM132" s="2">
        <f t="shared" si="166"/>
        <v>0.99721229351105833</v>
      </c>
      <c r="FN132" s="2">
        <f t="shared" si="166"/>
        <v>0.99730481474809085</v>
      </c>
      <c r="FO132" s="2">
        <f t="shared" si="166"/>
        <v>0.99710555477692431</v>
      </c>
      <c r="FP132" s="2">
        <f t="shared" si="166"/>
        <v>0.99712491189679897</v>
      </c>
      <c r="FQ132" s="2">
        <f t="shared" si="166"/>
        <v>0.99710801561740736</v>
      </c>
      <c r="FR132" s="2">
        <f t="shared" si="166"/>
        <v>0.99728245946352967</v>
      </c>
      <c r="FS132" s="2">
        <f t="shared" si="166"/>
        <v>0.99703055292958298</v>
      </c>
      <c r="FT132" s="2">
        <f t="shared" si="166"/>
        <v>0.99702429240479606</v>
      </c>
      <c r="FU132" s="2">
        <f t="shared" si="166"/>
        <v>0.99644240339397228</v>
      </c>
      <c r="FW132" s="2">
        <f t="shared" si="156"/>
        <v>3.3630565362320515E-2</v>
      </c>
      <c r="FX132" s="2">
        <f t="shared" si="156"/>
        <v>5.6347282961282268E-2</v>
      </c>
      <c r="FY132" s="2">
        <f t="shared" si="156"/>
        <v>4.9975666864223112E-2</v>
      </c>
      <c r="FZ132" s="2">
        <f t="shared" si="156"/>
        <v>5.2637588726885801E-2</v>
      </c>
      <c r="GA132" s="2">
        <f t="shared" si="156"/>
        <v>4.194177896651563E-2</v>
      </c>
      <c r="GB132" s="2">
        <f t="shared" si="156"/>
        <v>3.9310186668537465E-2</v>
      </c>
      <c r="GC132" s="2">
        <f t="shared" si="156"/>
        <v>4.2560355356734227E-2</v>
      </c>
      <c r="GD132" s="2">
        <f t="shared" si="156"/>
        <v>4.4187951832534961E-2</v>
      </c>
      <c r="GE132" s="2">
        <f t="shared" si="156"/>
        <v>5.2650661362734927E-2</v>
      </c>
      <c r="GF132" s="2">
        <f t="shared" si="156"/>
        <v>4.6979723761024023E-2</v>
      </c>
      <c r="GG132" s="2">
        <f t="shared" si="156"/>
        <v>3.7887677792662548E-2</v>
      </c>
      <c r="GH132" s="2">
        <f t="shared" si="156"/>
        <v>3.0516726390434987E-2</v>
      </c>
      <c r="GI132" s="2">
        <f t="shared" si="156"/>
        <v>3.0489312986963658E-2</v>
      </c>
      <c r="GJ132" s="2">
        <f t="shared" si="156"/>
        <v>2.8362569365266446E-2</v>
      </c>
      <c r="GK132" s="2">
        <f t="shared" si="156"/>
        <v>2.6876529755133841E-2</v>
      </c>
      <c r="GM132" s="86">
        <f t="shared" si="157"/>
        <v>2.4066180049462623E-83</v>
      </c>
      <c r="GN132" s="86">
        <f t="shared" si="157"/>
        <v>1.0061822804375292E-102</v>
      </c>
      <c r="GO132" s="86">
        <f t="shared" si="157"/>
        <v>4.3939238792124561E-125</v>
      </c>
      <c r="GP132" s="86">
        <f t="shared" si="157"/>
        <v>1.3210549972243735E-139</v>
      </c>
      <c r="GQ132" s="86">
        <f t="shared" si="157"/>
        <v>1.5138333434100604E-167</v>
      </c>
      <c r="GR132" s="86">
        <f t="shared" si="157"/>
        <v>1.6690798978982685E-159</v>
      </c>
      <c r="GS132" s="86">
        <f t="shared" si="157"/>
        <v>1.5526646998347009E-143</v>
      </c>
      <c r="GT132" s="86">
        <f t="shared" si="157"/>
        <v>2.6922666374427193E-129</v>
      </c>
      <c r="GU132" s="86">
        <f t="shared" si="157"/>
        <v>8.7980247100293887E-154</v>
      </c>
      <c r="GV132" s="86">
        <f t="shared" si="157"/>
        <v>1.0488904470931221E-174</v>
      </c>
      <c r="GW132" s="86">
        <f t="shared" si="157"/>
        <v>2.302709166532881E-153</v>
      </c>
      <c r="GX132" s="86">
        <f t="shared" si="157"/>
        <v>2.4770178455175498E-105</v>
      </c>
      <c r="GY132" s="86">
        <f t="shared" si="157"/>
        <v>1.206852745834492E-113</v>
      </c>
      <c r="GZ132" s="86">
        <f t="shared" si="157"/>
        <v>1.3830033066406432E-111</v>
      </c>
      <c r="HA132" s="86">
        <f t="shared" si="157"/>
        <v>1.8044498772078367E-100</v>
      </c>
      <c r="HC132" s="86">
        <f t="shared" si="153"/>
        <v>4.8067890852675038E-31</v>
      </c>
      <c r="HD132" s="86">
        <f t="shared" si="153"/>
        <v>3.5695154038946456E-34</v>
      </c>
      <c r="HE132" s="86">
        <f t="shared" si="153"/>
        <v>1.9130661012592138E-36</v>
      </c>
      <c r="HF132" s="86">
        <f t="shared" si="153"/>
        <v>1.9695326686804067E-49</v>
      </c>
      <c r="HG132" s="86">
        <f t="shared" si="153"/>
        <v>6.3527596850731303E-68</v>
      </c>
      <c r="HH132" s="86">
        <f t="shared" si="153"/>
        <v>2.0265396175414955E-77</v>
      </c>
      <c r="HI132" s="86">
        <f t="shared" si="153"/>
        <v>2.4717528447273665E-84</v>
      </c>
      <c r="HJ132" s="86">
        <f t="shared" si="153"/>
        <v>7.8314361232132148E-74</v>
      </c>
      <c r="HK132" s="86">
        <f t="shared" si="153"/>
        <v>2.6063081597032933E-88</v>
      </c>
      <c r="HL132" s="86">
        <f t="shared" si="161"/>
        <v>4.7945810591640732E-80</v>
      </c>
      <c r="HM132" s="86">
        <f t="shared" si="161"/>
        <v>2.7725780978385824E-95</v>
      </c>
      <c r="HN132" s="86">
        <f t="shared" si="161"/>
        <v>3.3193600603081799E-31</v>
      </c>
      <c r="HO132" s="86">
        <f t="shared" si="161"/>
        <v>7.7257174060695202E-34</v>
      </c>
      <c r="HP132" s="86">
        <f t="shared" si="161"/>
        <v>1.6583528321342263E-40</v>
      </c>
      <c r="HQ132" s="86">
        <f t="shared" si="161"/>
        <v>5.7094821459548592E-32</v>
      </c>
      <c r="HS132" s="86">
        <f t="shared" si="158"/>
        <v>2.8616836865842682E-2</v>
      </c>
      <c r="HT132" s="86">
        <f t="shared" si="158"/>
        <v>0.14690329028813751</v>
      </c>
      <c r="HU132" s="86">
        <f t="shared" si="158"/>
        <v>3.2027507345700285E-2</v>
      </c>
      <c r="HV132" s="86">
        <f t="shared" si="158"/>
        <v>4.2501674933542781E-2</v>
      </c>
      <c r="HW132" s="86">
        <f t="shared" si="158"/>
        <v>4.9915884874317848E-2</v>
      </c>
      <c r="HX132" s="86">
        <f t="shared" si="158"/>
        <v>2.3592137983015567E-2</v>
      </c>
      <c r="HY132" s="86">
        <f t="shared" si="158"/>
        <v>4.7192605550015372E-2</v>
      </c>
      <c r="HZ132" s="86">
        <f t="shared" si="158"/>
        <v>6.6333787190632584E-2</v>
      </c>
      <c r="IA132" s="86">
        <f t="shared" si="158"/>
        <v>8.7729223288540339E-2</v>
      </c>
      <c r="IB132" s="86">
        <f t="shared" si="158"/>
        <v>5.153239586952376E-2</v>
      </c>
      <c r="IC132" s="86">
        <f t="shared" si="158"/>
        <v>2.8915945490515342E-2</v>
      </c>
      <c r="ID132" s="86">
        <f t="shared" si="158"/>
        <v>1.1456164445086662E-2</v>
      </c>
      <c r="IE132" s="86">
        <f t="shared" si="158"/>
        <v>9.8626862232205053E-3</v>
      </c>
      <c r="IF132" s="86">
        <f t="shared" si="158"/>
        <v>5.1276168631266592E-2</v>
      </c>
      <c r="IG132" s="86">
        <f t="shared" si="158"/>
        <v>8.222031416019536E-2</v>
      </c>
      <c r="II132" s="86">
        <f t="shared" si="159"/>
        <v>9.9429333342256391E-31</v>
      </c>
      <c r="IJ132" s="86">
        <f t="shared" si="159"/>
        <v>4.191365743640375E-23</v>
      </c>
      <c r="IK132" s="86">
        <f t="shared" si="159"/>
        <v>1.8818460674100826E-27</v>
      </c>
      <c r="IL132" s="86">
        <f t="shared" si="159"/>
        <v>3.6671343237985379E-27</v>
      </c>
      <c r="IM132" s="86">
        <f t="shared" si="159"/>
        <v>1.2469013858423176E-34</v>
      </c>
      <c r="IN132" s="86">
        <f t="shared" si="159"/>
        <v>6.4461532824341926E-38</v>
      </c>
      <c r="IO132" s="86">
        <f t="shared" si="159"/>
        <v>3.8455487102262384E-34</v>
      </c>
      <c r="IP132" s="86">
        <f t="shared" si="159"/>
        <v>7.3353687504068017E-33</v>
      </c>
      <c r="IQ132" s="86">
        <f t="shared" si="159"/>
        <v>3.6936457548298569E-31</v>
      </c>
      <c r="IR132" s="86">
        <f t="shared" si="159"/>
        <v>7.2951618110827381E-35</v>
      </c>
      <c r="IS132" s="86">
        <f t="shared" si="159"/>
        <v>1.186132407785925E-34</v>
      </c>
      <c r="IT132" s="86">
        <f t="shared" si="159"/>
        <v>4.0685682731192083E-36</v>
      </c>
      <c r="IU132" s="86">
        <f t="shared" si="159"/>
        <v>4.4227898893286292E-36</v>
      </c>
      <c r="IV132" s="86">
        <f t="shared" si="159"/>
        <v>5.019444969577022E-21</v>
      </c>
      <c r="IW132" s="86">
        <f t="shared" si="159"/>
        <v>1.1368076125394119E-18</v>
      </c>
      <c r="IY132" s="86">
        <f t="shared" si="160"/>
        <v>2.8616836865842682E-2</v>
      </c>
      <c r="IZ132" s="86">
        <f t="shared" si="160"/>
        <v>0.14690329028813751</v>
      </c>
      <c r="JA132" s="86">
        <f t="shared" si="160"/>
        <v>3.2027507345700285E-2</v>
      </c>
      <c r="JB132" s="86">
        <f t="shared" si="160"/>
        <v>4.2501674933542781E-2</v>
      </c>
      <c r="JC132" s="86">
        <f t="shared" si="160"/>
        <v>4.9915884874317848E-2</v>
      </c>
      <c r="JD132" s="86">
        <f t="shared" si="160"/>
        <v>2.3592137983015567E-2</v>
      </c>
      <c r="JE132" s="86">
        <f t="shared" si="160"/>
        <v>4.7192605550015372E-2</v>
      </c>
      <c r="JF132" s="86">
        <f t="shared" si="160"/>
        <v>6.6333787190632584E-2</v>
      </c>
      <c r="JG132" s="86">
        <f t="shared" si="160"/>
        <v>8.7729223288540339E-2</v>
      </c>
      <c r="JH132" s="86">
        <f t="shared" si="160"/>
        <v>5.153239586952376E-2</v>
      </c>
      <c r="JI132" s="86">
        <f t="shared" si="160"/>
        <v>2.8915945490515342E-2</v>
      </c>
      <c r="JJ132" s="86">
        <f t="shared" si="160"/>
        <v>1.1456164445086662E-2</v>
      </c>
      <c r="JK132" s="86">
        <f t="shared" si="160"/>
        <v>9.8626862232205053E-3</v>
      </c>
      <c r="JL132" s="86">
        <f t="shared" si="160"/>
        <v>5.1276168631266592E-2</v>
      </c>
      <c r="JM132" s="86">
        <f t="shared" si="160"/>
        <v>8.222031416019536E-2</v>
      </c>
    </row>
    <row r="133" spans="2:273" x14ac:dyDescent="0.25">
      <c r="B133" s="2">
        <v>106</v>
      </c>
      <c r="C133" s="37">
        <v>82.671999999999997</v>
      </c>
      <c r="D133" s="37">
        <v>85.429000000000002</v>
      </c>
      <c r="E133" s="37">
        <v>84.087999999999994</v>
      </c>
      <c r="F133" s="37">
        <v>83.86</v>
      </c>
      <c r="G133" s="37">
        <v>88.438999999999993</v>
      </c>
      <c r="H133" s="37">
        <v>89.052999999999997</v>
      </c>
      <c r="I133" s="37">
        <v>94.474000000000004</v>
      </c>
      <c r="J133" s="37">
        <v>95.491</v>
      </c>
      <c r="K133" s="37">
        <v>102.018</v>
      </c>
      <c r="L133" s="37">
        <v>98.578999999999994</v>
      </c>
      <c r="M133" s="37">
        <v>96.14</v>
      </c>
      <c r="N133" s="37">
        <v>90.683999999999997</v>
      </c>
      <c r="O133" s="37">
        <v>93.632000000000005</v>
      </c>
      <c r="P133" s="37">
        <v>101.322</v>
      </c>
      <c r="Q133" s="37">
        <v>116.69499999999999</v>
      </c>
      <c r="S133" s="4">
        <f t="shared" si="162"/>
        <v>84.832697265546798</v>
      </c>
      <c r="T133" s="4">
        <f t="shared" si="162"/>
        <v>86.803051408344146</v>
      </c>
      <c r="U133" s="4">
        <f t="shared" si="162"/>
        <v>84.650978462237859</v>
      </c>
      <c r="V133" s="4">
        <f t="shared" si="162"/>
        <v>85.364223866623689</v>
      </c>
      <c r="W133" s="4">
        <f t="shared" si="162"/>
        <v>88.463737077349592</v>
      </c>
      <c r="X133" s="4">
        <f t="shared" si="162"/>
        <v>90.02232385735752</v>
      </c>
      <c r="Y133" s="4">
        <f t="shared" si="162"/>
        <v>94.34781749836911</v>
      </c>
      <c r="Z133" s="4">
        <f t="shared" si="162"/>
        <v>96.87152106810727</v>
      </c>
      <c r="AA133" s="4">
        <f t="shared" si="162"/>
        <v>101.88850997493616</v>
      </c>
      <c r="AB133" s="4">
        <f t="shared" si="162"/>
        <v>98.734484712798007</v>
      </c>
      <c r="AC133" s="4">
        <f t="shared" si="162"/>
        <v>95.361499366895657</v>
      </c>
      <c r="AD133" s="4">
        <f t="shared" si="162"/>
        <v>91.503207411152175</v>
      </c>
      <c r="AE133" s="4">
        <f t="shared" si="162"/>
        <v>92.234741127963545</v>
      </c>
      <c r="AF133" s="4">
        <f t="shared" si="162"/>
        <v>102.38327983944527</v>
      </c>
      <c r="AG133" s="4">
        <f t="shared" si="162"/>
        <v>117.90588939807984</v>
      </c>
      <c r="AI133" s="4">
        <f t="shared" si="163"/>
        <v>-2.1606972655468013</v>
      </c>
      <c r="AJ133" s="4">
        <f t="shared" si="163"/>
        <v>-1.374051408344144</v>
      </c>
      <c r="AK133" s="4">
        <f t="shared" si="163"/>
        <v>-0.56297846223786507</v>
      </c>
      <c r="AL133" s="4">
        <f t="shared" si="163"/>
        <v>-1.5042238666236898</v>
      </c>
      <c r="AM133" s="4">
        <f t="shared" si="163"/>
        <v>-2.4737077349598735E-2</v>
      </c>
      <c r="AN133" s="4">
        <f t="shared" si="163"/>
        <v>-0.96932385735752291</v>
      </c>
      <c r="AO133" s="4">
        <f t="shared" si="163"/>
        <v>0.12618250163089328</v>
      </c>
      <c r="AP133" s="4">
        <f t="shared" si="163"/>
        <v>-1.3805210681072708</v>
      </c>
      <c r="AQ133" s="4">
        <f t="shared" si="163"/>
        <v>0.12949002506384488</v>
      </c>
      <c r="AR133" s="4">
        <f t="shared" si="163"/>
        <v>-0.1554847127980139</v>
      </c>
      <c r="AS133" s="4">
        <f t="shared" si="163"/>
        <v>0.77850063310434336</v>
      </c>
      <c r="AT133" s="4">
        <f t="shared" si="163"/>
        <v>-0.81920741115217766</v>
      </c>
      <c r="AU133" s="4">
        <f t="shared" si="163"/>
        <v>1.3972588720364598</v>
      </c>
      <c r="AV133" s="4">
        <f t="shared" si="163"/>
        <v>-1.0612798394452625</v>
      </c>
      <c r="AW133" s="4">
        <f t="shared" si="163"/>
        <v>-1.2108893980798427</v>
      </c>
      <c r="AY133" s="2">
        <f t="shared" si="154"/>
        <v>84.832697265546798</v>
      </c>
      <c r="AZ133" s="2">
        <f t="shared" si="154"/>
        <v>83.928464039476324</v>
      </c>
      <c r="BA133" s="2">
        <f t="shared" si="154"/>
        <v>82.749475765898637</v>
      </c>
      <c r="BB133" s="2">
        <f t="shared" si="154"/>
        <v>81.78780641902641</v>
      </c>
      <c r="BC133" s="2">
        <f t="shared" si="154"/>
        <v>83.509052384368061</v>
      </c>
      <c r="BD133" s="2">
        <f t="shared" si="154"/>
        <v>86.614626297393727</v>
      </c>
      <c r="BE133" s="2">
        <f t="shared" si="154"/>
        <v>88.038221365453921</v>
      </c>
      <c r="BF133" s="2">
        <f t="shared" si="154"/>
        <v>88.473863367841602</v>
      </c>
      <c r="BG133" s="2">
        <f t="shared" si="154"/>
        <v>89.853049446677602</v>
      </c>
      <c r="BH133" s="2">
        <f t="shared" si="154"/>
        <v>90.172127573868991</v>
      </c>
      <c r="BI133" s="2">
        <f t="shared" si="154"/>
        <v>89.395083321797543</v>
      </c>
      <c r="BJ133" s="2">
        <f t="shared" si="154"/>
        <v>88.731880460880447</v>
      </c>
      <c r="BK133" s="2">
        <f t="shared" si="154"/>
        <v>89.276239025096629</v>
      </c>
      <c r="BL133" s="2">
        <f t="shared" si="154"/>
        <v>90.220134215553301</v>
      </c>
      <c r="BM133" s="2">
        <f t="shared" si="154"/>
        <v>87.577532484672275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100.02175971659921</v>
      </c>
      <c r="DL133" s="2">
        <f t="shared" si="164"/>
        <v>105.64725177809387</v>
      </c>
      <c r="DM133" s="2">
        <f t="shared" si="164"/>
        <v>115.84945902177481</v>
      </c>
      <c r="DN133" s="2">
        <f t="shared" si="164"/>
        <v>114.90289624765478</v>
      </c>
      <c r="DO133" s="2">
        <f t="shared" si="164"/>
        <v>114.09146538461538</v>
      </c>
      <c r="DP133" s="2">
        <f t="shared" si="164"/>
        <v>119.80336273115219</v>
      </c>
      <c r="DQ133" s="2">
        <f t="shared" si="164"/>
        <v>119.82563015647224</v>
      </c>
      <c r="DR133" s="2">
        <f t="shared" si="164"/>
        <v>122.48120341394024</v>
      </c>
      <c r="DS133" s="2">
        <f t="shared" si="164"/>
        <v>123.51704314841155</v>
      </c>
      <c r="DT133" s="2">
        <f t="shared" si="164"/>
        <v>124.60825208065206</v>
      </c>
      <c r="DU133" s="2">
        <f t="shared" si="164"/>
        <v>121.60126053178686</v>
      </c>
      <c r="DV133" s="2">
        <f t="shared" si="164"/>
        <v>115.91943135888502</v>
      </c>
      <c r="DW133" s="2">
        <f t="shared" si="164"/>
        <v>122.85276518218622</v>
      </c>
      <c r="DX133" s="2">
        <f t="shared" si="164"/>
        <v>113.29508629682314</v>
      </c>
      <c r="DY133" s="2">
        <f t="shared" si="164"/>
        <v>109.54207765151517</v>
      </c>
      <c r="EA133" s="2">
        <f t="shared" si="152"/>
        <v>84.79737953624425</v>
      </c>
      <c r="EB133" s="2">
        <f t="shared" si="152"/>
        <v>83.86744393682892</v>
      </c>
      <c r="EC133" s="2">
        <f t="shared" si="152"/>
        <v>82.652869085665301</v>
      </c>
      <c r="ED133" s="2">
        <f t="shared" si="152"/>
        <v>81.710573116588023</v>
      </c>
      <c r="EE133" s="2">
        <f t="shared" si="151"/>
        <v>83.440076907499702</v>
      </c>
      <c r="EF133" s="2">
        <f t="shared" si="151"/>
        <v>86.517882103568539</v>
      </c>
      <c r="EG133" s="2">
        <f t="shared" si="151"/>
        <v>87.956646152111759</v>
      </c>
      <c r="EH133" s="2">
        <f t="shared" si="151"/>
        <v>88.394730683693226</v>
      </c>
      <c r="EI133" s="2">
        <f t="shared" si="151"/>
        <v>89.751430999423363</v>
      </c>
      <c r="EJ133" s="2">
        <f t="shared" si="151"/>
        <v>90.076588178721678</v>
      </c>
      <c r="EK133" s="2">
        <f t="shared" si="151"/>
        <v>89.310085308207221</v>
      </c>
      <c r="EL133" s="2">
        <f t="shared" si="151"/>
        <v>88.666637495256168</v>
      </c>
      <c r="EM133" s="2">
        <f t="shared" si="135"/>
        <v>89.182766955363064</v>
      </c>
      <c r="EN133" s="2">
        <f t="shared" si="135"/>
        <v>90.15161392405065</v>
      </c>
      <c r="EO133" s="2">
        <f t="shared" si="135"/>
        <v>87.513729062251315</v>
      </c>
      <c r="EQ133" s="2">
        <f t="shared" si="165"/>
        <v>84.851199420782024</v>
      </c>
      <c r="ER133" s="2">
        <f t="shared" si="165"/>
        <v>83.961652362153302</v>
      </c>
      <c r="ES133" s="2">
        <f t="shared" si="165"/>
        <v>82.760140662975971</v>
      </c>
      <c r="ET133" s="2">
        <f t="shared" si="165"/>
        <v>81.659279762712941</v>
      </c>
      <c r="EU133" s="2">
        <f t="shared" si="165"/>
        <v>83.335896984471958</v>
      </c>
      <c r="EV133" s="2">
        <f t="shared" si="165"/>
        <v>86.732609861309214</v>
      </c>
      <c r="EW133" s="2">
        <f t="shared" si="165"/>
        <v>87.968072315752707</v>
      </c>
      <c r="EX133" s="2">
        <f t="shared" si="165"/>
        <v>88.297870953545242</v>
      </c>
      <c r="EY133" s="2">
        <f t="shared" si="165"/>
        <v>89.968401118161609</v>
      </c>
      <c r="EZ133" s="2">
        <f t="shared" si="165"/>
        <v>90.173519295636694</v>
      </c>
      <c r="FA133" s="2">
        <f t="shared" si="165"/>
        <v>89.305438958911424</v>
      </c>
      <c r="FB133" s="2">
        <f t="shared" si="165"/>
        <v>88.597181679389294</v>
      </c>
      <c r="FC133" s="2">
        <f t="shared" si="165"/>
        <v>89.250694912118377</v>
      </c>
      <c r="FD133" s="2">
        <f t="shared" si="165"/>
        <v>90.33524963072378</v>
      </c>
      <c r="FE133" s="2">
        <f t="shared" si="165"/>
        <v>87.252057184384071</v>
      </c>
      <c r="FG133" s="2">
        <f t="shared" si="166"/>
        <v>0.99781012235719369</v>
      </c>
      <c r="FH133" s="2">
        <f t="shared" si="166"/>
        <v>0.99746411715570504</v>
      </c>
      <c r="FI133" s="2">
        <f t="shared" si="166"/>
        <v>0.99726608361722113</v>
      </c>
      <c r="FJ133" s="2">
        <f t="shared" si="166"/>
        <v>0.99758441765563277</v>
      </c>
      <c r="FK133" s="2">
        <f t="shared" si="166"/>
        <v>0.99759400067098092</v>
      </c>
      <c r="FL133" s="2">
        <f t="shared" si="166"/>
        <v>0.99737051105625818</v>
      </c>
      <c r="FM133" s="2">
        <f t="shared" si="166"/>
        <v>0.99745695768749643</v>
      </c>
      <c r="FN133" s="2">
        <f t="shared" si="166"/>
        <v>0.99754137878132387</v>
      </c>
      <c r="FO133" s="2">
        <f t="shared" si="166"/>
        <v>0.99735956211642585</v>
      </c>
      <c r="FP133" s="2">
        <f t="shared" si="166"/>
        <v>0.99737722498510051</v>
      </c>
      <c r="FQ133" s="2">
        <f t="shared" si="166"/>
        <v>0.99736180757273329</v>
      </c>
      <c r="FR133" s="2">
        <f t="shared" si="166"/>
        <v>0.9975209808058797</v>
      </c>
      <c r="FS133" s="2">
        <f t="shared" si="166"/>
        <v>0.9972911243121344</v>
      </c>
      <c r="FT133" s="2">
        <f t="shared" si="166"/>
        <v>0.99728541165771756</v>
      </c>
      <c r="FU133" s="2">
        <f t="shared" si="166"/>
        <v>0.99675441736871284</v>
      </c>
      <c r="FW133" s="2">
        <f t="shared" si="156"/>
        <v>3.6755922778267253E-2</v>
      </c>
      <c r="FX133" s="2">
        <f t="shared" si="156"/>
        <v>6.1449510176599553E-2</v>
      </c>
      <c r="FY133" s="2">
        <f t="shared" si="156"/>
        <v>5.4534288590403893E-2</v>
      </c>
      <c r="FZ133" s="2">
        <f t="shared" si="156"/>
        <v>5.7424345710227628E-2</v>
      </c>
      <c r="GA133" s="2">
        <f t="shared" si="156"/>
        <v>4.5802906187708235E-2</v>
      </c>
      <c r="GB133" s="2">
        <f t="shared" si="156"/>
        <v>4.2939909701694208E-2</v>
      </c>
      <c r="GC133" s="2">
        <f t="shared" si="156"/>
        <v>4.6475665785102233E-2</v>
      </c>
      <c r="GD133" s="2">
        <f t="shared" si="156"/>
        <v>4.8245446986979953E-2</v>
      </c>
      <c r="GE133" s="2">
        <f t="shared" si="156"/>
        <v>5.7438535068576484E-2</v>
      </c>
      <c r="GF133" s="2">
        <f t="shared" si="156"/>
        <v>5.1279816024153518E-2</v>
      </c>
      <c r="GG133" s="2">
        <f t="shared" si="156"/>
        <v>4.1391712036322061E-2</v>
      </c>
      <c r="GH133" s="2">
        <f t="shared" si="156"/>
        <v>3.3362698690188562E-2</v>
      </c>
      <c r="GI133" s="2">
        <f t="shared" si="156"/>
        <v>3.3332816628219276E-2</v>
      </c>
      <c r="GJ133" s="2">
        <f t="shared" si="156"/>
        <v>3.1014072931431796E-2</v>
      </c>
      <c r="GK133" s="2">
        <f t="shared" si="156"/>
        <v>2.9393312032576047E-2</v>
      </c>
      <c r="GM133" s="86">
        <f t="shared" si="157"/>
        <v>6.4318167084524536E-87</v>
      </c>
      <c r="GN133" s="86">
        <f t="shared" si="157"/>
        <v>3.8146012003345622E-107</v>
      </c>
      <c r="GO133" s="86">
        <f t="shared" si="157"/>
        <v>1.4254987536155341E-130</v>
      </c>
      <c r="GP133" s="86">
        <f t="shared" si="157"/>
        <v>1.1642512919001495E-145</v>
      </c>
      <c r="GQ133" s="86">
        <f t="shared" si="157"/>
        <v>8.1443283781524114E-175</v>
      </c>
      <c r="GR133" s="86">
        <f t="shared" si="157"/>
        <v>2.1146736920042605E-166</v>
      </c>
      <c r="GS133" s="86">
        <f t="shared" si="157"/>
        <v>1.1237200336348215E-149</v>
      </c>
      <c r="GT133" s="86">
        <f t="shared" si="157"/>
        <v>8.0296056406324863E-135</v>
      </c>
      <c r="GU133" s="86">
        <f t="shared" si="157"/>
        <v>2.4251791338937405E-160</v>
      </c>
      <c r="GV133" s="86">
        <f t="shared" si="157"/>
        <v>3.8063793402685046E-182</v>
      </c>
      <c r="GW133" s="86">
        <f t="shared" si="157"/>
        <v>5.6255738988775074E-160</v>
      </c>
      <c r="GX133" s="86">
        <f t="shared" si="157"/>
        <v>6.286749285623734E-110</v>
      </c>
      <c r="GY133" s="86">
        <f t="shared" si="157"/>
        <v>1.4571317807690786E-118</v>
      </c>
      <c r="GZ133" s="86">
        <f t="shared" si="157"/>
        <v>2.0602920817677534E-116</v>
      </c>
      <c r="HA133" s="86">
        <f t="shared" si="157"/>
        <v>8.5329469981458493E-105</v>
      </c>
      <c r="HC133" s="86">
        <f t="shared" si="153"/>
        <v>2.0906596931055789E-33</v>
      </c>
      <c r="HD133" s="86">
        <f t="shared" si="153"/>
        <v>9.1098710594258417E-37</v>
      </c>
      <c r="HE133" s="86">
        <f t="shared" si="153"/>
        <v>2.7127348021106803E-39</v>
      </c>
      <c r="HF133" s="86">
        <f t="shared" si="153"/>
        <v>3.3824724140402647E-53</v>
      </c>
      <c r="HG133" s="86">
        <f t="shared" si="153"/>
        <v>4.2040250815678309E-73</v>
      </c>
      <c r="HH133" s="86">
        <f t="shared" si="153"/>
        <v>2.1790735130244601E-83</v>
      </c>
      <c r="HI133" s="86">
        <f t="shared" si="153"/>
        <v>9.9542896721955777E-91</v>
      </c>
      <c r="HJ133" s="86">
        <f t="shared" si="153"/>
        <v>2.4108089900048338E-79</v>
      </c>
      <c r="HK133" s="86">
        <f t="shared" si="153"/>
        <v>7.0883575701086994E-95</v>
      </c>
      <c r="HL133" s="86">
        <f t="shared" si="161"/>
        <v>5.5718905120212446E-86</v>
      </c>
      <c r="HM133" s="86">
        <f t="shared" si="161"/>
        <v>1.1212514497443078E-102</v>
      </c>
      <c r="HN133" s="86">
        <f t="shared" si="161"/>
        <v>1.1221243789079057E-33</v>
      </c>
      <c r="HO133" s="86">
        <f t="shared" si="161"/>
        <v>1.5262159918918714E-36</v>
      </c>
      <c r="HP133" s="86">
        <f t="shared" si="161"/>
        <v>1.0892762689491377E-43</v>
      </c>
      <c r="HQ133" s="86">
        <f t="shared" si="161"/>
        <v>2.0265255313103679E-34</v>
      </c>
      <c r="HS133" s="86">
        <f t="shared" si="158"/>
        <v>5.0168992800616687E-2</v>
      </c>
      <c r="HT133" s="86">
        <f t="shared" si="158"/>
        <v>0.21196696035479937</v>
      </c>
      <c r="HU133" s="86">
        <f t="shared" si="158"/>
        <v>5.7673950729744926E-2</v>
      </c>
      <c r="HV133" s="86">
        <f t="shared" si="158"/>
        <v>7.4605695812310274E-2</v>
      </c>
      <c r="HW133" s="86">
        <f t="shared" si="158"/>
        <v>8.8143515873068776E-2</v>
      </c>
      <c r="HX133" s="86">
        <f t="shared" si="158"/>
        <v>4.634996481561323E-2</v>
      </c>
      <c r="HY133" s="86">
        <f t="shared" si="158"/>
        <v>8.3825058566622979E-2</v>
      </c>
      <c r="HZ133" s="86">
        <f t="shared" si="158"/>
        <v>0.11218510172392825</v>
      </c>
      <c r="IA133" s="86">
        <f t="shared" si="158"/>
        <v>0.14473150568150459</v>
      </c>
      <c r="IB133" s="86">
        <f t="shared" si="158"/>
        <v>9.2686759379572492E-2</v>
      </c>
      <c r="IC133" s="86">
        <f t="shared" si="158"/>
        <v>5.3553485576879729E-2</v>
      </c>
      <c r="ID133" s="86">
        <f t="shared" si="158"/>
        <v>2.2671481206888552E-2</v>
      </c>
      <c r="IE133" s="86">
        <f t="shared" si="158"/>
        <v>1.977652056663564E-2</v>
      </c>
      <c r="IF133" s="86">
        <f t="shared" si="158"/>
        <v>7.3918707752450616E-2</v>
      </c>
      <c r="IG133" s="86">
        <f t="shared" si="158"/>
        <v>0.10917598187265846</v>
      </c>
      <c r="II133" s="86">
        <f t="shared" si="159"/>
        <v>3.7127237653774577E-29</v>
      </c>
      <c r="IJ133" s="86">
        <f t="shared" si="159"/>
        <v>1.0107668962715958E-21</v>
      </c>
      <c r="IK133" s="86">
        <f t="shared" si="159"/>
        <v>7.3056199752148854E-26</v>
      </c>
      <c r="IL133" s="86">
        <f t="shared" si="159"/>
        <v>1.4620821848404622E-25</v>
      </c>
      <c r="IM133" s="86">
        <f t="shared" si="159"/>
        <v>1.0149208445636528E-32</v>
      </c>
      <c r="IN133" s="86">
        <f t="shared" si="159"/>
        <v>7.3392124359337847E-36</v>
      </c>
      <c r="IO133" s="86">
        <f t="shared" si="159"/>
        <v>2.9955247548379334E-32</v>
      </c>
      <c r="IP133" s="86">
        <f t="shared" si="159"/>
        <v>5.0773434774409828E-31</v>
      </c>
      <c r="IQ133" s="86">
        <f t="shared" si="159"/>
        <v>2.6123030912354285E-29</v>
      </c>
      <c r="IR133" s="86">
        <f t="shared" si="159"/>
        <v>7.2739552269936643E-33</v>
      </c>
      <c r="IS133" s="86">
        <f t="shared" si="159"/>
        <v>8.4002699280428819E-33</v>
      </c>
      <c r="IT133" s="86">
        <f t="shared" si="159"/>
        <v>2.6173790674320694E-34</v>
      </c>
      <c r="IU133" s="86">
        <f t="shared" si="159"/>
        <v>2.829763428818588E-34</v>
      </c>
      <c r="IV133" s="86">
        <f t="shared" si="159"/>
        <v>5.0213614524837943E-20</v>
      </c>
      <c r="IW133" s="86">
        <f t="shared" si="159"/>
        <v>8.3689108056906101E-18</v>
      </c>
      <c r="IY133" s="86">
        <f t="shared" si="160"/>
        <v>5.0168992800616687E-2</v>
      </c>
      <c r="IZ133" s="86">
        <f t="shared" si="160"/>
        <v>0.21196696035479937</v>
      </c>
      <c r="JA133" s="86">
        <f t="shared" si="160"/>
        <v>5.7673950729744926E-2</v>
      </c>
      <c r="JB133" s="86">
        <f t="shared" si="160"/>
        <v>7.4605695812310274E-2</v>
      </c>
      <c r="JC133" s="86">
        <f t="shared" si="160"/>
        <v>8.8143515873068776E-2</v>
      </c>
      <c r="JD133" s="86">
        <f t="shared" si="160"/>
        <v>4.634996481561323E-2</v>
      </c>
      <c r="JE133" s="86">
        <f t="shared" si="160"/>
        <v>8.3825058566622979E-2</v>
      </c>
      <c r="JF133" s="86">
        <f t="shared" si="160"/>
        <v>0.11218510172392825</v>
      </c>
      <c r="JG133" s="86">
        <f t="shared" si="160"/>
        <v>0.14473150568150459</v>
      </c>
      <c r="JH133" s="86">
        <f t="shared" si="160"/>
        <v>9.2686759379572492E-2</v>
      </c>
      <c r="JI133" s="86">
        <f t="shared" si="160"/>
        <v>5.3553485576879729E-2</v>
      </c>
      <c r="JJ133" s="86">
        <f t="shared" si="160"/>
        <v>2.2671481206888552E-2</v>
      </c>
      <c r="JK133" s="86">
        <f t="shared" si="160"/>
        <v>1.977652056663564E-2</v>
      </c>
      <c r="JL133" s="86">
        <f t="shared" si="160"/>
        <v>7.3918707752450616E-2</v>
      </c>
      <c r="JM133" s="86">
        <f t="shared" si="160"/>
        <v>0.10917598187265848</v>
      </c>
    </row>
    <row r="134" spans="2:273" x14ac:dyDescent="0.25">
      <c r="B134" s="2">
        <v>107</v>
      </c>
      <c r="C134" s="37">
        <v>83.638999999999996</v>
      </c>
      <c r="D134" s="37">
        <v>87.570999999999998</v>
      </c>
      <c r="E134" s="37">
        <v>85.281000000000006</v>
      </c>
      <c r="F134" s="37">
        <v>85.701999999999998</v>
      </c>
      <c r="G134" s="37">
        <v>91.385999999999996</v>
      </c>
      <c r="H134" s="37">
        <v>91.561000000000007</v>
      </c>
      <c r="I134" s="37">
        <v>95.754000000000005</v>
      </c>
      <c r="J134" s="37">
        <v>99.683999999999997</v>
      </c>
      <c r="K134" s="37">
        <v>105.667</v>
      </c>
      <c r="L134" s="37">
        <v>103.825</v>
      </c>
      <c r="M134" s="37">
        <v>99.316000000000003</v>
      </c>
      <c r="N134" s="37">
        <v>91.683999999999997</v>
      </c>
      <c r="O134" s="37">
        <v>94.841999999999999</v>
      </c>
      <c r="P134" s="37">
        <v>107.69499999999999</v>
      </c>
      <c r="Q134" s="37">
        <v>123.678</v>
      </c>
      <c r="S134" s="4">
        <f t="shared" si="162"/>
        <v>84.728243541794996</v>
      </c>
      <c r="T134" s="4">
        <f t="shared" si="162"/>
        <v>87.194075393749557</v>
      </c>
      <c r="U134" s="4">
        <f t="shared" si="162"/>
        <v>85.473579498722984</v>
      </c>
      <c r="V134" s="4">
        <f t="shared" si="162"/>
        <v>86.879016578545773</v>
      </c>
      <c r="W134" s="4">
        <f t="shared" si="162"/>
        <v>90.538700750632358</v>
      </c>
      <c r="X134" s="4">
        <f t="shared" si="162"/>
        <v>91.9430015678698</v>
      </c>
      <c r="Y134" s="4">
        <f t="shared" si="162"/>
        <v>97.071615324108492</v>
      </c>
      <c r="Z134" s="4">
        <f t="shared" si="162"/>
        <v>99.928149785420359</v>
      </c>
      <c r="AA134" s="4">
        <f t="shared" si="162"/>
        <v>105.60944998157356</v>
      </c>
      <c r="AB134" s="4">
        <f t="shared" si="162"/>
        <v>102.4399556106541</v>
      </c>
      <c r="AC134" s="4">
        <f t="shared" si="162"/>
        <v>98.448377025171297</v>
      </c>
      <c r="AD134" s="4">
        <f t="shared" si="162"/>
        <v>93.287998905993888</v>
      </c>
      <c r="AE134" s="4">
        <f t="shared" si="162"/>
        <v>94.209840531066504</v>
      </c>
      <c r="AF134" s="4">
        <f t="shared" si="162"/>
        <v>106.09315469713114</v>
      </c>
      <c r="AG134" s="4">
        <f t="shared" si="162"/>
        <v>124.83657950213099</v>
      </c>
      <c r="AI134" s="4">
        <f t="shared" si="163"/>
        <v>-1.0892435417949997</v>
      </c>
      <c r="AJ134" s="4">
        <f t="shared" si="163"/>
        <v>0.37692460625044077</v>
      </c>
      <c r="AK134" s="4">
        <f t="shared" si="163"/>
        <v>-0.19257949872297786</v>
      </c>
      <c r="AL134" s="4">
        <f t="shared" si="163"/>
        <v>-1.1770165785457749</v>
      </c>
      <c r="AM134" s="4">
        <f t="shared" si="163"/>
        <v>0.84729924936763723</v>
      </c>
      <c r="AN134" s="4">
        <f t="shared" si="163"/>
        <v>-0.38200156786979278</v>
      </c>
      <c r="AO134" s="4">
        <f t="shared" si="163"/>
        <v>-1.3176153241084876</v>
      </c>
      <c r="AP134" s="4">
        <f t="shared" si="163"/>
        <v>-0.24414978542036181</v>
      </c>
      <c r="AQ134" s="4">
        <f t="shared" si="163"/>
        <v>5.7550018426439919E-2</v>
      </c>
      <c r="AR134" s="4">
        <f t="shared" si="163"/>
        <v>1.3850443893459072</v>
      </c>
      <c r="AS134" s="4">
        <f t="shared" si="163"/>
        <v>0.86762297482870565</v>
      </c>
      <c r="AT134" s="4">
        <f t="shared" si="163"/>
        <v>-1.6039989059938904</v>
      </c>
      <c r="AU134" s="4">
        <f t="shared" si="163"/>
        <v>0.6321594689334944</v>
      </c>
      <c r="AV134" s="4">
        <f t="shared" si="163"/>
        <v>1.6018453028688526</v>
      </c>
      <c r="AW134" s="4">
        <f t="shared" si="163"/>
        <v>-1.1585795021309906</v>
      </c>
      <c r="AY134" s="2">
        <f t="shared" si="154"/>
        <v>84.728243541794996</v>
      </c>
      <c r="AZ134" s="2">
        <f t="shared" si="154"/>
        <v>83.785821321109665</v>
      </c>
      <c r="BA134" s="2">
        <f t="shared" si="154"/>
        <v>82.602732803551177</v>
      </c>
      <c r="BB134" s="2">
        <f t="shared" si="154"/>
        <v>81.658513423602926</v>
      </c>
      <c r="BC134" s="2">
        <f t="shared" si="154"/>
        <v>83.386400035907499</v>
      </c>
      <c r="BD134" s="2">
        <f t="shared" si="154"/>
        <v>86.43988201914631</v>
      </c>
      <c r="BE134" s="2">
        <f t="shared" si="154"/>
        <v>87.89256292935525</v>
      </c>
      <c r="BF134" s="2">
        <f t="shared" si="154"/>
        <v>88.353286371685968</v>
      </c>
      <c r="BG134" s="2">
        <f t="shared" si="154"/>
        <v>89.70782589717632</v>
      </c>
      <c r="BH134" s="2">
        <f t="shared" si="154"/>
        <v>90.022513988373746</v>
      </c>
      <c r="BI134" s="2">
        <f t="shared" si="154"/>
        <v>89.241283619044168</v>
      </c>
      <c r="BJ134" s="2">
        <f t="shared" si="154"/>
        <v>88.609447926563064</v>
      </c>
      <c r="BK134" s="2">
        <f t="shared" si="154"/>
        <v>89.140121200463554</v>
      </c>
      <c r="BL134" s="2">
        <f t="shared" si="154"/>
        <v>90.057982744934122</v>
      </c>
      <c r="BM134" s="2">
        <f t="shared" si="154"/>
        <v>87.473104493197084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100.0305085020243</v>
      </c>
      <c r="DL134" s="2">
        <f t="shared" si="164"/>
        <v>105.72511150016412</v>
      </c>
      <c r="DM134" s="2">
        <f t="shared" si="164"/>
        <v>116.05346514935988</v>
      </c>
      <c r="DN134" s="2">
        <f t="shared" si="164"/>
        <v>115.09329737335834</v>
      </c>
      <c r="DO134" s="2">
        <f t="shared" si="164"/>
        <v>114.24413076923076</v>
      </c>
      <c r="DP134" s="2">
        <f t="shared" si="164"/>
        <v>119.99589568515881</v>
      </c>
      <c r="DQ134" s="2">
        <f t="shared" si="164"/>
        <v>119.99748032242766</v>
      </c>
      <c r="DR134" s="2">
        <f t="shared" si="164"/>
        <v>122.66852161067948</v>
      </c>
      <c r="DS134" s="2">
        <f t="shared" si="164"/>
        <v>123.7142204836415</v>
      </c>
      <c r="DT134" s="2">
        <f t="shared" si="164"/>
        <v>124.81935722865721</v>
      </c>
      <c r="DU134" s="2">
        <f t="shared" si="164"/>
        <v>121.79521763869133</v>
      </c>
      <c r="DV134" s="2">
        <f t="shared" si="164"/>
        <v>116.0576519163763</v>
      </c>
      <c r="DW134" s="2">
        <f t="shared" si="164"/>
        <v>123.06399999999999</v>
      </c>
      <c r="DX134" s="2">
        <f t="shared" si="164"/>
        <v>113.41590042674254</v>
      </c>
      <c r="DY134" s="2">
        <f t="shared" si="164"/>
        <v>109.70151515151517</v>
      </c>
      <c r="EA134" s="2">
        <f t="shared" si="152"/>
        <v>84.695156723239592</v>
      </c>
      <c r="EB134" s="2">
        <f t="shared" si="152"/>
        <v>83.728095313188462</v>
      </c>
      <c r="EC134" s="2">
        <f t="shared" si="152"/>
        <v>82.512106009821508</v>
      </c>
      <c r="ED134" s="2">
        <f t="shared" si="152"/>
        <v>81.588151721726987</v>
      </c>
      <c r="EE134" s="2">
        <f t="shared" si="151"/>
        <v>83.324378612055156</v>
      </c>
      <c r="EF134" s="2">
        <f t="shared" si="151"/>
        <v>86.348152110084698</v>
      </c>
      <c r="EG134" s="2">
        <f t="shared" si="151"/>
        <v>87.817253446137769</v>
      </c>
      <c r="EH134" s="2">
        <f t="shared" si="151"/>
        <v>88.281840411794249</v>
      </c>
      <c r="EI134" s="2">
        <f t="shared" si="151"/>
        <v>89.61083941849526</v>
      </c>
      <c r="EJ134" s="2">
        <f t="shared" si="151"/>
        <v>89.933162163894991</v>
      </c>
      <c r="EK134" s="2">
        <f t="shared" si="151"/>
        <v>89.162973969734452</v>
      </c>
      <c r="EL134" s="2">
        <f t="shared" si="151"/>
        <v>88.550177305502842</v>
      </c>
      <c r="EM134" s="2">
        <f t="shared" si="135"/>
        <v>89.053256628914028</v>
      </c>
      <c r="EN134" s="2">
        <f t="shared" si="135"/>
        <v>89.9924683544304</v>
      </c>
      <c r="EO134" s="2">
        <f t="shared" si="135"/>
        <v>87.416884215890192</v>
      </c>
      <c r="EQ134" s="2">
        <f t="shared" si="165"/>
        <v>84.756244691061369</v>
      </c>
      <c r="ER134" s="2">
        <f t="shared" si="165"/>
        <v>83.830228781805928</v>
      </c>
      <c r="ES134" s="2">
        <f t="shared" si="165"/>
        <v>82.629382831487987</v>
      </c>
      <c r="ET134" s="2">
        <f t="shared" si="165"/>
        <v>81.532782728801351</v>
      </c>
      <c r="EU134" s="2">
        <f t="shared" si="165"/>
        <v>83.207579267400106</v>
      </c>
      <c r="EV134" s="2">
        <f t="shared" si="165"/>
        <v>86.583174437589136</v>
      </c>
      <c r="EW134" s="2">
        <f t="shared" si="165"/>
        <v>87.830218679706604</v>
      </c>
      <c r="EX134" s="2">
        <f t="shared" si="165"/>
        <v>88.174051809290972</v>
      </c>
      <c r="EY134" s="2">
        <f t="shared" si="165"/>
        <v>89.847819390908455</v>
      </c>
      <c r="EZ134" s="2">
        <f t="shared" si="165"/>
        <v>90.038341232635716</v>
      </c>
      <c r="FA134" s="2">
        <f t="shared" si="165"/>
        <v>89.158024915582885</v>
      </c>
      <c r="FB134" s="2">
        <f t="shared" si="165"/>
        <v>88.469703990944168</v>
      </c>
      <c r="FC134" s="2">
        <f t="shared" si="165"/>
        <v>89.130667067530041</v>
      </c>
      <c r="FD134" s="2">
        <f t="shared" si="165"/>
        <v>90.213981172264681</v>
      </c>
      <c r="FE134" s="2">
        <f t="shared" si="165"/>
        <v>87.11315584892931</v>
      </c>
      <c r="FG134" s="2">
        <f t="shared" si="166"/>
        <v>0.99800242294877317</v>
      </c>
      <c r="FH134" s="2">
        <f t="shared" si="166"/>
        <v>0.99768673119852913</v>
      </c>
      <c r="FI134" s="2">
        <f t="shared" si="166"/>
        <v>0.99750603869013066</v>
      </c>
      <c r="FJ134" s="2">
        <f t="shared" si="166"/>
        <v>0.99779649437433837</v>
      </c>
      <c r="FK134" s="2">
        <f t="shared" si="166"/>
        <v>0.99780523789722897</v>
      </c>
      <c r="FL134" s="2">
        <f t="shared" si="166"/>
        <v>0.99760132260768786</v>
      </c>
      <c r="FM134" s="2">
        <f t="shared" si="166"/>
        <v>0.99768019876696423</v>
      </c>
      <c r="FN134" s="2">
        <f t="shared" si="166"/>
        <v>0.99775722561478974</v>
      </c>
      <c r="FO134" s="2">
        <f t="shared" si="166"/>
        <v>0.99759133242400577</v>
      </c>
      <c r="FP134" s="2">
        <f t="shared" si="166"/>
        <v>0.99760744861432649</v>
      </c>
      <c r="FQ134" s="2">
        <f t="shared" si="166"/>
        <v>0.99759338125599206</v>
      </c>
      <c r="FR134" s="2">
        <f t="shared" si="166"/>
        <v>0.99773861435513567</v>
      </c>
      <c r="FS134" s="2">
        <f t="shared" si="166"/>
        <v>0.99752888701622311</v>
      </c>
      <c r="FT134" s="2">
        <f t="shared" si="166"/>
        <v>0.9975236745263385</v>
      </c>
      <c r="FU134" s="2">
        <f t="shared" si="166"/>
        <v>0.99703914791167392</v>
      </c>
      <c r="FW134" s="2">
        <f t="shared" si="156"/>
        <v>4.0159655937279624E-2</v>
      </c>
      <c r="FX134" s="2">
        <f t="shared" si="156"/>
        <v>6.6980948978012697E-2</v>
      </c>
      <c r="FY134" s="2">
        <f t="shared" si="156"/>
        <v>5.9482697911669137E-2</v>
      </c>
      <c r="FZ134" s="2">
        <f t="shared" si="156"/>
        <v>6.2617628980741247E-2</v>
      </c>
      <c r="GA134" s="2">
        <f t="shared" si="156"/>
        <v>5.0000934735877772E-2</v>
      </c>
      <c r="GB134" s="2">
        <f t="shared" si="156"/>
        <v>4.6888426996565091E-2</v>
      </c>
      <c r="GC134" s="2">
        <f t="shared" si="156"/>
        <v>5.0732077212108484E-2</v>
      </c>
      <c r="GD134" s="2">
        <f t="shared" si="156"/>
        <v>5.2654990989010358E-2</v>
      </c>
      <c r="GE134" s="2">
        <f t="shared" si="156"/>
        <v>6.2633016311613637E-2</v>
      </c>
      <c r="GF134" s="2">
        <f t="shared" si="156"/>
        <v>5.5950392089787249E-2</v>
      </c>
      <c r="GG134" s="2">
        <f t="shared" si="156"/>
        <v>4.5204589843188363E-2</v>
      </c>
      <c r="GH134" s="2">
        <f t="shared" si="156"/>
        <v>3.6464102011696087E-2</v>
      </c>
      <c r="GI134" s="2">
        <f t="shared" si="156"/>
        <v>3.6431546801086546E-2</v>
      </c>
      <c r="GJ134" s="2">
        <f t="shared" si="156"/>
        <v>3.3904805400867349E-2</v>
      </c>
      <c r="GK134" s="2">
        <f t="shared" si="156"/>
        <v>3.2137988407578408E-2</v>
      </c>
      <c r="GM134" s="86">
        <f t="shared" si="157"/>
        <v>1.4419426891740068E-90</v>
      </c>
      <c r="GN134" s="86">
        <f t="shared" si="157"/>
        <v>1.163329330454213E-111</v>
      </c>
      <c r="GO134" s="86">
        <f t="shared" si="157"/>
        <v>3.5136962748350489E-136</v>
      </c>
      <c r="GP134" s="86">
        <f t="shared" si="157"/>
        <v>7.6066952174907657E-152</v>
      </c>
      <c r="GQ134" s="86">
        <f t="shared" si="157"/>
        <v>3.0604898422277293E-182</v>
      </c>
      <c r="GR134" s="86">
        <f t="shared" si="157"/>
        <v>1.9079358415143755E-173</v>
      </c>
      <c r="GS134" s="86">
        <f t="shared" si="157"/>
        <v>6.0286532895144885E-156</v>
      </c>
      <c r="GT134" s="86">
        <f t="shared" si="157"/>
        <v>1.8292550074312936E-140</v>
      </c>
      <c r="GU134" s="86">
        <f t="shared" si="157"/>
        <v>4.8606111123630237E-167</v>
      </c>
      <c r="GV134" s="86">
        <f t="shared" si="157"/>
        <v>9.632015065975981E-190</v>
      </c>
      <c r="GW134" s="86">
        <f t="shared" si="157"/>
        <v>9.933594730820181E-167</v>
      </c>
      <c r="GX134" s="86">
        <f t="shared" si="157"/>
        <v>1.268804606687867E-114</v>
      </c>
      <c r="GY134" s="86">
        <f t="shared" si="157"/>
        <v>1.3796340069193022E-123</v>
      </c>
      <c r="GZ134" s="86">
        <f t="shared" si="157"/>
        <v>2.4178928920481017E-121</v>
      </c>
      <c r="HA134" s="86">
        <f t="shared" si="157"/>
        <v>3.260910950413804E-109</v>
      </c>
      <c r="HC134" s="86">
        <f t="shared" si="153"/>
        <v>7.3893106837192663E-36</v>
      </c>
      <c r="HD134" s="86">
        <f t="shared" si="153"/>
        <v>1.8536335389026068E-39</v>
      </c>
      <c r="HE134" s="86">
        <f t="shared" si="153"/>
        <v>2.9792780463751975E-42</v>
      </c>
      <c r="HF134" s="86">
        <f t="shared" si="153"/>
        <v>4.1893351184243942E-57</v>
      </c>
      <c r="HG134" s="86">
        <f t="shared" si="153"/>
        <v>1.7788259506101727E-78</v>
      </c>
      <c r="HH134" s="86">
        <f t="shared" si="153"/>
        <v>1.3933991798083996E-89</v>
      </c>
      <c r="HI134" s="86">
        <f t="shared" si="153"/>
        <v>2.3189968078875561E-97</v>
      </c>
      <c r="HJ134" s="86">
        <f t="shared" si="153"/>
        <v>4.6586111359490665E-85</v>
      </c>
      <c r="HK134" s="86">
        <f t="shared" si="153"/>
        <v>1.1111674489364472E-101</v>
      </c>
      <c r="HL134" s="86">
        <f t="shared" si="161"/>
        <v>3.9374420948575515E-92</v>
      </c>
      <c r="HM134" s="86">
        <f t="shared" si="161"/>
        <v>2.3770225608925376E-110</v>
      </c>
      <c r="HN134" s="86">
        <f t="shared" si="161"/>
        <v>3.0272638875764588E-36</v>
      </c>
      <c r="HO134" s="86">
        <f t="shared" si="161"/>
        <v>2.3517762734936968E-39</v>
      </c>
      <c r="HP134" s="86">
        <f t="shared" si="161"/>
        <v>5.3746368974230421E-47</v>
      </c>
      <c r="HQ134" s="86">
        <f t="shared" si="161"/>
        <v>5.792553403877742E-37</v>
      </c>
      <c r="HS134" s="86">
        <f t="shared" si="158"/>
        <v>8.2811583832983801E-2</v>
      </c>
      <c r="HT134" s="86">
        <f t="shared" si="158"/>
        <v>0.28682285565458993</v>
      </c>
      <c r="HU134" s="86">
        <f t="shared" si="158"/>
        <v>9.6869203873035825E-2</v>
      </c>
      <c r="HV134" s="86">
        <f t="shared" si="158"/>
        <v>0.1218844613760194</v>
      </c>
      <c r="HW134" s="86">
        <f t="shared" si="158"/>
        <v>0.14375825255785118</v>
      </c>
      <c r="HX134" s="86">
        <f t="shared" si="158"/>
        <v>8.3821717753022731E-2</v>
      </c>
      <c r="HY134" s="86">
        <f t="shared" si="158"/>
        <v>0.1375845472281412</v>
      </c>
      <c r="HZ134" s="86">
        <f t="shared" si="158"/>
        <v>0.17546579228860665</v>
      </c>
      <c r="IA134" s="86">
        <f t="shared" si="158"/>
        <v>0.21956662714829941</v>
      </c>
      <c r="IB134" s="86">
        <f t="shared" si="158"/>
        <v>0.15288975807536953</v>
      </c>
      <c r="IC134" s="86">
        <f t="shared" si="158"/>
        <v>9.212928056096531E-2</v>
      </c>
      <c r="ID134" s="86">
        <f t="shared" si="158"/>
        <v>4.1983168341579842E-2</v>
      </c>
      <c r="IE134" s="86">
        <f t="shared" si="158"/>
        <v>3.7116561219925112E-2</v>
      </c>
      <c r="IF134" s="86">
        <f t="shared" si="158"/>
        <v>0.10413857458566547</v>
      </c>
      <c r="IG134" s="86">
        <f t="shared" si="158"/>
        <v>0.14267621502144989</v>
      </c>
      <c r="II134" s="86">
        <f t="shared" si="159"/>
        <v>1.2554837241221592E-27</v>
      </c>
      <c r="IJ134" s="86">
        <f t="shared" si="159"/>
        <v>2.1975992739566481E-20</v>
      </c>
      <c r="IK134" s="86">
        <f t="shared" si="159"/>
        <v>2.5298870299160271E-24</v>
      </c>
      <c r="IL134" s="86">
        <f t="shared" si="159"/>
        <v>5.1841212578585723E-24</v>
      </c>
      <c r="IM134" s="86">
        <f t="shared" si="159"/>
        <v>7.2562470643194956E-31</v>
      </c>
      <c r="IN134" s="86">
        <f t="shared" si="159"/>
        <v>7.2880250286025236E-34</v>
      </c>
      <c r="IO134" s="86">
        <f t="shared" si="159"/>
        <v>2.0509887947446996E-30</v>
      </c>
      <c r="IP134" s="86">
        <f t="shared" si="159"/>
        <v>3.0950720341259651E-29</v>
      </c>
      <c r="IQ134" s="86">
        <f t="shared" si="159"/>
        <v>1.6128347158579973E-27</v>
      </c>
      <c r="IR134" s="86">
        <f t="shared" si="159"/>
        <v>6.298311889811981E-31</v>
      </c>
      <c r="IS134" s="86">
        <f t="shared" si="159"/>
        <v>5.26895328679165E-31</v>
      </c>
      <c r="IT134" s="86">
        <f t="shared" si="159"/>
        <v>1.506976281750935E-32</v>
      </c>
      <c r="IU134" s="86">
        <f t="shared" si="159"/>
        <v>1.6206737773414454E-32</v>
      </c>
      <c r="IV134" s="86">
        <f t="shared" si="159"/>
        <v>4.7332867770995197E-19</v>
      </c>
      <c r="IW134" s="86">
        <f t="shared" si="159"/>
        <v>5.8570605147970693E-17</v>
      </c>
      <c r="IY134" s="86">
        <f t="shared" si="160"/>
        <v>8.2811583832983801E-2</v>
      </c>
      <c r="IZ134" s="86">
        <f t="shared" si="160"/>
        <v>0.28682285565458993</v>
      </c>
      <c r="JA134" s="86">
        <f t="shared" si="160"/>
        <v>9.6869203873035825E-2</v>
      </c>
      <c r="JB134" s="86">
        <f t="shared" si="160"/>
        <v>0.1218844613760194</v>
      </c>
      <c r="JC134" s="86">
        <f t="shared" si="160"/>
        <v>0.14375825255785118</v>
      </c>
      <c r="JD134" s="86">
        <f t="shared" si="160"/>
        <v>8.3821717753022731E-2</v>
      </c>
      <c r="JE134" s="86">
        <f t="shared" si="160"/>
        <v>0.1375845472281412</v>
      </c>
      <c r="JF134" s="86">
        <f t="shared" si="160"/>
        <v>0.17546579228860665</v>
      </c>
      <c r="JG134" s="86">
        <f t="shared" si="160"/>
        <v>0.21956662714829941</v>
      </c>
      <c r="JH134" s="86">
        <f t="shared" si="160"/>
        <v>0.15288975807536953</v>
      </c>
      <c r="JI134" s="86">
        <f t="shared" si="160"/>
        <v>9.212928056096531E-2</v>
      </c>
      <c r="JJ134" s="86">
        <f t="shared" si="160"/>
        <v>4.1983168341579842E-2</v>
      </c>
      <c r="JK134" s="86">
        <f t="shared" si="160"/>
        <v>3.7116561219925112E-2</v>
      </c>
      <c r="JL134" s="86">
        <f t="shared" si="160"/>
        <v>0.10413857458566547</v>
      </c>
      <c r="JM134" s="86">
        <f t="shared" si="160"/>
        <v>0.14267621502144995</v>
      </c>
    </row>
    <row r="135" spans="2:273" x14ac:dyDescent="0.25">
      <c r="B135" s="2">
        <v>108</v>
      </c>
      <c r="C135" s="37">
        <v>84.671999999999997</v>
      </c>
      <c r="D135" s="37">
        <v>86.088999999999999</v>
      </c>
      <c r="E135" s="37">
        <v>88.876999999999995</v>
      </c>
      <c r="F135" s="37">
        <v>90.543999999999997</v>
      </c>
      <c r="G135" s="37">
        <v>91.350999999999999</v>
      </c>
      <c r="H135" s="37">
        <v>94.227999999999994</v>
      </c>
      <c r="I135" s="37">
        <v>100.684</v>
      </c>
      <c r="J135" s="37">
        <v>103.456</v>
      </c>
      <c r="K135" s="37">
        <v>107.877</v>
      </c>
      <c r="L135" s="37">
        <v>104.71899999999999</v>
      </c>
      <c r="M135" s="37">
        <v>101.825</v>
      </c>
      <c r="N135" s="37">
        <v>95.245999999999995</v>
      </c>
      <c r="O135" s="37">
        <v>97.087999999999994</v>
      </c>
      <c r="P135" s="37">
        <v>111.017</v>
      </c>
      <c r="Q135" s="37">
        <v>130.91499999999999</v>
      </c>
      <c r="S135" s="4">
        <f t="shared" si="162"/>
        <v>84.624077539089456</v>
      </c>
      <c r="T135" s="4">
        <f t="shared" si="162"/>
        <v>87.383236968444805</v>
      </c>
      <c r="U135" s="4">
        <f t="shared" si="162"/>
        <v>86.457806304726063</v>
      </c>
      <c r="V135" s="4">
        <f t="shared" si="162"/>
        <v>88.542444409433173</v>
      </c>
      <c r="W135" s="4">
        <f t="shared" si="162"/>
        <v>92.676390787807293</v>
      </c>
      <c r="X135" s="4">
        <f t="shared" si="162"/>
        <v>94.348882421121303</v>
      </c>
      <c r="Y135" s="4">
        <f t="shared" si="162"/>
        <v>99.929459916635508</v>
      </c>
      <c r="Z135" s="4">
        <f t="shared" si="162"/>
        <v>102.78895659615745</v>
      </c>
      <c r="AA135" s="4">
        <f t="shared" si="162"/>
        <v>108.58329700191791</v>
      </c>
      <c r="AB135" s="4">
        <f t="shared" si="162"/>
        <v>106.15161371627548</v>
      </c>
      <c r="AC135" s="4">
        <f t="shared" si="162"/>
        <v>102.14299475980818</v>
      </c>
      <c r="AD135" s="4">
        <f t="shared" si="162"/>
        <v>95.817087097992882</v>
      </c>
      <c r="AE135" s="4">
        <f t="shared" si="162"/>
        <v>97.070563251922721</v>
      </c>
      <c r="AF135" s="4">
        <f t="shared" si="162"/>
        <v>110.48243699379353</v>
      </c>
      <c r="AG135" s="4">
        <f t="shared" si="162"/>
        <v>132.54706519047963</v>
      </c>
      <c r="AI135" s="4">
        <f t="shared" si="163"/>
        <v>4.7922460910541531E-2</v>
      </c>
      <c r="AJ135" s="4">
        <f t="shared" si="163"/>
        <v>-1.2942369684448067</v>
      </c>
      <c r="AK135" s="4">
        <f t="shared" si="163"/>
        <v>2.4191936952739326</v>
      </c>
      <c r="AL135" s="4">
        <f t="shared" si="163"/>
        <v>2.0015555905668236</v>
      </c>
      <c r="AM135" s="4">
        <f t="shared" si="163"/>
        <v>-1.3253907878072937</v>
      </c>
      <c r="AN135" s="4">
        <f t="shared" si="163"/>
        <v>-0.12088242112130843</v>
      </c>
      <c r="AO135" s="4">
        <f t="shared" si="163"/>
        <v>0.75454008336448908</v>
      </c>
      <c r="AP135" s="4">
        <f t="shared" si="163"/>
        <v>0.66704340384255545</v>
      </c>
      <c r="AQ135" s="4">
        <f t="shared" si="163"/>
        <v>-0.70629700191791756</v>
      </c>
      <c r="AR135" s="4">
        <f t="shared" si="163"/>
        <v>-1.4326137162754833</v>
      </c>
      <c r="AS135" s="4">
        <f t="shared" si="163"/>
        <v>-0.31799475980817249</v>
      </c>
      <c r="AT135" s="4">
        <f t="shared" si="163"/>
        <v>-0.57108709799288704</v>
      </c>
      <c r="AU135" s="4">
        <f t="shared" si="163"/>
        <v>1.7436748077273023E-2</v>
      </c>
      <c r="AV135" s="4">
        <f t="shared" si="163"/>
        <v>0.53456300620646857</v>
      </c>
      <c r="AW135" s="4">
        <f t="shared" si="163"/>
        <v>-1.6320651904796364</v>
      </c>
      <c r="AY135" s="2">
        <f t="shared" si="154"/>
        <v>84.624077539089456</v>
      </c>
      <c r="AZ135" s="2">
        <f t="shared" si="154"/>
        <v>83.643653307622245</v>
      </c>
      <c r="BA135" s="2">
        <f t="shared" si="154"/>
        <v>82.45668867523527</v>
      </c>
      <c r="BB135" s="2">
        <f t="shared" si="154"/>
        <v>81.529647913290233</v>
      </c>
      <c r="BC135" s="2">
        <f t="shared" si="154"/>
        <v>83.264058656137152</v>
      </c>
      <c r="BD135" s="2">
        <f t="shared" si="154"/>
        <v>86.265906060801825</v>
      </c>
      <c r="BE135" s="2">
        <f t="shared" si="154"/>
        <v>87.747419348371707</v>
      </c>
      <c r="BF135" s="2">
        <f t="shared" si="154"/>
        <v>88.233094390662714</v>
      </c>
      <c r="BG135" s="2">
        <f t="shared" si="154"/>
        <v>89.563464773798856</v>
      </c>
      <c r="BH135" s="2">
        <f t="shared" si="154"/>
        <v>89.873569964953973</v>
      </c>
      <c r="BI135" s="2">
        <f t="shared" si="154"/>
        <v>89.087990664497937</v>
      </c>
      <c r="BJ135" s="2">
        <f t="shared" si="154"/>
        <v>88.487340237755348</v>
      </c>
      <c r="BK135" s="2">
        <f t="shared" si="154"/>
        <v>89.004639365997548</v>
      </c>
      <c r="BL135" s="2">
        <f t="shared" si="154"/>
        <v>89.896478645674648</v>
      </c>
      <c r="BM135" s="2">
        <f t="shared" si="154"/>
        <v>87.368775806109397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100.0392572874494</v>
      </c>
      <c r="DL135" s="2">
        <f t="shared" si="164"/>
        <v>105.80297122223436</v>
      </c>
      <c r="DM135" s="2">
        <f t="shared" si="164"/>
        <v>116.25747127694495</v>
      </c>
      <c r="DN135" s="2">
        <f t="shared" si="164"/>
        <v>115.2836984990619</v>
      </c>
      <c r="DO135" s="2">
        <f t="shared" si="164"/>
        <v>114.39679615384614</v>
      </c>
      <c r="DP135" s="2">
        <f t="shared" si="164"/>
        <v>120.18842863916547</v>
      </c>
      <c r="DQ135" s="2">
        <f t="shared" si="164"/>
        <v>120.1693304883831</v>
      </c>
      <c r="DR135" s="2">
        <f t="shared" si="164"/>
        <v>122.85583980741873</v>
      </c>
      <c r="DS135" s="2">
        <f t="shared" si="164"/>
        <v>123.91139781887148</v>
      </c>
      <c r="DT135" s="2">
        <f t="shared" si="164"/>
        <v>125.03046237666236</v>
      </c>
      <c r="DU135" s="2">
        <f t="shared" si="164"/>
        <v>121.9891747455958</v>
      </c>
      <c r="DV135" s="2">
        <f t="shared" si="164"/>
        <v>116.1958724738676</v>
      </c>
      <c r="DW135" s="2">
        <f t="shared" si="164"/>
        <v>123.27523481781375</v>
      </c>
      <c r="DX135" s="2">
        <f t="shared" si="164"/>
        <v>113.53671455666193</v>
      </c>
      <c r="DY135" s="2">
        <f t="shared" si="164"/>
        <v>109.86095265151516</v>
      </c>
      <c r="EA135" s="2">
        <f t="shared" si="152"/>
        <v>84.592933910234933</v>
      </c>
      <c r="EB135" s="2">
        <f t="shared" si="152"/>
        <v>83.588746689548003</v>
      </c>
      <c r="EC135" s="2">
        <f t="shared" si="152"/>
        <v>82.371342933977715</v>
      </c>
      <c r="ED135" s="2">
        <f t="shared" si="152"/>
        <v>81.465730326865952</v>
      </c>
      <c r="EE135" s="2">
        <f t="shared" si="151"/>
        <v>83.208680316610611</v>
      </c>
      <c r="EF135" s="2">
        <f t="shared" si="151"/>
        <v>86.178422116600842</v>
      </c>
      <c r="EG135" s="2">
        <f t="shared" si="151"/>
        <v>87.677860740163794</v>
      </c>
      <c r="EH135" s="2">
        <f t="shared" si="151"/>
        <v>88.168950139895259</v>
      </c>
      <c r="EI135" s="2">
        <f t="shared" si="151"/>
        <v>89.470247837567157</v>
      </c>
      <c r="EJ135" s="2">
        <f t="shared" si="151"/>
        <v>89.789736149068304</v>
      </c>
      <c r="EK135" s="2">
        <f t="shared" si="151"/>
        <v>89.015862631261683</v>
      </c>
      <c r="EL135" s="2">
        <f t="shared" si="151"/>
        <v>88.433717115749516</v>
      </c>
      <c r="EM135" s="2">
        <f t="shared" si="135"/>
        <v>88.923746302464991</v>
      </c>
      <c r="EN135" s="2">
        <f t="shared" si="135"/>
        <v>89.833322784810136</v>
      </c>
      <c r="EO135" s="2">
        <f t="shared" si="135"/>
        <v>87.320039369529084</v>
      </c>
      <c r="EQ135" s="2">
        <f t="shared" si="165"/>
        <v>84.661289961340714</v>
      </c>
      <c r="ER135" s="2">
        <f t="shared" si="165"/>
        <v>83.698805201458555</v>
      </c>
      <c r="ES135" s="2">
        <f t="shared" si="165"/>
        <v>82.498625000000004</v>
      </c>
      <c r="ET135" s="2">
        <f t="shared" si="165"/>
        <v>81.406285694889775</v>
      </c>
      <c r="EU135" s="2">
        <f t="shared" si="165"/>
        <v>83.079261550328255</v>
      </c>
      <c r="EV135" s="2">
        <f t="shared" si="165"/>
        <v>86.433739013869058</v>
      </c>
      <c r="EW135" s="2">
        <f t="shared" si="165"/>
        <v>87.692365043660502</v>
      </c>
      <c r="EX135" s="2">
        <f t="shared" si="165"/>
        <v>88.050232665036688</v>
      </c>
      <c r="EY135" s="2">
        <f t="shared" si="165"/>
        <v>89.727237663655302</v>
      </c>
      <c r="EZ135" s="2">
        <f t="shared" si="165"/>
        <v>89.903163169634738</v>
      </c>
      <c r="FA135" s="2">
        <f t="shared" si="165"/>
        <v>89.010610872254347</v>
      </c>
      <c r="FB135" s="2">
        <f t="shared" si="165"/>
        <v>88.342226302499043</v>
      </c>
      <c r="FC135" s="2">
        <f t="shared" si="165"/>
        <v>89.010639222941691</v>
      </c>
      <c r="FD135" s="2">
        <f t="shared" si="165"/>
        <v>90.092712713805582</v>
      </c>
      <c r="FE135" s="2">
        <f t="shared" si="165"/>
        <v>86.974254513474563</v>
      </c>
      <c r="FG135" s="2">
        <f t="shared" si="166"/>
        <v>0.99817786780953477</v>
      </c>
      <c r="FH135" s="2">
        <f t="shared" si="166"/>
        <v>0.99788984427217331</v>
      </c>
      <c r="FI135" s="2">
        <f t="shared" si="166"/>
        <v>0.99772498101874529</v>
      </c>
      <c r="FJ135" s="2">
        <f t="shared" si="166"/>
        <v>0.99798998927466842</v>
      </c>
      <c r="FK135" s="2">
        <f t="shared" si="166"/>
        <v>0.99799796654922435</v>
      </c>
      <c r="FL135" s="2">
        <f t="shared" si="166"/>
        <v>0.99781191840682093</v>
      </c>
      <c r="FM135" s="2">
        <f t="shared" si="166"/>
        <v>0.99788388419434138</v>
      </c>
      <c r="FN135" s="2">
        <f t="shared" si="166"/>
        <v>0.99795416172506946</v>
      </c>
      <c r="FO135" s="2">
        <f t="shared" si="166"/>
        <v>0.99780280339582617</v>
      </c>
      <c r="FP135" s="2">
        <f t="shared" si="166"/>
        <v>0.99781750774736189</v>
      </c>
      <c r="FQ135" s="2">
        <f t="shared" si="166"/>
        <v>0.99780467274475193</v>
      </c>
      <c r="FR135" s="2">
        <f t="shared" si="166"/>
        <v>0.99793718132557219</v>
      </c>
      <c r="FS135" s="2">
        <f t="shared" si="166"/>
        <v>0.99774582804630574</v>
      </c>
      <c r="FT135" s="2">
        <f t="shared" si="166"/>
        <v>0.99774107212890573</v>
      </c>
      <c r="FU135" s="2">
        <f t="shared" si="166"/>
        <v>0.99729896712082522</v>
      </c>
      <c r="FW135" s="2">
        <f t="shared" si="156"/>
        <v>4.3864233759217428E-2</v>
      </c>
      <c r="FX135" s="2">
        <f t="shared" si="156"/>
        <v>7.2971593000380086E-2</v>
      </c>
      <c r="FY135" s="2">
        <f t="shared" si="156"/>
        <v>6.4849325077902031E-2</v>
      </c>
      <c r="FZ135" s="2">
        <f t="shared" si="156"/>
        <v>6.8246571235989761E-2</v>
      </c>
      <c r="GA135" s="2">
        <f t="shared" si="156"/>
        <v>5.4561728944850028E-2</v>
      </c>
      <c r="GB135" s="2">
        <f t="shared" si="156"/>
        <v>5.1180611565000048E-2</v>
      </c>
      <c r="GC135" s="2">
        <f t="shared" si="156"/>
        <v>5.5355675976803236E-2</v>
      </c>
      <c r="GD135" s="2">
        <f t="shared" si="156"/>
        <v>5.7443234542869551E-2</v>
      </c>
      <c r="GE135" s="2">
        <f t="shared" si="156"/>
        <v>6.8263241062788874E-2</v>
      </c>
      <c r="GF135" s="2">
        <f t="shared" si="156"/>
        <v>6.1019004837096172E-2</v>
      </c>
      <c r="GG135" s="2">
        <f t="shared" si="156"/>
        <v>4.9350616393364057E-2</v>
      </c>
      <c r="GH135" s="2">
        <f t="shared" si="156"/>
        <v>3.9841929257737649E-2</v>
      </c>
      <c r="GI135" s="2">
        <f t="shared" si="156"/>
        <v>3.9806482905980468E-2</v>
      </c>
      <c r="GJ135" s="2">
        <f t="shared" si="156"/>
        <v>3.7054671277479509E-2</v>
      </c>
      <c r="GK135" s="2">
        <f t="shared" si="156"/>
        <v>3.5129679939005544E-2</v>
      </c>
      <c r="GM135" s="86">
        <f t="shared" si="157"/>
        <v>2.7117044199402957E-94</v>
      </c>
      <c r="GN135" s="86">
        <f t="shared" si="157"/>
        <v>2.8538385405070849E-116</v>
      </c>
      <c r="GO135" s="86">
        <f t="shared" si="157"/>
        <v>6.5801587021790992E-142</v>
      </c>
      <c r="GP135" s="86">
        <f t="shared" si="157"/>
        <v>3.6843489990461083E-158</v>
      </c>
      <c r="GQ135" s="86">
        <f t="shared" si="157"/>
        <v>8.0329874350883367E-190</v>
      </c>
      <c r="GR135" s="86">
        <f t="shared" si="157"/>
        <v>1.2258305207337758E-180</v>
      </c>
      <c r="GS135" s="86">
        <f t="shared" si="157"/>
        <v>2.3974885957873416E-162</v>
      </c>
      <c r="GT135" s="86">
        <f t="shared" si="157"/>
        <v>3.1831016118923026E-146</v>
      </c>
      <c r="GU135" s="86">
        <f t="shared" si="157"/>
        <v>7.0830242037155522E-174</v>
      </c>
      <c r="GV135" s="86">
        <f t="shared" si="157"/>
        <v>1.6995652000815685E-197</v>
      </c>
      <c r="GW135" s="86">
        <f t="shared" si="157"/>
        <v>1.2677979752201264E-173</v>
      </c>
      <c r="GX135" s="86">
        <f t="shared" si="157"/>
        <v>2.0362296982001874E-119</v>
      </c>
      <c r="GY135" s="86">
        <f t="shared" si="157"/>
        <v>1.0243337491995376E-128</v>
      </c>
      <c r="GZ135" s="86">
        <f t="shared" si="157"/>
        <v>2.2353217220780359E-126</v>
      </c>
      <c r="HA135" s="86">
        <f t="shared" si="157"/>
        <v>1.00706293062679E-113</v>
      </c>
      <c r="HC135" s="86">
        <f t="shared" si="153"/>
        <v>2.1221594866748189E-38</v>
      </c>
      <c r="HD135" s="86">
        <f t="shared" si="153"/>
        <v>3.0068037778602674E-42</v>
      </c>
      <c r="HE135" s="86">
        <f t="shared" si="153"/>
        <v>2.5339509317755921E-45</v>
      </c>
      <c r="HF135" s="86">
        <f t="shared" si="153"/>
        <v>3.7415855704697452E-61</v>
      </c>
      <c r="HG135" s="86">
        <f t="shared" si="153"/>
        <v>4.8120130728817262E-84</v>
      </c>
      <c r="HH135" s="86">
        <f t="shared" si="153"/>
        <v>5.2981572370241911E-96</v>
      </c>
      <c r="HI135" s="86">
        <f t="shared" si="153"/>
        <v>3.1248949094479956E-104</v>
      </c>
      <c r="HJ135" s="86">
        <f t="shared" si="153"/>
        <v>5.6504708783427987E-91</v>
      </c>
      <c r="HK135" s="86">
        <f t="shared" si="153"/>
        <v>1.0038994279375453E-108</v>
      </c>
      <c r="HL135" s="86">
        <f t="shared" si="161"/>
        <v>1.6917975508616021E-98</v>
      </c>
      <c r="HM135" s="86">
        <f t="shared" si="161"/>
        <v>2.6413945229007724E-118</v>
      </c>
      <c r="HN135" s="86">
        <f t="shared" si="161"/>
        <v>6.5168578860607264E-39</v>
      </c>
      <c r="HO135" s="86">
        <f t="shared" si="161"/>
        <v>2.8264031356894617E-42</v>
      </c>
      <c r="HP135" s="86">
        <f t="shared" si="161"/>
        <v>1.9918927469071843E-50</v>
      </c>
      <c r="HQ135" s="86">
        <f t="shared" si="161"/>
        <v>1.3332399560457363E-39</v>
      </c>
      <c r="HS135" s="86">
        <f t="shared" si="158"/>
        <v>0.12863682030777338</v>
      </c>
      <c r="HT135" s="86">
        <f t="shared" si="158"/>
        <v>0.36405860350867253</v>
      </c>
      <c r="HU135" s="86">
        <f t="shared" si="158"/>
        <v>0.15166412214002123</v>
      </c>
      <c r="HV135" s="86">
        <f t="shared" si="158"/>
        <v>0.18522809815202373</v>
      </c>
      <c r="HW135" s="86">
        <f t="shared" si="158"/>
        <v>0.21644325574102644</v>
      </c>
      <c r="HX135" s="86">
        <f t="shared" si="158"/>
        <v>0.13942019265294267</v>
      </c>
      <c r="HY135" s="86">
        <f t="shared" si="158"/>
        <v>0.20855874098430446</v>
      </c>
      <c r="HZ135" s="86">
        <f t="shared" si="158"/>
        <v>0.25372278853500579</v>
      </c>
      <c r="IA135" s="86">
        <f t="shared" si="158"/>
        <v>0.30626768909609803</v>
      </c>
      <c r="IB135" s="86">
        <f t="shared" si="158"/>
        <v>0.23116915443261815</v>
      </c>
      <c r="IC135" s="86">
        <f t="shared" si="158"/>
        <v>0.14712172317495584</v>
      </c>
      <c r="ID135" s="86">
        <f t="shared" si="158"/>
        <v>7.26981598103872E-2</v>
      </c>
      <c r="IE135" s="86">
        <f t="shared" si="158"/>
        <v>6.5154868637112798E-2</v>
      </c>
      <c r="IF135" s="86">
        <f t="shared" si="158"/>
        <v>0.14339431334805544</v>
      </c>
      <c r="IG135" s="86">
        <f t="shared" si="158"/>
        <v>0.18352113817744403</v>
      </c>
      <c r="II135" s="86">
        <f t="shared" si="159"/>
        <v>3.8449261158738265E-26</v>
      </c>
      <c r="IJ135" s="86">
        <f t="shared" si="159"/>
        <v>4.3079907096144189E-19</v>
      </c>
      <c r="IK135" s="86">
        <f t="shared" si="159"/>
        <v>7.8152421582888844E-23</v>
      </c>
      <c r="IL135" s="86">
        <f t="shared" si="159"/>
        <v>1.6347996531202552E-22</v>
      </c>
      <c r="IM135" s="86">
        <f t="shared" si="159"/>
        <v>4.5571670149345164E-29</v>
      </c>
      <c r="IN135" s="86">
        <f t="shared" si="159"/>
        <v>6.3125344250016535E-32</v>
      </c>
      <c r="IO135" s="86">
        <f t="shared" si="159"/>
        <v>1.2343914723157525E-28</v>
      </c>
      <c r="IP135" s="86">
        <f t="shared" si="159"/>
        <v>1.6616855696610387E-27</v>
      </c>
      <c r="IQ135" s="86">
        <f t="shared" si="159"/>
        <v>8.6932703159138623E-26</v>
      </c>
      <c r="IR135" s="86">
        <f t="shared" si="159"/>
        <v>4.7361094115077309E-29</v>
      </c>
      <c r="IS135" s="86">
        <f t="shared" si="159"/>
        <v>2.9271661613245809E-29</v>
      </c>
      <c r="IT135" s="86">
        <f t="shared" si="159"/>
        <v>7.7656539680231769E-31</v>
      </c>
      <c r="IU135" s="86">
        <f t="shared" si="159"/>
        <v>8.3090193179187416E-31</v>
      </c>
      <c r="IV135" s="86">
        <f t="shared" si="159"/>
        <v>4.2043091406143981E-18</v>
      </c>
      <c r="IW135" s="86">
        <f t="shared" si="159"/>
        <v>3.8970272707180936E-16</v>
      </c>
      <c r="IY135" s="86">
        <f t="shared" si="160"/>
        <v>0.12863682030777338</v>
      </c>
      <c r="IZ135" s="86">
        <f t="shared" si="160"/>
        <v>0.36405860350867253</v>
      </c>
      <c r="JA135" s="86">
        <f t="shared" si="160"/>
        <v>0.15166412214002123</v>
      </c>
      <c r="JB135" s="86">
        <f t="shared" si="160"/>
        <v>0.18522809815202373</v>
      </c>
      <c r="JC135" s="86">
        <f t="shared" si="160"/>
        <v>0.21644325574102644</v>
      </c>
      <c r="JD135" s="86">
        <f t="shared" si="160"/>
        <v>0.13942019265294267</v>
      </c>
      <c r="JE135" s="86">
        <f t="shared" si="160"/>
        <v>0.20855874098430446</v>
      </c>
      <c r="JF135" s="86">
        <f t="shared" si="160"/>
        <v>0.25372278853500579</v>
      </c>
      <c r="JG135" s="86">
        <f t="shared" si="160"/>
        <v>0.30626768909609803</v>
      </c>
      <c r="JH135" s="86">
        <f t="shared" si="160"/>
        <v>0.23116915443261815</v>
      </c>
      <c r="JI135" s="86">
        <f t="shared" si="160"/>
        <v>0.14712172317495584</v>
      </c>
      <c r="JJ135" s="86">
        <f t="shared" si="160"/>
        <v>7.26981598103872E-2</v>
      </c>
      <c r="JK135" s="86">
        <f t="shared" si="160"/>
        <v>6.5154868637112798E-2</v>
      </c>
      <c r="JL135" s="86">
        <f t="shared" si="160"/>
        <v>0.14339431334805544</v>
      </c>
      <c r="JM135" s="86">
        <f t="shared" si="160"/>
        <v>0.18352113817744442</v>
      </c>
    </row>
    <row r="136" spans="2:273" x14ac:dyDescent="0.25">
      <c r="B136" s="2">
        <v>109</v>
      </c>
      <c r="C136" s="37">
        <v>85.656000000000006</v>
      </c>
      <c r="D136" s="37">
        <v>89.411000000000001</v>
      </c>
      <c r="E136" s="37">
        <v>92.052999999999997</v>
      </c>
      <c r="F136" s="37">
        <v>89.192999999999998</v>
      </c>
      <c r="G136" s="37">
        <v>94.667000000000002</v>
      </c>
      <c r="H136" s="37">
        <v>95.825000000000003</v>
      </c>
      <c r="I136" s="37">
        <v>102.28100000000001</v>
      </c>
      <c r="J136" s="37">
        <v>104.877</v>
      </c>
      <c r="K136" s="37">
        <v>110.544</v>
      </c>
      <c r="L136" s="37">
        <v>106.596</v>
      </c>
      <c r="M136" s="37">
        <v>105.36799999999999</v>
      </c>
      <c r="N136" s="37">
        <v>101.175</v>
      </c>
      <c r="O136" s="37">
        <v>100.73699999999999</v>
      </c>
      <c r="P136" s="37">
        <v>115.593</v>
      </c>
      <c r="Q136" s="37">
        <v>144.40700000000001</v>
      </c>
      <c r="S136" s="4">
        <f t="shared" si="162"/>
        <v>84.520190326681089</v>
      </c>
      <c r="T136" s="4">
        <f t="shared" si="162"/>
        <v>87.293197422365793</v>
      </c>
      <c r="U136" s="4">
        <f t="shared" si="162"/>
        <v>87.449117183648141</v>
      </c>
      <c r="V136" s="4">
        <f t="shared" si="162"/>
        <v>90.053188662231165</v>
      </c>
      <c r="W136" s="4">
        <f t="shared" si="162"/>
        <v>94.407995420173449</v>
      </c>
      <c r="X136" s="4">
        <f t="shared" si="162"/>
        <v>96.863884315239716</v>
      </c>
      <c r="Y136" s="4">
        <f t="shared" si="162"/>
        <v>102.31823019649087</v>
      </c>
      <c r="Z136" s="4">
        <f t="shared" si="162"/>
        <v>104.77667823036472</v>
      </c>
      <c r="AA136" s="4">
        <f t="shared" si="162"/>
        <v>109.9656491193296</v>
      </c>
      <c r="AB136" s="4">
        <f t="shared" si="162"/>
        <v>108.96383706480135</v>
      </c>
      <c r="AC136" s="4">
        <f t="shared" si="162"/>
        <v>105.90849487338478</v>
      </c>
      <c r="AD136" s="4">
        <f t="shared" si="162"/>
        <v>99.003548354055994</v>
      </c>
      <c r="AE136" s="4">
        <f t="shared" si="162"/>
        <v>100.76392897497547</v>
      </c>
      <c r="AF136" s="4">
        <f t="shared" si="162"/>
        <v>115.45618576930592</v>
      </c>
      <c r="AG136" s="4">
        <f t="shared" si="162"/>
        <v>140.86083910670666</v>
      </c>
      <c r="AI136" s="4">
        <f t="shared" si="163"/>
        <v>1.1358096733189171</v>
      </c>
      <c r="AJ136" s="4">
        <f t="shared" si="163"/>
        <v>2.1178025776342082</v>
      </c>
      <c r="AK136" s="4">
        <f t="shared" si="163"/>
        <v>4.6038828163518559</v>
      </c>
      <c r="AL136" s="4">
        <f t="shared" si="163"/>
        <v>-0.86018866223116675</v>
      </c>
      <c r="AM136" s="4">
        <f t="shared" si="163"/>
        <v>0.25900457982655212</v>
      </c>
      <c r="AN136" s="4">
        <f t="shared" si="163"/>
        <v>-1.0388843152397129</v>
      </c>
      <c r="AO136" s="4">
        <f t="shared" si="163"/>
        <v>-3.7230196490867229E-2</v>
      </c>
      <c r="AP136" s="4">
        <f t="shared" si="163"/>
        <v>0.10032176963527206</v>
      </c>
      <c r="AQ136" s="4">
        <f t="shared" si="163"/>
        <v>0.57835088067039919</v>
      </c>
      <c r="AR136" s="4">
        <f t="shared" si="163"/>
        <v>-2.3678370648013498</v>
      </c>
      <c r="AS136" s="4">
        <f t="shared" si="163"/>
        <v>-0.54049487338478741</v>
      </c>
      <c r="AT136" s="4">
        <f t="shared" si="163"/>
        <v>2.1714516459440034</v>
      </c>
      <c r="AU136" s="4">
        <f t="shared" si="163"/>
        <v>-2.6928974975476194E-2</v>
      </c>
      <c r="AV136" s="4">
        <f t="shared" si="163"/>
        <v>0.13681423069408538</v>
      </c>
      <c r="AW136" s="4">
        <f t="shared" si="163"/>
        <v>3.5461608932933473</v>
      </c>
      <c r="AY136" s="2">
        <f t="shared" si="154"/>
        <v>84.520190326681089</v>
      </c>
      <c r="AZ136" s="2">
        <f t="shared" si="154"/>
        <v>83.501949113301038</v>
      </c>
      <c r="BA136" s="2">
        <f t="shared" si="154"/>
        <v>82.311319018756379</v>
      </c>
      <c r="BB136" s="2">
        <f t="shared" si="154"/>
        <v>81.401164726698639</v>
      </c>
      <c r="BC136" s="2">
        <f t="shared" si="154"/>
        <v>83.141974734581822</v>
      </c>
      <c r="BD136" s="2">
        <f t="shared" si="154"/>
        <v>86.092687939797699</v>
      </c>
      <c r="BE136" s="2">
        <f t="shared" si="154"/>
        <v>87.602755053380477</v>
      </c>
      <c r="BF136" s="2">
        <f t="shared" si="154"/>
        <v>88.113230679995283</v>
      </c>
      <c r="BG136" s="2">
        <f t="shared" si="154"/>
        <v>89.419959603305571</v>
      </c>
      <c r="BH136" s="2">
        <f t="shared" si="154"/>
        <v>89.725267699788603</v>
      </c>
      <c r="BI136" s="2">
        <f t="shared" si="154"/>
        <v>88.935165836587672</v>
      </c>
      <c r="BJ136" s="2">
        <f t="shared" si="154"/>
        <v>88.365513921612987</v>
      </c>
      <c r="BK136" s="2">
        <f t="shared" si="154"/>
        <v>88.869761832191315</v>
      </c>
      <c r="BL136" s="2">
        <f t="shared" si="154"/>
        <v>89.735631568457762</v>
      </c>
      <c r="BM136" s="2">
        <f t="shared" si="154"/>
        <v>87.264477058381047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100.0480060728745</v>
      </c>
      <c r="DL136" s="2">
        <f t="shared" si="164"/>
        <v>105.88083094430462</v>
      </c>
      <c r="DM136" s="2">
        <f t="shared" si="164"/>
        <v>116.46147740453003</v>
      </c>
      <c r="DN136" s="2">
        <f t="shared" si="164"/>
        <v>115.47409962476547</v>
      </c>
      <c r="DO136" s="2">
        <f t="shared" si="164"/>
        <v>114.54946153846153</v>
      </c>
      <c r="DP136" s="2">
        <f t="shared" si="164"/>
        <v>120.3809615931721</v>
      </c>
      <c r="DQ136" s="2">
        <f t="shared" si="164"/>
        <v>120.34118065433853</v>
      </c>
      <c r="DR136" s="2">
        <f t="shared" si="164"/>
        <v>123.04315800415799</v>
      </c>
      <c r="DS136" s="2">
        <f t="shared" si="164"/>
        <v>124.10857515410143</v>
      </c>
      <c r="DT136" s="2">
        <f t="shared" si="164"/>
        <v>125.2415675246675</v>
      </c>
      <c r="DU136" s="2">
        <f t="shared" si="164"/>
        <v>122.18313185250028</v>
      </c>
      <c r="DV136" s="2">
        <f t="shared" si="164"/>
        <v>116.33409303135888</v>
      </c>
      <c r="DW136" s="2">
        <f t="shared" si="164"/>
        <v>123.48646963562751</v>
      </c>
      <c r="DX136" s="2">
        <f t="shared" si="164"/>
        <v>113.65752868658133</v>
      </c>
      <c r="DY136" s="2">
        <f t="shared" si="164"/>
        <v>110.02039015151516</v>
      </c>
      <c r="EA136" s="2">
        <f t="shared" si="152"/>
        <v>84.490711097230275</v>
      </c>
      <c r="EB136" s="2">
        <f t="shared" si="152"/>
        <v>83.449398065907559</v>
      </c>
      <c r="EC136" s="2">
        <f t="shared" si="152"/>
        <v>82.230579858133922</v>
      </c>
      <c r="ED136" s="2">
        <f t="shared" si="152"/>
        <v>81.343308932004916</v>
      </c>
      <c r="EE136" s="2">
        <f t="shared" si="151"/>
        <v>83.09298202116608</v>
      </c>
      <c r="EF136" s="2">
        <f t="shared" si="151"/>
        <v>86.008692123117001</v>
      </c>
      <c r="EG136" s="2">
        <f t="shared" si="151"/>
        <v>87.538468034189805</v>
      </c>
      <c r="EH136" s="2">
        <f t="shared" si="151"/>
        <v>88.056059867996268</v>
      </c>
      <c r="EI136" s="2">
        <f t="shared" si="151"/>
        <v>89.329656256639055</v>
      </c>
      <c r="EJ136" s="2">
        <f t="shared" si="151"/>
        <v>89.646310134241617</v>
      </c>
      <c r="EK136" s="2">
        <f t="shared" si="151"/>
        <v>88.868751292788914</v>
      </c>
      <c r="EL136" s="2">
        <f t="shared" si="151"/>
        <v>88.317256925996205</v>
      </c>
      <c r="EM136" s="2">
        <f t="shared" si="135"/>
        <v>88.794235976015969</v>
      </c>
      <c r="EN136" s="2">
        <f t="shared" si="135"/>
        <v>89.674177215189886</v>
      </c>
      <c r="EO136" s="2">
        <f t="shared" si="135"/>
        <v>87.223194523167976</v>
      </c>
      <c r="EQ136" s="2">
        <f t="shared" si="165"/>
        <v>84.566335231620045</v>
      </c>
      <c r="ER136" s="2">
        <f t="shared" si="165"/>
        <v>83.567381621111195</v>
      </c>
      <c r="ES136" s="2">
        <f t="shared" si="165"/>
        <v>82.367867168512021</v>
      </c>
      <c r="ET136" s="2">
        <f t="shared" si="165"/>
        <v>81.279788660978198</v>
      </c>
      <c r="EU136" s="2">
        <f t="shared" si="165"/>
        <v>82.950943833256403</v>
      </c>
      <c r="EV136" s="2">
        <f t="shared" si="165"/>
        <v>86.284303590148994</v>
      </c>
      <c r="EW136" s="2">
        <f t="shared" si="165"/>
        <v>87.554511407614399</v>
      </c>
      <c r="EX136" s="2">
        <f t="shared" si="165"/>
        <v>87.926413520782404</v>
      </c>
      <c r="EY136" s="2">
        <f t="shared" si="165"/>
        <v>89.606655936402149</v>
      </c>
      <c r="EZ136" s="2">
        <f t="shared" si="165"/>
        <v>89.767985106633759</v>
      </c>
      <c r="FA136" s="2">
        <f t="shared" si="165"/>
        <v>88.863196828925808</v>
      </c>
      <c r="FB136" s="2">
        <f t="shared" si="165"/>
        <v>88.214748614053917</v>
      </c>
      <c r="FC136" s="2">
        <f t="shared" si="165"/>
        <v>88.890611378353356</v>
      </c>
      <c r="FD136" s="2">
        <f t="shared" si="165"/>
        <v>89.971444255346483</v>
      </c>
      <c r="FE136" s="2">
        <f t="shared" si="165"/>
        <v>86.835353178019801</v>
      </c>
      <c r="FG136" s="2">
        <f t="shared" si="166"/>
        <v>0.99833792921526765</v>
      </c>
      <c r="FH136" s="2">
        <f t="shared" si="166"/>
        <v>0.99807515771642619</v>
      </c>
      <c r="FI136" s="2">
        <f t="shared" si="166"/>
        <v>0.99792474261053477</v>
      </c>
      <c r="FJ136" s="2">
        <f t="shared" si="166"/>
        <v>0.99816652416428597</v>
      </c>
      <c r="FK136" s="2">
        <f t="shared" si="166"/>
        <v>0.99817380209415141</v>
      </c>
      <c r="FL136" s="2">
        <f t="shared" si="166"/>
        <v>0.99800406159666888</v>
      </c>
      <c r="FM136" s="2">
        <f t="shared" si="166"/>
        <v>0.99806972003894023</v>
      </c>
      <c r="FN136" s="2">
        <f t="shared" si="166"/>
        <v>0.99813383738679007</v>
      </c>
      <c r="FO136" s="2">
        <f t="shared" si="166"/>
        <v>0.9979957453992877</v>
      </c>
      <c r="FP136" s="2">
        <f t="shared" si="166"/>
        <v>0.99800916109671822</v>
      </c>
      <c r="FQ136" s="2">
        <f t="shared" si="166"/>
        <v>0.99799745092488312</v>
      </c>
      <c r="FR136" s="2">
        <f t="shared" si="166"/>
        <v>0.99811834547830558</v>
      </c>
      <c r="FS136" s="2">
        <f t="shared" si="166"/>
        <v>0.99794376290484521</v>
      </c>
      <c r="FT136" s="2">
        <f t="shared" si="166"/>
        <v>0.99793942373369482</v>
      </c>
      <c r="FU136" s="2">
        <f t="shared" si="166"/>
        <v>0.99753604314876909</v>
      </c>
      <c r="FW136" s="2">
        <f t="shared" si="156"/>
        <v>4.7893493414101637E-2</v>
      </c>
      <c r="FX136" s="2">
        <f t="shared" si="156"/>
        <v>7.9452402428476759E-2</v>
      </c>
      <c r="FY136" s="2">
        <f t="shared" si="156"/>
        <v>7.0663759924758804E-2</v>
      </c>
      <c r="FZ136" s="2">
        <f t="shared" si="156"/>
        <v>7.4341390849597178E-2</v>
      </c>
      <c r="GA136" s="2">
        <f t="shared" si="156"/>
        <v>5.9512471459296862E-2</v>
      </c>
      <c r="GB136" s="2">
        <f t="shared" si="156"/>
        <v>5.5842683911184937E-2</v>
      </c>
      <c r="GC136" s="2">
        <f t="shared" si="156"/>
        <v>6.0373858162662934E-2</v>
      </c>
      <c r="GD136" s="2">
        <f t="shared" si="156"/>
        <v>6.2638112541692756E-2</v>
      </c>
      <c r="GE136" s="2">
        <f t="shared" si="156"/>
        <v>7.4359430581698249E-2</v>
      </c>
      <c r="GF136" s="2">
        <f t="shared" si="156"/>
        <v>6.6514437625987022E-2</v>
      </c>
      <c r="GG136" s="2">
        <f t="shared" si="156"/>
        <v>5.3855455100969722E-2</v>
      </c>
      <c r="GH136" s="2">
        <f t="shared" si="156"/>
        <v>4.3518526838734833E-2</v>
      </c>
      <c r="GI136" s="2">
        <f t="shared" si="156"/>
        <v>4.3479957634956018E-2</v>
      </c>
      <c r="GJ136" s="2">
        <f t="shared" si="156"/>
        <v>4.0484906880762395E-2</v>
      </c>
      <c r="GK136" s="2">
        <f t="shared" si="156"/>
        <v>3.8388818857254085E-2</v>
      </c>
      <c r="GM136" s="86">
        <f t="shared" si="157"/>
        <v>4.2776903214494777E-98</v>
      </c>
      <c r="GN136" s="86">
        <f t="shared" si="157"/>
        <v>5.6314715782722077E-121</v>
      </c>
      <c r="GO136" s="86">
        <f t="shared" si="157"/>
        <v>9.362148061275808E-148</v>
      </c>
      <c r="GP136" s="86">
        <f t="shared" si="157"/>
        <v>1.3229195996295345E-164</v>
      </c>
      <c r="GQ136" s="86">
        <f t="shared" si="157"/>
        <v>1.4726726199515072E-197</v>
      </c>
      <c r="GR136" s="86">
        <f t="shared" si="157"/>
        <v>5.6083604499703402E-188</v>
      </c>
      <c r="GS136" s="86">
        <f t="shared" si="157"/>
        <v>7.0673991738836503E-169</v>
      </c>
      <c r="GT136" s="86">
        <f t="shared" si="157"/>
        <v>4.2307342334416913E-152</v>
      </c>
      <c r="GU136" s="86">
        <f t="shared" si="157"/>
        <v>7.5044732645212187E-181</v>
      </c>
      <c r="GV136" s="86">
        <f t="shared" si="157"/>
        <v>2.0910623690277806E-205</v>
      </c>
      <c r="GW136" s="86">
        <f t="shared" si="157"/>
        <v>1.1694732801283069E-180</v>
      </c>
      <c r="GX136" s="86">
        <f t="shared" si="157"/>
        <v>2.5984508797856747E-124</v>
      </c>
      <c r="GY136" s="86">
        <f t="shared" si="157"/>
        <v>5.9638141276417105E-134</v>
      </c>
      <c r="GZ136" s="86">
        <f t="shared" si="157"/>
        <v>1.6279094166220093E-131</v>
      </c>
      <c r="HA136" s="86">
        <f t="shared" si="157"/>
        <v>2.5133018151840724E-118</v>
      </c>
      <c r="HC136" s="86">
        <f t="shared" si="153"/>
        <v>4.9518764478887277E-41</v>
      </c>
      <c r="HD136" s="86">
        <f t="shared" si="153"/>
        <v>3.8879435859090348E-45</v>
      </c>
      <c r="HE136" s="86">
        <f t="shared" si="153"/>
        <v>1.6688978498876278E-48</v>
      </c>
      <c r="HF136" s="86">
        <f t="shared" si="153"/>
        <v>2.4095152083974143E-65</v>
      </c>
      <c r="HG136" s="86">
        <f t="shared" si="153"/>
        <v>8.3216431047850161E-90</v>
      </c>
      <c r="HH136" s="86">
        <f t="shared" si="153"/>
        <v>1.1977951404369801E-102</v>
      </c>
      <c r="HI136" s="86">
        <f t="shared" si="153"/>
        <v>2.4354577259877082E-111</v>
      </c>
      <c r="HJ136" s="86">
        <f t="shared" si="153"/>
        <v>4.3014332736731723E-97</v>
      </c>
      <c r="HK136" s="86">
        <f t="shared" si="153"/>
        <v>5.2268982659765704E-116</v>
      </c>
      <c r="HL136" s="86">
        <f t="shared" si="161"/>
        <v>4.4194852404477375E-105</v>
      </c>
      <c r="HM136" s="86">
        <f t="shared" si="161"/>
        <v>1.5383866136054074E-126</v>
      </c>
      <c r="HN136" s="86">
        <f t="shared" si="161"/>
        <v>1.1193466555720521E-41</v>
      </c>
      <c r="HO136" s="86">
        <f t="shared" si="161"/>
        <v>2.6490447285072857E-45</v>
      </c>
      <c r="HP136" s="86">
        <f t="shared" si="161"/>
        <v>5.5443229779230874E-54</v>
      </c>
      <c r="HQ136" s="86">
        <f t="shared" si="161"/>
        <v>2.4707498493178369E-42</v>
      </c>
      <c r="HS136" s="86">
        <f t="shared" si="158"/>
        <v>0.18797171562451914</v>
      </c>
      <c r="HT136" s="86">
        <f t="shared" si="158"/>
        <v>0.43373131796472825</v>
      </c>
      <c r="HU136" s="86">
        <f t="shared" si="158"/>
        <v>0.22126047646041905</v>
      </c>
      <c r="HV136" s="86">
        <f t="shared" si="158"/>
        <v>0.26178124152786275</v>
      </c>
      <c r="HW136" s="86">
        <f t="shared" si="158"/>
        <v>0.30079404111773689</v>
      </c>
      <c r="HX136" s="86">
        <f t="shared" si="158"/>
        <v>0.21315982259690996</v>
      </c>
      <c r="HY136" s="86">
        <f t="shared" si="158"/>
        <v>0.29192853392025525</v>
      </c>
      <c r="HZ136" s="86">
        <f t="shared" si="158"/>
        <v>0.33921626061668536</v>
      </c>
      <c r="IA136" s="86">
        <f t="shared" si="158"/>
        <v>0.39297714603684009</v>
      </c>
      <c r="IB136" s="86">
        <f t="shared" si="158"/>
        <v>0.32036672122214321</v>
      </c>
      <c r="IC136" s="86">
        <f t="shared" si="158"/>
        <v>0.21798776347396284</v>
      </c>
      <c r="ID136" s="86">
        <f t="shared" si="158"/>
        <v>0.11763790924447401</v>
      </c>
      <c r="IE136" s="86">
        <f t="shared" si="158"/>
        <v>0.10690614057937776</v>
      </c>
      <c r="IF136" s="86">
        <f t="shared" si="158"/>
        <v>0.19293306675020599</v>
      </c>
      <c r="IG136" s="86">
        <f t="shared" si="158"/>
        <v>0.23230958018044581</v>
      </c>
      <c r="II136" s="86">
        <f t="shared" si="159"/>
        <v>1.066455710822428E-24</v>
      </c>
      <c r="IJ136" s="86">
        <f t="shared" si="159"/>
        <v>7.6147825190893744E-18</v>
      </c>
      <c r="IK136" s="86">
        <f t="shared" si="159"/>
        <v>2.1538180891520386E-21</v>
      </c>
      <c r="IL136" s="86">
        <f t="shared" si="159"/>
        <v>4.5853180949014041E-21</v>
      </c>
      <c r="IM136" s="86">
        <f t="shared" si="159"/>
        <v>2.5142357534488029E-27</v>
      </c>
      <c r="IN136" s="86">
        <f t="shared" si="159"/>
        <v>4.7693044318536922E-30</v>
      </c>
      <c r="IO136" s="86">
        <f t="shared" si="159"/>
        <v>6.5308135138052683E-27</v>
      </c>
      <c r="IP136" s="86">
        <f t="shared" si="159"/>
        <v>7.8577301771811151E-26</v>
      </c>
      <c r="IQ136" s="86">
        <f t="shared" si="159"/>
        <v>4.0910526615145023E-24</v>
      </c>
      <c r="IR136" s="86">
        <f t="shared" si="159"/>
        <v>3.0930850377100057E-27</v>
      </c>
      <c r="IS136" s="86">
        <f t="shared" si="159"/>
        <v>1.4404061089054554E-27</v>
      </c>
      <c r="IT136" s="86">
        <f t="shared" si="159"/>
        <v>3.581788063271219E-29</v>
      </c>
      <c r="IU136" s="86">
        <f t="shared" si="159"/>
        <v>3.8135637238110181E-29</v>
      </c>
      <c r="IV136" s="86">
        <f t="shared" si="159"/>
        <v>3.5191109593052182E-17</v>
      </c>
      <c r="IW136" s="86">
        <f t="shared" si="159"/>
        <v>2.4651614099357892E-15</v>
      </c>
      <c r="IY136" s="86">
        <f t="shared" si="160"/>
        <v>0.18797171562451914</v>
      </c>
      <c r="IZ136" s="86">
        <f t="shared" si="160"/>
        <v>0.43373131796472825</v>
      </c>
      <c r="JA136" s="86">
        <f t="shared" si="160"/>
        <v>0.22126047646041905</v>
      </c>
      <c r="JB136" s="86">
        <f t="shared" si="160"/>
        <v>0.26178124152786275</v>
      </c>
      <c r="JC136" s="86">
        <f t="shared" si="160"/>
        <v>0.30079404111773689</v>
      </c>
      <c r="JD136" s="86">
        <f t="shared" si="160"/>
        <v>0.21315982259690996</v>
      </c>
      <c r="JE136" s="86">
        <f t="shared" si="160"/>
        <v>0.29192853392025525</v>
      </c>
      <c r="JF136" s="86">
        <f t="shared" si="160"/>
        <v>0.33921626061668536</v>
      </c>
      <c r="JG136" s="86">
        <f t="shared" si="160"/>
        <v>0.39297714603684009</v>
      </c>
      <c r="JH136" s="86">
        <f t="shared" si="160"/>
        <v>0.32036672122214321</v>
      </c>
      <c r="JI136" s="86">
        <f t="shared" si="160"/>
        <v>0.21798776347396284</v>
      </c>
      <c r="JJ136" s="86">
        <f t="shared" si="160"/>
        <v>0.11763790924447401</v>
      </c>
      <c r="JK136" s="86">
        <f t="shared" si="160"/>
        <v>0.10690614057937776</v>
      </c>
      <c r="JL136" s="86">
        <f t="shared" si="160"/>
        <v>0.19293306675020602</v>
      </c>
      <c r="JM136" s="86">
        <f t="shared" si="160"/>
        <v>0.23230958018044828</v>
      </c>
    </row>
    <row r="137" spans="2:273" x14ac:dyDescent="0.25">
      <c r="B137" s="2">
        <v>110</v>
      </c>
      <c r="C137" s="37">
        <v>83.459000000000003</v>
      </c>
      <c r="D137" s="37">
        <v>84.820999999999998</v>
      </c>
      <c r="E137" s="37">
        <v>89.105000000000004</v>
      </c>
      <c r="F137" s="37">
        <v>93.281000000000006</v>
      </c>
      <c r="G137" s="37">
        <v>96.789000000000001</v>
      </c>
      <c r="H137" s="37">
        <v>100.509</v>
      </c>
      <c r="I137" s="37">
        <v>103.246</v>
      </c>
      <c r="J137" s="37">
        <v>106.42100000000001</v>
      </c>
      <c r="K137" s="37">
        <v>109.158</v>
      </c>
      <c r="L137" s="37">
        <v>110.702</v>
      </c>
      <c r="M137" s="37">
        <v>108.22799999999999</v>
      </c>
      <c r="N137" s="37">
        <v>102.36799999999999</v>
      </c>
      <c r="O137" s="37">
        <v>105.667</v>
      </c>
      <c r="P137" s="37">
        <v>121.91500000000001</v>
      </c>
      <c r="Q137" s="37">
        <v>152.15299999999999</v>
      </c>
      <c r="S137" s="4">
        <f t="shared" si="162"/>
        <v>84.416575127632782</v>
      </c>
      <c r="T137" s="4">
        <f t="shared" si="162"/>
        <v>86.907059795379837</v>
      </c>
      <c r="U137" s="4">
        <f t="shared" si="162"/>
        <v>88.233533086243426</v>
      </c>
      <c r="V137" s="4">
        <f t="shared" si="162"/>
        <v>91.057589672141589</v>
      </c>
      <c r="W137" s="4">
        <f t="shared" si="162"/>
        <v>95.257712104231302</v>
      </c>
      <c r="X137" s="4">
        <f t="shared" si="162"/>
        <v>98.910076642666226</v>
      </c>
      <c r="Y137" s="4">
        <f t="shared" si="162"/>
        <v>103.60193895399641</v>
      </c>
      <c r="Z137" s="4">
        <f t="shared" si="162"/>
        <v>105.32278272886083</v>
      </c>
      <c r="AA137" s="4">
        <f t="shared" si="162"/>
        <v>109.27614338794228</v>
      </c>
      <c r="AB137" s="4">
        <f t="shared" si="162"/>
        <v>110.0257717526548</v>
      </c>
      <c r="AC137" s="4">
        <f t="shared" si="162"/>
        <v>108.97513949789335</v>
      </c>
      <c r="AD137" s="4">
        <f t="shared" si="162"/>
        <v>102.52102990559013</v>
      </c>
      <c r="AE137" s="4">
        <f t="shared" si="162"/>
        <v>104.96257567173981</v>
      </c>
      <c r="AF137" s="4">
        <f t="shared" si="162"/>
        <v>120.80470081507055</v>
      </c>
      <c r="AG137" s="4">
        <f t="shared" si="162"/>
        <v>149.48431111844272</v>
      </c>
      <c r="AI137" s="4">
        <f t="shared" si="163"/>
        <v>-0.9575751276327793</v>
      </c>
      <c r="AJ137" s="4">
        <f t="shared" si="163"/>
        <v>-2.086059795379839</v>
      </c>
      <c r="AK137" s="4">
        <f t="shared" si="163"/>
        <v>0.87146691375657781</v>
      </c>
      <c r="AL137" s="4">
        <f t="shared" si="163"/>
        <v>2.2234103278584172</v>
      </c>
      <c r="AM137" s="4">
        <f t="shared" si="163"/>
        <v>1.5312878957686991</v>
      </c>
      <c r="AN137" s="4">
        <f t="shared" si="163"/>
        <v>1.5989233573337742</v>
      </c>
      <c r="AO137" s="4">
        <f t="shared" si="163"/>
        <v>-0.3559389539964144</v>
      </c>
      <c r="AP137" s="4">
        <f t="shared" si="163"/>
        <v>1.0982172711391769</v>
      </c>
      <c r="AQ137" s="4">
        <f t="shared" si="163"/>
        <v>-0.11814338794228263</v>
      </c>
      <c r="AR137" s="4">
        <f t="shared" si="163"/>
        <v>0.67622824734519327</v>
      </c>
      <c r="AS137" s="4">
        <f t="shared" si="163"/>
        <v>-0.74713949789335743</v>
      </c>
      <c r="AT137" s="4">
        <f t="shared" si="163"/>
        <v>-0.15302990559013097</v>
      </c>
      <c r="AU137" s="4">
        <f t="shared" si="163"/>
        <v>0.7044243282601883</v>
      </c>
      <c r="AV137" s="4">
        <f t="shared" si="163"/>
        <v>1.1102991849294597</v>
      </c>
      <c r="AW137" s="4">
        <f t="shared" si="163"/>
        <v>2.6686888815572729</v>
      </c>
      <c r="AY137" s="2">
        <f t="shared" si="154"/>
        <v>84.416575127632782</v>
      </c>
      <c r="AZ137" s="2">
        <f t="shared" si="154"/>
        <v>83.360700788539134</v>
      </c>
      <c r="BA137" s="2">
        <f t="shared" si="154"/>
        <v>82.166603756653117</v>
      </c>
      <c r="BB137" s="2">
        <f t="shared" si="154"/>
        <v>81.273020956713751</v>
      </c>
      <c r="BC137" s="2">
        <f t="shared" si="154"/>
        <v>83.02009590040754</v>
      </c>
      <c r="BD137" s="2">
        <f t="shared" si="154"/>
        <v>85.920222430872272</v>
      </c>
      <c r="BE137" s="2">
        <f t="shared" si="154"/>
        <v>87.458537431580979</v>
      </c>
      <c r="BF137" s="2">
        <f t="shared" si="154"/>
        <v>87.993640166182217</v>
      </c>
      <c r="BG137" s="2">
        <f t="shared" si="154"/>
        <v>89.277309592690031</v>
      </c>
      <c r="BH137" s="2">
        <f t="shared" si="154"/>
        <v>89.577583460265814</v>
      </c>
      <c r="BI137" s="2">
        <f t="shared" si="154"/>
        <v>88.782773211241931</v>
      </c>
      <c r="BJ137" s="2">
        <f t="shared" si="154"/>
        <v>88.243926743261682</v>
      </c>
      <c r="BK137" s="2">
        <f t="shared" si="154"/>
        <v>88.735460925965128</v>
      </c>
      <c r="BL137" s="2">
        <f t="shared" si="154"/>
        <v>89.575456615332385</v>
      </c>
      <c r="BM137" s="2">
        <f t="shared" si="154"/>
        <v>87.160136953900107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100.05675485829961</v>
      </c>
      <c r="DL137" s="2">
        <f t="shared" si="164"/>
        <v>105.95869066637486</v>
      </c>
      <c r="DM137" s="2">
        <f t="shared" si="164"/>
        <v>116.6654835321151</v>
      </c>
      <c r="DN137" s="2">
        <f t="shared" si="164"/>
        <v>115.66450075046903</v>
      </c>
      <c r="DO137" s="2">
        <f t="shared" si="164"/>
        <v>114.70212692307692</v>
      </c>
      <c r="DP137" s="2">
        <f t="shared" si="164"/>
        <v>120.57349454717874</v>
      </c>
      <c r="DQ137" s="2">
        <f t="shared" si="164"/>
        <v>120.51303082029395</v>
      </c>
      <c r="DR137" s="2">
        <f t="shared" si="164"/>
        <v>123.23047620089723</v>
      </c>
      <c r="DS137" s="2">
        <f t="shared" si="164"/>
        <v>124.30575248933141</v>
      </c>
      <c r="DT137" s="2">
        <f t="shared" si="164"/>
        <v>125.45267267267266</v>
      </c>
      <c r="DU137" s="2">
        <f t="shared" si="164"/>
        <v>122.37708895940476</v>
      </c>
      <c r="DV137" s="2">
        <f t="shared" si="164"/>
        <v>116.47231358885017</v>
      </c>
      <c r="DW137" s="2">
        <f t="shared" si="164"/>
        <v>123.69770445344128</v>
      </c>
      <c r="DX137" s="2">
        <f t="shared" si="164"/>
        <v>113.77834281650073</v>
      </c>
      <c r="DY137" s="2">
        <f t="shared" si="164"/>
        <v>110.17982765151517</v>
      </c>
      <c r="EA137" s="2">
        <f t="shared" si="152"/>
        <v>84.388488284225616</v>
      </c>
      <c r="EB137" s="2">
        <f t="shared" si="152"/>
        <v>83.310049442267101</v>
      </c>
      <c r="EC137" s="2">
        <f t="shared" si="152"/>
        <v>82.089816782290129</v>
      </c>
      <c r="ED137" s="2">
        <f t="shared" si="152"/>
        <v>81.220887537143881</v>
      </c>
      <c r="EE137" s="2">
        <f t="shared" si="151"/>
        <v>82.977283725721534</v>
      </c>
      <c r="EF137" s="2">
        <f t="shared" si="151"/>
        <v>85.83896212963316</v>
      </c>
      <c r="EG137" s="2">
        <f t="shared" si="151"/>
        <v>87.399075328215815</v>
      </c>
      <c r="EH137" s="2">
        <f t="shared" si="151"/>
        <v>87.943169596097277</v>
      </c>
      <c r="EI137" s="2">
        <f t="shared" si="151"/>
        <v>89.189064675710966</v>
      </c>
      <c r="EJ137" s="2">
        <f t="shared" si="151"/>
        <v>89.502884119414929</v>
      </c>
      <c r="EK137" s="2">
        <f t="shared" si="151"/>
        <v>88.72163995431616</v>
      </c>
      <c r="EL137" s="2">
        <f t="shared" si="151"/>
        <v>88.200796736242879</v>
      </c>
      <c r="EM137" s="2">
        <f t="shared" si="135"/>
        <v>88.664725649566932</v>
      </c>
      <c r="EN137" s="2">
        <f t="shared" si="135"/>
        <v>89.515031645569636</v>
      </c>
      <c r="EO137" s="2">
        <f t="shared" si="135"/>
        <v>87.126349676806868</v>
      </c>
      <c r="EQ137" s="2">
        <f t="shared" si="165"/>
        <v>84.47138050189939</v>
      </c>
      <c r="ER137" s="2">
        <f t="shared" si="165"/>
        <v>83.435958040763836</v>
      </c>
      <c r="ES137" s="2">
        <f t="shared" si="165"/>
        <v>82.237109337024037</v>
      </c>
      <c r="ET137" s="2">
        <f t="shared" si="165"/>
        <v>81.153291627066608</v>
      </c>
      <c r="EU137" s="2">
        <f t="shared" si="165"/>
        <v>82.822626116184551</v>
      </c>
      <c r="EV137" s="2">
        <f t="shared" si="165"/>
        <v>86.134868166428916</v>
      </c>
      <c r="EW137" s="2">
        <f t="shared" si="165"/>
        <v>87.416657771568282</v>
      </c>
      <c r="EX137" s="2">
        <f t="shared" si="165"/>
        <v>87.802594376528134</v>
      </c>
      <c r="EY137" s="2">
        <f t="shared" si="165"/>
        <v>89.48607420914901</v>
      </c>
      <c r="EZ137" s="2">
        <f t="shared" si="165"/>
        <v>89.632807043632781</v>
      </c>
      <c r="FA137" s="2">
        <f t="shared" si="165"/>
        <v>88.71578278559727</v>
      </c>
      <c r="FB137" s="2">
        <f t="shared" si="165"/>
        <v>88.087270925608792</v>
      </c>
      <c r="FC137" s="2">
        <f t="shared" si="165"/>
        <v>88.770583533765006</v>
      </c>
      <c r="FD137" s="2">
        <f t="shared" si="165"/>
        <v>89.850175796887385</v>
      </c>
      <c r="FE137" s="2">
        <f t="shared" si="165"/>
        <v>86.696451842565054</v>
      </c>
      <c r="FG137" s="2">
        <f t="shared" si="166"/>
        <v>0.99848395171525861</v>
      </c>
      <c r="FH137" s="2">
        <f t="shared" si="166"/>
        <v>0.99824422560614878</v>
      </c>
      <c r="FI137" s="2">
        <f t="shared" si="166"/>
        <v>0.99810699710373052</v>
      </c>
      <c r="FJ137" s="2">
        <f t="shared" si="166"/>
        <v>0.99832758035936098</v>
      </c>
      <c r="FK137" s="2">
        <f t="shared" si="166"/>
        <v>0.99833422004817118</v>
      </c>
      <c r="FL137" s="2">
        <f t="shared" si="166"/>
        <v>0.99817936279944997</v>
      </c>
      <c r="FM137" s="2">
        <f t="shared" si="166"/>
        <v>0.99823926470270041</v>
      </c>
      <c r="FN137" s="2">
        <f t="shared" si="166"/>
        <v>0.99829775995739278</v>
      </c>
      <c r="FO137" s="2">
        <f t="shared" si="166"/>
        <v>0.99817177566706072</v>
      </c>
      <c r="FP137" s="2">
        <f t="shared" si="166"/>
        <v>0.99818401523066835</v>
      </c>
      <c r="FQ137" s="2">
        <f t="shared" si="166"/>
        <v>0.99817333167342037</v>
      </c>
      <c r="FR137" s="2">
        <f t="shared" si="166"/>
        <v>0.99828362650856783</v>
      </c>
      <c r="FS137" s="2">
        <f t="shared" si="166"/>
        <v>0.99812435012602352</v>
      </c>
      <c r="FT137" s="2">
        <f t="shared" si="166"/>
        <v>0.99812039132101282</v>
      </c>
      <c r="FU137" s="2">
        <f t="shared" si="166"/>
        <v>0.99775235735168533</v>
      </c>
      <c r="FW137" s="2">
        <f t="shared" si="156"/>
        <v>5.22726362531108E-2</v>
      </c>
      <c r="FX137" s="2">
        <f t="shared" si="156"/>
        <v>8.6455111765123091E-2</v>
      </c>
      <c r="FY137" s="2">
        <f t="shared" si="156"/>
        <v>7.6956619332273143E-2</v>
      </c>
      <c r="FZ137" s="2">
        <f t="shared" si="156"/>
        <v>8.0933234812725782E-2</v>
      </c>
      <c r="GA137" s="2">
        <f t="shared" si="156"/>
        <v>6.4881599535301593E-2</v>
      </c>
      <c r="GB137" s="2">
        <f t="shared" si="156"/>
        <v>6.0902168712607931E-2</v>
      </c>
      <c r="GC137" s="2">
        <f t="shared" si="156"/>
        <v>6.5815260931944231E-2</v>
      </c>
      <c r="GD137" s="2">
        <f t="shared" si="156"/>
        <v>6.8268762040180855E-2</v>
      </c>
      <c r="GE137" s="2">
        <f t="shared" si="156"/>
        <v>8.0952734236028528E-2</v>
      </c>
      <c r="GF137" s="2">
        <f t="shared" si="156"/>
        <v>7.2466598440300956E-2</v>
      </c>
      <c r="GG137" s="2">
        <f t="shared" si="156"/>
        <v>5.8746094769493627E-2</v>
      </c>
      <c r="GH137" s="2">
        <f t="shared" si="156"/>
        <v>4.7517608898428106E-2</v>
      </c>
      <c r="GI137" s="2">
        <f t="shared" si="156"/>
        <v>4.7475671347095717E-2</v>
      </c>
      <c r="GJ137" s="2">
        <f t="shared" si="156"/>
        <v>4.4218105691646713E-2</v>
      </c>
      <c r="GK137" s="2">
        <f t="shared" si="156"/>
        <v>4.1937180787374406E-2</v>
      </c>
      <c r="GM137" s="86">
        <f t="shared" si="157"/>
        <v>5.6603337333934451E-102</v>
      </c>
      <c r="GN137" s="86">
        <f t="shared" si="157"/>
        <v>8.9386760375610465E-126</v>
      </c>
      <c r="GO137" s="86">
        <f t="shared" si="157"/>
        <v>1.0119855367696137E-153</v>
      </c>
      <c r="GP137" s="86">
        <f t="shared" si="157"/>
        <v>3.5213322743210503E-171</v>
      </c>
      <c r="GQ137" s="86">
        <f t="shared" si="157"/>
        <v>1.8856941722376332E-205</v>
      </c>
      <c r="GR137" s="86">
        <f t="shared" si="157"/>
        <v>1.8271459127342907E-195</v>
      </c>
      <c r="GS137" s="86">
        <f t="shared" si="157"/>
        <v>1.5442681504934175E-175</v>
      </c>
      <c r="GT137" s="86">
        <f t="shared" si="157"/>
        <v>4.2950000857416375E-158</v>
      </c>
      <c r="GU137" s="86">
        <f t="shared" si="157"/>
        <v>5.7808086974038256E-188</v>
      </c>
      <c r="GV137" s="86">
        <f t="shared" si="157"/>
        <v>1.7938987321322378E-213</v>
      </c>
      <c r="GW137" s="86">
        <f t="shared" si="157"/>
        <v>7.7968690489365613E-188</v>
      </c>
      <c r="GX137" s="86">
        <f t="shared" si="157"/>
        <v>2.6366394350131645E-129</v>
      </c>
      <c r="GY137" s="86">
        <f t="shared" si="157"/>
        <v>2.7227306515326031E-139</v>
      </c>
      <c r="GZ137" s="86">
        <f t="shared" si="157"/>
        <v>9.3390046509279249E-137</v>
      </c>
      <c r="HA137" s="86">
        <f t="shared" si="157"/>
        <v>5.0686938551994595E-123</v>
      </c>
      <c r="HC137" s="86">
        <f t="shared" si="153"/>
        <v>9.3874220478087431E-44</v>
      </c>
      <c r="HD137" s="86">
        <f t="shared" si="153"/>
        <v>4.007150327472009E-48</v>
      </c>
      <c r="HE137" s="86">
        <f t="shared" si="153"/>
        <v>8.5107953152449185E-52</v>
      </c>
      <c r="HF137" s="86">
        <f t="shared" si="153"/>
        <v>1.1187526737170268E-69</v>
      </c>
      <c r="HG137" s="86">
        <f t="shared" si="153"/>
        <v>9.1991460079768376E-96</v>
      </c>
      <c r="HH137" s="86">
        <f t="shared" si="153"/>
        <v>1.6099597710314442E-109</v>
      </c>
      <c r="HI137" s="86">
        <f t="shared" si="153"/>
        <v>1.0977502927035226E-118</v>
      </c>
      <c r="HJ137" s="86">
        <f t="shared" si="153"/>
        <v>2.0549967575641676E-103</v>
      </c>
      <c r="HK137" s="86">
        <f t="shared" si="153"/>
        <v>1.5682327801507294E-123</v>
      </c>
      <c r="HL137" s="86">
        <f t="shared" si="161"/>
        <v>7.0186516440073724E-112</v>
      </c>
      <c r="HM137" s="86">
        <f t="shared" si="161"/>
        <v>4.6956537212174203E-135</v>
      </c>
      <c r="HN137" s="86">
        <f t="shared" si="161"/>
        <v>1.5338840995395246E-44</v>
      </c>
      <c r="HO137" s="86">
        <f t="shared" si="161"/>
        <v>1.9360836159484341E-48</v>
      </c>
      <c r="HP137" s="86">
        <f t="shared" si="161"/>
        <v>1.1589392836351104E-57</v>
      </c>
      <c r="HQ137" s="86">
        <f t="shared" si="161"/>
        <v>3.6863533583700731E-45</v>
      </c>
      <c r="HS137" s="86">
        <f t="shared" si="158"/>
        <v>0.25834276503859815</v>
      </c>
      <c r="HT137" s="86">
        <f t="shared" si="158"/>
        <v>0.4855656536116536</v>
      </c>
      <c r="HU137" s="86">
        <f t="shared" si="158"/>
        <v>0.30075812397971552</v>
      </c>
      <c r="HV137" s="86">
        <f t="shared" si="158"/>
        <v>0.34411314977296059</v>
      </c>
      <c r="HW137" s="86">
        <f t="shared" si="158"/>
        <v>0.38599420950042151</v>
      </c>
      <c r="HX137" s="86">
        <f t="shared" si="158"/>
        <v>0.2995194303012042</v>
      </c>
      <c r="HY137" s="86">
        <f t="shared" si="158"/>
        <v>0.37745037963382594</v>
      </c>
      <c r="HZ137" s="86">
        <f t="shared" si="158"/>
        <v>0.41959294064793112</v>
      </c>
      <c r="IA137" s="86">
        <f t="shared" si="158"/>
        <v>0.46438666316291238</v>
      </c>
      <c r="IB137" s="86">
        <f t="shared" si="158"/>
        <v>0.40718143844778432</v>
      </c>
      <c r="IC137" s="86">
        <f t="shared" si="158"/>
        <v>0.2996537961024292</v>
      </c>
      <c r="ID137" s="86">
        <f t="shared" si="158"/>
        <v>0.1778000270587011</v>
      </c>
      <c r="IE137" s="86">
        <f t="shared" si="158"/>
        <v>0.16387179318276279</v>
      </c>
      <c r="IF137" s="86">
        <f t="shared" si="158"/>
        <v>0.25337446750441489</v>
      </c>
      <c r="IG137" s="86">
        <f t="shared" si="158"/>
        <v>0.28919744445133683</v>
      </c>
      <c r="II137" s="86">
        <f t="shared" si="159"/>
        <v>2.6791460156903305E-23</v>
      </c>
      <c r="IJ137" s="86">
        <f t="shared" si="159"/>
        <v>1.2137382951617468E-16</v>
      </c>
      <c r="IK137" s="86">
        <f t="shared" si="159"/>
        <v>5.295788130213261E-20</v>
      </c>
      <c r="IL137" s="86">
        <f t="shared" si="159"/>
        <v>1.1439874161992139E-19</v>
      </c>
      <c r="IM137" s="86">
        <f t="shared" si="159"/>
        <v>1.2186319248114469E-25</v>
      </c>
      <c r="IN137" s="86">
        <f t="shared" si="159"/>
        <v>3.1433280400045907E-28</v>
      </c>
      <c r="IO137" s="86">
        <f t="shared" si="159"/>
        <v>3.0376243214106067E-25</v>
      </c>
      <c r="IP137" s="86">
        <f t="shared" si="159"/>
        <v>3.2729851798378047E-24</v>
      </c>
      <c r="IQ137" s="86">
        <f t="shared" si="159"/>
        <v>1.6810461629510589E-22</v>
      </c>
      <c r="IR137" s="86">
        <f t="shared" si="159"/>
        <v>1.754549657493896E-25</v>
      </c>
      <c r="IS137" s="86">
        <f t="shared" si="159"/>
        <v>6.2785823057459278E-26</v>
      </c>
      <c r="IT137" s="86">
        <f t="shared" si="159"/>
        <v>1.4787400715446889E-27</v>
      </c>
      <c r="IU137" s="86">
        <f t="shared" si="159"/>
        <v>1.5669645654732952E-27</v>
      </c>
      <c r="IV137" s="86">
        <f t="shared" si="159"/>
        <v>2.7758429475712983E-16</v>
      </c>
      <c r="IW137" s="86">
        <f t="shared" si="159"/>
        <v>1.4826267766865436E-14</v>
      </c>
      <c r="IY137" s="86">
        <f t="shared" si="160"/>
        <v>0.25834276503859815</v>
      </c>
      <c r="IZ137" s="86">
        <f t="shared" si="160"/>
        <v>0.48556565361165371</v>
      </c>
      <c r="JA137" s="86">
        <f t="shared" si="160"/>
        <v>0.30075812397971552</v>
      </c>
      <c r="JB137" s="86">
        <f t="shared" si="160"/>
        <v>0.34411314977296059</v>
      </c>
      <c r="JC137" s="86">
        <f t="shared" si="160"/>
        <v>0.38599420950042151</v>
      </c>
      <c r="JD137" s="86">
        <f t="shared" si="160"/>
        <v>0.2995194303012042</v>
      </c>
      <c r="JE137" s="86">
        <f t="shared" si="160"/>
        <v>0.37745037963382594</v>
      </c>
      <c r="JF137" s="86">
        <f t="shared" si="160"/>
        <v>0.41959294064793112</v>
      </c>
      <c r="JG137" s="86">
        <f t="shared" si="160"/>
        <v>0.46438666316291238</v>
      </c>
      <c r="JH137" s="86">
        <f t="shared" si="160"/>
        <v>0.40718143844778432</v>
      </c>
      <c r="JI137" s="86">
        <f t="shared" si="160"/>
        <v>0.2996537961024292</v>
      </c>
      <c r="JJ137" s="86">
        <f t="shared" si="160"/>
        <v>0.1778000270587011</v>
      </c>
      <c r="JK137" s="86">
        <f t="shared" si="160"/>
        <v>0.16387179318276279</v>
      </c>
      <c r="JL137" s="86">
        <f t="shared" si="160"/>
        <v>0.25337446750441517</v>
      </c>
      <c r="JM137" s="86">
        <f t="shared" si="160"/>
        <v>0.28919744445135165</v>
      </c>
    </row>
    <row r="138" spans="2:273" x14ac:dyDescent="0.25">
      <c r="B138" s="2">
        <v>111</v>
      </c>
      <c r="C138" s="37">
        <v>83.426000000000002</v>
      </c>
      <c r="D138" s="37">
        <v>88.856999999999999</v>
      </c>
      <c r="E138" s="37">
        <v>89.07</v>
      </c>
      <c r="F138" s="37">
        <v>90.350999999999999</v>
      </c>
      <c r="G138" s="37">
        <v>93.509</v>
      </c>
      <c r="H138" s="37">
        <v>99.894999999999996</v>
      </c>
      <c r="I138" s="37">
        <v>102.877</v>
      </c>
      <c r="J138" s="37">
        <v>104.596</v>
      </c>
      <c r="K138" s="37">
        <v>106.807</v>
      </c>
      <c r="L138" s="37">
        <v>110.754</v>
      </c>
      <c r="M138" s="37">
        <v>110.123</v>
      </c>
      <c r="N138" s="37">
        <v>106.63200000000001</v>
      </c>
      <c r="O138" s="37">
        <v>108.22799999999999</v>
      </c>
      <c r="P138" s="37">
        <v>126.76300000000001</v>
      </c>
      <c r="Q138" s="37">
        <v>160.28800000000001</v>
      </c>
      <c r="S138" s="4">
        <f t="shared" si="162"/>
        <v>84.313227264491616</v>
      </c>
      <c r="T138" s="4">
        <f t="shared" si="162"/>
        <v>86.276548892234388</v>
      </c>
      <c r="U138" s="4">
        <f t="shared" si="162"/>
        <v>88.598412383533955</v>
      </c>
      <c r="V138" s="4">
        <f t="shared" si="162"/>
        <v>91.269100684810695</v>
      </c>
      <c r="W138" s="4">
        <f t="shared" si="162"/>
        <v>94.936515740495821</v>
      </c>
      <c r="X138" s="4">
        <f t="shared" si="162"/>
        <v>99.891558447848368</v>
      </c>
      <c r="Y138" s="4">
        <f t="shared" si="162"/>
        <v>103.36442946674896</v>
      </c>
      <c r="Z138" s="4">
        <f t="shared" si="162"/>
        <v>104.21277015278245</v>
      </c>
      <c r="AA138" s="4">
        <f t="shared" si="162"/>
        <v>106.64018710414328</v>
      </c>
      <c r="AB138" s="4">
        <f t="shared" si="162"/>
        <v>108.93010034223222</v>
      </c>
      <c r="AC138" s="4">
        <f t="shared" si="162"/>
        <v>110.56690332619617</v>
      </c>
      <c r="AD138" s="4">
        <f t="shared" si="162"/>
        <v>105.80853138318676</v>
      </c>
      <c r="AE138" s="4">
        <f t="shared" si="162"/>
        <v>109.04646821181652</v>
      </c>
      <c r="AF138" s="4">
        <f t="shared" si="162"/>
        <v>126.14911419664324</v>
      </c>
      <c r="AG138" s="4">
        <f t="shared" si="162"/>
        <v>157.94840196654667</v>
      </c>
      <c r="AI138" s="4">
        <f t="shared" si="163"/>
        <v>-0.88722726449161371</v>
      </c>
      <c r="AJ138" s="4">
        <f t="shared" si="163"/>
        <v>2.5804511077656116</v>
      </c>
      <c r="AK138" s="4">
        <f t="shared" si="163"/>
        <v>0.47158761646603864</v>
      </c>
      <c r="AL138" s="4">
        <f t="shared" si="163"/>
        <v>-0.91810068481069607</v>
      </c>
      <c r="AM138" s="4">
        <f t="shared" si="163"/>
        <v>-1.4275157404958208</v>
      </c>
      <c r="AN138" s="4">
        <f t="shared" si="163"/>
        <v>3.4415521516280023E-3</v>
      </c>
      <c r="AO138" s="4">
        <f t="shared" si="163"/>
        <v>-0.48742946674896359</v>
      </c>
      <c r="AP138" s="4">
        <f t="shared" si="163"/>
        <v>0.38322984721754949</v>
      </c>
      <c r="AQ138" s="4">
        <f t="shared" si="163"/>
        <v>0.16681289585672232</v>
      </c>
      <c r="AR138" s="4">
        <f t="shared" si="163"/>
        <v>1.8238996577677824</v>
      </c>
      <c r="AS138" s="4">
        <f t="shared" si="163"/>
        <v>-0.44390332619616402</v>
      </c>
      <c r="AT138" s="4">
        <f t="shared" si="163"/>
        <v>0.82346861681324413</v>
      </c>
      <c r="AU138" s="4">
        <f t="shared" si="163"/>
        <v>-0.81846821181652274</v>
      </c>
      <c r="AV138" s="4">
        <f t="shared" si="163"/>
        <v>0.61388580335676579</v>
      </c>
      <c r="AW138" s="4">
        <f t="shared" si="163"/>
        <v>2.3395980334533419</v>
      </c>
      <c r="AY138" s="2">
        <f t="shared" si="154"/>
        <v>84.313227264491616</v>
      </c>
      <c r="AZ138" s="2">
        <f t="shared" si="154"/>
        <v>83.219903191090808</v>
      </c>
      <c r="BA138" s="2">
        <f t="shared" si="154"/>
        <v>82.022526922958278</v>
      </c>
      <c r="BB138" s="2">
        <f t="shared" si="154"/>
        <v>81.145175749035587</v>
      </c>
      <c r="BC138" s="2">
        <f t="shared" si="154"/>
        <v>82.898370664814536</v>
      </c>
      <c r="BD138" s="2">
        <f t="shared" si="154"/>
        <v>85.748509496325838</v>
      </c>
      <c r="BE138" s="2">
        <f t="shared" si="154"/>
        <v>87.314736643290374</v>
      </c>
      <c r="BF138" s="2">
        <f t="shared" si="154"/>
        <v>87.874269179660146</v>
      </c>
      <c r="BG138" s="2">
        <f t="shared" si="154"/>
        <v>89.135519454292734</v>
      </c>
      <c r="BH138" s="2">
        <f t="shared" si="154"/>
        <v>89.430497410890737</v>
      </c>
      <c r="BI138" s="2">
        <f t="shared" si="154"/>
        <v>88.630779378448423</v>
      </c>
      <c r="BJ138" s="2">
        <f t="shared" si="154"/>
        <v>88.122537463699985</v>
      </c>
      <c r="BK138" s="2">
        <f t="shared" si="154"/>
        <v>88.601712850534071</v>
      </c>
      <c r="BL138" s="2">
        <f t="shared" si="154"/>
        <v>89.415974492956593</v>
      </c>
      <c r="BM138" s="2">
        <f t="shared" si="154"/>
        <v>87.055681845165623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100.06550364372471</v>
      </c>
      <c r="DL138" s="2">
        <f t="shared" si="164"/>
        <v>106.03655038844511</v>
      </c>
      <c r="DM138" s="2">
        <f t="shared" si="164"/>
        <v>116.86948965970018</v>
      </c>
      <c r="DN138" s="2">
        <f t="shared" si="164"/>
        <v>115.85490187617259</v>
      </c>
      <c r="DO138" s="2">
        <f t="shared" si="164"/>
        <v>114.85479230769229</v>
      </c>
      <c r="DP138" s="2">
        <f t="shared" si="164"/>
        <v>120.76602750118538</v>
      </c>
      <c r="DQ138" s="2">
        <f t="shared" si="164"/>
        <v>120.68488098624938</v>
      </c>
      <c r="DR138" s="2">
        <f t="shared" si="164"/>
        <v>123.41779439763648</v>
      </c>
      <c r="DS138" s="2">
        <f t="shared" si="164"/>
        <v>124.50292982456136</v>
      </c>
      <c r="DT138" s="2">
        <f t="shared" si="164"/>
        <v>125.66377782067781</v>
      </c>
      <c r="DU138" s="2">
        <f t="shared" si="164"/>
        <v>122.57104606630924</v>
      </c>
      <c r="DV138" s="2">
        <f t="shared" si="164"/>
        <v>116.61053414634146</v>
      </c>
      <c r="DW138" s="2">
        <f t="shared" si="164"/>
        <v>123.90893927125505</v>
      </c>
      <c r="DX138" s="2">
        <f t="shared" si="164"/>
        <v>113.89915694642012</v>
      </c>
      <c r="DY138" s="2">
        <f t="shared" si="164"/>
        <v>110.33926515151516</v>
      </c>
      <c r="EA138" s="2">
        <f t="shared" si="152"/>
        <v>84.286265471220943</v>
      </c>
      <c r="EB138" s="2">
        <f t="shared" si="152"/>
        <v>83.170700818626642</v>
      </c>
      <c r="EC138" s="2">
        <f t="shared" si="152"/>
        <v>81.949053706446335</v>
      </c>
      <c r="ED138" s="2">
        <f t="shared" si="152"/>
        <v>81.098466142282831</v>
      </c>
      <c r="EE138" s="2">
        <f t="shared" si="151"/>
        <v>82.861585430276989</v>
      </c>
      <c r="EF138" s="2">
        <f t="shared" si="151"/>
        <v>85.669232136149319</v>
      </c>
      <c r="EG138" s="2">
        <f t="shared" si="151"/>
        <v>87.259682622241826</v>
      </c>
      <c r="EH138" s="2">
        <f t="shared" si="151"/>
        <v>87.830279324198287</v>
      </c>
      <c r="EI138" s="2">
        <f t="shared" si="151"/>
        <v>89.048473094782864</v>
      </c>
      <c r="EJ138" s="2">
        <f t="shared" si="151"/>
        <v>89.359458104588242</v>
      </c>
      <c r="EK138" s="2">
        <f t="shared" si="151"/>
        <v>88.574528615843391</v>
      </c>
      <c r="EL138" s="2">
        <f t="shared" si="151"/>
        <v>88.084336546489567</v>
      </c>
      <c r="EM138" s="2">
        <f t="shared" si="135"/>
        <v>88.535215323117896</v>
      </c>
      <c r="EN138" s="2">
        <f t="shared" si="135"/>
        <v>89.355886075949371</v>
      </c>
      <c r="EO138" s="2">
        <f t="shared" si="135"/>
        <v>87.029504830445759</v>
      </c>
      <c r="EQ138" s="2">
        <f t="shared" si="165"/>
        <v>84.376425772178735</v>
      </c>
      <c r="ER138" s="2">
        <f t="shared" si="165"/>
        <v>83.304534460416463</v>
      </c>
      <c r="ES138" s="2">
        <f t="shared" si="165"/>
        <v>82.106351505536054</v>
      </c>
      <c r="ET138" s="2">
        <f t="shared" si="165"/>
        <v>81.026794593155032</v>
      </c>
      <c r="EU138" s="2">
        <f t="shared" si="165"/>
        <v>82.6943083991127</v>
      </c>
      <c r="EV138" s="2">
        <f t="shared" si="165"/>
        <v>85.985432742708838</v>
      </c>
      <c r="EW138" s="2">
        <f t="shared" si="165"/>
        <v>87.278804135522179</v>
      </c>
      <c r="EX138" s="2">
        <f t="shared" si="165"/>
        <v>87.67877523227385</v>
      </c>
      <c r="EY138" s="2">
        <f t="shared" si="165"/>
        <v>89.365492481895856</v>
      </c>
      <c r="EZ138" s="2">
        <f t="shared" si="165"/>
        <v>89.497628980631802</v>
      </c>
      <c r="FA138" s="2">
        <f t="shared" si="165"/>
        <v>88.568368742268717</v>
      </c>
      <c r="FB138" s="2">
        <f t="shared" si="165"/>
        <v>87.959793237163666</v>
      </c>
      <c r="FC138" s="2">
        <f t="shared" si="165"/>
        <v>88.650555689176656</v>
      </c>
      <c r="FD138" s="2">
        <f t="shared" si="165"/>
        <v>89.728907338428286</v>
      </c>
      <c r="FE138" s="2">
        <f t="shared" si="165"/>
        <v>86.557550507110292</v>
      </c>
      <c r="FG138" s="2">
        <f t="shared" si="166"/>
        <v>0.9986171630666677</v>
      </c>
      <c r="FH138" s="2">
        <f t="shared" si="166"/>
        <v>0.99839846730197468</v>
      </c>
      <c r="FI138" s="2">
        <f t="shared" si="166"/>
        <v>0.99827327322960824</v>
      </c>
      <c r="FJ138" s="2">
        <f t="shared" si="166"/>
        <v>0.99847451067670856</v>
      </c>
      <c r="FK138" s="2">
        <f t="shared" si="166"/>
        <v>0.99848056792390993</v>
      </c>
      <c r="FL138" s="2">
        <f t="shared" si="166"/>
        <v>0.99833929309939795</v>
      </c>
      <c r="FM138" s="2">
        <f t="shared" si="166"/>
        <v>0.9983939415040165</v>
      </c>
      <c r="FN138" s="2">
        <f t="shared" si="166"/>
        <v>0.9984473060695207</v>
      </c>
      <c r="FO138" s="2">
        <f t="shared" si="166"/>
        <v>0.99833237133029262</v>
      </c>
      <c r="FP138" s="2">
        <f t="shared" si="166"/>
        <v>0.99834353752513516</v>
      </c>
      <c r="FQ138" s="2">
        <f t="shared" si="166"/>
        <v>0.99833379088143692</v>
      </c>
      <c r="FR138" s="2">
        <f t="shared" si="166"/>
        <v>0.99843441233283858</v>
      </c>
      <c r="FS138" s="2">
        <f t="shared" si="166"/>
        <v>0.99828910462329945</v>
      </c>
      <c r="FT138" s="2">
        <f t="shared" si="166"/>
        <v>0.99828549295694313</v>
      </c>
      <c r="FU138" s="2">
        <f t="shared" si="166"/>
        <v>0.99794972006158589</v>
      </c>
      <c r="FW138" s="2">
        <f t="shared" si="156"/>
        <v>5.7028203003686571E-2</v>
      </c>
      <c r="FX138" s="2">
        <f t="shared" si="156"/>
        <v>9.4011987880606218E-2</v>
      </c>
      <c r="FY138" s="2">
        <f t="shared" si="156"/>
        <v>8.3759372311270078E-2</v>
      </c>
      <c r="FZ138" s="2">
        <f t="shared" si="156"/>
        <v>8.8053976113961152E-2</v>
      </c>
      <c r="GA138" s="2">
        <f t="shared" si="156"/>
        <v>7.0698709360512216E-2</v>
      </c>
      <c r="GB138" s="2">
        <f t="shared" si="156"/>
        <v>6.6387823076003619E-2</v>
      </c>
      <c r="GC138" s="2">
        <f t="shared" si="156"/>
        <v>7.170966105046607E-2</v>
      </c>
      <c r="GD138" s="2">
        <f t="shared" si="156"/>
        <v>7.4365405253328173E-2</v>
      </c>
      <c r="GE138" s="2">
        <f t="shared" si="156"/>
        <v>8.8075026744138293E-2</v>
      </c>
      <c r="GF138" s="2">
        <f t="shared" si="156"/>
        <v>7.8906375420556465E-2</v>
      </c>
      <c r="GG138" s="2">
        <f t="shared" si="156"/>
        <v>6.4050790254266229E-2</v>
      </c>
      <c r="GH138" s="2">
        <f t="shared" si="156"/>
        <v>5.1864254915580506E-2</v>
      </c>
      <c r="GI138" s="2">
        <f t="shared" si="156"/>
        <v>5.1818689855499568E-2</v>
      </c>
      <c r="GJ138" s="2">
        <f t="shared" si="156"/>
        <v>4.827822982653987E-2</v>
      </c>
      <c r="GK138" s="2">
        <f t="shared" si="156"/>
        <v>4.5797904938977861E-2</v>
      </c>
      <c r="GM138" s="86">
        <f t="shared" si="157"/>
        <v>6.2825202671383677E-106</v>
      </c>
      <c r="GN138" s="86">
        <f t="shared" si="157"/>
        <v>1.1412393231959785E-130</v>
      </c>
      <c r="GO138" s="86">
        <f t="shared" si="157"/>
        <v>8.3104754968542506E-160</v>
      </c>
      <c r="GP138" s="86">
        <f t="shared" si="157"/>
        <v>6.9482392607901243E-178</v>
      </c>
      <c r="GQ138" s="86">
        <f t="shared" si="157"/>
        <v>1.68641934921848E-213</v>
      </c>
      <c r="GR138" s="86">
        <f t="shared" si="157"/>
        <v>4.2387301812226041E-203</v>
      </c>
      <c r="GS138" s="86">
        <f t="shared" si="157"/>
        <v>2.5011481088141139E-182</v>
      </c>
      <c r="GT138" s="86">
        <f t="shared" si="157"/>
        <v>3.330323213590658E-164</v>
      </c>
      <c r="GU138" s="86">
        <f t="shared" si="157"/>
        <v>3.2375576743601692E-195</v>
      </c>
      <c r="GV138" s="86">
        <f t="shared" si="157"/>
        <v>1.0730607753917772E-221</v>
      </c>
      <c r="GW138" s="86">
        <f t="shared" si="157"/>
        <v>3.7569318362907465E-195</v>
      </c>
      <c r="GX138" s="86">
        <f t="shared" si="157"/>
        <v>2.1272995434850155E-134</v>
      </c>
      <c r="GY138" s="86">
        <f t="shared" si="157"/>
        <v>9.7471257458096231E-145</v>
      </c>
      <c r="GZ138" s="86">
        <f t="shared" si="157"/>
        <v>4.2203110067054258E-142</v>
      </c>
      <c r="HA138" s="86">
        <f t="shared" si="157"/>
        <v>8.2604608382713582E-128</v>
      </c>
      <c r="HC138" s="86">
        <f t="shared" si="153"/>
        <v>1.4456976220191073E-46</v>
      </c>
      <c r="HD138" s="86">
        <f t="shared" si="153"/>
        <v>3.291714156995195E-51</v>
      </c>
      <c r="HE138" s="86">
        <f t="shared" si="153"/>
        <v>3.3603694995417952E-55</v>
      </c>
      <c r="HF138" s="86">
        <f t="shared" si="153"/>
        <v>3.7448889219731984E-74</v>
      </c>
      <c r="HG138" s="86">
        <f t="shared" si="153"/>
        <v>6.4999842811487878E-102</v>
      </c>
      <c r="HH138" s="86">
        <f t="shared" si="153"/>
        <v>1.2864466749791612E-116</v>
      </c>
      <c r="HI138" s="86">
        <f t="shared" si="153"/>
        <v>2.8613774560686152E-126</v>
      </c>
      <c r="HJ138" s="86">
        <f t="shared" si="153"/>
        <v>6.1609877837777552E-110</v>
      </c>
      <c r="HK138" s="86">
        <f t="shared" si="153"/>
        <v>2.7112023087308363E-131</v>
      </c>
      <c r="HL138" s="86">
        <f t="shared" si="161"/>
        <v>6.7758967599287457E-119</v>
      </c>
      <c r="HM138" s="86">
        <f t="shared" si="161"/>
        <v>7.5109389651641784E-144</v>
      </c>
      <c r="HN138" s="86">
        <f t="shared" si="161"/>
        <v>1.6768280279683593E-47</v>
      </c>
      <c r="HO138" s="86">
        <f t="shared" si="161"/>
        <v>1.1033274762207165E-51</v>
      </c>
      <c r="HP138" s="86">
        <f t="shared" si="161"/>
        <v>1.8191548952208858E-61</v>
      </c>
      <c r="HQ138" s="86">
        <f t="shared" si="161"/>
        <v>4.4277352877515481E-48</v>
      </c>
      <c r="HS138" s="86">
        <f t="shared" si="158"/>
        <v>0.33398016846229256</v>
      </c>
      <c r="HT138" s="86">
        <f t="shared" si="158"/>
        <v>0.51164231466632004</v>
      </c>
      <c r="HU138" s="86">
        <f t="shared" si="158"/>
        <v>0.38104140992387248</v>
      </c>
      <c r="HV138" s="86">
        <f t="shared" si="158"/>
        <v>0.42098428012406663</v>
      </c>
      <c r="HW138" s="86">
        <f t="shared" si="158"/>
        <v>0.45786235172819206</v>
      </c>
      <c r="HX138" s="86">
        <f t="shared" si="158"/>
        <v>0.38695808298256584</v>
      </c>
      <c r="HY138" s="86">
        <f t="shared" si="158"/>
        <v>0.4512316279772785</v>
      </c>
      <c r="HZ138" s="86">
        <f t="shared" si="158"/>
        <v>0.48083081764575064</v>
      </c>
      <c r="IA138" s="86">
        <f t="shared" si="158"/>
        <v>0.50643234332139175</v>
      </c>
      <c r="IB138" s="86">
        <f t="shared" si="158"/>
        <v>0.47528941731944729</v>
      </c>
      <c r="IC138" s="86">
        <f t="shared" si="158"/>
        <v>0.38229302550334082</v>
      </c>
      <c r="ID138" s="86">
        <f t="shared" si="158"/>
        <v>0.25093708287907857</v>
      </c>
      <c r="IE138" s="86">
        <f t="shared" si="158"/>
        <v>0.23459273299991487</v>
      </c>
      <c r="IF138" s="86">
        <f t="shared" si="158"/>
        <v>0.32391446972910448</v>
      </c>
      <c r="IG138" s="86">
        <f t="shared" si="158"/>
        <v>0.35342218413033932</v>
      </c>
      <c r="II138" s="86">
        <f t="shared" si="159"/>
        <v>6.0963637761922728E-22</v>
      </c>
      <c r="IJ138" s="86">
        <f t="shared" si="159"/>
        <v>1.7446395308709716E-15</v>
      </c>
      <c r="IK138" s="86">
        <f t="shared" si="159"/>
        <v>1.1618188173273862E-18</v>
      </c>
      <c r="IL138" s="86">
        <f t="shared" si="159"/>
        <v>2.5389412995561287E-18</v>
      </c>
      <c r="IM138" s="86">
        <f t="shared" si="159"/>
        <v>5.1894844971616825E-24</v>
      </c>
      <c r="IN138" s="86">
        <f t="shared" si="159"/>
        <v>1.8073241194392614E-26</v>
      </c>
      <c r="IO138" s="86">
        <f t="shared" si="159"/>
        <v>1.2421761703065468E-23</v>
      </c>
      <c r="IP138" s="86">
        <f t="shared" si="159"/>
        <v>1.2009374003128759E-22</v>
      </c>
      <c r="IQ138" s="86">
        <f t="shared" si="159"/>
        <v>6.0318921281041723E-21</v>
      </c>
      <c r="IR138" s="86">
        <f t="shared" si="159"/>
        <v>8.6452378518616108E-24</v>
      </c>
      <c r="IS138" s="86">
        <f t="shared" si="159"/>
        <v>2.4243972505064473E-24</v>
      </c>
      <c r="IT138" s="86">
        <f t="shared" si="159"/>
        <v>5.4648135994777824E-26</v>
      </c>
      <c r="IU138" s="86">
        <f t="shared" si="159"/>
        <v>5.7644210441518521E-26</v>
      </c>
      <c r="IV138" s="86">
        <f t="shared" si="159"/>
        <v>2.0634725450214759E-15</v>
      </c>
      <c r="IW138" s="86">
        <f t="shared" si="159"/>
        <v>8.4783340754229808E-14</v>
      </c>
      <c r="IY138" s="86">
        <f t="shared" si="160"/>
        <v>0.33398016846229256</v>
      </c>
      <c r="IZ138" s="86">
        <f t="shared" si="160"/>
        <v>0.51164231466632182</v>
      </c>
      <c r="JA138" s="86">
        <f t="shared" si="160"/>
        <v>0.38104140992387248</v>
      </c>
      <c r="JB138" s="86">
        <f t="shared" si="160"/>
        <v>0.42098428012406663</v>
      </c>
      <c r="JC138" s="86">
        <f t="shared" si="160"/>
        <v>0.45786235172819206</v>
      </c>
      <c r="JD138" s="86">
        <f t="shared" si="160"/>
        <v>0.38695808298256584</v>
      </c>
      <c r="JE138" s="86">
        <f t="shared" si="160"/>
        <v>0.4512316279772785</v>
      </c>
      <c r="JF138" s="86">
        <f t="shared" si="160"/>
        <v>0.48083081764575064</v>
      </c>
      <c r="JG138" s="86">
        <f t="shared" si="160"/>
        <v>0.50643234332139175</v>
      </c>
      <c r="JH138" s="86">
        <f t="shared" si="160"/>
        <v>0.47528941731944729</v>
      </c>
      <c r="JI138" s="86">
        <f t="shared" si="160"/>
        <v>0.38229302550334082</v>
      </c>
      <c r="JJ138" s="86">
        <f t="shared" si="160"/>
        <v>0.25093708287907857</v>
      </c>
      <c r="JK138" s="86">
        <f t="shared" si="160"/>
        <v>0.23459273299991487</v>
      </c>
      <c r="JL138" s="86">
        <f t="shared" si="160"/>
        <v>0.32391446972910654</v>
      </c>
      <c r="JM138" s="86">
        <f t="shared" si="160"/>
        <v>0.35342218413042409</v>
      </c>
    </row>
    <row r="139" spans="2:273" x14ac:dyDescent="0.25">
      <c r="B139" s="2">
        <v>112</v>
      </c>
      <c r="C139" s="37">
        <v>86.033000000000001</v>
      </c>
      <c r="D139" s="37">
        <v>83.179000000000002</v>
      </c>
      <c r="E139" s="37">
        <v>87.105000000000004</v>
      </c>
      <c r="F139" s="37">
        <v>92.614000000000004</v>
      </c>
      <c r="G139" s="37">
        <v>92.807000000000002</v>
      </c>
      <c r="H139" s="37">
        <v>97.491</v>
      </c>
      <c r="I139" s="37">
        <v>103.316</v>
      </c>
      <c r="J139" s="37">
        <v>103.08799999999999</v>
      </c>
      <c r="K139" s="37">
        <v>102.77200000000001</v>
      </c>
      <c r="L139" s="37">
        <v>107.42100000000001</v>
      </c>
      <c r="M139" s="37">
        <v>111.456</v>
      </c>
      <c r="N139" s="37">
        <v>108.333</v>
      </c>
      <c r="O139" s="37">
        <v>112.298</v>
      </c>
      <c r="P139" s="37">
        <v>130.38999999999999</v>
      </c>
      <c r="Q139" s="37">
        <v>167.322</v>
      </c>
      <c r="S139" s="4">
        <f t="shared" si="162"/>
        <v>84.210144108649217</v>
      </c>
      <c r="T139" s="4">
        <f t="shared" si="162"/>
        <v>85.504148886307348</v>
      </c>
      <c r="U139" s="4">
        <f t="shared" si="162"/>
        <v>88.409946660253937</v>
      </c>
      <c r="V139" s="4">
        <f t="shared" si="162"/>
        <v>90.584568588411173</v>
      </c>
      <c r="W139" s="4">
        <f t="shared" si="162"/>
        <v>93.479832136696416</v>
      </c>
      <c r="X139" s="4">
        <f t="shared" si="162"/>
        <v>99.447945839588172</v>
      </c>
      <c r="Y139" s="4">
        <f t="shared" si="162"/>
        <v>101.60372509188788</v>
      </c>
      <c r="Z139" s="4">
        <f t="shared" si="162"/>
        <v>101.69548884097576</v>
      </c>
      <c r="AA139" s="4">
        <f t="shared" si="162"/>
        <v>102.74597767739549</v>
      </c>
      <c r="AB139" s="4">
        <f t="shared" si="162"/>
        <v>105.93133918952834</v>
      </c>
      <c r="AC139" s="4">
        <f t="shared" si="162"/>
        <v>110.19881689054299</v>
      </c>
      <c r="AD139" s="4">
        <f t="shared" si="162"/>
        <v>108.18715630099268</v>
      </c>
      <c r="AE139" s="4">
        <f t="shared" si="162"/>
        <v>112.21343127248021</v>
      </c>
      <c r="AF139" s="4">
        <f t="shared" si="162"/>
        <v>130.87863989393807</v>
      </c>
      <c r="AG139" s="4">
        <f t="shared" si="162"/>
        <v>165.52597518338825</v>
      </c>
      <c r="AI139" s="4">
        <f t="shared" si="163"/>
        <v>1.822855891350784</v>
      </c>
      <c r="AJ139" s="4">
        <f t="shared" si="163"/>
        <v>-2.3251488863073462</v>
      </c>
      <c r="AK139" s="4">
        <f t="shared" si="163"/>
        <v>-1.3049466602539326</v>
      </c>
      <c r="AL139" s="4">
        <f t="shared" si="163"/>
        <v>2.0294314115888312</v>
      </c>
      <c r="AM139" s="4">
        <f t="shared" si="163"/>
        <v>-0.67283213669641384</v>
      </c>
      <c r="AN139" s="4">
        <f t="shared" si="163"/>
        <v>-1.9569458395881725</v>
      </c>
      <c r="AO139" s="4">
        <f t="shared" si="163"/>
        <v>1.7122749081121214</v>
      </c>
      <c r="AP139" s="4">
        <f t="shared" si="163"/>
        <v>1.3925111590242381</v>
      </c>
      <c r="AQ139" s="4">
        <f t="shared" si="163"/>
        <v>2.6022322604518422E-2</v>
      </c>
      <c r="AR139" s="4">
        <f t="shared" si="163"/>
        <v>1.489660810471662</v>
      </c>
      <c r="AS139" s="4">
        <f t="shared" si="163"/>
        <v>1.2571831094570172</v>
      </c>
      <c r="AT139" s="4">
        <f t="shared" si="163"/>
        <v>0.14584369900731531</v>
      </c>
      <c r="AU139" s="4">
        <f t="shared" si="163"/>
        <v>8.4568727519794606E-2</v>
      </c>
      <c r="AV139" s="4">
        <f t="shared" si="163"/>
        <v>-0.48863989393808538</v>
      </c>
      <c r="AW139" s="4">
        <f t="shared" si="163"/>
        <v>1.7960248166117481</v>
      </c>
      <c r="AY139" s="2">
        <f t="shared" si="154"/>
        <v>84.210144108649217</v>
      </c>
      <c r="AZ139" s="2">
        <f t="shared" si="154"/>
        <v>83.07955384562203</v>
      </c>
      <c r="BA139" s="2">
        <f t="shared" si="154"/>
        <v>81.879076482622168</v>
      </c>
      <c r="BB139" s="2">
        <f t="shared" si="154"/>
        <v>81.017590121858618</v>
      </c>
      <c r="BC139" s="2">
        <f t="shared" si="154"/>
        <v>82.776748190051634</v>
      </c>
      <c r="BD139" s="2">
        <f t="shared" si="154"/>
        <v>85.577554206037107</v>
      </c>
      <c r="BE139" s="2">
        <f t="shared" si="154"/>
        <v>87.171325448569817</v>
      </c>
      <c r="BF139" s="2">
        <f t="shared" si="154"/>
        <v>87.755065215919515</v>
      </c>
      <c r="BG139" s="2">
        <f t="shared" si="154"/>
        <v>88.994599201429565</v>
      </c>
      <c r="BH139" s="2">
        <f t="shared" si="154"/>
        <v>89.283993437175809</v>
      </c>
      <c r="BI139" s="2">
        <f t="shared" si="154"/>
        <v>88.479153269300255</v>
      </c>
      <c r="BJ139" s="2">
        <f t="shared" si="154"/>
        <v>88.001305611095376</v>
      </c>
      <c r="BK139" s="2">
        <f t="shared" si="154"/>
        <v>88.468497554505674</v>
      </c>
      <c r="BL139" s="2">
        <f t="shared" si="154"/>
        <v>89.257211666170065</v>
      </c>
      <c r="BM139" s="2">
        <f t="shared" si="154"/>
        <v>86.951035321539052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100.07425242914981</v>
      </c>
      <c r="DL139" s="2">
        <f t="shared" si="164"/>
        <v>106.11441011051537</v>
      </c>
      <c r="DM139" s="2">
        <f t="shared" si="164"/>
        <v>117.07349578728525</v>
      </c>
      <c r="DN139" s="2">
        <f t="shared" si="164"/>
        <v>116.04530300187616</v>
      </c>
      <c r="DO139" s="2">
        <f t="shared" si="164"/>
        <v>115.00745769230768</v>
      </c>
      <c r="DP139" s="2">
        <f t="shared" si="164"/>
        <v>120.95856045519201</v>
      </c>
      <c r="DQ139" s="2">
        <f t="shared" si="164"/>
        <v>120.85673115220482</v>
      </c>
      <c r="DR139" s="2">
        <f t="shared" si="164"/>
        <v>123.60511259437573</v>
      </c>
      <c r="DS139" s="2">
        <f t="shared" si="164"/>
        <v>124.70010715979134</v>
      </c>
      <c r="DT139" s="2">
        <f t="shared" si="164"/>
        <v>125.87488296868295</v>
      </c>
      <c r="DU139" s="2">
        <f t="shared" si="164"/>
        <v>122.76500317321371</v>
      </c>
      <c r="DV139" s="2">
        <f t="shared" si="164"/>
        <v>116.74875470383274</v>
      </c>
      <c r="DW139" s="2">
        <f t="shared" si="164"/>
        <v>124.12017408906881</v>
      </c>
      <c r="DX139" s="2">
        <f t="shared" si="164"/>
        <v>114.01997107633952</v>
      </c>
      <c r="DY139" s="2">
        <f t="shared" si="164"/>
        <v>110.49870265151517</v>
      </c>
      <c r="EA139" s="2">
        <f t="shared" si="152"/>
        <v>84.184042658216285</v>
      </c>
      <c r="EB139" s="2">
        <f t="shared" si="152"/>
        <v>83.031352194986198</v>
      </c>
      <c r="EC139" s="2">
        <f t="shared" si="152"/>
        <v>81.808290630602556</v>
      </c>
      <c r="ED139" s="2">
        <f t="shared" si="152"/>
        <v>80.976044747421795</v>
      </c>
      <c r="EE139" s="2">
        <f t="shared" si="151"/>
        <v>82.745887134832458</v>
      </c>
      <c r="EF139" s="2">
        <f t="shared" si="151"/>
        <v>85.499502142665477</v>
      </c>
      <c r="EG139" s="2">
        <f t="shared" si="151"/>
        <v>87.120289916267836</v>
      </c>
      <c r="EH139" s="2">
        <f t="shared" si="151"/>
        <v>87.717389052299296</v>
      </c>
      <c r="EI139" s="2">
        <f t="shared" si="151"/>
        <v>88.907881513854761</v>
      </c>
      <c r="EJ139" s="2">
        <f t="shared" si="151"/>
        <v>89.216032089761555</v>
      </c>
      <c r="EK139" s="2">
        <f t="shared" si="151"/>
        <v>88.427417277370637</v>
      </c>
      <c r="EL139" s="2">
        <f t="shared" si="151"/>
        <v>87.967876356736241</v>
      </c>
      <c r="EM139" s="2">
        <f t="shared" si="135"/>
        <v>88.40570499666886</v>
      </c>
      <c r="EN139" s="2">
        <f t="shared" si="135"/>
        <v>89.196740506329121</v>
      </c>
      <c r="EO139" s="2">
        <f t="shared" si="135"/>
        <v>86.932659984084637</v>
      </c>
      <c r="EQ139" s="2">
        <f t="shared" si="165"/>
        <v>84.281471042458065</v>
      </c>
      <c r="ER139" s="2">
        <f t="shared" si="165"/>
        <v>83.173110880069089</v>
      </c>
      <c r="ES139" s="2">
        <f t="shared" si="165"/>
        <v>81.975593674048071</v>
      </c>
      <c r="ET139" s="2">
        <f t="shared" si="165"/>
        <v>80.900297559243441</v>
      </c>
      <c r="EU139" s="2">
        <f t="shared" si="165"/>
        <v>82.565990682040848</v>
      </c>
      <c r="EV139" s="2">
        <f t="shared" si="165"/>
        <v>85.83599731898876</v>
      </c>
      <c r="EW139" s="2">
        <f t="shared" si="165"/>
        <v>87.140950499476077</v>
      </c>
      <c r="EX139" s="2">
        <f t="shared" si="165"/>
        <v>87.554956088019566</v>
      </c>
      <c r="EY139" s="2">
        <f t="shared" si="165"/>
        <v>89.244910754642703</v>
      </c>
      <c r="EZ139" s="2">
        <f t="shared" si="165"/>
        <v>89.362450917630824</v>
      </c>
      <c r="FA139" s="2">
        <f t="shared" si="165"/>
        <v>88.420954698940179</v>
      </c>
      <c r="FB139" s="2">
        <f t="shared" si="165"/>
        <v>87.832315548718526</v>
      </c>
      <c r="FC139" s="2">
        <f t="shared" si="165"/>
        <v>88.53052784458832</v>
      </c>
      <c r="FD139" s="2">
        <f t="shared" si="165"/>
        <v>89.607638879969173</v>
      </c>
      <c r="FE139" s="2">
        <f t="shared" si="165"/>
        <v>86.418649171655545</v>
      </c>
      <c r="FG139" s="2">
        <f t="shared" si="166"/>
        <v>0.99873868425757384</v>
      </c>
      <c r="FH139" s="2">
        <f t="shared" si="166"/>
        <v>0.99853917896454358</v>
      </c>
      <c r="FI139" s="2">
        <f t="shared" si="166"/>
        <v>0.99842496716895679</v>
      </c>
      <c r="FJ139" s="2">
        <f t="shared" si="166"/>
        <v>0.99860855043239616</v>
      </c>
      <c r="FK139" s="2">
        <f t="shared" si="166"/>
        <v>0.99861407618786213</v>
      </c>
      <c r="FL139" s="2">
        <f t="shared" si="166"/>
        <v>0.99848519595611918</v>
      </c>
      <c r="FM139" s="2">
        <f t="shared" si="166"/>
        <v>0.99853505022256295</v>
      </c>
      <c r="FN139" s="2">
        <f t="shared" si="166"/>
        <v>0.99858373281444412</v>
      </c>
      <c r="FO139" s="2">
        <f t="shared" si="166"/>
        <v>0.99847888137853191</v>
      </c>
      <c r="FP139" s="2">
        <f t="shared" si="166"/>
        <v>0.9984890680484827</v>
      </c>
      <c r="FQ139" s="2">
        <f t="shared" si="166"/>
        <v>0.99848017640441955</v>
      </c>
      <c r="FR139" s="2">
        <f t="shared" si="166"/>
        <v>0.99857197035972822</v>
      </c>
      <c r="FS139" s="2">
        <f t="shared" si="166"/>
        <v>0.99843940993983027</v>
      </c>
      <c r="FT139" s="2">
        <f t="shared" si="166"/>
        <v>0.99843611506797125</v>
      </c>
      <c r="FU139" s="2">
        <f t="shared" si="166"/>
        <v>0.99812978508117212</v>
      </c>
      <c r="FW139" s="2">
        <f t="shared" si="156"/>
        <v>6.2188024009163428E-2</v>
      </c>
      <c r="FX139" s="2">
        <f t="shared" si="156"/>
        <v>0.10215553326909958</v>
      </c>
      <c r="FY139" s="2">
        <f t="shared" si="156"/>
        <v>9.1104117357745151E-2</v>
      </c>
      <c r="FZ139" s="2">
        <f t="shared" si="156"/>
        <v>9.573596026372376E-2</v>
      </c>
      <c r="GA139" s="2">
        <f t="shared" si="156"/>
        <v>7.6994423283348823E-2</v>
      </c>
      <c r="GB139" s="2">
        <f t="shared" si="156"/>
        <v>7.2329531476614015E-2</v>
      </c>
      <c r="GC139" s="2">
        <f t="shared" si="156"/>
        <v>7.8087835450182622E-2</v>
      </c>
      <c r="GD139" s="2">
        <f t="shared" si="156"/>
        <v>8.095919233543683E-2</v>
      </c>
      <c r="GE139" s="2">
        <f t="shared" si="156"/>
        <v>9.5758654547414029E-2</v>
      </c>
      <c r="GF139" s="2">
        <f t="shared" si="156"/>
        <v>8.5865448442225337E-2</v>
      </c>
      <c r="GG139" s="2">
        <f t="shared" si="156"/>
        <v>6.9798971884360392E-2</v>
      </c>
      <c r="GH139" s="2">
        <f t="shared" si="156"/>
        <v>5.6584886928143112E-2</v>
      </c>
      <c r="GI139" s="2">
        <f t="shared" si="156"/>
        <v>5.653542187666933E-2</v>
      </c>
      <c r="GJ139" s="2">
        <f t="shared" si="156"/>
        <v>5.269060423977541E-2</v>
      </c>
      <c r="GK139" s="2">
        <f t="shared" si="156"/>
        <v>4.9995499118984446E-2</v>
      </c>
      <c r="GM139" s="86">
        <f t="shared" si="157"/>
        <v>5.8489613017229713E-110</v>
      </c>
      <c r="GN139" s="86">
        <f t="shared" si="157"/>
        <v>1.1719964137778248E-135</v>
      </c>
      <c r="GO139" s="86">
        <f t="shared" si="157"/>
        <v>5.1847008908135545E-166</v>
      </c>
      <c r="GP139" s="86">
        <f t="shared" si="157"/>
        <v>1.0163199131476002E-184</v>
      </c>
      <c r="GQ139" s="86">
        <f t="shared" si="157"/>
        <v>1.053374720033985E-221</v>
      </c>
      <c r="GR139" s="86">
        <f t="shared" si="157"/>
        <v>7.0019228095500431E-211</v>
      </c>
      <c r="GS139" s="86">
        <f t="shared" si="157"/>
        <v>3.0026426366692132E-189</v>
      </c>
      <c r="GT139" s="86">
        <f t="shared" si="157"/>
        <v>1.9723287808529198E-170</v>
      </c>
      <c r="GU139" s="86">
        <f t="shared" si="157"/>
        <v>1.3182596444654703E-202</v>
      </c>
      <c r="GV139" s="86">
        <f t="shared" si="157"/>
        <v>4.4754860787843982E-230</v>
      </c>
      <c r="GW139" s="86">
        <f t="shared" si="157"/>
        <v>1.308348228467803E-202</v>
      </c>
      <c r="GX139" s="86">
        <f t="shared" si="157"/>
        <v>1.3647144640205641E-139</v>
      </c>
      <c r="GY139" s="86">
        <f t="shared" si="157"/>
        <v>2.7361095681749186E-150</v>
      </c>
      <c r="GZ139" s="86">
        <f t="shared" si="157"/>
        <v>1.5022961525004186E-147</v>
      </c>
      <c r="HA139" s="86">
        <f t="shared" si="157"/>
        <v>1.0878351323501971E-132</v>
      </c>
      <c r="HC139" s="86">
        <f t="shared" si="153"/>
        <v>1.8085708591060281E-49</v>
      </c>
      <c r="HD139" s="86">
        <f t="shared" si="153"/>
        <v>2.1550232919344568E-54</v>
      </c>
      <c r="HE139" s="86">
        <f t="shared" si="153"/>
        <v>1.0271904681932152E-58</v>
      </c>
      <c r="HF139" s="86">
        <f t="shared" si="153"/>
        <v>9.0368469706593657E-79</v>
      </c>
      <c r="HG139" s="86">
        <f t="shared" si="153"/>
        <v>2.9354614817877303E-108</v>
      </c>
      <c r="HH139" s="86">
        <f t="shared" si="153"/>
        <v>6.1106179845430824E-124</v>
      </c>
      <c r="HI139" s="86">
        <f t="shared" si="153"/>
        <v>4.3128943754078741E-134</v>
      </c>
      <c r="HJ139" s="86">
        <f t="shared" si="153"/>
        <v>1.1590579888249539E-116</v>
      </c>
      <c r="HK139" s="86">
        <f t="shared" si="153"/>
        <v>2.7006790753941511E-139</v>
      </c>
      <c r="HL139" s="86">
        <f t="shared" si="161"/>
        <v>3.9763609608955368E-126</v>
      </c>
      <c r="HM139" s="86">
        <f t="shared" si="161"/>
        <v>6.295526350987817E-153</v>
      </c>
      <c r="HN139" s="86">
        <f t="shared" si="161"/>
        <v>1.4622511616782907E-50</v>
      </c>
      <c r="HO139" s="86">
        <f t="shared" si="161"/>
        <v>4.9022919754167789E-55</v>
      </c>
      <c r="HP139" s="86">
        <f t="shared" si="161"/>
        <v>2.1441035952861947E-65</v>
      </c>
      <c r="HQ139" s="86">
        <f t="shared" si="161"/>
        <v>4.281090944619537E-51</v>
      </c>
      <c r="HS139" s="86">
        <f t="shared" si="158"/>
        <v>0.40631242476986912</v>
      </c>
      <c r="HT139" s="86">
        <f t="shared" si="158"/>
        <v>0.50854484603750449</v>
      </c>
      <c r="HU139" s="86">
        <f t="shared" si="158"/>
        <v>0.45033760627960762</v>
      </c>
      <c r="HV139" s="86">
        <f t="shared" si="158"/>
        <v>0.47990684213891321</v>
      </c>
      <c r="HW139" s="86">
        <f t="shared" si="158"/>
        <v>0.50294337586961357</v>
      </c>
      <c r="HX139" s="86">
        <f t="shared" si="158"/>
        <v>0.46016707034519416</v>
      </c>
      <c r="HY139" s="86">
        <f t="shared" si="158"/>
        <v>0.49962045676944317</v>
      </c>
      <c r="HZ139" s="86">
        <f t="shared" si="158"/>
        <v>0.51154198055083577</v>
      </c>
      <c r="IA139" s="86">
        <f t="shared" si="158"/>
        <v>0.51118400495347194</v>
      </c>
      <c r="IB139" s="86">
        <f t="shared" si="158"/>
        <v>0.51070337415819311</v>
      </c>
      <c r="IC139" s="86">
        <f t="shared" si="158"/>
        <v>0.45307134154711626</v>
      </c>
      <c r="ID139" s="86">
        <f t="shared" si="158"/>
        <v>0.33073374834012714</v>
      </c>
      <c r="IE139" s="86">
        <f t="shared" si="158"/>
        <v>0.31364031155898581</v>
      </c>
      <c r="IF139" s="86">
        <f t="shared" si="158"/>
        <v>0.40101830962754864</v>
      </c>
      <c r="IG139" s="86">
        <f t="shared" si="158"/>
        <v>0.4224813086868805</v>
      </c>
      <c r="II139" s="86">
        <f t="shared" si="159"/>
        <v>1.2565790627311365E-20</v>
      </c>
      <c r="IJ139" s="86">
        <f t="shared" si="159"/>
        <v>2.2616581759767311E-14</v>
      </c>
      <c r="IK139" s="86">
        <f t="shared" si="159"/>
        <v>2.2743889965492558E-17</v>
      </c>
      <c r="IL139" s="86">
        <f t="shared" si="159"/>
        <v>5.0129977396122012E-17</v>
      </c>
      <c r="IM139" s="86">
        <f t="shared" si="159"/>
        <v>1.9417484297893485E-22</v>
      </c>
      <c r="IN139" s="86">
        <f t="shared" si="159"/>
        <v>9.0661901973203351E-25</v>
      </c>
      <c r="IO139" s="86">
        <f t="shared" si="159"/>
        <v>4.4662903334319673E-22</v>
      </c>
      <c r="IP139" s="86">
        <f t="shared" si="159"/>
        <v>3.8820317537164508E-21</v>
      </c>
      <c r="IQ139" s="86">
        <f t="shared" si="159"/>
        <v>1.8901483311877201E-19</v>
      </c>
      <c r="IR139" s="86">
        <f t="shared" si="159"/>
        <v>3.7005160700127783E-22</v>
      </c>
      <c r="IS139" s="86">
        <f t="shared" si="159"/>
        <v>8.2935425433606585E-23</v>
      </c>
      <c r="IT139" s="86">
        <f t="shared" si="159"/>
        <v>1.8078963425266176E-24</v>
      </c>
      <c r="IU139" s="86">
        <f t="shared" si="159"/>
        <v>1.8986444494976484E-24</v>
      </c>
      <c r="IV139" s="86">
        <f t="shared" si="159"/>
        <v>1.4456520632460848E-14</v>
      </c>
      <c r="IW139" s="86">
        <f t="shared" si="159"/>
        <v>4.6099947163764476E-13</v>
      </c>
      <c r="IY139" s="86">
        <f t="shared" si="160"/>
        <v>0.40631242476986912</v>
      </c>
      <c r="IZ139" s="86">
        <f t="shared" si="160"/>
        <v>0.50854484603752714</v>
      </c>
      <c r="JA139" s="86">
        <f t="shared" si="160"/>
        <v>0.45033760627960762</v>
      </c>
      <c r="JB139" s="86">
        <f t="shared" si="160"/>
        <v>0.47990684213891327</v>
      </c>
      <c r="JC139" s="86">
        <f t="shared" si="160"/>
        <v>0.50294337586961357</v>
      </c>
      <c r="JD139" s="86">
        <f t="shared" si="160"/>
        <v>0.46016707034519416</v>
      </c>
      <c r="JE139" s="86">
        <f t="shared" si="160"/>
        <v>0.49962045676944317</v>
      </c>
      <c r="JF139" s="86">
        <f t="shared" si="160"/>
        <v>0.51154198055083577</v>
      </c>
      <c r="JG139" s="86">
        <f t="shared" si="160"/>
        <v>0.51118400495347194</v>
      </c>
      <c r="JH139" s="86">
        <f t="shared" si="160"/>
        <v>0.51070337415819311</v>
      </c>
      <c r="JI139" s="86">
        <f t="shared" si="160"/>
        <v>0.45307134154711626</v>
      </c>
      <c r="JJ139" s="86">
        <f t="shared" si="160"/>
        <v>0.33073374834012714</v>
      </c>
      <c r="JK139" s="86">
        <f t="shared" si="160"/>
        <v>0.31364031155898581</v>
      </c>
      <c r="JL139" s="86">
        <f t="shared" si="160"/>
        <v>0.40101830962756307</v>
      </c>
      <c r="JM139" s="86">
        <f t="shared" si="160"/>
        <v>0.42248130868734152</v>
      </c>
    </row>
    <row r="140" spans="2:273" x14ac:dyDescent="0.25">
      <c r="B140" s="2">
        <v>113</v>
      </c>
      <c r="C140" s="37">
        <v>84.081999999999994</v>
      </c>
      <c r="D140" s="37">
        <v>85.945999999999998</v>
      </c>
      <c r="E140" s="37">
        <v>85.649000000000001</v>
      </c>
      <c r="F140" s="37">
        <v>89.736999999999995</v>
      </c>
      <c r="G140" s="37">
        <v>94</v>
      </c>
      <c r="H140" s="37">
        <v>99.158000000000001</v>
      </c>
      <c r="I140" s="37">
        <v>100.175</v>
      </c>
      <c r="J140" s="37">
        <v>98.385999999999996</v>
      </c>
      <c r="K140" s="37">
        <v>99.841999999999999</v>
      </c>
      <c r="L140" s="37">
        <v>101.316</v>
      </c>
      <c r="M140" s="37">
        <v>107.509</v>
      </c>
      <c r="N140" s="37">
        <v>107.947</v>
      </c>
      <c r="O140" s="37">
        <v>112.754</v>
      </c>
      <c r="P140" s="37">
        <v>134.678</v>
      </c>
      <c r="Q140" s="37">
        <v>169.62700000000001</v>
      </c>
      <c r="S140" s="4">
        <f t="shared" si="162"/>
        <v>84.107325031196055</v>
      </c>
      <c r="T140" s="4">
        <f t="shared" si="162"/>
        <v>84.707661665635726</v>
      </c>
      <c r="U140" s="4">
        <f t="shared" si="162"/>
        <v>87.669717528422325</v>
      </c>
      <c r="V140" s="4">
        <f t="shared" si="162"/>
        <v>89.13375482811449</v>
      </c>
      <c r="W140" s="4">
        <f t="shared" si="162"/>
        <v>91.240759224026164</v>
      </c>
      <c r="X140" s="4">
        <f t="shared" si="162"/>
        <v>97.63447962018823</v>
      </c>
      <c r="Y140" s="4">
        <f t="shared" si="162"/>
        <v>98.745727311656921</v>
      </c>
      <c r="Z140" s="4">
        <f t="shared" si="162"/>
        <v>98.381991067277497</v>
      </c>
      <c r="AA140" s="4">
        <f t="shared" si="162"/>
        <v>98.533879154246776</v>
      </c>
      <c r="AB140" s="4">
        <f t="shared" si="162"/>
        <v>101.83683352842634</v>
      </c>
      <c r="AC140" s="4">
        <f t="shared" si="162"/>
        <v>107.89345487205296</v>
      </c>
      <c r="AD140" s="4">
        <f t="shared" si="162"/>
        <v>109.0706508409789</v>
      </c>
      <c r="AE140" s="4">
        <f t="shared" si="162"/>
        <v>113.7133780524089</v>
      </c>
      <c r="AF140" s="4">
        <f t="shared" si="162"/>
        <v>134.13399908398137</v>
      </c>
      <c r="AG140" s="4">
        <f t="shared" si="162"/>
        <v>171.16980788526854</v>
      </c>
      <c r="AI140" s="4">
        <f t="shared" si="163"/>
        <v>-2.5325031196061332E-2</v>
      </c>
      <c r="AJ140" s="4">
        <f t="shared" si="163"/>
        <v>1.238338334364272</v>
      </c>
      <c r="AK140" s="4">
        <f t="shared" si="163"/>
        <v>-2.020717528422324</v>
      </c>
      <c r="AL140" s="4">
        <f t="shared" si="163"/>
        <v>0.60324517188550431</v>
      </c>
      <c r="AM140" s="4">
        <f t="shared" si="163"/>
        <v>2.7592407759738364</v>
      </c>
      <c r="AN140" s="4">
        <f t="shared" si="163"/>
        <v>1.5235203798117709</v>
      </c>
      <c r="AO140" s="4">
        <f t="shared" si="163"/>
        <v>1.429272688343076</v>
      </c>
      <c r="AP140" s="4">
        <f t="shared" si="163"/>
        <v>4.0089327224990257E-3</v>
      </c>
      <c r="AQ140" s="4">
        <f t="shared" si="163"/>
        <v>1.3081208457532227</v>
      </c>
      <c r="AR140" s="4">
        <f t="shared" si="163"/>
        <v>-0.52083352842633701</v>
      </c>
      <c r="AS140" s="4">
        <f t="shared" si="163"/>
        <v>-0.38445487205295592</v>
      </c>
      <c r="AT140" s="4">
        <f t="shared" si="163"/>
        <v>-1.1236508409788968</v>
      </c>
      <c r="AU140" s="4">
        <f t="shared" si="163"/>
        <v>-0.95937805240889418</v>
      </c>
      <c r="AV140" s="4">
        <f t="shared" si="163"/>
        <v>0.5440009160186321</v>
      </c>
      <c r="AW140" s="4">
        <f t="shared" si="163"/>
        <v>-1.5428078852685303</v>
      </c>
      <c r="AY140" s="2">
        <f t="shared" si="154"/>
        <v>84.107325031196055</v>
      </c>
      <c r="AZ140" s="2">
        <f t="shared" si="154"/>
        <v>82.9396527875532</v>
      </c>
      <c r="BA140" s="2">
        <f t="shared" si="154"/>
        <v>81.736244139002665</v>
      </c>
      <c r="BB140" s="2">
        <f t="shared" si="154"/>
        <v>80.890226807986153</v>
      </c>
      <c r="BC140" s="2">
        <f t="shared" si="154"/>
        <v>82.655178088707189</v>
      </c>
      <c r="BD140" s="2">
        <f t="shared" si="154"/>
        <v>85.407366640429615</v>
      </c>
      <c r="BE140" s="2">
        <f t="shared" si="154"/>
        <v>87.028279042691423</v>
      </c>
      <c r="BF140" s="2">
        <f t="shared" si="154"/>
        <v>87.635976728371048</v>
      </c>
      <c r="BG140" s="2">
        <f t="shared" si="154"/>
        <v>88.854563905196969</v>
      </c>
      <c r="BH140" s="2">
        <f t="shared" si="154"/>
        <v>89.138058963768884</v>
      </c>
      <c r="BI140" s="2">
        <f t="shared" si="154"/>
        <v>88.327865993339216</v>
      </c>
      <c r="BJ140" s="2">
        <f t="shared" si="154"/>
        <v>87.880191267187143</v>
      </c>
      <c r="BK140" s="2">
        <f t="shared" si="154"/>
        <v>88.335798607895725</v>
      </c>
      <c r="BL140" s="2">
        <f t="shared" si="154"/>
        <v>89.099200505647076</v>
      </c>
      <c r="BM140" s="2">
        <f t="shared" si="154"/>
        <v>86.846117812555889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100.08300121457491</v>
      </c>
      <c r="DL140" s="2">
        <f t="shared" si="164"/>
        <v>106.19226983258561</v>
      </c>
      <c r="DM140" s="2">
        <f t="shared" si="164"/>
        <v>117.27750191487033</v>
      </c>
      <c r="DN140" s="2">
        <f t="shared" si="164"/>
        <v>116.23570412757972</v>
      </c>
      <c r="DO140" s="2">
        <f t="shared" si="164"/>
        <v>115.16012307692307</v>
      </c>
      <c r="DP140" s="2">
        <f t="shared" si="164"/>
        <v>121.15109340919865</v>
      </c>
      <c r="DQ140" s="2">
        <f t="shared" si="164"/>
        <v>121.02858131816024</v>
      </c>
      <c r="DR140" s="2">
        <f t="shared" si="164"/>
        <v>123.79243079111498</v>
      </c>
      <c r="DS140" s="2">
        <f t="shared" si="164"/>
        <v>124.89728449502131</v>
      </c>
      <c r="DT140" s="2">
        <f t="shared" si="164"/>
        <v>126.0859881166881</v>
      </c>
      <c r="DU140" s="2">
        <f t="shared" si="164"/>
        <v>122.95896028011819</v>
      </c>
      <c r="DV140" s="2">
        <f t="shared" si="164"/>
        <v>116.88697526132404</v>
      </c>
      <c r="DW140" s="2">
        <f t="shared" si="164"/>
        <v>124.33140890688259</v>
      </c>
      <c r="DX140" s="2">
        <f t="shared" si="164"/>
        <v>114.1407852062589</v>
      </c>
      <c r="DY140" s="2">
        <f t="shared" si="164"/>
        <v>110.65814015151517</v>
      </c>
      <c r="EA140" s="2">
        <f t="shared" si="152"/>
        <v>84.081819845211626</v>
      </c>
      <c r="EB140" s="2">
        <f t="shared" si="152"/>
        <v>82.892003571345739</v>
      </c>
      <c r="EC140" s="2">
        <f t="shared" si="152"/>
        <v>81.667527554758763</v>
      </c>
      <c r="ED140" s="2">
        <f t="shared" si="152"/>
        <v>80.85362335256076</v>
      </c>
      <c r="EE140" s="2">
        <f t="shared" si="151"/>
        <v>82.630188839387912</v>
      </c>
      <c r="EF140" s="2">
        <f t="shared" si="151"/>
        <v>85.329772149181622</v>
      </c>
      <c r="EG140" s="2">
        <f t="shared" si="151"/>
        <v>86.980897210293847</v>
      </c>
      <c r="EH140" s="2">
        <f t="shared" si="151"/>
        <v>87.60449878040032</v>
      </c>
      <c r="EI140" s="2">
        <f t="shared" si="151"/>
        <v>88.767289932926658</v>
      </c>
      <c r="EJ140" s="2">
        <f t="shared" si="151"/>
        <v>89.072606074934868</v>
      </c>
      <c r="EK140" s="2">
        <f t="shared" si="151"/>
        <v>88.280305938897868</v>
      </c>
      <c r="EL140" s="2">
        <f t="shared" si="151"/>
        <v>87.851416166982915</v>
      </c>
      <c r="EM140" s="2">
        <f t="shared" si="135"/>
        <v>88.276194670219823</v>
      </c>
      <c r="EN140" s="2">
        <f t="shared" si="135"/>
        <v>89.037594936708871</v>
      </c>
      <c r="EO140" s="2">
        <f t="shared" si="135"/>
        <v>86.835815137723529</v>
      </c>
      <c r="EQ140" s="2">
        <f t="shared" si="165"/>
        <v>84.18651631273741</v>
      </c>
      <c r="ER140" s="2">
        <f t="shared" si="165"/>
        <v>83.04168729972173</v>
      </c>
      <c r="ES140" s="2">
        <f t="shared" si="165"/>
        <v>81.844835842560087</v>
      </c>
      <c r="ET140" s="2">
        <f t="shared" si="165"/>
        <v>80.773800525331865</v>
      </c>
      <c r="EU140" s="2">
        <f t="shared" si="165"/>
        <v>82.437672964968996</v>
      </c>
      <c r="EV140" s="2">
        <f t="shared" si="165"/>
        <v>85.686561895268682</v>
      </c>
      <c r="EW140" s="2">
        <f t="shared" si="165"/>
        <v>87.003096863429974</v>
      </c>
      <c r="EX140" s="2">
        <f t="shared" si="165"/>
        <v>87.431136943765296</v>
      </c>
      <c r="EY140" s="2">
        <f t="shared" si="165"/>
        <v>89.12432902738955</v>
      </c>
      <c r="EZ140" s="2">
        <f t="shared" si="165"/>
        <v>89.227272854629845</v>
      </c>
      <c r="FA140" s="2">
        <f t="shared" si="165"/>
        <v>88.27354065561164</v>
      </c>
      <c r="FB140" s="2">
        <f t="shared" si="165"/>
        <v>87.7048378602734</v>
      </c>
      <c r="FC140" s="2">
        <f t="shared" si="165"/>
        <v>88.410499999999971</v>
      </c>
      <c r="FD140" s="2">
        <f t="shared" si="165"/>
        <v>89.486370421510074</v>
      </c>
      <c r="FE140" s="2">
        <f t="shared" si="165"/>
        <v>86.279747836200784</v>
      </c>
      <c r="FG140" s="2">
        <f t="shared" si="166"/>
        <v>0.99884953869042947</v>
      </c>
      <c r="FH140" s="2">
        <f t="shared" si="166"/>
        <v>0.99866754411219938</v>
      </c>
      <c r="FI140" s="2">
        <f t="shared" si="166"/>
        <v>0.99856335388697226</v>
      </c>
      <c r="FJ140" s="2">
        <f t="shared" si="166"/>
        <v>0.998730827523995</v>
      </c>
      <c r="FK140" s="2">
        <f t="shared" si="166"/>
        <v>0.9987358683046601</v>
      </c>
      <c r="FL140" s="2">
        <f t="shared" si="166"/>
        <v>0.9986182981305004</v>
      </c>
      <c r="FM140" s="2">
        <f t="shared" si="166"/>
        <v>0.9986637776852082</v>
      </c>
      <c r="FN140" s="2">
        <f t="shared" si="166"/>
        <v>0.99870818799469618</v>
      </c>
      <c r="FO140" s="2">
        <f t="shared" si="166"/>
        <v>0.99861253762860469</v>
      </c>
      <c r="FP140" s="2">
        <f t="shared" si="166"/>
        <v>0.99862183046106368</v>
      </c>
      <c r="FQ140" s="2">
        <f t="shared" si="166"/>
        <v>0.99861371902233576</v>
      </c>
      <c r="FR140" s="2">
        <f t="shared" si="166"/>
        <v>0.99869745782325503</v>
      </c>
      <c r="FS140" s="2">
        <f t="shared" si="166"/>
        <v>0.99857652948546682</v>
      </c>
      <c r="FT140" s="2">
        <f t="shared" si="166"/>
        <v>0.99857352370032382</v>
      </c>
      <c r="FU140" s="2">
        <f t="shared" si="166"/>
        <v>0.99829406299542889</v>
      </c>
      <c r="FW140" s="2">
        <f t="shared" si="156"/>
        <v>6.7781139891897907E-2</v>
      </c>
      <c r="FX140" s="2">
        <f t="shared" si="156"/>
        <v>0.1109181299830331</v>
      </c>
      <c r="FY140" s="2">
        <f t="shared" si="156"/>
        <v>9.9023306874955183E-2</v>
      </c>
      <c r="FZ140" s="2">
        <f t="shared" si="156"/>
        <v>0.1040116959806278</v>
      </c>
      <c r="GA140" s="2">
        <f t="shared" si="156"/>
        <v>8.3800214639023221E-2</v>
      </c>
      <c r="GB140" s="2">
        <f t="shared" si="156"/>
        <v>7.8758162204107557E-2</v>
      </c>
      <c r="GC140" s="2">
        <f t="shared" si="156"/>
        <v>8.4981378497403393E-2</v>
      </c>
      <c r="GD140" s="2">
        <f t="shared" si="156"/>
        <v>8.8081998577220891E-2</v>
      </c>
      <c r="GE140" s="2">
        <f t="shared" si="156"/>
        <v>0.10403612633111367</v>
      </c>
      <c r="GF140" s="2">
        <f t="shared" si="156"/>
        <v>9.3376051402510235E-2</v>
      </c>
      <c r="GG140" s="2">
        <f t="shared" si="156"/>
        <v>7.6021118573865759E-2</v>
      </c>
      <c r="GH140" s="2">
        <f t="shared" si="156"/>
        <v>6.1707222197975552E-2</v>
      </c>
      <c r="GI140" s="2">
        <f t="shared" si="156"/>
        <v>6.1653571964612956E-2</v>
      </c>
      <c r="GJ140" s="2">
        <f t="shared" si="156"/>
        <v>5.7481889822591732E-2</v>
      </c>
      <c r="GK140" s="2">
        <f t="shared" si="156"/>
        <v>5.4555825995357299E-2</v>
      </c>
      <c r="GM140" s="86">
        <f t="shared" si="157"/>
        <v>4.5674179370055869E-114</v>
      </c>
      <c r="GN140" s="86">
        <f t="shared" si="157"/>
        <v>9.6809059787904163E-141</v>
      </c>
      <c r="GO140" s="86">
        <f t="shared" si="157"/>
        <v>2.4573197396985786E-172</v>
      </c>
      <c r="GP140" s="86">
        <f t="shared" si="157"/>
        <v>1.1019657043863979E-191</v>
      </c>
      <c r="GQ140" s="86">
        <f t="shared" si="157"/>
        <v>4.5953360817551372E-230</v>
      </c>
      <c r="GR140" s="86">
        <f t="shared" si="157"/>
        <v>8.2359175809754675E-219</v>
      </c>
      <c r="GS140" s="86">
        <f t="shared" si="157"/>
        <v>2.6718353985447825E-196</v>
      </c>
      <c r="GT140" s="86">
        <f t="shared" si="157"/>
        <v>8.9214662386543229E-177</v>
      </c>
      <c r="GU140" s="86">
        <f t="shared" si="157"/>
        <v>3.9024131991915265E-210</v>
      </c>
      <c r="GV140" s="86">
        <f t="shared" si="157"/>
        <v>1.3014873587579132E-238</v>
      </c>
      <c r="GW140" s="86">
        <f t="shared" si="157"/>
        <v>3.2929452382236116E-210</v>
      </c>
      <c r="GX140" s="86">
        <f t="shared" si="157"/>
        <v>6.9612001006045549E-145</v>
      </c>
      <c r="GY140" s="86">
        <f t="shared" si="157"/>
        <v>6.0223986136692485E-156</v>
      </c>
      <c r="GZ140" s="86">
        <f t="shared" si="157"/>
        <v>4.2123840572482516E-153</v>
      </c>
      <c r="HA140" s="86">
        <f t="shared" si="157"/>
        <v>1.157621555458804E-137</v>
      </c>
      <c r="HC140" s="86">
        <f t="shared" si="153"/>
        <v>1.8377871700817948E-52</v>
      </c>
      <c r="HD140" s="86">
        <f t="shared" si="153"/>
        <v>1.1243463372112743E-57</v>
      </c>
      <c r="HE140" s="86">
        <f t="shared" si="153"/>
        <v>2.4307211738686759E-62</v>
      </c>
      <c r="HF140" s="86">
        <f t="shared" si="153"/>
        <v>1.5719659247965654E-83</v>
      </c>
      <c r="HG140" s="86">
        <f t="shared" si="153"/>
        <v>8.4725677053521897E-115</v>
      </c>
      <c r="HH140" s="86">
        <f t="shared" si="153"/>
        <v>1.7253206092579704E-131</v>
      </c>
      <c r="HI140" s="86">
        <f t="shared" si="153"/>
        <v>3.7588963886905928E-142</v>
      </c>
      <c r="HJ140" s="86">
        <f t="shared" si="153"/>
        <v>1.368208122370166E-123</v>
      </c>
      <c r="HK140" s="86">
        <f t="shared" si="153"/>
        <v>1.549960415871387E-147</v>
      </c>
      <c r="HL140" s="86">
        <f t="shared" si="161"/>
        <v>1.418364178296888E-133</v>
      </c>
      <c r="HM140" s="86">
        <f t="shared" si="161"/>
        <v>2.7649292580256588E-162</v>
      </c>
      <c r="HN140" s="86">
        <f t="shared" si="161"/>
        <v>1.0171031955199068E-53</v>
      </c>
      <c r="HO140" s="86">
        <f t="shared" si="161"/>
        <v>1.6981654065599044E-58</v>
      </c>
      <c r="HP140" s="86">
        <f t="shared" si="161"/>
        <v>1.8974129882009709E-69</v>
      </c>
      <c r="HQ140" s="86">
        <f t="shared" si="161"/>
        <v>3.331881211622947E-54</v>
      </c>
      <c r="HS140" s="86">
        <f t="shared" si="158"/>
        <v>0.46557194981594674</v>
      </c>
      <c r="HT140" s="86">
        <f t="shared" si="158"/>
        <v>0.47810633226031674</v>
      </c>
      <c r="HU140" s="86">
        <f t="shared" si="158"/>
        <v>0.49721223398590408</v>
      </c>
      <c r="HV140" s="86">
        <f t="shared" si="158"/>
        <v>0.5107228087454706</v>
      </c>
      <c r="HW140" s="86">
        <f t="shared" si="158"/>
        <v>0.51296092921699021</v>
      </c>
      <c r="HX140" s="86">
        <f t="shared" si="158"/>
        <v>0.50470955710026033</v>
      </c>
      <c r="HY140" s="86">
        <f t="shared" si="158"/>
        <v>0.51366974492994399</v>
      </c>
      <c r="HZ140" s="86">
        <f t="shared" si="158"/>
        <v>0.50671461910123394</v>
      </c>
      <c r="IA140" s="86">
        <f t="shared" si="158"/>
        <v>0.479444561879109</v>
      </c>
      <c r="IB140" s="86">
        <f t="shared" si="158"/>
        <v>0.50683560623167423</v>
      </c>
      <c r="IC140" s="86">
        <f t="shared" si="158"/>
        <v>0.49960174442771288</v>
      </c>
      <c r="ID140" s="86">
        <f t="shared" si="158"/>
        <v>0.40727642827489802</v>
      </c>
      <c r="IE140" s="86">
        <f t="shared" si="158"/>
        <v>0.39176878877685306</v>
      </c>
      <c r="IF140" s="86">
        <f t="shared" si="158"/>
        <v>0.47687718654720329</v>
      </c>
      <c r="IG140" s="86">
        <f t="shared" si="158"/>
        <v>0.49104647166606724</v>
      </c>
      <c r="II140" s="86">
        <f t="shared" si="159"/>
        <v>2.3462697762628406E-19</v>
      </c>
      <c r="IJ140" s="86">
        <f t="shared" si="159"/>
        <v>2.6443234010850094E-13</v>
      </c>
      <c r="IK140" s="86">
        <f t="shared" si="159"/>
        <v>3.9732181812124012E-16</v>
      </c>
      <c r="IL140" s="86">
        <f t="shared" si="159"/>
        <v>8.806227376689106E-16</v>
      </c>
      <c r="IM140" s="86">
        <f t="shared" si="159"/>
        <v>6.3842967066768032E-21</v>
      </c>
      <c r="IN140" s="86">
        <f t="shared" si="159"/>
        <v>3.9681620463109867E-23</v>
      </c>
      <c r="IO140" s="86">
        <f t="shared" si="159"/>
        <v>1.4120818618316649E-20</v>
      </c>
      <c r="IP140" s="86">
        <f t="shared" si="159"/>
        <v>1.1055929188901832E-19</v>
      </c>
      <c r="IQ140" s="86">
        <f t="shared" si="159"/>
        <v>5.1730608213234699E-18</v>
      </c>
      <c r="IR140" s="86">
        <f t="shared" si="159"/>
        <v>1.3761349400635182E-20</v>
      </c>
      <c r="IS140" s="86">
        <f t="shared" si="159"/>
        <v>2.5136283752577098E-21</v>
      </c>
      <c r="IT140" s="86">
        <f t="shared" si="159"/>
        <v>5.3544045624208893E-23</v>
      </c>
      <c r="IU140" s="86">
        <f t="shared" si="159"/>
        <v>5.5994814447572066E-23</v>
      </c>
      <c r="IV140" s="86">
        <f t="shared" si="159"/>
        <v>9.5457631444359386E-14</v>
      </c>
      <c r="IW140" s="86">
        <f t="shared" si="159"/>
        <v>2.3835376526289464E-12</v>
      </c>
      <c r="IY140" s="86">
        <f t="shared" si="160"/>
        <v>0.46557194981594674</v>
      </c>
      <c r="IZ140" s="86">
        <f t="shared" si="160"/>
        <v>0.47810633226058119</v>
      </c>
      <c r="JA140" s="86">
        <f t="shared" si="160"/>
        <v>0.49721223398590447</v>
      </c>
      <c r="JB140" s="86">
        <f t="shared" si="160"/>
        <v>0.51072280874547149</v>
      </c>
      <c r="JC140" s="86">
        <f t="shared" si="160"/>
        <v>0.51296092921699021</v>
      </c>
      <c r="JD140" s="86">
        <f t="shared" si="160"/>
        <v>0.50470955710026033</v>
      </c>
      <c r="JE140" s="86">
        <f t="shared" si="160"/>
        <v>0.51366974492994399</v>
      </c>
      <c r="JF140" s="86">
        <f t="shared" si="160"/>
        <v>0.50671461910123394</v>
      </c>
      <c r="JG140" s="86">
        <f t="shared" si="160"/>
        <v>0.479444561879109</v>
      </c>
      <c r="JH140" s="86">
        <f t="shared" si="160"/>
        <v>0.50683560623167423</v>
      </c>
      <c r="JI140" s="86">
        <f t="shared" si="160"/>
        <v>0.49960174442771288</v>
      </c>
      <c r="JJ140" s="86">
        <f t="shared" si="160"/>
        <v>0.40727642827489802</v>
      </c>
      <c r="JK140" s="86">
        <f t="shared" si="160"/>
        <v>0.39176878877685306</v>
      </c>
      <c r="JL140" s="86">
        <f t="shared" si="160"/>
        <v>0.47687718654729877</v>
      </c>
      <c r="JM140" s="86">
        <f t="shared" si="160"/>
        <v>0.49104647166845078</v>
      </c>
    </row>
    <row r="141" spans="2:273" x14ac:dyDescent="0.25">
      <c r="B141" s="2">
        <v>114</v>
      </c>
      <c r="C141" s="37">
        <v>81.950999999999993</v>
      </c>
      <c r="D141" s="37">
        <v>85.481999999999999</v>
      </c>
      <c r="E141" s="37">
        <v>84.350999999999999</v>
      </c>
      <c r="F141" s="37">
        <v>84.841999999999999</v>
      </c>
      <c r="G141" s="37">
        <v>89.158000000000001</v>
      </c>
      <c r="H141" s="37">
        <v>96.456000000000003</v>
      </c>
      <c r="I141" s="37">
        <v>94.93</v>
      </c>
      <c r="J141" s="37">
        <v>92.841999999999999</v>
      </c>
      <c r="K141" s="37">
        <v>94.034999999999997</v>
      </c>
      <c r="L141" s="37">
        <v>97.578999999999994</v>
      </c>
      <c r="M141" s="37">
        <v>103.193</v>
      </c>
      <c r="N141" s="37">
        <v>106.404</v>
      </c>
      <c r="O141" s="37">
        <v>113.474</v>
      </c>
      <c r="P141" s="37">
        <v>133.25399999999999</v>
      </c>
      <c r="Q141" s="37">
        <v>170.559</v>
      </c>
      <c r="S141" s="4">
        <f t="shared" si="162"/>
        <v>84.004771352784573</v>
      </c>
      <c r="T141" s="4">
        <f t="shared" si="162"/>
        <v>83.984193373419245</v>
      </c>
      <c r="U141" s="4">
        <f t="shared" si="162"/>
        <v>86.517995717582735</v>
      </c>
      <c r="V141" s="4">
        <f t="shared" si="162"/>
        <v>87.230310862521463</v>
      </c>
      <c r="W141" s="4">
        <f t="shared" si="162"/>
        <v>88.737212500726713</v>
      </c>
      <c r="X141" s="4">
        <f t="shared" si="162"/>
        <v>94.907690946995743</v>
      </c>
      <c r="Y141" s="4">
        <f t="shared" si="162"/>
        <v>95.460871981035027</v>
      </c>
      <c r="Z141" s="4">
        <f t="shared" si="162"/>
        <v>94.989690176565759</v>
      </c>
      <c r="AA141" s="4">
        <f t="shared" si="162"/>
        <v>94.810730355397126</v>
      </c>
      <c r="AB141" s="4">
        <f t="shared" si="162"/>
        <v>97.632746148106463</v>
      </c>
      <c r="AC141" s="4">
        <f t="shared" si="162"/>
        <v>104.18612581041378</v>
      </c>
      <c r="AD141" s="4">
        <f t="shared" si="162"/>
        <v>108.18591677410573</v>
      </c>
      <c r="AE141" s="4">
        <f t="shared" si="162"/>
        <v>113.120933578962</v>
      </c>
      <c r="AF141" s="4">
        <f t="shared" si="162"/>
        <v>134.93720844340905</v>
      </c>
      <c r="AG141" s="4">
        <f t="shared" si="162"/>
        <v>173.57688564796601</v>
      </c>
      <c r="AI141" s="4">
        <f t="shared" si="163"/>
        <v>-2.0537713527845796</v>
      </c>
      <c r="AJ141" s="4">
        <f t="shared" si="163"/>
        <v>1.4978066265807541</v>
      </c>
      <c r="AK141" s="4">
        <f t="shared" si="163"/>
        <v>-2.1669957175827363</v>
      </c>
      <c r="AL141" s="4">
        <f t="shared" si="163"/>
        <v>-2.3883108625214646</v>
      </c>
      <c r="AM141" s="4">
        <f t="shared" si="163"/>
        <v>0.42078749927328829</v>
      </c>
      <c r="AN141" s="4">
        <f t="shared" si="163"/>
        <v>1.5483090530042602</v>
      </c>
      <c r="AO141" s="4">
        <f t="shared" si="163"/>
        <v>-0.53087198103501976</v>
      </c>
      <c r="AP141" s="4">
        <f t="shared" si="163"/>
        <v>-2.1476901765657601</v>
      </c>
      <c r="AQ141" s="4">
        <f t="shared" si="163"/>
        <v>-0.77573035539712976</v>
      </c>
      <c r="AR141" s="4">
        <f t="shared" si="163"/>
        <v>-5.3746148106469604E-2</v>
      </c>
      <c r="AS141" s="4">
        <f t="shared" si="163"/>
        <v>-0.99312581041378678</v>
      </c>
      <c r="AT141" s="4">
        <f t="shared" si="163"/>
        <v>-1.7819167741057385</v>
      </c>
      <c r="AU141" s="4">
        <f t="shared" si="163"/>
        <v>0.35306642103800812</v>
      </c>
      <c r="AV141" s="4">
        <f t="shared" si="163"/>
        <v>-1.6832084434090575</v>
      </c>
      <c r="AW141" s="4">
        <f t="shared" si="163"/>
        <v>-3.0178856479660112</v>
      </c>
      <c r="AY141" s="2">
        <f t="shared" si="154"/>
        <v>84.004771352784573</v>
      </c>
      <c r="AZ141" s="2">
        <f t="shared" si="154"/>
        <v>82.800202387027383</v>
      </c>
      <c r="BA141" s="2">
        <f t="shared" si="154"/>
        <v>81.594025124445835</v>
      </c>
      <c r="BB141" s="2">
        <f t="shared" si="154"/>
        <v>80.76305012077249</v>
      </c>
      <c r="BC141" s="2">
        <f t="shared" si="154"/>
        <v>82.533610257481143</v>
      </c>
      <c r="BD141" s="2">
        <f t="shared" si="154"/>
        <v>85.237961768631664</v>
      </c>
      <c r="BE141" s="2">
        <f t="shared" si="154"/>
        <v>86.885574899367697</v>
      </c>
      <c r="BF141" s="2">
        <f t="shared" si="154"/>
        <v>87.516952956716622</v>
      </c>
      <c r="BG141" s="2">
        <f t="shared" si="154"/>
        <v>88.715433402520432</v>
      </c>
      <c r="BH141" s="2">
        <f t="shared" si="154"/>
        <v>88.992684762722462</v>
      </c>
      <c r="BI141" s="2">
        <f t="shared" si="154"/>
        <v>88.176890685980084</v>
      </c>
      <c r="BJ141" s="2">
        <f t="shared" si="154"/>
        <v>87.75915487093134</v>
      </c>
      <c r="BK141" s="2">
        <f t="shared" si="154"/>
        <v>88.203603082337537</v>
      </c>
      <c r="BL141" s="2">
        <f t="shared" si="154"/>
        <v>88.941979421957242</v>
      </c>
      <c r="BM141" s="2">
        <f t="shared" si="154"/>
        <v>86.740846214195287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100.09175000000002</v>
      </c>
      <c r="DL141" s="2">
        <f t="shared" si="164"/>
        <v>106.27012955465585</v>
      </c>
      <c r="DM141" s="2">
        <f t="shared" si="164"/>
        <v>117.4815080424554</v>
      </c>
      <c r="DN141" s="2">
        <f t="shared" si="164"/>
        <v>116.42610525328328</v>
      </c>
      <c r="DO141" s="2">
        <f t="shared" si="164"/>
        <v>115.31278846153845</v>
      </c>
      <c r="DP141" s="2">
        <f t="shared" si="164"/>
        <v>121.34362636320529</v>
      </c>
      <c r="DQ141" s="2">
        <f t="shared" si="164"/>
        <v>121.20043148411567</v>
      </c>
      <c r="DR141" s="2">
        <f t="shared" si="164"/>
        <v>123.97974898785424</v>
      </c>
      <c r="DS141" s="2">
        <f t="shared" si="164"/>
        <v>125.09446183025128</v>
      </c>
      <c r="DT141" s="2">
        <f t="shared" si="164"/>
        <v>126.29709326469325</v>
      </c>
      <c r="DU141" s="2">
        <f t="shared" si="164"/>
        <v>123.15291738702265</v>
      </c>
      <c r="DV141" s="2">
        <f t="shared" si="164"/>
        <v>117.02519581881532</v>
      </c>
      <c r="DW141" s="2">
        <f t="shared" si="164"/>
        <v>124.54264372469635</v>
      </c>
      <c r="DX141" s="2">
        <f t="shared" si="164"/>
        <v>114.26159933617829</v>
      </c>
      <c r="DY141" s="2">
        <f t="shared" si="164"/>
        <v>110.81757765151517</v>
      </c>
      <c r="EA141" s="2">
        <f t="shared" si="152"/>
        <v>83.979597032206968</v>
      </c>
      <c r="EB141" s="2">
        <f t="shared" si="152"/>
        <v>82.752654947705281</v>
      </c>
      <c r="EC141" s="2">
        <f t="shared" si="152"/>
        <v>81.52676447891497</v>
      </c>
      <c r="ED141" s="2">
        <f t="shared" si="152"/>
        <v>80.731201957699724</v>
      </c>
      <c r="EE141" s="2">
        <f t="shared" si="151"/>
        <v>82.514490543943367</v>
      </c>
      <c r="EF141" s="2">
        <f t="shared" si="151"/>
        <v>85.160042155697781</v>
      </c>
      <c r="EG141" s="2">
        <f t="shared" si="151"/>
        <v>86.841504504319857</v>
      </c>
      <c r="EH141" s="2">
        <f t="shared" si="151"/>
        <v>87.491608508501329</v>
      </c>
      <c r="EI141" s="2">
        <f t="shared" si="151"/>
        <v>88.626698351998556</v>
      </c>
      <c r="EJ141" s="2">
        <f t="shared" si="151"/>
        <v>88.92918006010818</v>
      </c>
      <c r="EK141" s="2">
        <f t="shared" si="151"/>
        <v>88.133194600425099</v>
      </c>
      <c r="EL141" s="2">
        <f t="shared" si="151"/>
        <v>87.734955977229603</v>
      </c>
      <c r="EM141" s="2">
        <f t="shared" si="135"/>
        <v>88.146684343770801</v>
      </c>
      <c r="EN141" s="2">
        <f t="shared" si="135"/>
        <v>88.878449367088621</v>
      </c>
      <c r="EO141" s="2">
        <f t="shared" si="135"/>
        <v>86.738970291362421</v>
      </c>
      <c r="EQ141" s="2">
        <f t="shared" si="165"/>
        <v>84.091561583016755</v>
      </c>
      <c r="ER141" s="2">
        <f t="shared" si="165"/>
        <v>82.91026371937437</v>
      </c>
      <c r="ES141" s="2">
        <f t="shared" si="165"/>
        <v>81.714078011072104</v>
      </c>
      <c r="ET141" s="2">
        <f t="shared" si="165"/>
        <v>80.647303491420288</v>
      </c>
      <c r="EU141" s="2">
        <f t="shared" si="165"/>
        <v>82.309355247897145</v>
      </c>
      <c r="EV141" s="2">
        <f t="shared" si="165"/>
        <v>85.537126471548618</v>
      </c>
      <c r="EW141" s="2">
        <f t="shared" si="165"/>
        <v>86.865243227383871</v>
      </c>
      <c r="EX141" s="2">
        <f t="shared" si="165"/>
        <v>87.307317799511011</v>
      </c>
      <c r="EY141" s="2">
        <f t="shared" si="165"/>
        <v>89.003747300136396</v>
      </c>
      <c r="EZ141" s="2">
        <f t="shared" si="165"/>
        <v>89.092094791628867</v>
      </c>
      <c r="FA141" s="2">
        <f t="shared" si="165"/>
        <v>88.126126612283088</v>
      </c>
      <c r="FB141" s="2">
        <f t="shared" si="165"/>
        <v>87.577360171828275</v>
      </c>
      <c r="FC141" s="2">
        <f t="shared" si="165"/>
        <v>88.290472155411635</v>
      </c>
      <c r="FD141" s="2">
        <f t="shared" si="165"/>
        <v>89.365101963050975</v>
      </c>
      <c r="FE141" s="2">
        <f t="shared" si="165"/>
        <v>86.140846500746036</v>
      </c>
      <c r="FG141" s="2">
        <f t="shared" si="166"/>
        <v>0.99895066059275139</v>
      </c>
      <c r="FH141" s="2">
        <f t="shared" si="166"/>
        <v>0.99878464329690642</v>
      </c>
      <c r="FI141" s="2">
        <f t="shared" si="166"/>
        <v>0.99868959752555941</v>
      </c>
      <c r="FJ141" s="2">
        <f t="shared" si="166"/>
        <v>0.99884237166855538</v>
      </c>
      <c r="FK141" s="2">
        <f t="shared" si="166"/>
        <v>0.9988469699400736</v>
      </c>
      <c r="FL141" s="2">
        <f t="shared" si="166"/>
        <v>0.99873971969994801</v>
      </c>
      <c r="FM141" s="2">
        <f t="shared" si="166"/>
        <v>0.99878120746792887</v>
      </c>
      <c r="FN141" s="2">
        <f t="shared" si="166"/>
        <v>0.99882171951896703</v>
      </c>
      <c r="FO141" s="2">
        <f t="shared" si="166"/>
        <v>0.99873446477946182</v>
      </c>
      <c r="FP141" s="2">
        <f t="shared" si="166"/>
        <v>0.99874294200616331</v>
      </c>
      <c r="FQ141" s="2">
        <f t="shared" si="166"/>
        <v>0.99873554248635854</v>
      </c>
      <c r="FR141" s="2">
        <f t="shared" si="166"/>
        <v>0.99881193125201484</v>
      </c>
      <c r="FS141" s="2">
        <f t="shared" si="166"/>
        <v>0.99870161683878278</v>
      </c>
      <c r="FT141" s="2">
        <f t="shared" si="166"/>
        <v>0.99869887484259945</v>
      </c>
      <c r="FU141" s="2">
        <f t="shared" si="166"/>
        <v>0.99844393338880444</v>
      </c>
      <c r="FW141" s="2">
        <f t="shared" si="156"/>
        <v>7.3837687670697566E-2</v>
      </c>
      <c r="FX141" s="2">
        <f t="shared" si="156"/>
        <v>0.12033162061903004</v>
      </c>
      <c r="FY141" s="2">
        <f t="shared" si="156"/>
        <v>0.10754941389081107</v>
      </c>
      <c r="FZ141" s="2">
        <f t="shared" si="156"/>
        <v>0.11291348567476513</v>
      </c>
      <c r="GA141" s="2">
        <f t="shared" si="156"/>
        <v>9.1148184812796074E-2</v>
      </c>
      <c r="GB141" s="2">
        <f t="shared" si="156"/>
        <v>8.570537997310014E-2</v>
      </c>
      <c r="GC141" s="2">
        <f t="shared" si="156"/>
        <v>9.2422470617832028E-2</v>
      </c>
      <c r="GD141" s="2">
        <f t="shared" si="156"/>
        <v>9.5766170727800679E-2</v>
      </c>
      <c r="GE141" s="2">
        <f t="shared" si="156"/>
        <v>0.1129397433309325</v>
      </c>
      <c r="GF141" s="2">
        <f t="shared" si="156"/>
        <v>0.10147068011070627</v>
      </c>
      <c r="GG141" s="2">
        <f t="shared" si="156"/>
        <v>8.2748589331863548E-2</v>
      </c>
      <c r="GH141" s="2">
        <f t="shared" si="156"/>
        <v>6.726019672944035E-2</v>
      </c>
      <c r="GI141" s="2">
        <f t="shared" si="156"/>
        <v>6.7202064346862322E-2</v>
      </c>
      <c r="GJ141" s="2">
        <f t="shared" si="156"/>
        <v>6.2680031140987663E-2</v>
      </c>
      <c r="GK141" s="2">
        <f t="shared" si="156"/>
        <v>5.9506066608188621E-2</v>
      </c>
      <c r="GM141" s="86">
        <f t="shared" si="157"/>
        <v>2.9916060000557758E-118</v>
      </c>
      <c r="GN141" s="86">
        <f t="shared" si="157"/>
        <v>6.4319156930915495E-146</v>
      </c>
      <c r="GO141" s="86">
        <f t="shared" si="157"/>
        <v>8.8477728315814884E-179</v>
      </c>
      <c r="GP141" s="86">
        <f t="shared" si="157"/>
        <v>8.8569069250737331E-199</v>
      </c>
      <c r="GQ141" s="86">
        <f t="shared" si="157"/>
        <v>1.4001131618099779E-238</v>
      </c>
      <c r="GR141" s="86">
        <f t="shared" si="157"/>
        <v>6.8978577396489818E-227</v>
      </c>
      <c r="GS141" s="86">
        <f t="shared" si="157"/>
        <v>1.7621876312526123E-203</v>
      </c>
      <c r="GT141" s="86">
        <f t="shared" si="157"/>
        <v>3.0821356065890234E-183</v>
      </c>
      <c r="GU141" s="86">
        <f t="shared" si="157"/>
        <v>8.3986411700148678E-218</v>
      </c>
      <c r="GV141" s="86">
        <f t="shared" si="157"/>
        <v>2.6388713227981533E-247</v>
      </c>
      <c r="GW141" s="86">
        <f t="shared" si="157"/>
        <v>5.9897854795497424E-218</v>
      </c>
      <c r="GX141" s="86">
        <f t="shared" si="157"/>
        <v>2.8232535425196754E-150</v>
      </c>
      <c r="GY141" s="86">
        <f t="shared" si="157"/>
        <v>1.0393911127554591E-161</v>
      </c>
      <c r="GZ141" s="86">
        <f t="shared" si="157"/>
        <v>9.303707952506037E-159</v>
      </c>
      <c r="HA141" s="86">
        <f t="shared" si="157"/>
        <v>9.9542673481876705E-143</v>
      </c>
      <c r="HC141" s="86">
        <f t="shared" si="153"/>
        <v>1.5168174590869815E-55</v>
      </c>
      <c r="HD141" s="86">
        <f t="shared" si="153"/>
        <v>4.6745903737091987E-61</v>
      </c>
      <c r="HE141" s="86">
        <f t="shared" si="153"/>
        <v>4.4526135543100979E-66</v>
      </c>
      <c r="HF141" s="86">
        <f t="shared" si="153"/>
        <v>1.9710368471882937E-88</v>
      </c>
      <c r="HG141" s="86">
        <f t="shared" si="153"/>
        <v>1.5628082751021788E-121</v>
      </c>
      <c r="HH141" s="86">
        <f t="shared" si="153"/>
        <v>2.8954945074764835E-139</v>
      </c>
      <c r="HI141" s="86">
        <f t="shared" si="153"/>
        <v>1.8942076719656291E-150</v>
      </c>
      <c r="HJ141" s="86">
        <f t="shared" si="153"/>
        <v>1.0133743113914039E-130</v>
      </c>
      <c r="HK141" s="86">
        <f t="shared" si="153"/>
        <v>5.1248795555094361E-156</v>
      </c>
      <c r="HL141" s="86">
        <f t="shared" si="161"/>
        <v>3.0750456697223448E-141</v>
      </c>
      <c r="HM141" s="86">
        <f t="shared" si="161"/>
        <v>6.3624867393708597E-172</v>
      </c>
      <c r="HN141" s="86">
        <f t="shared" si="161"/>
        <v>5.6427679750936507E-57</v>
      </c>
      <c r="HO141" s="86">
        <f t="shared" si="161"/>
        <v>4.5858622801088925E-62</v>
      </c>
      <c r="HP141" s="86">
        <f t="shared" si="161"/>
        <v>1.2606463999031924E-73</v>
      </c>
      <c r="HQ141" s="86">
        <f t="shared" si="161"/>
        <v>2.0871957221125082E-57</v>
      </c>
      <c r="HS141" s="86">
        <f t="shared" si="158"/>
        <v>0.5031219398619674</v>
      </c>
      <c r="HT141" s="86">
        <f t="shared" si="158"/>
        <v>0.42653018585459684</v>
      </c>
      <c r="HU141" s="86">
        <f t="shared" si="158"/>
        <v>0.51391436732043394</v>
      </c>
      <c r="HV141" s="86">
        <f t="shared" si="158"/>
        <v>0.50870512105158217</v>
      </c>
      <c r="HW141" s="86">
        <f t="shared" si="158"/>
        <v>0.48747566338905673</v>
      </c>
      <c r="HX141" s="86">
        <f t="shared" si="158"/>
        <v>0.51204491226274829</v>
      </c>
      <c r="HY141" s="86">
        <f t="shared" si="158"/>
        <v>0.4920409346431478</v>
      </c>
      <c r="HZ141" s="86">
        <f t="shared" si="158"/>
        <v>0.46909148489354918</v>
      </c>
      <c r="IA141" s="86">
        <f t="shared" si="158"/>
        <v>0.41981974896442142</v>
      </c>
      <c r="IB141" s="86">
        <f t="shared" si="158"/>
        <v>0.46658780625594548</v>
      </c>
      <c r="IC141" s="86">
        <f t="shared" si="158"/>
        <v>0.51378248812420624</v>
      </c>
      <c r="ID141" s="86">
        <f t="shared" si="158"/>
        <v>0.46906626075119195</v>
      </c>
      <c r="IE141" s="86">
        <f t="shared" si="158"/>
        <v>0.45760918852762222</v>
      </c>
      <c r="IF141" s="86">
        <f t="shared" si="158"/>
        <v>0.53873723467586343</v>
      </c>
      <c r="IG141" s="86">
        <f t="shared" si="158"/>
        <v>0.55016810517534165</v>
      </c>
      <c r="II141" s="86">
        <f t="shared" si="159"/>
        <v>3.9688159428508923E-18</v>
      </c>
      <c r="IJ141" s="86">
        <f t="shared" si="159"/>
        <v>2.7886331334448381E-12</v>
      </c>
      <c r="IK141" s="86">
        <f t="shared" si="159"/>
        <v>6.194465527637434E-15</v>
      </c>
      <c r="IL141" s="86">
        <f t="shared" si="159"/>
        <v>1.376458887240849E-14</v>
      </c>
      <c r="IM141" s="86">
        <f t="shared" si="159"/>
        <v>1.8446795815259699E-19</v>
      </c>
      <c r="IN141" s="86">
        <f t="shared" si="159"/>
        <v>1.5155341183911639E-21</v>
      </c>
      <c r="IO141" s="86">
        <f t="shared" si="159"/>
        <v>3.9260746826991612E-19</v>
      </c>
      <c r="IP141" s="86">
        <f t="shared" si="159"/>
        <v>2.7743784084570455E-18</v>
      </c>
      <c r="IQ141" s="86">
        <f t="shared" si="159"/>
        <v>1.2366615478353654E-16</v>
      </c>
      <c r="IR141" s="86">
        <f t="shared" si="159"/>
        <v>4.4464653437687253E-19</v>
      </c>
      <c r="IS141" s="86">
        <f t="shared" si="159"/>
        <v>6.7502411844308637E-20</v>
      </c>
      <c r="IT141" s="86">
        <f t="shared" si="159"/>
        <v>1.4197597352075392E-21</v>
      </c>
      <c r="IU141" s="86">
        <f t="shared" si="159"/>
        <v>1.4787497599334058E-21</v>
      </c>
      <c r="IV141" s="86">
        <f t="shared" si="159"/>
        <v>5.9410171908366241E-13</v>
      </c>
      <c r="IW141" s="86">
        <f t="shared" si="159"/>
        <v>1.1719182091676578E-11</v>
      </c>
      <c r="IY141" s="86">
        <f t="shared" si="160"/>
        <v>0.5031219398619674</v>
      </c>
      <c r="IZ141" s="86">
        <f t="shared" si="160"/>
        <v>0.4265301858573855</v>
      </c>
      <c r="JA141" s="86">
        <f t="shared" si="160"/>
        <v>0.51391436732044016</v>
      </c>
      <c r="JB141" s="86">
        <f t="shared" si="160"/>
        <v>0.50870512105159593</v>
      </c>
      <c r="JC141" s="86">
        <f t="shared" si="160"/>
        <v>0.48747566338905673</v>
      </c>
      <c r="JD141" s="86">
        <f t="shared" si="160"/>
        <v>0.51204491226274829</v>
      </c>
      <c r="JE141" s="86">
        <f t="shared" si="160"/>
        <v>0.4920409346431478</v>
      </c>
      <c r="JF141" s="86">
        <f t="shared" si="160"/>
        <v>0.46909148489354918</v>
      </c>
      <c r="JG141" s="86">
        <f t="shared" si="160"/>
        <v>0.41981974896442154</v>
      </c>
      <c r="JH141" s="86">
        <f t="shared" si="160"/>
        <v>0.46658780625594548</v>
      </c>
      <c r="JI141" s="86">
        <f t="shared" si="160"/>
        <v>0.51378248812420624</v>
      </c>
      <c r="JJ141" s="86">
        <f t="shared" si="160"/>
        <v>0.46906626075119195</v>
      </c>
      <c r="JK141" s="86">
        <f t="shared" si="160"/>
        <v>0.45760918852762222</v>
      </c>
      <c r="JL141" s="86">
        <f t="shared" si="160"/>
        <v>0.53873723467645751</v>
      </c>
      <c r="JM141" s="86">
        <f t="shared" si="160"/>
        <v>0.55016810518706083</v>
      </c>
    </row>
    <row r="142" spans="2:273" x14ac:dyDescent="0.25">
      <c r="B142" s="2">
        <v>115</v>
      </c>
      <c r="C142" s="37">
        <v>85.802999999999997</v>
      </c>
      <c r="D142" s="37">
        <v>84.231999999999999</v>
      </c>
      <c r="E142" s="37">
        <v>84.474000000000004</v>
      </c>
      <c r="F142" s="37">
        <v>83.525999999999996</v>
      </c>
      <c r="G142" s="37">
        <v>84.316000000000003</v>
      </c>
      <c r="H142" s="37">
        <v>93.034999999999997</v>
      </c>
      <c r="I142" s="37">
        <v>91.667000000000002</v>
      </c>
      <c r="J142" s="37">
        <v>90.034999999999997</v>
      </c>
      <c r="K142" s="37">
        <v>92.332999999999998</v>
      </c>
      <c r="L142" s="37">
        <v>93.981999999999999</v>
      </c>
      <c r="M142" s="37">
        <v>101.965</v>
      </c>
      <c r="N142" s="37">
        <v>105.474</v>
      </c>
      <c r="O142" s="37">
        <v>110.053</v>
      </c>
      <c r="P142" s="37">
        <v>131.864</v>
      </c>
      <c r="Q142" s="37">
        <v>168.37299999999999</v>
      </c>
      <c r="S142" s="4">
        <f t="shared" si="162"/>
        <v>83.9024862897124</v>
      </c>
      <c r="T142" s="4">
        <f t="shared" si="162"/>
        <v>83.38872598404734</v>
      </c>
      <c r="U142" s="4">
        <f t="shared" si="162"/>
        <v>85.179748874451704</v>
      </c>
      <c r="V142" s="4">
        <f t="shared" si="162"/>
        <v>85.249376695703035</v>
      </c>
      <c r="W142" s="4">
        <f t="shared" si="162"/>
        <v>86.44389432402653</v>
      </c>
      <c r="X142" s="4">
        <f t="shared" si="162"/>
        <v>91.9181099964282</v>
      </c>
      <c r="Y142" s="4">
        <f t="shared" si="162"/>
        <v>92.392059876179189</v>
      </c>
      <c r="Z142" s="4">
        <f t="shared" si="162"/>
        <v>92.079580280931339</v>
      </c>
      <c r="AA142" s="4">
        <f t="shared" si="162"/>
        <v>92.006652665180653</v>
      </c>
      <c r="AB142" s="4">
        <f t="shared" si="162"/>
        <v>94.083133215788123</v>
      </c>
      <c r="AC142" s="4">
        <f t="shared" si="162"/>
        <v>99.906983465126032</v>
      </c>
      <c r="AD142" s="4">
        <f t="shared" si="162"/>
        <v>105.69182685333604</v>
      </c>
      <c r="AE142" s="4">
        <f t="shared" si="162"/>
        <v>110.51361951508218</v>
      </c>
      <c r="AF142" s="4">
        <f t="shared" si="162"/>
        <v>132.53438338899949</v>
      </c>
      <c r="AG142" s="4">
        <f t="shared" si="162"/>
        <v>171.49626471050297</v>
      </c>
      <c r="AI142" s="4">
        <f t="shared" si="163"/>
        <v>1.9005137102875977</v>
      </c>
      <c r="AJ142" s="4">
        <f t="shared" si="163"/>
        <v>0.84327401595265883</v>
      </c>
      <c r="AK142" s="4">
        <f t="shared" si="163"/>
        <v>-0.7057488744517002</v>
      </c>
      <c r="AL142" s="4">
        <f t="shared" si="163"/>
        <v>-1.7233766957030383</v>
      </c>
      <c r="AM142" s="4">
        <f t="shared" si="163"/>
        <v>-2.1278943240265278</v>
      </c>
      <c r="AN142" s="4">
        <f t="shared" si="163"/>
        <v>1.1168900035717968</v>
      </c>
      <c r="AO142" s="4">
        <f t="shared" si="163"/>
        <v>-0.72505987617918777</v>
      </c>
      <c r="AP142" s="4">
        <f t="shared" si="163"/>
        <v>-2.044580280931342</v>
      </c>
      <c r="AQ142" s="4">
        <f t="shared" si="163"/>
        <v>0.32634733481934575</v>
      </c>
      <c r="AR142" s="4">
        <f t="shared" si="163"/>
        <v>-0.10113321578812418</v>
      </c>
      <c r="AS142" s="4">
        <f t="shared" si="163"/>
        <v>2.0580165348739712</v>
      </c>
      <c r="AT142" s="4">
        <f t="shared" si="163"/>
        <v>-0.21782685333603524</v>
      </c>
      <c r="AU142" s="4">
        <f t="shared" si="163"/>
        <v>-0.46061951508218613</v>
      </c>
      <c r="AV142" s="4">
        <f t="shared" si="163"/>
        <v>-0.67038338899948258</v>
      </c>
      <c r="AW142" s="4">
        <f t="shared" si="163"/>
        <v>-3.1232647105029798</v>
      </c>
      <c r="AY142" s="2">
        <f t="shared" si="154"/>
        <v>83.9024862897124</v>
      </c>
      <c r="AZ142" s="2">
        <f t="shared" si="154"/>
        <v>82.661207148816658</v>
      </c>
      <c r="BA142" s="2">
        <f t="shared" si="154"/>
        <v>81.452417968719345</v>
      </c>
      <c r="BB142" s="2">
        <f t="shared" si="154"/>
        <v>80.636025845337613</v>
      </c>
      <c r="BC142" s="2">
        <f t="shared" si="154"/>
        <v>82.411994750155046</v>
      </c>
      <c r="BD142" s="2">
        <f t="shared" si="154"/>
        <v>85.06935929316883</v>
      </c>
      <c r="BE142" s="2">
        <f t="shared" si="154"/>
        <v>86.743192620591813</v>
      </c>
      <c r="BF142" s="2">
        <f t="shared" si="154"/>
        <v>87.39794379498629</v>
      </c>
      <c r="BG142" s="2">
        <f t="shared" si="154"/>
        <v>88.57723194518735</v>
      </c>
      <c r="BH142" s="2">
        <f t="shared" si="154"/>
        <v>88.847864747534587</v>
      </c>
      <c r="BI142" s="2">
        <f t="shared" si="154"/>
        <v>88.02620236578197</v>
      </c>
      <c r="BJ142" s="2">
        <f t="shared" si="154"/>
        <v>87.638157041984911</v>
      </c>
      <c r="BK142" s="2">
        <f t="shared" si="154"/>
        <v>88.071901432332822</v>
      </c>
      <c r="BL142" s="2">
        <f t="shared" si="154"/>
        <v>88.785592976819217</v>
      </c>
      <c r="BM142" s="2">
        <f t="shared" si="154"/>
        <v>86.635133547566411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100.10049878542512</v>
      </c>
      <c r="DL142" s="2">
        <f t="shared" si="164"/>
        <v>106.34798927672611</v>
      </c>
      <c r="DM142" s="2">
        <f t="shared" si="164"/>
        <v>117.68551417004048</v>
      </c>
      <c r="DN142" s="2">
        <f t="shared" si="164"/>
        <v>116.61650637898686</v>
      </c>
      <c r="DO142" s="2">
        <f t="shared" si="164"/>
        <v>115.46545384615384</v>
      </c>
      <c r="DP142" s="2">
        <f t="shared" si="164"/>
        <v>121.53615931721193</v>
      </c>
      <c r="DQ142" s="2">
        <f t="shared" si="164"/>
        <v>121.3722816500711</v>
      </c>
      <c r="DR142" s="2">
        <f t="shared" si="164"/>
        <v>124.16706718459348</v>
      </c>
      <c r="DS142" s="2">
        <f t="shared" si="164"/>
        <v>125.29163916548124</v>
      </c>
      <c r="DT142" s="2">
        <f t="shared" si="164"/>
        <v>126.50819841269839</v>
      </c>
      <c r="DU142" s="2">
        <f t="shared" si="164"/>
        <v>123.34687449392713</v>
      </c>
      <c r="DV142" s="2">
        <f t="shared" si="164"/>
        <v>117.16341637630661</v>
      </c>
      <c r="DW142" s="2">
        <f t="shared" si="164"/>
        <v>124.75387854251011</v>
      </c>
      <c r="DX142" s="2">
        <f t="shared" si="164"/>
        <v>114.38241346609769</v>
      </c>
      <c r="DY142" s="2">
        <f t="shared" si="164"/>
        <v>110.97701515151516</v>
      </c>
      <c r="EA142" s="2">
        <f t="shared" si="152"/>
        <v>83.877374219202295</v>
      </c>
      <c r="EB142" s="2">
        <f t="shared" si="152"/>
        <v>82.613306324064837</v>
      </c>
      <c r="EC142" s="2">
        <f t="shared" si="152"/>
        <v>81.386001403071177</v>
      </c>
      <c r="ED142" s="2">
        <f t="shared" si="152"/>
        <v>80.608780562838689</v>
      </c>
      <c r="EE142" s="2">
        <f t="shared" si="151"/>
        <v>82.398792248498836</v>
      </c>
      <c r="EF142" s="2">
        <f t="shared" si="151"/>
        <v>84.990312162213939</v>
      </c>
      <c r="EG142" s="2">
        <f t="shared" si="151"/>
        <v>86.702111798345868</v>
      </c>
      <c r="EH142" s="2">
        <f t="shared" si="151"/>
        <v>87.378718236602339</v>
      </c>
      <c r="EI142" s="2">
        <f t="shared" si="151"/>
        <v>88.486106771070453</v>
      </c>
      <c r="EJ142" s="2">
        <f t="shared" si="151"/>
        <v>88.785754045281493</v>
      </c>
      <c r="EK142" s="2">
        <f t="shared" si="151"/>
        <v>87.986083261952331</v>
      </c>
      <c r="EL142" s="2">
        <f t="shared" si="151"/>
        <v>87.618495787476277</v>
      </c>
      <c r="EM142" s="2">
        <f t="shared" si="135"/>
        <v>88.017174017321764</v>
      </c>
      <c r="EN142" s="2">
        <f t="shared" si="135"/>
        <v>88.71930379746837</v>
      </c>
      <c r="EO142" s="2">
        <f t="shared" si="135"/>
        <v>86.642125445001312</v>
      </c>
      <c r="EQ142" s="2">
        <f t="shared" si="165"/>
        <v>83.996606853296086</v>
      </c>
      <c r="ER142" s="2">
        <f t="shared" si="165"/>
        <v>82.778840139026997</v>
      </c>
      <c r="ES142" s="2">
        <f t="shared" si="165"/>
        <v>81.583320179584121</v>
      </c>
      <c r="ET142" s="2">
        <f t="shared" si="165"/>
        <v>80.520806457508698</v>
      </c>
      <c r="EU142" s="2">
        <f t="shared" si="165"/>
        <v>82.181037530825293</v>
      </c>
      <c r="EV142" s="2">
        <f t="shared" si="165"/>
        <v>85.38769104782854</v>
      </c>
      <c r="EW142" s="2">
        <f t="shared" si="165"/>
        <v>86.727389591337754</v>
      </c>
      <c r="EX142" s="2">
        <f t="shared" si="165"/>
        <v>87.183498655256741</v>
      </c>
      <c r="EY142" s="2">
        <f t="shared" si="165"/>
        <v>88.883165572883243</v>
      </c>
      <c r="EZ142" s="2">
        <f t="shared" si="165"/>
        <v>88.956916728627888</v>
      </c>
      <c r="FA142" s="2">
        <f t="shared" si="165"/>
        <v>87.978712568954563</v>
      </c>
      <c r="FB142" s="2">
        <f t="shared" si="165"/>
        <v>87.449882483383149</v>
      </c>
      <c r="FC142" s="2">
        <f t="shared" si="165"/>
        <v>88.170444310823285</v>
      </c>
      <c r="FD142" s="2">
        <f t="shared" si="165"/>
        <v>89.243833504591876</v>
      </c>
      <c r="FE142" s="2">
        <f t="shared" si="165"/>
        <v>86.001945165291275</v>
      </c>
      <c r="FG142" s="2">
        <f t="shared" si="166"/>
        <v>0.99904290271716134</v>
      </c>
      <c r="FH142" s="2">
        <f t="shared" si="166"/>
        <v>0.99889146296812203</v>
      </c>
      <c r="FI142" s="2">
        <f t="shared" si="166"/>
        <v>0.99880476092687542</v>
      </c>
      <c r="FJ142" s="2">
        <f t="shared" si="166"/>
        <v>0.9989441228634568</v>
      </c>
      <c r="FK142" s="2">
        <f t="shared" si="166"/>
        <v>0.99894831738968159</v>
      </c>
      <c r="FL142" s="2">
        <f t="shared" si="166"/>
        <v>0.99885048323465564</v>
      </c>
      <c r="FM142" s="2">
        <f t="shared" si="166"/>
        <v>0.99888832878361256</v>
      </c>
      <c r="FN142" s="2">
        <f t="shared" si="166"/>
        <v>0.99892528400733727</v>
      </c>
      <c r="FO142" s="2">
        <f t="shared" si="166"/>
        <v>0.99884568962491849</v>
      </c>
      <c r="FP142" s="2">
        <f t="shared" si="166"/>
        <v>0.99885342266389476</v>
      </c>
      <c r="FQ142" s="2">
        <f t="shared" si="166"/>
        <v>0.99884667272412742</v>
      </c>
      <c r="FR142" s="2">
        <f t="shared" si="166"/>
        <v>0.99891635514276877</v>
      </c>
      <c r="FS142" s="2">
        <f t="shared" si="166"/>
        <v>0.99881572518746198</v>
      </c>
      <c r="FT142" s="2">
        <f t="shared" si="166"/>
        <v>0.99881322388513483</v>
      </c>
      <c r="FU142" s="2">
        <f t="shared" si="166"/>
        <v>0.99858065605152146</v>
      </c>
      <c r="FW142" s="2">
        <f t="shared" si="156"/>
        <v>8.0388747103240107E-2</v>
      </c>
      <c r="FX142" s="2">
        <f t="shared" si="156"/>
        <v>0.13042682405317663</v>
      </c>
      <c r="FY142" s="2">
        <f t="shared" si="156"/>
        <v>0.11671453705877681</v>
      </c>
      <c r="FZ142" s="2">
        <f t="shared" si="156"/>
        <v>0.12247299235211165</v>
      </c>
      <c r="GA142" s="2">
        <f t="shared" si="156"/>
        <v>9.9070787341858021E-2</v>
      </c>
      <c r="GB142" s="2">
        <f t="shared" si="156"/>
        <v>9.320340935887185E-2</v>
      </c>
      <c r="GC142" s="2">
        <f t="shared" si="156"/>
        <v>0.1004435931308163</v>
      </c>
      <c r="GD142" s="2">
        <f t="shared" si="156"/>
        <v>0.10404421746072892</v>
      </c>
      <c r="GE142" s="2">
        <f t="shared" si="156"/>
        <v>0.12250116605289642</v>
      </c>
      <c r="GF142" s="2">
        <f t="shared" si="156"/>
        <v>0.11018174119629827</v>
      </c>
      <c r="GG142" s="2">
        <f t="shared" si="156"/>
        <v>9.0013407806754347E-2</v>
      </c>
      <c r="GH142" s="2">
        <f t="shared" si="156"/>
        <v>7.3273854700920363E-2</v>
      </c>
      <c r="GI142" s="2">
        <f t="shared" si="156"/>
        <v>7.3210932724659658E-2</v>
      </c>
      <c r="GJ142" s="2">
        <f t="shared" si="156"/>
        <v>6.8314174156976271E-2</v>
      </c>
      <c r="GK142" s="2">
        <f t="shared" si="156"/>
        <v>6.4874656706941369E-2</v>
      </c>
      <c r="GM142" s="86">
        <f t="shared" si="157"/>
        <v>1.6435179465198978E-122</v>
      </c>
      <c r="GN142" s="86">
        <f t="shared" si="157"/>
        <v>3.4371149631961707E-151</v>
      </c>
      <c r="GO142" s="86">
        <f t="shared" si="157"/>
        <v>2.4201099949899648E-185</v>
      </c>
      <c r="GP142" s="86">
        <f t="shared" si="157"/>
        <v>5.2767574054140513E-206</v>
      </c>
      <c r="GQ142" s="86">
        <f t="shared" si="157"/>
        <v>2.9793063878301127E-247</v>
      </c>
      <c r="GR142" s="86">
        <f t="shared" si="157"/>
        <v>4.1135689580245371E-235</v>
      </c>
      <c r="GS142" s="86">
        <f t="shared" si="157"/>
        <v>8.6144164679663499E-211</v>
      </c>
      <c r="GT142" s="86">
        <f t="shared" si="157"/>
        <v>8.1324369289655787E-190</v>
      </c>
      <c r="GU142" s="86">
        <f t="shared" si="157"/>
        <v>1.3140842027835898E-225</v>
      </c>
      <c r="GV142" s="86">
        <f t="shared" si="157"/>
        <v>3.7305248160501115E-256</v>
      </c>
      <c r="GW142" s="86">
        <f t="shared" si="157"/>
        <v>7.8740543095756919E-226</v>
      </c>
      <c r="GX142" s="86">
        <f t="shared" si="157"/>
        <v>9.1040295888981258E-156</v>
      </c>
      <c r="GY142" s="86">
        <f t="shared" si="157"/>
        <v>1.4065548823705532E-167</v>
      </c>
      <c r="GZ142" s="86">
        <f t="shared" si="157"/>
        <v>1.6185815214183052E-164</v>
      </c>
      <c r="HA142" s="86">
        <f t="shared" si="157"/>
        <v>6.9164925675922981E-148</v>
      </c>
      <c r="HC142" s="86">
        <f t="shared" si="153"/>
        <v>1.016783605574407E-58</v>
      </c>
      <c r="HD142" s="86">
        <f t="shared" si="153"/>
        <v>1.5486783825530739E-64</v>
      </c>
      <c r="HE142" s="86">
        <f t="shared" si="153"/>
        <v>6.3134698671294644E-70</v>
      </c>
      <c r="HF142" s="86">
        <f t="shared" si="153"/>
        <v>1.7813566249529539E-93</v>
      </c>
      <c r="HG142" s="86">
        <f t="shared" si="153"/>
        <v>1.8421612348024177E-128</v>
      </c>
      <c r="HH142" s="86">
        <f t="shared" si="153"/>
        <v>2.8881703424910627E-147</v>
      </c>
      <c r="HI142" s="86">
        <f t="shared" si="153"/>
        <v>5.5188705805152853E-159</v>
      </c>
      <c r="HJ142" s="86">
        <f t="shared" si="153"/>
        <v>4.7091079655192033E-138</v>
      </c>
      <c r="HK142" s="86">
        <f t="shared" si="153"/>
        <v>9.762088283009465E-165</v>
      </c>
      <c r="HL142" s="86">
        <f t="shared" si="161"/>
        <v>4.0518923469546481E-149</v>
      </c>
      <c r="HM142" s="86">
        <f t="shared" si="161"/>
        <v>7.670776438667174E-182</v>
      </c>
      <c r="HN142" s="86">
        <f t="shared" si="161"/>
        <v>2.4967795429624479E-60</v>
      </c>
      <c r="HO142" s="86">
        <f t="shared" si="161"/>
        <v>9.6538059765278196E-66</v>
      </c>
      <c r="HP142" s="86">
        <f t="shared" si="161"/>
        <v>6.2880707867424888E-78</v>
      </c>
      <c r="HQ142" s="86">
        <f t="shared" si="161"/>
        <v>1.0523344667147618E-60</v>
      </c>
      <c r="HS142" s="86">
        <f t="shared" si="158"/>
        <v>0.51369691515348082</v>
      </c>
      <c r="HT142" s="86">
        <f t="shared" si="158"/>
        <v>0.36237687251840373</v>
      </c>
      <c r="HU142" s="86">
        <f t="shared" si="158"/>
        <v>0.49863591155723047</v>
      </c>
      <c r="HV142" s="86">
        <f t="shared" si="158"/>
        <v>0.47579068024151322</v>
      </c>
      <c r="HW142" s="86">
        <f t="shared" si="158"/>
        <v>0.43350114638935466</v>
      </c>
      <c r="HX142" s="86">
        <f t="shared" si="158"/>
        <v>0.48238376783499137</v>
      </c>
      <c r="HY142" s="86">
        <f t="shared" si="158"/>
        <v>0.44096791592978807</v>
      </c>
      <c r="HZ142" s="86">
        <f t="shared" si="158"/>
        <v>0.40765084330259926</v>
      </c>
      <c r="IA142" s="86">
        <f t="shared" si="158"/>
        <v>0.34504816046994219</v>
      </c>
      <c r="IB142" s="86">
        <f t="shared" si="158"/>
        <v>0.40051978301653912</v>
      </c>
      <c r="IC142" s="86">
        <f t="shared" si="158"/>
        <v>0.49427651805733885</v>
      </c>
      <c r="ID142" s="86">
        <f t="shared" si="158"/>
        <v>0.50605842084374342</v>
      </c>
      <c r="IE142" s="86">
        <f t="shared" si="158"/>
        <v>0.50056079394618302</v>
      </c>
      <c r="IF142" s="86">
        <f t="shared" si="158"/>
        <v>0.57084514182544865</v>
      </c>
      <c r="IG142" s="86">
        <f t="shared" si="158"/>
        <v>0.58785253492129552</v>
      </c>
      <c r="II142" s="86">
        <f t="shared" si="159"/>
        <v>6.0822628680428092E-17</v>
      </c>
      <c r="IJ142" s="86">
        <f t="shared" si="159"/>
        <v>2.6526272967395844E-11</v>
      </c>
      <c r="IK142" s="86">
        <f t="shared" si="159"/>
        <v>8.6194586900455028E-14</v>
      </c>
      <c r="IL142" s="86">
        <f t="shared" si="159"/>
        <v>1.914472217615078E-13</v>
      </c>
      <c r="IM142" s="86">
        <f t="shared" si="159"/>
        <v>4.6844087358115287E-18</v>
      </c>
      <c r="IN142" s="86">
        <f t="shared" si="159"/>
        <v>5.0511727804831549E-20</v>
      </c>
      <c r="IO142" s="86">
        <f t="shared" si="159"/>
        <v>9.6002205779368713E-18</v>
      </c>
      <c r="IP142" s="86">
        <f t="shared" si="159"/>
        <v>6.1349135117963914E-17</v>
      </c>
      <c r="IQ142" s="86">
        <f t="shared" si="159"/>
        <v>2.582545739248939E-15</v>
      </c>
      <c r="IR142" s="86">
        <f t="shared" si="159"/>
        <v>1.2484400370067218E-17</v>
      </c>
      <c r="IS142" s="86">
        <f t="shared" si="159"/>
        <v>1.6063083689471997E-18</v>
      </c>
      <c r="IT142" s="86">
        <f t="shared" si="159"/>
        <v>3.3706426516923549E-20</v>
      </c>
      <c r="IU142" s="86">
        <f t="shared" si="159"/>
        <v>3.4971349789150224E-20</v>
      </c>
      <c r="IV142" s="86">
        <f t="shared" si="159"/>
        <v>3.4852707530161552E-12</v>
      </c>
      <c r="IW142" s="86">
        <f t="shared" si="159"/>
        <v>5.4796128505158704E-11</v>
      </c>
      <c r="IY142" s="86">
        <f t="shared" si="160"/>
        <v>0.51369691515348093</v>
      </c>
      <c r="IZ142" s="86">
        <f t="shared" si="160"/>
        <v>0.36237687254493001</v>
      </c>
      <c r="JA142" s="86">
        <f t="shared" si="160"/>
        <v>0.49863591155731668</v>
      </c>
      <c r="JB142" s="86">
        <f t="shared" si="160"/>
        <v>0.47579068024170468</v>
      </c>
      <c r="JC142" s="86">
        <f t="shared" si="160"/>
        <v>0.43350114638935466</v>
      </c>
      <c r="JD142" s="86">
        <f t="shared" si="160"/>
        <v>0.48238376783499137</v>
      </c>
      <c r="JE142" s="86">
        <f t="shared" si="160"/>
        <v>0.44096791592978807</v>
      </c>
      <c r="JF142" s="86">
        <f t="shared" si="160"/>
        <v>0.40765084330259932</v>
      </c>
      <c r="JG142" s="86">
        <f t="shared" si="160"/>
        <v>0.3450481604699448</v>
      </c>
      <c r="JH142" s="86">
        <f t="shared" si="160"/>
        <v>0.40051978301653912</v>
      </c>
      <c r="JI142" s="86">
        <f t="shared" si="160"/>
        <v>0.49427651805733885</v>
      </c>
      <c r="JJ142" s="86">
        <f t="shared" si="160"/>
        <v>0.50605842084374342</v>
      </c>
      <c r="JK142" s="86">
        <f t="shared" si="160"/>
        <v>0.50056079394618302</v>
      </c>
      <c r="JL142" s="86">
        <f t="shared" si="160"/>
        <v>0.57084514182893398</v>
      </c>
      <c r="JM142" s="86">
        <f t="shared" si="160"/>
        <v>0.58785253497609169</v>
      </c>
    </row>
    <row r="143" spans="2:273" x14ac:dyDescent="0.25">
      <c r="B143" s="2">
        <v>116</v>
      </c>
      <c r="C143" s="37">
        <v>80.492000000000004</v>
      </c>
      <c r="D143" s="37">
        <v>81.018000000000001</v>
      </c>
      <c r="E143" s="37">
        <v>83.632000000000005</v>
      </c>
      <c r="F143" s="37">
        <v>81.069999999999993</v>
      </c>
      <c r="G143" s="37">
        <v>83.981999999999999</v>
      </c>
      <c r="H143" s="37">
        <v>86.683999999999997</v>
      </c>
      <c r="I143" s="37">
        <v>89.052999999999997</v>
      </c>
      <c r="J143" s="37">
        <v>89</v>
      </c>
      <c r="K143" s="37">
        <v>87.701999999999998</v>
      </c>
      <c r="L143" s="37">
        <v>89.298000000000002</v>
      </c>
      <c r="M143" s="37">
        <v>97.158000000000001</v>
      </c>
      <c r="N143" s="37">
        <v>103.702</v>
      </c>
      <c r="O143" s="37">
        <v>106.56100000000001</v>
      </c>
      <c r="P143" s="37">
        <v>125.712</v>
      </c>
      <c r="Q143" s="37">
        <v>163.35599999999999</v>
      </c>
      <c r="S143" s="4">
        <f t="shared" si="162"/>
        <v>83.800474893134989</v>
      </c>
      <c r="T143" s="4">
        <f t="shared" si="162"/>
        <v>82.93252576182303</v>
      </c>
      <c r="U143" s="4">
        <f t="shared" si="162"/>
        <v>83.881960648844569</v>
      </c>
      <c r="V143" s="4">
        <f t="shared" si="162"/>
        <v>83.497825610016861</v>
      </c>
      <c r="W143" s="4">
        <f t="shared" si="162"/>
        <v>84.644338543290218</v>
      </c>
      <c r="X143" s="4">
        <f t="shared" si="162"/>
        <v>89.239194118610669</v>
      </c>
      <c r="Y143" s="4">
        <f t="shared" si="162"/>
        <v>89.946265457838479</v>
      </c>
      <c r="Z143" s="4">
        <f t="shared" si="162"/>
        <v>89.918227314387465</v>
      </c>
      <c r="AA143" s="4">
        <f t="shared" si="162"/>
        <v>90.161926268159888</v>
      </c>
      <c r="AB143" s="4">
        <f t="shared" si="162"/>
        <v>91.524832218145349</v>
      </c>
      <c r="AC143" s="4">
        <f t="shared" si="162"/>
        <v>95.862011517899518</v>
      </c>
      <c r="AD143" s="4">
        <f t="shared" si="162"/>
        <v>102.12663325931938</v>
      </c>
      <c r="AE143" s="4">
        <f t="shared" si="162"/>
        <v>106.45466181317165</v>
      </c>
      <c r="AF143" s="4">
        <f t="shared" si="162"/>
        <v>126.84902903706607</v>
      </c>
      <c r="AG143" s="4">
        <f t="shared" si="162"/>
        <v>164.27379245034345</v>
      </c>
      <c r="AI143" s="4">
        <f t="shared" si="163"/>
        <v>-3.308474893134985</v>
      </c>
      <c r="AJ143" s="4">
        <f t="shared" si="163"/>
        <v>-1.9145257618230289</v>
      </c>
      <c r="AK143" s="4">
        <f t="shared" si="163"/>
        <v>-0.24996064884456359</v>
      </c>
      <c r="AL143" s="4">
        <f t="shared" si="163"/>
        <v>-2.4278256100168676</v>
      </c>
      <c r="AM143" s="4">
        <f t="shared" si="163"/>
        <v>-0.66233854329021824</v>
      </c>
      <c r="AN143" s="4">
        <f t="shared" si="163"/>
        <v>-2.5551941186106717</v>
      </c>
      <c r="AO143" s="4">
        <f t="shared" si="163"/>
        <v>-0.89326545783848132</v>
      </c>
      <c r="AP143" s="4">
        <f t="shared" si="163"/>
        <v>-0.9182273143874653</v>
      </c>
      <c r="AQ143" s="4">
        <f t="shared" si="163"/>
        <v>-2.4599262681598901</v>
      </c>
      <c r="AR143" s="4">
        <f t="shared" si="163"/>
        <v>-2.226832218145347</v>
      </c>
      <c r="AS143" s="4">
        <f t="shared" si="163"/>
        <v>1.2959884821004835</v>
      </c>
      <c r="AT143" s="4">
        <f t="shared" si="163"/>
        <v>1.5753667406806215</v>
      </c>
      <c r="AU143" s="4">
        <f t="shared" si="163"/>
        <v>0.10633818682835283</v>
      </c>
      <c r="AV143" s="4">
        <f t="shared" si="163"/>
        <v>-1.1370290370660712</v>
      </c>
      <c r="AW143" s="4">
        <f t="shared" si="163"/>
        <v>-0.91779245034345536</v>
      </c>
      <c r="AY143" s="2">
        <f t="shared" si="154"/>
        <v>83.800474893134989</v>
      </c>
      <c r="AZ143" s="2">
        <f t="shared" si="154"/>
        <v>82.522673484140313</v>
      </c>
      <c r="BA143" s="2">
        <f t="shared" si="154"/>
        <v>81.31142423995847</v>
      </c>
      <c r="BB143" s="2">
        <f t="shared" si="154"/>
        <v>80.509121156482777</v>
      </c>
      <c r="BC143" s="2">
        <f t="shared" si="154"/>
        <v>82.29028169491832</v>
      </c>
      <c r="BD143" s="2">
        <f t="shared" si="154"/>
        <v>84.901583451731213</v>
      </c>
      <c r="BE143" s="2">
        <f t="shared" si="154"/>
        <v>86.601113791883108</v>
      </c>
      <c r="BF143" s="2">
        <f t="shared" si="154"/>
        <v>87.278899703725031</v>
      </c>
      <c r="BG143" s="2">
        <f t="shared" si="154"/>
        <v>88.439987779647936</v>
      </c>
      <c r="BH143" s="2">
        <f t="shared" si="154"/>
        <v>88.703595748429024</v>
      </c>
      <c r="BI143" s="2">
        <f t="shared" si="154"/>
        <v>87.875777801325285</v>
      </c>
      <c r="BJ143" s="2">
        <f t="shared" si="154"/>
        <v>87.517158427112605</v>
      </c>
      <c r="BK143" s="2">
        <f t="shared" si="154"/>
        <v>87.940687373958397</v>
      </c>
      <c r="BL143" s="2">
        <f t="shared" si="154"/>
        <v>88.630091960693477</v>
      </c>
      <c r="BM143" s="2">
        <f t="shared" si="154"/>
        <v>86.528888661174705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100.10924757085021</v>
      </c>
      <c r="DL143" s="2">
        <f t="shared" si="164"/>
        <v>106.42584899879635</v>
      </c>
      <c r="DM143" s="2">
        <f t="shared" si="164"/>
        <v>117.88952029762555</v>
      </c>
      <c r="DN143" s="2">
        <f t="shared" si="164"/>
        <v>116.80690750469041</v>
      </c>
      <c r="DO143" s="2">
        <f t="shared" si="164"/>
        <v>115.61811923076922</v>
      </c>
      <c r="DP143" s="2">
        <f t="shared" si="164"/>
        <v>121.72869227121856</v>
      </c>
      <c r="DQ143" s="2">
        <f t="shared" si="164"/>
        <v>121.54413181602654</v>
      </c>
      <c r="DR143" s="2">
        <f t="shared" si="164"/>
        <v>124.35438538133272</v>
      </c>
      <c r="DS143" s="2">
        <f t="shared" si="164"/>
        <v>125.48881650071121</v>
      </c>
      <c r="DT143" s="2">
        <f t="shared" si="164"/>
        <v>126.71930356070354</v>
      </c>
      <c r="DU143" s="2">
        <f t="shared" si="164"/>
        <v>123.54083160083161</v>
      </c>
      <c r="DV143" s="2">
        <f t="shared" si="164"/>
        <v>117.30163693379791</v>
      </c>
      <c r="DW143" s="2">
        <f t="shared" si="164"/>
        <v>124.96511336032387</v>
      </c>
      <c r="DX143" s="2">
        <f t="shared" si="164"/>
        <v>114.50322759601708</v>
      </c>
      <c r="DY143" s="2">
        <f t="shared" si="164"/>
        <v>111.13645265151517</v>
      </c>
      <c r="EA143" s="2">
        <f t="shared" si="152"/>
        <v>83.775151406197637</v>
      </c>
      <c r="EB143" s="2">
        <f t="shared" si="152"/>
        <v>82.473957700424378</v>
      </c>
      <c r="EC143" s="2">
        <f t="shared" si="152"/>
        <v>81.245238327227383</v>
      </c>
      <c r="ED143" s="2">
        <f t="shared" si="152"/>
        <v>80.486359167977639</v>
      </c>
      <c r="EE143" s="2">
        <f t="shared" si="151"/>
        <v>82.283093953054291</v>
      </c>
      <c r="EF143" s="2">
        <f t="shared" si="151"/>
        <v>84.820582168730098</v>
      </c>
      <c r="EG143" s="2">
        <f t="shared" si="151"/>
        <v>86.562719092371879</v>
      </c>
      <c r="EH143" s="2">
        <f t="shared" si="151"/>
        <v>87.265827964703348</v>
      </c>
      <c r="EI143" s="2">
        <f t="shared" si="151"/>
        <v>88.345515190142351</v>
      </c>
      <c r="EJ143" s="2">
        <f t="shared" si="151"/>
        <v>88.642328030454806</v>
      </c>
      <c r="EK143" s="2">
        <f t="shared" si="151"/>
        <v>87.838971923479576</v>
      </c>
      <c r="EL143" s="2">
        <f t="shared" si="151"/>
        <v>87.502035597722966</v>
      </c>
      <c r="EM143" s="2">
        <f t="shared" si="135"/>
        <v>87.887663690872728</v>
      </c>
      <c r="EN143" s="2">
        <f t="shared" si="135"/>
        <v>88.56015822784812</v>
      </c>
      <c r="EO143" s="2">
        <f t="shared" si="135"/>
        <v>86.545280598640204</v>
      </c>
      <c r="EQ143" s="2">
        <f t="shared" si="165"/>
        <v>83.901652123575431</v>
      </c>
      <c r="ER143" s="2">
        <f t="shared" si="165"/>
        <v>82.647416558679623</v>
      </c>
      <c r="ES143" s="2">
        <f t="shared" si="165"/>
        <v>81.452562348096137</v>
      </c>
      <c r="ET143" s="2">
        <f t="shared" si="165"/>
        <v>80.394309423597122</v>
      </c>
      <c r="EU143" s="2">
        <f t="shared" si="165"/>
        <v>82.052719813753441</v>
      </c>
      <c r="EV143" s="2">
        <f t="shared" si="165"/>
        <v>85.238255624108461</v>
      </c>
      <c r="EW143" s="2">
        <f t="shared" si="165"/>
        <v>86.589535955291652</v>
      </c>
      <c r="EX143" s="2">
        <f t="shared" si="165"/>
        <v>87.059679511002457</v>
      </c>
      <c r="EY143" s="2">
        <f t="shared" si="165"/>
        <v>88.76258384563009</v>
      </c>
      <c r="EZ143" s="2">
        <f t="shared" si="165"/>
        <v>88.82173866562691</v>
      </c>
      <c r="FA143" s="2">
        <f t="shared" si="165"/>
        <v>87.831298525626011</v>
      </c>
      <c r="FB143" s="2">
        <f t="shared" si="165"/>
        <v>87.322404794938024</v>
      </c>
      <c r="FC143" s="2">
        <f t="shared" si="165"/>
        <v>88.050416466234935</v>
      </c>
      <c r="FD143" s="2">
        <f t="shared" si="165"/>
        <v>89.122565046132777</v>
      </c>
      <c r="FE143" s="2">
        <f t="shared" si="165"/>
        <v>85.863043829836528</v>
      </c>
      <c r="FG143" s="2">
        <f t="shared" si="166"/>
        <v>0.99912704338840208</v>
      </c>
      <c r="FH143" s="2">
        <f t="shared" si="166"/>
        <v>0.99898890358952142</v>
      </c>
      <c r="FI143" s="2">
        <f t="shared" si="166"/>
        <v>0.9989098143569547</v>
      </c>
      <c r="FJ143" s="2">
        <f t="shared" si="166"/>
        <v>0.99903693913255909</v>
      </c>
      <c r="FK143" s="2">
        <f t="shared" si="166"/>
        <v>0.99904076529544206</v>
      </c>
      <c r="FL143" s="2">
        <f t="shared" si="166"/>
        <v>0.9989515222016816</v>
      </c>
      <c r="FM143" s="2">
        <f t="shared" si="166"/>
        <v>0.99898604462079177</v>
      </c>
      <c r="FN143" s="2">
        <f t="shared" si="166"/>
        <v>0.99901975467017234</v>
      </c>
      <c r="FO143" s="2">
        <f t="shared" si="166"/>
        <v>0.9989471494912866</v>
      </c>
      <c r="FP143" s="2">
        <f t="shared" si="166"/>
        <v>0.99895420353469533</v>
      </c>
      <c r="FQ143" s="2">
        <f t="shared" si="166"/>
        <v>0.99894804627050049</v>
      </c>
      <c r="FR143" s="2">
        <f t="shared" si="166"/>
        <v>0.99901160990218396</v>
      </c>
      <c r="FS143" s="2">
        <f t="shared" si="166"/>
        <v>0.99891981597539869</v>
      </c>
      <c r="FT143" s="2">
        <f t="shared" si="166"/>
        <v>0.99891753428456675</v>
      </c>
      <c r="FU143" s="2">
        <f t="shared" si="166"/>
        <v>0.99870538125331387</v>
      </c>
      <c r="FW143" s="2">
        <f t="shared" si="156"/>
        <v>8.7466141894665811E-2</v>
      </c>
      <c r="FX143" s="2">
        <f t="shared" si="156"/>
        <v>0.14123298542600285</v>
      </c>
      <c r="FY143" s="2">
        <f t="shared" si="156"/>
        <v>0.12654994108896844</v>
      </c>
      <c r="FZ143" s="2">
        <f t="shared" si="156"/>
        <v>0.13272074098822442</v>
      </c>
      <c r="GA143" s="2">
        <f t="shared" si="156"/>
        <v>0.1076004942868006</v>
      </c>
      <c r="GB143" s="2">
        <f t="shared" si="156"/>
        <v>0.10128474394534501</v>
      </c>
      <c r="GC143" s="2">
        <f t="shared" si="156"/>
        <v>0.10907718462554306</v>
      </c>
      <c r="GD143" s="2">
        <f t="shared" si="156"/>
        <v>0.11294843962203119</v>
      </c>
      <c r="GE143" s="2">
        <f t="shared" si="156"/>
        <v>0.13275091545947773</v>
      </c>
      <c r="GF143" s="2">
        <f t="shared" si="156"/>
        <v>0.11954113832010489</v>
      </c>
      <c r="GG143" s="2">
        <f t="shared" si="156"/>
        <v>9.7847994626697091E-2</v>
      </c>
      <c r="GH143" s="2">
        <f t="shared" si="156"/>
        <v>7.9779198598664489E-2</v>
      </c>
      <c r="GI143" s="2">
        <f t="shared" si="156"/>
        <v>7.9711170828879671E-2</v>
      </c>
      <c r="GJ143" s="2">
        <f t="shared" si="156"/>
        <v>7.4414548936063751E-2</v>
      </c>
      <c r="GK143" s="2">
        <f t="shared" si="156"/>
        <v>7.0691191113454246E-2</v>
      </c>
      <c r="GM143" s="86">
        <f t="shared" si="157"/>
        <v>7.573139679573421E-127</v>
      </c>
      <c r="GN143" s="86">
        <f t="shared" si="157"/>
        <v>1.4773118310452591E-156</v>
      </c>
      <c r="GO143" s="86">
        <f t="shared" si="157"/>
        <v>5.0287483462188196E-192</v>
      </c>
      <c r="GP143" s="86">
        <f t="shared" si="157"/>
        <v>2.3303340850329611E-213</v>
      </c>
      <c r="GQ143" s="86">
        <f t="shared" si="157"/>
        <v>4.4275996692593142E-256</v>
      </c>
      <c r="GR143" s="86">
        <f t="shared" si="157"/>
        <v>1.7467093844724203E-243</v>
      </c>
      <c r="GS143" s="86">
        <f t="shared" si="157"/>
        <v>3.1212315101348926E-218</v>
      </c>
      <c r="GT143" s="86">
        <f t="shared" si="157"/>
        <v>1.6388464289740382E-196</v>
      </c>
      <c r="GU143" s="86">
        <f t="shared" si="157"/>
        <v>1.4947581616590047E-233</v>
      </c>
      <c r="GV143" s="86">
        <f t="shared" si="157"/>
        <v>3.676971981107831E-265</v>
      </c>
      <c r="GW143" s="86">
        <f t="shared" si="157"/>
        <v>7.4806781277227608E-234</v>
      </c>
      <c r="GX143" s="86">
        <f t="shared" si="157"/>
        <v>2.3341583527722274E-161</v>
      </c>
      <c r="GY143" s="86">
        <f t="shared" si="157"/>
        <v>1.4924421979530198E-173</v>
      </c>
      <c r="GZ143" s="86">
        <f t="shared" si="157"/>
        <v>2.2179842714332612E-170</v>
      </c>
      <c r="HA143" s="86">
        <f t="shared" si="157"/>
        <v>3.8832152888144644E-153</v>
      </c>
      <c r="HC143" s="86">
        <f t="shared" si="153"/>
        <v>5.5355563014312846E-62</v>
      </c>
      <c r="HD143" s="86">
        <f t="shared" si="153"/>
        <v>4.0882152184169018E-68</v>
      </c>
      <c r="HE143" s="86">
        <f t="shared" si="153"/>
        <v>6.9290528011489401E-74</v>
      </c>
      <c r="HF143" s="86">
        <f t="shared" si="153"/>
        <v>1.1603588264808215E-98</v>
      </c>
      <c r="HG143" s="86">
        <f t="shared" si="153"/>
        <v>1.3875921303405899E-135</v>
      </c>
      <c r="HH143" s="86">
        <f t="shared" si="153"/>
        <v>1.7121845586037824E-155</v>
      </c>
      <c r="HI143" s="86">
        <f t="shared" si="153"/>
        <v>9.2962871196686332E-168</v>
      </c>
      <c r="HJ143" s="86">
        <f t="shared" si="153"/>
        <v>1.3729044410502276E-145</v>
      </c>
      <c r="HK143" s="86">
        <f t="shared" si="153"/>
        <v>1.0712231216510796E-173</v>
      </c>
      <c r="HL143" s="86">
        <f t="shared" si="161"/>
        <v>3.2448074105521779E-157</v>
      </c>
      <c r="HM143" s="86">
        <f t="shared" si="161"/>
        <v>4.8450889925632183E-192</v>
      </c>
      <c r="HN143" s="86">
        <f t="shared" si="161"/>
        <v>8.8106442718654163E-64</v>
      </c>
      <c r="HO143" s="86">
        <f t="shared" si="161"/>
        <v>1.5841305745277002E-69</v>
      </c>
      <c r="HP143" s="86">
        <f t="shared" si="161"/>
        <v>2.3545805177845602E-82</v>
      </c>
      <c r="HQ143" s="86">
        <f t="shared" si="161"/>
        <v>4.2701337267891681E-64</v>
      </c>
      <c r="HS143" s="86">
        <f t="shared" si="158"/>
        <v>0.49669945158746764</v>
      </c>
      <c r="HT143" s="86">
        <f t="shared" si="158"/>
        <v>0.29430082611683817</v>
      </c>
      <c r="HU143" s="86">
        <f t="shared" si="158"/>
        <v>0.45571677110900011</v>
      </c>
      <c r="HV143" s="86">
        <f t="shared" si="158"/>
        <v>0.41948703292039069</v>
      </c>
      <c r="HW143" s="86">
        <f t="shared" si="158"/>
        <v>0.36251668326087871</v>
      </c>
      <c r="HX143" s="86">
        <f t="shared" si="158"/>
        <v>0.4239823580621393</v>
      </c>
      <c r="HY143" s="86">
        <f t="shared" si="158"/>
        <v>0.37152793121866412</v>
      </c>
      <c r="HZ143" s="86">
        <f t="shared" si="158"/>
        <v>0.33419062745346884</v>
      </c>
      <c r="IA143" s="86">
        <f t="shared" si="158"/>
        <v>0.26769164404760132</v>
      </c>
      <c r="IB143" s="86">
        <f t="shared" si="158"/>
        <v>0.32244127232092962</v>
      </c>
      <c r="IC143" s="86">
        <f t="shared" si="158"/>
        <v>0.44651921252217386</v>
      </c>
      <c r="ID143" s="86">
        <f t="shared" si="158"/>
        <v>0.51256062882071396</v>
      </c>
      <c r="IE143" s="86">
        <f t="shared" si="158"/>
        <v>0.51382100906391559</v>
      </c>
      <c r="IF143" s="86">
        <f t="shared" si="158"/>
        <v>0.55991148899011434</v>
      </c>
      <c r="IG143" s="86">
        <f t="shared" si="158"/>
        <v>0.59199982198691825</v>
      </c>
      <c r="II143" s="86">
        <f t="shared" si="159"/>
        <v>8.4453389854741276E-16</v>
      </c>
      <c r="IJ143" s="86">
        <f t="shared" si="159"/>
        <v>2.2760550836015549E-10</v>
      </c>
      <c r="IK143" s="86">
        <f t="shared" si="159"/>
        <v>1.0705305369336816E-12</v>
      </c>
      <c r="IL143" s="86">
        <f t="shared" si="159"/>
        <v>2.3696024985093621E-12</v>
      </c>
      <c r="IM143" s="86">
        <f t="shared" si="159"/>
        <v>1.0455718629601443E-16</v>
      </c>
      <c r="IN143" s="86">
        <f t="shared" si="159"/>
        <v>1.4692967657331727E-18</v>
      </c>
      <c r="IO143" s="86">
        <f t="shared" si="159"/>
        <v>2.0647475899931856E-16</v>
      </c>
      <c r="IP143" s="86">
        <f t="shared" si="159"/>
        <v>1.1955337234464915E-15</v>
      </c>
      <c r="IQ143" s="86">
        <f t="shared" si="159"/>
        <v>4.7117257484511515E-14</v>
      </c>
      <c r="IR143" s="86">
        <f t="shared" si="159"/>
        <v>3.0462400285226153E-16</v>
      </c>
      <c r="IS143" s="86">
        <f t="shared" si="159"/>
        <v>3.3873910121542629E-17</v>
      </c>
      <c r="IT143" s="86">
        <f t="shared" si="159"/>
        <v>7.1652995970529079E-19</v>
      </c>
      <c r="IU143" s="86">
        <f t="shared" si="159"/>
        <v>7.406797661934496E-19</v>
      </c>
      <c r="IV143" s="86">
        <f t="shared" si="159"/>
        <v>1.9273497797569021E-11</v>
      </c>
      <c r="IW143" s="86">
        <f t="shared" si="159"/>
        <v>2.4367158734966441E-10</v>
      </c>
      <c r="IY143" s="86">
        <f t="shared" si="160"/>
        <v>0.49669945158746848</v>
      </c>
      <c r="IZ143" s="86">
        <f t="shared" si="160"/>
        <v>0.29430082634444366</v>
      </c>
      <c r="JA143" s="86">
        <f t="shared" si="160"/>
        <v>0.45571677111007064</v>
      </c>
      <c r="JB143" s="86">
        <f t="shared" si="160"/>
        <v>0.41948703292276029</v>
      </c>
      <c r="JC143" s="86">
        <f t="shared" si="160"/>
        <v>0.36251668326087882</v>
      </c>
      <c r="JD143" s="86">
        <f t="shared" si="160"/>
        <v>0.4239823580621393</v>
      </c>
      <c r="JE143" s="86">
        <f t="shared" si="160"/>
        <v>0.37152793121866434</v>
      </c>
      <c r="JF143" s="86">
        <f t="shared" si="160"/>
        <v>0.33419062745347006</v>
      </c>
      <c r="JG143" s="86">
        <f t="shared" si="160"/>
        <v>0.26769164404764845</v>
      </c>
      <c r="JH143" s="86">
        <f t="shared" si="160"/>
        <v>0.32244127232092989</v>
      </c>
      <c r="JI143" s="86">
        <f t="shared" si="160"/>
        <v>0.44651921252217391</v>
      </c>
      <c r="JJ143" s="86">
        <f t="shared" si="160"/>
        <v>0.51256062882071396</v>
      </c>
      <c r="JK143" s="86">
        <f t="shared" si="160"/>
        <v>0.51382100906391559</v>
      </c>
      <c r="JL143" s="86">
        <f t="shared" si="160"/>
        <v>0.55991148900938781</v>
      </c>
      <c r="JM143" s="86">
        <f t="shared" si="160"/>
        <v>0.59199982223058989</v>
      </c>
    </row>
    <row r="144" spans="2:273" x14ac:dyDescent="0.25">
      <c r="B144" s="2">
        <v>117</v>
      </c>
      <c r="C144" s="37">
        <v>82.638999999999996</v>
      </c>
      <c r="D144" s="37">
        <v>82.856999999999999</v>
      </c>
      <c r="E144" s="37">
        <v>80.263000000000005</v>
      </c>
      <c r="F144" s="37">
        <v>82.07</v>
      </c>
      <c r="G144" s="37">
        <v>81.018000000000001</v>
      </c>
      <c r="H144" s="37">
        <v>84.543999999999997</v>
      </c>
      <c r="I144" s="37">
        <v>87.018000000000001</v>
      </c>
      <c r="J144" s="37">
        <v>88.456000000000003</v>
      </c>
      <c r="K144" s="37">
        <v>86.841999999999999</v>
      </c>
      <c r="L144" s="37">
        <v>86.632000000000005</v>
      </c>
      <c r="M144" s="37">
        <v>91.367999999999995</v>
      </c>
      <c r="N144" s="37">
        <v>100.22799999999999</v>
      </c>
      <c r="O144" s="37">
        <v>104.404</v>
      </c>
      <c r="P144" s="37">
        <v>120.339</v>
      </c>
      <c r="Q144" s="37">
        <v>153.797</v>
      </c>
      <c r="S144" s="4">
        <f t="shared" si="162"/>
        <v>83.698743978030976</v>
      </c>
      <c r="T144" s="4">
        <f t="shared" si="162"/>
        <v>82.596149072260474</v>
      </c>
      <c r="U144" s="4">
        <f t="shared" si="162"/>
        <v>82.784356451992338</v>
      </c>
      <c r="V144" s="4">
        <f t="shared" si="162"/>
        <v>82.138849756437651</v>
      </c>
      <c r="W144" s="4">
        <f t="shared" si="162"/>
        <v>83.401758752758752</v>
      </c>
      <c r="X144" s="4">
        <f t="shared" si="162"/>
        <v>87.187940117332673</v>
      </c>
      <c r="Y144" s="4">
        <f t="shared" si="162"/>
        <v>88.238113242395571</v>
      </c>
      <c r="Z144" s="4">
        <f t="shared" si="162"/>
        <v>88.4973520558204</v>
      </c>
      <c r="AA144" s="4">
        <f t="shared" si="162"/>
        <v>89.074538412060477</v>
      </c>
      <c r="AB144" s="4">
        <f t="shared" si="162"/>
        <v>89.910408401836762</v>
      </c>
      <c r="AC144" s="4">
        <f t="shared" si="162"/>
        <v>92.582407637837662</v>
      </c>
      <c r="AD144" s="4">
        <f t="shared" si="162"/>
        <v>98.206968487451817</v>
      </c>
      <c r="AE144" s="4">
        <f t="shared" si="162"/>
        <v>101.7824627228001</v>
      </c>
      <c r="AF144" s="4">
        <f t="shared" si="162"/>
        <v>118.74405465691468</v>
      </c>
      <c r="AG144" s="4">
        <f t="shared" si="162"/>
        <v>152.38758605333592</v>
      </c>
      <c r="AI144" s="4">
        <f t="shared" si="163"/>
        <v>-1.0597439780309799</v>
      </c>
      <c r="AJ144" s="4">
        <f t="shared" si="163"/>
        <v>0.26085092773952567</v>
      </c>
      <c r="AK144" s="4">
        <f t="shared" si="163"/>
        <v>-2.5213564519923324</v>
      </c>
      <c r="AL144" s="4">
        <f t="shared" si="163"/>
        <v>-6.8849756437657561E-2</v>
      </c>
      <c r="AM144" s="4">
        <f t="shared" si="163"/>
        <v>-2.3837587527587516</v>
      </c>
      <c r="AN144" s="4">
        <f t="shared" si="163"/>
        <v>-2.6439401173326758</v>
      </c>
      <c r="AO144" s="4">
        <f t="shared" si="163"/>
        <v>-1.2201132423955698</v>
      </c>
      <c r="AP144" s="4">
        <f t="shared" si="163"/>
        <v>-4.1352055820397027E-2</v>
      </c>
      <c r="AQ144" s="4">
        <f t="shared" si="163"/>
        <v>-2.2325384120604781</v>
      </c>
      <c r="AR144" s="4">
        <f t="shared" si="163"/>
        <v>-3.2784084018367565</v>
      </c>
      <c r="AS144" s="4">
        <f t="shared" si="163"/>
        <v>-1.2144076378376667</v>
      </c>
      <c r="AT144" s="4">
        <f t="shared" si="163"/>
        <v>2.021031512548177</v>
      </c>
      <c r="AU144" s="4">
        <f t="shared" si="163"/>
        <v>2.6215372771998915</v>
      </c>
      <c r="AV144" s="4">
        <f t="shared" si="163"/>
        <v>1.594945343085314</v>
      </c>
      <c r="AW144" s="4">
        <f t="shared" si="163"/>
        <v>1.409413946664074</v>
      </c>
      <c r="AY144" s="2">
        <f t="shared" ref="AY144:BM160" si="167">IF(OR($B144 &lt; C$230, $B144 &gt; C$233), #N/A, ((1-FG144)*DK144) + (FG144 - FW144)*EA144 + (FW144*EQ144))</f>
        <v>83.698743978030976</v>
      </c>
      <c r="AZ144" s="2">
        <f t="shared" si="167"/>
        <v>82.384609450757324</v>
      </c>
      <c r="BA144" s="2">
        <f t="shared" si="167"/>
        <v>81.171048252895147</v>
      </c>
      <c r="BB144" s="2">
        <f t="shared" si="167"/>
        <v>80.382304564623183</v>
      </c>
      <c r="BC144" s="2">
        <f t="shared" si="167"/>
        <v>82.168421261521104</v>
      </c>
      <c r="BD144" s="2">
        <f t="shared" si="167"/>
        <v>84.7346627659322</v>
      </c>
      <c r="BE144" s="2">
        <f t="shared" si="167"/>
        <v>86.459321841698255</v>
      </c>
      <c r="BF144" s="2">
        <f t="shared" si="167"/>
        <v>87.159771670997159</v>
      </c>
      <c r="BG144" s="2">
        <f t="shared" si="167"/>
        <v>88.303732647888864</v>
      </c>
      <c r="BH144" s="2">
        <f t="shared" si="167"/>
        <v>88.559877264330339</v>
      </c>
      <c r="BI144" s="2">
        <f t="shared" si="167"/>
        <v>87.725595387449488</v>
      </c>
      <c r="BJ144" s="2">
        <f t="shared" si="167"/>
        <v>87.396119573094808</v>
      </c>
      <c r="BK144" s="2">
        <f t="shared" si="167"/>
        <v>87.809957757014473</v>
      </c>
      <c r="BL144" s="2">
        <f t="shared" si="167"/>
        <v>88.47553342416883</v>
      </c>
      <c r="BM144" s="2">
        <f t="shared" si="167"/>
        <v>86.422015989737361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100.11799635627531</v>
      </c>
      <c r="DL144" s="2">
        <f t="shared" si="164"/>
        <v>106.5037087208666</v>
      </c>
      <c r="DM144" s="2">
        <f t="shared" si="164"/>
        <v>118.09352642521063</v>
      </c>
      <c r="DN144" s="2">
        <f t="shared" si="164"/>
        <v>116.99730863039399</v>
      </c>
      <c r="DO144" s="2">
        <f t="shared" si="164"/>
        <v>115.7707846153846</v>
      </c>
      <c r="DP144" s="2">
        <f t="shared" si="164"/>
        <v>121.9212252252252</v>
      </c>
      <c r="DQ144" s="2">
        <f t="shared" si="164"/>
        <v>121.71598198198195</v>
      </c>
      <c r="DR144" s="2">
        <f t="shared" si="164"/>
        <v>124.54170357807197</v>
      </c>
      <c r="DS144" s="2">
        <f t="shared" si="164"/>
        <v>125.68599383594118</v>
      </c>
      <c r="DT144" s="2">
        <f t="shared" si="164"/>
        <v>126.93040870870868</v>
      </c>
      <c r="DU144" s="2">
        <f t="shared" si="164"/>
        <v>123.73478870773609</v>
      </c>
      <c r="DV144" s="2">
        <f t="shared" si="164"/>
        <v>117.43985749128919</v>
      </c>
      <c r="DW144" s="2">
        <f t="shared" si="164"/>
        <v>125.17634817813764</v>
      </c>
      <c r="DX144" s="2">
        <f t="shared" si="164"/>
        <v>114.62404172593648</v>
      </c>
      <c r="DY144" s="2">
        <f t="shared" si="164"/>
        <v>111.29589015151517</v>
      </c>
      <c r="EA144" s="2">
        <f t="shared" si="152"/>
        <v>83.672928593192978</v>
      </c>
      <c r="EB144" s="2">
        <f t="shared" si="152"/>
        <v>82.33460907678392</v>
      </c>
      <c r="EC144" s="2">
        <f t="shared" si="152"/>
        <v>81.10447525138359</v>
      </c>
      <c r="ED144" s="2">
        <f t="shared" si="152"/>
        <v>80.363937773116604</v>
      </c>
      <c r="EE144" s="2">
        <f t="shared" si="151"/>
        <v>82.167395657609745</v>
      </c>
      <c r="EF144" s="2">
        <f t="shared" si="151"/>
        <v>84.650852175246257</v>
      </c>
      <c r="EG144" s="2">
        <f t="shared" si="151"/>
        <v>86.423326386397889</v>
      </c>
      <c r="EH144" s="2">
        <f t="shared" si="151"/>
        <v>87.152937692804358</v>
      </c>
      <c r="EI144" s="2">
        <f t="shared" si="151"/>
        <v>88.204923609214248</v>
      </c>
      <c r="EJ144" s="2">
        <f t="shared" si="151"/>
        <v>88.498902015628119</v>
      </c>
      <c r="EK144" s="2">
        <f t="shared" si="151"/>
        <v>87.691860585006808</v>
      </c>
      <c r="EL144" s="2">
        <f t="shared" si="151"/>
        <v>87.38557540796964</v>
      </c>
      <c r="EM144" s="2">
        <f t="shared" si="135"/>
        <v>87.758153364423691</v>
      </c>
      <c r="EN144" s="2">
        <f t="shared" si="135"/>
        <v>88.401012658227856</v>
      </c>
      <c r="EO144" s="2">
        <f t="shared" si="135"/>
        <v>86.448435752279096</v>
      </c>
      <c r="EQ144" s="2">
        <f t="shared" si="165"/>
        <v>83.806697393854776</v>
      </c>
      <c r="ER144" s="2">
        <f t="shared" si="165"/>
        <v>82.515992978332264</v>
      </c>
      <c r="ES144" s="2">
        <f t="shared" si="165"/>
        <v>81.321804516608154</v>
      </c>
      <c r="ET144" s="2">
        <f t="shared" si="165"/>
        <v>80.267812389685545</v>
      </c>
      <c r="EU144" s="2">
        <f t="shared" si="165"/>
        <v>81.92440209668159</v>
      </c>
      <c r="EV144" s="2">
        <f t="shared" si="165"/>
        <v>85.088820200388383</v>
      </c>
      <c r="EW144" s="2">
        <f t="shared" si="165"/>
        <v>86.451682319245549</v>
      </c>
      <c r="EX144" s="2">
        <f t="shared" si="165"/>
        <v>86.935860366748173</v>
      </c>
      <c r="EY144" s="2">
        <f t="shared" si="165"/>
        <v>88.642002118376936</v>
      </c>
      <c r="EZ144" s="2">
        <f t="shared" si="165"/>
        <v>88.686560602625931</v>
      </c>
      <c r="FA144" s="2">
        <f t="shared" si="165"/>
        <v>87.683884482297472</v>
      </c>
      <c r="FB144" s="2">
        <f t="shared" si="165"/>
        <v>87.194927106492884</v>
      </c>
      <c r="FC144" s="2">
        <f t="shared" si="165"/>
        <v>87.9303886216466</v>
      </c>
      <c r="FD144" s="2">
        <f t="shared" si="165"/>
        <v>89.001296587673664</v>
      </c>
      <c r="FE144" s="2">
        <f t="shared" si="165"/>
        <v>85.724142494381766</v>
      </c>
      <c r="FG144" s="2">
        <f t="shared" si="166"/>
        <v>0.99920379295069894</v>
      </c>
      <c r="FH144" s="2">
        <f t="shared" si="166"/>
        <v>0.99907778706885253</v>
      </c>
      <c r="FI144" s="2">
        <f t="shared" si="166"/>
        <v>0.99900564349346221</v>
      </c>
      <c r="FJ144" s="2">
        <f t="shared" si="166"/>
        <v>0.99912160361557578</v>
      </c>
      <c r="FK144" s="2">
        <f t="shared" si="166"/>
        <v>0.99912509370789149</v>
      </c>
      <c r="FL144" s="2">
        <f t="shared" si="166"/>
        <v>0.99904368865891147</v>
      </c>
      <c r="FM144" s="2">
        <f t="shared" si="166"/>
        <v>0.99907517919372446</v>
      </c>
      <c r="FN144" s="2">
        <f t="shared" si="166"/>
        <v>0.99910592851944224</v>
      </c>
      <c r="FO144" s="2">
        <f t="shared" si="166"/>
        <v>0.99903969996218145</v>
      </c>
      <c r="FP144" s="2">
        <f t="shared" si="166"/>
        <v>0.9990461345143693</v>
      </c>
      <c r="FQ144" s="2">
        <f t="shared" si="166"/>
        <v>0.99904051798603588</v>
      </c>
      <c r="FR144" s="2">
        <f t="shared" si="166"/>
        <v>0.99909849911589788</v>
      </c>
      <c r="FS144" s="2">
        <f t="shared" si="166"/>
        <v>0.99901476682008361</v>
      </c>
      <c r="FT144" s="2">
        <f t="shared" si="166"/>
        <v>0.9990126854972774</v>
      </c>
      <c r="FU144" s="2">
        <f t="shared" si="166"/>
        <v>0.99881915915775454</v>
      </c>
      <c r="FW144" s="2">
        <f t="shared" ref="FW144:GK160" si="169">POWER(10,($B144-C$232)/C$229)/(1+POWER(10,($B144-C$232)/C$229))</f>
        <v>9.510219046491182E-2</v>
      </c>
      <c r="FX144" s="2">
        <f t="shared" si="169"/>
        <v>0.15277716220072518</v>
      </c>
      <c r="FY144" s="2">
        <f t="shared" si="169"/>
        <v>0.13708553137296223</v>
      </c>
      <c r="FZ144" s="2">
        <f t="shared" si="169"/>
        <v>0.14368555433257432</v>
      </c>
      <c r="GA144" s="2">
        <f t="shared" si="169"/>
        <v>0.11676940086636972</v>
      </c>
      <c r="GB144" s="2">
        <f t="shared" si="169"/>
        <v>0.10998179658440181</v>
      </c>
      <c r="GC144" s="2">
        <f t="shared" si="169"/>
        <v>0.11835523503627741</v>
      </c>
      <c r="GD144" s="2">
        <f t="shared" si="169"/>
        <v>0.12251049688899475</v>
      </c>
      <c r="GE144" s="2">
        <f t="shared" si="169"/>
        <v>0.14371780858946301</v>
      </c>
      <c r="GF144" s="2">
        <f t="shared" si="169"/>
        <v>0.12957979326139174</v>
      </c>
      <c r="GG144" s="2">
        <f t="shared" si="169"/>
        <v>0.10628484268328668</v>
      </c>
      <c r="GH144" s="2">
        <f t="shared" si="169"/>
        <v>8.6807994699183752E-2</v>
      </c>
      <c r="GI144" s="2">
        <f t="shared" si="169"/>
        <v>8.6734538378562473E-2</v>
      </c>
      <c r="GJ144" s="2">
        <f t="shared" si="169"/>
        <v>8.1012312093705796E-2</v>
      </c>
      <c r="GK144" s="2">
        <f t="shared" si="169"/>
        <v>7.6986291000502693E-2</v>
      </c>
      <c r="GM144" s="86">
        <f t="shared" ref="GM144:HA160" si="170" xml:space="preserve"> _xlfn.NORM.DIST($B144, C$7, ABS(C$11), TRUE) * _xlfn.NORM.DIST(($B144 - C$7)*C$15, 0, ABS(C$11), TRUE) * 2</f>
        <v>2.9268754870393295E-131</v>
      </c>
      <c r="GN144" s="86">
        <f t="shared" si="170"/>
        <v>5.107048467486737E-162</v>
      </c>
      <c r="GO144" s="86">
        <f t="shared" si="170"/>
        <v>7.9378600084682524E-199</v>
      </c>
      <c r="GP144" s="86">
        <f t="shared" si="170"/>
        <v>7.6283478001504018E-221</v>
      </c>
      <c r="GQ144" s="86">
        <f t="shared" si="170"/>
        <v>4.5953427833557805E-265</v>
      </c>
      <c r="GR144" s="86">
        <f t="shared" si="170"/>
        <v>5.2809872749880861E-252</v>
      </c>
      <c r="GS144" s="86">
        <f t="shared" si="170"/>
        <v>8.3820045105556585E-226</v>
      </c>
      <c r="GT144" s="86">
        <f t="shared" si="170"/>
        <v>2.5223177562505558E-203</v>
      </c>
      <c r="GU144" s="86">
        <f t="shared" si="170"/>
        <v>1.2360830967716066E-241</v>
      </c>
      <c r="GV144" s="86">
        <f t="shared" si="170"/>
        <v>2.5268230316515014E-274</v>
      </c>
      <c r="GW144" s="86">
        <f t="shared" si="170"/>
        <v>5.1361093417869147E-242</v>
      </c>
      <c r="GX144" s="86">
        <f t="shared" si="170"/>
        <v>4.7581154677294413E-167</v>
      </c>
      <c r="GY144" s="86">
        <f t="shared" si="170"/>
        <v>1.2416429973707354E-179</v>
      </c>
      <c r="GZ144" s="86">
        <f t="shared" si="170"/>
        <v>2.3939934455231017E-176</v>
      </c>
      <c r="HA144" s="86">
        <f t="shared" si="170"/>
        <v>1.7616565476590126E-158</v>
      </c>
      <c r="HC144" s="86">
        <f t="shared" si="153"/>
        <v>2.4474480389853678E-65</v>
      </c>
      <c r="HD144" s="86">
        <f t="shared" si="153"/>
        <v>8.5989068213415085E-72</v>
      </c>
      <c r="HE144" s="86">
        <f t="shared" si="153"/>
        <v>5.8859062377620673E-78</v>
      </c>
      <c r="HF144" s="86">
        <f t="shared" si="153"/>
        <v>5.4475517297187981E-104</v>
      </c>
      <c r="HG144" s="86">
        <f t="shared" si="153"/>
        <v>6.6786816322139438E-143</v>
      </c>
      <c r="HH144" s="86">
        <f t="shared" si="153"/>
        <v>6.0323731069998787E-164</v>
      </c>
      <c r="HI144" s="86">
        <f t="shared" si="153"/>
        <v>9.0529127403796513E-177</v>
      </c>
      <c r="HJ144" s="86">
        <f t="shared" si="153"/>
        <v>2.5110662056778547E-153</v>
      </c>
      <c r="HK144" s="86">
        <f t="shared" si="153"/>
        <v>6.7714051307486736E-183</v>
      </c>
      <c r="HL144" s="86">
        <f t="shared" si="161"/>
        <v>1.5791675695616264E-165</v>
      </c>
      <c r="HM144" s="86">
        <f t="shared" si="161"/>
        <v>1.6032312829476286E-202</v>
      </c>
      <c r="HN144" s="86">
        <f t="shared" si="161"/>
        <v>2.4794477988162335E-67</v>
      </c>
      <c r="HO144" s="86">
        <f t="shared" si="161"/>
        <v>2.02618137708682E-73</v>
      </c>
      <c r="HP144" s="86">
        <f t="shared" si="161"/>
        <v>6.6185462727242463E-87</v>
      </c>
      <c r="HQ144" s="86">
        <f t="shared" si="161"/>
        <v>1.3944659377949752E-67</v>
      </c>
      <c r="HS144" s="86">
        <f t="shared" ref="HS144:IG160" si="171" xml:space="preserve"> _xlfn.NORM.DIST($B144, C$9, ABS(C$13), TRUE) * _xlfn.NORM.DIST(($B144 - C$9)*C$17, 0, ABS(C$13), TRUE) * 2</f>
        <v>0.45608346158771051</v>
      </c>
      <c r="HT144" s="86">
        <f t="shared" si="171"/>
        <v>0.22932883473719801</v>
      </c>
      <c r="HU144" s="86">
        <f t="shared" si="171"/>
        <v>0.39384991461136099</v>
      </c>
      <c r="HV144" s="86">
        <f t="shared" si="171"/>
        <v>0.35014996007166915</v>
      </c>
      <c r="HW144" s="86">
        <f t="shared" si="171"/>
        <v>0.28657394093737354</v>
      </c>
      <c r="HX144" s="86">
        <f t="shared" si="171"/>
        <v>0.34954846980329107</v>
      </c>
      <c r="HY144" s="86">
        <f t="shared" si="171"/>
        <v>0.29580094654027927</v>
      </c>
      <c r="HZ144" s="86">
        <f t="shared" si="171"/>
        <v>0.25976978081573726</v>
      </c>
      <c r="IA144" s="86">
        <f t="shared" si="171"/>
        <v>0.19710403470415486</v>
      </c>
      <c r="IB144" s="86">
        <f t="shared" si="171"/>
        <v>0.24490446774037697</v>
      </c>
      <c r="IC144" s="86">
        <f t="shared" si="171"/>
        <v>0.38043733303268001</v>
      </c>
      <c r="ID144" s="86">
        <f t="shared" si="171"/>
        <v>0.48876036828498548</v>
      </c>
      <c r="IE144" s="86">
        <f t="shared" si="171"/>
        <v>0.49628072294169573</v>
      </c>
      <c r="IF144" s="86">
        <f t="shared" si="171"/>
        <v>0.50219449507399949</v>
      </c>
      <c r="IG144" s="86">
        <f t="shared" si="171"/>
        <v>0.55537081778379682</v>
      </c>
      <c r="II144" s="86">
        <f t="shared" ref="II144:IW160" si="172" xml:space="preserve"> _xlfn.NORM.DIST($B144, C$10, ABS(C$14), TRUE) * _xlfn.NORM.DIST(($B144 - C$10)*C$18, 0, ABS(C$14), TRUE) * 2</f>
        <v>1.0625333954342508E-14</v>
      </c>
      <c r="IJ144" s="86">
        <f t="shared" si="172"/>
        <v>1.7616455957751536E-9</v>
      </c>
      <c r="IK144" s="86">
        <f t="shared" si="172"/>
        <v>1.1868203539743694E-11</v>
      </c>
      <c r="IL144" s="86">
        <f t="shared" si="172"/>
        <v>2.6101514004092945E-11</v>
      </c>
      <c r="IM144" s="86">
        <f t="shared" si="172"/>
        <v>2.0514347290130461E-15</v>
      </c>
      <c r="IN144" s="86">
        <f t="shared" si="172"/>
        <v>3.7304375395790318E-17</v>
      </c>
      <c r="IO144" s="86">
        <f t="shared" si="172"/>
        <v>3.9062032003825996E-15</v>
      </c>
      <c r="IP144" s="86">
        <f t="shared" si="172"/>
        <v>2.0533515384024081E-14</v>
      </c>
      <c r="IQ144" s="86">
        <f t="shared" si="172"/>
        <v>7.5107694432770167E-13</v>
      </c>
      <c r="IR144" s="86">
        <f t="shared" si="172"/>
        <v>6.4602407746633482E-15</v>
      </c>
      <c r="IS144" s="86">
        <f t="shared" si="172"/>
        <v>6.3308836566994939E-16</v>
      </c>
      <c r="IT144" s="86">
        <f t="shared" si="172"/>
        <v>1.363987758877959E-17</v>
      </c>
      <c r="IU144" s="86">
        <f t="shared" si="172"/>
        <v>1.4050105090732326E-17</v>
      </c>
      <c r="IV144" s="86">
        <f t="shared" si="172"/>
        <v>1.0047444631718898E-10</v>
      </c>
      <c r="IW144" s="86">
        <f t="shared" si="172"/>
        <v>1.0305972118000918E-9</v>
      </c>
      <c r="IY144" s="86">
        <f t="shared" ref="IY144:JM160" si="173">GM144+HC144+HS144+II144</f>
        <v>0.45608346158772112</v>
      </c>
      <c r="IZ144" s="86">
        <f t="shared" si="173"/>
        <v>0.22932883649884361</v>
      </c>
      <c r="JA144" s="86">
        <f t="shared" si="173"/>
        <v>0.39384991462322921</v>
      </c>
      <c r="JB144" s="86">
        <f t="shared" si="173"/>
        <v>0.35014996009777066</v>
      </c>
      <c r="JC144" s="86">
        <f t="shared" si="173"/>
        <v>0.28657394093737559</v>
      </c>
      <c r="JD144" s="86">
        <f t="shared" si="173"/>
        <v>0.34954846980329113</v>
      </c>
      <c r="JE144" s="86">
        <f t="shared" si="173"/>
        <v>0.29580094654028316</v>
      </c>
      <c r="JF144" s="86">
        <f t="shared" si="173"/>
        <v>0.2597697808157578</v>
      </c>
      <c r="JG144" s="86">
        <f t="shared" si="173"/>
        <v>0.19710403470490592</v>
      </c>
      <c r="JH144" s="86">
        <f t="shared" si="173"/>
        <v>0.24490446774038344</v>
      </c>
      <c r="JI144" s="86">
        <f t="shared" si="173"/>
        <v>0.38043733303268062</v>
      </c>
      <c r="JJ144" s="86">
        <f t="shared" si="173"/>
        <v>0.48876036828498548</v>
      </c>
      <c r="JK144" s="86">
        <f t="shared" si="173"/>
        <v>0.49628072294169573</v>
      </c>
      <c r="JL144" s="86">
        <f t="shared" si="173"/>
        <v>0.5021944951744739</v>
      </c>
      <c r="JM144" s="86">
        <f t="shared" si="173"/>
        <v>0.55537081881439399</v>
      </c>
    </row>
    <row r="145" spans="2:273" x14ac:dyDescent="0.25">
      <c r="B145" s="2">
        <v>118</v>
      </c>
      <c r="C145" s="37">
        <v>83.262</v>
      </c>
      <c r="D145" s="37">
        <v>83</v>
      </c>
      <c r="E145" s="37">
        <v>81.018000000000001</v>
      </c>
      <c r="F145" s="37">
        <v>79.034999999999997</v>
      </c>
      <c r="G145" s="37">
        <v>82.298000000000002</v>
      </c>
      <c r="H145" s="37">
        <v>86.192999999999998</v>
      </c>
      <c r="I145" s="37">
        <v>86.298000000000002</v>
      </c>
      <c r="J145" s="37">
        <v>87.07</v>
      </c>
      <c r="K145" s="37">
        <v>87.403999999999996</v>
      </c>
      <c r="L145" s="37">
        <v>88.158000000000001</v>
      </c>
      <c r="M145" s="37">
        <v>88.525999999999996</v>
      </c>
      <c r="N145" s="37">
        <v>95.332999999999998</v>
      </c>
      <c r="O145" s="37">
        <v>97.227999999999994</v>
      </c>
      <c r="P145" s="37">
        <v>112.03400000000001</v>
      </c>
      <c r="Q145" s="37">
        <v>139.797</v>
      </c>
      <c r="S145" s="4">
        <f t="shared" si="162"/>
        <v>83.597302038295169</v>
      </c>
      <c r="T145" s="4">
        <f t="shared" si="162"/>
        <v>82.346994015251454</v>
      </c>
      <c r="U145" s="4">
        <f t="shared" si="162"/>
        <v>81.951866147486484</v>
      </c>
      <c r="V145" s="4">
        <f t="shared" si="162"/>
        <v>81.191249794660465</v>
      </c>
      <c r="W145" s="4">
        <f t="shared" si="162"/>
        <v>82.625633424133582</v>
      </c>
      <c r="X145" s="4">
        <f t="shared" si="162"/>
        <v>85.806248663956652</v>
      </c>
      <c r="Y145" s="4">
        <f t="shared" si="162"/>
        <v>87.166320918974989</v>
      </c>
      <c r="Z145" s="4">
        <f t="shared" si="162"/>
        <v>87.649327141025978</v>
      </c>
      <c r="AA145" s="4">
        <f t="shared" si="162"/>
        <v>88.475841162507948</v>
      </c>
      <c r="AB145" s="4">
        <f t="shared" si="162"/>
        <v>88.99041441047568</v>
      </c>
      <c r="AC145" s="4">
        <f t="shared" si="162"/>
        <v>90.24508500143908</v>
      </c>
      <c r="AD145" s="4">
        <f t="shared" si="162"/>
        <v>94.582176245567226</v>
      </c>
      <c r="AE145" s="4">
        <f t="shared" si="162"/>
        <v>97.31529036218501</v>
      </c>
      <c r="AF145" s="4">
        <f t="shared" si="162"/>
        <v>109.80809000627798</v>
      </c>
      <c r="AG145" s="4">
        <f t="shared" si="162"/>
        <v>137.57770839957678</v>
      </c>
      <c r="AI145" s="4">
        <f t="shared" si="163"/>
        <v>-0.33530203829516836</v>
      </c>
      <c r="AJ145" s="4">
        <f t="shared" si="163"/>
        <v>0.6530059847485461</v>
      </c>
      <c r="AK145" s="4">
        <f t="shared" si="163"/>
        <v>-0.93386614748648356</v>
      </c>
      <c r="AL145" s="4">
        <f t="shared" si="163"/>
        <v>-2.156249794660468</v>
      </c>
      <c r="AM145" s="4">
        <f t="shared" si="163"/>
        <v>-0.32763342413358032</v>
      </c>
      <c r="AN145" s="4">
        <f t="shared" si="163"/>
        <v>0.38675133604334633</v>
      </c>
      <c r="AO145" s="4">
        <f t="shared" si="163"/>
        <v>-0.86832091897498742</v>
      </c>
      <c r="AP145" s="4">
        <f t="shared" si="163"/>
        <v>-0.57932714102598482</v>
      </c>
      <c r="AQ145" s="4">
        <f t="shared" si="163"/>
        <v>-1.0718411625079511</v>
      </c>
      <c r="AR145" s="4">
        <f t="shared" si="163"/>
        <v>-0.83241441047567832</v>
      </c>
      <c r="AS145" s="4">
        <f t="shared" si="163"/>
        <v>-1.7190850014390833</v>
      </c>
      <c r="AT145" s="4">
        <f t="shared" si="163"/>
        <v>0.75082375443277272</v>
      </c>
      <c r="AU145" s="4">
        <f t="shared" si="163"/>
        <v>-8.7290362185015624E-2</v>
      </c>
      <c r="AV145" s="4">
        <f t="shared" si="163"/>
        <v>2.225909993722027</v>
      </c>
      <c r="AW145" s="4">
        <f t="shared" si="163"/>
        <v>2.2192916004232188</v>
      </c>
      <c r="AY145" s="2">
        <f t="shared" si="167"/>
        <v>83.597302038295169</v>
      </c>
      <c r="AZ145" s="2">
        <f t="shared" si="167"/>
        <v>82.247024458355455</v>
      </c>
      <c r="BA145" s="2">
        <f t="shared" si="167"/>
        <v>81.031296739519235</v>
      </c>
      <c r="BB145" s="2">
        <f t="shared" si="167"/>
        <v>80.255545890823996</v>
      </c>
      <c r="BC145" s="2">
        <f t="shared" si="167"/>
        <v>82.046363683853045</v>
      </c>
      <c r="BD145" s="2">
        <f t="shared" si="167"/>
        <v>84.568629726613693</v>
      </c>
      <c r="BE145" s="2">
        <f t="shared" si="167"/>
        <v>86.317801903765428</v>
      </c>
      <c r="BF145" s="2">
        <f t="shared" si="167"/>
        <v>87.04051122686684</v>
      </c>
      <c r="BG145" s="2">
        <f t="shared" si="167"/>
        <v>88.168501200797422</v>
      </c>
      <c r="BH145" s="2">
        <f t="shared" si="167"/>
        <v>88.416711187173235</v>
      </c>
      <c r="BI145" s="2">
        <f t="shared" si="167"/>
        <v>87.575635030606279</v>
      </c>
      <c r="BJ145" s="2">
        <f t="shared" si="167"/>
        <v>87.275000830190294</v>
      </c>
      <c r="BK145" s="2">
        <f t="shared" si="167"/>
        <v>87.679712426200027</v>
      </c>
      <c r="BL145" s="2">
        <f t="shared" si="167"/>
        <v>88.321980648911349</v>
      </c>
      <c r="BM145" s="2">
        <f t="shared" si="167"/>
        <v>86.314415384365887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100.12674514170041</v>
      </c>
      <c r="DL145" s="2">
        <f t="shared" si="164"/>
        <v>106.58156844293686</v>
      </c>
      <c r="DM145" s="2">
        <f t="shared" si="164"/>
        <v>118.2975325527957</v>
      </c>
      <c r="DN145" s="2">
        <f t="shared" si="164"/>
        <v>117.18770975609755</v>
      </c>
      <c r="DO145" s="2">
        <f t="shared" si="164"/>
        <v>115.92344999999999</v>
      </c>
      <c r="DP145" s="2">
        <f t="shared" si="164"/>
        <v>122.11375817923184</v>
      </c>
      <c r="DQ145" s="2">
        <f t="shared" si="164"/>
        <v>121.88783214793739</v>
      </c>
      <c r="DR145" s="2">
        <f t="shared" si="164"/>
        <v>124.72902177481123</v>
      </c>
      <c r="DS145" s="2">
        <f t="shared" si="164"/>
        <v>125.88317117117114</v>
      </c>
      <c r="DT145" s="2">
        <f t="shared" si="164"/>
        <v>127.14151385671384</v>
      </c>
      <c r="DU145" s="2">
        <f t="shared" si="164"/>
        <v>123.92874581464056</v>
      </c>
      <c r="DV145" s="2">
        <f t="shared" si="164"/>
        <v>117.57807804878048</v>
      </c>
      <c r="DW145" s="2">
        <f t="shared" si="164"/>
        <v>125.3875829959514</v>
      </c>
      <c r="DX145" s="2">
        <f t="shared" si="164"/>
        <v>114.74485585585586</v>
      </c>
      <c r="DY145" s="2">
        <f t="shared" si="164"/>
        <v>111.45532765151516</v>
      </c>
      <c r="EA145" s="2">
        <f t="shared" si="152"/>
        <v>83.57070578018832</v>
      </c>
      <c r="EB145" s="2">
        <f t="shared" si="152"/>
        <v>82.195260453143476</v>
      </c>
      <c r="EC145" s="2">
        <f t="shared" si="152"/>
        <v>80.963712175539797</v>
      </c>
      <c r="ED145" s="2">
        <f t="shared" si="152"/>
        <v>80.241516378255568</v>
      </c>
      <c r="EE145" s="2">
        <f t="shared" si="151"/>
        <v>82.051697362165214</v>
      </c>
      <c r="EF145" s="2">
        <f t="shared" si="151"/>
        <v>84.481122181762402</v>
      </c>
      <c r="EG145" s="2">
        <f t="shared" si="151"/>
        <v>86.2839336804239</v>
      </c>
      <c r="EH145" s="2">
        <f t="shared" si="151"/>
        <v>87.040047420905367</v>
      </c>
      <c r="EI145" s="2">
        <f t="shared" si="151"/>
        <v>88.064332028286145</v>
      </c>
      <c r="EJ145" s="2">
        <f t="shared" si="151"/>
        <v>88.355476000801417</v>
      </c>
      <c r="EK145" s="2">
        <f t="shared" si="151"/>
        <v>87.544749246534039</v>
      </c>
      <c r="EL145" s="2">
        <f t="shared" si="151"/>
        <v>87.269115218216314</v>
      </c>
      <c r="EM145" s="2">
        <f t="shared" si="135"/>
        <v>87.628643037974655</v>
      </c>
      <c r="EN145" s="2">
        <f t="shared" si="135"/>
        <v>88.241867088607606</v>
      </c>
      <c r="EO145" s="2">
        <f t="shared" si="135"/>
        <v>86.351590905917988</v>
      </c>
      <c r="EQ145" s="2">
        <f t="shared" si="165"/>
        <v>83.711742664134107</v>
      </c>
      <c r="ER145" s="2">
        <f t="shared" si="165"/>
        <v>82.38456939798489</v>
      </c>
      <c r="ES145" s="2">
        <f t="shared" si="165"/>
        <v>81.19104668512017</v>
      </c>
      <c r="ET145" s="2">
        <f t="shared" si="165"/>
        <v>80.141315355773955</v>
      </c>
      <c r="EU145" s="2">
        <f t="shared" si="165"/>
        <v>81.796084379609738</v>
      </c>
      <c r="EV145" s="2">
        <f t="shared" si="165"/>
        <v>84.939384776668305</v>
      </c>
      <c r="EW145" s="2">
        <f t="shared" si="165"/>
        <v>86.313828683199446</v>
      </c>
      <c r="EX145" s="2">
        <f t="shared" si="165"/>
        <v>86.812041222493903</v>
      </c>
      <c r="EY145" s="2">
        <f t="shared" si="165"/>
        <v>88.521420391123783</v>
      </c>
      <c r="EZ145" s="2">
        <f t="shared" si="165"/>
        <v>88.551382539624939</v>
      </c>
      <c r="FA145" s="2">
        <f t="shared" si="165"/>
        <v>87.536470438968934</v>
      </c>
      <c r="FB145" s="2">
        <f t="shared" si="165"/>
        <v>87.067449418047758</v>
      </c>
      <c r="FC145" s="2">
        <f t="shared" si="165"/>
        <v>87.81036077705825</v>
      </c>
      <c r="FD145" s="2">
        <f t="shared" si="165"/>
        <v>88.880028129214566</v>
      </c>
      <c r="FE145" s="2">
        <f t="shared" si="165"/>
        <v>85.585241158927005</v>
      </c>
      <c r="FG145" s="2">
        <f t="shared" si="166"/>
        <v>0.99927379966482055</v>
      </c>
      <c r="FH145" s="2">
        <f t="shared" si="166"/>
        <v>0.99915886355679995</v>
      </c>
      <c r="FI145" s="2">
        <f t="shared" si="166"/>
        <v>0.99909305673703441</v>
      </c>
      <c r="FJ145" s="2">
        <f t="shared" si="166"/>
        <v>0.9991988310543185</v>
      </c>
      <c r="FK145" s="2">
        <f t="shared" si="166"/>
        <v>0.99920201454744451</v>
      </c>
      <c r="FL145" s="2">
        <f t="shared" si="166"/>
        <v>0.99912776029649031</v>
      </c>
      <c r="FM145" s="2">
        <f t="shared" si="166"/>
        <v>0.99915648475983154</v>
      </c>
      <c r="FN145" s="2">
        <f t="shared" si="166"/>
        <v>0.99918453296692322</v>
      </c>
      <c r="FO145" s="2">
        <f t="shared" si="166"/>
        <v>0.9991241219482887</v>
      </c>
      <c r="FP145" s="2">
        <f t="shared" si="166"/>
        <v>0.99912999131814229</v>
      </c>
      <c r="FQ145" s="2">
        <f t="shared" si="166"/>
        <v>0.99912486812094903</v>
      </c>
      <c r="FR145" s="2">
        <f t="shared" si="166"/>
        <v>0.99917775619973548</v>
      </c>
      <c r="FS145" s="2">
        <f t="shared" si="166"/>
        <v>0.99910137875929117</v>
      </c>
      <c r="FT145" s="2">
        <f t="shared" si="166"/>
        <v>0.99909948024083373</v>
      </c>
      <c r="FU145" s="2">
        <f t="shared" si="166"/>
        <v>0.99892294844537488</v>
      </c>
      <c r="FW145" s="2">
        <f t="shared" si="169"/>
        <v>0.10332940125701419</v>
      </c>
      <c r="FX145" s="2">
        <f t="shared" si="169"/>
        <v>0.16508355097980631</v>
      </c>
      <c r="FY145" s="2">
        <f t="shared" si="169"/>
        <v>0.14834926368968751</v>
      </c>
      <c r="FZ145" s="2">
        <f t="shared" si="169"/>
        <v>0.15539392554490594</v>
      </c>
      <c r="GA145" s="2">
        <f t="shared" si="169"/>
        <v>0.12660876551016451</v>
      </c>
      <c r="GB145" s="2">
        <f t="shared" si="169"/>
        <v>0.11932648702826525</v>
      </c>
      <c r="GC145" s="2">
        <f t="shared" si="169"/>
        <v>0.12830881480688283</v>
      </c>
      <c r="GD145" s="2">
        <f t="shared" si="169"/>
        <v>0.13276090889416731</v>
      </c>
      <c r="GE145" s="2">
        <f t="shared" si="169"/>
        <v>0.15542833102067932</v>
      </c>
      <c r="GF145" s="2">
        <f t="shared" si="169"/>
        <v>0.14032710121575079</v>
      </c>
      <c r="GG145" s="2">
        <f t="shared" si="169"/>
        <v>0.11535613121431801</v>
      </c>
      <c r="GH145" s="2">
        <f t="shared" si="169"/>
        <v>9.4392528579306884E-2</v>
      </c>
      <c r="GI145" s="2">
        <f t="shared" si="169"/>
        <v>9.4313317119775988E-2</v>
      </c>
      <c r="GJ145" s="2">
        <f t="shared" si="169"/>
        <v>8.8139343618295576E-2</v>
      </c>
      <c r="GK145" s="2">
        <f t="shared" si="169"/>
        <v>8.3791428773838966E-2</v>
      </c>
      <c r="GM145" s="86">
        <f t="shared" si="170"/>
        <v>9.4875664794154612E-136</v>
      </c>
      <c r="GN145" s="86">
        <f t="shared" si="170"/>
        <v>1.4199825001382916E-167</v>
      </c>
      <c r="GO145" s="86">
        <f t="shared" si="170"/>
        <v>9.5183360975188989E-206</v>
      </c>
      <c r="GP145" s="86">
        <f t="shared" si="170"/>
        <v>1.8509704826647294E-228</v>
      </c>
      <c r="GQ145" s="86">
        <f t="shared" si="170"/>
        <v>3.330882765821719E-274</v>
      </c>
      <c r="GR145" s="86">
        <f t="shared" si="170"/>
        <v>1.1368356850546859E-260</v>
      </c>
      <c r="GS145" s="86">
        <f t="shared" si="170"/>
        <v>1.6683501517271378E-233</v>
      </c>
      <c r="GT145" s="86">
        <f t="shared" si="170"/>
        <v>2.964837797063688E-210</v>
      </c>
      <c r="GU145" s="86">
        <f t="shared" si="170"/>
        <v>7.431030623204404E-250</v>
      </c>
      <c r="GV145" s="86">
        <f t="shared" si="170"/>
        <v>1.2106514653572029E-283</v>
      </c>
      <c r="GW145" s="86">
        <f t="shared" si="170"/>
        <v>2.548436543159086E-250</v>
      </c>
      <c r="GX145" s="86">
        <f t="shared" si="170"/>
        <v>7.7115738649687761E-173</v>
      </c>
      <c r="GY145" s="86">
        <f t="shared" si="170"/>
        <v>8.0993436842659961E-186</v>
      </c>
      <c r="GZ145" s="86">
        <f t="shared" si="170"/>
        <v>2.0352770734608518E-182</v>
      </c>
      <c r="HA145" s="86">
        <f t="shared" si="170"/>
        <v>6.4575942418917487E-164</v>
      </c>
      <c r="HC145" s="86">
        <f t="shared" si="153"/>
        <v>8.7875639186160167E-69</v>
      </c>
      <c r="HD145" s="86">
        <f t="shared" si="153"/>
        <v>1.44103067445495E-75</v>
      </c>
      <c r="HE145" s="86">
        <f t="shared" si="153"/>
        <v>3.8696266291179411E-82</v>
      </c>
      <c r="HF145" s="86">
        <f t="shared" si="153"/>
        <v>1.8431543405925103E-109</v>
      </c>
      <c r="HG145" s="86">
        <f t="shared" si="153"/>
        <v>2.0539894121524035E-150</v>
      </c>
      <c r="HH145" s="86">
        <f t="shared" si="153"/>
        <v>1.2630460352843927E-172</v>
      </c>
      <c r="HI145" s="86">
        <f t="shared" si="153"/>
        <v>5.0964847905198592E-186</v>
      </c>
      <c r="HJ145" s="86">
        <f t="shared" si="153"/>
        <v>2.8812222595360091E-161</v>
      </c>
      <c r="HK145" s="86">
        <f t="shared" si="153"/>
        <v>2.4656082321168638E-192</v>
      </c>
      <c r="HL145" s="86">
        <f t="shared" si="161"/>
        <v>4.6704699128682058E-174</v>
      </c>
      <c r="HM145" s="86">
        <f t="shared" si="161"/>
        <v>2.779111530625504E-213</v>
      </c>
      <c r="HN145" s="86">
        <f t="shared" si="161"/>
        <v>5.5642165640646551E-71</v>
      </c>
      <c r="HO145" s="86">
        <f t="shared" si="161"/>
        <v>2.0199576368656092E-77</v>
      </c>
      <c r="HP145" s="86">
        <f t="shared" si="161"/>
        <v>1.396519680415675E-91</v>
      </c>
      <c r="HQ145" s="86">
        <f t="shared" si="161"/>
        <v>3.6646812725488599E-71</v>
      </c>
      <c r="HS145" s="86">
        <f t="shared" si="171"/>
        <v>0.39897051625225188</v>
      </c>
      <c r="HT145" s="86">
        <f t="shared" si="171"/>
        <v>0.17204998399444799</v>
      </c>
      <c r="HU145" s="86">
        <f t="shared" si="171"/>
        <v>0.32325545085809482</v>
      </c>
      <c r="HV145" s="86">
        <f t="shared" si="171"/>
        <v>0.27796495972134982</v>
      </c>
      <c r="HW145" s="86">
        <f t="shared" si="171"/>
        <v>0.21525695976752782</v>
      </c>
      <c r="HX145" s="86">
        <f t="shared" si="171"/>
        <v>0.271853191573249</v>
      </c>
      <c r="HY145" s="86">
        <f t="shared" si="171"/>
        <v>0.2237011070083417</v>
      </c>
      <c r="HZ145" s="86">
        <f t="shared" si="171"/>
        <v>0.19239389449472138</v>
      </c>
      <c r="IA145" s="86">
        <f t="shared" si="171"/>
        <v>0.13840570886283246</v>
      </c>
      <c r="IB145" s="86">
        <f t="shared" si="171"/>
        <v>0.17648085684334835</v>
      </c>
      <c r="IC145" s="86">
        <f t="shared" si="171"/>
        <v>0.30714328277458697</v>
      </c>
      <c r="ID145" s="86">
        <f t="shared" si="171"/>
        <v>0.44028191439886166</v>
      </c>
      <c r="IE145" s="86">
        <f t="shared" si="171"/>
        <v>0.45250899406377354</v>
      </c>
      <c r="IF145" s="86">
        <f t="shared" si="171"/>
        <v>0.40758183312111645</v>
      </c>
      <c r="IG145" s="86">
        <f t="shared" si="171"/>
        <v>0.48020987995357672</v>
      </c>
      <c r="II145" s="86">
        <f t="shared" si="172"/>
        <v>1.2113406063678219E-13</v>
      </c>
      <c r="IJ145" s="86">
        <f t="shared" si="172"/>
        <v>1.229941758895588E-8</v>
      </c>
      <c r="IK145" s="86">
        <f t="shared" si="172"/>
        <v>1.1745080110556733E-10</v>
      </c>
      <c r="IL145" s="86">
        <f t="shared" si="172"/>
        <v>2.5587998515973047E-10</v>
      </c>
      <c r="IM145" s="86">
        <f t="shared" si="172"/>
        <v>3.5383802075812941E-14</v>
      </c>
      <c r="IN145" s="86">
        <f t="shared" si="172"/>
        <v>8.2677194080894212E-16</v>
      </c>
      <c r="IO145" s="86">
        <f t="shared" si="172"/>
        <v>6.5010319131370147E-14</v>
      </c>
      <c r="IP145" s="86">
        <f t="shared" si="172"/>
        <v>3.1084787859349868E-13</v>
      </c>
      <c r="IQ145" s="86">
        <f t="shared" si="172"/>
        <v>1.0461487276277815E-11</v>
      </c>
      <c r="IR145" s="86">
        <f t="shared" si="172"/>
        <v>1.1908686841205023E-13</v>
      </c>
      <c r="IS145" s="86">
        <f t="shared" si="172"/>
        <v>1.0487239264272289E-14</v>
      </c>
      <c r="IT145" s="86">
        <f t="shared" si="172"/>
        <v>2.3252642728372043E-16</v>
      </c>
      <c r="IU145" s="86">
        <f t="shared" si="172"/>
        <v>2.3872112309678078E-16</v>
      </c>
      <c r="IV145" s="86">
        <f t="shared" si="172"/>
        <v>4.9379187642094449E-10</v>
      </c>
      <c r="IW145" s="86">
        <f t="shared" si="172"/>
        <v>4.1460057814451226E-9</v>
      </c>
      <c r="IY145" s="86">
        <f t="shared" si="173"/>
        <v>0.39897051625237301</v>
      </c>
      <c r="IZ145" s="86">
        <f t="shared" si="173"/>
        <v>0.17204999629386558</v>
      </c>
      <c r="JA145" s="86">
        <f t="shared" si="173"/>
        <v>0.32325545097554564</v>
      </c>
      <c r="JB145" s="86">
        <f t="shared" si="173"/>
        <v>0.27796495997722981</v>
      </c>
      <c r="JC145" s="86">
        <f t="shared" si="173"/>
        <v>0.21525695976756321</v>
      </c>
      <c r="JD145" s="86">
        <f t="shared" si="173"/>
        <v>0.27185319157324983</v>
      </c>
      <c r="JE145" s="86">
        <f t="shared" si="173"/>
        <v>0.2237011070084067</v>
      </c>
      <c r="JF145" s="86">
        <f t="shared" si="173"/>
        <v>0.19239389449503222</v>
      </c>
      <c r="JG145" s="86">
        <f t="shared" si="173"/>
        <v>0.13840570887329395</v>
      </c>
      <c r="JH145" s="86">
        <f t="shared" si="173"/>
        <v>0.17648085684346745</v>
      </c>
      <c r="JI145" s="86">
        <f t="shared" si="173"/>
        <v>0.30714328277459746</v>
      </c>
      <c r="JJ145" s="86">
        <f t="shared" si="173"/>
        <v>0.44028191439886188</v>
      </c>
      <c r="JK145" s="86">
        <f t="shared" si="173"/>
        <v>0.45250899406377376</v>
      </c>
      <c r="JL145" s="86">
        <f t="shared" si="173"/>
        <v>0.40758183361490835</v>
      </c>
      <c r="JM145" s="86">
        <f t="shared" si="173"/>
        <v>0.48020988409958248</v>
      </c>
    </row>
    <row r="146" spans="2:273" x14ac:dyDescent="0.25">
      <c r="B146" s="2">
        <v>119</v>
      </c>
      <c r="C146" s="37">
        <v>81.869</v>
      </c>
      <c r="D146" s="37">
        <v>80.161000000000001</v>
      </c>
      <c r="E146" s="37">
        <v>81.701999999999998</v>
      </c>
      <c r="F146" s="37">
        <v>80.210999999999999</v>
      </c>
      <c r="G146" s="37">
        <v>82.754000000000005</v>
      </c>
      <c r="H146" s="37">
        <v>82.614000000000004</v>
      </c>
      <c r="I146" s="37">
        <v>85.174999999999997</v>
      </c>
      <c r="J146" s="37">
        <v>85.281000000000006</v>
      </c>
      <c r="K146" s="37">
        <v>85.210999999999999</v>
      </c>
      <c r="L146" s="37">
        <v>88.509</v>
      </c>
      <c r="M146" s="37">
        <v>86.876999999999995</v>
      </c>
      <c r="N146" s="37">
        <v>91.14</v>
      </c>
      <c r="O146" s="37">
        <v>91.736999999999995</v>
      </c>
      <c r="P146" s="37">
        <v>101.983</v>
      </c>
      <c r="Q146" s="37">
        <v>125.017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83.496159144148649</v>
      </c>
      <c r="T146" s="4">
        <f t="shared" si="174"/>
        <v>82.153164439639568</v>
      </c>
      <c r="U146" s="4">
        <f t="shared" si="174"/>
        <v>81.369342941903142</v>
      </c>
      <c r="V146" s="4">
        <f t="shared" si="174"/>
        <v>80.580216353198026</v>
      </c>
      <c r="W146" s="4">
        <f t="shared" si="174"/>
        <v>82.167752414999129</v>
      </c>
      <c r="X146" s="4">
        <f t="shared" si="174"/>
        <v>84.959839647987451</v>
      </c>
      <c r="Y146" s="4">
        <f t="shared" si="174"/>
        <v>86.539327625666473</v>
      </c>
      <c r="Z146" s="4">
        <f t="shared" si="174"/>
        <v>87.169755251979396</v>
      </c>
      <c r="AA146" s="4">
        <f t="shared" si="174"/>
        <v>88.143400498613929</v>
      </c>
      <c r="AB146" s="4">
        <f t="shared" si="174"/>
        <v>88.490173922711449</v>
      </c>
      <c r="AC146" s="4">
        <f t="shared" si="174"/>
        <v>88.750696006996762</v>
      </c>
      <c r="AD146" s="4">
        <f t="shared" si="174"/>
        <v>91.660528502847171</v>
      </c>
      <c r="AE146" s="4">
        <f t="shared" si="174"/>
        <v>93.615379533746534</v>
      </c>
      <c r="AF146" s="4">
        <f t="shared" si="174"/>
        <v>101.71101843079362</v>
      </c>
      <c r="AG146" s="4">
        <f t="shared" si="174"/>
        <v>122.34326790347728</v>
      </c>
      <c r="AI146" s="4">
        <f t="shared" ref="AI146:AW162" si="175">IF(OR($B146 &lt; C$230, $B146 &gt; C$233), 0, C146-S146)</f>
        <v>-1.6271591441486493</v>
      </c>
      <c r="AJ146" s="4">
        <f t="shared" si="175"/>
        <v>-1.9921644396395664</v>
      </c>
      <c r="AK146" s="4">
        <f t="shared" si="175"/>
        <v>0.33265705809685642</v>
      </c>
      <c r="AL146" s="4">
        <f t="shared" si="175"/>
        <v>-0.36921635319802704</v>
      </c>
      <c r="AM146" s="4">
        <f t="shared" si="175"/>
        <v>0.58624758500087637</v>
      </c>
      <c r="AN146" s="4">
        <f t="shared" si="175"/>
        <v>-2.3458396479874466</v>
      </c>
      <c r="AO146" s="4">
        <f t="shared" si="175"/>
        <v>-1.3643276256664763</v>
      </c>
      <c r="AP146" s="4">
        <f t="shared" si="175"/>
        <v>-1.88875525197939</v>
      </c>
      <c r="AQ146" s="4">
        <f t="shared" si="175"/>
        <v>-2.93240049861393</v>
      </c>
      <c r="AR146" s="4">
        <f t="shared" si="175"/>
        <v>1.8826077288551346E-2</v>
      </c>
      <c r="AS146" s="4">
        <f t="shared" si="175"/>
        <v>-1.8736960069967665</v>
      </c>
      <c r="AT146" s="4">
        <f t="shared" si="175"/>
        <v>-0.52052850284717067</v>
      </c>
      <c r="AU146" s="4">
        <f t="shared" si="175"/>
        <v>-1.8783795337465392</v>
      </c>
      <c r="AV146" s="4">
        <f t="shared" si="175"/>
        <v>0.27198156920638894</v>
      </c>
      <c r="AW146" s="4">
        <f t="shared" si="175"/>
        <v>2.6737320965227127</v>
      </c>
      <c r="AY146" s="2">
        <f t="shared" si="167"/>
        <v>83.496159144148649</v>
      </c>
      <c r="AZ146" s="2">
        <f t="shared" si="167"/>
        <v>82.10992893722819</v>
      </c>
      <c r="BA146" s="2">
        <f t="shared" si="167"/>
        <v>80.892178478022942</v>
      </c>
      <c r="BB146" s="2">
        <f t="shared" si="167"/>
        <v>80.128816271652724</v>
      </c>
      <c r="BC146" s="2">
        <f t="shared" si="167"/>
        <v>81.924059343422101</v>
      </c>
      <c r="BD146" s="2">
        <f t="shared" si="167"/>
        <v>84.403520405251641</v>
      </c>
      <c r="BE146" s="2">
        <f t="shared" si="167"/>
        <v>86.176540681129723</v>
      </c>
      <c r="BF146" s="2">
        <f t="shared" si="167"/>
        <v>86.921070515750955</v>
      </c>
      <c r="BG146" s="2">
        <f t="shared" si="167"/>
        <v>88.034330317246955</v>
      </c>
      <c r="BH146" s="2">
        <f t="shared" si="167"/>
        <v>88.274101494610179</v>
      </c>
      <c r="BI146" s="2">
        <f t="shared" si="167"/>
        <v>87.425878043082875</v>
      </c>
      <c r="BJ146" s="2">
        <f t="shared" si="167"/>
        <v>87.15376229063375</v>
      </c>
      <c r="BK146" s="2">
        <f t="shared" si="167"/>
        <v>87.549954066550228</v>
      </c>
      <c r="BL146" s="2">
        <f t="shared" si="167"/>
        <v>88.169503042351934</v>
      </c>
      <c r="BM146" s="2">
        <f t="shared" si="167"/>
        <v>86.205982030741296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100.13549392712552</v>
      </c>
      <c r="DL146" s="2">
        <f t="shared" si="176"/>
        <v>106.6594281650071</v>
      </c>
      <c r="DM146" s="2">
        <f t="shared" si="176"/>
        <v>118.50153868038078</v>
      </c>
      <c r="DN146" s="2">
        <f t="shared" si="176"/>
        <v>117.37811088180112</v>
      </c>
      <c r="DO146" s="2">
        <f t="shared" si="176"/>
        <v>116.07611538461538</v>
      </c>
      <c r="DP146" s="2">
        <f t="shared" si="176"/>
        <v>122.30629113323847</v>
      </c>
      <c r="DQ146" s="2">
        <f t="shared" si="176"/>
        <v>122.05968231389282</v>
      </c>
      <c r="DR146" s="2">
        <f t="shared" si="176"/>
        <v>124.91633997155047</v>
      </c>
      <c r="DS146" s="2">
        <f t="shared" si="176"/>
        <v>126.08034850640111</v>
      </c>
      <c r="DT146" s="2">
        <f t="shared" si="176"/>
        <v>127.35261900471899</v>
      </c>
      <c r="DU146" s="2">
        <f t="shared" si="176"/>
        <v>124.12270292154504</v>
      </c>
      <c r="DV146" s="2">
        <f t="shared" si="176"/>
        <v>117.71629860627178</v>
      </c>
      <c r="DW146" s="2">
        <f t="shared" si="176"/>
        <v>125.59881781376517</v>
      </c>
      <c r="DX146" s="2">
        <f t="shared" si="176"/>
        <v>114.86566998577526</v>
      </c>
      <c r="DY146" s="2">
        <f t="shared" si="176"/>
        <v>111.61476515151517</v>
      </c>
      <c r="EA146" s="2">
        <f t="shared" si="152"/>
        <v>83.468482967183647</v>
      </c>
      <c r="EB146" s="2">
        <f t="shared" si="152"/>
        <v>82.055911829503017</v>
      </c>
      <c r="EC146" s="2">
        <f t="shared" si="152"/>
        <v>80.822949099696004</v>
      </c>
      <c r="ED146" s="2">
        <f t="shared" si="152"/>
        <v>80.119094983394533</v>
      </c>
      <c r="EE146" s="2">
        <f t="shared" si="151"/>
        <v>81.935999066720669</v>
      </c>
      <c r="EF146" s="2">
        <f t="shared" si="151"/>
        <v>84.311392188278575</v>
      </c>
      <c r="EG146" s="2">
        <f t="shared" si="151"/>
        <v>86.14454097444991</v>
      </c>
      <c r="EH146" s="2">
        <f t="shared" si="151"/>
        <v>86.927157149006376</v>
      </c>
      <c r="EI146" s="2">
        <f t="shared" si="151"/>
        <v>87.923740447358057</v>
      </c>
      <c r="EJ146" s="2">
        <f t="shared" si="151"/>
        <v>88.212049985974744</v>
      </c>
      <c r="EK146" s="2">
        <f t="shared" si="151"/>
        <v>87.397637908061284</v>
      </c>
      <c r="EL146" s="2">
        <f t="shared" si="151"/>
        <v>87.152655028463002</v>
      </c>
      <c r="EM146" s="2">
        <f t="shared" si="135"/>
        <v>87.499132711525618</v>
      </c>
      <c r="EN146" s="2">
        <f t="shared" si="135"/>
        <v>88.082721518987356</v>
      </c>
      <c r="EO146" s="2">
        <f t="shared" si="135"/>
        <v>86.254746059556865</v>
      </c>
      <c r="EQ146" s="2">
        <f t="shared" ref="EQ146:FE162" si="177">CU$228*$B146+CU$229</f>
        <v>83.616787934413452</v>
      </c>
      <c r="ER146" s="2">
        <f t="shared" si="177"/>
        <v>82.253145817637531</v>
      </c>
      <c r="ES146" s="2">
        <f t="shared" si="177"/>
        <v>81.060288853632187</v>
      </c>
      <c r="ET146" s="2">
        <f t="shared" si="177"/>
        <v>80.014818321862379</v>
      </c>
      <c r="EU146" s="2">
        <f t="shared" si="177"/>
        <v>81.667766662537872</v>
      </c>
      <c r="EV146" s="2">
        <f t="shared" si="177"/>
        <v>84.789949352948241</v>
      </c>
      <c r="EW146" s="2">
        <f t="shared" si="177"/>
        <v>86.175975047153344</v>
      </c>
      <c r="EX146" s="2">
        <f t="shared" si="177"/>
        <v>86.688222078239619</v>
      </c>
      <c r="EY146" s="2">
        <f t="shared" si="177"/>
        <v>88.400838663870644</v>
      </c>
      <c r="EZ146" s="2">
        <f t="shared" si="177"/>
        <v>88.41620447662396</v>
      </c>
      <c r="FA146" s="2">
        <f t="shared" si="177"/>
        <v>87.389056395640381</v>
      </c>
      <c r="FB146" s="2">
        <f t="shared" si="177"/>
        <v>86.939971729602632</v>
      </c>
      <c r="FC146" s="2">
        <f t="shared" si="177"/>
        <v>87.690332932469914</v>
      </c>
      <c r="FD146" s="2">
        <f t="shared" si="177"/>
        <v>88.758759670755467</v>
      </c>
      <c r="FE146" s="2">
        <f t="shared" si="177"/>
        <v>85.446339823472258</v>
      </c>
      <c r="FG146" s="2">
        <f t="shared" ref="FG146:FU162" si="178">POWER(10,($B146-C$231)/C$229)/(1+POWER(10,($B146-C$231)/C$229))</f>
        <v>0.99933765510041839</v>
      </c>
      <c r="FH146" s="2">
        <f t="shared" si="178"/>
        <v>0.99923281766657723</v>
      </c>
      <c r="FI146" s="2">
        <f t="shared" si="178"/>
        <v>0.99917279190131514</v>
      </c>
      <c r="FJ146" s="2">
        <f t="shared" si="178"/>
        <v>0.9992692737254314</v>
      </c>
      <c r="FK146" s="2">
        <f t="shared" si="178"/>
        <v>0.99927217751424202</v>
      </c>
      <c r="FL146" s="2">
        <f t="shared" si="178"/>
        <v>0.99920444687905852</v>
      </c>
      <c r="FM146" s="2">
        <f t="shared" si="178"/>
        <v>0.99923064785633597</v>
      </c>
      <c r="FN146" s="2">
        <f t="shared" si="178"/>
        <v>0.99925623185965173</v>
      </c>
      <c r="FO146" s="2">
        <f t="shared" si="178"/>
        <v>0.99920112815561013</v>
      </c>
      <c r="FP146" s="2">
        <f t="shared" si="178"/>
        <v>0.99920648190694372</v>
      </c>
      <c r="FQ146" s="2">
        <f t="shared" si="178"/>
        <v>0.99920180877802378</v>
      </c>
      <c r="FR146" s="2">
        <f t="shared" si="178"/>
        <v>0.99925005048381166</v>
      </c>
      <c r="FS146" s="2">
        <f t="shared" si="178"/>
        <v>0.9991803828817506</v>
      </c>
      <c r="FT146" s="2">
        <f t="shared" si="178"/>
        <v>0.99917865113820603</v>
      </c>
      <c r="FU146" s="2">
        <f t="shared" si="178"/>
        <v>0.99901762420900075</v>
      </c>
      <c r="FW146" s="2">
        <f t="shared" si="169"/>
        <v>0.11218010815935324</v>
      </c>
      <c r="FX146" s="2">
        <f t="shared" si="169"/>
        <v>0.17817276314732094</v>
      </c>
      <c r="FY146" s="2">
        <f t="shared" si="169"/>
        <v>0.16036649253881374</v>
      </c>
      <c r="FZ146" s="2">
        <f t="shared" si="169"/>
        <v>0.16786933304298743</v>
      </c>
      <c r="GA146" s="2">
        <f t="shared" si="169"/>
        <v>0.1371484841035665</v>
      </c>
      <c r="GB146" s="2">
        <f t="shared" si="169"/>
        <v>0.12934976447438815</v>
      </c>
      <c r="GC146" s="2">
        <f t="shared" si="169"/>
        <v>0.13896753823574257</v>
      </c>
      <c r="GD146" s="2">
        <f t="shared" si="169"/>
        <v>0.14372849078414443</v>
      </c>
      <c r="GE146" s="2">
        <f t="shared" si="169"/>
        <v>0.16790595156416901</v>
      </c>
      <c r="GF146" s="2">
        <f t="shared" si="169"/>
        <v>0.15181032191833324</v>
      </c>
      <c r="GG146" s="2">
        <f t="shared" si="169"/>
        <v>0.12509327563886324</v>
      </c>
      <c r="GH146" s="2">
        <f t="shared" si="169"/>
        <v>0.10256530559875229</v>
      </c>
      <c r="GI146" s="2">
        <f t="shared" si="169"/>
        <v>0.10248001188562722</v>
      </c>
      <c r="GJ146" s="2">
        <f t="shared" si="169"/>
        <v>9.5827992778890009E-2</v>
      </c>
      <c r="GK146" s="2">
        <f t="shared" si="169"/>
        <v>9.1138705198078457E-2</v>
      </c>
      <c r="GM146" s="86">
        <f t="shared" si="170"/>
        <v>2.5794284337388423E-140</v>
      </c>
      <c r="GN146" s="86">
        <f t="shared" si="170"/>
        <v>3.1754622927744055E-173</v>
      </c>
      <c r="GO146" s="86">
        <f t="shared" si="170"/>
        <v>8.6701831682487303E-213</v>
      </c>
      <c r="GP146" s="86">
        <f t="shared" si="170"/>
        <v>3.3290545158985658E-236</v>
      </c>
      <c r="GQ146" s="86">
        <f t="shared" si="170"/>
        <v>1.6861195291372543E-283</v>
      </c>
      <c r="GR146" s="86">
        <f t="shared" si="170"/>
        <v>1.7424652291171471E-269</v>
      </c>
      <c r="GS146" s="86">
        <f t="shared" si="170"/>
        <v>2.4611595184681892E-241</v>
      </c>
      <c r="GT146" s="86">
        <f t="shared" si="170"/>
        <v>2.6615677213979117E-217</v>
      </c>
      <c r="GU146" s="86">
        <f t="shared" si="170"/>
        <v>3.247662965193568E-258</v>
      </c>
      <c r="GV146" s="86">
        <f t="shared" si="170"/>
        <v>4.0440743312212608E-293</v>
      </c>
      <c r="GW146" s="86">
        <f t="shared" si="170"/>
        <v>9.1380898169928595E-259</v>
      </c>
      <c r="GX146" s="86">
        <f t="shared" si="170"/>
        <v>9.9368804399608779E-179</v>
      </c>
      <c r="GY146" s="86">
        <f t="shared" si="170"/>
        <v>4.1424042112651411E-192</v>
      </c>
      <c r="GZ146" s="86">
        <f t="shared" si="170"/>
        <v>1.3628746586468702E-188</v>
      </c>
      <c r="HA146" s="86">
        <f t="shared" si="170"/>
        <v>1.9126510455120461E-169</v>
      </c>
      <c r="HC146" s="86">
        <f t="shared" si="153"/>
        <v>2.5621875277980009E-72</v>
      </c>
      <c r="HD146" s="86">
        <f t="shared" si="153"/>
        <v>1.9240149743927787E-79</v>
      </c>
      <c r="HE146" s="86">
        <f t="shared" si="153"/>
        <v>1.9689057237321857E-86</v>
      </c>
      <c r="HF146" s="86">
        <f t="shared" si="153"/>
        <v>4.4942603731157551E-115</v>
      </c>
      <c r="HG146" s="86">
        <f t="shared" si="153"/>
        <v>4.0361680614195179E-158</v>
      </c>
      <c r="HH146" s="86">
        <f t="shared" si="153"/>
        <v>1.5715503311733574E-181</v>
      </c>
      <c r="HI146" s="86">
        <f t="shared" si="153"/>
        <v>1.6586013583411818E-195</v>
      </c>
      <c r="HJ146" s="86">
        <f t="shared" si="153"/>
        <v>2.0738712968091027E-169</v>
      </c>
      <c r="HK146" s="86">
        <f t="shared" si="153"/>
        <v>5.171322725702943E-202</v>
      </c>
      <c r="HL146" s="86">
        <f t="shared" si="161"/>
        <v>8.3940574440460095E-183</v>
      </c>
      <c r="HM146" s="86">
        <f t="shared" si="161"/>
        <v>2.523572588977291E-224</v>
      </c>
      <c r="HN146" s="86">
        <f t="shared" si="161"/>
        <v>9.9572210812093954E-75</v>
      </c>
      <c r="HO146" s="86">
        <f t="shared" si="161"/>
        <v>1.5695165187447746E-81</v>
      </c>
      <c r="HP146" s="86">
        <f t="shared" si="161"/>
        <v>2.2118246530023729E-96</v>
      </c>
      <c r="HQ146" s="86">
        <f t="shared" si="161"/>
        <v>7.7501616194031208E-75</v>
      </c>
      <c r="HS146" s="86">
        <f t="shared" si="171"/>
        <v>0.33364021217141088</v>
      </c>
      <c r="HT146" s="86">
        <f t="shared" si="171"/>
        <v>0.12464038090486332</v>
      </c>
      <c r="HU146" s="86">
        <f t="shared" si="171"/>
        <v>0.25306433661509681</v>
      </c>
      <c r="HV146" s="86">
        <f t="shared" si="171"/>
        <v>0.21078776061743837</v>
      </c>
      <c r="HW146" s="86">
        <f t="shared" si="171"/>
        <v>0.15435540434639042</v>
      </c>
      <c r="HX146" s="86">
        <f t="shared" si="171"/>
        <v>0.20055078221673045</v>
      </c>
      <c r="HY146" s="86">
        <f t="shared" si="171"/>
        <v>0.16145390285146169</v>
      </c>
      <c r="HZ146" s="86">
        <f t="shared" si="171"/>
        <v>0.1363529871349477</v>
      </c>
      <c r="IA146" s="86">
        <f t="shared" si="171"/>
        <v>9.3042164493181159E-2</v>
      </c>
      <c r="IB146" s="86">
        <f t="shared" si="171"/>
        <v>0.12123717217140212</v>
      </c>
      <c r="IC146" s="86">
        <f t="shared" si="171"/>
        <v>0.23608460132618117</v>
      </c>
      <c r="ID146" s="86">
        <f t="shared" si="171"/>
        <v>0.3761196978942733</v>
      </c>
      <c r="IE146" s="86">
        <f t="shared" si="171"/>
        <v>0.39097287455875773</v>
      </c>
      <c r="IF146" s="86">
        <f t="shared" si="171"/>
        <v>0.29679457448111085</v>
      </c>
      <c r="IG146" s="86">
        <f t="shared" si="171"/>
        <v>0.37924109087614588</v>
      </c>
      <c r="II146" s="86">
        <f t="shared" si="172"/>
        <v>1.2514411420285146E-12</v>
      </c>
      <c r="IJ146" s="86">
        <f t="shared" si="172"/>
        <v>7.7459630469804165E-8</v>
      </c>
      <c r="IK146" s="86">
        <f t="shared" si="172"/>
        <v>1.0375839476046442E-9</v>
      </c>
      <c r="IL146" s="86">
        <f t="shared" si="172"/>
        <v>2.2325245256427155E-9</v>
      </c>
      <c r="IM146" s="86">
        <f t="shared" si="172"/>
        <v>5.3657407277489045E-13</v>
      </c>
      <c r="IN146" s="86">
        <f t="shared" si="172"/>
        <v>1.5996662133839905E-14</v>
      </c>
      <c r="IO146" s="86">
        <f t="shared" si="172"/>
        <v>9.5188313465716196E-13</v>
      </c>
      <c r="IP146" s="86">
        <f t="shared" si="172"/>
        <v>4.1480734432725119E-12</v>
      </c>
      <c r="IQ146" s="86">
        <f t="shared" si="172"/>
        <v>1.2733017915090155E-10</v>
      </c>
      <c r="IR146" s="86">
        <f t="shared" si="172"/>
        <v>1.9083050655332216E-12</v>
      </c>
      <c r="IS146" s="86">
        <f t="shared" si="172"/>
        <v>1.5398883583252883E-13</v>
      </c>
      <c r="IT146" s="86">
        <f t="shared" si="172"/>
        <v>3.5501847678504558E-15</v>
      </c>
      <c r="IU146" s="86">
        <f t="shared" si="172"/>
        <v>3.6332500979657167E-15</v>
      </c>
      <c r="IV146" s="86">
        <f t="shared" si="172"/>
        <v>2.2879487682756674E-9</v>
      </c>
      <c r="IW146" s="86">
        <f t="shared" si="172"/>
        <v>1.5865592537191865E-8</v>
      </c>
      <c r="IY146" s="86">
        <f t="shared" si="173"/>
        <v>0.33364021217266232</v>
      </c>
      <c r="IZ146" s="86">
        <f t="shared" si="173"/>
        <v>0.12464045836449379</v>
      </c>
      <c r="JA146" s="86">
        <f t="shared" si="173"/>
        <v>0.25306433765268077</v>
      </c>
      <c r="JB146" s="86">
        <f t="shared" si="173"/>
        <v>0.2107877628499629</v>
      </c>
      <c r="JC146" s="86">
        <f t="shared" si="173"/>
        <v>0.15435540434692699</v>
      </c>
      <c r="JD146" s="86">
        <f t="shared" si="173"/>
        <v>0.20055078221674644</v>
      </c>
      <c r="JE146" s="86">
        <f t="shared" si="173"/>
        <v>0.16145390285241357</v>
      </c>
      <c r="JF146" s="86">
        <f t="shared" si="173"/>
        <v>0.13635298713909577</v>
      </c>
      <c r="JG146" s="86">
        <f t="shared" si="173"/>
        <v>9.3042164620511333E-2</v>
      </c>
      <c r="JH146" s="86">
        <f t="shared" si="173"/>
        <v>0.12123717217331043</v>
      </c>
      <c r="JI146" s="86">
        <f t="shared" si="173"/>
        <v>0.23608460132633516</v>
      </c>
      <c r="JJ146" s="86">
        <f t="shared" si="173"/>
        <v>0.37611969789427685</v>
      </c>
      <c r="JK146" s="86">
        <f t="shared" si="173"/>
        <v>0.39097287455876134</v>
      </c>
      <c r="JL146" s="86">
        <f t="shared" si="173"/>
        <v>0.29679457676905963</v>
      </c>
      <c r="JM146" s="86">
        <f t="shared" si="173"/>
        <v>0.37924110674173844</v>
      </c>
    </row>
    <row r="147" spans="2:273" x14ac:dyDescent="0.25">
      <c r="B147" s="2">
        <v>120</v>
      </c>
      <c r="C147" s="37">
        <v>82.131</v>
      </c>
      <c r="D147" s="37">
        <v>82.536000000000001</v>
      </c>
      <c r="E147" s="37">
        <v>83.263000000000005</v>
      </c>
      <c r="F147" s="37">
        <v>81.192999999999998</v>
      </c>
      <c r="G147" s="37">
        <v>83.491</v>
      </c>
      <c r="H147" s="37">
        <v>82.367999999999995</v>
      </c>
      <c r="I147" s="37">
        <v>87.281000000000006</v>
      </c>
      <c r="J147" s="37">
        <v>87.421000000000006</v>
      </c>
      <c r="K147" s="37">
        <v>88</v>
      </c>
      <c r="L147" s="37">
        <v>88.667000000000002</v>
      </c>
      <c r="M147" s="37">
        <v>87.052999999999997</v>
      </c>
      <c r="N147" s="37">
        <v>87.718999999999994</v>
      </c>
      <c r="O147" s="37">
        <v>89.947000000000003</v>
      </c>
      <c r="P147" s="37">
        <v>94.39</v>
      </c>
      <c r="Q147" s="37">
        <v>110.373</v>
      </c>
      <c r="S147" s="4">
        <f t="shared" si="174"/>
        <v>83.395326817966264</v>
      </c>
      <c r="T147" s="4">
        <f t="shared" si="174"/>
        <v>81.990451472720068</v>
      </c>
      <c r="U147" s="4">
        <f t="shared" si="174"/>
        <v>80.978207652183471</v>
      </c>
      <c r="V147" s="4">
        <f t="shared" si="174"/>
        <v>80.199155871860967</v>
      </c>
      <c r="W147" s="4">
        <f t="shared" si="174"/>
        <v>81.893217234421954</v>
      </c>
      <c r="X147" s="4">
        <f t="shared" si="174"/>
        <v>84.461996190711503</v>
      </c>
      <c r="Y147" s="4">
        <f t="shared" si="174"/>
        <v>86.174447552178904</v>
      </c>
      <c r="Z147" s="4">
        <f t="shared" si="174"/>
        <v>86.892500651896981</v>
      </c>
      <c r="AA147" s="4">
        <f t="shared" si="174"/>
        <v>87.935686846847616</v>
      </c>
      <c r="AB147" s="4">
        <f t="shared" si="174"/>
        <v>88.204148694081596</v>
      </c>
      <c r="AC147" s="4">
        <f t="shared" si="174"/>
        <v>87.869513232070176</v>
      </c>
      <c r="AD147" s="4">
        <f t="shared" si="174"/>
        <v>89.56642146501261</v>
      </c>
      <c r="AE147" s="4">
        <f t="shared" si="174"/>
        <v>90.902662759977318</v>
      </c>
      <c r="AF147" s="4">
        <f t="shared" si="174"/>
        <v>95.538078585599706</v>
      </c>
      <c r="AG147" s="4">
        <f t="shared" si="174"/>
        <v>109.02079810248166</v>
      </c>
      <c r="AI147" s="4">
        <f t="shared" si="175"/>
        <v>-1.2643268179662641</v>
      </c>
      <c r="AJ147" s="4">
        <f t="shared" si="175"/>
        <v>0.54554852727993364</v>
      </c>
      <c r="AK147" s="4">
        <f t="shared" si="175"/>
        <v>2.2847923478165342</v>
      </c>
      <c r="AL147" s="4">
        <f t="shared" si="175"/>
        <v>0.99384412813903111</v>
      </c>
      <c r="AM147" s="4">
        <f t="shared" si="175"/>
        <v>1.5977827655780459</v>
      </c>
      <c r="AN147" s="4">
        <f t="shared" si="175"/>
        <v>-2.0939961907115077</v>
      </c>
      <c r="AO147" s="4">
        <f t="shared" si="175"/>
        <v>1.1065524478211017</v>
      </c>
      <c r="AP147" s="4">
        <f t="shared" si="175"/>
        <v>0.52849934810302557</v>
      </c>
      <c r="AQ147" s="4">
        <f t="shared" si="175"/>
        <v>6.4313153152383506E-2</v>
      </c>
      <c r="AR147" s="4">
        <f t="shared" si="175"/>
        <v>0.46285130591840584</v>
      </c>
      <c r="AS147" s="4">
        <f t="shared" si="175"/>
        <v>-0.81651323207017867</v>
      </c>
      <c r="AT147" s="4">
        <f t="shared" si="175"/>
        <v>-1.8474214650126157</v>
      </c>
      <c r="AU147" s="4">
        <f t="shared" si="175"/>
        <v>-0.95566275997731509</v>
      </c>
      <c r="AV147" s="4">
        <f t="shared" si="175"/>
        <v>-1.1480785855997055</v>
      </c>
      <c r="AW147" s="4">
        <f t="shared" si="175"/>
        <v>1.3522018975183414</v>
      </c>
      <c r="AY147" s="2">
        <f t="shared" si="167"/>
        <v>83.395326817966264</v>
      </c>
      <c r="AZ147" s="2">
        <f t="shared" si="167"/>
        <v>81.973333969538388</v>
      </c>
      <c r="BA147" s="2">
        <f t="shared" si="167"/>
        <v>80.753703876957331</v>
      </c>
      <c r="BB147" s="2">
        <f t="shared" si="167"/>
        <v>80.002088194026015</v>
      </c>
      <c r="BC147" s="2">
        <f t="shared" si="167"/>
        <v>81.801458918758328</v>
      </c>
      <c r="BD147" s="2">
        <f t="shared" si="167"/>
        <v>84.239373981488896</v>
      </c>
      <c r="BE147" s="2">
        <f t="shared" si="167"/>
        <v>86.035526310773236</v>
      </c>
      <c r="BF147" s="2">
        <f t="shared" si="167"/>
        <v>86.801402430457571</v>
      </c>
      <c r="BG147" s="2">
        <f t="shared" si="167"/>
        <v>87.901258324743083</v>
      </c>
      <c r="BH147" s="2">
        <f t="shared" si="167"/>
        <v>88.13205390789264</v>
      </c>
      <c r="BI147" s="2">
        <f t="shared" si="167"/>
        <v>87.276307045845982</v>
      </c>
      <c r="BJ147" s="2">
        <f t="shared" si="167"/>
        <v>87.032363766983906</v>
      </c>
      <c r="BK147" s="2">
        <f t="shared" si="167"/>
        <v>87.420688028108088</v>
      </c>
      <c r="BL147" s="2">
        <f t="shared" si="167"/>
        <v>88.018175938896974</v>
      </c>
      <c r="BM147" s="2">
        <f t="shared" si="167"/>
        <v>86.096606473559518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100.14424271255062</v>
      </c>
      <c r="DL147" s="2">
        <f t="shared" si="176"/>
        <v>106.73728788707734</v>
      </c>
      <c r="DM147" s="2">
        <f t="shared" si="176"/>
        <v>118.70554480796585</v>
      </c>
      <c r="DN147" s="2">
        <f t="shared" si="176"/>
        <v>117.56851200750468</v>
      </c>
      <c r="DO147" s="2">
        <f t="shared" si="176"/>
        <v>116.22878076923075</v>
      </c>
      <c r="DP147" s="2">
        <f t="shared" si="176"/>
        <v>122.49882408724511</v>
      </c>
      <c r="DQ147" s="2">
        <f t="shared" si="176"/>
        <v>122.23153247984825</v>
      </c>
      <c r="DR147" s="2">
        <f t="shared" si="176"/>
        <v>125.10365816828973</v>
      </c>
      <c r="DS147" s="2">
        <f t="shared" si="176"/>
        <v>126.27752584163107</v>
      </c>
      <c r="DT147" s="2">
        <f t="shared" si="176"/>
        <v>127.56372415272413</v>
      </c>
      <c r="DU147" s="2">
        <f t="shared" si="176"/>
        <v>124.31666002844952</v>
      </c>
      <c r="DV147" s="2">
        <f t="shared" si="176"/>
        <v>117.85451916376306</v>
      </c>
      <c r="DW147" s="2">
        <f t="shared" si="176"/>
        <v>125.81005263157894</v>
      </c>
      <c r="DX147" s="2">
        <f t="shared" si="176"/>
        <v>114.98648411569465</v>
      </c>
      <c r="DY147" s="2">
        <f t="shared" si="176"/>
        <v>111.77420265151517</v>
      </c>
      <c r="EA147" s="2">
        <f t="shared" si="152"/>
        <v>83.366260154178988</v>
      </c>
      <c r="EB147" s="2">
        <f t="shared" si="152"/>
        <v>81.916563205862559</v>
      </c>
      <c r="EC147" s="2">
        <f t="shared" si="152"/>
        <v>80.682186023852211</v>
      </c>
      <c r="ED147" s="2">
        <f t="shared" si="152"/>
        <v>79.996673588533497</v>
      </c>
      <c r="EE147" s="2">
        <f t="shared" si="151"/>
        <v>81.820300771276123</v>
      </c>
      <c r="EF147" s="2">
        <f t="shared" si="151"/>
        <v>84.141662194794719</v>
      </c>
      <c r="EG147" s="2">
        <f t="shared" si="151"/>
        <v>86.005148268475921</v>
      </c>
      <c r="EH147" s="2">
        <f t="shared" si="151"/>
        <v>86.8142668771074</v>
      </c>
      <c r="EI147" s="2">
        <f t="shared" si="151"/>
        <v>87.78314886642994</v>
      </c>
      <c r="EJ147" s="2">
        <f t="shared" si="151"/>
        <v>88.068623971148043</v>
      </c>
      <c r="EK147" s="2">
        <f t="shared" si="151"/>
        <v>87.250526569588516</v>
      </c>
      <c r="EL147" s="2">
        <f t="shared" ref="EL147:EO210" si="179">CP$228*$B147+CP$229</f>
        <v>87.036194838709676</v>
      </c>
      <c r="EM147" s="2">
        <f t="shared" si="135"/>
        <v>87.369622385076582</v>
      </c>
      <c r="EN147" s="2">
        <f t="shared" si="135"/>
        <v>87.923575949367105</v>
      </c>
      <c r="EO147" s="2">
        <f t="shared" si="135"/>
        <v>86.157901213195757</v>
      </c>
      <c r="EQ147" s="2">
        <f t="shared" si="177"/>
        <v>83.521833204692797</v>
      </c>
      <c r="ER147" s="2">
        <f t="shared" si="177"/>
        <v>82.121722237290157</v>
      </c>
      <c r="ES147" s="2">
        <f t="shared" si="177"/>
        <v>80.929531022144204</v>
      </c>
      <c r="ET147" s="2">
        <f t="shared" si="177"/>
        <v>79.888321287950802</v>
      </c>
      <c r="EU147" s="2">
        <f t="shared" si="177"/>
        <v>81.539448945466035</v>
      </c>
      <c r="EV147" s="2">
        <f t="shared" si="177"/>
        <v>84.640513929228163</v>
      </c>
      <c r="EW147" s="2">
        <f t="shared" si="177"/>
        <v>86.038121411107227</v>
      </c>
      <c r="EX147" s="2">
        <f t="shared" si="177"/>
        <v>86.564402933985349</v>
      </c>
      <c r="EY147" s="2">
        <f t="shared" si="177"/>
        <v>88.280256936617491</v>
      </c>
      <c r="EZ147" s="2">
        <f t="shared" si="177"/>
        <v>88.281026413622982</v>
      </c>
      <c r="FA147" s="2">
        <f t="shared" si="177"/>
        <v>87.241642352311857</v>
      </c>
      <c r="FB147" s="2">
        <f t="shared" si="177"/>
        <v>86.812494041157507</v>
      </c>
      <c r="FC147" s="2">
        <f t="shared" si="177"/>
        <v>87.570305087881565</v>
      </c>
      <c r="FD147" s="2">
        <f t="shared" si="177"/>
        <v>88.637491212296368</v>
      </c>
      <c r="FE147" s="2">
        <f t="shared" si="177"/>
        <v>85.30743848801751</v>
      </c>
      <c r="FG147" s="2">
        <f t="shared" si="178"/>
        <v>0.99939589906568738</v>
      </c>
      <c r="FH147" s="2">
        <f t="shared" si="178"/>
        <v>0.99930027416205236</v>
      </c>
      <c r="FI147" s="2">
        <f t="shared" si="178"/>
        <v>0.99924552233267816</v>
      </c>
      <c r="FJ147" s="2">
        <f t="shared" si="178"/>
        <v>0.99933352686544019</v>
      </c>
      <c r="FK147" s="2">
        <f t="shared" si="178"/>
        <v>0.99933617549221521</v>
      </c>
      <c r="FL147" s="2">
        <f t="shared" si="178"/>
        <v>0.99927439613811042</v>
      </c>
      <c r="FM147" s="2">
        <f t="shared" si="178"/>
        <v>0.99929829500402312</v>
      </c>
      <c r="FN147" s="2">
        <f t="shared" si="178"/>
        <v>0.99932163099916971</v>
      </c>
      <c r="FO147" s="2">
        <f t="shared" si="178"/>
        <v>0.99927136900168412</v>
      </c>
      <c r="FP147" s="2">
        <f t="shared" si="178"/>
        <v>0.99927625236513051</v>
      </c>
      <c r="FQ147" s="2">
        <f t="shared" si="178"/>
        <v>0.99927198982394039</v>
      </c>
      <c r="FR147" s="2">
        <f t="shared" si="178"/>
        <v>0.99931599277638872</v>
      </c>
      <c r="FS147" s="2">
        <f t="shared" si="178"/>
        <v>0.99925244639239563</v>
      </c>
      <c r="FT147" s="2">
        <f t="shared" si="178"/>
        <v>0.99925086679544672</v>
      </c>
      <c r="FU147" s="2">
        <f t="shared" si="178"/>
        <v>0.9991039851801814</v>
      </c>
      <c r="FW147" s="2">
        <f t="shared" si="169"/>
        <v>0.12168604257202685</v>
      </c>
      <c r="FX147" s="2">
        <f t="shared" si="169"/>
        <v>0.19206106124411626</v>
      </c>
      <c r="FY147" s="2">
        <f t="shared" si="169"/>
        <v>0.17315926483939173</v>
      </c>
      <c r="FZ147" s="2">
        <f t="shared" si="169"/>
        <v>0.18113150643044168</v>
      </c>
      <c r="GA147" s="2">
        <f t="shared" si="169"/>
        <v>0.14841649932608272</v>
      </c>
      <c r="GB147" s="2">
        <f t="shared" si="169"/>
        <v>0.14008106431311909</v>
      </c>
      <c r="GC147" s="2">
        <f t="shared" si="169"/>
        <v>0.15035896230670562</v>
      </c>
      <c r="GD147" s="2">
        <f t="shared" si="169"/>
        <v>0.15543972562480732</v>
      </c>
      <c r="GE147" s="2">
        <f t="shared" si="169"/>
        <v>0.18117038806910599</v>
      </c>
      <c r="GF147" s="2">
        <f t="shared" si="169"/>
        <v>0.16405391102485586</v>
      </c>
      <c r="GG147" s="2">
        <f t="shared" si="169"/>
        <v>0.1355264116454398</v>
      </c>
      <c r="GH147" s="2">
        <f t="shared" si="169"/>
        <v>0.1113586918611144</v>
      </c>
      <c r="GI147" s="2">
        <f t="shared" si="169"/>
        <v>0.11126699217598805</v>
      </c>
      <c r="GJ147" s="2">
        <f t="shared" si="169"/>
        <v>0.10411076814034895</v>
      </c>
      <c r="GK147" s="2">
        <f t="shared" si="169"/>
        <v>9.906057356746456E-2</v>
      </c>
      <c r="GM147" s="86">
        <f t="shared" si="170"/>
        <v>5.8817446913545632E-145</v>
      </c>
      <c r="GN147" s="86">
        <f t="shared" si="170"/>
        <v>5.7113376710475972E-179</v>
      </c>
      <c r="GO147" s="86">
        <f t="shared" si="170"/>
        <v>5.999304897632397E-220</v>
      </c>
      <c r="GP147" s="86">
        <f t="shared" si="170"/>
        <v>4.4380341206521426E-244</v>
      </c>
      <c r="GQ147" s="86">
        <f t="shared" si="170"/>
        <v>5.9607494121419373E-293</v>
      </c>
      <c r="GR147" s="86">
        <f t="shared" si="170"/>
        <v>1.9015613286213994E-278</v>
      </c>
      <c r="GS147" s="86">
        <f t="shared" si="170"/>
        <v>2.6909250567785163E-249</v>
      </c>
      <c r="GT147" s="86">
        <f t="shared" si="170"/>
        <v>1.8247592950660415E-224</v>
      </c>
      <c r="GU147" s="86">
        <f t="shared" si="170"/>
        <v>1.0318330704192216E-266</v>
      </c>
      <c r="GV147" s="86">
        <f t="shared" si="170"/>
        <v>9.4182651242256197E-303</v>
      </c>
      <c r="GW147" s="86">
        <f t="shared" si="170"/>
        <v>2.367963629686487E-267</v>
      </c>
      <c r="GX147" s="86">
        <f t="shared" si="170"/>
        <v>1.0180097340954451E-184</v>
      </c>
      <c r="GY147" s="86">
        <f t="shared" si="170"/>
        <v>1.6611184271073153E-198</v>
      </c>
      <c r="GZ147" s="86">
        <f t="shared" si="170"/>
        <v>7.1881312725511719E-195</v>
      </c>
      <c r="HA147" s="86">
        <f t="shared" si="170"/>
        <v>4.5773293306174E-175</v>
      </c>
      <c r="HC147" s="86">
        <f t="shared" si="153"/>
        <v>6.0663358301440365E-76</v>
      </c>
      <c r="HD147" s="86">
        <f t="shared" si="153"/>
        <v>2.0466085150854782E-83</v>
      </c>
      <c r="HE147" s="86">
        <f t="shared" si="153"/>
        <v>7.7529324258216077E-91</v>
      </c>
      <c r="HF147" s="86">
        <f t="shared" si="153"/>
        <v>7.8972692828335296E-121</v>
      </c>
      <c r="HG147" s="86">
        <f t="shared" si="153"/>
        <v>5.0674561167836717E-166</v>
      </c>
      <c r="HH147" s="86">
        <f t="shared" si="153"/>
        <v>1.1619874200796079E-190</v>
      </c>
      <c r="HI147" s="86">
        <f t="shared" si="153"/>
        <v>3.1202439746070927E-205</v>
      </c>
      <c r="HJ147" s="86">
        <f t="shared" si="153"/>
        <v>9.363969961402021E-178</v>
      </c>
      <c r="HK147" s="86">
        <f t="shared" si="153"/>
        <v>6.2473869960407164E-212</v>
      </c>
      <c r="HL147" s="86">
        <f t="shared" si="161"/>
        <v>9.1674643281336827E-192</v>
      </c>
      <c r="HM147" s="86">
        <f t="shared" si="161"/>
        <v>1.2003597926825719E-235</v>
      </c>
      <c r="HN147" s="86">
        <f t="shared" si="161"/>
        <v>1.4208293449395438E-78</v>
      </c>
      <c r="HO147" s="86">
        <f t="shared" si="161"/>
        <v>9.5045941566554855E-86</v>
      </c>
      <c r="HP147" s="86">
        <f t="shared" si="161"/>
        <v>2.6294112726505601E-101</v>
      </c>
      <c r="HQ147" s="86">
        <f t="shared" si="161"/>
        <v>1.3189158934741295E-78</v>
      </c>
      <c r="HS147" s="86">
        <f t="shared" si="171"/>
        <v>0.26766190495716641</v>
      </c>
      <c r="HT147" s="86">
        <f t="shared" si="171"/>
        <v>8.7393705038563474E-2</v>
      </c>
      <c r="HU147" s="86">
        <f t="shared" si="171"/>
        <v>0.18974942621438734</v>
      </c>
      <c r="HV147" s="86">
        <f t="shared" si="171"/>
        <v>0.15330324592404235</v>
      </c>
      <c r="HW147" s="86">
        <f t="shared" si="171"/>
        <v>0.10607364848234103</v>
      </c>
      <c r="HX147" s="86">
        <f t="shared" si="171"/>
        <v>0.14102783275487854</v>
      </c>
      <c r="HY147" s="86">
        <f t="shared" si="171"/>
        <v>0.11164913997099088</v>
      </c>
      <c r="HZ147" s="86">
        <f t="shared" si="171"/>
        <v>9.278851848318008E-2</v>
      </c>
      <c r="IA147" s="86">
        <f t="shared" si="171"/>
        <v>6.0042550811572115E-2</v>
      </c>
      <c r="IB147" s="86">
        <f t="shared" si="171"/>
        <v>7.9690489402403725E-2</v>
      </c>
      <c r="IC147" s="86">
        <f t="shared" si="171"/>
        <v>0.17353036523571364</v>
      </c>
      <c r="ID147" s="86">
        <f t="shared" si="171"/>
        <v>0.30596506624944314</v>
      </c>
      <c r="IE147" s="86">
        <f t="shared" si="171"/>
        <v>0.321407123517857</v>
      </c>
      <c r="IF147" s="86">
        <f t="shared" si="171"/>
        <v>0.19263718502238578</v>
      </c>
      <c r="IG147" s="86">
        <f t="shared" si="171"/>
        <v>0.27152874638087188</v>
      </c>
      <c r="II147" s="86">
        <f t="shared" si="172"/>
        <v>1.1716394551964433E-11</v>
      </c>
      <c r="IJ147" s="86">
        <f t="shared" si="172"/>
        <v>4.400283405422055E-7</v>
      </c>
      <c r="IK147" s="86">
        <f t="shared" si="172"/>
        <v>8.1825772780342607E-9</v>
      </c>
      <c r="IL147" s="86">
        <f t="shared" si="172"/>
        <v>1.733588298232004E-8</v>
      </c>
      <c r="IM147" s="86">
        <f t="shared" si="172"/>
        <v>7.154246281322469E-12</v>
      </c>
      <c r="IN147" s="86">
        <f t="shared" si="172"/>
        <v>2.7022786260838427E-13</v>
      </c>
      <c r="IO147" s="86">
        <f t="shared" si="172"/>
        <v>1.226275108922983E-11</v>
      </c>
      <c r="IP147" s="86">
        <f t="shared" si="172"/>
        <v>4.8795922969474484E-11</v>
      </c>
      <c r="IQ147" s="86">
        <f t="shared" si="172"/>
        <v>1.3542933076261421E-9</v>
      </c>
      <c r="IR147" s="86">
        <f t="shared" si="172"/>
        <v>2.6584709672242069E-11</v>
      </c>
      <c r="IS147" s="86">
        <f t="shared" si="172"/>
        <v>2.0043725278058703E-12</v>
      </c>
      <c r="IT147" s="86">
        <f t="shared" si="172"/>
        <v>4.8548553270207454E-14</v>
      </c>
      <c r="IU147" s="86">
        <f t="shared" si="172"/>
        <v>4.9536204580862176E-14</v>
      </c>
      <c r="IV147" s="86">
        <f t="shared" si="172"/>
        <v>9.9949625470560741E-9</v>
      </c>
      <c r="IW147" s="86">
        <f t="shared" si="172"/>
        <v>5.7755960190179237E-8</v>
      </c>
      <c r="IY147" s="86">
        <f t="shared" si="173"/>
        <v>0.26766190496888281</v>
      </c>
      <c r="IZ147" s="86">
        <f t="shared" si="173"/>
        <v>8.7394145066904017E-2</v>
      </c>
      <c r="JA147" s="86">
        <f t="shared" si="173"/>
        <v>0.18974943439696462</v>
      </c>
      <c r="JB147" s="86">
        <f t="shared" si="173"/>
        <v>0.15330326325992533</v>
      </c>
      <c r="JC147" s="86">
        <f t="shared" si="173"/>
        <v>0.10607364848949528</v>
      </c>
      <c r="JD147" s="86">
        <f t="shared" si="173"/>
        <v>0.14102783275514877</v>
      </c>
      <c r="JE147" s="86">
        <f t="shared" si="173"/>
        <v>0.11164913998325363</v>
      </c>
      <c r="JF147" s="86">
        <f t="shared" si="173"/>
        <v>9.2788518531976005E-2</v>
      </c>
      <c r="JG147" s="86">
        <f t="shared" si="173"/>
        <v>6.0042552165865425E-2</v>
      </c>
      <c r="JH147" s="86">
        <f t="shared" si="173"/>
        <v>7.9690489428988431E-2</v>
      </c>
      <c r="JI147" s="86">
        <f t="shared" si="173"/>
        <v>0.173530365237718</v>
      </c>
      <c r="JJ147" s="86">
        <f t="shared" si="173"/>
        <v>0.30596506624949171</v>
      </c>
      <c r="JK147" s="86">
        <f t="shared" si="173"/>
        <v>0.32140712351790651</v>
      </c>
      <c r="JL147" s="86">
        <f t="shared" si="173"/>
        <v>0.19263719501734833</v>
      </c>
      <c r="JM147" s="86">
        <f t="shared" si="173"/>
        <v>0.27152880413683206</v>
      </c>
    </row>
    <row r="148" spans="2:273" x14ac:dyDescent="0.25">
      <c r="B148" s="2">
        <v>121</v>
      </c>
      <c r="C148" s="37">
        <v>80.721000000000004</v>
      </c>
      <c r="D148" s="37">
        <v>80.570999999999998</v>
      </c>
      <c r="E148" s="37">
        <v>79.14</v>
      </c>
      <c r="F148" s="37">
        <v>79.86</v>
      </c>
      <c r="G148" s="37">
        <v>79.825000000000003</v>
      </c>
      <c r="H148" s="37">
        <v>84.158000000000001</v>
      </c>
      <c r="I148" s="37">
        <v>83.807000000000002</v>
      </c>
      <c r="J148" s="37">
        <v>85.981999999999999</v>
      </c>
      <c r="K148" s="37">
        <v>87.947000000000003</v>
      </c>
      <c r="L148" s="37">
        <v>85.86</v>
      </c>
      <c r="M148" s="37">
        <v>84.525999999999996</v>
      </c>
      <c r="N148" s="37">
        <v>84.281000000000006</v>
      </c>
      <c r="O148" s="37">
        <v>87.701999999999998</v>
      </c>
      <c r="P148" s="37">
        <v>89.474999999999994</v>
      </c>
      <c r="Q148" s="37">
        <v>97.593000000000004</v>
      </c>
      <c r="S148" s="4">
        <f t="shared" si="174"/>
        <v>83.294817884663971</v>
      </c>
      <c r="T148" s="4">
        <f t="shared" si="174"/>
        <v>81.843517030460873</v>
      </c>
      <c r="U148" s="4">
        <f t="shared" si="174"/>
        <v>80.71170261761506</v>
      </c>
      <c r="V148" s="4">
        <f t="shared" si="174"/>
        <v>79.953149466150066</v>
      </c>
      <c r="W148" s="4">
        <f t="shared" si="174"/>
        <v>81.709416933321293</v>
      </c>
      <c r="X148" s="4">
        <f t="shared" si="174"/>
        <v>84.1554788876538</v>
      </c>
      <c r="Y148" s="4">
        <f t="shared" si="174"/>
        <v>85.94236144543126</v>
      </c>
      <c r="Z148" s="4">
        <f t="shared" si="174"/>
        <v>86.711370202519234</v>
      </c>
      <c r="AA148" s="4">
        <f t="shared" si="174"/>
        <v>87.778986827826486</v>
      </c>
      <c r="AB148" s="4">
        <f t="shared" si="174"/>
        <v>88.011872066726255</v>
      </c>
      <c r="AC148" s="4">
        <f t="shared" si="174"/>
        <v>87.366383042494149</v>
      </c>
      <c r="AD148" s="4">
        <f t="shared" si="174"/>
        <v>88.208717468569461</v>
      </c>
      <c r="AE148" s="4">
        <f t="shared" si="174"/>
        <v>89.113371708663067</v>
      </c>
      <c r="AF148" s="4">
        <f t="shared" si="174"/>
        <v>91.525564219269882</v>
      </c>
      <c r="AG148" s="4">
        <f t="shared" si="174"/>
        <v>98.988514623265644</v>
      </c>
      <c r="AI148" s="4">
        <f t="shared" si="175"/>
        <v>-2.573817884663967</v>
      </c>
      <c r="AJ148" s="4">
        <f t="shared" si="175"/>
        <v>-1.2725170304608753</v>
      </c>
      <c r="AK148" s="4">
        <f t="shared" si="175"/>
        <v>-1.5717026176150597</v>
      </c>
      <c r="AL148" s="4">
        <f t="shared" si="175"/>
        <v>-9.3149466150066473E-2</v>
      </c>
      <c r="AM148" s="4">
        <f t="shared" si="175"/>
        <v>-1.8844169333212903</v>
      </c>
      <c r="AN148" s="4">
        <f t="shared" si="175"/>
        <v>2.5211123462014484E-3</v>
      </c>
      <c r="AO148" s="4">
        <f t="shared" si="175"/>
        <v>-2.1353614454312577</v>
      </c>
      <c r="AP148" s="4">
        <f t="shared" si="175"/>
        <v>-0.72937020251923457</v>
      </c>
      <c r="AQ148" s="4">
        <f t="shared" si="175"/>
        <v>0.16801317217351652</v>
      </c>
      <c r="AR148" s="4">
        <f t="shared" si="175"/>
        <v>-2.1518720667262556</v>
      </c>
      <c r="AS148" s="4">
        <f t="shared" si="175"/>
        <v>-2.8403830424941532</v>
      </c>
      <c r="AT148" s="4">
        <f t="shared" si="175"/>
        <v>-3.9277174685694547</v>
      </c>
      <c r="AU148" s="4">
        <f t="shared" si="175"/>
        <v>-1.4113717086630686</v>
      </c>
      <c r="AV148" s="4">
        <f t="shared" si="175"/>
        <v>-2.0505642192698872</v>
      </c>
      <c r="AW148" s="4">
        <f t="shared" si="175"/>
        <v>-1.3955146232656404</v>
      </c>
      <c r="AY148" s="2">
        <f t="shared" si="167"/>
        <v>83.294817884663971</v>
      </c>
      <c r="AZ148" s="2">
        <f t="shared" si="167"/>
        <v>81.837250884119953</v>
      </c>
      <c r="BA148" s="2">
        <f t="shared" si="167"/>
        <v>80.615884513023417</v>
      </c>
      <c r="BB148" s="2">
        <f t="shared" si="167"/>
        <v>79.875335559518589</v>
      </c>
      <c r="BC148" s="2">
        <f t="shared" si="167"/>
        <v>81.678513604919402</v>
      </c>
      <c r="BD148" s="2">
        <f t="shared" si="167"/>
        <v>84.0762321778884</v>
      </c>
      <c r="BE148" s="2">
        <f t="shared" si="167"/>
        <v>85.894748227799866</v>
      </c>
      <c r="BF148" s="2">
        <f t="shared" si="167"/>
        <v>86.681460810763923</v>
      </c>
      <c r="BG148" s="2">
        <f t="shared" si="167"/>
        <v>87.769324120935153</v>
      </c>
      <c r="BH148" s="2">
        <f t="shared" si="167"/>
        <v>87.990575512743774</v>
      </c>
      <c r="BI148" s="2">
        <f t="shared" si="167"/>
        <v>87.126905879749515</v>
      </c>
      <c r="BJ148" s="2">
        <f t="shared" si="167"/>
        <v>86.910764815334971</v>
      </c>
      <c r="BK148" s="2">
        <f t="shared" si="167"/>
        <v>87.291922124664538</v>
      </c>
      <c r="BL148" s="2">
        <f t="shared" si="167"/>
        <v>87.86808028939808</v>
      </c>
      <c r="BM148" s="2">
        <f t="shared" si="167"/>
        <v>85.986174766883082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100.15299149797572</v>
      </c>
      <c r="DL148" s="2">
        <f t="shared" si="176"/>
        <v>106.8151476091476</v>
      </c>
      <c r="DM148" s="2">
        <f t="shared" si="176"/>
        <v>118.90955093555093</v>
      </c>
      <c r="DN148" s="2">
        <f t="shared" si="176"/>
        <v>117.75891313320824</v>
      </c>
      <c r="DO148" s="2">
        <f t="shared" si="176"/>
        <v>116.38144615384614</v>
      </c>
      <c r="DP148" s="2">
        <f t="shared" si="176"/>
        <v>122.69135704125176</v>
      </c>
      <c r="DQ148" s="2">
        <f t="shared" si="176"/>
        <v>122.40338264580367</v>
      </c>
      <c r="DR148" s="2">
        <f t="shared" si="176"/>
        <v>125.29097636502897</v>
      </c>
      <c r="DS148" s="2">
        <f t="shared" si="176"/>
        <v>126.47470317686104</v>
      </c>
      <c r="DT148" s="2">
        <f t="shared" si="176"/>
        <v>127.77482930072928</v>
      </c>
      <c r="DU148" s="2">
        <f t="shared" si="176"/>
        <v>124.51061713535398</v>
      </c>
      <c r="DV148" s="2">
        <f t="shared" si="176"/>
        <v>117.99273972125435</v>
      </c>
      <c r="DW148" s="2">
        <f t="shared" si="176"/>
        <v>126.0212874493927</v>
      </c>
      <c r="DX148" s="2">
        <f t="shared" si="176"/>
        <v>115.10729824561405</v>
      </c>
      <c r="DY148" s="2">
        <f t="shared" si="176"/>
        <v>111.93364015151516</v>
      </c>
      <c r="EA148" s="2">
        <f t="shared" si="152"/>
        <v>83.26403734117433</v>
      </c>
      <c r="EB148" s="2">
        <f t="shared" si="152"/>
        <v>81.777214582222115</v>
      </c>
      <c r="EC148" s="2">
        <f t="shared" si="152"/>
        <v>80.541422948008432</v>
      </c>
      <c r="ED148" s="2">
        <f t="shared" si="152"/>
        <v>79.874252193672447</v>
      </c>
      <c r="EE148" s="2">
        <f t="shared" si="152"/>
        <v>81.704602475831592</v>
      </c>
      <c r="EF148" s="2">
        <f t="shared" si="152"/>
        <v>83.971932201310878</v>
      </c>
      <c r="EG148" s="2">
        <f t="shared" si="152"/>
        <v>85.865755562501931</v>
      </c>
      <c r="EH148" s="2">
        <f t="shared" si="152"/>
        <v>86.701376605208409</v>
      </c>
      <c r="EI148" s="2">
        <f t="shared" si="152"/>
        <v>87.642557285501852</v>
      </c>
      <c r="EJ148" s="2">
        <f t="shared" si="152"/>
        <v>87.925197956321369</v>
      </c>
      <c r="EK148" s="2">
        <f t="shared" si="152"/>
        <v>87.103415231115747</v>
      </c>
      <c r="EL148" s="2">
        <f t="shared" si="179"/>
        <v>86.91973464895635</v>
      </c>
      <c r="EM148" s="2">
        <f t="shared" si="135"/>
        <v>87.24011205862756</v>
      </c>
      <c r="EN148" s="2">
        <f t="shared" si="135"/>
        <v>87.764430379746841</v>
      </c>
      <c r="EO148" s="2">
        <f t="shared" si="135"/>
        <v>86.061056366834649</v>
      </c>
      <c r="EQ148" s="2">
        <f t="shared" si="177"/>
        <v>83.426878474972128</v>
      </c>
      <c r="ER148" s="2">
        <f t="shared" si="177"/>
        <v>81.990298656942798</v>
      </c>
      <c r="ES148" s="2">
        <f t="shared" si="177"/>
        <v>80.79877319065622</v>
      </c>
      <c r="ET148" s="2">
        <f t="shared" si="177"/>
        <v>79.761824254039212</v>
      </c>
      <c r="EU148" s="2">
        <f t="shared" si="177"/>
        <v>81.411131228394169</v>
      </c>
      <c r="EV148" s="2">
        <f t="shared" si="177"/>
        <v>84.491078505508085</v>
      </c>
      <c r="EW148" s="2">
        <f t="shared" si="177"/>
        <v>85.900267775061124</v>
      </c>
      <c r="EX148" s="2">
        <f t="shared" si="177"/>
        <v>86.440583789731065</v>
      </c>
      <c r="EY148" s="2">
        <f t="shared" si="177"/>
        <v>88.159675209364337</v>
      </c>
      <c r="EZ148" s="2">
        <f t="shared" si="177"/>
        <v>88.145848350622003</v>
      </c>
      <c r="FA148" s="2">
        <f t="shared" si="177"/>
        <v>87.094228308983304</v>
      </c>
      <c r="FB148" s="2">
        <f t="shared" si="177"/>
        <v>86.685016352712381</v>
      </c>
      <c r="FC148" s="2">
        <f t="shared" si="177"/>
        <v>87.450277243293215</v>
      </c>
      <c r="FD148" s="2">
        <f t="shared" si="177"/>
        <v>88.516222753837269</v>
      </c>
      <c r="FE148" s="2">
        <f t="shared" si="177"/>
        <v>85.168537152562749</v>
      </c>
      <c r="FG148" s="2">
        <f t="shared" si="178"/>
        <v>0.99944902411308545</v>
      </c>
      <c r="FH148" s="2">
        <f t="shared" si="178"/>
        <v>0.99936180315852663</v>
      </c>
      <c r="FI148" s="2">
        <f t="shared" si="178"/>
        <v>0.99931186250675352</v>
      </c>
      <c r="FJ148" s="2">
        <f t="shared" si="178"/>
        <v>0.99939213363039203</v>
      </c>
      <c r="FK148" s="2">
        <f t="shared" si="178"/>
        <v>0.99939454948949258</v>
      </c>
      <c r="FL148" s="2">
        <f t="shared" si="178"/>
        <v>0.99933819916002176</v>
      </c>
      <c r="FM148" s="2">
        <f t="shared" si="178"/>
        <v>0.99935999792235308</v>
      </c>
      <c r="FN148" s="2">
        <f t="shared" si="178"/>
        <v>0.9993812831874983</v>
      </c>
      <c r="FO148" s="2">
        <f t="shared" si="178"/>
        <v>0.99933543802549374</v>
      </c>
      <c r="FP148" s="2">
        <f t="shared" si="178"/>
        <v>0.99933989227509579</v>
      </c>
      <c r="FQ148" s="2">
        <f t="shared" si="178"/>
        <v>0.99933600429469649</v>
      </c>
      <c r="FR148" s="2">
        <f t="shared" si="178"/>
        <v>0.99937614045074363</v>
      </c>
      <c r="FS148" s="2">
        <f t="shared" si="178"/>
        <v>0.99931817815893287</v>
      </c>
      <c r="FT148" s="2">
        <f t="shared" si="178"/>
        <v>0.99931673735965776</v>
      </c>
      <c r="FU148" s="2">
        <f t="shared" si="178"/>
        <v>0.99918276034126063</v>
      </c>
      <c r="FW148" s="2">
        <f t="shared" si="169"/>
        <v>0.13187784003468922</v>
      </c>
      <c r="FX148" s="2">
        <f t="shared" si="169"/>
        <v>0.20675957215840704</v>
      </c>
      <c r="FY148" s="2">
        <f t="shared" si="169"/>
        <v>0.18674556941009135</v>
      </c>
      <c r="FZ148" s="2">
        <f t="shared" si="169"/>
        <v>0.19519565629858071</v>
      </c>
      <c r="GA148" s="2">
        <f t="shared" si="169"/>
        <v>0.16043814864644265</v>
      </c>
      <c r="GB148" s="2">
        <f t="shared" si="169"/>
        <v>0.15154770063640269</v>
      </c>
      <c r="GC148" s="2">
        <f t="shared" si="169"/>
        <v>0.16250792506337064</v>
      </c>
      <c r="GD148" s="2">
        <f t="shared" si="169"/>
        <v>0.16791807904465744</v>
      </c>
      <c r="GE148" s="2">
        <f t="shared" si="169"/>
        <v>0.19523683714405585</v>
      </c>
      <c r="GF148" s="2">
        <f t="shared" si="169"/>
        <v>0.17707879952456504</v>
      </c>
      <c r="GG148" s="2">
        <f t="shared" si="169"/>
        <v>0.14668381408267997</v>
      </c>
      <c r="GH148" s="2">
        <f t="shared" si="169"/>
        <v>0.12080449208078781</v>
      </c>
      <c r="GI148" s="2">
        <f t="shared" si="169"/>
        <v>0.12070607067317113</v>
      </c>
      <c r="GJ148" s="2">
        <f t="shared" si="169"/>
        <v>0.11301996733003321</v>
      </c>
      <c r="GK148" s="2">
        <f t="shared" si="169"/>
        <v>0.10758950615175186</v>
      </c>
      <c r="GM148" s="86">
        <f t="shared" si="170"/>
        <v>1.1248615038422973E-149</v>
      </c>
      <c r="GN148" s="86">
        <f t="shared" si="170"/>
        <v>8.2617447824791607E-185</v>
      </c>
      <c r="GO148" s="86">
        <f t="shared" si="170"/>
        <v>3.1533706116470383E-227</v>
      </c>
      <c r="GP148" s="86">
        <f t="shared" si="170"/>
        <v>4.3853553441021566E-252</v>
      </c>
      <c r="GQ148" s="86">
        <f t="shared" si="170"/>
        <v>1.4716108541364382E-302</v>
      </c>
      <c r="GR148" s="86">
        <f t="shared" si="170"/>
        <v>1.4775170085287868E-287</v>
      </c>
      <c r="GS148" s="86">
        <f t="shared" si="170"/>
        <v>2.1805645757614044E-257</v>
      </c>
      <c r="GT148" s="86">
        <f t="shared" si="170"/>
        <v>9.5543546922376079E-232</v>
      </c>
      <c r="GU148" s="86">
        <f t="shared" si="170"/>
        <v>2.3832015874204237E-275</v>
      </c>
      <c r="GV148" s="86">
        <f t="shared" si="170"/>
        <v>0</v>
      </c>
      <c r="GW148" s="86">
        <f t="shared" si="170"/>
        <v>4.4343381281094707E-276</v>
      </c>
      <c r="GX148" s="86">
        <f t="shared" si="170"/>
        <v>8.2917204853754905E-191</v>
      </c>
      <c r="GY148" s="86">
        <f t="shared" si="170"/>
        <v>5.2226425508464327E-205</v>
      </c>
      <c r="GZ148" s="86">
        <f t="shared" si="170"/>
        <v>2.9860694466279034E-201</v>
      </c>
      <c r="HA148" s="86">
        <f t="shared" si="170"/>
        <v>8.8510776906557388E-181</v>
      </c>
      <c r="HC148" s="86">
        <f t="shared" si="153"/>
        <v>1.1662773764287904E-79</v>
      </c>
      <c r="HD148" s="86">
        <f t="shared" si="153"/>
        <v>1.7343593700989553E-87</v>
      </c>
      <c r="HE148" s="86">
        <f t="shared" si="153"/>
        <v>2.3625361666073651E-95</v>
      </c>
      <c r="HF148" s="86">
        <f t="shared" si="153"/>
        <v>1.0000111981925752E-126</v>
      </c>
      <c r="HG148" s="86">
        <f t="shared" si="153"/>
        <v>4.064878696600036E-174</v>
      </c>
      <c r="HH148" s="86">
        <f t="shared" si="153"/>
        <v>5.1053495071296191E-200</v>
      </c>
      <c r="HI148" s="86">
        <f t="shared" si="153"/>
        <v>3.3931079693068902E-215</v>
      </c>
      <c r="HJ148" s="86">
        <f t="shared" si="153"/>
        <v>2.6521559710190956E-186</v>
      </c>
      <c r="HK148" s="86">
        <f t="shared" si="153"/>
        <v>4.3471256813180988E-222</v>
      </c>
      <c r="HL148" s="86">
        <f t="shared" si="161"/>
        <v>6.0838753731491347E-201</v>
      </c>
      <c r="HM148" s="86">
        <f t="shared" si="161"/>
        <v>2.9907471886653867E-247</v>
      </c>
      <c r="HN148" s="86">
        <f t="shared" si="161"/>
        <v>1.6165942794010098E-82</v>
      </c>
      <c r="HO148" s="86">
        <f t="shared" si="161"/>
        <v>4.4857064119557822E-90</v>
      </c>
      <c r="HP148" s="86">
        <f t="shared" si="161"/>
        <v>2.3461546889172504E-106</v>
      </c>
      <c r="HQ148" s="86">
        <f t="shared" si="161"/>
        <v>1.8061001078976208E-82</v>
      </c>
      <c r="HS148" s="86">
        <f t="shared" si="171"/>
        <v>0.2066983437476102</v>
      </c>
      <c r="HT148" s="86">
        <f t="shared" si="171"/>
        <v>5.9407779271486029E-2</v>
      </c>
      <c r="HU148" s="86">
        <f t="shared" si="171"/>
        <v>0.13676289683973109</v>
      </c>
      <c r="HV148" s="86">
        <f t="shared" si="171"/>
        <v>0.10728525049906332</v>
      </c>
      <c r="HW148" s="86">
        <f t="shared" si="171"/>
        <v>7.0058024348851222E-2</v>
      </c>
      <c r="HX148" s="86">
        <f t="shared" si="171"/>
        <v>9.4903542951906575E-2</v>
      </c>
      <c r="HY148" s="86">
        <f t="shared" si="171"/>
        <v>7.4195857928601269E-2</v>
      </c>
      <c r="HZ148" s="86">
        <f t="shared" si="171"/>
        <v>6.0777370016658193E-2</v>
      </c>
      <c r="IA148" s="86">
        <f t="shared" si="171"/>
        <v>3.7258553942409699E-2</v>
      </c>
      <c r="IB148" s="86">
        <f t="shared" si="171"/>
        <v>5.0244242933737006E-2</v>
      </c>
      <c r="IC148" s="86">
        <f t="shared" si="171"/>
        <v>0.12243310079707785</v>
      </c>
      <c r="ID148" s="86">
        <f t="shared" si="171"/>
        <v>0.23799110340279994</v>
      </c>
      <c r="IE148" s="86">
        <f t="shared" si="171"/>
        <v>0.2524364369697204</v>
      </c>
      <c r="IF148" s="86">
        <f t="shared" si="171"/>
        <v>0.11090192252071598</v>
      </c>
      <c r="IG148" s="86">
        <f t="shared" si="171"/>
        <v>0.17522514207739695</v>
      </c>
      <c r="II148" s="86">
        <f t="shared" si="172"/>
        <v>9.9410330943958009E-11</v>
      </c>
      <c r="IJ148" s="86">
        <f t="shared" si="172"/>
        <v>2.2546910537357725E-6</v>
      </c>
      <c r="IK148" s="86">
        <f t="shared" si="172"/>
        <v>5.7603927005463294E-8</v>
      </c>
      <c r="IL148" s="86">
        <f t="shared" si="172"/>
        <v>1.1980585001137318E-7</v>
      </c>
      <c r="IM148" s="86">
        <f t="shared" si="172"/>
        <v>8.3874684211917372E-11</v>
      </c>
      <c r="IN148" s="86">
        <f t="shared" si="172"/>
        <v>3.9858662646577169E-12</v>
      </c>
      <c r="IO148" s="86">
        <f t="shared" si="172"/>
        <v>1.3900071505581677E-10</v>
      </c>
      <c r="IP148" s="86">
        <f t="shared" si="172"/>
        <v>5.0602952459895152E-10</v>
      </c>
      <c r="IQ148" s="86">
        <f t="shared" si="172"/>
        <v>1.2587545989629502E-8</v>
      </c>
      <c r="IR148" s="86">
        <f t="shared" si="172"/>
        <v>3.2198709830817354E-10</v>
      </c>
      <c r="IS148" s="86">
        <f t="shared" si="172"/>
        <v>2.3128824806065372E-11</v>
      </c>
      <c r="IT148" s="86">
        <f t="shared" si="172"/>
        <v>5.9466981862918258E-13</v>
      </c>
      <c r="IU148" s="86">
        <f t="shared" si="172"/>
        <v>6.0506304889189008E-13</v>
      </c>
      <c r="IV148" s="86">
        <f t="shared" si="172"/>
        <v>4.1168368539136213E-8</v>
      </c>
      <c r="IW148" s="86">
        <f t="shared" si="172"/>
        <v>2.0002265939840819E-7</v>
      </c>
      <c r="IY148" s="86">
        <f t="shared" si="173"/>
        <v>0.20669834384702054</v>
      </c>
      <c r="IZ148" s="86">
        <f t="shared" si="173"/>
        <v>5.9410033962539764E-2</v>
      </c>
      <c r="JA148" s="86">
        <f t="shared" si="173"/>
        <v>0.1367629544436581</v>
      </c>
      <c r="JB148" s="86">
        <f t="shared" si="173"/>
        <v>0.10728537030491332</v>
      </c>
      <c r="JC148" s="86">
        <f t="shared" si="173"/>
        <v>7.0058024432725907E-2</v>
      </c>
      <c r="JD148" s="86">
        <f t="shared" si="173"/>
        <v>9.4903542955892442E-2</v>
      </c>
      <c r="JE148" s="86">
        <f t="shared" si="173"/>
        <v>7.4195858067601983E-2</v>
      </c>
      <c r="JF148" s="86">
        <f t="shared" si="173"/>
        <v>6.0777370522687717E-2</v>
      </c>
      <c r="JG148" s="86">
        <f t="shared" si="173"/>
        <v>3.725856652995569E-2</v>
      </c>
      <c r="JH148" s="86">
        <f t="shared" si="173"/>
        <v>5.0244243255724103E-2</v>
      </c>
      <c r="JI148" s="86">
        <f t="shared" si="173"/>
        <v>0.12243310082020667</v>
      </c>
      <c r="JJ148" s="86">
        <f t="shared" si="173"/>
        <v>0.2379911034033946</v>
      </c>
      <c r="JK148" s="86">
        <f t="shared" si="173"/>
        <v>0.25243643697032547</v>
      </c>
      <c r="JL148" s="86">
        <f t="shared" si="173"/>
        <v>0.11090196368908452</v>
      </c>
      <c r="JM148" s="86">
        <f t="shared" si="173"/>
        <v>0.17522534210005636</v>
      </c>
    </row>
    <row r="149" spans="2:273" x14ac:dyDescent="0.25">
      <c r="B149" s="2">
        <v>122</v>
      </c>
      <c r="C149" s="37">
        <v>81.474999999999994</v>
      </c>
      <c r="D149" s="37">
        <v>81.661000000000001</v>
      </c>
      <c r="E149" s="37">
        <v>82.210999999999999</v>
      </c>
      <c r="F149" s="37">
        <v>81.210999999999999</v>
      </c>
      <c r="G149" s="37">
        <v>81.825000000000003</v>
      </c>
      <c r="H149" s="37">
        <v>83.561000000000007</v>
      </c>
      <c r="I149" s="37">
        <v>86.227999999999994</v>
      </c>
      <c r="J149" s="37">
        <v>86.087999999999994</v>
      </c>
      <c r="K149" s="37">
        <v>88.86</v>
      </c>
      <c r="L149" s="37">
        <v>85.052999999999997</v>
      </c>
      <c r="M149" s="37">
        <v>86.509</v>
      </c>
      <c r="N149" s="37">
        <v>87</v>
      </c>
      <c r="O149" s="37">
        <v>85.736999999999995</v>
      </c>
      <c r="P149" s="37">
        <v>86.965999999999994</v>
      </c>
      <c r="Q149" s="37">
        <v>88.406999999999996</v>
      </c>
      <c r="S149" s="4">
        <f t="shared" si="174"/>
        <v>83.194646293004396</v>
      </c>
      <c r="T149" s="4">
        <f t="shared" si="174"/>
        <v>81.704089915574357</v>
      </c>
      <c r="U149" s="4">
        <f t="shared" si="174"/>
        <v>80.515826617616256</v>
      </c>
      <c r="V149" s="4">
        <f t="shared" si="174"/>
        <v>79.776344048150932</v>
      </c>
      <c r="W149" s="4">
        <f t="shared" si="174"/>
        <v>81.564479635490429</v>
      </c>
      <c r="X149" s="4">
        <f t="shared" si="174"/>
        <v>83.939215131787265</v>
      </c>
      <c r="Y149" s="4">
        <f t="shared" si="174"/>
        <v>85.76879472865302</v>
      </c>
      <c r="Z149" s="4">
        <f t="shared" si="174"/>
        <v>86.569997935440554</v>
      </c>
      <c r="AA149" s="4">
        <f t="shared" si="174"/>
        <v>87.640992493516521</v>
      </c>
      <c r="AB149" s="4">
        <f t="shared" si="174"/>
        <v>87.855241128237751</v>
      </c>
      <c r="AC149" s="4">
        <f t="shared" si="174"/>
        <v>87.064768583963698</v>
      </c>
      <c r="AD149" s="4">
        <f t="shared" si="174"/>
        <v>87.394108526467079</v>
      </c>
      <c r="AE149" s="4">
        <f t="shared" si="174"/>
        <v>88.031273965299349</v>
      </c>
      <c r="AF149" s="4">
        <f t="shared" si="174"/>
        <v>89.27006553020351</v>
      </c>
      <c r="AG149" s="4">
        <f t="shared" si="174"/>
        <v>92.434902922013208</v>
      </c>
      <c r="AI149" s="4">
        <f t="shared" si="175"/>
        <v>-1.7196462930044021</v>
      </c>
      <c r="AJ149" s="4">
        <f t="shared" si="175"/>
        <v>-4.3089915574356041E-2</v>
      </c>
      <c r="AK149" s="4">
        <f t="shared" si="175"/>
        <v>1.6951733823837429</v>
      </c>
      <c r="AL149" s="4">
        <f t="shared" si="175"/>
        <v>1.4346559518490665</v>
      </c>
      <c r="AM149" s="4">
        <f t="shared" si="175"/>
        <v>0.26052036450957416</v>
      </c>
      <c r="AN149" s="4">
        <f t="shared" si="175"/>
        <v>-0.37821513178725752</v>
      </c>
      <c r="AO149" s="4">
        <f t="shared" si="175"/>
        <v>0.45920527134697409</v>
      </c>
      <c r="AP149" s="4">
        <f t="shared" si="175"/>
        <v>-0.48199793544056035</v>
      </c>
      <c r="AQ149" s="4">
        <f t="shared" si="175"/>
        <v>1.2190075064834787</v>
      </c>
      <c r="AR149" s="4">
        <f t="shared" si="175"/>
        <v>-2.8022411282377533</v>
      </c>
      <c r="AS149" s="4">
        <f t="shared" si="175"/>
        <v>-0.55576858396369744</v>
      </c>
      <c r="AT149" s="4">
        <f t="shared" si="175"/>
        <v>-0.39410852646707895</v>
      </c>
      <c r="AU149" s="4">
        <f t="shared" si="175"/>
        <v>-2.2942739652993538</v>
      </c>
      <c r="AV149" s="4">
        <f t="shared" si="175"/>
        <v>-2.3040655302035162</v>
      </c>
      <c r="AW149" s="4">
        <f t="shared" si="175"/>
        <v>-4.0279029220132117</v>
      </c>
      <c r="AY149" s="2">
        <f t="shared" si="167"/>
        <v>83.194646293004396</v>
      </c>
      <c r="AZ149" s="2">
        <f t="shared" si="167"/>
        <v>81.701690817755463</v>
      </c>
      <c r="BA149" s="2">
        <f t="shared" si="167"/>
        <v>80.478732622852988</v>
      </c>
      <c r="BB149" s="2">
        <f t="shared" si="167"/>
        <v>79.748533776712719</v>
      </c>
      <c r="BC149" s="2">
        <f t="shared" si="167"/>
        <v>81.555175405963396</v>
      </c>
      <c r="BD149" s="2">
        <f t="shared" si="167"/>
        <v>83.914138594771501</v>
      </c>
      <c r="BE149" s="2">
        <f t="shared" si="167"/>
        <v>85.754197028359258</v>
      </c>
      <c r="BF149" s="2">
        <f t="shared" si="167"/>
        <v>86.561200707993962</v>
      </c>
      <c r="BG149" s="2">
        <f t="shared" si="167"/>
        <v>87.638566199632237</v>
      </c>
      <c r="BH149" s="2">
        <f t="shared" si="167"/>
        <v>87.849674342434824</v>
      </c>
      <c r="BI149" s="2">
        <f t="shared" si="167"/>
        <v>86.977659524831765</v>
      </c>
      <c r="BJ149" s="2">
        <f t="shared" si="167"/>
        <v>86.788924808405625</v>
      </c>
      <c r="BK149" s="2">
        <f t="shared" si="167"/>
        <v>87.163666401438704</v>
      </c>
      <c r="BL149" s="2">
        <f t="shared" si="167"/>
        <v>87.719302220076756</v>
      </c>
      <c r="BM149" s="2">
        <f t="shared" si="167"/>
        <v>85.874568770921172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100.16174028340082</v>
      </c>
      <c r="DL149" s="2">
        <f t="shared" si="176"/>
        <v>106.89300733121785</v>
      </c>
      <c r="DM149" s="2">
        <f t="shared" si="176"/>
        <v>119.113557063136</v>
      </c>
      <c r="DN149" s="2">
        <f t="shared" si="176"/>
        <v>117.94931425891181</v>
      </c>
      <c r="DO149" s="2">
        <f t="shared" si="176"/>
        <v>116.53411153846153</v>
      </c>
      <c r="DP149" s="2">
        <f t="shared" si="176"/>
        <v>122.88388999525839</v>
      </c>
      <c r="DQ149" s="2">
        <f t="shared" si="176"/>
        <v>122.57523281175911</v>
      </c>
      <c r="DR149" s="2">
        <f t="shared" si="176"/>
        <v>125.47829456176822</v>
      </c>
      <c r="DS149" s="2">
        <f t="shared" si="176"/>
        <v>126.67188051209101</v>
      </c>
      <c r="DT149" s="2">
        <f t="shared" si="176"/>
        <v>127.98593444873443</v>
      </c>
      <c r="DU149" s="2">
        <f t="shared" si="176"/>
        <v>124.70457424225846</v>
      </c>
      <c r="DV149" s="2">
        <f t="shared" si="176"/>
        <v>118.13096027874565</v>
      </c>
      <c r="DW149" s="2">
        <f t="shared" si="176"/>
        <v>126.23252226720646</v>
      </c>
      <c r="DX149" s="2">
        <f t="shared" si="176"/>
        <v>115.22811237553344</v>
      </c>
      <c r="DY149" s="2">
        <f t="shared" si="176"/>
        <v>112.09307765151516</v>
      </c>
      <c r="EA149" s="2">
        <f t="shared" si="152"/>
        <v>83.161814528169671</v>
      </c>
      <c r="EB149" s="2">
        <f t="shared" si="152"/>
        <v>81.637865958581656</v>
      </c>
      <c r="EC149" s="2">
        <f t="shared" si="152"/>
        <v>80.400659872164638</v>
      </c>
      <c r="ED149" s="2">
        <f t="shared" si="152"/>
        <v>79.751830798811412</v>
      </c>
      <c r="EE149" s="2">
        <f t="shared" si="152"/>
        <v>81.588904180387047</v>
      </c>
      <c r="EF149" s="2">
        <f t="shared" si="152"/>
        <v>83.802202207827037</v>
      </c>
      <c r="EG149" s="2">
        <f t="shared" si="152"/>
        <v>85.726362856527942</v>
      </c>
      <c r="EH149" s="2">
        <f t="shared" si="152"/>
        <v>86.588486333309419</v>
      </c>
      <c r="EI149" s="2">
        <f t="shared" si="152"/>
        <v>87.501965704573749</v>
      </c>
      <c r="EJ149" s="2">
        <f t="shared" si="152"/>
        <v>87.781771941494668</v>
      </c>
      <c r="EK149" s="2">
        <f t="shared" si="152"/>
        <v>86.956303892642978</v>
      </c>
      <c r="EL149" s="2">
        <f t="shared" si="179"/>
        <v>86.803274459203038</v>
      </c>
      <c r="EM149" s="2">
        <f t="shared" si="135"/>
        <v>87.110601732178523</v>
      </c>
      <c r="EN149" s="2">
        <f t="shared" si="135"/>
        <v>87.605284810126591</v>
      </c>
      <c r="EO149" s="2">
        <f t="shared" si="135"/>
        <v>85.96421152047354</v>
      </c>
      <c r="EQ149" s="2">
        <f t="shared" si="177"/>
        <v>83.331923745251473</v>
      </c>
      <c r="ER149" s="2">
        <f t="shared" si="177"/>
        <v>81.858875076595425</v>
      </c>
      <c r="ES149" s="2">
        <f t="shared" si="177"/>
        <v>80.668015359168237</v>
      </c>
      <c r="ET149" s="2">
        <f t="shared" si="177"/>
        <v>79.635327220127635</v>
      </c>
      <c r="EU149" s="2">
        <f t="shared" si="177"/>
        <v>81.282813511322317</v>
      </c>
      <c r="EV149" s="2">
        <f t="shared" si="177"/>
        <v>84.341643081788021</v>
      </c>
      <c r="EW149" s="2">
        <f t="shared" si="177"/>
        <v>85.762414139015021</v>
      </c>
      <c r="EX149" s="2">
        <f t="shared" si="177"/>
        <v>86.316764645476781</v>
      </c>
      <c r="EY149" s="2">
        <f t="shared" si="177"/>
        <v>88.039093482111184</v>
      </c>
      <c r="EZ149" s="2">
        <f t="shared" si="177"/>
        <v>88.010670287621025</v>
      </c>
      <c r="FA149" s="2">
        <f t="shared" si="177"/>
        <v>86.946814265654766</v>
      </c>
      <c r="FB149" s="2">
        <f t="shared" si="177"/>
        <v>86.557538664267241</v>
      </c>
      <c r="FC149" s="2">
        <f t="shared" si="177"/>
        <v>87.330249398704879</v>
      </c>
      <c r="FD149" s="2">
        <f t="shared" si="177"/>
        <v>88.39495429537817</v>
      </c>
      <c r="FE149" s="2">
        <f t="shared" si="177"/>
        <v>85.029635817107987</v>
      </c>
      <c r="FG149" s="2">
        <f t="shared" si="178"/>
        <v>0.99949747965677127</v>
      </c>
      <c r="FH149" s="2">
        <f t="shared" si="178"/>
        <v>0.99941792487685177</v>
      </c>
      <c r="FI149" s="2">
        <f t="shared" si="178"/>
        <v>0.99937237314523919</v>
      </c>
      <c r="FJ149" s="2">
        <f t="shared" si="178"/>
        <v>0.99944558962903762</v>
      </c>
      <c r="FK149" s="2">
        <f t="shared" si="178"/>
        <v>0.99944779315396293</v>
      </c>
      <c r="FL149" s="2">
        <f t="shared" si="178"/>
        <v>0.99939639531175906</v>
      </c>
      <c r="FM149" s="2">
        <f t="shared" si="178"/>
        <v>0.99941627829671198</v>
      </c>
      <c r="FN149" s="2">
        <f t="shared" si="178"/>
        <v>0.99943569283941447</v>
      </c>
      <c r="FO149" s="2">
        <f t="shared" si="178"/>
        <v>0.99939387683322878</v>
      </c>
      <c r="FP149" s="2">
        <f t="shared" si="178"/>
        <v>0.99939793963067891</v>
      </c>
      <c r="FQ149" s="2">
        <f t="shared" si="178"/>
        <v>0.99939439333725644</v>
      </c>
      <c r="FR149" s="2">
        <f t="shared" si="178"/>
        <v>0.99943100209490987</v>
      </c>
      <c r="FS149" s="2">
        <f t="shared" si="178"/>
        <v>0.99937813378285978</v>
      </c>
      <c r="FT149" s="2">
        <f t="shared" si="178"/>
        <v>0.99937681960045843</v>
      </c>
      <c r="FU149" s="2">
        <f t="shared" si="178"/>
        <v>0.99925461497355905</v>
      </c>
      <c r="FW149" s="2">
        <f t="shared" si="169"/>
        <v>0.14278448120570875</v>
      </c>
      <c r="FX149" s="2">
        <f t="shared" si="169"/>
        <v>0.22227349754024225</v>
      </c>
      <c r="FY149" s="2">
        <f t="shared" si="169"/>
        <v>0.20113855671484579</v>
      </c>
      <c r="FZ149" s="2">
        <f t="shared" si="169"/>
        <v>0.21007168492275904</v>
      </c>
      <c r="GA149" s="2">
        <f t="shared" si="169"/>
        <v>0.17323545773212615</v>
      </c>
      <c r="GB149" s="2">
        <f t="shared" si="169"/>
        <v>0.16377419887168765</v>
      </c>
      <c r="GC149" s="2">
        <f t="shared" si="169"/>
        <v>0.17543583086360612</v>
      </c>
      <c r="GD149" s="2">
        <f t="shared" si="169"/>
        <v>0.18118326499905285</v>
      </c>
      <c r="GE149" s="2">
        <f t="shared" si="169"/>
        <v>0.21011518482737829</v>
      </c>
      <c r="GF149" s="2">
        <f t="shared" si="169"/>
        <v>0.1909016327653644</v>
      </c>
      <c r="GG149" s="2">
        <f t="shared" si="169"/>
        <v>0.15859125378332375</v>
      </c>
      <c r="GH149" s="2">
        <f t="shared" si="169"/>
        <v>0.13093346212944751</v>
      </c>
      <c r="GI149" s="2">
        <f t="shared" si="169"/>
        <v>0.13082801645131567</v>
      </c>
      <c r="GJ149" s="2">
        <f t="shared" si="169"/>
        <v>0.1225872431940931</v>
      </c>
      <c r="GK149" s="2">
        <f t="shared" si="169"/>
        <v>0.11675759890971781</v>
      </c>
      <c r="GM149" s="86">
        <f t="shared" si="170"/>
        <v>1.8042573487342244E-154</v>
      </c>
      <c r="GN149" s="86">
        <f t="shared" si="170"/>
        <v>9.6118083790551055E-191</v>
      </c>
      <c r="GO149" s="86">
        <f t="shared" si="170"/>
        <v>1.2590608062126985E-234</v>
      </c>
      <c r="GP149" s="86">
        <f t="shared" si="170"/>
        <v>3.2118825762848732E-260</v>
      </c>
      <c r="GQ149" s="86">
        <f t="shared" si="170"/>
        <v>0</v>
      </c>
      <c r="GR149" s="86">
        <f t="shared" si="170"/>
        <v>8.1738545192189964E-297</v>
      </c>
      <c r="GS149" s="86">
        <f t="shared" si="170"/>
        <v>1.3095986521674767E-265</v>
      </c>
      <c r="GT149" s="86">
        <f t="shared" si="170"/>
        <v>3.8205092453380497E-239</v>
      </c>
      <c r="GU149" s="86">
        <f t="shared" si="170"/>
        <v>4.0014868758636704E-284</v>
      </c>
      <c r="GV149" s="86">
        <f t="shared" si="170"/>
        <v>0</v>
      </c>
      <c r="GW149" s="86">
        <f t="shared" si="170"/>
        <v>6.0008546217703027E-285</v>
      </c>
      <c r="GX149" s="86">
        <f t="shared" si="170"/>
        <v>5.3693838887802762E-197</v>
      </c>
      <c r="GY149" s="86">
        <f t="shared" si="170"/>
        <v>1.2874130025524479E-211</v>
      </c>
      <c r="GZ149" s="86">
        <f t="shared" si="170"/>
        <v>9.7702106351316538E-208</v>
      </c>
      <c r="HA149" s="86">
        <f t="shared" si="170"/>
        <v>1.3828785763623668E-186</v>
      </c>
      <c r="HC149" s="86">
        <f t="shared" si="153"/>
        <v>1.8206429935683143E-83</v>
      </c>
      <c r="HD149" s="86">
        <f t="shared" si="153"/>
        <v>1.1708713711642469E-91</v>
      </c>
      <c r="HE149" s="86">
        <f t="shared" si="153"/>
        <v>5.5712093420663192E-100</v>
      </c>
      <c r="HF149" s="86">
        <f t="shared" si="153"/>
        <v>9.1249374273132655E-133</v>
      </c>
      <c r="HG149" s="86">
        <f t="shared" si="153"/>
        <v>2.0831955838454096E-182</v>
      </c>
      <c r="HH149" s="86">
        <f t="shared" si="153"/>
        <v>1.332871482773785E-209</v>
      </c>
      <c r="HI149" s="86">
        <f t="shared" si="153"/>
        <v>2.1328367389870509E-225</v>
      </c>
      <c r="HJ149" s="86">
        <f t="shared" si="153"/>
        <v>4.7118066986191401E-195</v>
      </c>
      <c r="HK149" s="86">
        <f t="shared" si="153"/>
        <v>1.7422146524396937E-232</v>
      </c>
      <c r="HL149" s="86">
        <f t="shared" si="161"/>
        <v>2.4533181203148955E-210</v>
      </c>
      <c r="HM149" s="86">
        <f t="shared" si="161"/>
        <v>3.9030879127234589E-259</v>
      </c>
      <c r="HN149" s="86">
        <f t="shared" si="161"/>
        <v>1.4665681300221316E-86</v>
      </c>
      <c r="HO149" s="86">
        <f t="shared" si="161"/>
        <v>1.649849258893269E-94</v>
      </c>
      <c r="HP149" s="86">
        <f t="shared" si="161"/>
        <v>1.5712024885080907E-111</v>
      </c>
      <c r="HQ149" s="86">
        <f t="shared" si="161"/>
        <v>1.9900887149928342E-86</v>
      </c>
      <c r="HS149" s="86">
        <f t="shared" si="171"/>
        <v>0.15411805868181491</v>
      </c>
      <c r="HT149" s="86">
        <f t="shared" si="171"/>
        <v>3.9193453655524423E-2</v>
      </c>
      <c r="HU149" s="86">
        <f t="shared" si="171"/>
        <v>9.5029523770554847E-2</v>
      </c>
      <c r="HV149" s="86">
        <f t="shared" si="171"/>
        <v>7.2424591450902839E-2</v>
      </c>
      <c r="HW149" s="86">
        <f t="shared" si="171"/>
        <v>4.4554109269519811E-2</v>
      </c>
      <c r="HX149" s="86">
        <f t="shared" si="171"/>
        <v>6.1288114256485907E-2</v>
      </c>
      <c r="HY149" s="86">
        <f t="shared" si="171"/>
        <v>4.7476973837162713E-2</v>
      </c>
      <c r="HZ149" s="86">
        <f t="shared" si="171"/>
        <v>3.8377271820355156E-2</v>
      </c>
      <c r="IA149" s="86">
        <f t="shared" si="171"/>
        <v>2.2251363248132552E-2</v>
      </c>
      <c r="IB149" s="86">
        <f t="shared" si="171"/>
        <v>3.0429628615920631E-2</v>
      </c>
      <c r="IC149" s="86">
        <f t="shared" si="171"/>
        <v>8.3158488051579008E-2</v>
      </c>
      <c r="ID149" s="86">
        <f t="shared" si="171"/>
        <v>0.17769085227772813</v>
      </c>
      <c r="IE149" s="86">
        <f t="shared" si="171"/>
        <v>0.19016966102317406</v>
      </c>
      <c r="IF149" s="86">
        <f t="shared" si="171"/>
        <v>5.6431141397554056E-2</v>
      </c>
      <c r="IG149" s="86">
        <f t="shared" si="171"/>
        <v>0.10146363940865007</v>
      </c>
      <c r="II149" s="86">
        <f t="shared" si="172"/>
        <v>7.6442047122065539E-10</v>
      </c>
      <c r="IJ149" s="86">
        <f t="shared" si="172"/>
        <v>1.0420362004689275E-5</v>
      </c>
      <c r="IK149" s="86">
        <f t="shared" si="172"/>
        <v>3.6199119799394052E-7</v>
      </c>
      <c r="IL149" s="86">
        <f t="shared" si="172"/>
        <v>7.3684956306318589E-7</v>
      </c>
      <c r="IM149" s="86">
        <f t="shared" si="172"/>
        <v>8.6466092029423275E-10</v>
      </c>
      <c r="IN149" s="86">
        <f t="shared" si="172"/>
        <v>5.1337520163625925E-11</v>
      </c>
      <c r="IO149" s="86">
        <f t="shared" si="172"/>
        <v>1.3863853654666826E-9</v>
      </c>
      <c r="IP149" s="86">
        <f t="shared" si="172"/>
        <v>4.6262669671786779E-9</v>
      </c>
      <c r="IQ149" s="86">
        <f t="shared" si="172"/>
        <v>1.0223719870414496E-7</v>
      </c>
      <c r="IR149" s="86">
        <f t="shared" si="172"/>
        <v>3.390615292346794E-9</v>
      </c>
      <c r="IS149" s="86">
        <f t="shared" si="172"/>
        <v>2.3660969580952006E-10</v>
      </c>
      <c r="IT149" s="86">
        <f t="shared" si="172"/>
        <v>6.5248970848867738E-12</v>
      </c>
      <c r="IU149" s="86">
        <f t="shared" si="172"/>
        <v>6.6214455194004288E-12</v>
      </c>
      <c r="IV149" s="86">
        <f t="shared" si="172"/>
        <v>1.5988373091017873E-7</v>
      </c>
      <c r="IW149" s="86">
        <f t="shared" si="172"/>
        <v>6.5906609717912874E-7</v>
      </c>
      <c r="IY149" s="86">
        <f t="shared" si="173"/>
        <v>0.15411805944623538</v>
      </c>
      <c r="IZ149" s="86">
        <f t="shared" si="173"/>
        <v>3.920387401752911E-2</v>
      </c>
      <c r="JA149" s="86">
        <f t="shared" si="173"/>
        <v>9.5029885761752836E-2</v>
      </c>
      <c r="JB149" s="86">
        <f t="shared" si="173"/>
        <v>7.2425328300465899E-2</v>
      </c>
      <c r="JC149" s="86">
        <f t="shared" si="173"/>
        <v>4.455411013418073E-2</v>
      </c>
      <c r="JD149" s="86">
        <f t="shared" si="173"/>
        <v>6.1288114307823424E-2</v>
      </c>
      <c r="JE149" s="86">
        <f t="shared" si="173"/>
        <v>4.747697522354808E-2</v>
      </c>
      <c r="JF149" s="86">
        <f t="shared" si="173"/>
        <v>3.8377276446622123E-2</v>
      </c>
      <c r="JG149" s="86">
        <f t="shared" si="173"/>
        <v>2.2251465485331256E-2</v>
      </c>
      <c r="JH149" s="86">
        <f t="shared" si="173"/>
        <v>3.0429632006535923E-2</v>
      </c>
      <c r="JI149" s="86">
        <f t="shared" si="173"/>
        <v>8.3158488288188698E-2</v>
      </c>
      <c r="JJ149" s="86">
        <f t="shared" si="173"/>
        <v>0.17769085228425302</v>
      </c>
      <c r="JK149" s="86">
        <f t="shared" si="173"/>
        <v>0.19016966102979552</v>
      </c>
      <c r="JL149" s="86">
        <f t="shared" si="173"/>
        <v>5.6431301281284964E-2</v>
      </c>
      <c r="JM149" s="86">
        <f t="shared" si="173"/>
        <v>0.10146429847474725</v>
      </c>
    </row>
    <row r="150" spans="2:273" x14ac:dyDescent="0.25">
      <c r="B150" s="2">
        <v>123</v>
      </c>
      <c r="C150" s="37">
        <v>82.77</v>
      </c>
      <c r="D150" s="37">
        <v>79.893000000000001</v>
      </c>
      <c r="E150" s="37">
        <v>79.912000000000006</v>
      </c>
      <c r="F150" s="37">
        <v>80.421000000000006</v>
      </c>
      <c r="G150" s="37">
        <v>81.316000000000003</v>
      </c>
      <c r="H150" s="37">
        <v>84.367999999999995</v>
      </c>
      <c r="I150" s="37">
        <v>87.174999999999997</v>
      </c>
      <c r="J150" s="37">
        <v>83.841999999999999</v>
      </c>
      <c r="K150" s="37">
        <v>87.281000000000006</v>
      </c>
      <c r="L150" s="37">
        <v>88.543999999999997</v>
      </c>
      <c r="M150" s="37">
        <v>86.807000000000002</v>
      </c>
      <c r="N150" s="37">
        <v>88.421000000000006</v>
      </c>
      <c r="O150" s="37">
        <v>87</v>
      </c>
      <c r="P150" s="37">
        <v>86.558999999999997</v>
      </c>
      <c r="Q150" s="37">
        <v>83.474999999999994</v>
      </c>
      <c r="S150" s="4">
        <f t="shared" si="174"/>
        <v>83.094826904608581</v>
      </c>
      <c r="T150" s="4">
        <f t="shared" si="174"/>
        <v>81.568662790578216</v>
      </c>
      <c r="U150" s="4">
        <f t="shared" si="174"/>
        <v>80.355377209355964</v>
      </c>
      <c r="V150" s="4">
        <f t="shared" si="174"/>
        <v>79.630834997705861</v>
      </c>
      <c r="W150" s="4">
        <f t="shared" si="174"/>
        <v>81.433901303765907</v>
      </c>
      <c r="X150" s="4">
        <f t="shared" si="174"/>
        <v>83.76018771575076</v>
      </c>
      <c r="Y150" s="4">
        <f t="shared" si="174"/>
        <v>85.617867328258427</v>
      </c>
      <c r="Z150" s="4">
        <f t="shared" si="174"/>
        <v>86.442900738672407</v>
      </c>
      <c r="AA150" s="4">
        <f t="shared" si="174"/>
        <v>87.509673874179001</v>
      </c>
      <c r="AB150" s="4">
        <f t="shared" si="174"/>
        <v>87.710650638674181</v>
      </c>
      <c r="AC150" s="4">
        <f t="shared" si="174"/>
        <v>86.857088757075971</v>
      </c>
      <c r="AD150" s="4">
        <f t="shared" si="174"/>
        <v>86.923507097215477</v>
      </c>
      <c r="AE150" s="4">
        <f t="shared" si="174"/>
        <v>87.412002522908921</v>
      </c>
      <c r="AF150" s="4">
        <f t="shared" si="174"/>
        <v>88.143170617779774</v>
      </c>
      <c r="AG150" s="4">
        <f t="shared" si="174"/>
        <v>88.695047195386621</v>
      </c>
      <c r="AI150" s="4">
        <f t="shared" si="175"/>
        <v>-0.32482690460858521</v>
      </c>
      <c r="AJ150" s="4">
        <f t="shared" si="175"/>
        <v>-1.6756627905782153</v>
      </c>
      <c r="AK150" s="4">
        <f t="shared" si="175"/>
        <v>-0.44337720935595826</v>
      </c>
      <c r="AL150" s="4">
        <f t="shared" si="175"/>
        <v>0.79016500229414532</v>
      </c>
      <c r="AM150" s="4">
        <f t="shared" si="175"/>
        <v>-0.11790130376590469</v>
      </c>
      <c r="AN150" s="4">
        <f t="shared" si="175"/>
        <v>0.60781228424923484</v>
      </c>
      <c r="AO150" s="4">
        <f t="shared" si="175"/>
        <v>1.5571326717415701</v>
      </c>
      <c r="AP150" s="4">
        <f t="shared" si="175"/>
        <v>-2.6009007386724079</v>
      </c>
      <c r="AQ150" s="4">
        <f t="shared" si="175"/>
        <v>-0.22867387417899465</v>
      </c>
      <c r="AR150" s="4">
        <f t="shared" si="175"/>
        <v>0.83334936132581561</v>
      </c>
      <c r="AS150" s="4">
        <f t="shared" si="175"/>
        <v>-5.0088757075968715E-2</v>
      </c>
      <c r="AT150" s="4">
        <f t="shared" si="175"/>
        <v>1.4974929027845292</v>
      </c>
      <c r="AU150" s="4">
        <f t="shared" si="175"/>
        <v>-0.41200252290892081</v>
      </c>
      <c r="AV150" s="4">
        <f t="shared" si="175"/>
        <v>-1.5841706177797761</v>
      </c>
      <c r="AW150" s="4">
        <f t="shared" si="175"/>
        <v>-5.220047195386627</v>
      </c>
      <c r="AY150" s="2">
        <f t="shared" si="167"/>
        <v>83.094826904608581</v>
      </c>
      <c r="AZ150" s="2">
        <f t="shared" si="167"/>
        <v>81.566664248139631</v>
      </c>
      <c r="BA150" s="2">
        <f t="shared" si="167"/>
        <v>80.342260551497304</v>
      </c>
      <c r="BB150" s="2">
        <f t="shared" si="167"/>
        <v>79.621659879112485</v>
      </c>
      <c r="BC150" s="2">
        <f t="shared" si="167"/>
        <v>81.431397501422992</v>
      </c>
      <c r="BD150" s="2">
        <f t="shared" si="167"/>
        <v>83.75313794058826</v>
      </c>
      <c r="BE150" s="2">
        <f t="shared" si="167"/>
        <v>85.613864330735055</v>
      </c>
      <c r="BF150" s="2">
        <f t="shared" si="167"/>
        <v>86.440578715198228</v>
      </c>
      <c r="BG150" s="2">
        <f t="shared" si="167"/>
        <v>87.509021590119133</v>
      </c>
      <c r="BH150" s="2">
        <f t="shared" si="167"/>
        <v>87.70935892404411</v>
      </c>
      <c r="BI150" s="2">
        <f t="shared" si="167"/>
        <v>86.828554027400159</v>
      </c>
      <c r="BJ150" s="2">
        <f t="shared" si="167"/>
        <v>86.666803063265462</v>
      </c>
      <c r="BK150" s="2">
        <f t="shared" si="167"/>
        <v>87.03593286683234</v>
      </c>
      <c r="BL150" s="2">
        <f t="shared" si="167"/>
        <v>87.571932442261271</v>
      </c>
      <c r="BM150" s="2">
        <f t="shared" si="167"/>
        <v>85.76166661597442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100.17048906882592</v>
      </c>
      <c r="DL150" s="2">
        <f t="shared" si="176"/>
        <v>106.97086705328809</v>
      </c>
      <c r="DM150" s="2">
        <f t="shared" si="176"/>
        <v>119.31756319072107</v>
      </c>
      <c r="DN150" s="2">
        <f t="shared" si="176"/>
        <v>118.13971538461537</v>
      </c>
      <c r="DO150" s="2">
        <f t="shared" si="176"/>
        <v>116.68677692307691</v>
      </c>
      <c r="DP150" s="2">
        <f t="shared" si="176"/>
        <v>123.07642294926504</v>
      </c>
      <c r="DQ150" s="2">
        <f t="shared" si="176"/>
        <v>122.74708297771454</v>
      </c>
      <c r="DR150" s="2">
        <f t="shared" si="176"/>
        <v>125.66561275850748</v>
      </c>
      <c r="DS150" s="2">
        <f t="shared" si="176"/>
        <v>126.86905784732097</v>
      </c>
      <c r="DT150" s="2">
        <f t="shared" si="176"/>
        <v>128.19703959673959</v>
      </c>
      <c r="DU150" s="2">
        <f t="shared" si="176"/>
        <v>124.89853134916294</v>
      </c>
      <c r="DV150" s="2">
        <f t="shared" si="176"/>
        <v>118.26918083623693</v>
      </c>
      <c r="DW150" s="2">
        <f t="shared" si="176"/>
        <v>126.44375708502022</v>
      </c>
      <c r="DX150" s="2">
        <f t="shared" si="176"/>
        <v>115.34892650545284</v>
      </c>
      <c r="DY150" s="2">
        <f t="shared" si="176"/>
        <v>112.25251515151517</v>
      </c>
      <c r="EA150" s="2">
        <f t="shared" si="152"/>
        <v>83.059591715164999</v>
      </c>
      <c r="EB150" s="2">
        <f t="shared" si="152"/>
        <v>81.498517334941198</v>
      </c>
      <c r="EC150" s="2">
        <f t="shared" si="152"/>
        <v>80.259896796320845</v>
      </c>
      <c r="ED150" s="2">
        <f t="shared" si="152"/>
        <v>79.629409403950376</v>
      </c>
      <c r="EE150" s="2">
        <f t="shared" si="152"/>
        <v>81.473205884942516</v>
      </c>
      <c r="EF150" s="2">
        <f t="shared" si="152"/>
        <v>83.632472214343196</v>
      </c>
      <c r="EG150" s="2">
        <f t="shared" si="152"/>
        <v>85.586970150553952</v>
      </c>
      <c r="EH150" s="2">
        <f t="shared" si="152"/>
        <v>86.475596061410428</v>
      </c>
      <c r="EI150" s="2">
        <f t="shared" si="152"/>
        <v>87.361374123645646</v>
      </c>
      <c r="EJ150" s="2">
        <f t="shared" si="152"/>
        <v>87.638345926667981</v>
      </c>
      <c r="EK150" s="2">
        <f t="shared" si="152"/>
        <v>86.809192554170224</v>
      </c>
      <c r="EL150" s="2">
        <f t="shared" si="179"/>
        <v>86.686814269449712</v>
      </c>
      <c r="EM150" s="2">
        <f t="shared" si="135"/>
        <v>86.981091405729487</v>
      </c>
      <c r="EN150" s="2">
        <f t="shared" si="135"/>
        <v>87.446139240506341</v>
      </c>
      <c r="EO150" s="2">
        <f t="shared" si="135"/>
        <v>85.867366674112432</v>
      </c>
      <c r="EQ150" s="2">
        <f t="shared" si="177"/>
        <v>83.236969015530818</v>
      </c>
      <c r="ER150" s="2">
        <f t="shared" si="177"/>
        <v>81.727451496248065</v>
      </c>
      <c r="ES150" s="2">
        <f t="shared" si="177"/>
        <v>80.537257527680254</v>
      </c>
      <c r="ET150" s="2">
        <f t="shared" si="177"/>
        <v>79.508830186216045</v>
      </c>
      <c r="EU150" s="2">
        <f t="shared" si="177"/>
        <v>81.154495794250465</v>
      </c>
      <c r="EV150" s="2">
        <f t="shared" si="177"/>
        <v>84.192207658067943</v>
      </c>
      <c r="EW150" s="2">
        <f t="shared" si="177"/>
        <v>85.624560502968919</v>
      </c>
      <c r="EX150" s="2">
        <f t="shared" si="177"/>
        <v>86.192945501222511</v>
      </c>
      <c r="EY150" s="2">
        <f t="shared" si="177"/>
        <v>87.918511754858031</v>
      </c>
      <c r="EZ150" s="2">
        <f t="shared" si="177"/>
        <v>87.875492224620046</v>
      </c>
      <c r="FA150" s="2">
        <f t="shared" si="177"/>
        <v>86.799400222326227</v>
      </c>
      <c r="FB150" s="2">
        <f t="shared" si="177"/>
        <v>86.430060975822116</v>
      </c>
      <c r="FC150" s="2">
        <f t="shared" si="177"/>
        <v>87.210221554116529</v>
      </c>
      <c r="FD150" s="2">
        <f t="shared" si="177"/>
        <v>88.273685836919057</v>
      </c>
      <c r="FE150" s="2">
        <f t="shared" si="177"/>
        <v>84.89073448165324</v>
      </c>
      <c r="FG150" s="2">
        <f t="shared" si="178"/>
        <v>0.99954167573455555</v>
      </c>
      <c r="FH150" s="2">
        <f t="shared" si="178"/>
        <v>0.99946911398835137</v>
      </c>
      <c r="FI150" s="2">
        <f t="shared" si="178"/>
        <v>0.99942756589308002</v>
      </c>
      <c r="FJ150" s="2">
        <f t="shared" si="178"/>
        <v>0.9994943470654174</v>
      </c>
      <c r="FK150" s="2">
        <f t="shared" si="178"/>
        <v>0.99949635689972749</v>
      </c>
      <c r="FL150" s="2">
        <f t="shared" si="178"/>
        <v>0.99944947674297924</v>
      </c>
      <c r="FM150" s="2">
        <f t="shared" si="178"/>
        <v>0.99946761213536373</v>
      </c>
      <c r="FN150" s="2">
        <f t="shared" si="178"/>
        <v>0.99948532019746816</v>
      </c>
      <c r="FO150" s="2">
        <f t="shared" si="178"/>
        <v>0.99944717961875484</v>
      </c>
      <c r="FP150" s="2">
        <f t="shared" si="178"/>
        <v>0.99945088532799997</v>
      </c>
      <c r="FQ150" s="2">
        <f t="shared" si="178"/>
        <v>0.9994476507262543</v>
      </c>
      <c r="FR150" s="2">
        <f t="shared" si="178"/>
        <v>0.99948104176100649</v>
      </c>
      <c r="FS150" s="2">
        <f t="shared" si="178"/>
        <v>0.99943282023468771</v>
      </c>
      <c r="FT150" s="2">
        <f t="shared" si="178"/>
        <v>0.99943162155478027</v>
      </c>
      <c r="FU150" s="2">
        <f t="shared" si="178"/>
        <v>0.99932015618829007</v>
      </c>
      <c r="FW150" s="2">
        <f t="shared" si="169"/>
        <v>0.15443266937971759</v>
      </c>
      <c r="FX150" s="2">
        <f t="shared" si="169"/>
        <v>0.23860134606968975</v>
      </c>
      <c r="FY150" s="2">
        <f t="shared" si="169"/>
        <v>0.21634574765323006</v>
      </c>
      <c r="FZ150" s="2">
        <f t="shared" si="169"/>
        <v>0.22576339920085339</v>
      </c>
      <c r="GA150" s="2">
        <f t="shared" si="169"/>
        <v>0.18682638971216933</v>
      </c>
      <c r="GB150" s="2">
        <f t="shared" si="169"/>
        <v>0.17678157623582899</v>
      </c>
      <c r="GC150" s="2">
        <f t="shared" si="169"/>
        <v>0.1891598936052038</v>
      </c>
      <c r="GD150" s="2">
        <f t="shared" si="169"/>
        <v>0.195250475464817</v>
      </c>
      <c r="GE150" s="2">
        <f t="shared" si="169"/>
        <v>0.22580921956659775</v>
      </c>
      <c r="GF150" s="2">
        <f t="shared" si="169"/>
        <v>0.20553398482566509</v>
      </c>
      <c r="GG150" s="2">
        <f t="shared" si="169"/>
        <v>0.17127129856882481</v>
      </c>
      <c r="GH150" s="2">
        <f t="shared" si="169"/>
        <v>0.14177475586270352</v>
      </c>
      <c r="GI150" s="2">
        <f t="shared" si="169"/>
        <v>0.14166200245916438</v>
      </c>
      <c r="GJ150" s="2">
        <f t="shared" si="169"/>
        <v>0.13284310441070704</v>
      </c>
      <c r="GK150" s="2">
        <f t="shared" si="169"/>
        <v>0.12659611162325146</v>
      </c>
      <c r="GM150" s="86">
        <f t="shared" si="170"/>
        <v>2.427174332563447E-159</v>
      </c>
      <c r="GN150" s="86">
        <f t="shared" si="170"/>
        <v>8.9936157724155423E-197</v>
      </c>
      <c r="GO150" s="86">
        <f t="shared" si="170"/>
        <v>3.8186721118583653E-242</v>
      </c>
      <c r="GP150" s="86">
        <f t="shared" si="170"/>
        <v>1.7436194823347139E-268</v>
      </c>
      <c r="GQ150" s="86">
        <f t="shared" si="170"/>
        <v>0</v>
      </c>
      <c r="GR150" s="86">
        <f t="shared" si="170"/>
        <v>3.2195122322557165E-306</v>
      </c>
      <c r="GS150" s="86">
        <f t="shared" si="170"/>
        <v>5.8291600175378219E-274</v>
      </c>
      <c r="GT150" s="86">
        <f t="shared" si="170"/>
        <v>1.1667071119714897E-246</v>
      </c>
      <c r="GU150" s="86">
        <f t="shared" si="170"/>
        <v>4.884137646313831E-293</v>
      </c>
      <c r="GV150" s="86">
        <f t="shared" si="170"/>
        <v>0</v>
      </c>
      <c r="GW150" s="86">
        <f t="shared" si="170"/>
        <v>5.8684640093602998E-294</v>
      </c>
      <c r="GX150" s="86">
        <f t="shared" si="170"/>
        <v>2.7643163130037075E-203</v>
      </c>
      <c r="GY150" s="86">
        <f t="shared" si="170"/>
        <v>2.4881687467135177E-218</v>
      </c>
      <c r="GZ150" s="86">
        <f t="shared" si="170"/>
        <v>2.5178191962679317E-214</v>
      </c>
      <c r="HA150" s="86">
        <f t="shared" si="170"/>
        <v>1.745710997931836E-192</v>
      </c>
      <c r="HC150" s="86">
        <f t="shared" si="153"/>
        <v>2.307723632353326E-87</v>
      </c>
      <c r="HD150" s="86">
        <f t="shared" si="153"/>
        <v>6.2970000504686858E-96</v>
      </c>
      <c r="HE150" s="86">
        <f t="shared" si="153"/>
        <v>1.0166397450174822E-104</v>
      </c>
      <c r="HF150" s="86">
        <f t="shared" si="153"/>
        <v>5.9998554175434074E-139</v>
      </c>
      <c r="HG150" s="86">
        <f t="shared" si="153"/>
        <v>6.8206569597482891E-191</v>
      </c>
      <c r="HH150" s="86">
        <f t="shared" si="153"/>
        <v>2.0676569204676323E-219</v>
      </c>
      <c r="HI150" s="86">
        <f t="shared" si="153"/>
        <v>7.7492090053210177E-236</v>
      </c>
      <c r="HJ150" s="86">
        <f t="shared" si="153"/>
        <v>5.2506674844396224E-204</v>
      </c>
      <c r="HK150" s="86">
        <f t="shared" si="153"/>
        <v>4.0214829057944481E-243</v>
      </c>
      <c r="HL150" s="86">
        <f t="shared" si="161"/>
        <v>6.011174691978843E-220</v>
      </c>
      <c r="HM150" s="86">
        <f t="shared" si="161"/>
        <v>2.6680005654234035E-271</v>
      </c>
      <c r="HN150" s="86">
        <f t="shared" si="161"/>
        <v>1.0607992416481805E-90</v>
      </c>
      <c r="HO150" s="86">
        <f t="shared" si="161"/>
        <v>4.7289133397212999E-99</v>
      </c>
      <c r="HP150" s="86">
        <f t="shared" si="161"/>
        <v>7.8971986454737387E-117</v>
      </c>
      <c r="HQ150" s="86">
        <f t="shared" si="161"/>
        <v>1.7644011931819949E-90</v>
      </c>
      <c r="HS150" s="86">
        <f t="shared" si="171"/>
        <v>0.11123504702149176</v>
      </c>
      <c r="HT150" s="86">
        <f t="shared" si="171"/>
        <v>2.5110074661618721E-2</v>
      </c>
      <c r="HU150" s="86">
        <f t="shared" si="171"/>
        <v>6.379266509525916E-2</v>
      </c>
      <c r="HV150" s="86">
        <f t="shared" si="171"/>
        <v>4.7240017044676112E-2</v>
      </c>
      <c r="HW150" s="86">
        <f t="shared" si="171"/>
        <v>2.7311952266149676E-2</v>
      </c>
      <c r="HX150" s="86">
        <f t="shared" si="171"/>
        <v>3.8049185721696764E-2</v>
      </c>
      <c r="HY150" s="86">
        <f t="shared" si="171"/>
        <v>2.9285986854281989E-2</v>
      </c>
      <c r="HZ150" s="86">
        <f t="shared" si="171"/>
        <v>2.3379855704532077E-2</v>
      </c>
      <c r="IA150" s="86">
        <f t="shared" si="171"/>
        <v>1.2793363726111801E-2</v>
      </c>
      <c r="IB150" s="86">
        <f t="shared" si="171"/>
        <v>1.771417580267455E-2</v>
      </c>
      <c r="IC150" s="86">
        <f t="shared" si="171"/>
        <v>5.4485569820844161E-2</v>
      </c>
      <c r="ID150" s="86">
        <f t="shared" si="171"/>
        <v>0.12776954024545181</v>
      </c>
      <c r="IE150" s="86">
        <f t="shared" si="171"/>
        <v>0.13788609956124248</v>
      </c>
      <c r="IF150" s="86">
        <f t="shared" si="171"/>
        <v>2.5317034842599659E-2</v>
      </c>
      <c r="IG150" s="86">
        <f t="shared" si="171"/>
        <v>5.2540412693829704E-2</v>
      </c>
      <c r="II150" s="86">
        <f t="shared" si="172"/>
        <v>5.3272093493460708E-9</v>
      </c>
      <c r="IJ150" s="86">
        <f t="shared" si="172"/>
        <v>4.3437367915119903E-5</v>
      </c>
      <c r="IK150" s="86">
        <f t="shared" si="172"/>
        <v>2.0305462371206715E-6</v>
      </c>
      <c r="IL150" s="86">
        <f t="shared" si="172"/>
        <v>4.0330397776890028E-6</v>
      </c>
      <c r="IM150" s="86">
        <f t="shared" si="172"/>
        <v>7.8381551481001294E-9</v>
      </c>
      <c r="IN150" s="86">
        <f t="shared" si="172"/>
        <v>5.7741111248386234E-10</v>
      </c>
      <c r="IO150" s="86">
        <f t="shared" si="172"/>
        <v>1.2167229283744224E-8</v>
      </c>
      <c r="IP150" s="86">
        <f t="shared" si="172"/>
        <v>3.7285978111363723E-8</v>
      </c>
      <c r="IQ150" s="86">
        <f t="shared" si="172"/>
        <v>7.2560498328986755E-7</v>
      </c>
      <c r="IR150" s="86">
        <f t="shared" si="172"/>
        <v>3.1042098648825847E-8</v>
      </c>
      <c r="IS150" s="86">
        <f t="shared" si="172"/>
        <v>2.1459769607646852E-9</v>
      </c>
      <c r="IT150" s="86">
        <f t="shared" si="172"/>
        <v>6.4134016444525421E-11</v>
      </c>
      <c r="IU150" s="86">
        <f t="shared" si="172"/>
        <v>6.4922916482202635E-11</v>
      </c>
      <c r="IV150" s="86">
        <f t="shared" si="172"/>
        <v>5.8547425528807404E-7</v>
      </c>
      <c r="IW150" s="86">
        <f t="shared" si="172"/>
        <v>2.0661777463730005E-6</v>
      </c>
      <c r="IY150" s="86">
        <f t="shared" si="173"/>
        <v>0.11123505234870111</v>
      </c>
      <c r="IZ150" s="86">
        <f t="shared" si="173"/>
        <v>2.515351202953384E-2</v>
      </c>
      <c r="JA150" s="86">
        <f t="shared" si="173"/>
        <v>6.3794695641496285E-2</v>
      </c>
      <c r="JB150" s="86">
        <f t="shared" si="173"/>
        <v>4.7244050084453801E-2</v>
      </c>
      <c r="JC150" s="86">
        <f t="shared" si="173"/>
        <v>2.7311960104304825E-2</v>
      </c>
      <c r="JD150" s="86">
        <f t="shared" si="173"/>
        <v>3.8049186299107876E-2</v>
      </c>
      <c r="JE150" s="86">
        <f t="shared" si="173"/>
        <v>2.9285999021511272E-2</v>
      </c>
      <c r="JF150" s="86">
        <f t="shared" si="173"/>
        <v>2.3379892990510187E-2</v>
      </c>
      <c r="JG150" s="86">
        <f t="shared" si="173"/>
        <v>1.279408933109509E-2</v>
      </c>
      <c r="JH150" s="86">
        <f t="shared" si="173"/>
        <v>1.7714206844773199E-2</v>
      </c>
      <c r="JI150" s="86">
        <f t="shared" si="173"/>
        <v>5.448557196682112E-2</v>
      </c>
      <c r="JJ150" s="86">
        <f t="shared" si="173"/>
        <v>0.12776954030958582</v>
      </c>
      <c r="JK150" s="86">
        <f t="shared" si="173"/>
        <v>0.13788609962616541</v>
      </c>
      <c r="JL150" s="86">
        <f t="shared" si="173"/>
        <v>2.5317620316854948E-2</v>
      </c>
      <c r="JM150" s="86">
        <f t="shared" si="173"/>
        <v>5.2542478871576079E-2</v>
      </c>
    </row>
    <row r="151" spans="2:273" x14ac:dyDescent="0.25">
      <c r="B151" s="2">
        <v>124</v>
      </c>
      <c r="C151" s="37">
        <v>83.114999999999995</v>
      </c>
      <c r="D151" s="37">
        <v>83.088999999999999</v>
      </c>
      <c r="E151" s="37">
        <v>79.210999999999999</v>
      </c>
      <c r="F151" s="37">
        <v>77.876999999999995</v>
      </c>
      <c r="G151" s="37">
        <v>80.069999999999993</v>
      </c>
      <c r="H151" s="37">
        <v>85.456000000000003</v>
      </c>
      <c r="I151" s="37">
        <v>87.543999999999997</v>
      </c>
      <c r="J151" s="37">
        <v>86.789000000000001</v>
      </c>
      <c r="K151" s="37">
        <v>87.525999999999996</v>
      </c>
      <c r="L151" s="37">
        <v>86.841999999999999</v>
      </c>
      <c r="M151" s="37">
        <v>88.123000000000005</v>
      </c>
      <c r="N151" s="37">
        <v>85.421000000000006</v>
      </c>
      <c r="O151" s="37">
        <v>84.421000000000006</v>
      </c>
      <c r="P151" s="37">
        <v>86.915000000000006</v>
      </c>
      <c r="Q151" s="37">
        <v>83.067999999999998</v>
      </c>
      <c r="S151" s="4">
        <f t="shared" si="174"/>
        <v>82.995375248148861</v>
      </c>
      <c r="T151" s="4">
        <f t="shared" si="174"/>
        <v>81.43717264424852</v>
      </c>
      <c r="U151" s="4">
        <f t="shared" si="174"/>
        <v>80.211170182785878</v>
      </c>
      <c r="V151" s="4">
        <f t="shared" si="174"/>
        <v>79.498310418563449</v>
      </c>
      <c r="W151" s="4">
        <f t="shared" si="174"/>
        <v>81.307742913438787</v>
      </c>
      <c r="X151" s="4">
        <f t="shared" si="174"/>
        <v>83.595035720434723</v>
      </c>
      <c r="Y151" s="4">
        <f t="shared" si="174"/>
        <v>85.474734972218371</v>
      </c>
      <c r="Z151" s="4">
        <f t="shared" si="174"/>
        <v>86.320136657102722</v>
      </c>
      <c r="AA151" s="4">
        <f t="shared" si="174"/>
        <v>87.381516656897404</v>
      </c>
      <c r="AB151" s="4">
        <f t="shared" si="174"/>
        <v>87.569939026344457</v>
      </c>
      <c r="AC151" s="4">
        <f t="shared" si="174"/>
        <v>86.687993104893522</v>
      </c>
      <c r="AD151" s="4">
        <f t="shared" si="174"/>
        <v>86.643364329377576</v>
      </c>
      <c r="AE151" s="4">
        <f t="shared" si="174"/>
        <v>87.056990086176938</v>
      </c>
      <c r="AF151" s="4">
        <f t="shared" si="174"/>
        <v>87.608850189585709</v>
      </c>
      <c r="AG151" s="4">
        <f t="shared" si="174"/>
        <v>86.808449078429476</v>
      </c>
      <c r="AI151" s="4">
        <f t="shared" si="175"/>
        <v>0.11962475185113419</v>
      </c>
      <c r="AJ151" s="4">
        <f t="shared" si="175"/>
        <v>1.6518273557514789</v>
      </c>
      <c r="AK151" s="4">
        <f t="shared" si="175"/>
        <v>-1.0001701827858795</v>
      </c>
      <c r="AL151" s="4">
        <f t="shared" si="175"/>
        <v>-1.6213104185634535</v>
      </c>
      <c r="AM151" s="4">
        <f t="shared" si="175"/>
        <v>-1.2377429134387938</v>
      </c>
      <c r="AN151" s="4">
        <f t="shared" si="175"/>
        <v>1.8609642795652803</v>
      </c>
      <c r="AO151" s="4">
        <f t="shared" si="175"/>
        <v>2.0692650277816256</v>
      </c>
      <c r="AP151" s="4">
        <f t="shared" si="175"/>
        <v>0.46886334289727927</v>
      </c>
      <c r="AQ151" s="4">
        <f t="shared" si="175"/>
        <v>0.1444833431025927</v>
      </c>
      <c r="AR151" s="4">
        <f t="shared" si="175"/>
        <v>-0.72793902634445828</v>
      </c>
      <c r="AS151" s="4">
        <f t="shared" si="175"/>
        <v>1.4350068951064827</v>
      </c>
      <c r="AT151" s="4">
        <f t="shared" si="175"/>
        <v>-1.2223643293775694</v>
      </c>
      <c r="AU151" s="4">
        <f t="shared" si="175"/>
        <v>-2.6359900861769319</v>
      </c>
      <c r="AV151" s="4">
        <f t="shared" si="175"/>
        <v>-0.69385018958570299</v>
      </c>
      <c r="AW151" s="4">
        <f t="shared" si="175"/>
        <v>-3.7404490784294779</v>
      </c>
      <c r="AY151" s="2">
        <f t="shared" si="167"/>
        <v>82.995375248148861</v>
      </c>
      <c r="AZ151" s="2">
        <f t="shared" si="167"/>
        <v>81.432180506209818</v>
      </c>
      <c r="BA151" s="2">
        <f t="shared" si="167"/>
        <v>80.206480163093943</v>
      </c>
      <c r="BB151" s="2">
        <f t="shared" si="167"/>
        <v>79.494692664954101</v>
      </c>
      <c r="BC151" s="2">
        <f t="shared" si="167"/>
        <v>81.307134685439266</v>
      </c>
      <c r="BD151" s="2">
        <f t="shared" si="167"/>
        <v>83.593275156728311</v>
      </c>
      <c r="BE151" s="2">
        <f t="shared" si="167"/>
        <v>85.473742634337881</v>
      </c>
      <c r="BF151" s="2">
        <f t="shared" si="167"/>
        <v>86.319553360204353</v>
      </c>
      <c r="BG151" s="2">
        <f t="shared" si="167"/>
        <v>87.380724724402171</v>
      </c>
      <c r="BH151" s="2">
        <f t="shared" si="167"/>
        <v>87.569637790990413</v>
      </c>
      <c r="BI151" s="2">
        <f t="shared" si="167"/>
        <v>86.679576434564325</v>
      </c>
      <c r="BJ151" s="2">
        <f t="shared" si="167"/>
        <v>86.544359027884695</v>
      </c>
      <c r="BK151" s="2">
        <f t="shared" si="167"/>
        <v>86.908735183937154</v>
      </c>
      <c r="BL151" s="2">
        <f t="shared" si="167"/>
        <v>87.426065495368221</v>
      </c>
      <c r="BM151" s="2">
        <f t="shared" si="167"/>
        <v>85.647343353588496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>
        <f t="shared" si="168"/>
        <v>87.525999999999996</v>
      </c>
      <c r="CN151" s="2">
        <f t="shared" si="168"/>
        <v>86.841999999999999</v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>
        <f t="shared" si="118"/>
        <v>87.525999999999996</v>
      </c>
      <c r="DD151" s="2">
        <f t="shared" si="119"/>
        <v>86.841999999999999</v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100.17923785425103</v>
      </c>
      <c r="DL151" s="2">
        <f t="shared" si="176"/>
        <v>107.04872677535835</v>
      </c>
      <c r="DM151" s="2">
        <f t="shared" si="176"/>
        <v>119.52156931830615</v>
      </c>
      <c r="DN151" s="2">
        <f t="shared" si="176"/>
        <v>118.33011651031893</v>
      </c>
      <c r="DO151" s="2">
        <f t="shared" si="176"/>
        <v>116.83944230769229</v>
      </c>
      <c r="DP151" s="2">
        <f t="shared" si="176"/>
        <v>123.26895590327167</v>
      </c>
      <c r="DQ151" s="2">
        <f t="shared" si="176"/>
        <v>122.91893314366996</v>
      </c>
      <c r="DR151" s="2">
        <f t="shared" si="176"/>
        <v>125.85293095524672</v>
      </c>
      <c r="DS151" s="2">
        <f t="shared" si="176"/>
        <v>127.06623518255094</v>
      </c>
      <c r="DT151" s="2">
        <f t="shared" si="176"/>
        <v>128.40814474474473</v>
      </c>
      <c r="DU151" s="2">
        <f t="shared" si="176"/>
        <v>125.09248845606741</v>
      </c>
      <c r="DV151" s="2">
        <f t="shared" si="176"/>
        <v>118.40740139372822</v>
      </c>
      <c r="DW151" s="2">
        <f t="shared" si="176"/>
        <v>126.654991902834</v>
      </c>
      <c r="DX151" s="2">
        <f t="shared" si="176"/>
        <v>115.46974063537223</v>
      </c>
      <c r="DY151" s="2">
        <f t="shared" si="176"/>
        <v>112.41195265151516</v>
      </c>
      <c r="EA151" s="2">
        <f t="shared" si="152"/>
        <v>82.95736890216034</v>
      </c>
      <c r="EB151" s="2">
        <f t="shared" si="152"/>
        <v>81.359168711300754</v>
      </c>
      <c r="EC151" s="2">
        <f t="shared" si="152"/>
        <v>80.119133720477052</v>
      </c>
      <c r="ED151" s="2">
        <f t="shared" si="152"/>
        <v>79.506988009089341</v>
      </c>
      <c r="EE151" s="2">
        <f t="shared" si="152"/>
        <v>81.35750758949797</v>
      </c>
      <c r="EF151" s="2">
        <f t="shared" si="152"/>
        <v>83.462742220859354</v>
      </c>
      <c r="EG151" s="2">
        <f t="shared" si="152"/>
        <v>85.447577444579963</v>
      </c>
      <c r="EH151" s="2">
        <f t="shared" si="152"/>
        <v>86.362705789511438</v>
      </c>
      <c r="EI151" s="2">
        <f t="shared" si="152"/>
        <v>87.220782542717544</v>
      </c>
      <c r="EJ151" s="2">
        <f t="shared" si="152"/>
        <v>87.494919911841293</v>
      </c>
      <c r="EK151" s="2">
        <f t="shared" si="152"/>
        <v>86.662081215697455</v>
      </c>
      <c r="EL151" s="2">
        <f t="shared" si="179"/>
        <v>86.570354079696386</v>
      </c>
      <c r="EM151" s="2">
        <f t="shared" si="135"/>
        <v>86.85158107928045</v>
      </c>
      <c r="EN151" s="2">
        <f t="shared" si="135"/>
        <v>87.286993670886091</v>
      </c>
      <c r="EO151" s="2">
        <f t="shared" si="135"/>
        <v>85.77052182775131</v>
      </c>
      <c r="EQ151" s="2">
        <f t="shared" si="177"/>
        <v>83.142014285810149</v>
      </c>
      <c r="ER151" s="2">
        <f t="shared" si="177"/>
        <v>81.596027915900692</v>
      </c>
      <c r="ES151" s="2">
        <f t="shared" si="177"/>
        <v>80.40649969619227</v>
      </c>
      <c r="ET151" s="2">
        <f t="shared" si="177"/>
        <v>79.382333152304469</v>
      </c>
      <c r="EU151" s="2">
        <f t="shared" si="177"/>
        <v>81.026178077178614</v>
      </c>
      <c r="EV151" s="2">
        <f t="shared" si="177"/>
        <v>84.042772234347865</v>
      </c>
      <c r="EW151" s="2">
        <f t="shared" si="177"/>
        <v>85.486706866922816</v>
      </c>
      <c r="EX151" s="2">
        <f t="shared" si="177"/>
        <v>86.069126356968226</v>
      </c>
      <c r="EY151" s="2">
        <f t="shared" si="177"/>
        <v>87.797930027604878</v>
      </c>
      <c r="EZ151" s="2">
        <f t="shared" si="177"/>
        <v>87.740314161619068</v>
      </c>
      <c r="FA151" s="2">
        <f t="shared" si="177"/>
        <v>86.651986178997674</v>
      </c>
      <c r="FB151" s="2">
        <f t="shared" si="177"/>
        <v>86.30258328737699</v>
      </c>
      <c r="FC151" s="2">
        <f t="shared" si="177"/>
        <v>87.090193709528194</v>
      </c>
      <c r="FD151" s="2">
        <f t="shared" si="177"/>
        <v>88.152417378459958</v>
      </c>
      <c r="FE151" s="2">
        <f t="shared" si="177"/>
        <v>84.751833146198493</v>
      </c>
      <c r="FG151" s="2">
        <f t="shared" si="178"/>
        <v>0.99958198644450491</v>
      </c>
      <c r="FH151" s="2">
        <f t="shared" si="178"/>
        <v>0.99951580358502712</v>
      </c>
      <c r="FI151" s="2">
        <f t="shared" si="178"/>
        <v>0.99947790759292343</v>
      </c>
      <c r="FJ151" s="2">
        <f t="shared" si="178"/>
        <v>0.99953881852383275</v>
      </c>
      <c r="FK151" s="2">
        <f t="shared" si="178"/>
        <v>0.99954065167730233</v>
      </c>
      <c r="FL151" s="2">
        <f t="shared" si="178"/>
        <v>0.99949789250015242</v>
      </c>
      <c r="FM151" s="2">
        <f t="shared" si="178"/>
        <v>0.99951443375066928</v>
      </c>
      <c r="FN151" s="2">
        <f t="shared" si="178"/>
        <v>0.99953058518325955</v>
      </c>
      <c r="FO151" s="2">
        <f t="shared" si="178"/>
        <v>0.99949579729455806</v>
      </c>
      <c r="FP151" s="2">
        <f t="shared" si="178"/>
        <v>0.99949917726926596</v>
      </c>
      <c r="FQ151" s="2">
        <f t="shared" si="178"/>
        <v>0.9994962269914881</v>
      </c>
      <c r="FR151" s="2">
        <f t="shared" si="178"/>
        <v>0.99952668284792578</v>
      </c>
      <c r="FS151" s="2">
        <f t="shared" si="178"/>
        <v>0.99948270008997253</v>
      </c>
      <c r="FT151" s="2">
        <f t="shared" si="178"/>
        <v>0.99948160677166586</v>
      </c>
      <c r="FU151" s="2">
        <f t="shared" si="178"/>
        <v>0.99937993798323221</v>
      </c>
      <c r="FW151" s="2">
        <f t="shared" si="169"/>
        <v>0.16684614966611855</v>
      </c>
      <c r="FX151" s="2">
        <f t="shared" si="169"/>
        <v>0.25573421600617863</v>
      </c>
      <c r="FY151" s="2">
        <f t="shared" si="169"/>
        <v>0.23236825446970924</v>
      </c>
      <c r="FZ151" s="2">
        <f t="shared" si="169"/>
        <v>0.24226775133980499</v>
      </c>
      <c r="GA151" s="2">
        <f t="shared" si="169"/>
        <v>0.20122406480140481</v>
      </c>
      <c r="GB151" s="2">
        <f t="shared" si="169"/>
        <v>0.19058658150053279</v>
      </c>
      <c r="GC151" s="2">
        <f t="shared" si="169"/>
        <v>0.20369235313348705</v>
      </c>
      <c r="GD151" s="2">
        <f t="shared" si="169"/>
        <v>0.21012959110208548</v>
      </c>
      <c r="GE151" s="2">
        <f t="shared" si="169"/>
        <v>0.24231587302396809</v>
      </c>
      <c r="GF151" s="2">
        <f t="shared" si="169"/>
        <v>0.22098156828968796</v>
      </c>
      <c r="GG151" s="2">
        <f t="shared" si="169"/>
        <v>0.18474256829507174</v>
      </c>
      <c r="GH151" s="2">
        <f t="shared" si="169"/>
        <v>0.1533553081766206</v>
      </c>
      <c r="GI151" s="2">
        <f t="shared" si="169"/>
        <v>0.15323498919959877</v>
      </c>
      <c r="GJ151" s="2">
        <f t="shared" si="169"/>
        <v>0.14381635054671196</v>
      </c>
      <c r="GK151" s="2">
        <f t="shared" si="169"/>
        <v>0.13713494222398387</v>
      </c>
      <c r="GM151" s="86">
        <f t="shared" si="170"/>
        <v>2.7384397715189511E-164</v>
      </c>
      <c r="GN151" s="86">
        <f t="shared" si="170"/>
        <v>6.7679340216720848E-203</v>
      </c>
      <c r="GO151" s="86">
        <f t="shared" si="170"/>
        <v>8.7976878269415937E-250</v>
      </c>
      <c r="GP151" s="86">
        <f t="shared" si="170"/>
        <v>7.0158061567600674E-277</v>
      </c>
      <c r="GQ151" s="86">
        <f t="shared" si="170"/>
        <v>0</v>
      </c>
      <c r="GR151" s="86">
        <f t="shared" si="170"/>
        <v>0</v>
      </c>
      <c r="GS151" s="86">
        <f t="shared" si="170"/>
        <v>1.9229542739398986E-282</v>
      </c>
      <c r="GT151" s="86">
        <f t="shared" si="170"/>
        <v>2.7209456225307682E-254</v>
      </c>
      <c r="GU151" s="86">
        <f t="shared" si="170"/>
        <v>4.333681887099291E-302</v>
      </c>
      <c r="GV151" s="86">
        <f t="shared" si="170"/>
        <v>0</v>
      </c>
      <c r="GW151" s="86">
        <f t="shared" si="170"/>
        <v>4.147243211005084E-303</v>
      </c>
      <c r="GX151" s="86">
        <f t="shared" si="170"/>
        <v>1.1314387940445332E-209</v>
      </c>
      <c r="GY151" s="86">
        <f t="shared" si="170"/>
        <v>3.7702726238728833E-225</v>
      </c>
      <c r="GZ151" s="86">
        <f t="shared" si="170"/>
        <v>5.110441009770559E-221</v>
      </c>
      <c r="HA151" s="86">
        <f t="shared" si="170"/>
        <v>1.7805645091267995E-198</v>
      </c>
      <c r="HC151" s="86">
        <f t="shared" si="153"/>
        <v>2.3750248094854512E-91</v>
      </c>
      <c r="HD151" s="86">
        <f t="shared" si="153"/>
        <v>2.697751927531053E-100</v>
      </c>
      <c r="HE151" s="86">
        <f t="shared" si="153"/>
        <v>1.4355560287699915E-109</v>
      </c>
      <c r="HF151" s="86">
        <f t="shared" si="153"/>
        <v>2.8426738144948763E-145</v>
      </c>
      <c r="HG151" s="86">
        <f t="shared" si="153"/>
        <v>1.4266770057496282E-199</v>
      </c>
      <c r="HH151" s="86">
        <f t="shared" si="153"/>
        <v>1.9058359332752864E-229</v>
      </c>
      <c r="HI151" s="86">
        <f t="shared" si="153"/>
        <v>1.6273715291149707E-246</v>
      </c>
      <c r="HJ151" s="86">
        <f t="shared" si="153"/>
        <v>3.6700350420432341E-213</v>
      </c>
      <c r="HK151" s="86">
        <f t="shared" si="153"/>
        <v>5.3462099295919713E-254</v>
      </c>
      <c r="HL151" s="86">
        <f t="shared" si="161"/>
        <v>8.9492553095022995E-230</v>
      </c>
      <c r="HM151" s="86">
        <f t="shared" si="161"/>
        <v>9.5521648888758452E-284</v>
      </c>
      <c r="HN151" s="86">
        <f t="shared" si="161"/>
        <v>6.1176189502678368E-95</v>
      </c>
      <c r="HO151" s="86">
        <f t="shared" si="161"/>
        <v>1.0562591681631662E-103</v>
      </c>
      <c r="HP151" s="86">
        <f t="shared" si="161"/>
        <v>2.9789839943826055E-122</v>
      </c>
      <c r="HQ151" s="86">
        <f t="shared" si="161"/>
        <v>1.2586520969450784E-94</v>
      </c>
      <c r="HS151" s="86">
        <f t="shared" si="171"/>
        <v>7.7866579544269177E-2</v>
      </c>
      <c r="HT151" s="86">
        <f t="shared" si="171"/>
        <v>1.5626282504176071E-2</v>
      </c>
      <c r="HU151" s="86">
        <f t="shared" si="171"/>
        <v>4.1428583072401999E-2</v>
      </c>
      <c r="HV151" s="86">
        <f t="shared" si="171"/>
        <v>2.9801044964144426E-2</v>
      </c>
      <c r="HW151" s="86">
        <f t="shared" si="171"/>
        <v>1.6145431201582901E-2</v>
      </c>
      <c r="HX151" s="86">
        <f t="shared" si="171"/>
        <v>2.2729102530253703E-2</v>
      </c>
      <c r="HY151" s="86">
        <f t="shared" si="171"/>
        <v>1.7423463378574765E-2</v>
      </c>
      <c r="HZ151" s="86">
        <f t="shared" si="171"/>
        <v>1.3746064743638186E-2</v>
      </c>
      <c r="IA151" s="86">
        <f t="shared" si="171"/>
        <v>7.0811409757966246E-3</v>
      </c>
      <c r="IB151" s="86">
        <f t="shared" si="171"/>
        <v>9.9135325331653271E-3</v>
      </c>
      <c r="IC151" s="86">
        <f t="shared" si="171"/>
        <v>3.4479540426246146E-2</v>
      </c>
      <c r="ID151" s="86">
        <f t="shared" si="171"/>
        <v>8.871305161601481E-2</v>
      </c>
      <c r="IE151" s="86">
        <f t="shared" si="171"/>
        <v>9.6493390737623877E-2</v>
      </c>
      <c r="IF151" s="86">
        <f t="shared" si="171"/>
        <v>9.9979785216582039E-3</v>
      </c>
      <c r="IG151" s="86">
        <f t="shared" si="171"/>
        <v>2.4269688401893589E-2</v>
      </c>
      <c r="II151" s="86">
        <f t="shared" si="172"/>
        <v>3.3645836142843083E-8</v>
      </c>
      <c r="IJ151" s="86">
        <f t="shared" si="172"/>
        <v>1.6332030161371529E-4</v>
      </c>
      <c r="IK151" s="86">
        <f t="shared" si="172"/>
        <v>1.0166764648868646E-5</v>
      </c>
      <c r="IL151" s="86">
        <f t="shared" si="172"/>
        <v>1.9643871549539964E-5</v>
      </c>
      <c r="IM151" s="86">
        <f t="shared" si="172"/>
        <v>6.247842127030083E-8</v>
      </c>
      <c r="IN151" s="86">
        <f t="shared" si="172"/>
        <v>5.6712810926691973E-9</v>
      </c>
      <c r="IO151" s="86">
        <f t="shared" si="172"/>
        <v>9.3957914207073806E-8</v>
      </c>
      <c r="IP151" s="86">
        <f t="shared" si="172"/>
        <v>2.6491657993794372E-7</v>
      </c>
      <c r="IQ151" s="86">
        <f t="shared" si="172"/>
        <v>4.4998225896900813E-6</v>
      </c>
      <c r="IR151" s="86">
        <f t="shared" si="172"/>
        <v>2.4708369080686728E-7</v>
      </c>
      <c r="IS151" s="86">
        <f t="shared" si="172"/>
        <v>1.7255672389329748E-8</v>
      </c>
      <c r="IT151" s="86">
        <f t="shared" si="172"/>
        <v>5.6471944088236812E-10</v>
      </c>
      <c r="IU151" s="86">
        <f t="shared" si="172"/>
        <v>5.7035955046326968E-10</v>
      </c>
      <c r="IV151" s="86">
        <f t="shared" si="172"/>
        <v>2.0214929030677616E-6</v>
      </c>
      <c r="IW151" s="86">
        <f t="shared" si="172"/>
        <v>6.1632650360060111E-6</v>
      </c>
      <c r="IY151" s="86">
        <f t="shared" si="173"/>
        <v>7.7866613190105322E-2</v>
      </c>
      <c r="IZ151" s="86">
        <f t="shared" si="173"/>
        <v>1.5789602805789785E-2</v>
      </c>
      <c r="JA151" s="86">
        <f t="shared" si="173"/>
        <v>4.143874983705087E-2</v>
      </c>
      <c r="JB151" s="86">
        <f t="shared" si="173"/>
        <v>2.9820688835693967E-2</v>
      </c>
      <c r="JC151" s="86">
        <f t="shared" si="173"/>
        <v>1.6145493680004171E-2</v>
      </c>
      <c r="JD151" s="86">
        <f t="shared" si="173"/>
        <v>2.2729108201534797E-2</v>
      </c>
      <c r="JE151" s="86">
        <f t="shared" si="173"/>
        <v>1.7423557336488971E-2</v>
      </c>
      <c r="JF151" s="86">
        <f t="shared" si="173"/>
        <v>1.3746329660218125E-2</v>
      </c>
      <c r="JG151" s="86">
        <f t="shared" si="173"/>
        <v>7.0856407983863143E-3</v>
      </c>
      <c r="JH151" s="86">
        <f t="shared" si="173"/>
        <v>9.9137796168561332E-3</v>
      </c>
      <c r="JI151" s="86">
        <f t="shared" si="173"/>
        <v>3.4479557681918536E-2</v>
      </c>
      <c r="JJ151" s="86">
        <f t="shared" si="173"/>
        <v>8.8713052180734248E-2</v>
      </c>
      <c r="JK151" s="86">
        <f t="shared" si="173"/>
        <v>9.6493391307983428E-2</v>
      </c>
      <c r="JL151" s="86">
        <f t="shared" si="173"/>
        <v>1.0000000014561271E-2</v>
      </c>
      <c r="JM151" s="86">
        <f t="shared" si="173"/>
        <v>2.4275851666929596E-2</v>
      </c>
    </row>
    <row r="152" spans="2:273" x14ac:dyDescent="0.25">
      <c r="B152" s="2">
        <v>125</v>
      </c>
      <c r="C152" s="37">
        <v>82.442999999999998</v>
      </c>
      <c r="D152" s="37">
        <v>79.606999999999999</v>
      </c>
      <c r="E152" s="37">
        <v>78.596000000000004</v>
      </c>
      <c r="F152" s="37">
        <v>80.034999999999997</v>
      </c>
      <c r="G152" s="37">
        <v>80.385999999999996</v>
      </c>
      <c r="H152" s="37">
        <v>83.210999999999999</v>
      </c>
      <c r="I152" s="37">
        <v>85.14</v>
      </c>
      <c r="J152" s="37">
        <v>85.438999999999993</v>
      </c>
      <c r="K152" s="37">
        <v>85.350999999999999</v>
      </c>
      <c r="L152" s="37">
        <v>86.667000000000002</v>
      </c>
      <c r="M152" s="37">
        <v>84.86</v>
      </c>
      <c r="N152" s="37">
        <v>87.754000000000005</v>
      </c>
      <c r="O152" s="37">
        <v>84.332999999999998</v>
      </c>
      <c r="P152" s="37">
        <v>85.236999999999995</v>
      </c>
      <c r="Q152" s="37">
        <v>84.016999999999996</v>
      </c>
      <c r="S152" s="4">
        <f t="shared" si="174"/>
        <v>82.896307237172323</v>
      </c>
      <c r="T152" s="4">
        <f t="shared" si="174"/>
        <v>81.313391268517037</v>
      </c>
      <c r="U152" s="4">
        <f t="shared" si="174"/>
        <v>80.074929928199225</v>
      </c>
      <c r="V152" s="4">
        <f t="shared" si="174"/>
        <v>79.372359827148188</v>
      </c>
      <c r="W152" s="4">
        <f t="shared" si="174"/>
        <v>81.182518185240724</v>
      </c>
      <c r="X152" s="4">
        <f t="shared" si="174"/>
        <v>83.434990421236876</v>
      </c>
      <c r="Y152" s="4">
        <f t="shared" si="174"/>
        <v>85.334116960308094</v>
      </c>
      <c r="Z152" s="4">
        <f t="shared" si="174"/>
        <v>86.198419371261267</v>
      </c>
      <c r="AA152" s="4">
        <f t="shared" si="174"/>
        <v>87.257171286115934</v>
      </c>
      <c r="AB152" s="4">
        <f t="shared" si="174"/>
        <v>87.430813800935297</v>
      </c>
      <c r="AC152" s="4">
        <f t="shared" si="174"/>
        <v>86.532968918939673</v>
      </c>
      <c r="AD152" s="4">
        <f t="shared" si="174"/>
        <v>86.456255388443751</v>
      </c>
      <c r="AE152" s="4">
        <f t="shared" si="174"/>
        <v>86.835218157282057</v>
      </c>
      <c r="AF152" s="4">
        <f t="shared" si="174"/>
        <v>87.334083764835839</v>
      </c>
      <c r="AG152" s="4">
        <f t="shared" si="174"/>
        <v>85.944114784995861</v>
      </c>
      <c r="AI152" s="4">
        <f t="shared" si="175"/>
        <v>-0.45330723717232502</v>
      </c>
      <c r="AJ152" s="4">
        <f t="shared" si="175"/>
        <v>-1.7063912685170379</v>
      </c>
      <c r="AK152" s="4">
        <f t="shared" si="175"/>
        <v>-1.4789299281992214</v>
      </c>
      <c r="AL152" s="4">
        <f t="shared" si="175"/>
        <v>0.66264017285180898</v>
      </c>
      <c r="AM152" s="4">
        <f t="shared" si="175"/>
        <v>-0.79651818524072837</v>
      </c>
      <c r="AN152" s="4">
        <f t="shared" si="175"/>
        <v>-0.22399042123687707</v>
      </c>
      <c r="AO152" s="4">
        <f t="shared" si="175"/>
        <v>-0.19411696030809367</v>
      </c>
      <c r="AP152" s="4">
        <f t="shared" si="175"/>
        <v>-0.75941937126127357</v>
      </c>
      <c r="AQ152" s="4">
        <f t="shared" si="175"/>
        <v>-1.906171286115935</v>
      </c>
      <c r="AR152" s="4">
        <f t="shared" si="175"/>
        <v>-0.76381380093529572</v>
      </c>
      <c r="AS152" s="4">
        <f t="shared" si="175"/>
        <v>-1.6729689189396737</v>
      </c>
      <c r="AT152" s="4">
        <f t="shared" si="175"/>
        <v>1.2977446115562543</v>
      </c>
      <c r="AU152" s="4">
        <f t="shared" si="175"/>
        <v>-2.5022181572820585</v>
      </c>
      <c r="AV152" s="4">
        <f t="shared" si="175"/>
        <v>-2.097083764835844</v>
      </c>
      <c r="AW152" s="4">
        <f t="shared" si="175"/>
        <v>-1.9271147849958652</v>
      </c>
      <c r="AY152" s="2">
        <f t="shared" si="167"/>
        <v>82.896307237172323</v>
      </c>
      <c r="AZ152" s="2">
        <f t="shared" si="167"/>
        <v>81.298247278075479</v>
      </c>
      <c r="BA152" s="2">
        <f t="shared" si="167"/>
        <v>80.07140222223299</v>
      </c>
      <c r="BB152" s="2">
        <f t="shared" si="167"/>
        <v>79.367612853963294</v>
      </c>
      <c r="BC152" s="2">
        <f t="shared" si="167"/>
        <v>81.182343874294858</v>
      </c>
      <c r="BD152" s="2">
        <f t="shared" si="167"/>
        <v>83.43459444004813</v>
      </c>
      <c r="BE152" s="2">
        <f t="shared" si="167"/>
        <v>85.333825176726506</v>
      </c>
      <c r="BF152" s="2">
        <f t="shared" si="167"/>
        <v>86.198085556027891</v>
      </c>
      <c r="BG152" s="2">
        <f t="shared" si="167"/>
        <v>87.253706253303037</v>
      </c>
      <c r="BH152" s="2">
        <f t="shared" si="167"/>
        <v>87.430518967350224</v>
      </c>
      <c r="BI152" s="2">
        <f t="shared" si="167"/>
        <v>86.530714735824745</v>
      </c>
      <c r="BJ152" s="2">
        <f t="shared" si="167"/>
        <v>86.421552529732821</v>
      </c>
      <c r="BK152" s="2">
        <f t="shared" si="167"/>
        <v>86.782088318352663</v>
      </c>
      <c r="BL152" s="2">
        <f t="shared" si="167"/>
        <v>87.281798807768197</v>
      </c>
      <c r="BM152" s="2">
        <f t="shared" si="167"/>
        <v>85.531471813121968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>
        <f t="shared" si="168"/>
        <v>80.385999999999996</v>
      </c>
      <c r="CJ152" s="2" t="str">
        <f t="shared" si="168"/>
        <v/>
      </c>
      <c r="CK152" s="2">
        <f t="shared" si="168"/>
        <v>85.14</v>
      </c>
      <c r="CL152" s="2">
        <f t="shared" si="168"/>
        <v>85.438999999999993</v>
      </c>
      <c r="CM152" s="2">
        <f t="shared" si="168"/>
        <v>85.350999999999999</v>
      </c>
      <c r="CN152" s="2">
        <f t="shared" si="168"/>
        <v>86.667000000000002</v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>
        <f t="shared" si="168"/>
        <v>85.236999999999995</v>
      </c>
      <c r="CS152" s="2">
        <f t="shared" si="168"/>
        <v>84.016999999999996</v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>
        <f t="shared" si="114"/>
        <v>80.385999999999996</v>
      </c>
      <c r="CZ152" s="2" t="str">
        <f t="shared" si="115"/>
        <v/>
      </c>
      <c r="DA152" s="2">
        <f t="shared" si="116"/>
        <v>85.14</v>
      </c>
      <c r="DB152" s="2">
        <f t="shared" si="117"/>
        <v>85.438999999999993</v>
      </c>
      <c r="DC152" s="2">
        <f t="shared" si="118"/>
        <v>85.350999999999999</v>
      </c>
      <c r="DD152" s="2">
        <f t="shared" si="119"/>
        <v>86.667000000000002</v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>
        <f t="shared" si="123"/>
        <v>85.236999999999995</v>
      </c>
      <c r="DI152" s="2">
        <f t="shared" si="124"/>
        <v>84.016999999999996</v>
      </c>
      <c r="DK152" s="2">
        <f t="shared" si="176"/>
        <v>100.18798663967613</v>
      </c>
      <c r="DL152" s="2">
        <f t="shared" si="176"/>
        <v>107.12658649742859</v>
      </c>
      <c r="DM152" s="2">
        <f t="shared" si="176"/>
        <v>119.72557544589122</v>
      </c>
      <c r="DN152" s="2">
        <f t="shared" si="176"/>
        <v>118.5205176360225</v>
      </c>
      <c r="DO152" s="2">
        <f t="shared" si="176"/>
        <v>116.99210769230768</v>
      </c>
      <c r="DP152" s="2">
        <f t="shared" si="176"/>
        <v>123.46148885727831</v>
      </c>
      <c r="DQ152" s="2">
        <f t="shared" si="176"/>
        <v>123.09078330962539</v>
      </c>
      <c r="DR152" s="2">
        <f t="shared" si="176"/>
        <v>126.04024915198598</v>
      </c>
      <c r="DS152" s="2">
        <f t="shared" si="176"/>
        <v>127.26341251778091</v>
      </c>
      <c r="DT152" s="2">
        <f t="shared" si="176"/>
        <v>128.61924989274988</v>
      </c>
      <c r="DU152" s="2">
        <f t="shared" si="176"/>
        <v>125.28644556297189</v>
      </c>
      <c r="DV152" s="2">
        <f t="shared" si="176"/>
        <v>118.5456219512195</v>
      </c>
      <c r="DW152" s="2">
        <f t="shared" si="176"/>
        <v>126.86622672064776</v>
      </c>
      <c r="DX152" s="2">
        <f t="shared" si="176"/>
        <v>115.59055476529161</v>
      </c>
      <c r="DY152" s="2">
        <f t="shared" si="176"/>
        <v>112.57139015151516</v>
      </c>
      <c r="EA152" s="2">
        <f t="shared" si="152"/>
        <v>82.855146089155681</v>
      </c>
      <c r="EB152" s="2">
        <f t="shared" si="152"/>
        <v>81.219820087660295</v>
      </c>
      <c r="EC152" s="2">
        <f t="shared" si="152"/>
        <v>79.978370644633259</v>
      </c>
      <c r="ED152" s="2">
        <f t="shared" si="152"/>
        <v>79.384566614228305</v>
      </c>
      <c r="EE152" s="2">
        <f t="shared" si="152"/>
        <v>81.241809294053425</v>
      </c>
      <c r="EF152" s="2">
        <f t="shared" si="152"/>
        <v>83.293012227375499</v>
      </c>
      <c r="EG152" s="2">
        <f t="shared" si="152"/>
        <v>85.308184738605974</v>
      </c>
      <c r="EH152" s="2">
        <f t="shared" si="152"/>
        <v>86.249815517612447</v>
      </c>
      <c r="EI152" s="2">
        <f t="shared" si="152"/>
        <v>87.080190961789441</v>
      </c>
      <c r="EJ152" s="2">
        <f t="shared" si="152"/>
        <v>87.351493897014606</v>
      </c>
      <c r="EK152" s="2">
        <f t="shared" si="152"/>
        <v>86.514969877224701</v>
      </c>
      <c r="EL152" s="2">
        <f t="shared" si="179"/>
        <v>86.453893889943075</v>
      </c>
      <c r="EM152" s="2">
        <f t="shared" si="135"/>
        <v>86.722070752831428</v>
      </c>
      <c r="EN152" s="2">
        <f t="shared" si="135"/>
        <v>87.12784810126584</v>
      </c>
      <c r="EO152" s="2">
        <f t="shared" si="135"/>
        <v>85.673676981390201</v>
      </c>
      <c r="EQ152" s="2">
        <f t="shared" si="177"/>
        <v>83.047059556089494</v>
      </c>
      <c r="ER152" s="2">
        <f t="shared" si="177"/>
        <v>81.464604335553332</v>
      </c>
      <c r="ES152" s="2">
        <f t="shared" si="177"/>
        <v>80.275741864704287</v>
      </c>
      <c r="ET152" s="2">
        <f t="shared" si="177"/>
        <v>79.255836118392892</v>
      </c>
      <c r="EU152" s="2">
        <f t="shared" si="177"/>
        <v>80.897860360106762</v>
      </c>
      <c r="EV152" s="2">
        <f t="shared" si="177"/>
        <v>83.893336810627787</v>
      </c>
      <c r="EW152" s="2">
        <f t="shared" si="177"/>
        <v>85.348853230876699</v>
      </c>
      <c r="EX152" s="2">
        <f t="shared" si="177"/>
        <v>85.945307212713942</v>
      </c>
      <c r="EY152" s="2">
        <f t="shared" si="177"/>
        <v>87.677348300351724</v>
      </c>
      <c r="EZ152" s="2">
        <f t="shared" si="177"/>
        <v>87.60513609861809</v>
      </c>
      <c r="FA152" s="2">
        <f t="shared" si="177"/>
        <v>86.504572135669136</v>
      </c>
      <c r="FB152" s="2">
        <f t="shared" si="177"/>
        <v>86.175105598931864</v>
      </c>
      <c r="FC152" s="2">
        <f t="shared" si="177"/>
        <v>86.970165864939844</v>
      </c>
      <c r="FD152" s="2">
        <f t="shared" si="177"/>
        <v>88.031148920000859</v>
      </c>
      <c r="FE152" s="2">
        <f t="shared" si="177"/>
        <v>84.612931810743731</v>
      </c>
      <c r="FG152" s="2">
        <f t="shared" si="178"/>
        <v>0.99961875308387693</v>
      </c>
      <c r="FH152" s="2">
        <f t="shared" si="178"/>
        <v>0.9995583888067483</v>
      </c>
      <c r="FI152" s="2">
        <f t="shared" si="178"/>
        <v>0.99952382419081132</v>
      </c>
      <c r="FJ152" s="2">
        <f t="shared" si="178"/>
        <v>0.99957938042651584</v>
      </c>
      <c r="FK152" s="2">
        <f t="shared" si="178"/>
        <v>0.99958105241777329</v>
      </c>
      <c r="FL152" s="2">
        <f t="shared" si="178"/>
        <v>0.9995420522854791</v>
      </c>
      <c r="FM152" s="2">
        <f t="shared" si="178"/>
        <v>0.9995571393963576</v>
      </c>
      <c r="FN152" s="2">
        <f t="shared" si="178"/>
        <v>0.99957187091578492</v>
      </c>
      <c r="FO152" s="2">
        <f t="shared" si="178"/>
        <v>0.99954014126606006</v>
      </c>
      <c r="FP152" s="2">
        <f t="shared" si="178"/>
        <v>0.99954322411224461</v>
      </c>
      <c r="FQ152" s="2">
        <f t="shared" si="178"/>
        <v>0.9995405331890771</v>
      </c>
      <c r="FR152" s="2">
        <f t="shared" si="178"/>
        <v>0.99956831164842586</v>
      </c>
      <c r="FS152" s="2">
        <f t="shared" si="178"/>
        <v>0.99952819539982862</v>
      </c>
      <c r="FT152" s="2">
        <f t="shared" si="178"/>
        <v>0.99952719819080871</v>
      </c>
      <c r="FU152" s="2">
        <f t="shared" si="178"/>
        <v>0.99943446586480711</v>
      </c>
      <c r="FW152" s="2">
        <f t="shared" si="169"/>
        <v>0.1800449784017292</v>
      </c>
      <c r="FX152" s="2">
        <f t="shared" si="169"/>
        <v>0.27365515944862645</v>
      </c>
      <c r="FY152" s="2">
        <f t="shared" si="169"/>
        <v>0.24920004085398476</v>
      </c>
      <c r="FZ152" s="2">
        <f t="shared" si="169"/>
        <v>0.25957413645347011</v>
      </c>
      <c r="GA152" s="2">
        <f t="shared" si="169"/>
        <v>0.21643596909053234</v>
      </c>
      <c r="GB152" s="2">
        <f t="shared" si="169"/>
        <v>0.2052009097092343</v>
      </c>
      <c r="GC152" s="2">
        <f t="shared" si="169"/>
        <v>0.2190396843552769</v>
      </c>
      <c r="GD152" s="2">
        <f t="shared" si="169"/>
        <v>0.22582439424726386</v>
      </c>
      <c r="GE152" s="2">
        <f t="shared" si="169"/>
        <v>0.25962451788081636</v>
      </c>
      <c r="GF152" s="2">
        <f t="shared" si="169"/>
        <v>0.23724346372396141</v>
      </c>
      <c r="GG152" s="2">
        <f t="shared" si="169"/>
        <v>0.19901895781962811</v>
      </c>
      <c r="GH152" s="2">
        <f t="shared" si="169"/>
        <v>0.16569915913125069</v>
      </c>
      <c r="GI152" s="2">
        <f t="shared" si="169"/>
        <v>0.16557104941136588</v>
      </c>
      <c r="GJ152" s="2">
        <f t="shared" si="169"/>
        <v>0.15553344399031951</v>
      </c>
      <c r="GK152" s="2">
        <f t="shared" si="169"/>
        <v>0.14840203621067441</v>
      </c>
      <c r="GM152" s="86">
        <f t="shared" si="170"/>
        <v>2.5912062196951639E-169</v>
      </c>
      <c r="GN152" s="86">
        <f t="shared" si="170"/>
        <v>4.0960691558727103E-209</v>
      </c>
      <c r="GO152" s="86">
        <f t="shared" si="170"/>
        <v>1.5396142987855893E-257</v>
      </c>
      <c r="GP152" s="86">
        <f t="shared" si="170"/>
        <v>2.0923486271941622E-285</v>
      </c>
      <c r="GQ152" s="86">
        <f t="shared" si="170"/>
        <v>0</v>
      </c>
      <c r="GR152" s="86">
        <f t="shared" si="170"/>
        <v>0</v>
      </c>
      <c r="GS152" s="86">
        <f t="shared" si="170"/>
        <v>4.7013657305572742E-291</v>
      </c>
      <c r="GT152" s="86">
        <f t="shared" si="170"/>
        <v>4.8460979335697345E-262</v>
      </c>
      <c r="GU152" s="86">
        <f t="shared" si="170"/>
        <v>0</v>
      </c>
      <c r="GV152" s="86">
        <f t="shared" si="170"/>
        <v>0</v>
      </c>
      <c r="GW152" s="86">
        <f t="shared" si="170"/>
        <v>0</v>
      </c>
      <c r="GX152" s="86">
        <f t="shared" si="170"/>
        <v>3.6817234771036458E-216</v>
      </c>
      <c r="GY152" s="86">
        <f t="shared" si="170"/>
        <v>4.4791277489924321E-232</v>
      </c>
      <c r="GZ152" s="86">
        <f t="shared" si="170"/>
        <v>8.1696270732986695E-228</v>
      </c>
      <c r="HA152" s="86">
        <f t="shared" si="170"/>
        <v>1.4673609441065551E-204</v>
      </c>
      <c r="HC152" s="86">
        <f t="shared" si="153"/>
        <v>1.9845765059064538E-95</v>
      </c>
      <c r="HD152" s="86">
        <f t="shared" si="153"/>
        <v>9.2067047900616992E-105</v>
      </c>
      <c r="HE152" s="86">
        <f t="shared" si="153"/>
        <v>1.5685496511645169E-114</v>
      </c>
      <c r="HF152" s="86">
        <f t="shared" si="153"/>
        <v>9.704626155783729E-152</v>
      </c>
      <c r="HG152" s="86">
        <f t="shared" si="153"/>
        <v>1.9064204007615741E-208</v>
      </c>
      <c r="HH152" s="86">
        <f t="shared" si="153"/>
        <v>1.043757211740249E-239</v>
      </c>
      <c r="HI152" s="86">
        <f t="shared" si="153"/>
        <v>1.9753135740300527E-257</v>
      </c>
      <c r="HJ152" s="86">
        <f t="shared" si="153"/>
        <v>1.6089597999391959E-222</v>
      </c>
      <c r="HK152" s="86">
        <f t="shared" si="153"/>
        <v>4.0932828719453459E-265</v>
      </c>
      <c r="HL152" s="86">
        <f t="shared" si="161"/>
        <v>8.0951944937282726E-240</v>
      </c>
      <c r="HM152" s="86">
        <f t="shared" si="161"/>
        <v>1.7912082081157672E-296</v>
      </c>
      <c r="HN152" s="86">
        <f t="shared" si="161"/>
        <v>2.8128021945511808E-99</v>
      </c>
      <c r="HO152" s="86">
        <f t="shared" si="161"/>
        <v>1.8384881544252624E-108</v>
      </c>
      <c r="HP152" s="86">
        <f t="shared" si="161"/>
        <v>8.4334843084208928E-128</v>
      </c>
      <c r="HQ152" s="86">
        <f t="shared" si="161"/>
        <v>7.2241607460608862E-99</v>
      </c>
      <c r="HS152" s="86">
        <f t="shared" si="171"/>
        <v>5.2939059955040217E-2</v>
      </c>
      <c r="HT152" s="86">
        <f t="shared" si="171"/>
        <v>9.4460801196337447E-3</v>
      </c>
      <c r="HU152" s="86">
        <f t="shared" si="171"/>
        <v>2.6048170834236349E-2</v>
      </c>
      <c r="HV152" s="86">
        <f t="shared" si="171"/>
        <v>1.8190588152276432E-2</v>
      </c>
      <c r="HW152" s="86">
        <f t="shared" si="171"/>
        <v>9.204796310280124E-3</v>
      </c>
      <c r="HX152" s="86">
        <f t="shared" si="171"/>
        <v>1.3068619061871012E-2</v>
      </c>
      <c r="HY152" s="86">
        <f t="shared" si="171"/>
        <v>9.9990670551789451E-3</v>
      </c>
      <c r="HZ152" s="86">
        <f t="shared" si="171"/>
        <v>7.7998635869966177E-3</v>
      </c>
      <c r="IA152" s="86">
        <f t="shared" si="171"/>
        <v>3.7725622804299971E-3</v>
      </c>
      <c r="IB152" s="86">
        <f t="shared" si="171"/>
        <v>5.3330209811865599E-3</v>
      </c>
      <c r="IC152" s="86">
        <f t="shared" si="171"/>
        <v>2.1087155974065134E-2</v>
      </c>
      <c r="ID152" s="86">
        <f t="shared" si="171"/>
        <v>5.9588407416103308E-2</v>
      </c>
      <c r="IE152" s="86">
        <f t="shared" si="171"/>
        <v>6.5306677968678686E-2</v>
      </c>
      <c r="IF152" s="86">
        <f t="shared" si="171"/>
        <v>3.4719622470568371E-3</v>
      </c>
      <c r="IG152" s="86">
        <f t="shared" si="171"/>
        <v>9.9825069447175667E-3</v>
      </c>
      <c r="II152" s="86">
        <f t="shared" si="172"/>
        <v>1.9258352229786915E-7</v>
      </c>
      <c r="IJ152" s="86">
        <f t="shared" si="172"/>
        <v>5.5392377297050629E-4</v>
      </c>
      <c r="IK152" s="86">
        <f t="shared" si="172"/>
        <v>4.5436213972685751E-5</v>
      </c>
      <c r="IL152" s="86">
        <f t="shared" si="172"/>
        <v>8.5145869760410285E-5</v>
      </c>
      <c r="IM152" s="86">
        <f t="shared" si="172"/>
        <v>4.3790603767814856E-7</v>
      </c>
      <c r="IN152" s="86">
        <f t="shared" si="172"/>
        <v>4.8642893922507239E-8</v>
      </c>
      <c r="IO152" s="86">
        <f t="shared" si="172"/>
        <v>6.38402043489642E-7</v>
      </c>
      <c r="IP152" s="86">
        <f t="shared" si="172"/>
        <v>1.6592222009409219E-6</v>
      </c>
      <c r="IQ152" s="86">
        <f t="shared" si="172"/>
        <v>2.4382597585912732E-5</v>
      </c>
      <c r="IR152" s="86">
        <f t="shared" si="172"/>
        <v>1.7097714685101122E-6</v>
      </c>
      <c r="IS152" s="86">
        <f t="shared" si="172"/>
        <v>1.2301137422849949E-7</v>
      </c>
      <c r="IT152" s="86">
        <f t="shared" si="172"/>
        <v>4.4546323826886395E-9</v>
      </c>
      <c r="IU152" s="86">
        <f t="shared" si="172"/>
        <v>4.4896258917300524E-9</v>
      </c>
      <c r="IV152" s="86">
        <f t="shared" si="172"/>
        <v>6.5809396578046052E-6</v>
      </c>
      <c r="IW152" s="86">
        <f t="shared" si="172"/>
        <v>1.7493053841107862E-5</v>
      </c>
      <c r="IY152" s="86">
        <f t="shared" si="173"/>
        <v>5.2939252538562513E-2</v>
      </c>
      <c r="IZ152" s="86">
        <f t="shared" si="173"/>
        <v>1.0000003892604251E-2</v>
      </c>
      <c r="JA152" s="86">
        <f t="shared" si="173"/>
        <v>2.6093607048209035E-2</v>
      </c>
      <c r="JB152" s="86">
        <f t="shared" si="173"/>
        <v>1.8275734022036843E-2</v>
      </c>
      <c r="JC152" s="86">
        <f t="shared" si="173"/>
        <v>9.2052342163178019E-3</v>
      </c>
      <c r="JD152" s="86">
        <f t="shared" si="173"/>
        <v>1.3068667704764935E-2</v>
      </c>
      <c r="JE152" s="86">
        <f t="shared" si="173"/>
        <v>9.9997054572224346E-3</v>
      </c>
      <c r="JF152" s="86">
        <f t="shared" si="173"/>
        <v>7.8015228091975588E-3</v>
      </c>
      <c r="JG152" s="86">
        <f t="shared" si="173"/>
        <v>3.79694487801591E-3</v>
      </c>
      <c r="JH152" s="86">
        <f t="shared" si="173"/>
        <v>5.3347307526550704E-3</v>
      </c>
      <c r="JI152" s="86">
        <f t="shared" si="173"/>
        <v>2.1087278985439363E-2</v>
      </c>
      <c r="JJ152" s="86">
        <f t="shared" si="173"/>
        <v>5.9588411870735693E-2</v>
      </c>
      <c r="JK152" s="86">
        <f t="shared" si="173"/>
        <v>6.530668245830458E-2</v>
      </c>
      <c r="JL152" s="86">
        <f t="shared" si="173"/>
        <v>3.4785431867146418E-3</v>
      </c>
      <c r="JM152" s="86">
        <f t="shared" si="173"/>
        <v>9.999999998558674E-3</v>
      </c>
    </row>
    <row r="153" spans="2:273" x14ac:dyDescent="0.25">
      <c r="B153" s="2">
        <v>126</v>
      </c>
      <c r="C153" s="37">
        <v>82.738</v>
      </c>
      <c r="D153" s="37">
        <v>80.856999999999999</v>
      </c>
      <c r="E153" s="37">
        <v>79.965000000000003</v>
      </c>
      <c r="F153" s="37">
        <v>78.052999999999997</v>
      </c>
      <c r="G153" s="37">
        <v>82.245999999999995</v>
      </c>
      <c r="H153" s="37">
        <v>82.210999999999999</v>
      </c>
      <c r="I153" s="37">
        <v>82.192999999999998</v>
      </c>
      <c r="J153" s="37">
        <v>86.192999999999998</v>
      </c>
      <c r="K153" s="37">
        <v>86.649000000000001</v>
      </c>
      <c r="L153" s="37">
        <v>88.281000000000006</v>
      </c>
      <c r="M153" s="37">
        <v>83.965000000000003</v>
      </c>
      <c r="N153" s="37">
        <v>87.052999999999997</v>
      </c>
      <c r="O153" s="37">
        <v>84.876999999999995</v>
      </c>
      <c r="P153" s="37">
        <v>86.153000000000006</v>
      </c>
      <c r="Q153" s="37">
        <v>82.932000000000002</v>
      </c>
      <c r="S153" s="4">
        <f t="shared" si="174"/>
        <v>82.797638851294806</v>
      </c>
      <c r="T153" s="4">
        <f t="shared" si="174"/>
        <v>81.207286689890935</v>
      </c>
      <c r="U153" s="4">
        <f t="shared" si="174"/>
        <v>79.94598175805163</v>
      </c>
      <c r="V153" s="4">
        <f t="shared" si="174"/>
        <v>79.25500145029369</v>
      </c>
      <c r="W153" s="4">
        <f t="shared" si="174"/>
        <v>81.057270094494356</v>
      </c>
      <c r="X153" s="4">
        <f t="shared" si="174"/>
        <v>83.277257418357252</v>
      </c>
      <c r="Y153" s="4">
        <f t="shared" si="174"/>
        <v>85.194578566540159</v>
      </c>
      <c r="Z153" s="4">
        <f t="shared" si="174"/>
        <v>86.077284682146853</v>
      </c>
      <c r="AA153" s="4">
        <f t="shared" si="174"/>
        <v>87.143012399735895</v>
      </c>
      <c r="AB153" s="4">
        <f t="shared" si="174"/>
        <v>87.293396567690053</v>
      </c>
      <c r="AC153" s="4">
        <f t="shared" si="174"/>
        <v>86.382622048149727</v>
      </c>
      <c r="AD153" s="4">
        <f t="shared" si="174"/>
        <v>86.30939960402354</v>
      </c>
      <c r="AE153" s="4">
        <f t="shared" si="174"/>
        <v>86.673315127416529</v>
      </c>
      <c r="AF153" s="4">
        <f t="shared" si="174"/>
        <v>87.157295458195918</v>
      </c>
      <c r="AG153" s="4">
        <f t="shared" si="174"/>
        <v>85.56329079054521</v>
      </c>
      <c r="AI153" s="4">
        <f t="shared" si="175"/>
        <v>-5.9638851294806727E-2</v>
      </c>
      <c r="AJ153" s="4">
        <f t="shared" si="175"/>
        <v>-0.35028668989093603</v>
      </c>
      <c r="AK153" s="4">
        <f t="shared" si="175"/>
        <v>1.9018241948373316E-2</v>
      </c>
      <c r="AL153" s="4">
        <f t="shared" si="175"/>
        <v>-1.2020014502936931</v>
      </c>
      <c r="AM153" s="4">
        <f t="shared" si="175"/>
        <v>1.1887299055056388</v>
      </c>
      <c r="AN153" s="4">
        <f t="shared" si="175"/>
        <v>-1.0662574183572531</v>
      </c>
      <c r="AO153" s="4">
        <f t="shared" si="175"/>
        <v>-3.0015785665401609</v>
      </c>
      <c r="AP153" s="4">
        <f t="shared" si="175"/>
        <v>0.11571531785314448</v>
      </c>
      <c r="AQ153" s="4">
        <f t="shared" si="175"/>
        <v>-0.49401239973589384</v>
      </c>
      <c r="AR153" s="4">
        <f t="shared" si="175"/>
        <v>0.98760343230995318</v>
      </c>
      <c r="AS153" s="4">
        <f t="shared" si="175"/>
        <v>-2.4176220481497239</v>
      </c>
      <c r="AT153" s="4">
        <f t="shared" si="175"/>
        <v>0.74360039597645766</v>
      </c>
      <c r="AU153" s="4">
        <f t="shared" si="175"/>
        <v>-1.7963151274165341</v>
      </c>
      <c r="AV153" s="4">
        <f t="shared" si="175"/>
        <v>-1.0042954581959123</v>
      </c>
      <c r="AW153" s="4">
        <f t="shared" si="175"/>
        <v>-2.6312907905452079</v>
      </c>
      <c r="AY153" s="2">
        <f t="shared" si="167"/>
        <v>82.797638851294806</v>
      </c>
      <c r="AZ153" s="2">
        <f t="shared" si="167"/>
        <v>81.164870109239459</v>
      </c>
      <c r="BA153" s="2">
        <f t="shared" si="167"/>
        <v>79.937035757756306</v>
      </c>
      <c r="BB153" s="2">
        <f t="shared" si="167"/>
        <v>79.240403254812747</v>
      </c>
      <c r="BC153" s="2">
        <f t="shared" si="167"/>
        <v>81.056984674680734</v>
      </c>
      <c r="BD153" s="2">
        <f t="shared" si="167"/>
        <v>83.277138171624983</v>
      </c>
      <c r="BE153" s="2">
        <f t="shared" si="167"/>
        <v>85.194105789219364</v>
      </c>
      <c r="BF153" s="2">
        <f t="shared" si="167"/>
        <v>86.076139099979201</v>
      </c>
      <c r="BG153" s="2">
        <f t="shared" si="167"/>
        <v>87.127991838717932</v>
      </c>
      <c r="BH153" s="2">
        <f t="shared" si="167"/>
        <v>87.292009432095099</v>
      </c>
      <c r="BI153" s="2">
        <f t="shared" si="167"/>
        <v>86.381957811259909</v>
      </c>
      <c r="BJ153" s="2">
        <f t="shared" si="167"/>
        <v>86.298344088259398</v>
      </c>
      <c r="BK153" s="2">
        <f t="shared" si="167"/>
        <v>86.656008140130623</v>
      </c>
      <c r="BL153" s="2">
        <f t="shared" si="167"/>
        <v>87.139231563723357</v>
      </c>
      <c r="BM153" s="2">
        <f t="shared" si="167"/>
        <v>85.413923678699419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>
        <f t="shared" si="168"/>
        <v>80.856999999999999</v>
      </c>
      <c r="CG153" s="2" t="str">
        <f t="shared" si="168"/>
        <v/>
      </c>
      <c r="CH153" s="2" t="str">
        <f t="shared" si="168"/>
        <v/>
      </c>
      <c r="CI153" s="2">
        <f t="shared" si="168"/>
        <v>82.245999999999995</v>
      </c>
      <c r="CJ153" s="2">
        <f t="shared" si="168"/>
        <v>82.210999999999999</v>
      </c>
      <c r="CK153" s="2">
        <f t="shared" si="168"/>
        <v>82.192999999999998</v>
      </c>
      <c r="CL153" s="2">
        <f t="shared" si="168"/>
        <v>86.192999999999998</v>
      </c>
      <c r="CM153" s="2">
        <f t="shared" si="168"/>
        <v>86.649000000000001</v>
      </c>
      <c r="CN153" s="2">
        <f t="shared" si="168"/>
        <v>88.281000000000006</v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>
        <f t="shared" si="168"/>
        <v>86.153000000000006</v>
      </c>
      <c r="CS153" s="2">
        <f t="shared" si="168"/>
        <v>82.932000000000002</v>
      </c>
      <c r="CU153" s="2" t="str">
        <f t="shared" si="110"/>
        <v/>
      </c>
      <c r="CV153" s="2">
        <f t="shared" si="111"/>
        <v>80.856999999999999</v>
      </c>
      <c r="CW153" s="2" t="str">
        <f t="shared" si="112"/>
        <v/>
      </c>
      <c r="CX153" s="2" t="str">
        <f t="shared" si="113"/>
        <v/>
      </c>
      <c r="CY153" s="2">
        <f t="shared" si="114"/>
        <v>82.245999999999995</v>
      </c>
      <c r="CZ153" s="2">
        <f t="shared" si="115"/>
        <v>82.210999999999999</v>
      </c>
      <c r="DA153" s="2">
        <f t="shared" si="116"/>
        <v>82.192999999999998</v>
      </c>
      <c r="DB153" s="2">
        <f t="shared" si="117"/>
        <v>86.192999999999998</v>
      </c>
      <c r="DC153" s="2">
        <f t="shared" si="118"/>
        <v>86.649000000000001</v>
      </c>
      <c r="DD153" s="2">
        <f t="shared" si="119"/>
        <v>88.281000000000006</v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>
        <f t="shared" si="123"/>
        <v>86.153000000000006</v>
      </c>
      <c r="DI153" s="2">
        <f t="shared" si="124"/>
        <v>82.932000000000002</v>
      </c>
      <c r="DK153" s="2">
        <f t="shared" si="176"/>
        <v>100.19673542510122</v>
      </c>
      <c r="DL153" s="2">
        <f t="shared" si="176"/>
        <v>107.20444621949883</v>
      </c>
      <c r="DM153" s="2">
        <f t="shared" si="176"/>
        <v>119.9295815734763</v>
      </c>
      <c r="DN153" s="2">
        <f t="shared" si="176"/>
        <v>118.71091876172606</v>
      </c>
      <c r="DO153" s="2">
        <f t="shared" si="176"/>
        <v>117.14477307692306</v>
      </c>
      <c r="DP153" s="2">
        <f t="shared" si="176"/>
        <v>123.65402181128495</v>
      </c>
      <c r="DQ153" s="2">
        <f t="shared" si="176"/>
        <v>123.26263347558083</v>
      </c>
      <c r="DR153" s="2">
        <f t="shared" si="176"/>
        <v>126.22756734872522</v>
      </c>
      <c r="DS153" s="2">
        <f t="shared" si="176"/>
        <v>127.46058985301087</v>
      </c>
      <c r="DT153" s="2">
        <f t="shared" si="176"/>
        <v>128.83035504075502</v>
      </c>
      <c r="DU153" s="2">
        <f t="shared" si="176"/>
        <v>125.48040266987636</v>
      </c>
      <c r="DV153" s="2">
        <f t="shared" si="176"/>
        <v>118.6838425087108</v>
      </c>
      <c r="DW153" s="2">
        <f t="shared" si="176"/>
        <v>127.07746153846153</v>
      </c>
      <c r="DX153" s="2">
        <f t="shared" si="176"/>
        <v>115.71136889521101</v>
      </c>
      <c r="DY153" s="2">
        <f t="shared" si="176"/>
        <v>112.73082765151517</v>
      </c>
      <c r="EA153" s="2">
        <f t="shared" si="152"/>
        <v>82.752923276151023</v>
      </c>
      <c r="EB153" s="2">
        <f t="shared" si="152"/>
        <v>81.080471464019837</v>
      </c>
      <c r="EC153" s="2">
        <f t="shared" si="152"/>
        <v>79.837607568789466</v>
      </c>
      <c r="ED153" s="2">
        <f t="shared" si="152"/>
        <v>79.262145219367255</v>
      </c>
      <c r="EE153" s="2">
        <f t="shared" si="152"/>
        <v>81.126110998608894</v>
      </c>
      <c r="EF153" s="2">
        <f t="shared" si="152"/>
        <v>83.123282233891658</v>
      </c>
      <c r="EG153" s="2">
        <f t="shared" si="152"/>
        <v>85.168792032631984</v>
      </c>
      <c r="EH153" s="2">
        <f t="shared" si="152"/>
        <v>86.136925245713456</v>
      </c>
      <c r="EI153" s="2">
        <f t="shared" si="152"/>
        <v>86.939599380861338</v>
      </c>
      <c r="EJ153" s="2">
        <f t="shared" si="152"/>
        <v>87.208067882187919</v>
      </c>
      <c r="EK153" s="2">
        <f t="shared" si="152"/>
        <v>86.367858538751932</v>
      </c>
      <c r="EL153" s="2">
        <f t="shared" si="179"/>
        <v>86.337433700189749</v>
      </c>
      <c r="EM153" s="2">
        <f t="shared" si="135"/>
        <v>86.592560426382391</v>
      </c>
      <c r="EN153" s="2">
        <f t="shared" si="135"/>
        <v>86.96870253164559</v>
      </c>
      <c r="EO153" s="2">
        <f t="shared" si="135"/>
        <v>85.576832135029093</v>
      </c>
      <c r="EQ153" s="2">
        <f t="shared" si="177"/>
        <v>82.952104826368839</v>
      </c>
      <c r="ER153" s="2">
        <f t="shared" si="177"/>
        <v>81.333180755205959</v>
      </c>
      <c r="ES153" s="2">
        <f t="shared" si="177"/>
        <v>80.144984033216318</v>
      </c>
      <c r="ET153" s="2">
        <f t="shared" si="177"/>
        <v>79.129339084481302</v>
      </c>
      <c r="EU153" s="2">
        <f t="shared" si="177"/>
        <v>80.76954264303491</v>
      </c>
      <c r="EV153" s="2">
        <f t="shared" si="177"/>
        <v>83.743901386907709</v>
      </c>
      <c r="EW153" s="2">
        <f t="shared" si="177"/>
        <v>85.210999594830596</v>
      </c>
      <c r="EX153" s="2">
        <f t="shared" si="177"/>
        <v>85.821488068459672</v>
      </c>
      <c r="EY153" s="2">
        <f t="shared" si="177"/>
        <v>87.556766573098571</v>
      </c>
      <c r="EZ153" s="2">
        <f t="shared" si="177"/>
        <v>87.469958035617111</v>
      </c>
      <c r="FA153" s="2">
        <f t="shared" si="177"/>
        <v>86.357158092340597</v>
      </c>
      <c r="FB153" s="2">
        <f t="shared" si="177"/>
        <v>86.047627910486739</v>
      </c>
      <c r="FC153" s="2">
        <f t="shared" si="177"/>
        <v>86.850138020351494</v>
      </c>
      <c r="FD153" s="2">
        <f t="shared" si="177"/>
        <v>87.909880461541761</v>
      </c>
      <c r="FE153" s="2">
        <f t="shared" si="177"/>
        <v>84.47403047528897</v>
      </c>
      <c r="FG153" s="2">
        <f t="shared" si="178"/>
        <v>0.99965228701578535</v>
      </c>
      <c r="FH153" s="2">
        <f t="shared" si="178"/>
        <v>0.99959723015454638</v>
      </c>
      <c r="FI153" s="2">
        <f t="shared" si="178"/>
        <v>0.99956570430432523</v>
      </c>
      <c r="FJ153" s="2">
        <f t="shared" si="178"/>
        <v>0.99961637619183419</v>
      </c>
      <c r="FK153" s="2">
        <f t="shared" si="178"/>
        <v>0.99961790117863725</v>
      </c>
      <c r="FL153" s="2">
        <f t="shared" si="178"/>
        <v>0.9995823298907176</v>
      </c>
      <c r="FM153" s="2">
        <f t="shared" si="178"/>
        <v>0.99959609059004362</v>
      </c>
      <c r="FN153" s="2">
        <f t="shared" si="178"/>
        <v>0.99960952692515093</v>
      </c>
      <c r="FO153" s="2">
        <f t="shared" si="178"/>
        <v>0.99958058687953566</v>
      </c>
      <c r="FP153" s="2">
        <f t="shared" si="178"/>
        <v>0.99958339869545143</v>
      </c>
      <c r="FQ153" s="2">
        <f t="shared" si="178"/>
        <v>0.99958094434649059</v>
      </c>
      <c r="FR153" s="2">
        <f t="shared" si="178"/>
        <v>0.99960628058914369</v>
      </c>
      <c r="FS153" s="2">
        <f t="shared" si="178"/>
        <v>0.99956969122688033</v>
      </c>
      <c r="FT153" s="2">
        <f t="shared" si="178"/>
        <v>0.99956878168585006</v>
      </c>
      <c r="FU153" s="2">
        <f t="shared" si="178"/>
        <v>0.99948420107207292</v>
      </c>
      <c r="FW153" s="2">
        <f t="shared" si="169"/>
        <v>0.19404475526532378</v>
      </c>
      <c r="FX153" s="2">
        <f t="shared" si="169"/>
        <v>0.29233866154256893</v>
      </c>
      <c r="FY153" s="2">
        <f t="shared" si="169"/>
        <v>0.26682725165191251</v>
      </c>
      <c r="FZ153" s="2">
        <f t="shared" si="169"/>
        <v>0.27766377901111322</v>
      </c>
      <c r="GA153" s="2">
        <f t="shared" si="169"/>
        <v>0.23246317560041654</v>
      </c>
      <c r="GB153" s="2">
        <f t="shared" si="169"/>
        <v>0.22063041180619508</v>
      </c>
      <c r="GC153" s="2">
        <f t="shared" si="169"/>
        <v>0.23520182285030189</v>
      </c>
      <c r="GD153" s="2">
        <f t="shared" si="169"/>
        <v>0.24233180975805718</v>
      </c>
      <c r="GE153" s="2">
        <f t="shared" si="169"/>
        <v>0.27771635458626048</v>
      </c>
      <c r="GF153" s="2">
        <f t="shared" si="169"/>
        <v>0.25431139699810823</v>
      </c>
      <c r="GG153" s="2">
        <f t="shared" si="169"/>
        <v>0.21410884604608557</v>
      </c>
      <c r="GH153" s="2">
        <f t="shared" si="169"/>
        <v>0.17882672738478275</v>
      </c>
      <c r="GI153" s="2">
        <f t="shared" si="169"/>
        <v>0.17869064195990667</v>
      </c>
      <c r="GJ153" s="2">
        <f t="shared" si="169"/>
        <v>0.16801782417671529</v>
      </c>
      <c r="GK153" s="2">
        <f t="shared" si="169"/>
        <v>0.16042273471704724</v>
      </c>
      <c r="GM153" s="86">
        <f t="shared" si="170"/>
        <v>2.0563370000095687E-174</v>
      </c>
      <c r="GN153" s="86">
        <f t="shared" si="170"/>
        <v>1.9937228238593964E-215</v>
      </c>
      <c r="GO153" s="86">
        <f t="shared" si="170"/>
        <v>2.0466302103122795E-265</v>
      </c>
      <c r="GP153" s="86">
        <f t="shared" si="170"/>
        <v>4.6250671567675888E-294</v>
      </c>
      <c r="GQ153" s="86">
        <f t="shared" si="170"/>
        <v>0</v>
      </c>
      <c r="GR153" s="86">
        <f t="shared" si="170"/>
        <v>0</v>
      </c>
      <c r="GS153" s="86">
        <f t="shared" si="170"/>
        <v>8.5186001717913868E-300</v>
      </c>
      <c r="GT153" s="86">
        <f t="shared" si="170"/>
        <v>6.5913721823793161E-270</v>
      </c>
      <c r="GU153" s="86">
        <f t="shared" si="170"/>
        <v>0</v>
      </c>
      <c r="GV153" s="86">
        <f t="shared" si="170"/>
        <v>0</v>
      </c>
      <c r="GW153" s="86">
        <f t="shared" si="170"/>
        <v>0</v>
      </c>
      <c r="GX153" s="86">
        <f t="shared" si="170"/>
        <v>9.5245598171254869E-223</v>
      </c>
      <c r="GY153" s="86">
        <f t="shared" si="170"/>
        <v>4.1719475942511385E-239</v>
      </c>
      <c r="GZ153" s="86">
        <f t="shared" si="170"/>
        <v>1.0286154202495195E-234</v>
      </c>
      <c r="HA153" s="86">
        <f t="shared" si="170"/>
        <v>9.7702804983789068E-211</v>
      </c>
      <c r="HC153" s="86">
        <f t="shared" si="153"/>
        <v>1.3463981860859148E-99</v>
      </c>
      <c r="HD153" s="86">
        <f t="shared" si="153"/>
        <v>2.5028281888354172E-109</v>
      </c>
      <c r="HE153" s="86">
        <f t="shared" si="153"/>
        <v>1.3261472038859426E-119</v>
      </c>
      <c r="HF153" s="86">
        <f t="shared" ref="HF153:HN187" si="180" xml:space="preserve"> _xlfn.NORM.DIST($B153, F$8, ABS(F$12), TRUE) * _xlfn.NORM.DIST(($B153 - F$8)*F$16, 0, ABS(F$12), TRUE) * 2</f>
        <v>2.3871897452730415E-158</v>
      </c>
      <c r="HG153" s="86">
        <f t="shared" si="180"/>
        <v>1.6274068660871126E-217</v>
      </c>
      <c r="HH153" s="86">
        <f t="shared" si="180"/>
        <v>3.3963400595472624E-250</v>
      </c>
      <c r="HI153" s="86">
        <f t="shared" si="180"/>
        <v>1.3857867534101237E-268</v>
      </c>
      <c r="HJ153" s="86">
        <f t="shared" si="180"/>
        <v>4.4241587050038285E-232</v>
      </c>
      <c r="HK153" s="86">
        <f t="shared" si="180"/>
        <v>1.8049069291489663E-276</v>
      </c>
      <c r="HL153" s="86">
        <f t="shared" si="161"/>
        <v>4.4490969828562186E-250</v>
      </c>
      <c r="HM153" s="86">
        <f t="shared" si="161"/>
        <v>0</v>
      </c>
      <c r="HN153" s="86">
        <f t="shared" si="161"/>
        <v>1.0310826929389783E-103</v>
      </c>
      <c r="HO153" s="86">
        <f t="shared" si="161"/>
        <v>2.4935740228294765E-113</v>
      </c>
      <c r="HP153" s="86">
        <f t="shared" si="161"/>
        <v>1.7917603353851937E-133</v>
      </c>
      <c r="HQ153" s="86">
        <f t="shared" si="161"/>
        <v>3.3360532056745254E-103</v>
      </c>
      <c r="HS153" s="86">
        <f t="shared" si="171"/>
        <v>3.4985457352083464E-2</v>
      </c>
      <c r="HT153" s="86">
        <f t="shared" si="171"/>
        <v>5.5462412366624253E-3</v>
      </c>
      <c r="HU153" s="86">
        <f t="shared" si="171"/>
        <v>1.5861479640381978E-2</v>
      </c>
      <c r="HV153" s="86">
        <f t="shared" si="171"/>
        <v>1.0745021129026373E-2</v>
      </c>
      <c r="HW153" s="86">
        <f t="shared" si="171"/>
        <v>5.060533078198151E-3</v>
      </c>
      <c r="HX153" s="86">
        <f t="shared" si="171"/>
        <v>7.2324323517750097E-3</v>
      </c>
      <c r="HY153" s="86">
        <f t="shared" si="171"/>
        <v>5.5346948475523067E-3</v>
      </c>
      <c r="HZ153" s="86">
        <f t="shared" si="171"/>
        <v>4.2707568232045441E-3</v>
      </c>
      <c r="IA153" s="86">
        <f t="shared" si="171"/>
        <v>1.9341190753546407E-3</v>
      </c>
      <c r="IB153" s="86">
        <f t="shared" si="171"/>
        <v>2.7571446389443037E-3</v>
      </c>
      <c r="IC153" s="86">
        <f t="shared" si="171"/>
        <v>1.2466465494078155E-2</v>
      </c>
      <c r="ID153" s="86">
        <f t="shared" si="171"/>
        <v>3.8767662232556906E-2</v>
      </c>
      <c r="IE153" s="86">
        <f t="shared" si="171"/>
        <v>4.2803612586660503E-2</v>
      </c>
      <c r="IF153" s="86">
        <f t="shared" si="171"/>
        <v>1.0596263575628703E-3</v>
      </c>
      <c r="IG153" s="86">
        <f t="shared" si="171"/>
        <v>3.6514564244233619E-3</v>
      </c>
      <c r="II153" s="86">
        <f t="shared" si="172"/>
        <v>9.9896816284837E-7</v>
      </c>
      <c r="IJ153" s="86">
        <f t="shared" si="172"/>
        <v>1.6950005334623989E-3</v>
      </c>
      <c r="IK153" s="86">
        <f t="shared" si="172"/>
        <v>1.812525364013197E-4</v>
      </c>
      <c r="IL153" s="86">
        <f t="shared" si="172"/>
        <v>3.2844933841933517E-4</v>
      </c>
      <c r="IM153" s="86">
        <f t="shared" si="172"/>
        <v>2.6986614056195006E-6</v>
      </c>
      <c r="IN153" s="86">
        <f t="shared" si="172"/>
        <v>3.6432281246938977E-7</v>
      </c>
      <c r="IO153" s="86">
        <f t="shared" si="172"/>
        <v>3.8164204064952899E-6</v>
      </c>
      <c r="IP153" s="86">
        <f t="shared" si="172"/>
        <v>9.1604103524661018E-6</v>
      </c>
      <c r="IQ153" s="86">
        <f t="shared" si="172"/>
        <v>1.1544046688825872E-4</v>
      </c>
      <c r="IR153" s="86">
        <f t="shared" si="172"/>
        <v>1.0285216309953091E-5</v>
      </c>
      <c r="IS153" s="86">
        <f t="shared" si="172"/>
        <v>7.7741144793434487E-7</v>
      </c>
      <c r="IT153" s="86">
        <f t="shared" si="172"/>
        <v>3.1479198179763887E-8</v>
      </c>
      <c r="IU153" s="86">
        <f t="shared" si="172"/>
        <v>3.166504668758916E-8</v>
      </c>
      <c r="IV153" s="86">
        <f t="shared" si="172"/>
        <v>2.0199345232318225E-5</v>
      </c>
      <c r="IW153" s="86">
        <f t="shared" si="172"/>
        <v>4.724201550444398E-5</v>
      </c>
      <c r="IY153" s="86">
        <f t="shared" si="173"/>
        <v>3.4986456320246315E-2</v>
      </c>
      <c r="IZ153" s="86">
        <f t="shared" si="173"/>
        <v>7.241241770124824E-3</v>
      </c>
      <c r="JA153" s="86">
        <f t="shared" si="173"/>
        <v>1.6042732176783297E-2</v>
      </c>
      <c r="JB153" s="86">
        <f t="shared" si="173"/>
        <v>1.1073470467445709E-2</v>
      </c>
      <c r="JC153" s="86">
        <f t="shared" si="173"/>
        <v>5.0632317396037702E-3</v>
      </c>
      <c r="JD153" s="86">
        <f t="shared" si="173"/>
        <v>7.2327966745874793E-3</v>
      </c>
      <c r="JE153" s="86">
        <f t="shared" si="173"/>
        <v>5.5385112679588022E-3</v>
      </c>
      <c r="JF153" s="86">
        <f t="shared" si="173"/>
        <v>4.2799172335570099E-3</v>
      </c>
      <c r="JG153" s="86">
        <f t="shared" si="173"/>
        <v>2.0495595422428993E-3</v>
      </c>
      <c r="JH153" s="86">
        <f t="shared" si="173"/>
        <v>2.7674298552542568E-3</v>
      </c>
      <c r="JI153" s="86">
        <f t="shared" si="173"/>
        <v>1.246724290552609E-2</v>
      </c>
      <c r="JJ153" s="86">
        <f t="shared" si="173"/>
        <v>3.8767693711755084E-2</v>
      </c>
      <c r="JK153" s="86">
        <f t="shared" si="173"/>
        <v>4.2803644251707192E-2</v>
      </c>
      <c r="JL153" s="86">
        <f t="shared" si="173"/>
        <v>1.0798257027951886E-3</v>
      </c>
      <c r="JM153" s="86">
        <f t="shared" si="173"/>
        <v>3.6986984399278058E-3</v>
      </c>
    </row>
    <row r="154" spans="2:273" x14ac:dyDescent="0.25">
      <c r="B154" s="2">
        <v>127</v>
      </c>
      <c r="C154" s="37">
        <v>82</v>
      </c>
      <c r="D154" s="37">
        <v>79.375</v>
      </c>
      <c r="E154" s="37">
        <v>82.105000000000004</v>
      </c>
      <c r="F154" s="37">
        <v>78.210999999999999</v>
      </c>
      <c r="G154" s="37">
        <v>78.841999999999999</v>
      </c>
      <c r="H154" s="37">
        <v>83.403999999999996</v>
      </c>
      <c r="I154" s="37">
        <v>84.298000000000002</v>
      </c>
      <c r="J154" s="37">
        <v>86.14</v>
      </c>
      <c r="K154" s="37">
        <v>88.403999999999996</v>
      </c>
      <c r="L154" s="37">
        <v>90.07</v>
      </c>
      <c r="M154" s="37">
        <v>84.456000000000003</v>
      </c>
      <c r="N154" s="37">
        <v>85.158000000000001</v>
      </c>
      <c r="O154" s="37">
        <v>84.701999999999998</v>
      </c>
      <c r="P154" s="37">
        <v>84.355999999999995</v>
      </c>
      <c r="Q154" s="37">
        <v>84.677999999999997</v>
      </c>
      <c r="S154" s="4">
        <f t="shared" si="174"/>
        <v>82.699385782113339</v>
      </c>
      <c r="T154" s="4">
        <f t="shared" si="174"/>
        <v>81.13877132135903</v>
      </c>
      <c r="U154" s="4">
        <f t="shared" si="174"/>
        <v>79.831732193463807</v>
      </c>
      <c r="V154" s="4">
        <f t="shared" si="174"/>
        <v>79.158449342860663</v>
      </c>
      <c r="W154" s="4">
        <f t="shared" si="174"/>
        <v>80.932336467512428</v>
      </c>
      <c r="X154" s="4">
        <f t="shared" si="174"/>
        <v>83.121218791613671</v>
      </c>
      <c r="Y154" s="4">
        <f t="shared" si="174"/>
        <v>85.056689277788237</v>
      </c>
      <c r="Z154" s="4">
        <f t="shared" si="174"/>
        <v>85.958750005760763</v>
      </c>
      <c r="AA154" s="4">
        <f t="shared" si="174"/>
        <v>87.060391526830358</v>
      </c>
      <c r="AB154" s="4">
        <f t="shared" si="174"/>
        <v>87.160765545143079</v>
      </c>
      <c r="AC154" s="4">
        <f t="shared" si="174"/>
        <v>86.234098841585705</v>
      </c>
      <c r="AD154" s="4">
        <f t="shared" si="174"/>
        <v>86.177927128526633</v>
      </c>
      <c r="AE154" s="4">
        <f t="shared" si="174"/>
        <v>86.535670154024615</v>
      </c>
      <c r="AF154" s="4">
        <f t="shared" si="174"/>
        <v>87.017735045564464</v>
      </c>
      <c r="AG154" s="4">
        <f t="shared" si="174"/>
        <v>85.391943935090083</v>
      </c>
      <c r="AI154" s="4">
        <f t="shared" si="175"/>
        <v>-0.69938578211333891</v>
      </c>
      <c r="AJ154" s="4">
        <f t="shared" si="175"/>
        <v>-1.7637713213590303</v>
      </c>
      <c r="AK154" s="4">
        <f t="shared" si="175"/>
        <v>2.2732678065361966</v>
      </c>
      <c r="AL154" s="4">
        <f t="shared" si="175"/>
        <v>-0.94744934286066496</v>
      </c>
      <c r="AM154" s="4">
        <f t="shared" si="175"/>
        <v>-2.0903364675124294</v>
      </c>
      <c r="AN154" s="4">
        <f t="shared" si="175"/>
        <v>0.28278120838632503</v>
      </c>
      <c r="AO154" s="4">
        <f t="shared" si="175"/>
        <v>-0.75868927778823547</v>
      </c>
      <c r="AP154" s="4">
        <f t="shared" si="175"/>
        <v>0.18124999423923782</v>
      </c>
      <c r="AQ154" s="4">
        <f t="shared" si="175"/>
        <v>1.3436084731696383</v>
      </c>
      <c r="AR154" s="4">
        <f t="shared" si="175"/>
        <v>2.9092344548569145</v>
      </c>
      <c r="AS154" s="4">
        <f t="shared" si="175"/>
        <v>-1.7780988415857024</v>
      </c>
      <c r="AT154" s="4">
        <f t="shared" si="175"/>
        <v>-1.019927128526632</v>
      </c>
      <c r="AU154" s="4">
        <f t="shared" si="175"/>
        <v>-1.8336701540246167</v>
      </c>
      <c r="AV154" s="4">
        <f t="shared" si="175"/>
        <v>-2.6617350455644697</v>
      </c>
      <c r="AW154" s="4">
        <f t="shared" si="175"/>
        <v>-0.7139439350900858</v>
      </c>
      <c r="AY154" s="2">
        <f t="shared" si="167"/>
        <v>82.699385782113339</v>
      </c>
      <c r="AZ154" s="2">
        <f t="shared" si="167"/>
        <v>81.032051925979218</v>
      </c>
      <c r="BA154" s="2">
        <f t="shared" si="167"/>
        <v>79.803387423905633</v>
      </c>
      <c r="BB154" s="2">
        <f t="shared" si="167"/>
        <v>79.113048935808877</v>
      </c>
      <c r="BC154" s="2">
        <f t="shared" si="167"/>
        <v>80.931020001247489</v>
      </c>
      <c r="BD154" s="2">
        <f t="shared" si="167"/>
        <v>83.120945766221979</v>
      </c>
      <c r="BE154" s="2">
        <f t="shared" si="167"/>
        <v>85.05457875214266</v>
      </c>
      <c r="BF154" s="2">
        <f t="shared" si="167"/>
        <v>85.953681209405573</v>
      </c>
      <c r="BG154" s="2">
        <f t="shared" si="167"/>
        <v>87.003600955441243</v>
      </c>
      <c r="BH154" s="2">
        <f t="shared" si="167"/>
        <v>87.154114574093327</v>
      </c>
      <c r="BI154" s="2">
        <f t="shared" si="167"/>
        <v>86.233295385778831</v>
      </c>
      <c r="BJ154" s="2">
        <f t="shared" si="167"/>
        <v>86.174695291218683</v>
      </c>
      <c r="BK154" s="2">
        <f t="shared" si="167"/>
        <v>86.530510979333783</v>
      </c>
      <c r="BL154" s="2">
        <f t="shared" si="167"/>
        <v>86.998463369651461</v>
      </c>
      <c r="BM154" s="2">
        <f t="shared" si="167"/>
        <v>85.294570796673526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>
        <f t="shared" si="168"/>
        <v>79.375</v>
      </c>
      <c r="CG154" s="2" t="str">
        <f t="shared" si="168"/>
        <v/>
      </c>
      <c r="CH154" s="2">
        <f t="shared" si="168"/>
        <v>78.210999999999999</v>
      </c>
      <c r="CI154" s="2">
        <f t="shared" si="168"/>
        <v>78.841999999999999</v>
      </c>
      <c r="CJ154" s="2">
        <f t="shared" si="168"/>
        <v>83.403999999999996</v>
      </c>
      <c r="CK154" s="2">
        <f t="shared" si="168"/>
        <v>84.298000000000002</v>
      </c>
      <c r="CL154" s="2">
        <f t="shared" si="168"/>
        <v>86.14</v>
      </c>
      <c r="CM154" s="2">
        <f t="shared" si="168"/>
        <v>88.403999999999996</v>
      </c>
      <c r="CN154" s="2">
        <f t="shared" si="168"/>
        <v>90.07</v>
      </c>
      <c r="CO154" s="2">
        <f t="shared" si="168"/>
        <v>84.456000000000003</v>
      </c>
      <c r="CP154" s="2" t="str">
        <f t="shared" si="168"/>
        <v/>
      </c>
      <c r="CQ154" s="2" t="str">
        <f t="shared" si="168"/>
        <v/>
      </c>
      <c r="CR154" s="2">
        <f t="shared" si="168"/>
        <v>84.355999999999995</v>
      </c>
      <c r="CS154" s="2">
        <f t="shared" si="168"/>
        <v>84.677999999999997</v>
      </c>
      <c r="CU154" s="2" t="str">
        <f t="shared" si="110"/>
        <v/>
      </c>
      <c r="CV154" s="2">
        <f t="shared" si="111"/>
        <v>79.375</v>
      </c>
      <c r="CW154" s="2" t="str">
        <f t="shared" si="112"/>
        <v/>
      </c>
      <c r="CX154" s="2">
        <f t="shared" si="113"/>
        <v>78.210999999999999</v>
      </c>
      <c r="CY154" s="2">
        <f t="shared" si="114"/>
        <v>78.841999999999999</v>
      </c>
      <c r="CZ154" s="2">
        <f t="shared" si="115"/>
        <v>83.403999999999996</v>
      </c>
      <c r="DA154" s="2">
        <f t="shared" si="116"/>
        <v>84.298000000000002</v>
      </c>
      <c r="DB154" s="2">
        <f t="shared" si="117"/>
        <v>86.14</v>
      </c>
      <c r="DC154" s="2">
        <f t="shared" si="118"/>
        <v>88.403999999999996</v>
      </c>
      <c r="DD154" s="2">
        <f t="shared" si="119"/>
        <v>90.07</v>
      </c>
      <c r="DE154" s="2">
        <f t="shared" si="120"/>
        <v>84.456000000000003</v>
      </c>
      <c r="DF154" s="2" t="str">
        <f t="shared" si="121"/>
        <v/>
      </c>
      <c r="DG154" s="2" t="str">
        <f t="shared" si="122"/>
        <v/>
      </c>
      <c r="DH154" s="2">
        <f t="shared" si="123"/>
        <v>84.355999999999995</v>
      </c>
      <c r="DI154" s="2">
        <f t="shared" si="124"/>
        <v>84.677999999999997</v>
      </c>
      <c r="DK154" s="2">
        <f t="shared" si="176"/>
        <v>100.20548421052632</v>
      </c>
      <c r="DL154" s="2">
        <f t="shared" si="176"/>
        <v>107.28230594156909</v>
      </c>
      <c r="DM154" s="2">
        <f t="shared" si="176"/>
        <v>120.13358770106137</v>
      </c>
      <c r="DN154" s="2">
        <f t="shared" si="176"/>
        <v>118.90131988742962</v>
      </c>
      <c r="DO154" s="2">
        <f t="shared" si="176"/>
        <v>117.29743846153845</v>
      </c>
      <c r="DP154" s="2">
        <f t="shared" si="176"/>
        <v>123.84655476529159</v>
      </c>
      <c r="DQ154" s="2">
        <f t="shared" si="176"/>
        <v>123.43448364153625</v>
      </c>
      <c r="DR154" s="2">
        <f t="shared" si="176"/>
        <v>126.41488554546447</v>
      </c>
      <c r="DS154" s="2">
        <f t="shared" si="176"/>
        <v>127.65776718824084</v>
      </c>
      <c r="DT154" s="2">
        <f t="shared" si="176"/>
        <v>129.04146018876017</v>
      </c>
      <c r="DU154" s="2">
        <f t="shared" si="176"/>
        <v>125.67435977678085</v>
      </c>
      <c r="DV154" s="2">
        <f t="shared" si="176"/>
        <v>118.82206306620208</v>
      </c>
      <c r="DW154" s="2">
        <f t="shared" si="176"/>
        <v>127.2886963562753</v>
      </c>
      <c r="DX154" s="2">
        <f t="shared" si="176"/>
        <v>115.8321830251304</v>
      </c>
      <c r="DY154" s="2">
        <f t="shared" si="176"/>
        <v>112.89026515151517</v>
      </c>
      <c r="EA154" s="2">
        <f t="shared" si="152"/>
        <v>82.650700463146364</v>
      </c>
      <c r="EB154" s="2">
        <f t="shared" si="152"/>
        <v>80.941122840379393</v>
      </c>
      <c r="EC154" s="2">
        <f t="shared" si="152"/>
        <v>79.696844492945672</v>
      </c>
      <c r="ED154" s="2">
        <f t="shared" si="152"/>
        <v>79.13972382450622</v>
      </c>
      <c r="EE154" s="2">
        <f t="shared" si="152"/>
        <v>81.010412703164349</v>
      </c>
      <c r="EF154" s="2">
        <f t="shared" si="152"/>
        <v>82.953552240407816</v>
      </c>
      <c r="EG154" s="2">
        <f t="shared" si="152"/>
        <v>85.029399326657995</v>
      </c>
      <c r="EH154" s="2">
        <f t="shared" si="152"/>
        <v>86.02403497381448</v>
      </c>
      <c r="EI154" s="2">
        <f t="shared" si="152"/>
        <v>86.799007799933236</v>
      </c>
      <c r="EJ154" s="2">
        <f t="shared" si="152"/>
        <v>87.064641867361232</v>
      </c>
      <c r="EK154" s="2">
        <f t="shared" si="152"/>
        <v>86.220747200279163</v>
      </c>
      <c r="EL154" s="2">
        <f t="shared" si="179"/>
        <v>86.220973510436437</v>
      </c>
      <c r="EM154" s="2">
        <f t="shared" si="135"/>
        <v>86.463050099933355</v>
      </c>
      <c r="EN154" s="2">
        <f t="shared" si="135"/>
        <v>86.809556962025326</v>
      </c>
      <c r="EO154" s="2">
        <f t="shared" si="135"/>
        <v>85.479987288667985</v>
      </c>
      <c r="EQ154" s="2">
        <f t="shared" si="177"/>
        <v>82.857150096648169</v>
      </c>
      <c r="ER154" s="2">
        <f t="shared" si="177"/>
        <v>81.201757174858599</v>
      </c>
      <c r="ES154" s="2">
        <f t="shared" si="177"/>
        <v>80.014226201728334</v>
      </c>
      <c r="ET154" s="2">
        <f t="shared" si="177"/>
        <v>79.002842050569726</v>
      </c>
      <c r="EU154" s="2">
        <f t="shared" si="177"/>
        <v>80.641224925963058</v>
      </c>
      <c r="EV154" s="2">
        <f t="shared" si="177"/>
        <v>83.594465963187645</v>
      </c>
      <c r="EW154" s="2">
        <f t="shared" si="177"/>
        <v>85.073145958784494</v>
      </c>
      <c r="EX154" s="2">
        <f t="shared" si="177"/>
        <v>85.697668924205388</v>
      </c>
      <c r="EY154" s="2">
        <f t="shared" si="177"/>
        <v>87.436184845845418</v>
      </c>
      <c r="EZ154" s="2">
        <f t="shared" si="177"/>
        <v>87.334779972616133</v>
      </c>
      <c r="FA154" s="2">
        <f t="shared" si="177"/>
        <v>86.209744049012059</v>
      </c>
      <c r="FB154" s="2">
        <f t="shared" si="177"/>
        <v>85.920150222041613</v>
      </c>
      <c r="FC154" s="2">
        <f t="shared" si="177"/>
        <v>86.730110175763159</v>
      </c>
      <c r="FD154" s="2">
        <f t="shared" si="177"/>
        <v>87.788612003082662</v>
      </c>
      <c r="FE154" s="2">
        <f t="shared" si="177"/>
        <v>84.335129139834223</v>
      </c>
      <c r="FG154" s="2">
        <f t="shared" si="178"/>
        <v>0.99968287228689745</v>
      </c>
      <c r="FH154" s="2">
        <f t="shared" si="178"/>
        <v>0.99963265651675504</v>
      </c>
      <c r="FI154" s="2">
        <f t="shared" si="178"/>
        <v>0.99960390248186026</v>
      </c>
      <c r="FJ154" s="2">
        <f t="shared" si="178"/>
        <v>0.9996501191185807</v>
      </c>
      <c r="FK154" s="2">
        <f t="shared" si="178"/>
        <v>0.99965151001678554</v>
      </c>
      <c r="FL154" s="2">
        <f t="shared" si="178"/>
        <v>0.99961906633357867</v>
      </c>
      <c r="FM154" s="2">
        <f t="shared" si="178"/>
        <v>0.99963161714780424</v>
      </c>
      <c r="FN154" s="2">
        <f t="shared" si="178"/>
        <v>0.9996438720876325</v>
      </c>
      <c r="FO154" s="2">
        <f t="shared" si="178"/>
        <v>0.9996174765713971</v>
      </c>
      <c r="FP154" s="2">
        <f t="shared" si="178"/>
        <v>0.99962004116663916</v>
      </c>
      <c r="FQ154" s="2">
        <f t="shared" si="178"/>
        <v>0.99961780260918809</v>
      </c>
      <c r="FR154" s="2">
        <f t="shared" si="178"/>
        <v>0.99964091118970599</v>
      </c>
      <c r="FS154" s="2">
        <f t="shared" si="178"/>
        <v>0.99960753887508258</v>
      </c>
      <c r="FT154" s="2">
        <f t="shared" si="178"/>
        <v>0.99960670930091933</v>
      </c>
      <c r="FU154" s="2">
        <f t="shared" si="178"/>
        <v>0.99952956443621843</v>
      </c>
      <c r="FW154" s="2">
        <f t="shared" si="169"/>
        <v>0.20885583477086306</v>
      </c>
      <c r="FX154" s="2">
        <f t="shared" si="169"/>
        <v>0.31175026808727113</v>
      </c>
      <c r="FY154" s="2">
        <f t="shared" si="169"/>
        <v>0.28522764490995423</v>
      </c>
      <c r="FZ154" s="2">
        <f t="shared" si="169"/>
        <v>0.29650924156852099</v>
      </c>
      <c r="GA154" s="2">
        <f t="shared" si="169"/>
        <v>0.24929960469441281</v>
      </c>
      <c r="GB154" s="2">
        <f t="shared" si="169"/>
        <v>0.23687432338459749</v>
      </c>
      <c r="GC154" s="2">
        <f t="shared" si="169"/>
        <v>0.25217143468402226</v>
      </c>
      <c r="GD154" s="2">
        <f t="shared" si="169"/>
        <v>0.25964120288625131</v>
      </c>
      <c r="GE154" s="2">
        <f t="shared" si="169"/>
        <v>0.29656392048431751</v>
      </c>
      <c r="GF154" s="2">
        <f t="shared" si="169"/>
        <v>0.27216909567463504</v>
      </c>
      <c r="GG154" s="2">
        <f t="shared" si="169"/>
        <v>0.23001431351272686</v>
      </c>
      <c r="GH154" s="2">
        <f t="shared" si="169"/>
        <v>0.19275404504097618</v>
      </c>
      <c r="GI154" s="2">
        <f t="shared" si="169"/>
        <v>0.19260984699921102</v>
      </c>
      <c r="GJ154" s="2">
        <f t="shared" si="169"/>
        <v>0.18128917301823438</v>
      </c>
      <c r="GK154" s="2">
        <f t="shared" si="169"/>
        <v>0.1732190679834725</v>
      </c>
      <c r="GM154" s="86">
        <f t="shared" si="170"/>
        <v>1.3686021942827664E-179</v>
      </c>
      <c r="GN154" s="86">
        <f t="shared" si="170"/>
        <v>7.8045112209011805E-222</v>
      </c>
      <c r="GO154" s="86">
        <f t="shared" si="170"/>
        <v>2.0665592829833848E-273</v>
      </c>
      <c r="GP154" s="86">
        <f t="shared" si="170"/>
        <v>7.5775119491208694E-303</v>
      </c>
      <c r="GQ154" s="86">
        <f t="shared" si="170"/>
        <v>0</v>
      </c>
      <c r="GR154" s="86">
        <f t="shared" si="170"/>
        <v>0</v>
      </c>
      <c r="GS154" s="86">
        <f t="shared" si="170"/>
        <v>0</v>
      </c>
      <c r="GT154" s="86">
        <f t="shared" si="170"/>
        <v>6.8464896555368606E-278</v>
      </c>
      <c r="GU154" s="86">
        <f t="shared" si="170"/>
        <v>0</v>
      </c>
      <c r="GV154" s="86">
        <f t="shared" si="170"/>
        <v>0</v>
      </c>
      <c r="GW154" s="86">
        <f t="shared" si="170"/>
        <v>0</v>
      </c>
      <c r="GX154" s="86">
        <f t="shared" si="170"/>
        <v>1.9588866998566237E-229</v>
      </c>
      <c r="GY154" s="86">
        <f t="shared" si="170"/>
        <v>3.0465338400157094E-246</v>
      </c>
      <c r="GZ154" s="86">
        <f t="shared" si="170"/>
        <v>1.0200180148289091E-241</v>
      </c>
      <c r="HA154" s="86">
        <f t="shared" si="170"/>
        <v>5.256117099993671E-217</v>
      </c>
      <c r="HC154" s="86">
        <f t="shared" ref="HC154:HH213" si="181" xml:space="preserve"> _xlfn.NORM.DIST($B154, C$8, ABS(C$12), TRUE) * _xlfn.NORM.DIST(($B154 - C$8)*C$16, 0, ABS(C$12), TRUE) * 2</f>
        <v>7.4161139009766208E-104</v>
      </c>
      <c r="HD154" s="86">
        <f t="shared" si="181"/>
        <v>5.4196816292445608E-114</v>
      </c>
      <c r="HE154" s="86">
        <f t="shared" si="181"/>
        <v>8.6754385478084237E-125</v>
      </c>
      <c r="HF154" s="86">
        <f t="shared" si="180"/>
        <v>4.2309978811386054E-165</v>
      </c>
      <c r="HG154" s="86">
        <f t="shared" si="180"/>
        <v>8.8746150685758098E-227</v>
      </c>
      <c r="HH154" s="86">
        <f t="shared" si="180"/>
        <v>6.5661663678426655E-261</v>
      </c>
      <c r="HI154" s="86">
        <f t="shared" si="180"/>
        <v>5.6190044240493033E-280</v>
      </c>
      <c r="HJ154" s="86">
        <f t="shared" si="180"/>
        <v>7.629893947615286E-242</v>
      </c>
      <c r="HK154" s="86">
        <f t="shared" si="180"/>
        <v>4.5833923997147863E-288</v>
      </c>
      <c r="HL154" s="86">
        <f t="shared" si="161"/>
        <v>1.4856364351534858E-260</v>
      </c>
      <c r="HM154" s="86">
        <f t="shared" si="161"/>
        <v>0</v>
      </c>
      <c r="HN154" s="86">
        <f t="shared" si="161"/>
        <v>3.0132555717018801E-108</v>
      </c>
      <c r="HO154" s="86">
        <f t="shared" si="161"/>
        <v>2.6353925168119387E-118</v>
      </c>
      <c r="HP154" s="86">
        <f t="shared" si="161"/>
        <v>2.8567857196834183E-139</v>
      </c>
      <c r="HQ154" s="86">
        <f t="shared" si="161"/>
        <v>1.2394629167299488E-107</v>
      </c>
      <c r="HS154" s="86">
        <f t="shared" si="171"/>
        <v>2.2484404014482869E-2</v>
      </c>
      <c r="HT154" s="86">
        <f t="shared" si="171"/>
        <v>3.1625361056207583E-3</v>
      </c>
      <c r="HU154" s="86">
        <f t="shared" si="171"/>
        <v>9.3545332604501701E-3</v>
      </c>
      <c r="HV154" s="86">
        <f t="shared" si="171"/>
        <v>6.1416170784078456E-3</v>
      </c>
      <c r="HW154" s="86">
        <f t="shared" si="171"/>
        <v>2.6823081616170683E-3</v>
      </c>
      <c r="HX154" s="86">
        <f t="shared" si="171"/>
        <v>3.851870370045083E-3</v>
      </c>
      <c r="HY154" s="86">
        <f t="shared" si="171"/>
        <v>2.9542943679331003E-3</v>
      </c>
      <c r="HZ154" s="86">
        <f t="shared" si="171"/>
        <v>2.2560177986708048E-3</v>
      </c>
      <c r="IA154" s="86">
        <f t="shared" si="171"/>
        <v>9.5397957004010961E-4</v>
      </c>
      <c r="IB154" s="86">
        <f t="shared" si="171"/>
        <v>1.3695466585334887E-3</v>
      </c>
      <c r="IC154" s="86">
        <f t="shared" si="171"/>
        <v>7.124013218135457E-3</v>
      </c>
      <c r="ID154" s="86">
        <f t="shared" si="171"/>
        <v>2.4445182837827501E-2</v>
      </c>
      <c r="IE154" s="86">
        <f t="shared" si="171"/>
        <v>2.7189082473920715E-2</v>
      </c>
      <c r="IF154" s="86">
        <f t="shared" si="171"/>
        <v>2.8413934955688857E-4</v>
      </c>
      <c r="IG154" s="86">
        <f t="shared" si="171"/>
        <v>1.1867638480585908E-3</v>
      </c>
      <c r="II154" s="86">
        <f t="shared" si="172"/>
        <v>4.6958762697775343E-6</v>
      </c>
      <c r="IJ154" s="86">
        <f t="shared" si="172"/>
        <v>4.6809402207617671E-3</v>
      </c>
      <c r="IK154" s="86">
        <f t="shared" si="172"/>
        <v>6.4546690740386768E-4</v>
      </c>
      <c r="IL154" s="86">
        <f t="shared" si="172"/>
        <v>1.1277413136826461E-3</v>
      </c>
      <c r="IM154" s="86">
        <f t="shared" si="172"/>
        <v>1.4622330543700136E-5</v>
      </c>
      <c r="IN154" s="86">
        <f t="shared" si="172"/>
        <v>2.3826637605839131E-6</v>
      </c>
      <c r="IO154" s="86">
        <f t="shared" si="172"/>
        <v>2.0072665387235419E-5</v>
      </c>
      <c r="IP154" s="86">
        <f t="shared" si="172"/>
        <v>4.4579232299301337E-5</v>
      </c>
      <c r="IQ154" s="86">
        <f t="shared" si="172"/>
        <v>4.7760695289444249E-4</v>
      </c>
      <c r="IR154" s="86">
        <f t="shared" si="172"/>
        <v>5.3785122962365348E-5</v>
      </c>
      <c r="IS154" s="86">
        <f t="shared" si="172"/>
        <v>4.3554420046435639E-6</v>
      </c>
      <c r="IT154" s="86">
        <f t="shared" si="172"/>
        <v>1.9927793333995997E-7</v>
      </c>
      <c r="IU154" s="86">
        <f t="shared" si="172"/>
        <v>2.0010122640312955E-7</v>
      </c>
      <c r="IV154" s="86">
        <f t="shared" si="172"/>
        <v>5.8451426221997468E-5</v>
      </c>
      <c r="IW154" s="86">
        <f t="shared" si="172"/>
        <v>1.2138987216043751E-4</v>
      </c>
      <c r="IY154" s="86">
        <f t="shared" si="173"/>
        <v>2.2489099890752647E-2</v>
      </c>
      <c r="IZ154" s="86">
        <f t="shared" si="173"/>
        <v>7.8434763263825254E-3</v>
      </c>
      <c r="JA154" s="86">
        <f t="shared" si="173"/>
        <v>1.0000000167854038E-2</v>
      </c>
      <c r="JB154" s="86">
        <f t="shared" si="173"/>
        <v>7.2693583920904921E-3</v>
      </c>
      <c r="JC154" s="86">
        <f t="shared" si="173"/>
        <v>2.6969304921607685E-3</v>
      </c>
      <c r="JD154" s="86">
        <f t="shared" si="173"/>
        <v>3.8542530338056668E-3</v>
      </c>
      <c r="JE154" s="86">
        <f t="shared" si="173"/>
        <v>2.9743670333203355E-3</v>
      </c>
      <c r="JF154" s="86">
        <f t="shared" si="173"/>
        <v>2.300597030970106E-3</v>
      </c>
      <c r="JG154" s="86">
        <f t="shared" si="173"/>
        <v>1.4315865229345521E-3</v>
      </c>
      <c r="JH154" s="86">
        <f t="shared" si="173"/>
        <v>1.423331781495854E-3</v>
      </c>
      <c r="JI154" s="86">
        <f t="shared" si="173"/>
        <v>7.1283686601401009E-3</v>
      </c>
      <c r="JJ154" s="86">
        <f t="shared" si="173"/>
        <v>2.444538211576084E-2</v>
      </c>
      <c r="JK154" s="86">
        <f t="shared" si="173"/>
        <v>2.718928257514712E-2</v>
      </c>
      <c r="JL154" s="86">
        <f t="shared" si="173"/>
        <v>3.4259077577888605E-4</v>
      </c>
      <c r="JM154" s="86">
        <f t="shared" si="173"/>
        <v>1.3081537202190283E-3</v>
      </c>
    </row>
    <row r="155" spans="2:273" x14ac:dyDescent="0.25">
      <c r="B155" s="2">
        <v>128</v>
      </c>
      <c r="C155" s="37">
        <v>83.033000000000001</v>
      </c>
      <c r="D155" s="37">
        <v>81.820999999999998</v>
      </c>
      <c r="E155" s="37">
        <v>76.543999999999997</v>
      </c>
      <c r="F155" s="37">
        <v>77.509</v>
      </c>
      <c r="G155" s="37">
        <v>82.105000000000004</v>
      </c>
      <c r="H155" s="37">
        <v>84.596000000000004</v>
      </c>
      <c r="I155" s="37">
        <v>84.718999999999994</v>
      </c>
      <c r="J155" s="37">
        <v>86.385999999999996</v>
      </c>
      <c r="K155" s="37">
        <v>86.105000000000004</v>
      </c>
      <c r="L155" s="37">
        <v>85.263000000000005</v>
      </c>
      <c r="M155" s="37">
        <v>83.438999999999993</v>
      </c>
      <c r="N155" s="37">
        <v>84.474000000000004</v>
      </c>
      <c r="O155" s="37">
        <v>85.263000000000005</v>
      </c>
      <c r="P155" s="37">
        <v>85.474999999999994</v>
      </c>
      <c r="Q155" s="37">
        <v>84.558999999999997</v>
      </c>
      <c r="S155" s="4">
        <f t="shared" si="174"/>
        <v>82.601563047092867</v>
      </c>
      <c r="T155" s="4">
        <f t="shared" si="174"/>
        <v>81.14030654448274</v>
      </c>
      <c r="U155" s="4">
        <f t="shared" si="174"/>
        <v>79.752537929783784</v>
      </c>
      <c r="V155" s="4">
        <f t="shared" si="174"/>
        <v>79.111520903441516</v>
      </c>
      <c r="W155" s="4">
        <f t="shared" si="174"/>
        <v>80.810192889383842</v>
      </c>
      <c r="X155" s="4">
        <f t="shared" si="174"/>
        <v>82.967429565055113</v>
      </c>
      <c r="Y155" s="4">
        <f t="shared" si="174"/>
        <v>84.924222813836067</v>
      </c>
      <c r="Z155" s="4">
        <f t="shared" si="174"/>
        <v>85.85068945966394</v>
      </c>
      <c r="AA155" s="4">
        <f t="shared" si="174"/>
        <v>87.066772576665485</v>
      </c>
      <c r="AB155" s="4">
        <f t="shared" si="174"/>
        <v>87.04452142782273</v>
      </c>
      <c r="AC155" s="4">
        <f t="shared" si="174"/>
        <v>86.087922970738177</v>
      </c>
      <c r="AD155" s="4">
        <f t="shared" si="174"/>
        <v>86.051605365208687</v>
      </c>
      <c r="AE155" s="4">
        <f t="shared" si="174"/>
        <v>86.407213932866881</v>
      </c>
      <c r="AF155" s="4">
        <f t="shared" si="174"/>
        <v>86.903408416709297</v>
      </c>
      <c r="AG155" s="4">
        <f t="shared" si="174"/>
        <v>85.330144530473191</v>
      </c>
      <c r="AI155" s="4">
        <f t="shared" si="175"/>
        <v>0.43143695290713424</v>
      </c>
      <c r="AJ155" s="4">
        <f t="shared" si="175"/>
        <v>0.68069345551725746</v>
      </c>
      <c r="AK155" s="4">
        <f t="shared" si="175"/>
        <v>-3.2085379297837875</v>
      </c>
      <c r="AL155" s="4">
        <f t="shared" si="175"/>
        <v>-1.6025209034415155</v>
      </c>
      <c r="AM155" s="4">
        <f t="shared" si="175"/>
        <v>1.294807110616162</v>
      </c>
      <c r="AN155" s="4">
        <f t="shared" si="175"/>
        <v>1.6285704349448906</v>
      </c>
      <c r="AO155" s="4">
        <f t="shared" si="175"/>
        <v>-0.20522281383607321</v>
      </c>
      <c r="AP155" s="4">
        <f t="shared" si="175"/>
        <v>0.53531054033605585</v>
      </c>
      <c r="AQ155" s="4">
        <f t="shared" si="175"/>
        <v>-0.96177257666548144</v>
      </c>
      <c r="AR155" s="4">
        <f t="shared" si="175"/>
        <v>-1.7815214278227245</v>
      </c>
      <c r="AS155" s="4">
        <f t="shared" si="175"/>
        <v>-2.6489229707381838</v>
      </c>
      <c r="AT155" s="4">
        <f t="shared" si="175"/>
        <v>-1.577605365208683</v>
      </c>
      <c r="AU155" s="4">
        <f t="shared" si="175"/>
        <v>-1.1442139328668759</v>
      </c>
      <c r="AV155" s="4">
        <f t="shared" si="175"/>
        <v>-1.4284084167093027</v>
      </c>
      <c r="AW155" s="4">
        <f t="shared" si="175"/>
        <v>-0.77114453047319387</v>
      </c>
      <c r="AY155" s="2">
        <f t="shared" si="167"/>
        <v>82.601563047092867</v>
      </c>
      <c r="AZ155" s="2">
        <f t="shared" si="167"/>
        <v>80.899792590429101</v>
      </c>
      <c r="BA155" s="2">
        <f t="shared" si="167"/>
        <v>79.670460876652911</v>
      </c>
      <c r="BB155" s="2">
        <f t="shared" si="167"/>
        <v>78.985537390291739</v>
      </c>
      <c r="BC155" s="2">
        <f t="shared" si="167"/>
        <v>80.804416728002707</v>
      </c>
      <c r="BD155" s="2">
        <f t="shared" si="167"/>
        <v>82.966052463444541</v>
      </c>
      <c r="BE155" s="2">
        <f t="shared" si="167"/>
        <v>84.91523865126544</v>
      </c>
      <c r="BF155" s="2">
        <f t="shared" si="167"/>
        <v>85.830683078545135</v>
      </c>
      <c r="BG155" s="2">
        <f t="shared" si="167"/>
        <v>86.880545741203349</v>
      </c>
      <c r="BH155" s="2">
        <f t="shared" si="167"/>
        <v>87.016837651331784</v>
      </c>
      <c r="BI155" s="2">
        <f t="shared" si="167"/>
        <v>86.084717988819506</v>
      </c>
      <c r="BJ155" s="2">
        <f t="shared" si="167"/>
        <v>86.050569232445881</v>
      </c>
      <c r="BK155" s="2">
        <f t="shared" si="167"/>
        <v>86.405613136786343</v>
      </c>
      <c r="BL155" s="2">
        <f t="shared" si="167"/>
        <v>86.859592719672804</v>
      </c>
      <c r="BM155" s="2">
        <f t="shared" si="167"/>
        <v>85.173286717083712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>
        <f t="shared" si="168"/>
        <v>76.543999999999997</v>
      </c>
      <c r="CH155" s="2">
        <f t="shared" si="168"/>
        <v>77.509</v>
      </c>
      <c r="CI155" s="2">
        <f t="shared" si="168"/>
        <v>82.105000000000004</v>
      </c>
      <c r="CJ155" s="2">
        <f t="shared" si="168"/>
        <v>84.596000000000004</v>
      </c>
      <c r="CK155" s="2">
        <f t="shared" si="168"/>
        <v>84.718999999999994</v>
      </c>
      <c r="CL155" s="2">
        <f t="shared" si="168"/>
        <v>86.385999999999996</v>
      </c>
      <c r="CM155" s="2">
        <f t="shared" si="168"/>
        <v>86.105000000000004</v>
      </c>
      <c r="CN155" s="2">
        <f t="shared" si="168"/>
        <v>85.263000000000005</v>
      </c>
      <c r="CO155" s="2">
        <f t="shared" si="168"/>
        <v>83.438999999999993</v>
      </c>
      <c r="CP155" s="2" t="str">
        <f t="shared" si="168"/>
        <v/>
      </c>
      <c r="CQ155" s="2" t="str">
        <f t="shared" si="168"/>
        <v/>
      </c>
      <c r="CR155" s="2">
        <f t="shared" si="168"/>
        <v>85.474999999999994</v>
      </c>
      <c r="CS155" s="2">
        <f t="shared" si="168"/>
        <v>84.558999999999997</v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>
        <f t="shared" ref="CW155:CW218" si="199">IF(AND(JA155 &lt; $DI$22, $B155 &gt; E$7, $B155 &lt; E$233), E155, "")</f>
        <v>76.543999999999997</v>
      </c>
      <c r="CX155" s="2">
        <f t="shared" ref="CX155:CX218" si="200">IF(AND(JB155 &lt; $DI$22, $B155 &gt; F$7, $B155 &lt; F$233), F155, "")</f>
        <v>77.509</v>
      </c>
      <c r="CY155" s="2">
        <f t="shared" ref="CY155:CY218" si="201">IF(AND(JC155 &lt; $DI$22, $B155 &gt; G$7, $B155 &lt; G$233), G155, "")</f>
        <v>82.105000000000004</v>
      </c>
      <c r="CZ155" s="2">
        <f t="shared" ref="CZ155:CZ218" si="202">IF(AND(JD155 &lt; $DI$22, $B155 &gt; H$7, $B155 &lt; H$233), H155, "")</f>
        <v>84.596000000000004</v>
      </c>
      <c r="DA155" s="2">
        <f t="shared" ref="DA155:DA218" si="203">IF(AND(JE155 &lt; $DI$22, $B155 &gt; I$7, $B155 &lt; I$233), I155, "")</f>
        <v>84.718999999999994</v>
      </c>
      <c r="DB155" s="2">
        <f t="shared" ref="DB155:DB218" si="204">IF(AND(JF155 &lt; $DI$22, $B155 &gt; J$7, $B155 &lt; J$233), J155, "")</f>
        <v>86.385999999999996</v>
      </c>
      <c r="DC155" s="2">
        <f t="shared" ref="DC155:DC218" si="205">IF(AND(JG155 &lt; $DI$22, $B155 &gt; K$7, $B155 &lt; K$233), K155, "")</f>
        <v>86.105000000000004</v>
      </c>
      <c r="DD155" s="2">
        <f t="shared" ref="DD155:DD218" si="206">IF(AND(JH155 &lt; $DI$22, $B155 &gt; L$7, $B155 &lt; L$233), L155, "")</f>
        <v>85.263000000000005</v>
      </c>
      <c r="DE155" s="2">
        <f t="shared" ref="DE155:DE218" si="207">IF(AND(JI155 &lt; $DI$22, $B155 &gt; M$7, $B155 &lt; M$233), M155, "")</f>
        <v>83.438999999999993</v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>
        <f t="shared" ref="DH155:DH218" si="210">IF(AND(JL155 &lt; $DI$22, $B155 &gt; P$7, $B155 &lt; P$233), P155, "")</f>
        <v>85.474999999999994</v>
      </c>
      <c r="DI155" s="2">
        <f t="shared" ref="DI155:DI218" si="211">IF(AND(JM155 &lt; $DI$22, $B155 &gt; Q$7, $B155 &lt; Q$233), Q155, "")</f>
        <v>84.558999999999997</v>
      </c>
      <c r="DK155" s="2">
        <f t="shared" si="176"/>
        <v>100.21423299595143</v>
      </c>
      <c r="DL155" s="2">
        <f t="shared" si="176"/>
        <v>107.36016566363934</v>
      </c>
      <c r="DM155" s="2">
        <f t="shared" si="176"/>
        <v>120.33759382864645</v>
      </c>
      <c r="DN155" s="2">
        <f t="shared" si="176"/>
        <v>119.0917210131332</v>
      </c>
      <c r="DO155" s="2">
        <f t="shared" si="176"/>
        <v>117.45010384615384</v>
      </c>
      <c r="DP155" s="2">
        <f t="shared" si="176"/>
        <v>124.03908771929822</v>
      </c>
      <c r="DQ155" s="2">
        <f t="shared" si="176"/>
        <v>123.60633380749168</v>
      </c>
      <c r="DR155" s="2">
        <f t="shared" si="176"/>
        <v>126.60220374220373</v>
      </c>
      <c r="DS155" s="2">
        <f t="shared" si="176"/>
        <v>127.85494452347081</v>
      </c>
      <c r="DT155" s="2">
        <f t="shared" si="176"/>
        <v>129.25256533676531</v>
      </c>
      <c r="DU155" s="2">
        <f t="shared" si="176"/>
        <v>125.86831688368531</v>
      </c>
      <c r="DV155" s="2">
        <f t="shared" si="176"/>
        <v>118.96028362369337</v>
      </c>
      <c r="DW155" s="2">
        <f t="shared" si="176"/>
        <v>127.49993117408906</v>
      </c>
      <c r="DX155" s="2">
        <f t="shared" si="176"/>
        <v>115.9529971550498</v>
      </c>
      <c r="DY155" s="2">
        <f t="shared" si="176"/>
        <v>113.04970265151516</v>
      </c>
      <c r="EA155" s="2">
        <f t="shared" si="152"/>
        <v>82.548477650141692</v>
      </c>
      <c r="EB155" s="2">
        <f t="shared" si="152"/>
        <v>80.801774216738934</v>
      </c>
      <c r="EC155" s="2">
        <f t="shared" si="152"/>
        <v>79.556081417101893</v>
      </c>
      <c r="ED155" s="2">
        <f t="shared" si="152"/>
        <v>79.017302429645184</v>
      </c>
      <c r="EE155" s="2">
        <f t="shared" si="152"/>
        <v>80.894714407719803</v>
      </c>
      <c r="EF155" s="2">
        <f t="shared" si="152"/>
        <v>82.783822246923975</v>
      </c>
      <c r="EG155" s="2">
        <f t="shared" si="152"/>
        <v>84.890006620684005</v>
      </c>
      <c r="EH155" s="2">
        <f t="shared" si="152"/>
        <v>85.911144701915489</v>
      </c>
      <c r="EI155" s="2">
        <f t="shared" si="152"/>
        <v>86.658416219005147</v>
      </c>
      <c r="EJ155" s="2">
        <f t="shared" si="152"/>
        <v>86.921215852534544</v>
      </c>
      <c r="EK155" s="2">
        <f t="shared" si="152"/>
        <v>86.073635861806395</v>
      </c>
      <c r="EL155" s="2">
        <f t="shared" si="179"/>
        <v>86.104513320683111</v>
      </c>
      <c r="EM155" s="2">
        <f t="shared" si="135"/>
        <v>86.333539773484318</v>
      </c>
      <c r="EN155" s="2">
        <f t="shared" si="135"/>
        <v>86.650411392405076</v>
      </c>
      <c r="EO155" s="2">
        <f t="shared" si="135"/>
        <v>85.383142442306877</v>
      </c>
      <c r="EQ155" s="2">
        <f t="shared" si="177"/>
        <v>82.762195366927514</v>
      </c>
      <c r="ER155" s="2">
        <f t="shared" si="177"/>
        <v>81.070333594511226</v>
      </c>
      <c r="ES155" s="2">
        <f t="shared" si="177"/>
        <v>79.883468370240351</v>
      </c>
      <c r="ET155" s="2">
        <f t="shared" si="177"/>
        <v>78.876345016658149</v>
      </c>
      <c r="EU155" s="2">
        <f t="shared" si="177"/>
        <v>80.512907208891207</v>
      </c>
      <c r="EV155" s="2">
        <f t="shared" si="177"/>
        <v>83.445030539467567</v>
      </c>
      <c r="EW155" s="2">
        <f t="shared" si="177"/>
        <v>84.935292322738391</v>
      </c>
      <c r="EX155" s="2">
        <f t="shared" si="177"/>
        <v>85.573849779951104</v>
      </c>
      <c r="EY155" s="2">
        <f t="shared" si="177"/>
        <v>87.315603118592264</v>
      </c>
      <c r="EZ155" s="2">
        <f t="shared" si="177"/>
        <v>87.199601909615154</v>
      </c>
      <c r="FA155" s="2">
        <f t="shared" si="177"/>
        <v>86.062330005683521</v>
      </c>
      <c r="FB155" s="2">
        <f t="shared" si="177"/>
        <v>85.792672533596487</v>
      </c>
      <c r="FC155" s="2">
        <f t="shared" si="177"/>
        <v>86.610082331174809</v>
      </c>
      <c r="FD155" s="2">
        <f t="shared" si="177"/>
        <v>87.667343544623549</v>
      </c>
      <c r="FE155" s="2">
        <f t="shared" si="177"/>
        <v>84.196227804379475</v>
      </c>
      <c r="FG155" s="2">
        <f t="shared" si="178"/>
        <v>0.99971076801751857</v>
      </c>
      <c r="FH155" s="2">
        <f t="shared" si="178"/>
        <v>0.99966496793252535</v>
      </c>
      <c r="FI155" s="2">
        <f t="shared" si="178"/>
        <v>0.999638742179353</v>
      </c>
      <c r="FJ155" s="2">
        <f t="shared" si="178"/>
        <v>0.99968089501978397</v>
      </c>
      <c r="FK155" s="2">
        <f t="shared" si="178"/>
        <v>0.99968216361197582</v>
      </c>
      <c r="FL155" s="2">
        <f t="shared" si="178"/>
        <v>0.99965257272206909</v>
      </c>
      <c r="FM155" s="2">
        <f t="shared" si="178"/>
        <v>0.99966401995540899</v>
      </c>
      <c r="FN155" s="2">
        <f t="shared" si="178"/>
        <v>0.9996751973059026</v>
      </c>
      <c r="FO155" s="2">
        <f t="shared" si="178"/>
        <v>0.99965112274432533</v>
      </c>
      <c r="FP155" s="2">
        <f t="shared" si="178"/>
        <v>0.99965346183991244</v>
      </c>
      <c r="FQ155" s="2">
        <f t="shared" si="178"/>
        <v>0.99965142011433361</v>
      </c>
      <c r="FR155" s="2">
        <f t="shared" si="178"/>
        <v>0.99967249676495351</v>
      </c>
      <c r="FS155" s="2">
        <f t="shared" si="178"/>
        <v>0.99964205883950896</v>
      </c>
      <c r="FT155" s="2">
        <f t="shared" si="178"/>
        <v>0.99964130220656922</v>
      </c>
      <c r="FU155" s="2">
        <f t="shared" si="178"/>
        <v>0.99957093990642942</v>
      </c>
      <c r="FW155" s="2">
        <f t="shared" si="169"/>
        <v>0.22448253814427022</v>
      </c>
      <c r="FX155" s="2">
        <f t="shared" si="169"/>
        <v>0.33184639327868731</v>
      </c>
      <c r="FY155" s="2">
        <f t="shared" si="169"/>
        <v>0.30437015983464888</v>
      </c>
      <c r="FZ155" s="2">
        <f t="shared" si="169"/>
        <v>0.31607408903558742</v>
      </c>
      <c r="GA155" s="2">
        <f t="shared" si="169"/>
        <v>0.26693135428488851</v>
      </c>
      <c r="GB155" s="2">
        <f t="shared" si="169"/>
        <v>0.2539245406183554</v>
      </c>
      <c r="GC155" s="2">
        <f t="shared" si="169"/>
        <v>0.26993326132244294</v>
      </c>
      <c r="GD155" s="2">
        <f t="shared" si="169"/>
        <v>0.27773376612590833</v>
      </c>
      <c r="GE155" s="2">
        <f t="shared" si="169"/>
        <v>0.31613075457002726</v>
      </c>
      <c r="GF155" s="2">
        <f t="shared" si="169"/>
        <v>0.29079175761131365</v>
      </c>
      <c r="GG155" s="2">
        <f t="shared" si="169"/>
        <v>0.2467303950540527</v>
      </c>
      <c r="GH155" s="2">
        <f t="shared" si="169"/>
        <v>0.20749197020029683</v>
      </c>
      <c r="GI155" s="2">
        <f t="shared" si="169"/>
        <v>0.2073395786519058</v>
      </c>
      <c r="GJ155" s="2">
        <f t="shared" si="169"/>
        <v>0.19536264438039999</v>
      </c>
      <c r="GK155" s="2">
        <f t="shared" si="169"/>
        <v>0.1868090046664968</v>
      </c>
      <c r="GM155" s="86">
        <f t="shared" si="170"/>
        <v>7.6392026342804141E-185</v>
      </c>
      <c r="GN155" s="86">
        <f t="shared" si="170"/>
        <v>2.4570120434324806E-228</v>
      </c>
      <c r="GO155" s="86">
        <f t="shared" si="170"/>
        <v>1.5850191682052409E-281</v>
      </c>
      <c r="GP155" s="86">
        <f t="shared" si="170"/>
        <v>0</v>
      </c>
      <c r="GQ155" s="86">
        <f t="shared" si="170"/>
        <v>0</v>
      </c>
      <c r="GR155" s="86">
        <f t="shared" si="170"/>
        <v>0</v>
      </c>
      <c r="GS155" s="86">
        <f t="shared" si="170"/>
        <v>0</v>
      </c>
      <c r="GT155" s="86">
        <f t="shared" si="170"/>
        <v>5.4308251762236827E-286</v>
      </c>
      <c r="GU155" s="86">
        <f t="shared" si="170"/>
        <v>0</v>
      </c>
      <c r="GV155" s="86">
        <f t="shared" si="170"/>
        <v>0</v>
      </c>
      <c r="GW155" s="86">
        <f t="shared" si="170"/>
        <v>0</v>
      </c>
      <c r="GX155" s="86">
        <f t="shared" si="170"/>
        <v>3.2028862952055949E-236</v>
      </c>
      <c r="GY155" s="86">
        <f t="shared" si="170"/>
        <v>1.7441833206755668E-253</v>
      </c>
      <c r="GZ155" s="86">
        <f t="shared" si="170"/>
        <v>7.9664321499299204E-249</v>
      </c>
      <c r="HA155" s="86">
        <f t="shared" si="170"/>
        <v>2.2845894739190076E-223</v>
      </c>
      <c r="HC155" s="86">
        <f t="shared" si="181"/>
        <v>3.3164101173024499E-108</v>
      </c>
      <c r="HD155" s="86">
        <f t="shared" si="181"/>
        <v>9.3481198117122282E-119</v>
      </c>
      <c r="HE155" s="86">
        <f t="shared" si="181"/>
        <v>4.3912569539533027E-130</v>
      </c>
      <c r="HF155" s="86">
        <f t="shared" si="180"/>
        <v>5.4030418411014677E-172</v>
      </c>
      <c r="HG155" s="86">
        <f t="shared" si="180"/>
        <v>3.0915110651031931E-236</v>
      </c>
      <c r="HH155" s="86">
        <f t="shared" si="180"/>
        <v>7.5421211457040673E-272</v>
      </c>
      <c r="HI155" s="86">
        <f t="shared" si="180"/>
        <v>1.3167916241534427E-291</v>
      </c>
      <c r="HJ155" s="86">
        <f t="shared" si="180"/>
        <v>8.2527916423994625E-252</v>
      </c>
      <c r="HK155" s="86">
        <f t="shared" si="180"/>
        <v>6.7028701157321987E-300</v>
      </c>
      <c r="HL155" s="86">
        <f t="shared" si="161"/>
        <v>3.0139890711735027E-271</v>
      </c>
      <c r="HM155" s="86">
        <f t="shared" si="161"/>
        <v>0</v>
      </c>
      <c r="HN155" s="86">
        <f t="shared" si="161"/>
        <v>7.0203348401234009E-113</v>
      </c>
      <c r="HO155" s="86">
        <f t="shared" si="161"/>
        <v>2.1703066199674998E-123</v>
      </c>
      <c r="HP155" s="86">
        <f t="shared" si="161"/>
        <v>3.4181547604457487E-145</v>
      </c>
      <c r="HQ155" s="86">
        <f t="shared" si="161"/>
        <v>3.7049366724345283E-112</v>
      </c>
      <c r="HS155" s="86">
        <f t="shared" si="171"/>
        <v>1.40550627339229E-2</v>
      </c>
      <c r="HT155" s="86">
        <f t="shared" si="171"/>
        <v>1.7510239034889471E-3</v>
      </c>
      <c r="HU155" s="86">
        <f t="shared" si="171"/>
        <v>5.3428167046822459E-3</v>
      </c>
      <c r="HV155" s="86">
        <f t="shared" si="171"/>
        <v>3.3962826720101941E-3</v>
      </c>
      <c r="HW155" s="86">
        <f t="shared" si="171"/>
        <v>1.3704204608101474E-3</v>
      </c>
      <c r="HX155" s="86">
        <f t="shared" si="171"/>
        <v>1.9737407736980313E-3</v>
      </c>
      <c r="HY155" s="86">
        <f t="shared" si="171"/>
        <v>1.5203493341301416E-3</v>
      </c>
      <c r="HZ155" s="86">
        <f t="shared" si="171"/>
        <v>1.1494898979804962E-3</v>
      </c>
      <c r="IA155" s="86">
        <f t="shared" si="171"/>
        <v>4.5259037813417371E-4</v>
      </c>
      <c r="IB155" s="86">
        <f t="shared" si="171"/>
        <v>6.5345690852187856E-4</v>
      </c>
      <c r="IC155" s="86">
        <f t="shared" si="171"/>
        <v>3.9345691086812495E-3</v>
      </c>
      <c r="ID155" s="86">
        <f t="shared" si="171"/>
        <v>1.4943348657293336E-2</v>
      </c>
      <c r="IE155" s="86">
        <f t="shared" si="171"/>
        <v>1.6743501592508911E-2</v>
      </c>
      <c r="IF155" s="86">
        <f t="shared" si="171"/>
        <v>6.6939756555709753E-5</v>
      </c>
      <c r="IG155" s="86">
        <f t="shared" si="171"/>
        <v>3.4251946691068785E-4</v>
      </c>
      <c r="II155" s="86">
        <f t="shared" si="172"/>
        <v>2.0003481036977193E-5</v>
      </c>
      <c r="IJ155" s="86">
        <f t="shared" si="172"/>
        <v>1.1672146358368853E-2</v>
      </c>
      <c r="IK155" s="86">
        <f t="shared" si="172"/>
        <v>2.0524227983975602E-3</v>
      </c>
      <c r="IL155" s="86">
        <f t="shared" si="172"/>
        <v>3.4476027468028198E-3</v>
      </c>
      <c r="IM155" s="86">
        <f t="shared" si="172"/>
        <v>6.9659849063847054E-5</v>
      </c>
      <c r="IN155" s="86">
        <f t="shared" si="172"/>
        <v>1.3606014516927126E-5</v>
      </c>
      <c r="IO155" s="86">
        <f t="shared" si="172"/>
        <v>9.2884213741621232E-5</v>
      </c>
      <c r="IP155" s="86">
        <f t="shared" si="172"/>
        <v>1.9123700026039124E-4</v>
      </c>
      <c r="IQ155" s="86">
        <f t="shared" si="172"/>
        <v>1.7271098670306841E-3</v>
      </c>
      <c r="IR155" s="86">
        <f t="shared" si="172"/>
        <v>2.4451467306003407E-4</v>
      </c>
      <c r="IS155" s="86">
        <f t="shared" si="172"/>
        <v>2.1631019399642178E-5</v>
      </c>
      <c r="IT155" s="86">
        <f t="shared" si="172"/>
        <v>1.130069051821597E-6</v>
      </c>
      <c r="IU155" s="86">
        <f t="shared" si="172"/>
        <v>1.1329363086680722E-6</v>
      </c>
      <c r="IV155" s="86">
        <f t="shared" si="172"/>
        <v>1.5945183165904891E-4</v>
      </c>
      <c r="IW155" s="86">
        <f t="shared" si="172"/>
        <v>2.967535987289022E-4</v>
      </c>
      <c r="IY155" s="86">
        <f t="shared" si="173"/>
        <v>1.4075066214959877E-2</v>
      </c>
      <c r="IZ155" s="86">
        <f t="shared" si="173"/>
        <v>1.3423170261857801E-2</v>
      </c>
      <c r="JA155" s="86">
        <f t="shared" si="173"/>
        <v>7.3952395030798066E-3</v>
      </c>
      <c r="JB155" s="86">
        <f t="shared" si="173"/>
        <v>6.8438854188130139E-3</v>
      </c>
      <c r="JC155" s="86">
        <f t="shared" si="173"/>
        <v>1.4400803098739946E-3</v>
      </c>
      <c r="JD155" s="86">
        <f t="shared" si="173"/>
        <v>1.9873467882149582E-3</v>
      </c>
      <c r="JE155" s="86">
        <f t="shared" si="173"/>
        <v>1.6132335478717629E-3</v>
      </c>
      <c r="JF155" s="86">
        <f t="shared" si="173"/>
        <v>1.3407268982408875E-3</v>
      </c>
      <c r="JG155" s="86">
        <f t="shared" si="173"/>
        <v>2.1797002451648577E-3</v>
      </c>
      <c r="JH155" s="86">
        <f t="shared" si="173"/>
        <v>8.9797158158191263E-4</v>
      </c>
      <c r="JI155" s="86">
        <f t="shared" si="173"/>
        <v>3.9562001280808914E-3</v>
      </c>
      <c r="JJ155" s="86">
        <f t="shared" si="173"/>
        <v>1.4944478726345158E-2</v>
      </c>
      <c r="JK155" s="86">
        <f t="shared" si="173"/>
        <v>1.6744634528817578E-2</v>
      </c>
      <c r="JL155" s="86">
        <f t="shared" si="173"/>
        <v>2.2639158821475866E-4</v>
      </c>
      <c r="JM155" s="86">
        <f t="shared" si="173"/>
        <v>6.3927306563959E-4</v>
      </c>
    </row>
    <row r="156" spans="2:273" x14ac:dyDescent="0.25">
      <c r="B156" s="2">
        <v>129</v>
      </c>
      <c r="C156" s="37">
        <v>80.147999999999996</v>
      </c>
      <c r="D156" s="37">
        <v>83.338999999999999</v>
      </c>
      <c r="E156" s="37">
        <v>79.561000000000007</v>
      </c>
      <c r="F156" s="37">
        <v>78.649000000000001</v>
      </c>
      <c r="G156" s="37">
        <v>81.841999999999999</v>
      </c>
      <c r="H156" s="37">
        <v>83.158000000000001</v>
      </c>
      <c r="I156" s="37">
        <v>84.316000000000003</v>
      </c>
      <c r="J156" s="37">
        <v>84.683999999999997</v>
      </c>
      <c r="K156" s="37">
        <v>84.718999999999994</v>
      </c>
      <c r="L156" s="37">
        <v>86.123000000000005</v>
      </c>
      <c r="M156" s="37">
        <v>86.772000000000006</v>
      </c>
      <c r="N156" s="37">
        <v>85.123000000000005</v>
      </c>
      <c r="O156" s="37">
        <v>85.947000000000003</v>
      </c>
      <c r="P156" s="37">
        <v>85.39</v>
      </c>
      <c r="Q156" s="37">
        <v>84.254000000000005</v>
      </c>
      <c r="S156" s="4">
        <f t="shared" si="174"/>
        <v>82.504184576841922</v>
      </c>
      <c r="T156" s="4">
        <f t="shared" si="174"/>
        <v>81.253237412919759</v>
      </c>
      <c r="U156" s="4">
        <f t="shared" si="174"/>
        <v>79.7493272864087</v>
      </c>
      <c r="V156" s="4">
        <f t="shared" si="174"/>
        <v>79.16675188420983</v>
      </c>
      <c r="W156" s="4">
        <f t="shared" si="174"/>
        <v>80.699358976380381</v>
      </c>
      <c r="X156" s="4">
        <f t="shared" si="174"/>
        <v>82.818810210910982</v>
      </c>
      <c r="Y156" s="4">
        <f t="shared" si="174"/>
        <v>84.809625757039811</v>
      </c>
      <c r="Z156" s="4">
        <f t="shared" si="174"/>
        <v>85.77631760892443</v>
      </c>
      <c r="AA156" s="4">
        <f t="shared" si="174"/>
        <v>87.287905082304107</v>
      </c>
      <c r="AB156" s="4">
        <f t="shared" si="174"/>
        <v>86.979624242308361</v>
      </c>
      <c r="AC156" s="4">
        <f t="shared" si="174"/>
        <v>85.949183722887255</v>
      </c>
      <c r="AD156" s="4">
        <f t="shared" si="174"/>
        <v>85.927070529874868</v>
      </c>
      <c r="AE156" s="4">
        <f t="shared" si="174"/>
        <v>86.282742414156246</v>
      </c>
      <c r="AF156" s="4">
        <f t="shared" si="174"/>
        <v>86.827880741971072</v>
      </c>
      <c r="AG156" s="4">
        <f t="shared" si="174"/>
        <v>85.379109702990363</v>
      </c>
      <c r="AI156" s="4">
        <f t="shared" si="175"/>
        <v>-2.3561845768419261</v>
      </c>
      <c r="AJ156" s="4">
        <f t="shared" si="175"/>
        <v>2.0857625870802394</v>
      </c>
      <c r="AK156" s="4">
        <f t="shared" si="175"/>
        <v>-0.18832728640869334</v>
      </c>
      <c r="AL156" s="4">
        <f t="shared" si="175"/>
        <v>-0.51775188420982943</v>
      </c>
      <c r="AM156" s="4">
        <f t="shared" si="175"/>
        <v>1.1426410236196176</v>
      </c>
      <c r="AN156" s="4">
        <f t="shared" si="175"/>
        <v>0.3391897890890192</v>
      </c>
      <c r="AO156" s="4">
        <f t="shared" si="175"/>
        <v>-0.49362575703980838</v>
      </c>
      <c r="AP156" s="4">
        <f t="shared" si="175"/>
        <v>-1.0923176089244322</v>
      </c>
      <c r="AQ156" s="4">
        <f t="shared" si="175"/>
        <v>-2.5689050823041129</v>
      </c>
      <c r="AR156" s="4">
        <f t="shared" si="175"/>
        <v>-0.85662424230835654</v>
      </c>
      <c r="AS156" s="4">
        <f t="shared" si="175"/>
        <v>0.82281627711275007</v>
      </c>
      <c r="AT156" s="4">
        <f t="shared" si="175"/>
        <v>-0.80407052987486338</v>
      </c>
      <c r="AU156" s="4">
        <f t="shared" si="175"/>
        <v>-0.33574241415624329</v>
      </c>
      <c r="AV156" s="4">
        <f t="shared" si="175"/>
        <v>-1.4378807419710711</v>
      </c>
      <c r="AW156" s="4">
        <f t="shared" si="175"/>
        <v>-1.1251097029903576</v>
      </c>
      <c r="AY156" s="2">
        <f t="shared" si="167"/>
        <v>82.504184576841922</v>
      </c>
      <c r="AZ156" s="2">
        <f t="shared" si="167"/>
        <v>80.7680885068511</v>
      </c>
      <c r="BA156" s="2">
        <f t="shared" si="167"/>
        <v>79.538256185428125</v>
      </c>
      <c r="BB156" s="2">
        <f t="shared" si="167"/>
        <v>78.857858687484836</v>
      </c>
      <c r="BC156" s="2">
        <f t="shared" si="167"/>
        <v>80.677146354158808</v>
      </c>
      <c r="BD156" s="2">
        <f t="shared" si="167"/>
        <v>82.812488088253019</v>
      </c>
      <c r="BE156" s="2">
        <f t="shared" si="167"/>
        <v>84.776080237468705</v>
      </c>
      <c r="BF156" s="2">
        <f t="shared" si="167"/>
        <v>85.707120437683869</v>
      </c>
      <c r="BG156" s="2">
        <f t="shared" si="167"/>
        <v>86.758829937436275</v>
      </c>
      <c r="BH156" s="2">
        <f t="shared" si="167"/>
        <v>86.880179270122639</v>
      </c>
      <c r="BI156" s="2">
        <f t="shared" si="167"/>
        <v>85.936216918785618</v>
      </c>
      <c r="BJ156" s="2">
        <f t="shared" si="167"/>
        <v>85.925931005877473</v>
      </c>
      <c r="BK156" s="2">
        <f t="shared" si="167"/>
        <v>86.281330354083394</v>
      </c>
      <c r="BL156" s="2">
        <f t="shared" si="167"/>
        <v>86.722715268752921</v>
      </c>
      <c r="BM156" s="2">
        <f t="shared" si="167"/>
        <v>85.049948464096047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80.147999999999996</v>
      </c>
      <c r="CF156" s="2" t="str">
        <f t="shared" si="168"/>
        <v/>
      </c>
      <c r="CG156" s="2">
        <f t="shared" si="168"/>
        <v>79.561000000000007</v>
      </c>
      <c r="CH156" s="2" t="str">
        <f t="shared" si="168"/>
        <v/>
      </c>
      <c r="CI156" s="2">
        <f t="shared" si="168"/>
        <v>81.841999999999999</v>
      </c>
      <c r="CJ156" s="2">
        <f t="shared" si="168"/>
        <v>83.158000000000001</v>
      </c>
      <c r="CK156" s="2">
        <f t="shared" si="168"/>
        <v>84.316000000000003</v>
      </c>
      <c r="CL156" s="2">
        <f t="shared" si="168"/>
        <v>84.683999999999997</v>
      </c>
      <c r="CM156" s="2">
        <f t="shared" si="168"/>
        <v>84.718999999999994</v>
      </c>
      <c r="CN156" s="2">
        <f t="shared" si="168"/>
        <v>86.123000000000005</v>
      </c>
      <c r="CO156" s="2">
        <f t="shared" si="168"/>
        <v>86.772000000000006</v>
      </c>
      <c r="CP156" s="2">
        <f t="shared" si="168"/>
        <v>85.123000000000005</v>
      </c>
      <c r="CQ156" s="2" t="str">
        <f t="shared" si="168"/>
        <v/>
      </c>
      <c r="CR156" s="2">
        <f t="shared" si="168"/>
        <v>85.39</v>
      </c>
      <c r="CS156" s="2">
        <f t="shared" si="168"/>
        <v>84.254000000000005</v>
      </c>
      <c r="CU156" s="2">
        <f t="shared" si="197"/>
        <v>80.147999999999996</v>
      </c>
      <c r="CV156" s="2" t="str">
        <f t="shared" si="198"/>
        <v/>
      </c>
      <c r="CW156" s="2">
        <f t="shared" si="199"/>
        <v>79.561000000000007</v>
      </c>
      <c r="CX156" s="2" t="str">
        <f t="shared" si="200"/>
        <v/>
      </c>
      <c r="CY156" s="2">
        <f t="shared" si="201"/>
        <v>81.841999999999999</v>
      </c>
      <c r="CZ156" s="2">
        <f t="shared" si="202"/>
        <v>83.158000000000001</v>
      </c>
      <c r="DA156" s="2">
        <f t="shared" si="203"/>
        <v>84.316000000000003</v>
      </c>
      <c r="DB156" s="2">
        <f t="shared" si="204"/>
        <v>84.683999999999997</v>
      </c>
      <c r="DC156" s="2">
        <f t="shared" si="205"/>
        <v>84.718999999999994</v>
      </c>
      <c r="DD156" s="2">
        <f t="shared" si="206"/>
        <v>86.123000000000005</v>
      </c>
      <c r="DE156" s="2">
        <f t="shared" si="207"/>
        <v>86.772000000000006</v>
      </c>
      <c r="DF156" s="2">
        <f t="shared" si="208"/>
        <v>85.123000000000005</v>
      </c>
      <c r="DG156" s="2" t="str">
        <f t="shared" si="209"/>
        <v/>
      </c>
      <c r="DH156" s="2">
        <f t="shared" si="210"/>
        <v>85.39</v>
      </c>
      <c r="DI156" s="2">
        <f t="shared" si="211"/>
        <v>84.254000000000005</v>
      </c>
      <c r="DK156" s="2">
        <f t="shared" si="176"/>
        <v>100.22298178137653</v>
      </c>
      <c r="DL156" s="2">
        <f t="shared" si="176"/>
        <v>107.43802538570958</v>
      </c>
      <c r="DM156" s="2">
        <f t="shared" si="176"/>
        <v>120.54159995623152</v>
      </c>
      <c r="DN156" s="2">
        <f t="shared" si="176"/>
        <v>119.28212213883677</v>
      </c>
      <c r="DO156" s="2">
        <f t="shared" si="176"/>
        <v>117.60276923076921</v>
      </c>
      <c r="DP156" s="2">
        <f t="shared" si="176"/>
        <v>124.23162067330486</v>
      </c>
      <c r="DQ156" s="2">
        <f t="shared" si="176"/>
        <v>123.77818397344711</v>
      </c>
      <c r="DR156" s="2">
        <f t="shared" si="176"/>
        <v>126.78952193894297</v>
      </c>
      <c r="DS156" s="2">
        <f t="shared" si="176"/>
        <v>128.05212185870079</v>
      </c>
      <c r="DT156" s="2">
        <f t="shared" si="176"/>
        <v>129.46367048477046</v>
      </c>
      <c r="DU156" s="2">
        <f t="shared" si="176"/>
        <v>126.06227399058979</v>
      </c>
      <c r="DV156" s="2">
        <f t="shared" si="176"/>
        <v>119.09850418118467</v>
      </c>
      <c r="DW156" s="2">
        <f t="shared" si="176"/>
        <v>127.71116599190282</v>
      </c>
      <c r="DX156" s="2">
        <f t="shared" si="176"/>
        <v>116.0738112849692</v>
      </c>
      <c r="DY156" s="2">
        <f t="shared" si="176"/>
        <v>113.20914015151516</v>
      </c>
      <c r="EA156" s="2">
        <f t="shared" si="152"/>
        <v>82.446254837137033</v>
      </c>
      <c r="EB156" s="2">
        <f t="shared" si="152"/>
        <v>80.662425593098476</v>
      </c>
      <c r="EC156" s="2">
        <f t="shared" si="152"/>
        <v>79.4153183412581</v>
      </c>
      <c r="ED156" s="2">
        <f t="shared" si="152"/>
        <v>78.894881034784149</v>
      </c>
      <c r="EE156" s="2">
        <f t="shared" si="152"/>
        <v>80.779016112275272</v>
      </c>
      <c r="EF156" s="2">
        <f t="shared" si="152"/>
        <v>82.614092253440134</v>
      </c>
      <c r="EG156" s="2">
        <f t="shared" si="152"/>
        <v>84.750613914710016</v>
      </c>
      <c r="EH156" s="2">
        <f t="shared" si="152"/>
        <v>85.798254430016499</v>
      </c>
      <c r="EI156" s="2">
        <f t="shared" si="152"/>
        <v>86.51782463807703</v>
      </c>
      <c r="EJ156" s="2">
        <f t="shared" si="152"/>
        <v>86.777789837707857</v>
      </c>
      <c r="EK156" s="2">
        <f t="shared" si="152"/>
        <v>85.92652452333364</v>
      </c>
      <c r="EL156" s="2">
        <f t="shared" si="179"/>
        <v>85.988053130929785</v>
      </c>
      <c r="EM156" s="2">
        <f t="shared" si="135"/>
        <v>86.204029447035282</v>
      </c>
      <c r="EN156" s="2">
        <f t="shared" si="135"/>
        <v>86.491265822784825</v>
      </c>
      <c r="EO156" s="2">
        <f t="shared" si="135"/>
        <v>85.286297595945769</v>
      </c>
      <c r="EQ156" s="2">
        <f t="shared" si="177"/>
        <v>82.667240637206845</v>
      </c>
      <c r="ER156" s="2">
        <f t="shared" si="177"/>
        <v>80.938910014163866</v>
      </c>
      <c r="ES156" s="2">
        <f t="shared" si="177"/>
        <v>79.752710538752368</v>
      </c>
      <c r="ET156" s="2">
        <f t="shared" si="177"/>
        <v>78.749847982746559</v>
      </c>
      <c r="EU156" s="2">
        <f t="shared" si="177"/>
        <v>80.384589491819355</v>
      </c>
      <c r="EV156" s="2">
        <f t="shared" si="177"/>
        <v>83.295595115747489</v>
      </c>
      <c r="EW156" s="2">
        <f t="shared" si="177"/>
        <v>84.797438686692288</v>
      </c>
      <c r="EX156" s="2">
        <f t="shared" si="177"/>
        <v>85.450030635696834</v>
      </c>
      <c r="EY156" s="2">
        <f t="shared" si="177"/>
        <v>87.195021391339111</v>
      </c>
      <c r="EZ156" s="2">
        <f t="shared" si="177"/>
        <v>87.064423846614176</v>
      </c>
      <c r="FA156" s="2">
        <f t="shared" si="177"/>
        <v>85.914915962354968</v>
      </c>
      <c r="FB156" s="2">
        <f t="shared" si="177"/>
        <v>85.665194845151348</v>
      </c>
      <c r="FC156" s="2">
        <f t="shared" si="177"/>
        <v>86.490054486586473</v>
      </c>
      <c r="FD156" s="2">
        <f t="shared" si="177"/>
        <v>87.54607508616445</v>
      </c>
      <c r="FE156" s="2">
        <f t="shared" si="177"/>
        <v>84.057326468924714</v>
      </c>
      <c r="FG156" s="2">
        <f t="shared" si="178"/>
        <v>0.99973621058363793</v>
      </c>
      <c r="FH156" s="2">
        <f t="shared" si="178"/>
        <v>0.9996944381152143</v>
      </c>
      <c r="FI156" s="2">
        <f t="shared" si="178"/>
        <v>0.99967051847861366</v>
      </c>
      <c r="FJ156" s="2">
        <f t="shared" si="178"/>
        <v>0.99970896462752357</v>
      </c>
      <c r="FK156" s="2">
        <f t="shared" si="178"/>
        <v>0.99971012166219708</v>
      </c>
      <c r="FL156" s="2">
        <f t="shared" si="178"/>
        <v>0.99968313287006327</v>
      </c>
      <c r="FM156" s="2">
        <f t="shared" si="178"/>
        <v>0.99969357349876098</v>
      </c>
      <c r="FN156" s="2">
        <f t="shared" si="178"/>
        <v>0.99970376795628113</v>
      </c>
      <c r="FO156" s="2">
        <f t="shared" si="178"/>
        <v>0.99968181039362103</v>
      </c>
      <c r="FP156" s="2">
        <f t="shared" si="178"/>
        <v>0.99968394380469006</v>
      </c>
      <c r="FQ156" s="2">
        <f t="shared" si="178"/>
        <v>0.9996820816149361</v>
      </c>
      <c r="FR156" s="2">
        <f t="shared" si="178"/>
        <v>0.99970130489229569</v>
      </c>
      <c r="FS156" s="2">
        <f t="shared" si="178"/>
        <v>0.999673543500052</v>
      </c>
      <c r="FT156" s="2">
        <f t="shared" si="178"/>
        <v>0.99967285339909484</v>
      </c>
      <c r="FU156" s="2">
        <f t="shared" si="178"/>
        <v>0.99960867777048235</v>
      </c>
      <c r="FW156" s="2">
        <f t="shared" si="169"/>
        <v>0.24092239077181452</v>
      </c>
      <c r="FX156" s="2">
        <f t="shared" si="169"/>
        <v>0.35257433542947864</v>
      </c>
      <c r="FY156" s="2">
        <f t="shared" si="169"/>
        <v>0.32421465329358223</v>
      </c>
      <c r="FZ156" s="2">
        <f t="shared" si="169"/>
        <v>0.33631273955875762</v>
      </c>
      <c r="GA156" s="2">
        <f t="shared" si="169"/>
        <v>0.28533613256638868</v>
      </c>
      <c r="GB156" s="2">
        <f t="shared" si="169"/>
        <v>0.27176497454516857</v>
      </c>
      <c r="GC156" s="2">
        <f t="shared" si="169"/>
        <v>0.28846357263300787</v>
      </c>
      <c r="GD156" s="2">
        <f t="shared" si="169"/>
        <v>0.29658202847166637</v>
      </c>
      <c r="GE156" s="2">
        <f t="shared" si="169"/>
        <v>0.33637124894370113</v>
      </c>
      <c r="GF156" s="2">
        <f t="shared" si="169"/>
        <v>0.31014566527961396</v>
      </c>
      <c r="GG156" s="2">
        <f t="shared" si="169"/>
        <v>0.26424439752811463</v>
      </c>
      <c r="GH156" s="2">
        <f t="shared" si="169"/>
        <v>0.22304539783233118</v>
      </c>
      <c r="GI156" s="2">
        <f t="shared" si="169"/>
        <v>0.22288479578169756</v>
      </c>
      <c r="GJ156" s="2">
        <f t="shared" si="169"/>
        <v>0.21024807467414527</v>
      </c>
      <c r="GK156" s="2">
        <f t="shared" si="169"/>
        <v>0.20120567148914167</v>
      </c>
      <c r="GM156" s="86">
        <f t="shared" si="170"/>
        <v>3.5760536793385998E-190</v>
      </c>
      <c r="GN156" s="86">
        <f t="shared" si="170"/>
        <v>6.2208086956151594E-235</v>
      </c>
      <c r="GO156" s="86">
        <f t="shared" si="170"/>
        <v>9.2341425695079718E-290</v>
      </c>
      <c r="GP156" s="86">
        <f t="shared" si="170"/>
        <v>0</v>
      </c>
      <c r="GQ156" s="86">
        <f t="shared" si="170"/>
        <v>0</v>
      </c>
      <c r="GR156" s="86">
        <f t="shared" si="170"/>
        <v>0</v>
      </c>
      <c r="GS156" s="86">
        <f t="shared" si="170"/>
        <v>0</v>
      </c>
      <c r="GT156" s="86">
        <f t="shared" si="170"/>
        <v>3.2897797391308085E-294</v>
      </c>
      <c r="GU156" s="86">
        <f t="shared" si="170"/>
        <v>0</v>
      </c>
      <c r="GV156" s="86">
        <f t="shared" si="170"/>
        <v>0</v>
      </c>
      <c r="GW156" s="86">
        <f t="shared" si="170"/>
        <v>0</v>
      </c>
      <c r="GX156" s="86">
        <f t="shared" si="170"/>
        <v>4.1633103914802015E-243</v>
      </c>
      <c r="GY156" s="86">
        <f t="shared" si="170"/>
        <v>7.8287878850897966E-261</v>
      </c>
      <c r="GZ156" s="86">
        <f t="shared" si="170"/>
        <v>4.9002518909489457E-256</v>
      </c>
      <c r="HA156" s="86">
        <f t="shared" si="170"/>
        <v>8.0229444474541646E-230</v>
      </c>
      <c r="HC156" s="86">
        <f t="shared" si="181"/>
        <v>1.2040410694418853E-112</v>
      </c>
      <c r="HD156" s="86">
        <f t="shared" si="181"/>
        <v>1.2843247528949494E-123</v>
      </c>
      <c r="HE156" s="86">
        <f t="shared" si="181"/>
        <v>1.7197921512566634E-135</v>
      </c>
      <c r="HF156" s="86">
        <f t="shared" si="180"/>
        <v>4.9712535424211933E-179</v>
      </c>
      <c r="HG156" s="86">
        <f t="shared" si="180"/>
        <v>6.8794299554004375E-246</v>
      </c>
      <c r="HH156" s="86">
        <f t="shared" si="180"/>
        <v>5.1469315785216812E-283</v>
      </c>
      <c r="HI156" s="86">
        <f t="shared" si="180"/>
        <v>1.7834544638898599E-303</v>
      </c>
      <c r="HJ156" s="86">
        <f t="shared" si="180"/>
        <v>5.598485666965205E-262</v>
      </c>
      <c r="HK156" s="86">
        <f t="shared" si="180"/>
        <v>0</v>
      </c>
      <c r="HL156" s="86">
        <f t="shared" si="161"/>
        <v>3.7149425016938217E-282</v>
      </c>
      <c r="HM156" s="86">
        <f t="shared" si="161"/>
        <v>0</v>
      </c>
      <c r="HN156" s="86">
        <f t="shared" si="161"/>
        <v>1.3039196639444275E-117</v>
      </c>
      <c r="HO156" s="86">
        <f t="shared" si="161"/>
        <v>1.3926478187168659E-128</v>
      </c>
      <c r="HP156" s="86">
        <f t="shared" si="161"/>
        <v>3.0691212568272111E-151</v>
      </c>
      <c r="HQ156" s="86">
        <f t="shared" si="161"/>
        <v>8.9097784981967368E-117</v>
      </c>
      <c r="HS156" s="86">
        <f t="shared" si="171"/>
        <v>8.5455825716906977E-3</v>
      </c>
      <c r="HT156" s="86">
        <f t="shared" si="171"/>
        <v>9.4123693665522498E-4</v>
      </c>
      <c r="HU156" s="86">
        <f t="shared" si="171"/>
        <v>2.9547211898211623E-3</v>
      </c>
      <c r="HV156" s="86">
        <f t="shared" si="171"/>
        <v>1.8167181971247939E-3</v>
      </c>
      <c r="HW156" s="86">
        <f t="shared" si="171"/>
        <v>6.7474006708249294E-4</v>
      </c>
      <c r="HX156" s="86">
        <f t="shared" si="171"/>
        <v>9.7282408150257201E-4</v>
      </c>
      <c r="HY156" s="86">
        <f t="shared" si="171"/>
        <v>7.5416650934520936E-4</v>
      </c>
      <c r="HZ156" s="86">
        <f t="shared" si="171"/>
        <v>5.6480931224025329E-4</v>
      </c>
      <c r="IA156" s="86">
        <f t="shared" si="171"/>
        <v>2.0648668137655509E-4</v>
      </c>
      <c r="IB156" s="86">
        <f t="shared" si="171"/>
        <v>2.9941952651287896E-4</v>
      </c>
      <c r="IC156" s="86">
        <f t="shared" si="171"/>
        <v>2.0997886058238689E-3</v>
      </c>
      <c r="ID156" s="86">
        <f t="shared" si="171"/>
        <v>8.8561475767542676E-3</v>
      </c>
      <c r="IE156" s="86">
        <f t="shared" si="171"/>
        <v>9.9969025684216346E-3</v>
      </c>
      <c r="IF156" s="86">
        <f t="shared" si="171"/>
        <v>1.3855901535599473E-5</v>
      </c>
      <c r="IG156" s="86">
        <f t="shared" si="171"/>
        <v>8.7755799997590013E-5</v>
      </c>
      <c r="II156" s="86">
        <f t="shared" si="172"/>
        <v>7.7218225338078239E-5</v>
      </c>
      <c r="IJ156" s="86">
        <f t="shared" si="172"/>
        <v>2.6298873876465054E-2</v>
      </c>
      <c r="IK156" s="86">
        <f t="shared" si="172"/>
        <v>5.8294743646416158E-3</v>
      </c>
      <c r="IL156" s="86">
        <f t="shared" si="172"/>
        <v>9.3888066602102818E-3</v>
      </c>
      <c r="IM156" s="86">
        <f t="shared" si="172"/>
        <v>2.9179034781088653E-4</v>
      </c>
      <c r="IN156" s="86">
        <f t="shared" si="172"/>
        <v>6.7840110894884449E-5</v>
      </c>
      <c r="IO156" s="86">
        <f t="shared" si="172"/>
        <v>3.7818023617323617E-4</v>
      </c>
      <c r="IP156" s="86">
        <f t="shared" si="172"/>
        <v>7.2324745101614977E-4</v>
      </c>
      <c r="IQ156" s="86">
        <f t="shared" si="172"/>
        <v>5.4613682347154332E-3</v>
      </c>
      <c r="IR156" s="86">
        <f t="shared" si="172"/>
        <v>9.6652780685978429E-4</v>
      </c>
      <c r="IS156" s="86">
        <f t="shared" si="172"/>
        <v>9.5232986179140234E-5</v>
      </c>
      <c r="IT156" s="86">
        <f t="shared" si="172"/>
        <v>5.7404595020787531E-6</v>
      </c>
      <c r="IU156" s="86">
        <f t="shared" si="172"/>
        <v>5.7468926834293447E-6</v>
      </c>
      <c r="IV156" s="86">
        <f t="shared" si="172"/>
        <v>4.1001911562904298E-4</v>
      </c>
      <c r="IW156" s="86">
        <f t="shared" si="172"/>
        <v>6.9011456804905476E-4</v>
      </c>
      <c r="IY156" s="86">
        <f t="shared" si="173"/>
        <v>8.6228007970287762E-3</v>
      </c>
      <c r="IZ156" s="86">
        <f t="shared" si="173"/>
        <v>2.7240110813120277E-2</v>
      </c>
      <c r="JA156" s="86">
        <f t="shared" si="173"/>
        <v>8.7841955544627776E-3</v>
      </c>
      <c r="JB156" s="86">
        <f t="shared" si="173"/>
        <v>1.1205524857335076E-2</v>
      </c>
      <c r="JC156" s="86">
        <f t="shared" si="173"/>
        <v>9.6653041489337948E-4</v>
      </c>
      <c r="JD156" s="86">
        <f t="shared" si="173"/>
        <v>1.0406641923974564E-3</v>
      </c>
      <c r="JE156" s="86">
        <f t="shared" si="173"/>
        <v>1.1323467455184456E-3</v>
      </c>
      <c r="JF156" s="86">
        <f t="shared" si="173"/>
        <v>1.2880567632564031E-3</v>
      </c>
      <c r="JG156" s="86">
        <f t="shared" si="173"/>
        <v>5.6678549160919887E-3</v>
      </c>
      <c r="JH156" s="86">
        <f t="shared" si="173"/>
        <v>1.2659473333726631E-3</v>
      </c>
      <c r="JI156" s="86">
        <f t="shared" si="173"/>
        <v>2.1950215920030092E-3</v>
      </c>
      <c r="JJ156" s="86">
        <f t="shared" si="173"/>
        <v>8.8618880362563469E-3</v>
      </c>
      <c r="JK156" s="86">
        <f t="shared" si="173"/>
        <v>1.0002649461105064E-2</v>
      </c>
      <c r="JL156" s="86">
        <f t="shared" si="173"/>
        <v>4.2387501716464247E-4</v>
      </c>
      <c r="JM156" s="86">
        <f t="shared" si="173"/>
        <v>7.7787036804664476E-4</v>
      </c>
    </row>
    <row r="157" spans="2:273" x14ac:dyDescent="0.25">
      <c r="B157" s="2">
        <v>130</v>
      </c>
      <c r="C157" s="37">
        <v>81.23</v>
      </c>
      <c r="D157" s="37">
        <v>82.606999999999999</v>
      </c>
      <c r="E157" s="37">
        <v>80.210999999999999</v>
      </c>
      <c r="F157" s="37">
        <v>79.632000000000005</v>
      </c>
      <c r="G157" s="37">
        <v>77.789000000000001</v>
      </c>
      <c r="H157" s="37">
        <v>82.316000000000003</v>
      </c>
      <c r="I157" s="37">
        <v>86.474000000000004</v>
      </c>
      <c r="J157" s="37">
        <v>84.841999999999999</v>
      </c>
      <c r="K157" s="37">
        <v>88.385999999999996</v>
      </c>
      <c r="L157" s="37">
        <v>87</v>
      </c>
      <c r="M157" s="37">
        <v>86.332999999999998</v>
      </c>
      <c r="N157" s="37">
        <v>85.281000000000006</v>
      </c>
      <c r="O157" s="37">
        <v>84.93</v>
      </c>
      <c r="P157" s="37">
        <v>84.864000000000004</v>
      </c>
      <c r="Q157" s="37">
        <v>84.153000000000006</v>
      </c>
      <c r="S157" s="4">
        <f t="shared" si="174"/>
        <v>82.407262783515435</v>
      </c>
      <c r="T157" s="4">
        <f t="shared" si="174"/>
        <v>81.51225498580024</v>
      </c>
      <c r="U157" s="4">
        <f t="shared" si="174"/>
        <v>79.887490968572223</v>
      </c>
      <c r="V157" s="4">
        <f t="shared" si="174"/>
        <v>79.398268462839013</v>
      </c>
      <c r="W157" s="4">
        <f t="shared" si="174"/>
        <v>80.623778352117867</v>
      </c>
      <c r="X157" s="4">
        <f t="shared" si="174"/>
        <v>82.685490777388381</v>
      </c>
      <c r="Y157" s="4">
        <f t="shared" si="174"/>
        <v>84.746536706247284</v>
      </c>
      <c r="Z157" s="4">
        <f t="shared" si="174"/>
        <v>85.79240456790572</v>
      </c>
      <c r="AA157" s="4">
        <f t="shared" si="174"/>
        <v>87.939497019830583</v>
      </c>
      <c r="AB157" s="4">
        <f t="shared" si="174"/>
        <v>87.052091280420697</v>
      </c>
      <c r="AC157" s="4">
        <f t="shared" si="174"/>
        <v>85.834309404645936</v>
      </c>
      <c r="AD157" s="4">
        <f t="shared" si="174"/>
        <v>85.804777931112426</v>
      </c>
      <c r="AE157" s="4">
        <f t="shared" si="174"/>
        <v>86.16231505973461</v>
      </c>
      <c r="AF157" s="4">
        <f t="shared" si="174"/>
        <v>86.827090772523036</v>
      </c>
      <c r="AG157" s="4">
        <f t="shared" si="174"/>
        <v>85.607116317109785</v>
      </c>
      <c r="AI157" s="4">
        <f t="shared" si="175"/>
        <v>-1.177262783515431</v>
      </c>
      <c r="AJ157" s="4">
        <f t="shared" si="175"/>
        <v>1.0947450141997592</v>
      </c>
      <c r="AK157" s="4">
        <f t="shared" si="175"/>
        <v>0.32350903142777554</v>
      </c>
      <c r="AL157" s="4">
        <f t="shared" si="175"/>
        <v>0.23373153716099182</v>
      </c>
      <c r="AM157" s="4">
        <f t="shared" si="175"/>
        <v>-2.8347783521178656</v>
      </c>
      <c r="AN157" s="4">
        <f t="shared" si="175"/>
        <v>-0.36949077738837843</v>
      </c>
      <c r="AO157" s="4">
        <f t="shared" si="175"/>
        <v>1.7274632937527201</v>
      </c>
      <c r="AP157" s="4">
        <f t="shared" si="175"/>
        <v>-0.95040456790572136</v>
      </c>
      <c r="AQ157" s="4">
        <f t="shared" si="175"/>
        <v>0.44650298016941292</v>
      </c>
      <c r="AR157" s="4">
        <f t="shared" si="175"/>
        <v>-5.2091280420697217E-2</v>
      </c>
      <c r="AS157" s="4">
        <f t="shared" si="175"/>
        <v>0.49869059535406279</v>
      </c>
      <c r="AT157" s="4">
        <f t="shared" si="175"/>
        <v>-0.52377793111241999</v>
      </c>
      <c r="AU157" s="4">
        <f t="shared" si="175"/>
        <v>-1.2323150597346029</v>
      </c>
      <c r="AV157" s="4">
        <f t="shared" si="175"/>
        <v>-1.9630907725230315</v>
      </c>
      <c r="AW157" s="4">
        <f t="shared" si="175"/>
        <v>-1.4541163171097793</v>
      </c>
      <c r="AY157" s="2">
        <f t="shared" si="167"/>
        <v>82.407262783515435</v>
      </c>
      <c r="AZ157" s="2">
        <f t="shared" si="167"/>
        <v>80.636932296605153</v>
      </c>
      <c r="BA157" s="2">
        <f t="shared" si="167"/>
        <v>79.406769302027115</v>
      </c>
      <c r="BB157" s="2">
        <f t="shared" si="167"/>
        <v>78.730005599190818</v>
      </c>
      <c r="BC157" s="2">
        <f t="shared" si="167"/>
        <v>80.549185661406881</v>
      </c>
      <c r="BD157" s="2">
        <f t="shared" si="167"/>
        <v>82.660275814937819</v>
      </c>
      <c r="BE157" s="2">
        <f t="shared" si="167"/>
        <v>84.637098292147101</v>
      </c>
      <c r="BF157" s="2">
        <f t="shared" si="167"/>
        <v>85.582974092971455</v>
      </c>
      <c r="BG157" s="2">
        <f t="shared" si="167"/>
        <v>86.638447965209494</v>
      </c>
      <c r="BH157" s="2">
        <f t="shared" si="167"/>
        <v>86.744136901829407</v>
      </c>
      <c r="BI157" s="2">
        <f t="shared" si="167"/>
        <v>85.787784211425759</v>
      </c>
      <c r="BJ157" s="2">
        <f t="shared" si="167"/>
        <v>85.800748247400776</v>
      </c>
      <c r="BK157" s="2">
        <f t="shared" si="167"/>
        <v>86.157677249748644</v>
      </c>
      <c r="BL157" s="2">
        <f t="shared" si="167"/>
        <v>86.587921931660759</v>
      </c>
      <c r="BM157" s="2">
        <f t="shared" si="167"/>
        <v>84.924438520076137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81.23</v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>
        <f t="shared" si="168"/>
        <v>77.789000000000001</v>
      </c>
      <c r="CJ157" s="2">
        <f t="shared" si="168"/>
        <v>82.316000000000003</v>
      </c>
      <c r="CK157" s="2">
        <f t="shared" si="168"/>
        <v>86.474000000000004</v>
      </c>
      <c r="CL157" s="2">
        <f t="shared" si="168"/>
        <v>84.841999999999999</v>
      </c>
      <c r="CM157" s="2" t="str">
        <f t="shared" si="168"/>
        <v/>
      </c>
      <c r="CN157" s="2">
        <f t="shared" si="168"/>
        <v>87</v>
      </c>
      <c r="CO157" s="2">
        <f t="shared" si="168"/>
        <v>86.332999999999998</v>
      </c>
      <c r="CP157" s="2">
        <f t="shared" si="168"/>
        <v>85.281000000000006</v>
      </c>
      <c r="CQ157" s="2">
        <f t="shared" si="168"/>
        <v>84.93</v>
      </c>
      <c r="CR157" s="2">
        <f t="shared" si="168"/>
        <v>84.864000000000004</v>
      </c>
      <c r="CS157" s="2">
        <f t="shared" si="168"/>
        <v>84.153000000000006</v>
      </c>
      <c r="CU157" s="2">
        <f t="shared" si="197"/>
        <v>81.23</v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>
        <f t="shared" si="201"/>
        <v>77.789000000000001</v>
      </c>
      <c r="CZ157" s="2">
        <f t="shared" si="202"/>
        <v>82.316000000000003</v>
      </c>
      <c r="DA157" s="2">
        <f t="shared" si="203"/>
        <v>86.474000000000004</v>
      </c>
      <c r="DB157" s="2">
        <f t="shared" si="204"/>
        <v>84.841999999999999</v>
      </c>
      <c r="DC157" s="2" t="str">
        <f t="shared" si="205"/>
        <v/>
      </c>
      <c r="DD157" s="2">
        <f t="shared" si="206"/>
        <v>87</v>
      </c>
      <c r="DE157" s="2">
        <f t="shared" si="207"/>
        <v>86.332999999999998</v>
      </c>
      <c r="DF157" s="2">
        <f t="shared" si="208"/>
        <v>85.281000000000006</v>
      </c>
      <c r="DG157" s="2">
        <f t="shared" si="209"/>
        <v>84.93</v>
      </c>
      <c r="DH157" s="2">
        <f t="shared" si="210"/>
        <v>84.864000000000004</v>
      </c>
      <c r="DI157" s="2">
        <f t="shared" si="211"/>
        <v>84.153000000000006</v>
      </c>
      <c r="DK157" s="2">
        <f t="shared" si="176"/>
        <v>100.23173056680163</v>
      </c>
      <c r="DL157" s="2">
        <f t="shared" si="176"/>
        <v>107.51588510777984</v>
      </c>
      <c r="DM157" s="2">
        <f t="shared" si="176"/>
        <v>120.7456060838166</v>
      </c>
      <c r="DN157" s="2">
        <f t="shared" si="176"/>
        <v>119.47252326454033</v>
      </c>
      <c r="DO157" s="2">
        <f t="shared" si="176"/>
        <v>117.7554346153846</v>
      </c>
      <c r="DP157" s="2">
        <f t="shared" si="176"/>
        <v>124.4241536273115</v>
      </c>
      <c r="DQ157" s="2">
        <f t="shared" si="176"/>
        <v>123.95003413940253</v>
      </c>
      <c r="DR157" s="2">
        <f t="shared" si="176"/>
        <v>126.97684013568222</v>
      </c>
      <c r="DS157" s="2">
        <f t="shared" si="176"/>
        <v>128.24929919393074</v>
      </c>
      <c r="DT157" s="2">
        <f t="shared" si="176"/>
        <v>129.67477563277561</v>
      </c>
      <c r="DU157" s="2">
        <f t="shared" si="176"/>
        <v>126.25623109749426</v>
      </c>
      <c r="DV157" s="2">
        <f t="shared" si="176"/>
        <v>119.23672473867595</v>
      </c>
      <c r="DW157" s="2">
        <f t="shared" si="176"/>
        <v>127.92240080971658</v>
      </c>
      <c r="DX157" s="2">
        <f t="shared" si="176"/>
        <v>116.19462541488858</v>
      </c>
      <c r="DY157" s="2">
        <f t="shared" si="176"/>
        <v>113.36857765151517</v>
      </c>
      <c r="EA157" s="2">
        <f t="shared" si="152"/>
        <v>82.344032024132375</v>
      </c>
      <c r="EB157" s="2">
        <f t="shared" si="152"/>
        <v>80.523076969458032</v>
      </c>
      <c r="EC157" s="2">
        <f t="shared" si="152"/>
        <v>79.274555265414307</v>
      </c>
      <c r="ED157" s="2">
        <f t="shared" si="152"/>
        <v>78.772459639923113</v>
      </c>
      <c r="EE157" s="2">
        <f t="shared" si="152"/>
        <v>80.663317816830727</v>
      </c>
      <c r="EF157" s="2">
        <f t="shared" si="152"/>
        <v>82.444362259956279</v>
      </c>
      <c r="EG157" s="2">
        <f t="shared" si="152"/>
        <v>84.611221208736026</v>
      </c>
      <c r="EH157" s="2">
        <f t="shared" si="152"/>
        <v>85.685364158117508</v>
      </c>
      <c r="EI157" s="2">
        <f t="shared" si="152"/>
        <v>86.377233057148942</v>
      </c>
      <c r="EJ157" s="2">
        <f t="shared" si="152"/>
        <v>86.63436382288117</v>
      </c>
      <c r="EK157" s="2">
        <f t="shared" si="152"/>
        <v>85.779413184860871</v>
      </c>
      <c r="EL157" s="2">
        <f t="shared" si="179"/>
        <v>85.871592941176473</v>
      </c>
      <c r="EM157" s="2">
        <f t="shared" si="135"/>
        <v>86.074519120586245</v>
      </c>
      <c r="EN157" s="2">
        <f t="shared" si="135"/>
        <v>86.332120253164561</v>
      </c>
      <c r="EO157" s="2">
        <f t="shared" si="135"/>
        <v>85.189452749584646</v>
      </c>
      <c r="EQ157" s="2">
        <f t="shared" si="177"/>
        <v>82.57228590748619</v>
      </c>
      <c r="ER157" s="2">
        <f t="shared" si="177"/>
        <v>80.807486433816493</v>
      </c>
      <c r="ES157" s="2">
        <f t="shared" si="177"/>
        <v>79.621952707264384</v>
      </c>
      <c r="ET157" s="2">
        <f t="shared" si="177"/>
        <v>78.623350948834982</v>
      </c>
      <c r="EU157" s="2">
        <f t="shared" si="177"/>
        <v>80.256271774747503</v>
      </c>
      <c r="EV157" s="2">
        <f t="shared" si="177"/>
        <v>83.14615969202741</v>
      </c>
      <c r="EW157" s="2">
        <f t="shared" si="177"/>
        <v>84.659585050646172</v>
      </c>
      <c r="EX157" s="2">
        <f t="shared" si="177"/>
        <v>85.32621149144255</v>
      </c>
      <c r="EY157" s="2">
        <f t="shared" si="177"/>
        <v>87.074439664085972</v>
      </c>
      <c r="EZ157" s="2">
        <f t="shared" si="177"/>
        <v>86.929245783613197</v>
      </c>
      <c r="FA157" s="2">
        <f t="shared" si="177"/>
        <v>85.767501919026429</v>
      </c>
      <c r="FB157" s="2">
        <f t="shared" si="177"/>
        <v>85.537717156706222</v>
      </c>
      <c r="FC157" s="2">
        <f t="shared" si="177"/>
        <v>86.370026641998123</v>
      </c>
      <c r="FD157" s="2">
        <f t="shared" si="177"/>
        <v>87.424806627705351</v>
      </c>
      <c r="FE157" s="2">
        <f t="shared" si="177"/>
        <v>83.918425133469952</v>
      </c>
      <c r="FG157" s="2">
        <f t="shared" si="178"/>
        <v>0.99975941560886017</v>
      </c>
      <c r="FH157" s="2">
        <f t="shared" si="178"/>
        <v>0.99972131675626641</v>
      </c>
      <c r="FI157" s="2">
        <f t="shared" si="178"/>
        <v>0.99969950056940848</v>
      </c>
      <c r="FJ157" s="2">
        <f t="shared" si="178"/>
        <v>0.99973456578843733</v>
      </c>
      <c r="FK157" s="2">
        <f t="shared" si="178"/>
        <v>0.99973562107054026</v>
      </c>
      <c r="FL157" s="2">
        <f t="shared" si="178"/>
        <v>0.99971100568544846</v>
      </c>
      <c r="FM157" s="2">
        <f t="shared" si="178"/>
        <v>0.99972052817422585</v>
      </c>
      <c r="FN157" s="2">
        <f t="shared" si="178"/>
        <v>0.9997298261230253</v>
      </c>
      <c r="FO157" s="2">
        <f t="shared" si="178"/>
        <v>0.99970979950520011</v>
      </c>
      <c r="FP157" s="2">
        <f t="shared" si="178"/>
        <v>0.99971174530780726</v>
      </c>
      <c r="FQ157" s="2">
        <f t="shared" si="178"/>
        <v>0.99971004687582465</v>
      </c>
      <c r="FR157" s="2">
        <f t="shared" si="178"/>
        <v>0.99972757966437842</v>
      </c>
      <c r="FS157" s="2">
        <f t="shared" si="178"/>
        <v>0.9997022595809848</v>
      </c>
      <c r="FT157" s="2">
        <f t="shared" si="178"/>
        <v>0.9997016301652345</v>
      </c>
      <c r="FU157" s="2">
        <f t="shared" si="178"/>
        <v>0.99964309759609449</v>
      </c>
      <c r="FW157" s="2">
        <f t="shared" si="169"/>
        <v>0.25816541411886873</v>
      </c>
      <c r="FX157" s="2">
        <f t="shared" si="169"/>
        <v>0.37387252234209661</v>
      </c>
      <c r="FY157" s="2">
        <f t="shared" si="169"/>
        <v>0.34471183442832448</v>
      </c>
      <c r="FZ157" s="2">
        <f t="shared" si="169"/>
        <v>0.35717052870894561</v>
      </c>
      <c r="GA157" s="2">
        <f t="shared" si="169"/>
        <v>0.30448282685695005</v>
      </c>
      <c r="GB157" s="2">
        <f t="shared" si="169"/>
        <v>0.29037101681736266</v>
      </c>
      <c r="GC157" s="2">
        <f t="shared" si="169"/>
        <v>0.30772976152732717</v>
      </c>
      <c r="GD157" s="2">
        <f t="shared" si="169"/>
        <v>0.31614952033669674</v>
      </c>
      <c r="GE157" s="2">
        <f t="shared" si="169"/>
        <v>0.35723071363816755</v>
      </c>
      <c r="GF157" s="2">
        <f t="shared" si="169"/>
        <v>0.33018797775357395</v>
      </c>
      <c r="GG157" s="2">
        <f t="shared" si="169"/>
        <v>0.28253531508106677</v>
      </c>
      <c r="GH157" s="2">
        <f t="shared" si="169"/>
        <v>0.23941249379578955</v>
      </c>
      <c r="GI157" s="2">
        <f t="shared" si="169"/>
        <v>0.23924373564372844</v>
      </c>
      <c r="GJ157" s="2">
        <f t="shared" si="169"/>
        <v>0.22594919596134583</v>
      </c>
      <c r="GK157" s="2">
        <f t="shared" si="169"/>
        <v>0.21641656203097492</v>
      </c>
      <c r="GM157" s="86">
        <f t="shared" si="170"/>
        <v>1.4039210516378118E-195</v>
      </c>
      <c r="GN157" s="86">
        <f t="shared" si="170"/>
        <v>1.2666652073302298E-241</v>
      </c>
      <c r="GO157" s="86">
        <f t="shared" si="170"/>
        <v>4.0863108474361711E-298</v>
      </c>
      <c r="GP157" s="86">
        <f t="shared" si="170"/>
        <v>0</v>
      </c>
      <c r="GQ157" s="86">
        <f t="shared" si="170"/>
        <v>0</v>
      </c>
      <c r="GR157" s="86">
        <f t="shared" si="170"/>
        <v>0</v>
      </c>
      <c r="GS157" s="86">
        <f t="shared" si="170"/>
        <v>0</v>
      </c>
      <c r="GT157" s="86">
        <f t="shared" si="170"/>
        <v>1.5218380924026576E-302</v>
      </c>
      <c r="GU157" s="86">
        <f t="shared" si="170"/>
        <v>0</v>
      </c>
      <c r="GV157" s="86">
        <f t="shared" si="170"/>
        <v>0</v>
      </c>
      <c r="GW157" s="86">
        <f t="shared" si="170"/>
        <v>0</v>
      </c>
      <c r="GX157" s="86">
        <f t="shared" si="170"/>
        <v>4.3022783773782157E-250</v>
      </c>
      <c r="GY157" s="86">
        <f t="shared" si="170"/>
        <v>2.7549303667149905E-268</v>
      </c>
      <c r="GZ157" s="86">
        <f t="shared" si="170"/>
        <v>2.3739354244790582E-263</v>
      </c>
      <c r="HA157" s="86">
        <f t="shared" si="170"/>
        <v>2.2763514819634711E-236</v>
      </c>
      <c r="HC157" s="86">
        <f t="shared" si="181"/>
        <v>3.5488555373124632E-117</v>
      </c>
      <c r="HD157" s="86">
        <f t="shared" si="181"/>
        <v>1.4054594131567449E-128</v>
      </c>
      <c r="HE157" s="86">
        <f t="shared" si="181"/>
        <v>5.2112900396359684E-141</v>
      </c>
      <c r="HF157" s="86">
        <f t="shared" si="180"/>
        <v>3.2954779439890673E-186</v>
      </c>
      <c r="HG157" s="86">
        <f t="shared" si="180"/>
        <v>9.7788409104085253E-256</v>
      </c>
      <c r="HH157" s="86">
        <f t="shared" si="180"/>
        <v>2.0867449449122001E-294</v>
      </c>
      <c r="HI157" s="86">
        <f t="shared" si="180"/>
        <v>0</v>
      </c>
      <c r="HJ157" s="86">
        <f t="shared" si="180"/>
        <v>2.3818846778717509E-272</v>
      </c>
      <c r="HK157" s="86">
        <f t="shared" si="180"/>
        <v>0</v>
      </c>
      <c r="HL157" s="86">
        <f t="shared" si="161"/>
        <v>2.7818714501886989E-293</v>
      </c>
      <c r="HM157" s="86">
        <f t="shared" si="161"/>
        <v>0</v>
      </c>
      <c r="HN157" s="86">
        <f t="shared" si="161"/>
        <v>1.9306664671042465E-122</v>
      </c>
      <c r="HO157" s="86">
        <f t="shared" si="161"/>
        <v>6.9630275943669757E-134</v>
      </c>
      <c r="HP157" s="86">
        <f t="shared" si="161"/>
        <v>2.0679359665848591E-157</v>
      </c>
      <c r="HQ157" s="86">
        <f t="shared" si="161"/>
        <v>1.7237907347395605E-121</v>
      </c>
      <c r="HS157" s="86">
        <f t="shared" si="171"/>
        <v>5.0532053369647823E-3</v>
      </c>
      <c r="HT157" s="86">
        <f t="shared" si="171"/>
        <v>4.9112332521932802E-4</v>
      </c>
      <c r="HU157" s="86">
        <f t="shared" si="171"/>
        <v>1.5819036752156086E-3</v>
      </c>
      <c r="HV157" s="86">
        <f t="shared" si="171"/>
        <v>9.3983186122529813E-4</v>
      </c>
      <c r="HW157" s="86">
        <f t="shared" si="171"/>
        <v>3.2008737855055173E-4</v>
      </c>
      <c r="HX157" s="86">
        <f t="shared" si="171"/>
        <v>4.611100372645533E-4</v>
      </c>
      <c r="HY157" s="86">
        <f t="shared" si="171"/>
        <v>3.6052607318005816E-4</v>
      </c>
      <c r="HZ157" s="86">
        <f t="shared" si="171"/>
        <v>2.6757717164392435E-4</v>
      </c>
      <c r="IA157" s="86">
        <f t="shared" si="171"/>
        <v>9.0577105224344859E-5</v>
      </c>
      <c r="IB157" s="86">
        <f t="shared" si="171"/>
        <v>1.3172747483944684E-4</v>
      </c>
      <c r="IC157" s="86">
        <f t="shared" si="171"/>
        <v>1.0826084586551083E-3</v>
      </c>
      <c r="ID157" s="86">
        <f t="shared" si="171"/>
        <v>5.0879082104085017E-3</v>
      </c>
      <c r="IE157" s="86">
        <f t="shared" si="171"/>
        <v>5.7865108848216716E-3</v>
      </c>
      <c r="IF157" s="86">
        <f t="shared" si="171"/>
        <v>2.5201703797310723E-6</v>
      </c>
      <c r="IG157" s="86">
        <f t="shared" si="171"/>
        <v>1.9954970241526552E-5</v>
      </c>
      <c r="II157" s="86">
        <f t="shared" si="172"/>
        <v>2.7013375971352731E-4</v>
      </c>
      <c r="IJ157" s="86">
        <f t="shared" si="172"/>
        <v>5.3597232956141272E-2</v>
      </c>
      <c r="IK157" s="86">
        <f t="shared" si="172"/>
        <v>1.4798843348789455E-2</v>
      </c>
      <c r="IL157" s="86">
        <f t="shared" si="172"/>
        <v>2.2794450609849616E-2</v>
      </c>
      <c r="IM157" s="86">
        <f t="shared" si="172"/>
        <v>1.0748655445689706E-3</v>
      </c>
      <c r="IN157" s="86">
        <f t="shared" si="172"/>
        <v>2.9536245549460825E-4</v>
      </c>
      <c r="IO157" s="86">
        <f t="shared" si="172"/>
        <v>1.3550628545356887E-3</v>
      </c>
      <c r="IP157" s="86">
        <f t="shared" si="172"/>
        <v>2.4120919542203649E-3</v>
      </c>
      <c r="IQ157" s="86">
        <f t="shared" si="172"/>
        <v>1.5112777965949753E-2</v>
      </c>
      <c r="IR157" s="86">
        <f t="shared" si="172"/>
        <v>3.3231184897509329E-3</v>
      </c>
      <c r="IS157" s="86">
        <f t="shared" si="172"/>
        <v>3.7170103254023168E-4</v>
      </c>
      <c r="IT157" s="86">
        <f t="shared" si="172"/>
        <v>2.612011664897835E-5</v>
      </c>
      <c r="IU157" s="86">
        <f t="shared" si="172"/>
        <v>2.611700845126206E-5</v>
      </c>
      <c r="IV157" s="86">
        <f t="shared" si="172"/>
        <v>9.9375922409598123E-4</v>
      </c>
      <c r="IW157" s="86">
        <f t="shared" si="172"/>
        <v>1.5264908019897382E-3</v>
      </c>
      <c r="IY157" s="86">
        <f t="shared" si="173"/>
        <v>5.3233390966783093E-3</v>
      </c>
      <c r="IZ157" s="86">
        <f t="shared" si="173"/>
        <v>5.4088356281360599E-2</v>
      </c>
      <c r="JA157" s="86">
        <f t="shared" si="173"/>
        <v>1.6380747024005063E-2</v>
      </c>
      <c r="JB157" s="86">
        <f t="shared" si="173"/>
        <v>2.3734282471074914E-2</v>
      </c>
      <c r="JC157" s="86">
        <f t="shared" si="173"/>
        <v>1.3949529231195223E-3</v>
      </c>
      <c r="JD157" s="86">
        <f t="shared" si="173"/>
        <v>7.564724927591616E-4</v>
      </c>
      <c r="JE157" s="86">
        <f t="shared" si="173"/>
        <v>1.7155889277157468E-3</v>
      </c>
      <c r="JF157" s="86">
        <f t="shared" si="173"/>
        <v>2.6796691258642895E-3</v>
      </c>
      <c r="JG157" s="86">
        <f t="shared" si="173"/>
        <v>1.5203355071174098E-2</v>
      </c>
      <c r="JH157" s="86">
        <f t="shared" si="173"/>
        <v>3.4548459645903796E-3</v>
      </c>
      <c r="JI157" s="86">
        <f t="shared" si="173"/>
        <v>1.45430949119534E-3</v>
      </c>
      <c r="JJ157" s="86">
        <f t="shared" si="173"/>
        <v>5.1140283270574797E-3</v>
      </c>
      <c r="JK157" s="86">
        <f t="shared" si="173"/>
        <v>5.8126278932729338E-3</v>
      </c>
      <c r="JL157" s="86">
        <f t="shared" si="173"/>
        <v>9.9627939447571238E-4</v>
      </c>
      <c r="JM157" s="86">
        <f t="shared" si="173"/>
        <v>1.5464457722312649E-3</v>
      </c>
    </row>
    <row r="158" spans="2:273" x14ac:dyDescent="0.25">
      <c r="B158" s="2">
        <v>131</v>
      </c>
      <c r="C158" s="37">
        <v>84.393000000000001</v>
      </c>
      <c r="D158" s="37">
        <v>78.963999999999999</v>
      </c>
      <c r="E158" s="37">
        <v>81.825000000000003</v>
      </c>
      <c r="F158" s="37">
        <v>80.298000000000002</v>
      </c>
      <c r="G158" s="37">
        <v>81.754000000000005</v>
      </c>
      <c r="H158" s="37">
        <v>81.123000000000005</v>
      </c>
      <c r="I158" s="37">
        <v>83.894999999999996</v>
      </c>
      <c r="J158" s="37">
        <v>84.981999999999999</v>
      </c>
      <c r="K158" s="37">
        <v>89.456000000000003</v>
      </c>
      <c r="L158" s="37">
        <v>91.403999999999996</v>
      </c>
      <c r="M158" s="37">
        <v>84.158000000000001</v>
      </c>
      <c r="N158" s="37">
        <v>85.332999999999998</v>
      </c>
      <c r="O158" s="37">
        <v>82.754000000000005</v>
      </c>
      <c r="P158" s="37">
        <v>86.067999999999998</v>
      </c>
      <c r="Q158" s="37">
        <v>84.796999999999997</v>
      </c>
      <c r="S158" s="4">
        <f t="shared" si="174"/>
        <v>82.310808120448485</v>
      </c>
      <c r="T158" s="4">
        <f t="shared" si="174"/>
        <v>81.918037044174511</v>
      </c>
      <c r="U158" s="4">
        <f t="shared" si="174"/>
        <v>80.244794288179975</v>
      </c>
      <c r="V158" s="4">
        <f t="shared" si="174"/>
        <v>79.876601790199899</v>
      </c>
      <c r="W158" s="4">
        <f t="shared" si="174"/>
        <v>80.639053987239706</v>
      </c>
      <c r="X158" s="4">
        <f t="shared" si="174"/>
        <v>82.596605105429731</v>
      </c>
      <c r="Y158" s="4">
        <f t="shared" si="174"/>
        <v>84.809941769032605</v>
      </c>
      <c r="Z158" s="4">
        <f t="shared" si="174"/>
        <v>86.012412992009445</v>
      </c>
      <c r="AA158" s="4">
        <f t="shared" si="174"/>
        <v>89.2860820434841</v>
      </c>
      <c r="AB158" s="4">
        <f t="shared" si="174"/>
        <v>87.430020538030234</v>
      </c>
      <c r="AC158" s="4">
        <f t="shared" si="174"/>
        <v>85.786457399986716</v>
      </c>
      <c r="AD158" s="4">
        <f t="shared" si="174"/>
        <v>85.690074581732716</v>
      </c>
      <c r="AE158" s="4">
        <f t="shared" si="174"/>
        <v>86.051921336810423</v>
      </c>
      <c r="AF158" s="4">
        <f t="shared" si="174"/>
        <v>86.966282623133708</v>
      </c>
      <c r="AG158" s="4">
        <f t="shared" si="174"/>
        <v>86.144025812191131</v>
      </c>
      <c r="AI158" s="4">
        <f t="shared" si="175"/>
        <v>2.082191879551516</v>
      </c>
      <c r="AJ158" s="4">
        <f t="shared" si="175"/>
        <v>-2.9540370441745125</v>
      </c>
      <c r="AK158" s="4">
        <f t="shared" si="175"/>
        <v>1.5802057118200281</v>
      </c>
      <c r="AL158" s="4">
        <f t="shared" si="175"/>
        <v>0.42139820980010256</v>
      </c>
      <c r="AM158" s="4">
        <f t="shared" si="175"/>
        <v>1.1149460127602993</v>
      </c>
      <c r="AN158" s="4">
        <f t="shared" si="175"/>
        <v>-1.4736051054297263</v>
      </c>
      <c r="AO158" s="4">
        <f t="shared" si="175"/>
        <v>-0.91494176903260893</v>
      </c>
      <c r="AP158" s="4">
        <f t="shared" si="175"/>
        <v>-1.0304129920094454</v>
      </c>
      <c r="AQ158" s="4">
        <f t="shared" si="175"/>
        <v>0.1699179565159028</v>
      </c>
      <c r="AR158" s="4">
        <f t="shared" si="175"/>
        <v>3.9739794619697619</v>
      </c>
      <c r="AS158" s="4">
        <f t="shared" si="175"/>
        <v>-1.6284573999867149</v>
      </c>
      <c r="AT158" s="4">
        <f t="shared" si="175"/>
        <v>-0.35707458173271789</v>
      </c>
      <c r="AU158" s="4">
        <f t="shared" si="175"/>
        <v>-3.2979213368104183</v>
      </c>
      <c r="AV158" s="4">
        <f t="shared" si="175"/>
        <v>-0.89828262313370999</v>
      </c>
      <c r="AW158" s="4">
        <f t="shared" si="175"/>
        <v>-1.3470258121911343</v>
      </c>
      <c r="AY158" s="2">
        <f t="shared" si="167"/>
        <v>82.310808120448485</v>
      </c>
      <c r="AZ158" s="2">
        <f t="shared" si="167"/>
        <v>80.506312558278566</v>
      </c>
      <c r="BA158" s="2">
        <f t="shared" si="167"/>
        <v>79.275991608965455</v>
      </c>
      <c r="BB158" s="2">
        <f t="shared" si="167"/>
        <v>78.601973692897133</v>
      </c>
      <c r="BC158" s="2">
        <f t="shared" si="167"/>
        <v>80.420517336625977</v>
      </c>
      <c r="BD158" s="2">
        <f t="shared" si="167"/>
        <v>82.509430974342507</v>
      </c>
      <c r="BE158" s="2">
        <f t="shared" si="167"/>
        <v>84.498287501207585</v>
      </c>
      <c r="BF158" s="2">
        <f t="shared" si="167"/>
        <v>85.458230423176005</v>
      </c>
      <c r="BG158" s="2">
        <f t="shared" si="167"/>
        <v>86.519384180287943</v>
      </c>
      <c r="BH158" s="2">
        <f t="shared" si="167"/>
        <v>86.608704455648507</v>
      </c>
      <c r="BI158" s="2">
        <f t="shared" si="167"/>
        <v>85.639412611282893</v>
      </c>
      <c r="BJ158" s="2">
        <f t="shared" si="167"/>
        <v>85.674991712647383</v>
      </c>
      <c r="BK158" s="2">
        <f t="shared" si="167"/>
        <v>86.034666731479518</v>
      </c>
      <c r="BL158" s="2">
        <f t="shared" si="167"/>
        <v>86.455296837148722</v>
      </c>
      <c r="BM158" s="2">
        <f t="shared" si="167"/>
        <v>84.796646995990486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84.393000000000001</v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>
        <f t="shared" si="168"/>
        <v>81.754000000000005</v>
      </c>
      <c r="CJ158" s="2">
        <f t="shared" si="168"/>
        <v>81.123000000000005</v>
      </c>
      <c r="CK158" s="2">
        <f t="shared" si="168"/>
        <v>83.894999999999996</v>
      </c>
      <c r="CL158" s="2">
        <f t="shared" si="168"/>
        <v>84.981999999999999</v>
      </c>
      <c r="CM158" s="2" t="str">
        <f t="shared" si="168"/>
        <v/>
      </c>
      <c r="CN158" s="2" t="str">
        <f t="shared" si="168"/>
        <v/>
      </c>
      <c r="CO158" s="2">
        <f t="shared" si="168"/>
        <v>84.158000000000001</v>
      </c>
      <c r="CP158" s="2">
        <f t="shared" si="168"/>
        <v>85.332999999999998</v>
      </c>
      <c r="CQ158" s="2">
        <f t="shared" si="168"/>
        <v>82.754000000000005</v>
      </c>
      <c r="CR158" s="2">
        <f t="shared" si="168"/>
        <v>86.067999999999998</v>
      </c>
      <c r="CS158" s="2">
        <f t="shared" si="168"/>
        <v>84.796999999999997</v>
      </c>
      <c r="CU158" s="2">
        <f t="shared" si="197"/>
        <v>84.393000000000001</v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>
        <f t="shared" si="201"/>
        <v>81.754000000000005</v>
      </c>
      <c r="CZ158" s="2">
        <f t="shared" si="202"/>
        <v>81.123000000000005</v>
      </c>
      <c r="DA158" s="2">
        <f t="shared" si="203"/>
        <v>83.894999999999996</v>
      </c>
      <c r="DB158" s="2">
        <f t="shared" si="204"/>
        <v>84.981999999999999</v>
      </c>
      <c r="DC158" s="2" t="str">
        <f t="shared" si="205"/>
        <v/>
      </c>
      <c r="DD158" s="2" t="str">
        <f t="shared" si="206"/>
        <v/>
      </c>
      <c r="DE158" s="2">
        <f t="shared" si="207"/>
        <v>84.158000000000001</v>
      </c>
      <c r="DF158" s="2">
        <f t="shared" si="208"/>
        <v>85.332999999999998</v>
      </c>
      <c r="DG158" s="2">
        <f t="shared" si="209"/>
        <v>82.754000000000005</v>
      </c>
      <c r="DH158" s="2">
        <f t="shared" si="210"/>
        <v>86.067999999999998</v>
      </c>
      <c r="DI158" s="2">
        <f t="shared" si="211"/>
        <v>84.796999999999997</v>
      </c>
      <c r="DK158" s="2">
        <f t="shared" si="176"/>
        <v>100.24047935222673</v>
      </c>
      <c r="DL158" s="2">
        <f t="shared" si="176"/>
        <v>107.59374482985008</v>
      </c>
      <c r="DM158" s="2">
        <f t="shared" si="176"/>
        <v>120.94961221140167</v>
      </c>
      <c r="DN158" s="2">
        <f t="shared" si="176"/>
        <v>119.66292439024389</v>
      </c>
      <c r="DO158" s="2">
        <f t="shared" si="176"/>
        <v>117.90809999999999</v>
      </c>
      <c r="DP158" s="2">
        <f t="shared" si="176"/>
        <v>124.61668658131813</v>
      </c>
      <c r="DQ158" s="2">
        <f t="shared" si="176"/>
        <v>124.12188430535797</v>
      </c>
      <c r="DR158" s="2">
        <f t="shared" si="176"/>
        <v>127.16415833242147</v>
      </c>
      <c r="DS158" s="2">
        <f t="shared" si="176"/>
        <v>128.44647652916069</v>
      </c>
      <c r="DT158" s="2">
        <f t="shared" si="176"/>
        <v>129.88588078078075</v>
      </c>
      <c r="DU158" s="2">
        <f t="shared" si="176"/>
        <v>126.45018820439874</v>
      </c>
      <c r="DV158" s="2">
        <f t="shared" si="176"/>
        <v>119.37494529616724</v>
      </c>
      <c r="DW158" s="2">
        <f t="shared" si="176"/>
        <v>128.13363562753034</v>
      </c>
      <c r="DX158" s="2">
        <f t="shared" si="176"/>
        <v>116.31543954480797</v>
      </c>
      <c r="DY158" s="2">
        <f t="shared" si="176"/>
        <v>113.52801515151516</v>
      </c>
      <c r="EA158" s="2">
        <f t="shared" si="152"/>
        <v>82.241809211127702</v>
      </c>
      <c r="EB158" s="2">
        <f t="shared" si="152"/>
        <v>80.383728345817573</v>
      </c>
      <c r="EC158" s="2">
        <f t="shared" si="152"/>
        <v>79.133792189570514</v>
      </c>
      <c r="ED158" s="2">
        <f t="shared" si="152"/>
        <v>78.650038245062063</v>
      </c>
      <c r="EE158" s="2">
        <f t="shared" si="152"/>
        <v>80.547619521386196</v>
      </c>
      <c r="EF158" s="2">
        <f t="shared" si="152"/>
        <v>82.274632266472437</v>
      </c>
      <c r="EG158" s="2">
        <f t="shared" si="152"/>
        <v>84.471828502762051</v>
      </c>
      <c r="EH158" s="2">
        <f t="shared" si="152"/>
        <v>85.572473886218518</v>
      </c>
      <c r="EI158" s="2">
        <f t="shared" si="152"/>
        <v>86.236641476220839</v>
      </c>
      <c r="EJ158" s="2">
        <f t="shared" si="152"/>
        <v>86.490937808054483</v>
      </c>
      <c r="EK158" s="2">
        <f t="shared" si="152"/>
        <v>85.632301846388117</v>
      </c>
      <c r="EL158" s="2">
        <f t="shared" si="179"/>
        <v>85.755132751423147</v>
      </c>
      <c r="EM158" s="2">
        <f t="shared" si="135"/>
        <v>85.945008794137209</v>
      </c>
      <c r="EN158" s="2">
        <f t="shared" si="135"/>
        <v>86.172974683544311</v>
      </c>
      <c r="EO158" s="2">
        <f t="shared" si="135"/>
        <v>85.092607903223538</v>
      </c>
      <c r="EQ158" s="2">
        <f t="shared" si="177"/>
        <v>82.477331177765535</v>
      </c>
      <c r="ER158" s="2">
        <f t="shared" si="177"/>
        <v>80.676062853469134</v>
      </c>
      <c r="ES158" s="2">
        <f t="shared" si="177"/>
        <v>79.491194875776401</v>
      </c>
      <c r="ET158" s="2">
        <f t="shared" si="177"/>
        <v>78.496853914923406</v>
      </c>
      <c r="EU158" s="2">
        <f t="shared" si="177"/>
        <v>80.127954057675652</v>
      </c>
      <c r="EV158" s="2">
        <f t="shared" si="177"/>
        <v>82.996724268307332</v>
      </c>
      <c r="EW158" s="2">
        <f t="shared" si="177"/>
        <v>84.521731414600069</v>
      </c>
      <c r="EX158" s="2">
        <f t="shared" si="177"/>
        <v>85.20239234718828</v>
      </c>
      <c r="EY158" s="2">
        <f t="shared" si="177"/>
        <v>86.953857936832819</v>
      </c>
      <c r="EZ158" s="2">
        <f t="shared" si="177"/>
        <v>86.794067720612219</v>
      </c>
      <c r="FA158" s="2">
        <f t="shared" si="177"/>
        <v>85.620087875697891</v>
      </c>
      <c r="FB158" s="2">
        <f t="shared" si="177"/>
        <v>85.410239468261096</v>
      </c>
      <c r="FC158" s="2">
        <f t="shared" si="177"/>
        <v>86.249998797409773</v>
      </c>
      <c r="FD158" s="2">
        <f t="shared" si="177"/>
        <v>87.303538169246252</v>
      </c>
      <c r="FE158" s="2">
        <f t="shared" si="177"/>
        <v>83.779523798015205</v>
      </c>
      <c r="FG158" s="2">
        <f t="shared" si="178"/>
        <v>0.99978057978263379</v>
      </c>
      <c r="FH158" s="2">
        <f t="shared" si="178"/>
        <v>0.99974583162847885</v>
      </c>
      <c r="FI158" s="2">
        <f t="shared" si="178"/>
        <v>0.99972593401558585</v>
      </c>
      <c r="FJ158" s="2">
        <f t="shared" si="178"/>
        <v>0.99975791546795401</v>
      </c>
      <c r="FK158" s="2">
        <f t="shared" si="178"/>
        <v>0.99975887794153828</v>
      </c>
      <c r="FL158" s="2">
        <f t="shared" si="178"/>
        <v>0.99973642735039459</v>
      </c>
      <c r="FM158" s="2">
        <f t="shared" si="178"/>
        <v>0.99974511239778807</v>
      </c>
      <c r="FN158" s="2">
        <f t="shared" si="178"/>
        <v>0.99975359263800057</v>
      </c>
      <c r="FO158" s="2">
        <f t="shared" si="178"/>
        <v>0.99973532724487013</v>
      </c>
      <c r="FP158" s="2">
        <f t="shared" si="178"/>
        <v>0.99973710192826548</v>
      </c>
      <c r="FQ158" s="2">
        <f t="shared" si="178"/>
        <v>0.99973555286107796</v>
      </c>
      <c r="FR158" s="2">
        <f t="shared" si="178"/>
        <v>0.99975154374554664</v>
      </c>
      <c r="FS158" s="2">
        <f t="shared" si="178"/>
        <v>0.99972845039650637</v>
      </c>
      <c r="FT158" s="2">
        <f t="shared" si="178"/>
        <v>0.99972787633240967</v>
      </c>
      <c r="FU158" s="2">
        <f t="shared" si="178"/>
        <v>0.99967449091690752</v>
      </c>
      <c r="FW158" s="2">
        <f t="shared" si="169"/>
        <v>0.27619350387881386</v>
      </c>
      <c r="FX158" s="2">
        <f t="shared" si="169"/>
        <v>0.39567099967562297</v>
      </c>
      <c r="FY158" s="2">
        <f t="shared" si="169"/>
        <v>0.3658034216375734</v>
      </c>
      <c r="FZ158" s="2">
        <f t="shared" si="169"/>
        <v>0.37858400701140216</v>
      </c>
      <c r="GA158" s="2">
        <f t="shared" si="169"/>
        <v>0.32433124116264284</v>
      </c>
      <c r="GB158" s="2">
        <f t="shared" si="169"/>
        <v>0.30970915043553093</v>
      </c>
      <c r="GC158" s="2">
        <f t="shared" si="169"/>
        <v>0.32769011250305252</v>
      </c>
      <c r="GD158" s="2">
        <f t="shared" si="169"/>
        <v>0.33639062519635121</v>
      </c>
      <c r="GE158" s="2">
        <f t="shared" si="169"/>
        <v>0.37864567483341155</v>
      </c>
      <c r="GF158" s="2">
        <f t="shared" si="169"/>
        <v>0.35086672861169593</v>
      </c>
      <c r="GG158" s="2">
        <f t="shared" si="169"/>
        <v>0.30157337551060964</v>
      </c>
      <c r="GH158" s="2">
        <f t="shared" si="169"/>
        <v>0.25658398060038679</v>
      </c>
      <c r="GI158" s="2">
        <f t="shared" si="169"/>
        <v>0.25640719897260911</v>
      </c>
      <c r="GJ158" s="2">
        <f t="shared" si="169"/>
        <v>0.24246287712534564</v>
      </c>
      <c r="GK158" s="2">
        <f t="shared" si="169"/>
        <v>0.23244275775113596</v>
      </c>
      <c r="GM158" s="86">
        <f t="shared" si="170"/>
        <v>4.6223365553512575E-201</v>
      </c>
      <c r="GN158" s="86">
        <f t="shared" si="170"/>
        <v>2.0741961701600547E-248</v>
      </c>
      <c r="GO158" s="86">
        <f t="shared" si="170"/>
        <v>1.3735246770424568E-306</v>
      </c>
      <c r="GP158" s="86">
        <f t="shared" si="170"/>
        <v>0</v>
      </c>
      <c r="GQ158" s="86">
        <f t="shared" si="170"/>
        <v>0</v>
      </c>
      <c r="GR158" s="86">
        <f t="shared" si="170"/>
        <v>0</v>
      </c>
      <c r="GS158" s="86">
        <f t="shared" si="170"/>
        <v>0</v>
      </c>
      <c r="GT158" s="86">
        <f t="shared" si="170"/>
        <v>0</v>
      </c>
      <c r="GU158" s="86">
        <f t="shared" si="170"/>
        <v>0</v>
      </c>
      <c r="GV158" s="86">
        <f t="shared" si="170"/>
        <v>0</v>
      </c>
      <c r="GW158" s="86">
        <f t="shared" si="170"/>
        <v>0</v>
      </c>
      <c r="GX158" s="86">
        <f t="shared" si="170"/>
        <v>3.5344200758961147E-257</v>
      </c>
      <c r="GY158" s="86">
        <f t="shared" si="170"/>
        <v>7.6004265033564117E-276</v>
      </c>
      <c r="GZ158" s="86">
        <f t="shared" si="170"/>
        <v>9.0575947680685803E-271</v>
      </c>
      <c r="HA158" s="86">
        <f t="shared" si="170"/>
        <v>5.2182193579874566E-243</v>
      </c>
      <c r="HC158" s="86">
        <f t="shared" si="181"/>
        <v>8.4918523838171435E-122</v>
      </c>
      <c r="HD158" s="86">
        <f t="shared" si="181"/>
        <v>1.2250331478078038E-133</v>
      </c>
      <c r="HE158" s="86">
        <f t="shared" si="181"/>
        <v>1.2217704344354874E-146</v>
      </c>
      <c r="HF158" s="86">
        <f t="shared" si="180"/>
        <v>1.5739433090010879E-193</v>
      </c>
      <c r="HG158" s="86">
        <f t="shared" si="180"/>
        <v>8.8790992487112029E-266</v>
      </c>
      <c r="HH158" s="86">
        <f t="shared" si="180"/>
        <v>5.0263145352024483E-306</v>
      </c>
      <c r="HI158" s="86">
        <f t="shared" si="180"/>
        <v>0</v>
      </c>
      <c r="HJ158" s="86">
        <f t="shared" si="180"/>
        <v>6.3554295843320695E-283</v>
      </c>
      <c r="HK158" s="86">
        <f t="shared" si="180"/>
        <v>0</v>
      </c>
      <c r="HL158" s="86">
        <f t="shared" si="161"/>
        <v>1.2655817038523212E-304</v>
      </c>
      <c r="HM158" s="86">
        <f t="shared" si="161"/>
        <v>0</v>
      </c>
      <c r="HN158" s="86">
        <f t="shared" si="161"/>
        <v>2.2788713187549522E-127</v>
      </c>
      <c r="HO158" s="86">
        <f t="shared" si="161"/>
        <v>2.7125901648415425E-139</v>
      </c>
      <c r="HP158" s="86">
        <f t="shared" si="161"/>
        <v>1.0455714855753532E-163</v>
      </c>
      <c r="HQ158" s="86">
        <f t="shared" si="161"/>
        <v>2.683037676875913E-126</v>
      </c>
      <c r="HS158" s="86">
        <f t="shared" si="171"/>
        <v>2.9056872018562432E-3</v>
      </c>
      <c r="HT158" s="86">
        <f t="shared" si="171"/>
        <v>2.4871758799280014E-4</v>
      </c>
      <c r="HU158" s="86">
        <f t="shared" si="171"/>
        <v>8.1974923303696628E-4</v>
      </c>
      <c r="HV158" s="86">
        <f t="shared" si="171"/>
        <v>4.7012423403162859E-4</v>
      </c>
      <c r="HW158" s="86">
        <f t="shared" si="171"/>
        <v>1.4627502475039785E-4</v>
      </c>
      <c r="HX158" s="86">
        <f t="shared" si="171"/>
        <v>2.1014065346428864E-4</v>
      </c>
      <c r="HY158" s="86">
        <f t="shared" si="171"/>
        <v>1.6606236862712329E-4</v>
      </c>
      <c r="HZ158" s="86">
        <f t="shared" si="171"/>
        <v>1.2220001574183645E-4</v>
      </c>
      <c r="IA158" s="86">
        <f t="shared" si="171"/>
        <v>3.8195487390716608E-5</v>
      </c>
      <c r="IB158" s="86">
        <f t="shared" si="171"/>
        <v>5.5632063185206997E-5</v>
      </c>
      <c r="IC158" s="86">
        <f t="shared" si="171"/>
        <v>5.3913858352078062E-4</v>
      </c>
      <c r="ID158" s="86">
        <f t="shared" si="171"/>
        <v>2.8330965113372406E-3</v>
      </c>
      <c r="IE158" s="86">
        <f t="shared" si="171"/>
        <v>3.2466411325561234E-3</v>
      </c>
      <c r="IF158" s="86">
        <f t="shared" si="171"/>
        <v>4.028273370208613E-7</v>
      </c>
      <c r="IG158" s="86">
        <f t="shared" si="171"/>
        <v>4.0269150503619614E-6</v>
      </c>
      <c r="II158" s="86">
        <f t="shared" si="172"/>
        <v>8.5650698263373907E-4</v>
      </c>
      <c r="IJ158" s="86">
        <f t="shared" si="172"/>
        <v>9.8944492308475601E-2</v>
      </c>
      <c r="IK158" s="86">
        <f t="shared" si="172"/>
        <v>3.3609488117480345E-2</v>
      </c>
      <c r="IL158" s="86">
        <f t="shared" si="172"/>
        <v>4.9394197698384851E-2</v>
      </c>
      <c r="IM158" s="86">
        <f t="shared" si="172"/>
        <v>3.4831968983146345E-3</v>
      </c>
      <c r="IN158" s="86">
        <f t="shared" si="172"/>
        <v>1.12309203363986E-3</v>
      </c>
      <c r="IO158" s="86">
        <f t="shared" si="172"/>
        <v>4.2745041147823036E-3</v>
      </c>
      <c r="IP158" s="86">
        <f t="shared" si="172"/>
        <v>7.097420149325958E-3</v>
      </c>
      <c r="IQ158" s="86">
        <f t="shared" si="172"/>
        <v>3.6640660598069641E-2</v>
      </c>
      <c r="IR158" s="86">
        <f t="shared" si="172"/>
        <v>9.9443680122849737E-3</v>
      </c>
      <c r="IS158" s="86">
        <f t="shared" si="172"/>
        <v>1.286389176327246E-3</v>
      </c>
      <c r="IT158" s="86">
        <f t="shared" si="172"/>
        <v>1.0646206309794787E-4</v>
      </c>
      <c r="IU158" s="86">
        <f t="shared" si="172"/>
        <v>1.0633617828700958E-4</v>
      </c>
      <c r="IV158" s="86">
        <f t="shared" si="172"/>
        <v>2.2700013335345249E-3</v>
      </c>
      <c r="IW158" s="86">
        <f t="shared" si="172"/>
        <v>3.2109732335743203E-3</v>
      </c>
      <c r="IY158" s="86">
        <f t="shared" si="173"/>
        <v>3.7621941844899823E-3</v>
      </c>
      <c r="IZ158" s="86">
        <f t="shared" si="173"/>
        <v>9.9193209896468404E-2</v>
      </c>
      <c r="JA158" s="86">
        <f t="shared" si="173"/>
        <v>3.4429237350517311E-2</v>
      </c>
      <c r="JB158" s="86">
        <f t="shared" si="173"/>
        <v>4.986432193241648E-2</v>
      </c>
      <c r="JC158" s="86">
        <f t="shared" si="173"/>
        <v>3.6294719230650324E-3</v>
      </c>
      <c r="JD158" s="86">
        <f t="shared" si="173"/>
        <v>1.3332326871041487E-3</v>
      </c>
      <c r="JE158" s="86">
        <f t="shared" si="173"/>
        <v>4.440566483409427E-3</v>
      </c>
      <c r="JF158" s="86">
        <f t="shared" si="173"/>
        <v>7.219620165067794E-3</v>
      </c>
      <c r="JG158" s="86">
        <f t="shared" si="173"/>
        <v>3.6678856085460357E-2</v>
      </c>
      <c r="JH158" s="86">
        <f t="shared" si="173"/>
        <v>1.0000000075470181E-2</v>
      </c>
      <c r="JI158" s="86">
        <f t="shared" si="173"/>
        <v>1.8255277598480265E-3</v>
      </c>
      <c r="JJ158" s="86">
        <f t="shared" si="173"/>
        <v>2.9395585744351883E-3</v>
      </c>
      <c r="JK158" s="86">
        <f t="shared" si="173"/>
        <v>3.352977310843133E-3</v>
      </c>
      <c r="JL158" s="86">
        <f t="shared" si="173"/>
        <v>2.2704041608715459E-3</v>
      </c>
      <c r="JM158" s="86">
        <f t="shared" si="173"/>
        <v>3.2150001486246824E-3</v>
      </c>
    </row>
    <row r="159" spans="2:273" x14ac:dyDescent="0.25">
      <c r="B159" s="2">
        <v>132</v>
      </c>
      <c r="C159" s="37">
        <v>81.738</v>
      </c>
      <c r="D159" s="37">
        <v>79.911000000000001</v>
      </c>
      <c r="E159" s="37">
        <v>78.578999999999994</v>
      </c>
      <c r="F159" s="37">
        <v>79.789000000000001</v>
      </c>
      <c r="G159" s="37">
        <v>80.192999999999998</v>
      </c>
      <c r="H159" s="37">
        <v>82.825000000000003</v>
      </c>
      <c r="I159" s="37">
        <v>85.947000000000003</v>
      </c>
      <c r="J159" s="37">
        <v>88.332999999999998</v>
      </c>
      <c r="K159" s="37">
        <v>91.474000000000004</v>
      </c>
      <c r="L159" s="37">
        <v>88.456000000000003</v>
      </c>
      <c r="M159" s="37">
        <v>87.245999999999995</v>
      </c>
      <c r="N159" s="37">
        <v>84.263000000000005</v>
      </c>
      <c r="O159" s="37">
        <v>84.876999999999995</v>
      </c>
      <c r="P159" s="37">
        <v>86.558999999999997</v>
      </c>
      <c r="Q159" s="37">
        <v>90.322000000000003</v>
      </c>
      <c r="S159" s="4">
        <f t="shared" si="174"/>
        <v>82.214828645372734</v>
      </c>
      <c r="T159" s="4">
        <f t="shared" si="174"/>
        <v>82.410246067291908</v>
      </c>
      <c r="U159" s="4">
        <f t="shared" si="174"/>
        <v>80.872281402594609</v>
      </c>
      <c r="V159" s="4">
        <f t="shared" si="174"/>
        <v>80.615621436811992</v>
      </c>
      <c r="W159" s="4">
        <f t="shared" si="174"/>
        <v>80.84922567586726</v>
      </c>
      <c r="X159" s="4">
        <f t="shared" si="174"/>
        <v>82.620960974607485</v>
      </c>
      <c r="Y159" s="4">
        <f t="shared" si="174"/>
        <v>85.133693485958915</v>
      </c>
      <c r="Z159" s="4">
        <f t="shared" si="174"/>
        <v>86.613910788906153</v>
      </c>
      <c r="AA159" s="4">
        <f t="shared" si="174"/>
        <v>91.484551977041875</v>
      </c>
      <c r="AB159" s="4">
        <f t="shared" si="174"/>
        <v>88.358487745939996</v>
      </c>
      <c r="AC159" s="4">
        <f t="shared" si="174"/>
        <v>85.900050948783488</v>
      </c>
      <c r="AD159" s="4">
        <f t="shared" si="174"/>
        <v>85.599419750768277</v>
      </c>
      <c r="AE159" s="4">
        <f t="shared" si="174"/>
        <v>85.970341515295189</v>
      </c>
      <c r="AF159" s="4">
        <f t="shared" si="174"/>
        <v>87.349506837513275</v>
      </c>
      <c r="AG159" s="4">
        <f t="shared" si="174"/>
        <v>87.186360115471373</v>
      </c>
      <c r="AI159" s="4">
        <f t="shared" si="175"/>
        <v>-0.47682864537273417</v>
      </c>
      <c r="AJ159" s="4">
        <f t="shared" si="175"/>
        <v>-2.4992460672919066</v>
      </c>
      <c r="AK159" s="4">
        <f t="shared" si="175"/>
        <v>-2.2932814025946158</v>
      </c>
      <c r="AL159" s="4">
        <f t="shared" si="175"/>
        <v>-0.82662143681199041</v>
      </c>
      <c r="AM159" s="4">
        <f t="shared" si="175"/>
        <v>-0.65622567586726177</v>
      </c>
      <c r="AN159" s="4">
        <f t="shared" si="175"/>
        <v>0.20403902539251817</v>
      </c>
      <c r="AO159" s="4">
        <f t="shared" si="175"/>
        <v>0.81330651404108778</v>
      </c>
      <c r="AP159" s="4">
        <f t="shared" si="175"/>
        <v>1.7190892110938449</v>
      </c>
      <c r="AQ159" s="4">
        <f t="shared" si="175"/>
        <v>-1.0551977041870941E-2</v>
      </c>
      <c r="AR159" s="4">
        <f t="shared" si="175"/>
        <v>9.7512254060006853E-2</v>
      </c>
      <c r="AS159" s="4">
        <f t="shared" si="175"/>
        <v>1.3459490512165075</v>
      </c>
      <c r="AT159" s="4">
        <f t="shared" si="175"/>
        <v>-1.3364197507682718</v>
      </c>
      <c r="AU159" s="4">
        <f t="shared" si="175"/>
        <v>-1.0933415152951937</v>
      </c>
      <c r="AV159" s="4">
        <f t="shared" si="175"/>
        <v>-0.79050683751327711</v>
      </c>
      <c r="AW159" s="4">
        <f t="shared" si="175"/>
        <v>3.1356398845286293</v>
      </c>
      <c r="AY159" s="2">
        <f t="shared" si="167"/>
        <v>82.214828645372734</v>
      </c>
      <c r="AZ159" s="2">
        <f t="shared" si="167"/>
        <v>80.376213727233022</v>
      </c>
      <c r="BA159" s="2">
        <f t="shared" si="167"/>
        <v>79.145909568730815</v>
      </c>
      <c r="BB159" s="2">
        <f t="shared" si="167"/>
        <v>78.473761382599818</v>
      </c>
      <c r="BC159" s="2">
        <f t="shared" si="167"/>
        <v>80.291130532090079</v>
      </c>
      <c r="BD159" s="2">
        <f t="shared" si="167"/>
        <v>82.359959948458126</v>
      </c>
      <c r="BE159" s="2">
        <f t="shared" si="167"/>
        <v>84.359642340765959</v>
      </c>
      <c r="BF159" s="2">
        <f t="shared" si="167"/>
        <v>85.332881808636728</v>
      </c>
      <c r="BG159" s="2">
        <f t="shared" si="167"/>
        <v>86.401612348014567</v>
      </c>
      <c r="BH159" s="2">
        <f t="shared" si="167"/>
        <v>86.473871925999234</v>
      </c>
      <c r="BI159" s="2">
        <f t="shared" si="167"/>
        <v>85.49109554528259</v>
      </c>
      <c r="BJ159" s="2">
        <f t="shared" si="167"/>
        <v>85.548635875288198</v>
      </c>
      <c r="BK159" s="2">
        <f t="shared" si="167"/>
        <v>85.912309397533662</v>
      </c>
      <c r="BL159" s="2">
        <f t="shared" si="167"/>
        <v>86.324915178773722</v>
      </c>
      <c r="BM159" s="2">
        <f t="shared" si="167"/>
        <v>84.666473947655788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81.738</v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>
        <f t="shared" si="168"/>
        <v>80.192999999999998</v>
      </c>
      <c r="CJ159" s="2">
        <f t="shared" si="168"/>
        <v>82.825000000000003</v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>
        <f t="shared" si="168"/>
        <v>87.245999999999995</v>
      </c>
      <c r="CP159" s="2">
        <f t="shared" si="168"/>
        <v>84.263000000000005</v>
      </c>
      <c r="CQ159" s="2">
        <f t="shared" si="168"/>
        <v>84.876999999999995</v>
      </c>
      <c r="CR159" s="2">
        <f t="shared" si="168"/>
        <v>86.558999999999997</v>
      </c>
      <c r="CS159" s="2">
        <f t="shared" si="168"/>
        <v>90.322000000000003</v>
      </c>
      <c r="CU159" s="2">
        <f t="shared" si="197"/>
        <v>81.738</v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>
        <f t="shared" si="201"/>
        <v>80.192999999999998</v>
      </c>
      <c r="CZ159" s="2">
        <f t="shared" si="202"/>
        <v>82.825000000000003</v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>
        <f t="shared" si="207"/>
        <v>87.245999999999995</v>
      </c>
      <c r="DF159" s="2">
        <f t="shared" si="208"/>
        <v>84.263000000000005</v>
      </c>
      <c r="DG159" s="2">
        <f t="shared" si="209"/>
        <v>84.876999999999995</v>
      </c>
      <c r="DH159" s="2">
        <f t="shared" si="210"/>
        <v>86.558999999999997</v>
      </c>
      <c r="DI159" s="2">
        <f t="shared" si="211"/>
        <v>90.322000000000003</v>
      </c>
      <c r="DK159" s="2">
        <f t="shared" si="176"/>
        <v>100.24922813765183</v>
      </c>
      <c r="DL159" s="2">
        <f t="shared" si="176"/>
        <v>107.67160455192032</v>
      </c>
      <c r="DM159" s="2">
        <f t="shared" si="176"/>
        <v>121.15361833898675</v>
      </c>
      <c r="DN159" s="2">
        <f t="shared" si="176"/>
        <v>119.85332551594746</v>
      </c>
      <c r="DO159" s="2">
        <f t="shared" si="176"/>
        <v>118.06076538461537</v>
      </c>
      <c r="DP159" s="2">
        <f t="shared" si="176"/>
        <v>124.80921953532477</v>
      </c>
      <c r="DQ159" s="2">
        <f t="shared" si="176"/>
        <v>124.2937344713134</v>
      </c>
      <c r="DR159" s="2">
        <f t="shared" si="176"/>
        <v>127.35147652916072</v>
      </c>
      <c r="DS159" s="2">
        <f t="shared" si="176"/>
        <v>128.64365386439067</v>
      </c>
      <c r="DT159" s="2">
        <f t="shared" si="176"/>
        <v>130.0969859287859</v>
      </c>
      <c r="DU159" s="2">
        <f t="shared" si="176"/>
        <v>126.64414531130322</v>
      </c>
      <c r="DV159" s="2">
        <f t="shared" si="176"/>
        <v>119.51316585365853</v>
      </c>
      <c r="DW159" s="2">
        <f t="shared" si="176"/>
        <v>128.34487044534413</v>
      </c>
      <c r="DX159" s="2">
        <f t="shared" si="176"/>
        <v>116.43625367472737</v>
      </c>
      <c r="DY159" s="2">
        <f t="shared" si="176"/>
        <v>113.68745265151517</v>
      </c>
      <c r="EA159" s="2">
        <f t="shared" si="152"/>
        <v>82.139586398123043</v>
      </c>
      <c r="EB159" s="2">
        <f t="shared" si="152"/>
        <v>80.244379722177115</v>
      </c>
      <c r="EC159" s="2">
        <f t="shared" si="152"/>
        <v>78.99302911372672</v>
      </c>
      <c r="ED159" s="2">
        <f t="shared" si="152"/>
        <v>78.527616850201028</v>
      </c>
      <c r="EE159" s="2">
        <f t="shared" si="152"/>
        <v>80.43192122594165</v>
      </c>
      <c r="EF159" s="2">
        <f t="shared" si="152"/>
        <v>82.104902272988596</v>
      </c>
      <c r="EG159" s="2">
        <f t="shared" si="152"/>
        <v>84.332435796788062</v>
      </c>
      <c r="EH159" s="2">
        <f t="shared" si="152"/>
        <v>85.459583614319527</v>
      </c>
      <c r="EI159" s="2">
        <f t="shared" si="152"/>
        <v>86.096049895292737</v>
      </c>
      <c r="EJ159" s="2">
        <f t="shared" si="152"/>
        <v>86.347511793227795</v>
      </c>
      <c r="EK159" s="2">
        <f t="shared" ref="EK159:EK190" si="212">CO$228*$B159+CO$229</f>
        <v>85.485190507915348</v>
      </c>
      <c r="EL159" s="2">
        <f t="shared" si="179"/>
        <v>85.638672561669836</v>
      </c>
      <c r="EM159" s="2">
        <f t="shared" si="179"/>
        <v>85.815498467688187</v>
      </c>
      <c r="EN159" s="2">
        <f t="shared" si="179"/>
        <v>86.013829113924061</v>
      </c>
      <c r="EO159" s="2">
        <f t="shared" si="179"/>
        <v>84.99576305686243</v>
      </c>
      <c r="EQ159" s="2">
        <f t="shared" si="177"/>
        <v>82.38237644804488</v>
      </c>
      <c r="ER159" s="2">
        <f t="shared" si="177"/>
        <v>80.54463927312176</v>
      </c>
      <c r="ES159" s="2">
        <f t="shared" si="177"/>
        <v>79.360437044288417</v>
      </c>
      <c r="ET159" s="2">
        <f t="shared" si="177"/>
        <v>78.370356881011816</v>
      </c>
      <c r="EU159" s="2">
        <f t="shared" si="177"/>
        <v>79.9996363406038</v>
      </c>
      <c r="EV159" s="2">
        <f t="shared" si="177"/>
        <v>82.847288844587268</v>
      </c>
      <c r="EW159" s="2">
        <f t="shared" si="177"/>
        <v>84.383877778553966</v>
      </c>
      <c r="EX159" s="2">
        <f t="shared" si="177"/>
        <v>85.078573202933995</v>
      </c>
      <c r="EY159" s="2">
        <f t="shared" si="177"/>
        <v>86.833276209579665</v>
      </c>
      <c r="EZ159" s="2">
        <f t="shared" si="177"/>
        <v>86.65888965761124</v>
      </c>
      <c r="FA159" s="2">
        <f t="shared" si="177"/>
        <v>85.472673832369352</v>
      </c>
      <c r="FB159" s="2">
        <f t="shared" si="177"/>
        <v>85.282761779815971</v>
      </c>
      <c r="FC159" s="2">
        <f t="shared" si="177"/>
        <v>86.129970952821438</v>
      </c>
      <c r="FD159" s="2">
        <f t="shared" si="177"/>
        <v>87.182269710787153</v>
      </c>
      <c r="FE159" s="2">
        <f t="shared" si="177"/>
        <v>83.640622462560458</v>
      </c>
      <c r="FG159" s="2">
        <f t="shared" si="178"/>
        <v>0.9997998825197999</v>
      </c>
      <c r="FH159" s="2">
        <f t="shared" si="178"/>
        <v>0.99976819050594945</v>
      </c>
      <c r="FI159" s="2">
        <f t="shared" si="178"/>
        <v>0.99975004282383928</v>
      </c>
      <c r="FJ159" s="2">
        <f t="shared" si="178"/>
        <v>0.99977921157976035</v>
      </c>
      <c r="FK159" s="2">
        <f t="shared" si="178"/>
        <v>0.99978008940342389</v>
      </c>
      <c r="FL159" s="2">
        <f t="shared" si="178"/>
        <v>0.99975961331166552</v>
      </c>
      <c r="FM159" s="2">
        <f t="shared" si="178"/>
        <v>0.9997675345303817</v>
      </c>
      <c r="FN159" s="2">
        <f t="shared" si="178"/>
        <v>0.99977526894252566</v>
      </c>
      <c r="FO159" s="2">
        <f t="shared" si="178"/>
        <v>0.99975860995686749</v>
      </c>
      <c r="FP159" s="2">
        <f t="shared" si="178"/>
        <v>0.99976022856249613</v>
      </c>
      <c r="FQ159" s="2">
        <f t="shared" si="178"/>
        <v>0.99975881573087466</v>
      </c>
      <c r="FR159" s="2">
        <f t="shared" si="178"/>
        <v>0.99977340024903194</v>
      </c>
      <c r="FS159" s="2">
        <f t="shared" si="178"/>
        <v>0.99975233790069606</v>
      </c>
      <c r="FT159" s="2">
        <f t="shared" si="178"/>
        <v>0.999751814322971</v>
      </c>
      <c r="FU159" s="2">
        <f t="shared" si="178"/>
        <v>0.99970312368499581</v>
      </c>
      <c r="FW159" s="2">
        <f t="shared" si="169"/>
        <v>0.29497992772150361</v>
      </c>
      <c r="FX159" s="2">
        <f t="shared" si="169"/>
        <v>0.41789216546202107</v>
      </c>
      <c r="FY159" s="2">
        <f t="shared" si="169"/>
        <v>0.38742253864380088</v>
      </c>
      <c r="FZ159" s="2">
        <f t="shared" si="169"/>
        <v>0.40048148208033718</v>
      </c>
      <c r="GA159" s="2">
        <f t="shared" si="169"/>
        <v>0.34483203201167495</v>
      </c>
      <c r="GB159" s="2">
        <f t="shared" si="169"/>
        <v>0.32973673747641497</v>
      </c>
      <c r="GC159" s="2">
        <f t="shared" si="169"/>
        <v>0.3482937729053211</v>
      </c>
      <c r="GD159" s="2">
        <f t="shared" si="169"/>
        <v>0.35725064462715478</v>
      </c>
      <c r="GE159" s="2">
        <f t="shared" si="169"/>
        <v>0.40054441769371207</v>
      </c>
      <c r="GF159" s="2">
        <f t="shared" si="169"/>
        <v>0.3721210520129663</v>
      </c>
      <c r="GG159" s="2">
        <f t="shared" si="169"/>
        <v>0.32131975061591261</v>
      </c>
      <c r="GH159" s="2">
        <f t="shared" si="169"/>
        <v>0.27454250645851175</v>
      </c>
      <c r="GI159" s="2">
        <f t="shared" si="169"/>
        <v>0.27435791803168541</v>
      </c>
      <c r="GJ159" s="2">
        <f t="shared" si="169"/>
        <v>0.25977842230754017</v>
      </c>
      <c r="GK159" s="2">
        <f t="shared" si="169"/>
        <v>0.24927818833347407</v>
      </c>
      <c r="GM159" s="86">
        <f t="shared" si="170"/>
        <v>1.2763163226582112E-206</v>
      </c>
      <c r="GN159" s="86">
        <f t="shared" si="170"/>
        <v>2.7315456434532898E-255</v>
      </c>
      <c r="GO159" s="86">
        <f t="shared" si="170"/>
        <v>0</v>
      </c>
      <c r="GP159" s="86">
        <f t="shared" si="170"/>
        <v>0</v>
      </c>
      <c r="GQ159" s="86">
        <f t="shared" si="170"/>
        <v>0</v>
      </c>
      <c r="GR159" s="86">
        <f t="shared" si="170"/>
        <v>0</v>
      </c>
      <c r="GS159" s="86">
        <f t="shared" si="170"/>
        <v>0</v>
      </c>
      <c r="GT159" s="86">
        <f t="shared" si="170"/>
        <v>0</v>
      </c>
      <c r="GU159" s="86">
        <f t="shared" si="170"/>
        <v>0</v>
      </c>
      <c r="GV159" s="86">
        <f t="shared" si="170"/>
        <v>0</v>
      </c>
      <c r="GW159" s="86">
        <f t="shared" si="170"/>
        <v>0</v>
      </c>
      <c r="GX159" s="86">
        <f t="shared" si="170"/>
        <v>2.3083165168606281E-264</v>
      </c>
      <c r="GY159" s="86">
        <f t="shared" si="170"/>
        <v>1.6438953830481313E-283</v>
      </c>
      <c r="GZ159" s="86">
        <f t="shared" si="170"/>
        <v>2.7217485445529517E-278</v>
      </c>
      <c r="HA159" s="86">
        <f t="shared" si="170"/>
        <v>9.6645240786007081E-250</v>
      </c>
      <c r="HC159" s="86">
        <f t="shared" si="181"/>
        <v>1.6495944302587402E-126</v>
      </c>
      <c r="HD159" s="86">
        <f t="shared" si="181"/>
        <v>8.504661604062117E-139</v>
      </c>
      <c r="HE159" s="86">
        <f t="shared" si="181"/>
        <v>2.2161664960669286E-152</v>
      </c>
      <c r="HF159" s="86">
        <f t="shared" si="180"/>
        <v>5.4159119190668148E-201</v>
      </c>
      <c r="HG159" s="86">
        <f t="shared" si="180"/>
        <v>5.1498045157718806E-276</v>
      </c>
      <c r="HH159" s="86">
        <f t="shared" si="180"/>
        <v>0</v>
      </c>
      <c r="HI159" s="86">
        <f t="shared" si="180"/>
        <v>0</v>
      </c>
      <c r="HJ159" s="86">
        <f t="shared" si="180"/>
        <v>1.0634988510942078E-293</v>
      </c>
      <c r="HK159" s="86">
        <f t="shared" si="180"/>
        <v>0</v>
      </c>
      <c r="HL159" s="86">
        <f t="shared" si="161"/>
        <v>0</v>
      </c>
      <c r="HM159" s="86">
        <f t="shared" si="161"/>
        <v>0</v>
      </c>
      <c r="HN159" s="86">
        <f t="shared" si="161"/>
        <v>2.1442806409095534E-132</v>
      </c>
      <c r="HO159" s="86">
        <f t="shared" si="161"/>
        <v>8.2336533873214874E-145</v>
      </c>
      <c r="HP159" s="86">
        <f t="shared" si="161"/>
        <v>3.9669550592146927E-170</v>
      </c>
      <c r="HQ159" s="86">
        <f t="shared" si="161"/>
        <v>3.3595961077422544E-131</v>
      </c>
      <c r="HS159" s="86">
        <f t="shared" si="171"/>
        <v>1.6245084607477891E-3</v>
      </c>
      <c r="HT159" s="86">
        <f t="shared" si="171"/>
        <v>1.2223392109914611E-4</v>
      </c>
      <c r="HU159" s="86">
        <f t="shared" si="171"/>
        <v>4.1109743927563586E-4</v>
      </c>
      <c r="HV159" s="86">
        <f t="shared" si="171"/>
        <v>2.2735402488353035E-4</v>
      </c>
      <c r="HW159" s="86">
        <f t="shared" si="171"/>
        <v>6.4382763975556124E-5</v>
      </c>
      <c r="HX159" s="86">
        <f t="shared" si="171"/>
        <v>9.2059618364855462E-5</v>
      </c>
      <c r="HY159" s="86">
        <f t="shared" si="171"/>
        <v>7.3688287183152398E-5</v>
      </c>
      <c r="HZ159" s="86">
        <f t="shared" si="171"/>
        <v>5.3789869977072576E-5</v>
      </c>
      <c r="IA159" s="86">
        <f t="shared" si="171"/>
        <v>1.5481317894433938E-5</v>
      </c>
      <c r="IB159" s="86">
        <f t="shared" si="171"/>
        <v>2.2550411839457671E-5</v>
      </c>
      <c r="IC159" s="86">
        <f t="shared" si="171"/>
        <v>2.5928962682390854E-4</v>
      </c>
      <c r="ID159" s="86">
        <f t="shared" si="171"/>
        <v>1.5287409482725471E-3</v>
      </c>
      <c r="IE159" s="86">
        <f t="shared" si="171"/>
        <v>1.7653937917065457E-3</v>
      </c>
      <c r="IF159" s="86">
        <f t="shared" si="171"/>
        <v>5.6590227852970544E-8</v>
      </c>
      <c r="IG159" s="86">
        <f t="shared" si="171"/>
        <v>7.2115841932868565E-7</v>
      </c>
      <c r="II159" s="86">
        <f t="shared" si="172"/>
        <v>2.4618752519823101E-3</v>
      </c>
      <c r="IJ159" s="86">
        <f t="shared" si="172"/>
        <v>0.16578078633026958</v>
      </c>
      <c r="IK159" s="86">
        <f t="shared" si="172"/>
        <v>6.8376792510759496E-2</v>
      </c>
      <c r="IL159" s="86">
        <f t="shared" si="172"/>
        <v>9.5690167406497981E-2</v>
      </c>
      <c r="IM159" s="86">
        <f t="shared" si="172"/>
        <v>9.9356172360240309E-3</v>
      </c>
      <c r="IN159" s="86">
        <f t="shared" si="172"/>
        <v>3.7310139090864195E-3</v>
      </c>
      <c r="IO159" s="86">
        <f t="shared" si="172"/>
        <v>1.1878241308082243E-2</v>
      </c>
      <c r="IP159" s="86">
        <f t="shared" si="172"/>
        <v>1.8439236960867203E-2</v>
      </c>
      <c r="IQ159" s="86">
        <f t="shared" si="172"/>
        <v>7.7969552732922165E-2</v>
      </c>
      <c r="IR159" s="86">
        <f t="shared" si="172"/>
        <v>2.5927443363333632E-2</v>
      </c>
      <c r="IS159" s="86">
        <f t="shared" si="172"/>
        <v>3.9488307149173714E-3</v>
      </c>
      <c r="IT159" s="86">
        <f t="shared" si="172"/>
        <v>3.8871875667426142E-4</v>
      </c>
      <c r="IU159" s="86">
        <f t="shared" si="172"/>
        <v>3.879139476814885E-4</v>
      </c>
      <c r="IV159" s="86">
        <f t="shared" si="172"/>
        <v>4.8866719320013741E-3</v>
      </c>
      <c r="IW159" s="86">
        <f t="shared" si="172"/>
        <v>6.4218375835343646E-3</v>
      </c>
      <c r="IY159" s="86">
        <f t="shared" si="173"/>
        <v>4.0863837127300996E-3</v>
      </c>
      <c r="IZ159" s="86">
        <f t="shared" si="173"/>
        <v>0.16590302025136872</v>
      </c>
      <c r="JA159" s="86">
        <f t="shared" si="173"/>
        <v>6.8787889950035125E-2</v>
      </c>
      <c r="JB159" s="86">
        <f t="shared" si="173"/>
        <v>9.5917521431381506E-2</v>
      </c>
      <c r="JC159" s="86">
        <f t="shared" si="173"/>
        <v>9.9999999999995873E-3</v>
      </c>
      <c r="JD159" s="86">
        <f t="shared" si="173"/>
        <v>3.8230735274512751E-3</v>
      </c>
      <c r="JE159" s="86">
        <f t="shared" si="173"/>
        <v>1.1951929595265396E-2</v>
      </c>
      <c r="JF159" s="86">
        <f t="shared" si="173"/>
        <v>1.8493026830844275E-2</v>
      </c>
      <c r="JG159" s="86">
        <f t="shared" si="173"/>
        <v>7.7985034050816596E-2</v>
      </c>
      <c r="JH159" s="86">
        <f t="shared" si="173"/>
        <v>2.594999377517309E-2</v>
      </c>
      <c r="JI159" s="86">
        <f t="shared" si="173"/>
        <v>4.2081203417412803E-3</v>
      </c>
      <c r="JJ159" s="86">
        <f t="shared" si="173"/>
        <v>1.9174597049468084E-3</v>
      </c>
      <c r="JK159" s="86">
        <f t="shared" si="173"/>
        <v>2.153307739388034E-3</v>
      </c>
      <c r="JL159" s="86">
        <f t="shared" si="173"/>
        <v>4.8867285222292268E-3</v>
      </c>
      <c r="JM159" s="86">
        <f t="shared" si="173"/>
        <v>6.422558741953693E-3</v>
      </c>
    </row>
    <row r="160" spans="2:273" x14ac:dyDescent="0.25">
      <c r="B160" s="2">
        <v>133</v>
      </c>
      <c r="C160" s="37">
        <v>82.656000000000006</v>
      </c>
      <c r="D160" s="37">
        <v>83.554000000000002</v>
      </c>
      <c r="E160" s="37">
        <v>77.474000000000004</v>
      </c>
      <c r="F160" s="37">
        <v>80.192999999999998</v>
      </c>
      <c r="G160" s="37">
        <v>81.754000000000005</v>
      </c>
      <c r="H160" s="37">
        <v>84.456000000000003</v>
      </c>
      <c r="I160" s="37">
        <v>87.912000000000006</v>
      </c>
      <c r="J160" s="37">
        <v>88.332999999999998</v>
      </c>
      <c r="K160" s="37">
        <v>93.649000000000001</v>
      </c>
      <c r="L160" s="37">
        <v>92.981999999999999</v>
      </c>
      <c r="M160" s="37">
        <v>87.947000000000003</v>
      </c>
      <c r="N160" s="37">
        <v>87.14</v>
      </c>
      <c r="O160" s="37">
        <v>85.227999999999994</v>
      </c>
      <c r="P160" s="37">
        <v>90.712000000000003</v>
      </c>
      <c r="Q160" s="37">
        <v>89.338999999999999</v>
      </c>
      <c r="S160" s="4">
        <f t="shared" si="174"/>
        <v>82.119329601509165</v>
      </c>
      <c r="T160" s="4">
        <f t="shared" si="174"/>
        <v>82.863223312467753</v>
      </c>
      <c r="U160" s="4">
        <f t="shared" si="174"/>
        <v>81.734706640200201</v>
      </c>
      <c r="V160" s="4">
        <f t="shared" si="174"/>
        <v>81.513870581687172</v>
      </c>
      <c r="W160" s="4">
        <f t="shared" si="174"/>
        <v>81.402294991368223</v>
      </c>
      <c r="X160" s="4">
        <f t="shared" si="174"/>
        <v>82.887967686572836</v>
      </c>
      <c r="Y160" s="4">
        <f t="shared" si="174"/>
        <v>85.896413623905318</v>
      </c>
      <c r="Z160" s="4">
        <f t="shared" si="174"/>
        <v>87.791495916995586</v>
      </c>
      <c r="AA160" s="4">
        <f t="shared" si="174"/>
        <v>94.345477254592041</v>
      </c>
      <c r="AB160" s="4">
        <f t="shared" si="174"/>
        <v>90.056620379442876</v>
      </c>
      <c r="AC160" s="4">
        <f t="shared" si="174"/>
        <v>86.342878354071374</v>
      </c>
      <c r="AD160" s="4">
        <f t="shared" si="174"/>
        <v>85.573972990185467</v>
      </c>
      <c r="AE160" s="4">
        <f t="shared" si="174"/>
        <v>85.96455289213327</v>
      </c>
      <c r="AF160" s="4">
        <f t="shared" si="174"/>
        <v>88.123896967305683</v>
      </c>
      <c r="AG160" s="4">
        <f t="shared" si="174"/>
        <v>88.995269953757955</v>
      </c>
      <c r="AI160" s="4">
        <f t="shared" si="175"/>
        <v>0.53667039849084119</v>
      </c>
      <c r="AJ160" s="4">
        <f t="shared" si="175"/>
        <v>0.69077668753224941</v>
      </c>
      <c r="AK160" s="4">
        <f t="shared" si="175"/>
        <v>-4.2607066402001976</v>
      </c>
      <c r="AL160" s="4">
        <f t="shared" si="175"/>
        <v>-1.3208705816871742</v>
      </c>
      <c r="AM160" s="4">
        <f t="shared" si="175"/>
        <v>0.35170500863178233</v>
      </c>
      <c r="AN160" s="4">
        <f t="shared" si="175"/>
        <v>1.5680323134271674</v>
      </c>
      <c r="AO160" s="4">
        <f t="shared" si="175"/>
        <v>2.0155863760946886</v>
      </c>
      <c r="AP160" s="4">
        <f t="shared" si="175"/>
        <v>0.541504083004412</v>
      </c>
      <c r="AQ160" s="4">
        <f t="shared" si="175"/>
        <v>-0.69647725459203969</v>
      </c>
      <c r="AR160" s="4">
        <f t="shared" si="175"/>
        <v>2.9253796205571234</v>
      </c>
      <c r="AS160" s="4">
        <f t="shared" si="175"/>
        <v>1.6041216459286289</v>
      </c>
      <c r="AT160" s="4">
        <f t="shared" si="175"/>
        <v>1.5660270098145332</v>
      </c>
      <c r="AU160" s="4">
        <f t="shared" si="175"/>
        <v>-0.73655289213327535</v>
      </c>
      <c r="AV160" s="4">
        <f t="shared" si="175"/>
        <v>2.5881030326943204</v>
      </c>
      <c r="AW160" s="4">
        <f t="shared" si="175"/>
        <v>0.34373004624204384</v>
      </c>
      <c r="AY160" s="2">
        <f t="shared" si="167"/>
        <v>82.119329601509165</v>
      </c>
      <c r="AZ160" s="2">
        <f t="shared" si="167"/>
        <v>80.246616045496268</v>
      </c>
      <c r="BA160" s="2">
        <f t="shared" si="167"/>
        <v>79.016504493137489</v>
      </c>
      <c r="BB160" s="2">
        <f t="shared" si="167"/>
        <v>78.34536993000134</v>
      </c>
      <c r="BC160" s="2">
        <f t="shared" si="167"/>
        <v>80.1610213346394</v>
      </c>
      <c r="BD160" s="2">
        <f t="shared" si="167"/>
        <v>82.211859198929957</v>
      </c>
      <c r="BE160" s="2">
        <f t="shared" si="167"/>
        <v>84.221156977711559</v>
      </c>
      <c r="BF160" s="2">
        <f t="shared" si="167"/>
        <v>85.206926967972748</v>
      </c>
      <c r="BG160" s="2">
        <f t="shared" si="167"/>
        <v>86.285095372561358</v>
      </c>
      <c r="BH160" s="2">
        <f t="shared" si="167"/>
        <v>86.339625131948736</v>
      </c>
      <c r="BI160" s="2">
        <f t="shared" si="167"/>
        <v>85.342827097498741</v>
      </c>
      <c r="BJ160" s="2">
        <f t="shared" si="167"/>
        <v>85.421659526983078</v>
      </c>
      <c r="BK160" s="2">
        <f t="shared" si="167"/>
        <v>85.790612943286931</v>
      </c>
      <c r="BL160" s="2">
        <f t="shared" si="167"/>
        <v>86.196841015967408</v>
      </c>
      <c r="BM160" s="2">
        <f t="shared" si="167"/>
        <v>84.533831783577483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82.656000000000006</v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>
        <f t="shared" si="168"/>
        <v>87.14</v>
      </c>
      <c r="CQ160" s="2">
        <f t="shared" si="168"/>
        <v>85.227999999999994</v>
      </c>
      <c r="CR160" s="2">
        <f t="shared" si="168"/>
        <v>90.712000000000003</v>
      </c>
      <c r="CS160" s="2" t="str">
        <f t="shared" si="168"/>
        <v/>
      </c>
      <c r="CU160" s="2">
        <f t="shared" si="197"/>
        <v>82.656000000000006</v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>
        <f t="shared" si="208"/>
        <v>87.14</v>
      </c>
      <c r="DG160" s="2">
        <f t="shared" si="209"/>
        <v>85.227999999999994</v>
      </c>
      <c r="DH160" s="2">
        <f t="shared" si="210"/>
        <v>90.712000000000003</v>
      </c>
      <c r="DI160" s="2" t="str">
        <f t="shared" si="211"/>
        <v/>
      </c>
      <c r="DK160" s="2">
        <f t="shared" si="176"/>
        <v>100.25797692307694</v>
      </c>
      <c r="DL160" s="2">
        <f t="shared" si="176"/>
        <v>107.74946427399058</v>
      </c>
      <c r="DM160" s="2">
        <f t="shared" si="176"/>
        <v>121.35762446657182</v>
      </c>
      <c r="DN160" s="2">
        <f t="shared" si="176"/>
        <v>120.04372664165102</v>
      </c>
      <c r="DO160" s="2">
        <f t="shared" si="176"/>
        <v>118.21343076923075</v>
      </c>
      <c r="DP160" s="2">
        <f t="shared" si="176"/>
        <v>125.00175248933141</v>
      </c>
      <c r="DQ160" s="2">
        <f t="shared" si="176"/>
        <v>124.46558463726882</v>
      </c>
      <c r="DR160" s="2">
        <f t="shared" si="176"/>
        <v>127.53879472589996</v>
      </c>
      <c r="DS160" s="2">
        <f t="shared" si="176"/>
        <v>128.84083119962065</v>
      </c>
      <c r="DT160" s="2">
        <f t="shared" si="176"/>
        <v>130.30809107679107</v>
      </c>
      <c r="DU160" s="2">
        <f t="shared" si="176"/>
        <v>126.83810241820768</v>
      </c>
      <c r="DV160" s="2">
        <f t="shared" si="176"/>
        <v>119.65138641114982</v>
      </c>
      <c r="DW160" s="2">
        <f t="shared" si="176"/>
        <v>128.55610526315789</v>
      </c>
      <c r="DX160" s="2">
        <f t="shared" si="176"/>
        <v>116.55706780464676</v>
      </c>
      <c r="DY160" s="2">
        <f t="shared" si="176"/>
        <v>113.84689015151517</v>
      </c>
      <c r="EA160" s="2">
        <f t="shared" ref="EA160:EJ185" si="213">CE$228*$B160+CE$229</f>
        <v>82.037363585118385</v>
      </c>
      <c r="EB160" s="2">
        <f t="shared" si="213"/>
        <v>80.105031098536671</v>
      </c>
      <c r="EC160" s="2">
        <f t="shared" si="213"/>
        <v>78.852266037882927</v>
      </c>
      <c r="ED160" s="2">
        <f t="shared" si="213"/>
        <v>78.405195455339992</v>
      </c>
      <c r="EE160" s="2">
        <f t="shared" si="213"/>
        <v>80.316222930497105</v>
      </c>
      <c r="EF160" s="2">
        <f t="shared" si="213"/>
        <v>81.935172279504755</v>
      </c>
      <c r="EG160" s="2">
        <f t="shared" si="213"/>
        <v>84.193043090814072</v>
      </c>
      <c r="EH160" s="2">
        <f t="shared" si="213"/>
        <v>85.346693342420537</v>
      </c>
      <c r="EI160" s="2">
        <f t="shared" si="213"/>
        <v>85.955458314364634</v>
      </c>
      <c r="EJ160" s="2">
        <f t="shared" si="213"/>
        <v>86.204085778401108</v>
      </c>
      <c r="EK160" s="2">
        <f t="shared" si="212"/>
        <v>85.33807916944258</v>
      </c>
      <c r="EL160" s="2">
        <f t="shared" si="179"/>
        <v>85.52221237191651</v>
      </c>
      <c r="EM160" s="2">
        <f t="shared" si="179"/>
        <v>85.68598814123915</v>
      </c>
      <c r="EN160" s="2">
        <f t="shared" si="179"/>
        <v>85.854683544303811</v>
      </c>
      <c r="EO160" s="2">
        <f t="shared" si="179"/>
        <v>84.898918210501321</v>
      </c>
      <c r="EQ160" s="2">
        <f t="shared" si="177"/>
        <v>82.287421718324211</v>
      </c>
      <c r="ER160" s="2">
        <f t="shared" si="177"/>
        <v>80.413215692774401</v>
      </c>
      <c r="ES160" s="2">
        <f t="shared" si="177"/>
        <v>79.229679212800434</v>
      </c>
      <c r="ET160" s="2">
        <f t="shared" si="177"/>
        <v>78.243859847100239</v>
      </c>
      <c r="EU160" s="2">
        <f t="shared" si="177"/>
        <v>79.871318623531948</v>
      </c>
      <c r="EV160" s="2">
        <f t="shared" si="177"/>
        <v>82.69785342086719</v>
      </c>
      <c r="EW160" s="2">
        <f t="shared" si="177"/>
        <v>84.246024142507864</v>
      </c>
      <c r="EX160" s="2">
        <f t="shared" si="177"/>
        <v>84.954754058679725</v>
      </c>
      <c r="EY160" s="2">
        <f t="shared" si="177"/>
        <v>86.712694482326512</v>
      </c>
      <c r="EZ160" s="2">
        <f t="shared" si="177"/>
        <v>86.523711594610262</v>
      </c>
      <c r="FA160" s="2">
        <f t="shared" si="177"/>
        <v>85.325259789040814</v>
      </c>
      <c r="FB160" s="2">
        <f t="shared" si="177"/>
        <v>85.155284091370845</v>
      </c>
      <c r="FC160" s="2">
        <f t="shared" si="177"/>
        <v>86.009943108233088</v>
      </c>
      <c r="FD160" s="2">
        <f t="shared" si="177"/>
        <v>87.061001252328055</v>
      </c>
      <c r="FE160" s="2">
        <f t="shared" si="177"/>
        <v>83.501721127105696</v>
      </c>
      <c r="FG160" s="2">
        <f t="shared" si="178"/>
        <v>0.99981748747520149</v>
      </c>
      <c r="FH160" s="2">
        <f t="shared" si="178"/>
        <v>0.99978858291654471</v>
      </c>
      <c r="FI160" s="2">
        <f t="shared" si="178"/>
        <v>0.99977203133213266</v>
      </c>
      <c r="FJ160" s="2">
        <f t="shared" si="178"/>
        <v>0.99979863465561514</v>
      </c>
      <c r="FK160" s="2">
        <f t="shared" si="178"/>
        <v>0.99979943527135617</v>
      </c>
      <c r="FL160" s="2">
        <f t="shared" si="178"/>
        <v>0.99978076009736616</v>
      </c>
      <c r="FM160" s="2">
        <f t="shared" si="178"/>
        <v>0.99978798463527618</v>
      </c>
      <c r="FN160" s="2">
        <f t="shared" si="178"/>
        <v>0.99979503878676157</v>
      </c>
      <c r="FO160" s="2">
        <f t="shared" si="178"/>
        <v>0.99977984498812256</v>
      </c>
      <c r="FP160" s="2">
        <f t="shared" si="178"/>
        <v>0.99978132123649976</v>
      </c>
      <c r="FQ160" s="2">
        <f t="shared" si="178"/>
        <v>0.99978003266421644</v>
      </c>
      <c r="FR160" s="2">
        <f t="shared" si="178"/>
        <v>0.99979333445035756</v>
      </c>
      <c r="FS160" s="2">
        <f t="shared" si="178"/>
        <v>0.99977412455875436</v>
      </c>
      <c r="FT160" s="2">
        <f t="shared" si="178"/>
        <v>0.99977364702935989</v>
      </c>
      <c r="FU160" s="2">
        <f t="shared" si="178"/>
        <v>0.9997292385099642</v>
      </c>
      <c r="FW160" s="2">
        <f t="shared" si="169"/>
        <v>0.31448897597886838</v>
      </c>
      <c r="FX160" s="2">
        <f t="shared" si="169"/>
        <v>0.44045174243580004</v>
      </c>
      <c r="FY160" s="2">
        <f t="shared" si="169"/>
        <v>0.40949435681503737</v>
      </c>
      <c r="FZ160" s="2">
        <f t="shared" si="169"/>
        <v>0.4227838060975585</v>
      </c>
      <c r="GA160" s="2">
        <f t="shared" si="169"/>
        <v>0.36592686677899594</v>
      </c>
      <c r="GB160" s="2">
        <f t="shared" si="169"/>
        <v>0.3504020121643831</v>
      </c>
      <c r="GC160" s="2">
        <f t="shared" si="169"/>
        <v>0.36948095002524328</v>
      </c>
      <c r="GD160" s="2">
        <f t="shared" si="169"/>
        <v>0.37866609674822477</v>
      </c>
      <c r="GE160" s="2">
        <f t="shared" si="169"/>
        <v>0.42284777453460998</v>
      </c>
      <c r="GF160" s="2">
        <f t="shared" si="169"/>
        <v>0.39388165104031186</v>
      </c>
      <c r="GG160" s="2">
        <f t="shared" si="169"/>
        <v>0.34172646068091017</v>
      </c>
      <c r="GH160" s="2">
        <f t="shared" si="169"/>
        <v>0.29326213091306941</v>
      </c>
      <c r="GI160" s="2">
        <f t="shared" si="169"/>
        <v>0.29307004089980643</v>
      </c>
      <c r="GJ160" s="2">
        <f t="shared" si="169"/>
        <v>0.27787695857466505</v>
      </c>
      <c r="GK160" s="2">
        <f t="shared" si="169"/>
        <v>0.26690896178638407</v>
      </c>
      <c r="GM160" s="86">
        <f t="shared" si="170"/>
        <v>2.955498359773028E-212</v>
      </c>
      <c r="GN160" s="86">
        <f t="shared" si="170"/>
        <v>2.8929138076271663E-262</v>
      </c>
      <c r="GO160" s="86">
        <f t="shared" si="170"/>
        <v>0</v>
      </c>
      <c r="GP160" s="86">
        <f t="shared" si="170"/>
        <v>0</v>
      </c>
      <c r="GQ160" s="86">
        <f t="shared" si="170"/>
        <v>0</v>
      </c>
      <c r="GR160" s="86">
        <f t="shared" si="170"/>
        <v>0</v>
      </c>
      <c r="GS160" s="86">
        <f t="shared" si="170"/>
        <v>0</v>
      </c>
      <c r="GT160" s="86">
        <f t="shared" si="170"/>
        <v>0</v>
      </c>
      <c r="GU160" s="86">
        <f t="shared" si="170"/>
        <v>0</v>
      </c>
      <c r="GV160" s="86">
        <f t="shared" si="170"/>
        <v>0</v>
      </c>
      <c r="GW160" s="86">
        <f t="shared" si="170"/>
        <v>0</v>
      </c>
      <c r="GX160" s="86">
        <f t="shared" si="170"/>
        <v>1.198471699745429E-271</v>
      </c>
      <c r="GY160" s="86">
        <f t="shared" si="170"/>
        <v>2.7875135997582223E-291</v>
      </c>
      <c r="GZ160" s="86">
        <f t="shared" si="170"/>
        <v>6.441276955843505E-286</v>
      </c>
      <c r="HA160" s="86">
        <f t="shared" si="170"/>
        <v>1.4461438409956265E-256</v>
      </c>
      <c r="HC160" s="86">
        <f t="shared" si="181"/>
        <v>2.6013959190817413E-131</v>
      </c>
      <c r="HD160" s="86">
        <f t="shared" si="181"/>
        <v>4.7026195989914254E-144</v>
      </c>
      <c r="HE160" s="86">
        <f t="shared" si="181"/>
        <v>3.1101208616100053E-158</v>
      </c>
      <c r="HF160" s="86">
        <f t="shared" si="180"/>
        <v>1.3426410916260349E-208</v>
      </c>
      <c r="HG160" s="86">
        <f t="shared" si="180"/>
        <v>1.9078618901286524E-286</v>
      </c>
      <c r="HH160" s="86">
        <f t="shared" si="180"/>
        <v>0</v>
      </c>
      <c r="HI160" s="86">
        <f t="shared" si="180"/>
        <v>0</v>
      </c>
      <c r="HJ160" s="86">
        <f t="shared" si="180"/>
        <v>1.1160697068697327E-304</v>
      </c>
      <c r="HK160" s="86">
        <f t="shared" si="180"/>
        <v>0</v>
      </c>
      <c r="HL160" s="86">
        <f t="shared" si="161"/>
        <v>0</v>
      </c>
      <c r="HM160" s="86">
        <f t="shared" si="161"/>
        <v>0</v>
      </c>
      <c r="HN160" s="86">
        <f t="shared" si="161"/>
        <v>1.6083710760487952E-137</v>
      </c>
      <c r="HO160" s="86">
        <f t="shared" si="161"/>
        <v>1.9472279008786187E-150</v>
      </c>
      <c r="HP160" s="86">
        <f t="shared" si="161"/>
        <v>1.1293834435092743E-176</v>
      </c>
      <c r="HQ160" s="86">
        <f t="shared" si="161"/>
        <v>3.3842253721224016E-136</v>
      </c>
      <c r="HS160" s="86">
        <f t="shared" si="171"/>
        <v>8.8292088771451402E-4</v>
      </c>
      <c r="HT160" s="86">
        <f t="shared" si="171"/>
        <v>5.8290300400359724E-5</v>
      </c>
      <c r="HU160" s="86">
        <f t="shared" si="171"/>
        <v>1.9948168492929551E-4</v>
      </c>
      <c r="HV160" s="86">
        <f t="shared" si="171"/>
        <v>1.0628075984120836E-4</v>
      </c>
      <c r="HW160" s="86">
        <f t="shared" si="171"/>
        <v>2.7289926336850972E-5</v>
      </c>
      <c r="HX160" s="86">
        <f t="shared" si="171"/>
        <v>3.8762224152392691E-5</v>
      </c>
      <c r="HY160" s="86">
        <f t="shared" si="171"/>
        <v>3.1495846132511166E-5</v>
      </c>
      <c r="HZ160" s="86">
        <f t="shared" si="171"/>
        <v>2.281789659869936E-5</v>
      </c>
      <c r="IA160" s="86">
        <f t="shared" si="171"/>
        <v>6.0304212698214262E-6</v>
      </c>
      <c r="IB160" s="86">
        <f t="shared" si="171"/>
        <v>8.772022560994258E-6</v>
      </c>
      <c r="IC160" s="86">
        <f t="shared" si="171"/>
        <v>1.2040803855873189E-4</v>
      </c>
      <c r="ID160" s="86">
        <f t="shared" si="171"/>
        <v>7.9924683613278615E-4</v>
      </c>
      <c r="IE160" s="86">
        <f t="shared" si="171"/>
        <v>9.3016971319041797E-4</v>
      </c>
      <c r="IF160" s="86">
        <f t="shared" si="171"/>
        <v>6.9874727272696443E-9</v>
      </c>
      <c r="IG160" s="86">
        <f t="shared" si="171"/>
        <v>1.1461263885974353E-7</v>
      </c>
      <c r="II160" s="86">
        <f t="shared" si="172"/>
        <v>6.4170088066709307E-3</v>
      </c>
      <c r="IJ160" s="86">
        <f t="shared" si="172"/>
        <v>0.25275646390571932</v>
      </c>
      <c r="IK160" s="86">
        <f t="shared" si="172"/>
        <v>0.12484641959219291</v>
      </c>
      <c r="IL160" s="86">
        <f t="shared" si="172"/>
        <v>0.16611086495895172</v>
      </c>
      <c r="IM160" s="86">
        <f t="shared" si="172"/>
        <v>2.496923263166273E-2</v>
      </c>
      <c r="IN160" s="86">
        <f t="shared" si="172"/>
        <v>1.0836019377386943E-2</v>
      </c>
      <c r="IO160" s="86">
        <f t="shared" si="172"/>
        <v>2.910641272385359E-2</v>
      </c>
      <c r="IP160" s="86">
        <f t="shared" si="172"/>
        <v>4.2347932278186839E-2</v>
      </c>
      <c r="IQ160" s="86">
        <f t="shared" si="172"/>
        <v>0.14599303548933948</v>
      </c>
      <c r="IR160" s="86">
        <f t="shared" si="172"/>
        <v>5.8990669707882859E-2</v>
      </c>
      <c r="IS160" s="86">
        <f t="shared" si="172"/>
        <v>1.0757850630438812E-2</v>
      </c>
      <c r="IT160" s="86">
        <f t="shared" si="172"/>
        <v>1.2716459008257415E-3</v>
      </c>
      <c r="IU160" s="86">
        <f t="shared" si="172"/>
        <v>1.2681057408620278E-3</v>
      </c>
      <c r="IV160" s="86">
        <f t="shared" si="172"/>
        <v>9.9136282403313181E-3</v>
      </c>
      <c r="IW160" s="86">
        <f t="shared" si="172"/>
        <v>1.2208631592770292E-2</v>
      </c>
      <c r="IY160" s="86">
        <f t="shared" si="173"/>
        <v>7.2999296943854451E-3</v>
      </c>
      <c r="IZ160" s="86">
        <f t="shared" si="173"/>
        <v>0.25281475420611965</v>
      </c>
      <c r="JA160" s="86">
        <f t="shared" si="173"/>
        <v>0.1250459012771222</v>
      </c>
      <c r="JB160" s="86">
        <f t="shared" si="173"/>
        <v>0.16621714571879292</v>
      </c>
      <c r="JC160" s="86">
        <f t="shared" si="173"/>
        <v>2.4996522557999581E-2</v>
      </c>
      <c r="JD160" s="86">
        <f t="shared" si="173"/>
        <v>1.0874781601539336E-2</v>
      </c>
      <c r="JE160" s="86">
        <f t="shared" si="173"/>
        <v>2.9137908569986101E-2</v>
      </c>
      <c r="JF160" s="86">
        <f t="shared" si="173"/>
        <v>4.2370750174785539E-2</v>
      </c>
      <c r="JG160" s="86">
        <f t="shared" si="173"/>
        <v>0.14599906591060929</v>
      </c>
      <c r="JH160" s="86">
        <f t="shared" si="173"/>
        <v>5.8999441730443851E-2</v>
      </c>
      <c r="JI160" s="86">
        <f t="shared" si="173"/>
        <v>1.0878258668997543E-2</v>
      </c>
      <c r="JJ160" s="86">
        <f t="shared" si="173"/>
        <v>2.0708927369585276E-3</v>
      </c>
      <c r="JK160" s="86">
        <f t="shared" si="173"/>
        <v>2.1982754540524458E-3</v>
      </c>
      <c r="JL160" s="86">
        <f t="shared" si="173"/>
        <v>9.9136352278040452E-3</v>
      </c>
      <c r="JM160" s="86">
        <f t="shared" si="173"/>
        <v>1.2208746205409153E-2</v>
      </c>
    </row>
    <row r="161" spans="2:273" x14ac:dyDescent="0.25">
      <c r="B161" s="2">
        <v>134</v>
      </c>
      <c r="C161" s="37">
        <v>78.212999999999994</v>
      </c>
      <c r="D161" s="37">
        <v>82.393000000000001</v>
      </c>
      <c r="E161" s="37">
        <v>81.825000000000003</v>
      </c>
      <c r="F161" s="37">
        <v>79.649000000000001</v>
      </c>
      <c r="G161" s="37">
        <v>80.245999999999995</v>
      </c>
      <c r="H161" s="37">
        <v>83.403999999999996</v>
      </c>
      <c r="I161" s="37">
        <v>87.543999999999997</v>
      </c>
      <c r="J161" s="37">
        <v>90.034999999999997</v>
      </c>
      <c r="K161" s="37">
        <v>98.385999999999996</v>
      </c>
      <c r="L161" s="37">
        <v>93.192999999999998</v>
      </c>
      <c r="M161" s="37">
        <v>88.018000000000001</v>
      </c>
      <c r="N161" s="37">
        <v>85.894999999999996</v>
      </c>
      <c r="O161" s="37">
        <v>86.701999999999998</v>
      </c>
      <c r="P161" s="37">
        <v>91.102000000000004</v>
      </c>
      <c r="Q161" s="37">
        <v>93.881</v>
      </c>
      <c r="S161" s="4">
        <f t="shared" si="174"/>
        <v>82.024313032263237</v>
      </c>
      <c r="T161" s="4">
        <f t="shared" si="174"/>
        <v>83.121147348901644</v>
      </c>
      <c r="U161" s="4">
        <f t="shared" si="174"/>
        <v>82.66676407074749</v>
      </c>
      <c r="V161" s="4">
        <f t="shared" si="174"/>
        <v>82.340310999182194</v>
      </c>
      <c r="W161" s="4">
        <f t="shared" si="174"/>
        <v>82.432461381124341</v>
      </c>
      <c r="X161" s="4">
        <f t="shared" si="174"/>
        <v>83.579018084252496</v>
      </c>
      <c r="Y161" s="4">
        <f t="shared" si="174"/>
        <v>87.239508755787369</v>
      </c>
      <c r="Z161" s="4">
        <f t="shared" si="174"/>
        <v>89.627884494683173</v>
      </c>
      <c r="AA161" s="4">
        <f t="shared" si="174"/>
        <v>97.192789944202417</v>
      </c>
      <c r="AB161" s="4">
        <f t="shared" si="174"/>
        <v>92.500905312794927</v>
      </c>
      <c r="AC161" s="4">
        <f t="shared" si="174"/>
        <v>87.343141313527056</v>
      </c>
      <c r="AD161" s="4">
        <f t="shared" si="174"/>
        <v>85.700514364260101</v>
      </c>
      <c r="AE161" s="4">
        <f t="shared" si="174"/>
        <v>86.1335557462113</v>
      </c>
      <c r="AF161" s="4">
        <f t="shared" si="174"/>
        <v>89.468982118858037</v>
      </c>
      <c r="AG161" s="4">
        <f t="shared" si="174"/>
        <v>91.871091176199613</v>
      </c>
      <c r="AI161" s="4">
        <f t="shared" si="175"/>
        <v>-3.8113130322632429</v>
      </c>
      <c r="AJ161" s="4">
        <f t="shared" si="175"/>
        <v>-0.72814734890164345</v>
      </c>
      <c r="AK161" s="4">
        <f t="shared" si="175"/>
        <v>-0.84176407074748738</v>
      </c>
      <c r="AL161" s="4">
        <f t="shared" si="175"/>
        <v>-2.6913109991821926</v>
      </c>
      <c r="AM161" s="4">
        <f t="shared" si="175"/>
        <v>-2.1864613811243458</v>
      </c>
      <c r="AN161" s="4">
        <f t="shared" si="175"/>
        <v>-0.17501808425249976</v>
      </c>
      <c r="AO161" s="4">
        <f t="shared" si="175"/>
        <v>0.30449124421262752</v>
      </c>
      <c r="AP161" s="4">
        <f t="shared" si="175"/>
        <v>0.40711550531682406</v>
      </c>
      <c r="AQ161" s="4">
        <f t="shared" si="175"/>
        <v>1.1932100557975787</v>
      </c>
      <c r="AR161" s="4">
        <f t="shared" si="175"/>
        <v>0.69209468720507061</v>
      </c>
      <c r="AS161" s="4">
        <f t="shared" si="175"/>
        <v>0.67485868647294467</v>
      </c>
      <c r="AT161" s="4">
        <f t="shared" si="175"/>
        <v>0.19448563573989475</v>
      </c>
      <c r="AU161" s="4">
        <f t="shared" si="175"/>
        <v>0.56844425378869801</v>
      </c>
      <c r="AV161" s="4">
        <f t="shared" si="175"/>
        <v>1.6330178811419671</v>
      </c>
      <c r="AW161" s="4">
        <f t="shared" si="175"/>
        <v>2.0099088238003873</v>
      </c>
      <c r="AY161" s="2">
        <f t="shared" ref="AY161:BM177" si="214">IF(OR($B161 &lt; C$230, $B161 &gt; C$233), #N/A, ((1-FG161)*DK161) + (FG161 - FW161)*EA161 + (FW161*EQ161))</f>
        <v>82.024313032263237</v>
      </c>
      <c r="AZ161" s="2">
        <f t="shared" si="214"/>
        <v>80.117495648594712</v>
      </c>
      <c r="BA161" s="2">
        <f t="shared" si="214"/>
        <v>78.887752448284417</v>
      </c>
      <c r="BB161" s="2">
        <f t="shared" si="214"/>
        <v>78.216803390662747</v>
      </c>
      <c r="BC161" s="2">
        <f t="shared" si="214"/>
        <v>80.030193116310826</v>
      </c>
      <c r="BD161" s="2">
        <f t="shared" si="214"/>
        <v>82.065114475989589</v>
      </c>
      <c r="BE161" s="2">
        <f t="shared" si="214"/>
        <v>84.082825188177623</v>
      </c>
      <c r="BF161" s="2">
        <f t="shared" si="214"/>
        <v>85.080371179913556</v>
      </c>
      <c r="BG161" s="2">
        <f t="shared" si="214"/>
        <v>86.169785306139318</v>
      </c>
      <c r="BH161" s="2">
        <f t="shared" si="214"/>
        <v>86.205945563749452</v>
      </c>
      <c r="BI161" s="2">
        <f t="shared" si="214"/>
        <v>85.194601984140746</v>
      </c>
      <c r="BJ161" s="2">
        <f t="shared" si="214"/>
        <v>85.294046357169947</v>
      </c>
      <c r="BK161" s="2">
        <f t="shared" si="214"/>
        <v>85.669581591582173</v>
      </c>
      <c r="BL161" s="2">
        <f t="shared" si="214"/>
        <v>86.07112509049162</v>
      </c>
      <c r="BM161" s="2">
        <f t="shared" si="214"/>
        <v>84.398647696580937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>
        <f t="shared" si="215"/>
        <v>85.894999999999996</v>
      </c>
      <c r="CQ161" s="2">
        <f t="shared" si="215"/>
        <v>86.701999999999998</v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>
        <f t="shared" si="208"/>
        <v>85.894999999999996</v>
      </c>
      <c r="DG161" s="2">
        <f t="shared" si="209"/>
        <v>86.701999999999998</v>
      </c>
      <c r="DH161" s="2" t="str">
        <f t="shared" si="210"/>
        <v/>
      </c>
      <c r="DI161" s="2" t="str">
        <f t="shared" si="211"/>
        <v/>
      </c>
      <c r="DK161" s="2">
        <f t="shared" si="176"/>
        <v>100.26672570850204</v>
      </c>
      <c r="DL161" s="2">
        <f t="shared" si="176"/>
        <v>107.82732399606083</v>
      </c>
      <c r="DM161" s="2">
        <f t="shared" si="176"/>
        <v>121.5616305941569</v>
      </c>
      <c r="DN161" s="2">
        <f t="shared" si="176"/>
        <v>120.23412776735458</v>
      </c>
      <c r="DO161" s="2">
        <f t="shared" si="176"/>
        <v>118.36609615384614</v>
      </c>
      <c r="DP161" s="2">
        <f t="shared" si="176"/>
        <v>125.19428544333806</v>
      </c>
      <c r="DQ161" s="2">
        <f t="shared" si="176"/>
        <v>124.63743480322425</v>
      </c>
      <c r="DR161" s="2">
        <f t="shared" si="176"/>
        <v>127.72611292263922</v>
      </c>
      <c r="DS161" s="2">
        <f t="shared" si="176"/>
        <v>129.0380085348506</v>
      </c>
      <c r="DT161" s="2">
        <f t="shared" si="176"/>
        <v>130.51919622479622</v>
      </c>
      <c r="DU161" s="2">
        <f t="shared" si="176"/>
        <v>127.03205952511216</v>
      </c>
      <c r="DV161" s="2">
        <f t="shared" si="176"/>
        <v>119.78960696864111</v>
      </c>
      <c r="DW161" s="2">
        <f t="shared" si="176"/>
        <v>128.76734008097165</v>
      </c>
      <c r="DX161" s="2">
        <f t="shared" si="176"/>
        <v>116.67788193456616</v>
      </c>
      <c r="DY161" s="2">
        <f t="shared" si="176"/>
        <v>114.00632765151516</v>
      </c>
      <c r="EA161" s="2">
        <f t="shared" si="213"/>
        <v>81.935140772113726</v>
      </c>
      <c r="EB161" s="2">
        <f t="shared" si="213"/>
        <v>79.965682474896212</v>
      </c>
      <c r="EC161" s="2">
        <f t="shared" si="213"/>
        <v>78.711502962039134</v>
      </c>
      <c r="ED161" s="2">
        <f t="shared" si="213"/>
        <v>78.282774060478957</v>
      </c>
      <c r="EE161" s="2">
        <f t="shared" si="213"/>
        <v>80.200524635052574</v>
      </c>
      <c r="EF161" s="2">
        <f t="shared" si="213"/>
        <v>81.765442286020914</v>
      </c>
      <c r="EG161" s="2">
        <f t="shared" si="213"/>
        <v>84.053650384840083</v>
      </c>
      <c r="EH161" s="2">
        <f t="shared" si="213"/>
        <v>85.23380307052156</v>
      </c>
      <c r="EI161" s="2">
        <f t="shared" si="213"/>
        <v>85.814866733436531</v>
      </c>
      <c r="EJ161" s="2">
        <f t="shared" si="213"/>
        <v>86.060659763574421</v>
      </c>
      <c r="EK161" s="2">
        <f t="shared" si="212"/>
        <v>85.190967830969811</v>
      </c>
      <c r="EL161" s="2">
        <f t="shared" si="179"/>
        <v>85.405752182163184</v>
      </c>
      <c r="EM161" s="2">
        <f t="shared" si="179"/>
        <v>85.556477814790114</v>
      </c>
      <c r="EN161" s="2">
        <f t="shared" si="179"/>
        <v>85.69553797468356</v>
      </c>
      <c r="EO161" s="2">
        <f t="shared" si="179"/>
        <v>84.802073364140213</v>
      </c>
      <c r="EQ161" s="2">
        <f t="shared" si="177"/>
        <v>82.192466988603556</v>
      </c>
      <c r="ER161" s="2">
        <f t="shared" si="177"/>
        <v>80.281792112427027</v>
      </c>
      <c r="ES161" s="2">
        <f t="shared" si="177"/>
        <v>79.098921381312451</v>
      </c>
      <c r="ET161" s="2">
        <f t="shared" si="177"/>
        <v>78.117362813188663</v>
      </c>
      <c r="EU161" s="2">
        <f t="shared" si="177"/>
        <v>79.743000906460097</v>
      </c>
      <c r="EV161" s="2">
        <f t="shared" si="177"/>
        <v>82.548417997147112</v>
      </c>
      <c r="EW161" s="2">
        <f t="shared" si="177"/>
        <v>84.108170506461761</v>
      </c>
      <c r="EX161" s="2">
        <f t="shared" si="177"/>
        <v>84.830934914425441</v>
      </c>
      <c r="EY161" s="2">
        <f t="shared" si="177"/>
        <v>86.592112755073359</v>
      </c>
      <c r="EZ161" s="2">
        <f t="shared" si="177"/>
        <v>86.388533531609284</v>
      </c>
      <c r="FA161" s="2">
        <f t="shared" si="177"/>
        <v>85.177845745712261</v>
      </c>
      <c r="FB161" s="2">
        <f t="shared" si="177"/>
        <v>85.027806402925705</v>
      </c>
      <c r="FC161" s="2">
        <f t="shared" si="177"/>
        <v>85.889915263644752</v>
      </c>
      <c r="FD161" s="2">
        <f t="shared" si="177"/>
        <v>86.939732793868956</v>
      </c>
      <c r="FE161" s="2">
        <f t="shared" si="177"/>
        <v>83.362819791650935</v>
      </c>
      <c r="FG161" s="2">
        <f t="shared" si="178"/>
        <v>0.99983354392592683</v>
      </c>
      <c r="FH161" s="2">
        <f t="shared" si="178"/>
        <v>0.99980718174137906</v>
      </c>
      <c r="FI161" s="2">
        <f t="shared" si="178"/>
        <v>0.99979208593337066</v>
      </c>
      <c r="FJ161" s="2">
        <f t="shared" si="178"/>
        <v>0.99981634936933439</v>
      </c>
      <c r="FK161" s="2">
        <f t="shared" si="178"/>
        <v>0.99981707956539201</v>
      </c>
      <c r="FL161" s="2">
        <f t="shared" si="178"/>
        <v>0.9998000469751378</v>
      </c>
      <c r="FM161" s="2">
        <f t="shared" si="178"/>
        <v>0.99980663608204756</v>
      </c>
      <c r="FN161" s="2">
        <f t="shared" si="178"/>
        <v>0.99981306978071116</v>
      </c>
      <c r="FO161" s="2">
        <f t="shared" si="178"/>
        <v>0.99979921235332059</v>
      </c>
      <c r="FP161" s="2">
        <f t="shared" si="178"/>
        <v>0.99980055875982998</v>
      </c>
      <c r="FQ161" s="2">
        <f t="shared" si="178"/>
        <v>0.99979938352258113</v>
      </c>
      <c r="FR161" s="2">
        <f t="shared" si="178"/>
        <v>0.99981151535113799</v>
      </c>
      <c r="FS161" s="2">
        <f t="shared" si="178"/>
        <v>0.99979399505497579</v>
      </c>
      <c r="FT161" s="2">
        <f t="shared" si="178"/>
        <v>0.99979355952566185</v>
      </c>
      <c r="FU161" s="2">
        <f t="shared" si="178"/>
        <v>0.99975305670301129</v>
      </c>
      <c r="FW161" s="2">
        <f t="shared" ref="FW161:GK177" si="216">POWER(10,($B161-C$232)/C$229)/(1+POWER(10,($B161-C$232)/C$229))</f>
        <v>0.33467579659868951</v>
      </c>
      <c r="FX161" s="2">
        <f t="shared" si="216"/>
        <v>0.46325996778188333</v>
      </c>
      <c r="FY161" s="2">
        <f t="shared" si="216"/>
        <v>0.43193697983586532</v>
      </c>
      <c r="FZ161" s="2">
        <f t="shared" si="216"/>
        <v>0.44540539769014309</v>
      </c>
      <c r="GA161" s="2">
        <f t="shared" si="216"/>
        <v>0.38754882116498224</v>
      </c>
      <c r="GB161" s="2">
        <f t="shared" si="216"/>
        <v>0.37164430170453494</v>
      </c>
      <c r="GC161" s="2">
        <f t="shared" si="216"/>
        <v>0.39118334924202713</v>
      </c>
      <c r="GD161" s="2">
        <f t="shared" si="216"/>
        <v>0.40056525929104453</v>
      </c>
      <c r="GE161" s="2">
        <f t="shared" si="216"/>
        <v>0.4454701473405116</v>
      </c>
      <c r="GF161" s="2">
        <f t="shared" si="216"/>
        <v>0.41607151235280421</v>
      </c>
      <c r="GG161" s="2">
        <f t="shared" si="216"/>
        <v>0.36273649825324944</v>
      </c>
      <c r="GH161" s="2">
        <f t="shared" si="216"/>
        <v>0.31270796045832394</v>
      </c>
      <c r="GI161" s="2">
        <f t="shared" si="216"/>
        <v>0.31250876542031203</v>
      </c>
      <c r="GJ161" s="2">
        <f t="shared" si="216"/>
        <v>0.2967309462569469</v>
      </c>
      <c r="GK161" s="2">
        <f t="shared" si="216"/>
        <v>0.28531279702774826</v>
      </c>
      <c r="GM161" s="86">
        <f t="shared" ref="GM161:HA177" si="217" xml:space="preserve"> _xlfn.NORM.DIST($B161, C$7, ABS(C$11), TRUE) * _xlfn.NORM.DIST(($B161 - C$7)*C$15, 0, ABS(C$11), TRUE) * 2</f>
        <v>5.7395336657542358E-218</v>
      </c>
      <c r="GN161" s="86">
        <f t="shared" si="217"/>
        <v>2.4639322762055402E-269</v>
      </c>
      <c r="GO161" s="86">
        <f t="shared" si="217"/>
        <v>0</v>
      </c>
      <c r="GP161" s="86">
        <f t="shared" si="217"/>
        <v>0</v>
      </c>
      <c r="GQ161" s="86">
        <f t="shared" si="217"/>
        <v>0</v>
      </c>
      <c r="GR161" s="86">
        <f t="shared" si="217"/>
        <v>0</v>
      </c>
      <c r="GS161" s="86">
        <f t="shared" si="217"/>
        <v>0</v>
      </c>
      <c r="GT161" s="86">
        <f t="shared" si="217"/>
        <v>0</v>
      </c>
      <c r="GU161" s="86">
        <f t="shared" si="217"/>
        <v>0</v>
      </c>
      <c r="GV161" s="86">
        <f t="shared" si="217"/>
        <v>0</v>
      </c>
      <c r="GW161" s="86">
        <f t="shared" si="217"/>
        <v>0</v>
      </c>
      <c r="GX161" s="86">
        <f t="shared" si="217"/>
        <v>4.9466732562129917E-279</v>
      </c>
      <c r="GY161" s="86">
        <f t="shared" si="217"/>
        <v>3.7056486958200179E-299</v>
      </c>
      <c r="GZ161" s="86">
        <f t="shared" si="217"/>
        <v>1.2005565789513111E-293</v>
      </c>
      <c r="HA161" s="86">
        <f t="shared" si="217"/>
        <v>1.7482890213019859E-263</v>
      </c>
      <c r="HC161" s="86">
        <f t="shared" si="181"/>
        <v>3.3303086693858324E-136</v>
      </c>
      <c r="HD161" s="86">
        <f t="shared" si="181"/>
        <v>2.071049862346632E-149</v>
      </c>
      <c r="HE161" s="86">
        <f t="shared" si="181"/>
        <v>3.3768230752034271E-164</v>
      </c>
      <c r="HF161" s="86">
        <f t="shared" si="180"/>
        <v>2.3979959469524061E-216</v>
      </c>
      <c r="HG161" s="86">
        <f t="shared" si="180"/>
        <v>4.5147307619718683E-297</v>
      </c>
      <c r="HH161" s="86">
        <f t="shared" si="180"/>
        <v>0</v>
      </c>
      <c r="HI161" s="86">
        <f t="shared" si="180"/>
        <v>0</v>
      </c>
      <c r="HJ161" s="86">
        <f t="shared" si="180"/>
        <v>0</v>
      </c>
      <c r="HK161" s="86">
        <f t="shared" si="180"/>
        <v>0</v>
      </c>
      <c r="HL161" s="86">
        <f t="shared" si="161"/>
        <v>0</v>
      </c>
      <c r="HM161" s="86">
        <f t="shared" si="161"/>
        <v>0</v>
      </c>
      <c r="HN161" s="86">
        <f t="shared" si="161"/>
        <v>9.6167336605790157E-143</v>
      </c>
      <c r="HO161" s="86">
        <f t="shared" si="161"/>
        <v>3.587985121361486E-156</v>
      </c>
      <c r="HP161" s="86">
        <f t="shared" si="161"/>
        <v>2.4126824922086438E-183</v>
      </c>
      <c r="HQ161" s="86">
        <f t="shared" si="161"/>
        <v>2.7424427793265007E-141</v>
      </c>
      <c r="HS161" s="86">
        <f t="shared" ref="HS161:IG177" si="218" xml:space="preserve"> _xlfn.NORM.DIST($B161, C$9, ABS(C$13), TRUE) * _xlfn.NORM.DIST(($B161 - C$9)*C$17, 0, ABS(C$13), TRUE) * 2</f>
        <v>4.6643125094323273E-4</v>
      </c>
      <c r="HT161" s="86">
        <f t="shared" si="218"/>
        <v>2.696961207755496E-5</v>
      </c>
      <c r="HU161" s="86">
        <f t="shared" si="218"/>
        <v>9.3647012659516833E-5</v>
      </c>
      <c r="HV161" s="86">
        <f t="shared" si="218"/>
        <v>4.8018595738341396E-5</v>
      </c>
      <c r="HW161" s="86">
        <f t="shared" si="218"/>
        <v>1.1138081147757654E-5</v>
      </c>
      <c r="HX161" s="86">
        <f t="shared" si="218"/>
        <v>1.5684223790817913E-5</v>
      </c>
      <c r="HY161" s="86">
        <f t="shared" si="218"/>
        <v>1.2965136754832854E-5</v>
      </c>
      <c r="HZ161" s="86">
        <f t="shared" si="218"/>
        <v>9.3269895774615157E-6</v>
      </c>
      <c r="IA161" s="86">
        <f t="shared" si="218"/>
        <v>2.2572444779949834E-6</v>
      </c>
      <c r="IB161" s="86">
        <f t="shared" si="218"/>
        <v>3.2741830228311781E-6</v>
      </c>
      <c r="IC161" s="86">
        <f t="shared" si="218"/>
        <v>5.3981902581335311E-5</v>
      </c>
      <c r="ID161" s="86">
        <f t="shared" si="218"/>
        <v>4.0479159565158751E-4</v>
      </c>
      <c r="IE161" s="86">
        <f t="shared" si="218"/>
        <v>4.7481452564579718E-4</v>
      </c>
      <c r="IF161" s="86">
        <f t="shared" si="218"/>
        <v>7.5833045705547803E-10</v>
      </c>
      <c r="IG161" s="86">
        <f t="shared" si="218"/>
        <v>1.6165573542932161E-8</v>
      </c>
      <c r="II161" s="86">
        <f t="shared" ref="II161:IW177" si="219" xml:space="preserve"> _xlfn.NORM.DIST($B161, C$10, ABS(C$14), TRUE) * _xlfn.NORM.DIST(($B161 - C$10)*C$18, 0, ABS(C$14), TRUE) * 2</f>
        <v>1.5176006387453362E-2</v>
      </c>
      <c r="IJ161" s="86">
        <f t="shared" si="219"/>
        <v>0.35186778747232533</v>
      </c>
      <c r="IK161" s="86">
        <f t="shared" si="219"/>
        <v>0.20510170505553985</v>
      </c>
      <c r="IL161" s="86">
        <f t="shared" si="219"/>
        <v>0.25919098927276996</v>
      </c>
      <c r="IM161" s="86">
        <f t="shared" si="219"/>
        <v>5.536190264112785E-2</v>
      </c>
      <c r="IN161" s="86">
        <f t="shared" si="219"/>
        <v>2.7541782764863992E-2</v>
      </c>
      <c r="IO161" s="86">
        <f t="shared" si="219"/>
        <v>6.2984800923442705E-2</v>
      </c>
      <c r="IP161" s="86">
        <f t="shared" si="219"/>
        <v>8.6121864606158463E-2</v>
      </c>
      <c r="IQ161" s="86">
        <f t="shared" si="219"/>
        <v>0.24139529218182942</v>
      </c>
      <c r="IR161" s="86">
        <f t="shared" si="219"/>
        <v>0.11739792548521732</v>
      </c>
      <c r="IS161" s="86">
        <f t="shared" si="219"/>
        <v>2.6032825172858137E-2</v>
      </c>
      <c r="IT161" s="86">
        <f t="shared" si="219"/>
        <v>3.7283308930697446E-3</v>
      </c>
      <c r="IU161" s="86">
        <f t="shared" si="219"/>
        <v>3.7159365764730745E-3</v>
      </c>
      <c r="IV161" s="86">
        <f t="shared" si="219"/>
        <v>1.8953926333291123E-2</v>
      </c>
      <c r="IW161" s="86">
        <f t="shared" si="219"/>
        <v>2.205800130640706E-2</v>
      </c>
      <c r="IY161" s="86">
        <f t="shared" ref="IY161:JM177" si="220">GM161+HC161+HS161+II161</f>
        <v>1.5642437638396595E-2</v>
      </c>
      <c r="IZ161" s="86">
        <f t="shared" si="220"/>
        <v>0.35189475708440288</v>
      </c>
      <c r="JA161" s="86">
        <f t="shared" si="220"/>
        <v>0.20519535206819936</v>
      </c>
      <c r="JB161" s="86">
        <f t="shared" si="220"/>
        <v>0.25923900786850829</v>
      </c>
      <c r="JC161" s="86">
        <f t="shared" si="220"/>
        <v>5.5373040722275606E-2</v>
      </c>
      <c r="JD161" s="86">
        <f t="shared" si="220"/>
        <v>2.755746698865481E-2</v>
      </c>
      <c r="JE161" s="86">
        <f t="shared" si="220"/>
        <v>6.2997766060197538E-2</v>
      </c>
      <c r="JF161" s="86">
        <f t="shared" si="220"/>
        <v>8.6131191595735929E-2</v>
      </c>
      <c r="JG161" s="86">
        <f t="shared" si="220"/>
        <v>0.24139754942630742</v>
      </c>
      <c r="JH161" s="86">
        <f t="shared" si="220"/>
        <v>0.11740119966824016</v>
      </c>
      <c r="JI161" s="86">
        <f t="shared" si="220"/>
        <v>2.6086807075439471E-2</v>
      </c>
      <c r="JJ161" s="86">
        <f t="shared" si="220"/>
        <v>4.133122488721332E-3</v>
      </c>
      <c r="JK161" s="86">
        <f t="shared" si="220"/>
        <v>4.1907511021188719E-3</v>
      </c>
      <c r="JL161" s="86">
        <f t="shared" si="220"/>
        <v>1.8953927091621581E-2</v>
      </c>
      <c r="JM161" s="86">
        <f t="shared" si="220"/>
        <v>2.2058017471980603E-2</v>
      </c>
    </row>
    <row r="162" spans="2:273" x14ac:dyDescent="0.25">
      <c r="B162" s="2">
        <v>135</v>
      </c>
      <c r="C162" s="37">
        <v>79.197000000000003</v>
      </c>
      <c r="D162" s="37">
        <v>81.875</v>
      </c>
      <c r="E162" s="37">
        <v>82.632000000000005</v>
      </c>
      <c r="F162" s="37">
        <v>80.876999999999995</v>
      </c>
      <c r="G162" s="37">
        <v>85.947000000000003</v>
      </c>
      <c r="H162" s="37">
        <v>87</v>
      </c>
      <c r="I162" s="37">
        <v>88.596000000000004</v>
      </c>
      <c r="J162" s="37">
        <v>91.018000000000001</v>
      </c>
      <c r="K162" s="37">
        <v>97.421000000000006</v>
      </c>
      <c r="L162" s="37">
        <v>93.894999999999996</v>
      </c>
      <c r="M162" s="37">
        <v>91.789000000000001</v>
      </c>
      <c r="N162" s="37">
        <v>84.158000000000001</v>
      </c>
      <c r="O162" s="37">
        <v>86.105000000000004</v>
      </c>
      <c r="P162" s="37">
        <v>92.119</v>
      </c>
      <c r="Q162" s="37">
        <v>99.135999999999996</v>
      </c>
      <c r="S162" s="4">
        <f t="shared" si="174"/>
        <v>81.929777445964305</v>
      </c>
      <c r="T162" s="4">
        <f t="shared" si="174"/>
        <v>83.063935301332037</v>
      </c>
      <c r="U162" s="4">
        <f t="shared" si="174"/>
        <v>83.395550312261719</v>
      </c>
      <c r="V162" s="4">
        <f t="shared" si="174"/>
        <v>82.80586517855626</v>
      </c>
      <c r="W162" s="4">
        <f t="shared" si="174"/>
        <v>83.94064612876079</v>
      </c>
      <c r="X162" s="4">
        <f t="shared" si="174"/>
        <v>84.847061379932768</v>
      </c>
      <c r="Y162" s="4">
        <f t="shared" si="174"/>
        <v>89.11890021760307</v>
      </c>
      <c r="Z162" s="4">
        <f t="shared" si="174"/>
        <v>91.925248954641546</v>
      </c>
      <c r="AA162" s="4">
        <f t="shared" si="174"/>
        <v>99.044817656665799</v>
      </c>
      <c r="AB162" s="4">
        <f t="shared" si="174"/>
        <v>95.2184448403939</v>
      </c>
      <c r="AC162" s="4">
        <f t="shared" si="174"/>
        <v>89.098648408523417</v>
      </c>
      <c r="AD162" s="4">
        <f t="shared" si="174"/>
        <v>86.130241522702164</v>
      </c>
      <c r="AE162" s="4">
        <f t="shared" si="174"/>
        <v>86.64983880003696</v>
      </c>
      <c r="AF162" s="4">
        <f t="shared" si="174"/>
        <v>91.56141381984169</v>
      </c>
      <c r="AG162" s="4">
        <f t="shared" si="174"/>
        <v>96.091966438746297</v>
      </c>
      <c r="AI162" s="4">
        <f t="shared" si="175"/>
        <v>-2.7327774459643024</v>
      </c>
      <c r="AJ162" s="4">
        <f t="shared" si="175"/>
        <v>-1.1889353013320374</v>
      </c>
      <c r="AK162" s="4">
        <f t="shared" si="175"/>
        <v>-0.76355031226171377</v>
      </c>
      <c r="AL162" s="4">
        <f t="shared" si="175"/>
        <v>-1.9288651785562649</v>
      </c>
      <c r="AM162" s="4">
        <f t="shared" si="175"/>
        <v>2.006353871239213</v>
      </c>
      <c r="AN162" s="4">
        <f t="shared" si="175"/>
        <v>2.152938620067232</v>
      </c>
      <c r="AO162" s="4">
        <f t="shared" si="175"/>
        <v>-0.52290021760306615</v>
      </c>
      <c r="AP162" s="4">
        <f t="shared" si="175"/>
        <v>-0.90724895464154542</v>
      </c>
      <c r="AQ162" s="4">
        <f t="shared" si="175"/>
        <v>-1.6238176566657927</v>
      </c>
      <c r="AR162" s="4">
        <f t="shared" si="175"/>
        <v>-1.3234448403939041</v>
      </c>
      <c r="AS162" s="4">
        <f t="shared" si="175"/>
        <v>2.6903515914765848</v>
      </c>
      <c r="AT162" s="4">
        <f t="shared" si="175"/>
        <v>-1.9722415227021628</v>
      </c>
      <c r="AU162" s="4">
        <f t="shared" si="175"/>
        <v>-0.54483880003695617</v>
      </c>
      <c r="AV162" s="4">
        <f t="shared" si="175"/>
        <v>0.55758618015831019</v>
      </c>
      <c r="AW162" s="4">
        <f t="shared" si="175"/>
        <v>3.0440335612536984</v>
      </c>
      <c r="AY162" s="2">
        <f t="shared" si="214"/>
        <v>81.929777445964305</v>
      </c>
      <c r="AZ162" s="2">
        <f t="shared" si="214"/>
        <v>79.988824770833162</v>
      </c>
      <c r="BA162" s="2">
        <f t="shared" si="214"/>
        <v>78.759624305572657</v>
      </c>
      <c r="BB162" s="2">
        <f t="shared" si="214"/>
        <v>78.08806850210857</v>
      </c>
      <c r="BC162" s="2">
        <f t="shared" si="214"/>
        <v>79.89865674174689</v>
      </c>
      <c r="BD162" s="2">
        <f t="shared" si="214"/>
        <v>81.919700251452582</v>
      </c>
      <c r="BE162" s="2">
        <f t="shared" si="214"/>
        <v>83.94464029660611</v>
      </c>
      <c r="BF162" s="2">
        <f t="shared" si="214"/>
        <v>84.953226371009777</v>
      </c>
      <c r="BG162" s="2">
        <f t="shared" si="214"/>
        <v>86.055623652392683</v>
      </c>
      <c r="BH162" s="2">
        <f t="shared" si="214"/>
        <v>86.072810348010705</v>
      </c>
      <c r="BI162" s="2">
        <f t="shared" si="214"/>
        <v>85.046415527855345</v>
      </c>
      <c r="BJ162" s="2">
        <f t="shared" si="214"/>
        <v>85.165785488651693</v>
      </c>
      <c r="BK162" s="2">
        <f t="shared" si="214"/>
        <v>85.549215567422578</v>
      </c>
      <c r="BL162" s="2">
        <f t="shared" si="214"/>
        <v>85.947802733298687</v>
      </c>
      <c r="BM162" s="2">
        <f t="shared" si="214"/>
        <v>84.260866039173465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>
        <f t="shared" si="215"/>
        <v>84.158000000000001</v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>
        <f t="shared" si="208"/>
        <v>84.158000000000001</v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100.27547449392713</v>
      </c>
      <c r="DL162" s="2">
        <f t="shared" si="176"/>
        <v>107.90518371813107</v>
      </c>
      <c r="DM162" s="2">
        <f t="shared" si="176"/>
        <v>121.76563672174197</v>
      </c>
      <c r="DN162" s="2">
        <f t="shared" si="176"/>
        <v>120.42452889305815</v>
      </c>
      <c r="DO162" s="2">
        <f t="shared" si="176"/>
        <v>118.51876153846152</v>
      </c>
      <c r="DP162" s="2">
        <f t="shared" si="176"/>
        <v>125.38681839734468</v>
      </c>
      <c r="DQ162" s="2">
        <f t="shared" si="176"/>
        <v>124.80928496917969</v>
      </c>
      <c r="DR162" s="2">
        <f t="shared" si="176"/>
        <v>127.91343111937846</v>
      </c>
      <c r="DS162" s="2">
        <f t="shared" si="176"/>
        <v>129.23518587008058</v>
      </c>
      <c r="DT162" s="2">
        <f t="shared" si="176"/>
        <v>130.73030137280136</v>
      </c>
      <c r="DU162" s="2">
        <f t="shared" si="176"/>
        <v>127.22601663201664</v>
      </c>
      <c r="DV162" s="2">
        <f t="shared" si="176"/>
        <v>119.9278275261324</v>
      </c>
      <c r="DW162" s="2">
        <f t="shared" si="176"/>
        <v>128.97857489878541</v>
      </c>
      <c r="DX162" s="2">
        <f t="shared" si="176"/>
        <v>116.79869606448555</v>
      </c>
      <c r="DY162" s="2">
        <f t="shared" si="176"/>
        <v>114.16576515151516</v>
      </c>
      <c r="EA162" s="2">
        <f t="shared" si="213"/>
        <v>81.832917959109068</v>
      </c>
      <c r="EB162" s="2">
        <f t="shared" si="213"/>
        <v>79.826333851255754</v>
      </c>
      <c r="EC162" s="2">
        <f t="shared" si="213"/>
        <v>78.570739886195355</v>
      </c>
      <c r="ED162" s="2">
        <f t="shared" si="213"/>
        <v>78.160352665617921</v>
      </c>
      <c r="EE162" s="2">
        <f t="shared" si="213"/>
        <v>80.084826339608028</v>
      </c>
      <c r="EF162" s="2">
        <f t="shared" si="213"/>
        <v>81.595712292537058</v>
      </c>
      <c r="EG162" s="2">
        <f t="shared" si="213"/>
        <v>83.914257678866093</v>
      </c>
      <c r="EH162" s="2">
        <f t="shared" si="213"/>
        <v>85.12091279862257</v>
      </c>
      <c r="EI162" s="2">
        <f t="shared" si="213"/>
        <v>85.674275152508429</v>
      </c>
      <c r="EJ162" s="2">
        <f t="shared" si="213"/>
        <v>85.917233748747719</v>
      </c>
      <c r="EK162" s="2">
        <f t="shared" si="212"/>
        <v>85.043856492497056</v>
      </c>
      <c r="EL162" s="2">
        <f t="shared" si="179"/>
        <v>85.289291992409872</v>
      </c>
      <c r="EM162" s="2">
        <f t="shared" si="179"/>
        <v>85.426967488341077</v>
      </c>
      <c r="EN162" s="2">
        <f t="shared" si="179"/>
        <v>85.53639240506331</v>
      </c>
      <c r="EO162" s="2">
        <f t="shared" si="179"/>
        <v>84.705228517779091</v>
      </c>
      <c r="EQ162" s="2">
        <f t="shared" si="177"/>
        <v>82.097512258882887</v>
      </c>
      <c r="ER162" s="2">
        <f t="shared" si="177"/>
        <v>80.150368532079668</v>
      </c>
      <c r="ES162" s="2">
        <f t="shared" si="177"/>
        <v>78.968163549824467</v>
      </c>
      <c r="ET162" s="2">
        <f t="shared" si="177"/>
        <v>77.990865779277073</v>
      </c>
      <c r="EU162" s="2">
        <f t="shared" si="177"/>
        <v>79.614683189388245</v>
      </c>
      <c r="EV162" s="2">
        <f t="shared" si="177"/>
        <v>82.398982573427034</v>
      </c>
      <c r="EW162" s="2">
        <f t="shared" si="177"/>
        <v>83.970316870415644</v>
      </c>
      <c r="EX162" s="2">
        <f t="shared" si="177"/>
        <v>84.707115770171157</v>
      </c>
      <c r="EY162" s="2">
        <f t="shared" si="177"/>
        <v>86.471531027820205</v>
      </c>
      <c r="EZ162" s="2">
        <f t="shared" si="177"/>
        <v>86.253355468608305</v>
      </c>
      <c r="FA162" s="2">
        <f t="shared" si="177"/>
        <v>85.030431702383723</v>
      </c>
      <c r="FB162" s="2">
        <f t="shared" si="177"/>
        <v>84.90032871448058</v>
      </c>
      <c r="FC162" s="2">
        <f t="shared" si="177"/>
        <v>85.769887419056403</v>
      </c>
      <c r="FD162" s="2">
        <f t="shared" si="177"/>
        <v>86.818464335409843</v>
      </c>
      <c r="FE162" s="2">
        <f t="shared" si="177"/>
        <v>83.223918456196188</v>
      </c>
      <c r="FG162" s="2">
        <f t="shared" si="178"/>
        <v>0.9998481880326805</v>
      </c>
      <c r="FH162" s="2">
        <f t="shared" si="178"/>
        <v>0.99982414467456515</v>
      </c>
      <c r="FI162" s="2">
        <f t="shared" si="178"/>
        <v>0.99981037664857497</v>
      </c>
      <c r="FJ162" s="2">
        <f t="shared" si="178"/>
        <v>0.99983250592759731</v>
      </c>
      <c r="FK162" s="2">
        <f t="shared" si="178"/>
        <v>0.9998331718957969</v>
      </c>
      <c r="FL162" s="2">
        <f t="shared" si="178"/>
        <v>0.99981763746553221</v>
      </c>
      <c r="FM162" s="2">
        <f t="shared" si="178"/>
        <v>0.99982364701042992</v>
      </c>
      <c r="FN162" s="2">
        <f t="shared" si="178"/>
        <v>0.9998295148096934</v>
      </c>
      <c r="FO162" s="2">
        <f t="shared" si="178"/>
        <v>0.9998168762545474</v>
      </c>
      <c r="FP162" s="2">
        <f t="shared" si="178"/>
        <v>0.99981810423512207</v>
      </c>
      <c r="FQ162" s="2">
        <f t="shared" si="178"/>
        <v>0.99981703236828212</v>
      </c>
      <c r="FR162" s="2">
        <f t="shared" si="178"/>
        <v>0.99982809710624387</v>
      </c>
      <c r="FS162" s="2">
        <f t="shared" si="178"/>
        <v>0.99981211785158719</v>
      </c>
      <c r="FT162" s="2">
        <f t="shared" si="178"/>
        <v>0.99981172062971668</v>
      </c>
      <c r="FU162" s="2">
        <f t="shared" si="178"/>
        <v>0.99977478014278787</v>
      </c>
      <c r="FW162" s="2">
        <f t="shared" si="216"/>
        <v>0.35548644149056607</v>
      </c>
      <c r="FX162" s="2">
        <f t="shared" si="216"/>
        <v>0.48622296815766419</v>
      </c>
      <c r="FY162" s="2">
        <f t="shared" si="216"/>
        <v>0.4546625548787484</v>
      </c>
      <c r="FZ162" s="2">
        <f t="shared" si="216"/>
        <v>0.4682554751924225</v>
      </c>
      <c r="GA162" s="2">
        <f t="shared" si="216"/>
        <v>0.40962302293969788</v>
      </c>
      <c r="GB162" s="2">
        <f t="shared" si="216"/>
        <v>0.39339448917368541</v>
      </c>
      <c r="GC162" s="2">
        <f t="shared" si="216"/>
        <v>0.41332485857091122</v>
      </c>
      <c r="GD162" s="2">
        <f t="shared" si="216"/>
        <v>0.42286895799434943</v>
      </c>
      <c r="GE162" s="2">
        <f t="shared" si="216"/>
        <v>0.46832074158415105</v>
      </c>
      <c r="GF162" s="2">
        <f t="shared" si="216"/>
        <v>0.43860685977725322</v>
      </c>
      <c r="GG162" s="2">
        <f t="shared" si="216"/>
        <v>0.3842841891479859</v>
      </c>
      <c r="GH162" s="2">
        <f t="shared" si="216"/>
        <v>0.33283596575261198</v>
      </c>
      <c r="GI162" s="2">
        <f t="shared" si="216"/>
        <v>0.3326301544400091</v>
      </c>
      <c r="GJ162" s="2">
        <f t="shared" si="216"/>
        <v>0.31630384519779431</v>
      </c>
      <c r="GK162" s="2">
        <f t="shared" si="216"/>
        <v>0.30445859253649216</v>
      </c>
      <c r="GM162" s="86">
        <f t="shared" si="217"/>
        <v>9.3474663284336428E-224</v>
      </c>
      <c r="GN162" s="86">
        <f t="shared" si="217"/>
        <v>1.687664849277483E-276</v>
      </c>
      <c r="GO162" s="86">
        <f t="shared" si="217"/>
        <v>0</v>
      </c>
      <c r="GP162" s="86">
        <f t="shared" si="217"/>
        <v>0</v>
      </c>
      <c r="GQ162" s="86">
        <f t="shared" si="217"/>
        <v>0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0</v>
      </c>
      <c r="GV162" s="86">
        <f t="shared" si="217"/>
        <v>0</v>
      </c>
      <c r="GW162" s="86">
        <f t="shared" si="217"/>
        <v>0</v>
      </c>
      <c r="GX162" s="86">
        <f t="shared" si="217"/>
        <v>1.6231159995800578E-286</v>
      </c>
      <c r="GY162" s="86">
        <f t="shared" si="217"/>
        <v>3.862013922485227E-307</v>
      </c>
      <c r="GZ162" s="86">
        <f t="shared" si="217"/>
        <v>1.7622920705252754E-301</v>
      </c>
      <c r="HA162" s="86">
        <f t="shared" si="217"/>
        <v>1.7075900320424597E-270</v>
      </c>
      <c r="HC162" s="86">
        <f t="shared" si="181"/>
        <v>3.4610336807672999E-141</v>
      </c>
      <c r="HD162" s="86">
        <f t="shared" si="181"/>
        <v>7.2644667904138821E-155</v>
      </c>
      <c r="HE162" s="86">
        <f t="shared" si="181"/>
        <v>2.8365463364610669E-170</v>
      </c>
      <c r="HF162" s="86">
        <f t="shared" si="180"/>
        <v>3.0855441203946529E-224</v>
      </c>
      <c r="HG162" s="86">
        <f t="shared" si="180"/>
        <v>6.8240184597460102E-308</v>
      </c>
      <c r="HH162" s="86">
        <f t="shared" si="180"/>
        <v>0</v>
      </c>
      <c r="HI162" s="86">
        <f t="shared" si="180"/>
        <v>0</v>
      </c>
      <c r="HJ162" s="86">
        <f t="shared" si="180"/>
        <v>0</v>
      </c>
      <c r="HK162" s="86">
        <f t="shared" si="180"/>
        <v>0</v>
      </c>
      <c r="HL162" s="86">
        <f t="shared" si="161"/>
        <v>0</v>
      </c>
      <c r="HM162" s="86">
        <f t="shared" si="161"/>
        <v>0</v>
      </c>
      <c r="HN162" s="86">
        <f t="shared" si="161"/>
        <v>4.5835276801133068E-148</v>
      </c>
      <c r="HO162" s="86">
        <f t="shared" si="161"/>
        <v>5.1509615810191856E-162</v>
      </c>
      <c r="HP162" s="86">
        <f t="shared" si="161"/>
        <v>3.8674784951548366E-190</v>
      </c>
      <c r="HQ162" s="86">
        <f t="shared" si="161"/>
        <v>1.7877898128787386E-146</v>
      </c>
      <c r="HS162" s="86">
        <f t="shared" si="218"/>
        <v>2.3947692318226809E-4</v>
      </c>
      <c r="HT162" s="86">
        <f t="shared" si="218"/>
        <v>1.2105579985713932E-5</v>
      </c>
      <c r="HU162" s="86">
        <f t="shared" si="218"/>
        <v>4.2526685048304073E-5</v>
      </c>
      <c r="HV162" s="86">
        <f t="shared" si="218"/>
        <v>2.096590311168144E-5</v>
      </c>
      <c r="HW162" s="86">
        <f t="shared" si="218"/>
        <v>4.3766449019555505E-6</v>
      </c>
      <c r="HX162" s="86">
        <f t="shared" si="218"/>
        <v>6.0978009844818182E-6</v>
      </c>
      <c r="HY162" s="86">
        <f t="shared" si="218"/>
        <v>5.1394553677829914E-6</v>
      </c>
      <c r="HZ162" s="86">
        <f t="shared" si="218"/>
        <v>3.67323205385613E-6</v>
      </c>
      <c r="IA162" s="86">
        <f t="shared" si="218"/>
        <v>8.1180781077124167E-7</v>
      </c>
      <c r="IB162" s="86">
        <f t="shared" si="218"/>
        <v>1.1724973453556588E-6</v>
      </c>
      <c r="IC162" s="86">
        <f t="shared" si="218"/>
        <v>2.3361795553711204E-5</v>
      </c>
      <c r="ID162" s="86">
        <f t="shared" si="218"/>
        <v>1.985732149123339E-4</v>
      </c>
      <c r="IE162" s="86">
        <f t="shared" si="218"/>
        <v>2.3477985543133401E-4</v>
      </c>
      <c r="IF162" s="86">
        <f t="shared" si="218"/>
        <v>7.2333892977327912E-11</v>
      </c>
      <c r="IG162" s="86">
        <f t="shared" si="218"/>
        <v>2.0235743672123014E-9</v>
      </c>
      <c r="II162" s="86">
        <f t="shared" si="219"/>
        <v>3.2588977273369256E-2</v>
      </c>
      <c r="IJ162" s="86">
        <f t="shared" si="219"/>
        <v>0.44923695569780125</v>
      </c>
      <c r="IK162" s="86">
        <f t="shared" si="219"/>
        <v>0.30420830312075359</v>
      </c>
      <c r="IL162" s="86">
        <f t="shared" si="219"/>
        <v>0.36503490779244352</v>
      </c>
      <c r="IM162" s="86">
        <f t="shared" si="219"/>
        <v>0.10851328880941137</v>
      </c>
      <c r="IN162" s="86">
        <f t="shared" si="219"/>
        <v>6.1358030297297847E-2</v>
      </c>
      <c r="IO162" s="86">
        <f t="shared" si="219"/>
        <v>0.1206183812633599</v>
      </c>
      <c r="IP162" s="86">
        <f t="shared" si="219"/>
        <v>0.15546771175213475</v>
      </c>
      <c r="IQ162" s="86">
        <f t="shared" si="219"/>
        <v>0.35418383001902076</v>
      </c>
      <c r="IR162" s="86">
        <f t="shared" si="219"/>
        <v>0.20503681902052809</v>
      </c>
      <c r="IS162" s="86">
        <f t="shared" si="219"/>
        <v>5.6029209715849265E-2</v>
      </c>
      <c r="IT162" s="86">
        <f t="shared" si="219"/>
        <v>9.8014246012986962E-3</v>
      </c>
      <c r="IU162" s="86">
        <f t="shared" si="219"/>
        <v>9.7652201448122349E-3</v>
      </c>
      <c r="IV162" s="86">
        <f t="shared" si="219"/>
        <v>3.4155610654132043E-2</v>
      </c>
      <c r="IW162" s="86">
        <f t="shared" si="219"/>
        <v>3.7868145846233943E-2</v>
      </c>
      <c r="IY162" s="86">
        <f t="shared" si="220"/>
        <v>3.2828454196551525E-2</v>
      </c>
      <c r="IZ162" s="86">
        <f t="shared" si="220"/>
        <v>0.44924906127778697</v>
      </c>
      <c r="JA162" s="86">
        <f t="shared" si="220"/>
        <v>0.30425082980580187</v>
      </c>
      <c r="JB162" s="86">
        <f t="shared" si="220"/>
        <v>0.3650558736955552</v>
      </c>
      <c r="JC162" s="86">
        <f t="shared" si="220"/>
        <v>0.10851766545431332</v>
      </c>
      <c r="JD162" s="86">
        <f t="shared" si="220"/>
        <v>6.1364128098282331E-2</v>
      </c>
      <c r="JE162" s="86">
        <f t="shared" si="220"/>
        <v>0.12062352071872769</v>
      </c>
      <c r="JF162" s="86">
        <f t="shared" si="220"/>
        <v>0.15547138498418861</v>
      </c>
      <c r="JG162" s="86">
        <f t="shared" si="220"/>
        <v>0.35418464182683151</v>
      </c>
      <c r="JH162" s="86">
        <f t="shared" si="220"/>
        <v>0.20503799151787344</v>
      </c>
      <c r="JI162" s="86">
        <f t="shared" si="220"/>
        <v>5.6052571511402978E-2</v>
      </c>
      <c r="JJ162" s="86">
        <f t="shared" si="220"/>
        <v>9.9999978162110294E-3</v>
      </c>
      <c r="JK162" s="86">
        <f t="shared" si="220"/>
        <v>1.0000000000243569E-2</v>
      </c>
      <c r="JL162" s="86">
        <f t="shared" si="220"/>
        <v>3.4155610726465939E-2</v>
      </c>
      <c r="JM162" s="86">
        <f t="shared" si="220"/>
        <v>3.7868147869808313E-2</v>
      </c>
    </row>
    <row r="163" spans="2:273" x14ac:dyDescent="0.25">
      <c r="B163" s="2">
        <v>136</v>
      </c>
      <c r="C163" s="37">
        <v>81.049000000000007</v>
      </c>
      <c r="D163" s="37">
        <v>82.945999999999998</v>
      </c>
      <c r="E163" s="37">
        <v>82.438999999999993</v>
      </c>
      <c r="F163" s="37">
        <v>81.192999999999998</v>
      </c>
      <c r="G163" s="37">
        <v>86.894999999999996</v>
      </c>
      <c r="H163" s="37">
        <v>87.174999999999997</v>
      </c>
      <c r="I163" s="37">
        <v>89.263000000000005</v>
      </c>
      <c r="J163" s="37">
        <v>94.912000000000006</v>
      </c>
      <c r="K163" s="37">
        <v>100.351</v>
      </c>
      <c r="L163" s="37">
        <v>95.367999999999995</v>
      </c>
      <c r="M163" s="37">
        <v>93.543999999999997</v>
      </c>
      <c r="N163" s="37">
        <v>89.052999999999997</v>
      </c>
      <c r="O163" s="37">
        <v>86.123000000000005</v>
      </c>
      <c r="P163" s="37">
        <v>96.864000000000004</v>
      </c>
      <c r="Q163" s="37">
        <v>107.61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81.83571754691701</v>
      </c>
      <c r="T163" s="4">
        <f t="shared" si="221"/>
        <v>82.667006592769525</v>
      </c>
      <c r="U163" s="4">
        <f t="shared" si="221"/>
        <v>83.64722923344651</v>
      </c>
      <c r="V163" s="4">
        <f t="shared" si="221"/>
        <v>82.701549701339033</v>
      </c>
      <c r="W163" s="4">
        <f t="shared" si="221"/>
        <v>85.674209145047485</v>
      </c>
      <c r="X163" s="4">
        <f t="shared" si="221"/>
        <v>86.659248126427229</v>
      </c>
      <c r="Y163" s="4">
        <f t="shared" si="221"/>
        <v>91.178398121849455</v>
      </c>
      <c r="Z163" s="4">
        <f t="shared" si="221"/>
        <v>94.13225089063053</v>
      </c>
      <c r="AA163" s="4">
        <f t="shared" si="221"/>
        <v>99.120771149182161</v>
      </c>
      <c r="AB163" s="4">
        <f t="shared" si="221"/>
        <v>97.328537909302526</v>
      </c>
      <c r="AC163" s="4">
        <f t="shared" si="221"/>
        <v>91.602295352583852</v>
      </c>
      <c r="AD163" s="4">
        <f t="shared" si="221"/>
        <v>87.070187291113797</v>
      </c>
      <c r="AE163" s="4">
        <f t="shared" si="221"/>
        <v>87.749749067281286</v>
      </c>
      <c r="AF163" s="4">
        <f t="shared" si="221"/>
        <v>94.511718353100136</v>
      </c>
      <c r="AG163" s="4">
        <f t="shared" si="221"/>
        <v>101.81454975068658</v>
      </c>
      <c r="AI163" s="4">
        <f t="shared" ref="AI163:AW179" si="222">IF(OR($B163 &lt; C$230, $B163 &gt; C$233), 0, C163-S163)</f>
        <v>-0.78671754691700357</v>
      </c>
      <c r="AJ163" s="4">
        <f t="shared" si="222"/>
        <v>0.27899340723047317</v>
      </c>
      <c r="AK163" s="4">
        <f t="shared" si="222"/>
        <v>-1.2082292334465166</v>
      </c>
      <c r="AL163" s="4">
        <f t="shared" si="222"/>
        <v>-1.5085497013390352</v>
      </c>
      <c r="AM163" s="4">
        <f t="shared" si="222"/>
        <v>1.2207908549525115</v>
      </c>
      <c r="AN163" s="4">
        <f t="shared" si="222"/>
        <v>0.51575187357276775</v>
      </c>
      <c r="AO163" s="4">
        <f t="shared" si="222"/>
        <v>-1.9153981218494494</v>
      </c>
      <c r="AP163" s="4">
        <f t="shared" si="222"/>
        <v>0.77974910936947595</v>
      </c>
      <c r="AQ163" s="4">
        <f t="shared" si="222"/>
        <v>1.2302288508178378</v>
      </c>
      <c r="AR163" s="4">
        <f t="shared" si="222"/>
        <v>-1.9605379093025306</v>
      </c>
      <c r="AS163" s="4">
        <f t="shared" si="222"/>
        <v>1.9417046474161452</v>
      </c>
      <c r="AT163" s="4">
        <f t="shared" si="222"/>
        <v>1.9828127088862004</v>
      </c>
      <c r="AU163" s="4">
        <f t="shared" si="222"/>
        <v>-1.6267490672812812</v>
      </c>
      <c r="AV163" s="4">
        <f t="shared" si="222"/>
        <v>2.3522816468998684</v>
      </c>
      <c r="AW163" s="4">
        <f t="shared" si="222"/>
        <v>5.7954502493134186</v>
      </c>
      <c r="AY163" s="2">
        <f t="shared" si="214"/>
        <v>81.83571754691701</v>
      </c>
      <c r="AZ163" s="2">
        <f t="shared" si="214"/>
        <v>79.86057206501124</v>
      </c>
      <c r="BA163" s="2">
        <f t="shared" si="214"/>
        <v>78.632085943105437</v>
      </c>
      <c r="BB163" s="2">
        <f t="shared" si="214"/>
        <v>77.95917451365338</v>
      </c>
      <c r="BC163" s="2">
        <f t="shared" si="214"/>
        <v>79.766430612350788</v>
      </c>
      <c r="BD163" s="2">
        <f t="shared" si="214"/>
        <v>81.775579413507756</v>
      </c>
      <c r="BE163" s="2">
        <f t="shared" si="214"/>
        <v>83.806595137524766</v>
      </c>
      <c r="BF163" s="2">
        <f t="shared" si="214"/>
        <v>84.825511054901597</v>
      </c>
      <c r="BG163" s="2">
        <f t="shared" si="214"/>
        <v>85.942541965084331</v>
      </c>
      <c r="BH163" s="2">
        <f t="shared" si="214"/>
        <v>85.940192338406945</v>
      </c>
      <c r="BI163" s="2">
        <f t="shared" si="214"/>
        <v>84.898263630532966</v>
      </c>
      <c r="BJ163" s="2">
        <f t="shared" si="214"/>
        <v>85.036871943768375</v>
      </c>
      <c r="BK163" s="2">
        <f t="shared" si="214"/>
        <v>85.429510638574271</v>
      </c>
      <c r="BL163" s="2">
        <f t="shared" si="214"/>
        <v>85.82689194399137</v>
      </c>
      <c r="BM163" s="2">
        <f t="shared" si="214"/>
        <v>84.120450552753567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100.28422327935223</v>
      </c>
      <c r="DL163" s="2">
        <f t="shared" si="223"/>
        <v>107.98304344020133</v>
      </c>
      <c r="DM163" s="2">
        <f t="shared" si="223"/>
        <v>121.96964284932704</v>
      </c>
      <c r="DN163" s="2">
        <f t="shared" si="223"/>
        <v>120.61493001876171</v>
      </c>
      <c r="DO163" s="2">
        <f t="shared" si="223"/>
        <v>118.67142692307691</v>
      </c>
      <c r="DP163" s="2">
        <f t="shared" si="223"/>
        <v>125.57935135135133</v>
      </c>
      <c r="DQ163" s="2">
        <f t="shared" si="223"/>
        <v>124.9811351351351</v>
      </c>
      <c r="DR163" s="2">
        <f t="shared" si="223"/>
        <v>128.10074931611771</v>
      </c>
      <c r="DS163" s="2">
        <f t="shared" si="223"/>
        <v>129.43236320531054</v>
      </c>
      <c r="DT163" s="2">
        <f t="shared" si="223"/>
        <v>130.94140652080651</v>
      </c>
      <c r="DU163" s="2">
        <f t="shared" si="223"/>
        <v>127.41997373892112</v>
      </c>
      <c r="DV163" s="2">
        <f t="shared" si="223"/>
        <v>120.06604808362368</v>
      </c>
      <c r="DW163" s="2">
        <f t="shared" si="223"/>
        <v>129.18980971659917</v>
      </c>
      <c r="DX163" s="2">
        <f t="shared" si="223"/>
        <v>116.91951019440495</v>
      </c>
      <c r="DY163" s="2">
        <f t="shared" si="223"/>
        <v>114.32520265151517</v>
      </c>
      <c r="EA163" s="2">
        <f t="shared" si="213"/>
        <v>81.730695146104395</v>
      </c>
      <c r="EB163" s="2">
        <f t="shared" si="213"/>
        <v>79.68698522761531</v>
      </c>
      <c r="EC163" s="2">
        <f t="shared" si="213"/>
        <v>78.429976810351548</v>
      </c>
      <c r="ED163" s="2">
        <f t="shared" si="213"/>
        <v>78.037931270756872</v>
      </c>
      <c r="EE163" s="2">
        <f t="shared" si="213"/>
        <v>79.969128044163483</v>
      </c>
      <c r="EF163" s="2">
        <f t="shared" si="213"/>
        <v>81.425982299053217</v>
      </c>
      <c r="EG163" s="2">
        <f t="shared" si="213"/>
        <v>83.774864972892104</v>
      </c>
      <c r="EH163" s="2">
        <f t="shared" si="213"/>
        <v>85.008022526723579</v>
      </c>
      <c r="EI163" s="2">
        <f t="shared" si="213"/>
        <v>85.533683571580326</v>
      </c>
      <c r="EJ163" s="2">
        <f t="shared" si="213"/>
        <v>85.773807733921046</v>
      </c>
      <c r="EK163" s="2">
        <f t="shared" si="212"/>
        <v>84.896745154024288</v>
      </c>
      <c r="EL163" s="2">
        <f t="shared" si="179"/>
        <v>85.172831802656546</v>
      </c>
      <c r="EM163" s="2">
        <f t="shared" si="179"/>
        <v>85.297457161892055</v>
      </c>
      <c r="EN163" s="2">
        <f t="shared" si="179"/>
        <v>85.377246835443046</v>
      </c>
      <c r="EO163" s="2">
        <f t="shared" si="179"/>
        <v>84.608383671417982</v>
      </c>
      <c r="EQ163" s="2">
        <f t="shared" ref="EQ163:FE179" si="224">CU$228*$B163+CU$229</f>
        <v>82.002557529162232</v>
      </c>
      <c r="ER163" s="2">
        <f t="shared" si="224"/>
        <v>80.018944951732294</v>
      </c>
      <c r="ES163" s="2">
        <f t="shared" si="224"/>
        <v>78.837405718336484</v>
      </c>
      <c r="ET163" s="2">
        <f t="shared" si="224"/>
        <v>77.864368745365496</v>
      </c>
      <c r="EU163" s="2">
        <f t="shared" si="224"/>
        <v>79.486365472316379</v>
      </c>
      <c r="EV163" s="2">
        <f t="shared" si="224"/>
        <v>82.249547149706956</v>
      </c>
      <c r="EW163" s="2">
        <f t="shared" si="224"/>
        <v>83.832463234369541</v>
      </c>
      <c r="EX163" s="2">
        <f t="shared" si="224"/>
        <v>84.583296625916887</v>
      </c>
      <c r="EY163" s="2">
        <f t="shared" si="224"/>
        <v>86.350949300567052</v>
      </c>
      <c r="EZ163" s="2">
        <f t="shared" si="224"/>
        <v>86.118177405607327</v>
      </c>
      <c r="FA163" s="2">
        <f t="shared" si="224"/>
        <v>84.883017659055184</v>
      </c>
      <c r="FB163" s="2">
        <f t="shared" si="224"/>
        <v>84.772851026035454</v>
      </c>
      <c r="FC163" s="2">
        <f t="shared" si="224"/>
        <v>85.649859574468053</v>
      </c>
      <c r="FD163" s="2">
        <f t="shared" si="224"/>
        <v>86.697195876950744</v>
      </c>
      <c r="FE163" s="2">
        <f t="shared" si="224"/>
        <v>83.085017120741441</v>
      </c>
      <c r="FG163" s="2">
        <f t="shared" ref="FG163:FU179" si="225">POWER(10,($B163-C$231)/C$229)/(1+POWER(10,($B163-C$231)/C$229))</f>
        <v>0.99986154399079197</v>
      </c>
      <c r="FH163" s="2">
        <f t="shared" si="225"/>
        <v>0.99983961555535839</v>
      </c>
      <c r="FI163" s="2">
        <f t="shared" si="225"/>
        <v>0.99982705856261211</v>
      </c>
      <c r="FJ163" s="2">
        <f t="shared" si="225"/>
        <v>0.99984724133913527</v>
      </c>
      <c r="FK163" s="2">
        <f t="shared" si="225"/>
        <v>0.9998478487272191</v>
      </c>
      <c r="FL163" s="2">
        <f t="shared" si="225"/>
        <v>0.99983368072312606</v>
      </c>
      <c r="FM163" s="2">
        <f t="shared" si="225"/>
        <v>0.99983916166620646</v>
      </c>
      <c r="FN163" s="2">
        <f t="shared" si="225"/>
        <v>0.99984451332605861</v>
      </c>
      <c r="FO163" s="2">
        <f t="shared" si="225"/>
        <v>0.99983298646813068</v>
      </c>
      <c r="FP163" s="2">
        <f t="shared" si="225"/>
        <v>0.99983410643569581</v>
      </c>
      <c r="FQ163" s="2">
        <f t="shared" si="225"/>
        <v>0.99983312885013531</v>
      </c>
      <c r="FR163" s="2">
        <f t="shared" si="225"/>
        <v>0.99984322032619244</v>
      </c>
      <c r="FS163" s="2">
        <f t="shared" si="225"/>
        <v>0.9998286466113816</v>
      </c>
      <c r="FT163" s="2">
        <f t="shared" si="225"/>
        <v>0.99982828432873927</v>
      </c>
      <c r="FU163" s="2">
        <f t="shared" si="225"/>
        <v>0.99979459297845263</v>
      </c>
      <c r="FW163" s="2">
        <f t="shared" si="216"/>
        <v>0.37685814491210401</v>
      </c>
      <c r="FX163" s="2">
        <f t="shared" si="216"/>
        <v>0.50924427734003075</v>
      </c>
      <c r="FY163" s="2">
        <f t="shared" si="216"/>
        <v>0.4775785824527583</v>
      </c>
      <c r="FZ163" s="2">
        <f t="shared" si="216"/>
        <v>0.49123946672024016</v>
      </c>
      <c r="GA163" s="2">
        <f t="shared" si="216"/>
        <v>0.43206753797956082</v>
      </c>
      <c r="GB163" s="2">
        <f t="shared" si="216"/>
        <v>0.41557572275034566</v>
      </c>
      <c r="GC163" s="2">
        <f t="shared" si="216"/>
        <v>0.43582247369990079</v>
      </c>
      <c r="GD163" s="2">
        <f t="shared" si="216"/>
        <v>0.44549158933360006</v>
      </c>
      <c r="GE163" s="2">
        <f t="shared" si="216"/>
        <v>0.49130497674460166</v>
      </c>
      <c r="GF163" s="2">
        <f t="shared" si="216"/>
        <v>0.46139832742537418</v>
      </c>
      <c r="GG163" s="2">
        <f t="shared" si="216"/>
        <v>0.40629579932745302</v>
      </c>
      <c r="GH163" s="2">
        <f t="shared" si="216"/>
        <v>0.35359300801792704</v>
      </c>
      <c r="GI163" s="2">
        <f t="shared" si="216"/>
        <v>0.35338115998475539</v>
      </c>
      <c r="GJ163" s="2">
        <f t="shared" si="216"/>
        <v>0.33654996795568576</v>
      </c>
      <c r="GK163" s="2">
        <f t="shared" si="216"/>
        <v>0.32430616368829041</v>
      </c>
      <c r="GM163" s="86">
        <f t="shared" si="217"/>
        <v>1.2766758392612149E-229</v>
      </c>
      <c r="GN163" s="86">
        <f t="shared" si="217"/>
        <v>9.2962076602485445E-284</v>
      </c>
      <c r="GO163" s="86">
        <f t="shared" si="217"/>
        <v>0</v>
      </c>
      <c r="GP163" s="86">
        <f t="shared" si="217"/>
        <v>0</v>
      </c>
      <c r="GQ163" s="86">
        <f t="shared" si="217"/>
        <v>0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0</v>
      </c>
      <c r="GV163" s="86">
        <f t="shared" si="217"/>
        <v>0</v>
      </c>
      <c r="GW163" s="86">
        <f t="shared" si="217"/>
        <v>0</v>
      </c>
      <c r="GX163" s="86">
        <f t="shared" si="217"/>
        <v>4.2338429439041102E-294</v>
      </c>
      <c r="GY163" s="86">
        <f t="shared" si="217"/>
        <v>0</v>
      </c>
      <c r="GZ163" s="86">
        <f t="shared" si="217"/>
        <v>0</v>
      </c>
      <c r="HA163" s="86">
        <f t="shared" si="217"/>
        <v>1.3474747611332228E-277</v>
      </c>
      <c r="HC163" s="86">
        <f t="shared" si="181"/>
        <v>2.9198820028933452E-146</v>
      </c>
      <c r="HD163" s="86">
        <f t="shared" si="181"/>
        <v>2.029430987290055E-160</v>
      </c>
      <c r="HE163" s="86">
        <f t="shared" si="181"/>
        <v>1.8433876368487198E-176</v>
      </c>
      <c r="HF163" s="86">
        <f t="shared" si="180"/>
        <v>2.8602553353620242E-232</v>
      </c>
      <c r="HG163" s="86">
        <f t="shared" si="180"/>
        <v>0</v>
      </c>
      <c r="HH163" s="86">
        <f t="shared" si="180"/>
        <v>0</v>
      </c>
      <c r="HI163" s="86">
        <f t="shared" si="180"/>
        <v>0</v>
      </c>
      <c r="HJ163" s="86">
        <f t="shared" si="180"/>
        <v>0</v>
      </c>
      <c r="HK163" s="86">
        <f t="shared" si="180"/>
        <v>0</v>
      </c>
      <c r="HL163" s="86">
        <f t="shared" si="161"/>
        <v>0</v>
      </c>
      <c r="HM163" s="86">
        <f t="shared" si="161"/>
        <v>0</v>
      </c>
      <c r="HN163" s="86">
        <f t="shared" si="161"/>
        <v>1.7413962655136709E-153</v>
      </c>
      <c r="HO163" s="86">
        <f t="shared" si="161"/>
        <v>5.7613506965616579E-168</v>
      </c>
      <c r="HP163" s="86">
        <f t="shared" si="161"/>
        <v>4.6517812442768979E-197</v>
      </c>
      <c r="HQ163" s="86">
        <f t="shared" si="161"/>
        <v>9.3754196457689245E-152</v>
      </c>
      <c r="HS163" s="86">
        <f t="shared" si="218"/>
        <v>1.1948100971565443E-4</v>
      </c>
      <c r="HT163" s="86">
        <f t="shared" si="218"/>
        <v>5.2709790312857109E-6</v>
      </c>
      <c r="HU163" s="86">
        <f t="shared" si="218"/>
        <v>1.8679068392595696E-5</v>
      </c>
      <c r="HV163" s="86">
        <f t="shared" si="218"/>
        <v>8.845422819049271E-6</v>
      </c>
      <c r="HW163" s="86">
        <f t="shared" si="218"/>
        <v>1.6555710986313657E-6</v>
      </c>
      <c r="HX163" s="86">
        <f t="shared" si="218"/>
        <v>2.2776460328512119E-6</v>
      </c>
      <c r="HY163" s="86">
        <f t="shared" si="218"/>
        <v>1.9616680308477377E-6</v>
      </c>
      <c r="HZ163" s="86">
        <f t="shared" si="218"/>
        <v>1.3936417752213199E-6</v>
      </c>
      <c r="IA163" s="86">
        <f t="shared" si="218"/>
        <v>2.8049715960602345E-7</v>
      </c>
      <c r="IB163" s="86">
        <f t="shared" si="218"/>
        <v>4.0279057434135236E-7</v>
      </c>
      <c r="IC163" s="86">
        <f t="shared" si="218"/>
        <v>9.7583872822900392E-6</v>
      </c>
      <c r="ID163" s="86">
        <f t="shared" si="218"/>
        <v>9.4338628458388917E-5</v>
      </c>
      <c r="IE163" s="86">
        <f t="shared" si="218"/>
        <v>1.1243786204438131E-4</v>
      </c>
      <c r="IF163" s="86">
        <f t="shared" si="218"/>
        <v>6.063734036540344E-12</v>
      </c>
      <c r="IG163" s="86">
        <f t="shared" si="218"/>
        <v>2.2481459825210695E-10</v>
      </c>
      <c r="II163" s="86">
        <f t="shared" si="219"/>
        <v>6.3611594586372264E-2</v>
      </c>
      <c r="IJ163" s="86">
        <f t="shared" si="219"/>
        <v>0.52892724060377472</v>
      </c>
      <c r="IK163" s="86">
        <f t="shared" si="219"/>
        <v>0.40919775921194335</v>
      </c>
      <c r="IL163" s="86">
        <f t="shared" si="219"/>
        <v>0.46654508457122812</v>
      </c>
      <c r="IM163" s="86">
        <f t="shared" si="219"/>
        <v>0.18855800741436357</v>
      </c>
      <c r="IN163" s="86">
        <f t="shared" si="219"/>
        <v>0.1200864307625757</v>
      </c>
      <c r="IO163" s="86">
        <f t="shared" si="219"/>
        <v>0.20502588876703023</v>
      </c>
      <c r="IP163" s="86">
        <f t="shared" si="219"/>
        <v>0.24995799863780208</v>
      </c>
      <c r="IQ163" s="86">
        <f t="shared" si="219"/>
        <v>0.46415022270169715</v>
      </c>
      <c r="IR163" s="86">
        <f t="shared" si="219"/>
        <v>0.31571723739570751</v>
      </c>
      <c r="IS163" s="86">
        <f t="shared" si="219"/>
        <v>0.10744897739508136</v>
      </c>
      <c r="IT163" s="86">
        <f t="shared" si="219"/>
        <v>2.3121170015298415E-2</v>
      </c>
      <c r="IU163" s="86">
        <f t="shared" si="219"/>
        <v>2.3031107543822336E-2</v>
      </c>
      <c r="IV163" s="86">
        <f t="shared" si="219"/>
        <v>5.8025157130066542E-2</v>
      </c>
      <c r="IW163" s="86">
        <f t="shared" si="219"/>
        <v>6.1763162825264437E-2</v>
      </c>
      <c r="IY163" s="86">
        <f t="shared" si="220"/>
        <v>6.3731075596087913E-2</v>
      </c>
      <c r="IZ163" s="86">
        <f t="shared" si="220"/>
        <v>0.52893251158280596</v>
      </c>
      <c r="JA163" s="86">
        <f t="shared" si="220"/>
        <v>0.40921643828033594</v>
      </c>
      <c r="JB163" s="86">
        <f t="shared" si="220"/>
        <v>0.46655392999404716</v>
      </c>
      <c r="JC163" s="86">
        <f t="shared" si="220"/>
        <v>0.1885596629854622</v>
      </c>
      <c r="JD163" s="86">
        <f t="shared" si="220"/>
        <v>0.12008870840860855</v>
      </c>
      <c r="JE163" s="86">
        <f t="shared" si="220"/>
        <v>0.20502785043506108</v>
      </c>
      <c r="JF163" s="86">
        <f t="shared" si="220"/>
        <v>0.24995939227957731</v>
      </c>
      <c r="JG163" s="86">
        <f t="shared" si="220"/>
        <v>0.46415050319885676</v>
      </c>
      <c r="JH163" s="86">
        <f t="shared" si="220"/>
        <v>0.31571764018628184</v>
      </c>
      <c r="JI163" s="86">
        <f t="shared" si="220"/>
        <v>0.10745873578236365</v>
      </c>
      <c r="JJ163" s="86">
        <f t="shared" si="220"/>
        <v>2.3215508643756804E-2</v>
      </c>
      <c r="JK163" s="86">
        <f t="shared" si="220"/>
        <v>2.3143545405866717E-2</v>
      </c>
      <c r="JL163" s="86">
        <f t="shared" si="220"/>
        <v>5.8025157136130275E-2</v>
      </c>
      <c r="JM163" s="86">
        <f t="shared" si="220"/>
        <v>6.1763163050079034E-2</v>
      </c>
    </row>
    <row r="164" spans="2:273" x14ac:dyDescent="0.25">
      <c r="B164" s="2">
        <v>137</v>
      </c>
      <c r="C164" s="37">
        <v>81.933999999999997</v>
      </c>
      <c r="D164" s="37">
        <v>83.481999999999999</v>
      </c>
      <c r="E164" s="37">
        <v>83.227999999999994</v>
      </c>
      <c r="F164" s="37">
        <v>84</v>
      </c>
      <c r="G164" s="37">
        <v>85.981999999999999</v>
      </c>
      <c r="H164" s="37">
        <v>87.632000000000005</v>
      </c>
      <c r="I164" s="37">
        <v>92.158000000000001</v>
      </c>
      <c r="J164" s="37">
        <v>92.894999999999996</v>
      </c>
      <c r="K164" s="37">
        <v>97.350999999999999</v>
      </c>
      <c r="L164" s="37">
        <v>97.421000000000006</v>
      </c>
      <c r="M164" s="37">
        <v>94</v>
      </c>
      <c r="N164" s="37">
        <v>89.298000000000002</v>
      </c>
      <c r="O164" s="37">
        <v>90.525999999999996</v>
      </c>
      <c r="P164" s="37">
        <v>98.745999999999995</v>
      </c>
      <c r="Q164" s="37">
        <v>111.102</v>
      </c>
      <c r="S164" s="4">
        <f t="shared" si="221"/>
        <v>81.742124047835119</v>
      </c>
      <c r="T164" s="4">
        <f t="shared" si="221"/>
        <v>82.014770978589297</v>
      </c>
      <c r="U164" s="4">
        <f t="shared" si="221"/>
        <v>83.286563995129455</v>
      </c>
      <c r="V164" s="4">
        <f t="shared" si="221"/>
        <v>82.015933710986744</v>
      </c>
      <c r="W164" s="4">
        <f t="shared" si="221"/>
        <v>87.128321051951787</v>
      </c>
      <c r="X164" s="4">
        <f t="shared" si="221"/>
        <v>88.655595215259808</v>
      </c>
      <c r="Y164" s="4">
        <f t="shared" si="221"/>
        <v>92.790120906065908</v>
      </c>
      <c r="Z164" s="4">
        <f t="shared" si="221"/>
        <v>95.50564835354254</v>
      </c>
      <c r="AA164" s="4">
        <f t="shared" si="221"/>
        <v>97.333214395396539</v>
      </c>
      <c r="AB164" s="4">
        <f t="shared" si="221"/>
        <v>97.952029439575696</v>
      </c>
      <c r="AC164" s="4">
        <f t="shared" si="221"/>
        <v>94.47175378219714</v>
      </c>
      <c r="AD164" s="4">
        <f t="shared" si="221"/>
        <v>88.713510086762014</v>
      </c>
      <c r="AE164" s="4">
        <f t="shared" si="221"/>
        <v>89.654309249356416</v>
      </c>
      <c r="AF164" s="4">
        <f t="shared" si="221"/>
        <v>98.283617297098914</v>
      </c>
      <c r="AG164" s="4">
        <f t="shared" si="221"/>
        <v>108.95371883904886</v>
      </c>
      <c r="AI164" s="4">
        <f t="shared" si="222"/>
        <v>0.19187595216487807</v>
      </c>
      <c r="AJ164" s="4">
        <f t="shared" si="222"/>
        <v>1.4672290214107022</v>
      </c>
      <c r="AK164" s="4">
        <f t="shared" si="222"/>
        <v>-5.8563995129460977E-2</v>
      </c>
      <c r="AL164" s="4">
        <f t="shared" si="222"/>
        <v>1.9840662890132563</v>
      </c>
      <c r="AM164" s="4">
        <f t="shared" si="222"/>
        <v>-1.1463210519517872</v>
      </c>
      <c r="AN164" s="4">
        <f t="shared" si="222"/>
        <v>-1.0235952152598031</v>
      </c>
      <c r="AO164" s="4">
        <f t="shared" si="222"/>
        <v>-0.63212090606590721</v>
      </c>
      <c r="AP164" s="4">
        <f t="shared" si="222"/>
        <v>-2.610648353542544</v>
      </c>
      <c r="AQ164" s="4">
        <f t="shared" si="222"/>
        <v>1.778560460346057E-2</v>
      </c>
      <c r="AR164" s="4">
        <f t="shared" si="222"/>
        <v>-0.53102943957568982</v>
      </c>
      <c r="AS164" s="4">
        <f t="shared" si="222"/>
        <v>-0.47175378219714048</v>
      </c>
      <c r="AT164" s="4">
        <f t="shared" si="222"/>
        <v>0.58448991323798793</v>
      </c>
      <c r="AU164" s="4">
        <f t="shared" si="222"/>
        <v>0.87169075064358026</v>
      </c>
      <c r="AV164" s="4">
        <f t="shared" si="222"/>
        <v>0.46238270290108119</v>
      </c>
      <c r="AW164" s="4">
        <f t="shared" si="222"/>
        <v>2.148281160951143</v>
      </c>
      <c r="AY164" s="2">
        <f t="shared" si="214"/>
        <v>81.742124047835119</v>
      </c>
      <c r="AZ164" s="2">
        <f t="shared" si="214"/>
        <v>79.732703027024684</v>
      </c>
      <c r="BA164" s="2">
        <f t="shared" si="214"/>
        <v>78.505098594953211</v>
      </c>
      <c r="BB164" s="2">
        <f t="shared" si="214"/>
        <v>77.830132960655931</v>
      </c>
      <c r="BC164" s="2">
        <f t="shared" si="214"/>
        <v>79.633540533487235</v>
      </c>
      <c r="BD164" s="2">
        <f t="shared" si="214"/>
        <v>81.63270325212018</v>
      </c>
      <c r="BE164" s="2">
        <f t="shared" si="214"/>
        <v>83.668682041384031</v>
      </c>
      <c r="BF164" s="2">
        <f t="shared" si="214"/>
        <v>84.697250115057699</v>
      </c>
      <c r="BG164" s="2">
        <f t="shared" si="214"/>
        <v>85.83046272919097</v>
      </c>
      <c r="BH164" s="2">
        <f t="shared" si="214"/>
        <v>85.80806033339357</v>
      </c>
      <c r="BI164" s="2">
        <f t="shared" si="214"/>
        <v>84.750142743951841</v>
      </c>
      <c r="BJ164" s="2">
        <f t="shared" si="214"/>
        <v>84.907307016100475</v>
      </c>
      <c r="BK164" s="2">
        <f t="shared" si="214"/>
        <v>85.310457743491</v>
      </c>
      <c r="BL164" s="2">
        <f t="shared" si="214"/>
        <v>85.708391728495741</v>
      </c>
      <c r="BM164" s="2">
        <f t="shared" si="214"/>
        <v>83.9773863546163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100.29297206477733</v>
      </c>
      <c r="DL164" s="2">
        <f t="shared" si="223"/>
        <v>108.06090316227157</v>
      </c>
      <c r="DM164" s="2">
        <f t="shared" si="223"/>
        <v>122.17364897691212</v>
      </c>
      <c r="DN164" s="2">
        <f t="shared" si="223"/>
        <v>120.80533114446527</v>
      </c>
      <c r="DO164" s="2">
        <f t="shared" si="223"/>
        <v>118.8240923076923</v>
      </c>
      <c r="DP164" s="2">
        <f t="shared" si="223"/>
        <v>125.77188430535797</v>
      </c>
      <c r="DQ164" s="2">
        <f t="shared" si="223"/>
        <v>125.15298530109054</v>
      </c>
      <c r="DR164" s="2">
        <f t="shared" si="223"/>
        <v>128.28806751285697</v>
      </c>
      <c r="DS164" s="2">
        <f t="shared" si="223"/>
        <v>129.62954054054052</v>
      </c>
      <c r="DT164" s="2">
        <f t="shared" si="223"/>
        <v>131.15251166881166</v>
      </c>
      <c r="DU164" s="2">
        <f t="shared" si="223"/>
        <v>127.61393084582559</v>
      </c>
      <c r="DV164" s="2">
        <f t="shared" si="223"/>
        <v>120.20426864111498</v>
      </c>
      <c r="DW164" s="2">
        <f t="shared" si="223"/>
        <v>129.40104453441293</v>
      </c>
      <c r="DX164" s="2">
        <f t="shared" si="223"/>
        <v>117.04032432432433</v>
      </c>
      <c r="DY164" s="2">
        <f t="shared" si="223"/>
        <v>114.48464015151517</v>
      </c>
      <c r="EA164" s="2">
        <f t="shared" si="213"/>
        <v>81.628472333099737</v>
      </c>
      <c r="EB164" s="2">
        <f t="shared" si="213"/>
        <v>79.547636603974851</v>
      </c>
      <c r="EC164" s="2">
        <f t="shared" si="213"/>
        <v>78.289213734507769</v>
      </c>
      <c r="ED164" s="2">
        <f t="shared" si="213"/>
        <v>77.915509875895836</v>
      </c>
      <c r="EE164" s="2">
        <f t="shared" si="213"/>
        <v>79.853429748718952</v>
      </c>
      <c r="EF164" s="2">
        <f t="shared" si="213"/>
        <v>81.256252305569376</v>
      </c>
      <c r="EG164" s="2">
        <f t="shared" si="213"/>
        <v>83.635472266918114</v>
      </c>
      <c r="EH164" s="2">
        <f t="shared" si="213"/>
        <v>84.895132254824588</v>
      </c>
      <c r="EI164" s="2">
        <f t="shared" si="213"/>
        <v>85.393091990652238</v>
      </c>
      <c r="EJ164" s="2">
        <f t="shared" si="213"/>
        <v>85.630381719094345</v>
      </c>
      <c r="EK164" s="2">
        <f t="shared" si="212"/>
        <v>84.749633815551519</v>
      </c>
      <c r="EL164" s="2">
        <f t="shared" si="179"/>
        <v>85.05637161290322</v>
      </c>
      <c r="EM164" s="2">
        <f t="shared" si="179"/>
        <v>85.167946835443018</v>
      </c>
      <c r="EN164" s="2">
        <f t="shared" si="179"/>
        <v>85.218101265822796</v>
      </c>
      <c r="EO164" s="2">
        <f t="shared" si="179"/>
        <v>84.511538825056874</v>
      </c>
      <c r="EQ164" s="2">
        <f t="shared" si="224"/>
        <v>81.907602799441577</v>
      </c>
      <c r="ER164" s="2">
        <f t="shared" si="224"/>
        <v>79.887521371384935</v>
      </c>
      <c r="ES164" s="2">
        <f t="shared" si="224"/>
        <v>78.706647886848501</v>
      </c>
      <c r="ET164" s="2">
        <f t="shared" si="224"/>
        <v>77.73787171145392</v>
      </c>
      <c r="EU164" s="2">
        <f t="shared" si="224"/>
        <v>79.358047755244542</v>
      </c>
      <c r="EV164" s="2">
        <f t="shared" si="224"/>
        <v>82.100111725986892</v>
      </c>
      <c r="EW164" s="2">
        <f t="shared" si="224"/>
        <v>83.694609598323439</v>
      </c>
      <c r="EX164" s="2">
        <f t="shared" si="224"/>
        <v>84.459477481662603</v>
      </c>
      <c r="EY164" s="2">
        <f t="shared" si="224"/>
        <v>86.230367573313899</v>
      </c>
      <c r="EZ164" s="2">
        <f t="shared" si="224"/>
        <v>85.982999342606348</v>
      </c>
      <c r="FA164" s="2">
        <f t="shared" si="224"/>
        <v>84.735603615726646</v>
      </c>
      <c r="FB164" s="2">
        <f t="shared" si="224"/>
        <v>84.645373337590328</v>
      </c>
      <c r="FC164" s="2">
        <f t="shared" si="224"/>
        <v>85.529831729879717</v>
      </c>
      <c r="FD164" s="2">
        <f t="shared" si="224"/>
        <v>86.575927418491645</v>
      </c>
      <c r="FE164" s="2">
        <f t="shared" si="224"/>
        <v>82.946115785286679</v>
      </c>
      <c r="FG164" s="2">
        <f t="shared" si="225"/>
        <v>0.9998737250804679</v>
      </c>
      <c r="FH164" s="2">
        <f t="shared" si="225"/>
        <v>0.9998537255837846</v>
      </c>
      <c r="FI164" s="2">
        <f t="shared" si="225"/>
        <v>0.99984227313440321</v>
      </c>
      <c r="FJ164" s="2">
        <f t="shared" si="225"/>
        <v>0.99986068057287869</v>
      </c>
      <c r="FK164" s="2">
        <f t="shared" si="225"/>
        <v>0.99986123453225673</v>
      </c>
      <c r="FL164" s="2">
        <f t="shared" si="225"/>
        <v>0.99984831279686204</v>
      </c>
      <c r="FM164" s="2">
        <f t="shared" si="225"/>
        <v>0.99985331162025792</v>
      </c>
      <c r="FN164" s="2">
        <f t="shared" si="225"/>
        <v>0.99985819252790198</v>
      </c>
      <c r="FO164" s="2">
        <f t="shared" si="225"/>
        <v>0.99984767961021004</v>
      </c>
      <c r="FP164" s="2">
        <f t="shared" si="225"/>
        <v>0.99984870106268953</v>
      </c>
      <c r="FQ164" s="2">
        <f t="shared" si="225"/>
        <v>0.99984780946795648</v>
      </c>
      <c r="FR164" s="2">
        <f t="shared" si="225"/>
        <v>0.99985701326560739</v>
      </c>
      <c r="FS164" s="2">
        <f t="shared" si="225"/>
        <v>0.99984372149597101</v>
      </c>
      <c r="FT164" s="2">
        <f t="shared" si="225"/>
        <v>0.9998433910803004</v>
      </c>
      <c r="FU164" s="2">
        <f t="shared" si="225"/>
        <v>0.99981266318401996</v>
      </c>
      <c r="FW164" s="2">
        <f t="shared" si="216"/>
        <v>0.39871984592808379</v>
      </c>
      <c r="FX164" s="2">
        <f t="shared" si="216"/>
        <v>0.53222644547461018</v>
      </c>
      <c r="FY164" s="2">
        <f t="shared" si="216"/>
        <v>0.50058938602515546</v>
      </c>
      <c r="FZ164" s="2">
        <f t="shared" si="216"/>
        <v>0.51426055237278423</v>
      </c>
      <c r="GA164" s="2">
        <f t="shared" si="216"/>
        <v>0.45479448267759481</v>
      </c>
      <c r="GB164" s="2">
        <f t="shared" si="216"/>
        <v>0.43810436417706033</v>
      </c>
      <c r="GC164" s="2">
        <f t="shared" si="216"/>
        <v>0.45858744558710046</v>
      </c>
      <c r="GD164" s="2">
        <f t="shared" si="216"/>
        <v>0.46834235452498907</v>
      </c>
      <c r="GE164" s="2">
        <f t="shared" si="216"/>
        <v>0.51432602881327605</v>
      </c>
      <c r="GF164" s="2">
        <f t="shared" si="216"/>
        <v>0.48435232111393034</v>
      </c>
      <c r="GG164" s="2">
        <f t="shared" si="216"/>
        <v>0.42869038541531279</v>
      </c>
      <c r="GH164" s="2">
        <f t="shared" si="216"/>
        <v>0.37491709594708761</v>
      </c>
      <c r="GI164" s="2">
        <f t="shared" si="216"/>
        <v>0.37469987776663505</v>
      </c>
      <c r="GJ164" s="2">
        <f t="shared" si="216"/>
        <v>0.35741454658494104</v>
      </c>
      <c r="GK164" s="2">
        <f t="shared" si="216"/>
        <v>0.34480617832695387</v>
      </c>
      <c r="GM164" s="86">
        <f t="shared" si="217"/>
        <v>1.4622946326299139E-235</v>
      </c>
      <c r="GN164" s="86">
        <f t="shared" si="217"/>
        <v>4.1179937652897307E-291</v>
      </c>
      <c r="GO164" s="86">
        <f t="shared" si="217"/>
        <v>0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0</v>
      </c>
      <c r="GV164" s="86">
        <f t="shared" si="217"/>
        <v>0</v>
      </c>
      <c r="GW164" s="86">
        <f t="shared" si="217"/>
        <v>0</v>
      </c>
      <c r="GX164" s="86">
        <f t="shared" si="217"/>
        <v>8.7794400371345804E-302</v>
      </c>
      <c r="GY164" s="86">
        <f t="shared" si="217"/>
        <v>0</v>
      </c>
      <c r="GZ164" s="86">
        <f t="shared" si="217"/>
        <v>0</v>
      </c>
      <c r="HA164" s="86">
        <f t="shared" si="217"/>
        <v>8.5905782380196254E-285</v>
      </c>
      <c r="HC164" s="86">
        <f t="shared" si="181"/>
        <v>1.9996685572949579E-151</v>
      </c>
      <c r="HD164" s="86">
        <f t="shared" si="181"/>
        <v>4.5154114533147064E-166</v>
      </c>
      <c r="HE164" s="86">
        <f t="shared" si="181"/>
        <v>9.2679488682195051E-183</v>
      </c>
      <c r="HF164" s="86">
        <f t="shared" si="180"/>
        <v>1.9101292758383918E-240</v>
      </c>
      <c r="HG164" s="86">
        <f t="shared" si="180"/>
        <v>0</v>
      </c>
      <c r="HH164" s="86">
        <f t="shared" si="180"/>
        <v>0</v>
      </c>
      <c r="HI164" s="86">
        <f t="shared" si="180"/>
        <v>0</v>
      </c>
      <c r="HJ164" s="86">
        <f t="shared" si="180"/>
        <v>0</v>
      </c>
      <c r="HK164" s="86">
        <f t="shared" si="180"/>
        <v>0</v>
      </c>
      <c r="HL164" s="86">
        <f t="shared" si="161"/>
        <v>0</v>
      </c>
      <c r="HM164" s="86">
        <f t="shared" si="161"/>
        <v>0</v>
      </c>
      <c r="HN164" s="86">
        <f t="shared" si="161"/>
        <v>5.2737030586406437E-159</v>
      </c>
      <c r="HO164" s="86">
        <f t="shared" si="161"/>
        <v>5.0205746194479051E-174</v>
      </c>
      <c r="HP164" s="86">
        <f t="shared" si="161"/>
        <v>4.1982591576242823E-204</v>
      </c>
      <c r="HQ164" s="86">
        <f t="shared" si="161"/>
        <v>3.9550812435626024E-157</v>
      </c>
      <c r="HS164" s="86">
        <f t="shared" si="218"/>
        <v>5.792243942530996E-5</v>
      </c>
      <c r="HT164" s="86">
        <f t="shared" si="218"/>
        <v>2.2261647969861396E-6</v>
      </c>
      <c r="HU164" s="86">
        <f t="shared" si="218"/>
        <v>7.9346738315548465E-6</v>
      </c>
      <c r="HV164" s="86">
        <f t="shared" si="218"/>
        <v>3.6056254818350977E-6</v>
      </c>
      <c r="HW164" s="86">
        <f t="shared" si="218"/>
        <v>6.0281917130117247E-7</v>
      </c>
      <c r="HX164" s="86">
        <f t="shared" si="218"/>
        <v>8.172482982612607E-7</v>
      </c>
      <c r="HY164" s="86">
        <f t="shared" si="218"/>
        <v>7.2087351930153762E-7</v>
      </c>
      <c r="HZ164" s="86">
        <f t="shared" si="218"/>
        <v>5.0934137146965878E-7</v>
      </c>
      <c r="IA164" s="86">
        <f t="shared" si="218"/>
        <v>9.3103332589407833E-8</v>
      </c>
      <c r="IB164" s="86">
        <f t="shared" si="218"/>
        <v>1.3272798931263622E-7</v>
      </c>
      <c r="IC164" s="86">
        <f t="shared" si="218"/>
        <v>3.9338430785687548E-6</v>
      </c>
      <c r="ID164" s="86">
        <f t="shared" si="218"/>
        <v>4.3399507845228302E-5</v>
      </c>
      <c r="IE164" s="86">
        <f t="shared" si="218"/>
        <v>5.2146453723057151E-5</v>
      </c>
      <c r="IF164" s="86">
        <f t="shared" si="218"/>
        <v>4.4669594376834836E-13</v>
      </c>
      <c r="IG164" s="86">
        <f t="shared" si="218"/>
        <v>2.2167044599046483E-11</v>
      </c>
      <c r="II164" s="86">
        <f t="shared" si="219"/>
        <v>0.11302891759528955</v>
      </c>
      <c r="IJ164" s="86">
        <f t="shared" si="219"/>
        <v>0.57821514023504861</v>
      </c>
      <c r="IK164" s="86">
        <f t="shared" si="219"/>
        <v>0.50207723648025204</v>
      </c>
      <c r="IL164" s="86">
        <f t="shared" si="219"/>
        <v>0.54487041848037743</v>
      </c>
      <c r="IM164" s="86">
        <f t="shared" si="219"/>
        <v>0.29159413924654576</v>
      </c>
      <c r="IN164" s="86">
        <f t="shared" si="219"/>
        <v>0.20713497954713053</v>
      </c>
      <c r="IO164" s="86">
        <f t="shared" si="219"/>
        <v>0.31058549190491014</v>
      </c>
      <c r="IP164" s="86">
        <f t="shared" si="219"/>
        <v>0.3595502718864283</v>
      </c>
      <c r="IQ164" s="86">
        <f t="shared" si="219"/>
        <v>0.54789090617190439</v>
      </c>
      <c r="IR164" s="86">
        <f t="shared" si="219"/>
        <v>0.43129355346006809</v>
      </c>
      <c r="IS164" s="86">
        <f t="shared" si="219"/>
        <v>0.18407413905204831</v>
      </c>
      <c r="IT164" s="86">
        <f t="shared" si="219"/>
        <v>4.8993906871785037E-2</v>
      </c>
      <c r="IU164" s="86">
        <f t="shared" si="219"/>
        <v>4.8801210836956585E-2</v>
      </c>
      <c r="IV164" s="86">
        <f t="shared" si="219"/>
        <v>9.2964264934708177E-2</v>
      </c>
      <c r="IW164" s="86">
        <f t="shared" si="219"/>
        <v>9.5698601814555251E-2</v>
      </c>
      <c r="IY164" s="86">
        <f t="shared" si="220"/>
        <v>0.11308684003471485</v>
      </c>
      <c r="IZ164" s="86">
        <f t="shared" si="220"/>
        <v>0.57821736639984556</v>
      </c>
      <c r="JA164" s="86">
        <f t="shared" si="220"/>
        <v>0.50208517115408358</v>
      </c>
      <c r="JB164" s="86">
        <f t="shared" si="220"/>
        <v>0.54487402410585928</v>
      </c>
      <c r="JC164" s="86">
        <f t="shared" si="220"/>
        <v>0.29159474206571706</v>
      </c>
      <c r="JD164" s="86">
        <f t="shared" si="220"/>
        <v>0.20713579679542879</v>
      </c>
      <c r="JE164" s="86">
        <f t="shared" si="220"/>
        <v>0.31058621277842946</v>
      </c>
      <c r="JF164" s="86">
        <f t="shared" si="220"/>
        <v>0.35955078122779977</v>
      </c>
      <c r="JG164" s="86">
        <f t="shared" si="220"/>
        <v>0.54789099927523699</v>
      </c>
      <c r="JH164" s="86">
        <f t="shared" si="220"/>
        <v>0.43129368618805741</v>
      </c>
      <c r="JI164" s="86">
        <f t="shared" si="220"/>
        <v>0.18407807289512687</v>
      </c>
      <c r="JJ164" s="86">
        <f t="shared" si="220"/>
        <v>4.9037306379630267E-2</v>
      </c>
      <c r="JK164" s="86">
        <f t="shared" si="220"/>
        <v>4.885335729067964E-2</v>
      </c>
      <c r="JL164" s="86">
        <f t="shared" si="220"/>
        <v>9.2964264935154875E-2</v>
      </c>
      <c r="JM164" s="86">
        <f t="shared" si="220"/>
        <v>9.5698601836722297E-2</v>
      </c>
    </row>
    <row r="165" spans="2:273" x14ac:dyDescent="0.25">
      <c r="B165" s="2">
        <v>138</v>
      </c>
      <c r="C165" s="37">
        <v>79.918000000000006</v>
      </c>
      <c r="D165" s="37">
        <v>85.588999999999999</v>
      </c>
      <c r="E165" s="37">
        <v>83.981999999999999</v>
      </c>
      <c r="F165" s="37">
        <v>82.912000000000006</v>
      </c>
      <c r="G165" s="37">
        <v>86.701999999999998</v>
      </c>
      <c r="H165" s="37">
        <v>89.614000000000004</v>
      </c>
      <c r="I165" s="37">
        <v>91.034999999999997</v>
      </c>
      <c r="J165" s="37">
        <v>96.14</v>
      </c>
      <c r="K165" s="37">
        <v>94.123000000000005</v>
      </c>
      <c r="L165" s="37">
        <v>95.894999999999996</v>
      </c>
      <c r="M165" s="37">
        <v>95.14</v>
      </c>
      <c r="N165" s="37">
        <v>91.298000000000002</v>
      </c>
      <c r="O165" s="37">
        <v>95.158000000000001</v>
      </c>
      <c r="P165" s="37">
        <v>104.746</v>
      </c>
      <c r="Q165" s="37">
        <v>115.15300000000001</v>
      </c>
      <c r="S165" s="4">
        <f t="shared" si="221"/>
        <v>81.648983576455436</v>
      </c>
      <c r="T165" s="4">
        <f t="shared" si="221"/>
        <v>81.257872098141704</v>
      </c>
      <c r="U165" s="4">
        <f t="shared" si="221"/>
        <v>82.394011805017868</v>
      </c>
      <c r="V165" s="4">
        <f t="shared" si="221"/>
        <v>80.943205153999017</v>
      </c>
      <c r="W165" s="4">
        <f t="shared" si="221"/>
        <v>87.746473006643811</v>
      </c>
      <c r="X165" s="4">
        <f t="shared" si="221"/>
        <v>90.188836056556838</v>
      </c>
      <c r="Y165" s="4">
        <f t="shared" si="221"/>
        <v>93.32558619876248</v>
      </c>
      <c r="Z165" s="4">
        <f t="shared" si="221"/>
        <v>95.48135222095803</v>
      </c>
      <c r="AA165" s="4">
        <f t="shared" si="221"/>
        <v>94.35140497509272</v>
      </c>
      <c r="AB165" s="4">
        <f t="shared" si="221"/>
        <v>96.757018438685193</v>
      </c>
      <c r="AC165" s="4">
        <f t="shared" si="221"/>
        <v>96.949681332153531</v>
      </c>
      <c r="AD165" s="4">
        <f t="shared" si="221"/>
        <v>91.098983827929047</v>
      </c>
      <c r="AE165" s="4">
        <f t="shared" si="221"/>
        <v>92.409246148664849</v>
      </c>
      <c r="AF165" s="4">
        <f t="shared" si="221"/>
        <v>102.62415435516596</v>
      </c>
      <c r="AG165" s="4">
        <f t="shared" si="221"/>
        <v>117.08059562559106</v>
      </c>
      <c r="AI165" s="4">
        <f t="shared" si="222"/>
        <v>-1.7309835764554293</v>
      </c>
      <c r="AJ165" s="4">
        <f t="shared" si="222"/>
        <v>4.3311279018582951</v>
      </c>
      <c r="AK165" s="4">
        <f t="shared" si="222"/>
        <v>1.5879881949821311</v>
      </c>
      <c r="AL165" s="4">
        <f t="shared" si="222"/>
        <v>1.9687948460009892</v>
      </c>
      <c r="AM165" s="4">
        <f t="shared" si="222"/>
        <v>-1.0444730066438126</v>
      </c>
      <c r="AN165" s="4">
        <f t="shared" si="222"/>
        <v>-0.57483605655683334</v>
      </c>
      <c r="AO165" s="4">
        <f t="shared" si="222"/>
        <v>-2.2905861987624831</v>
      </c>
      <c r="AP165" s="4">
        <f t="shared" si="222"/>
        <v>0.65864777904197069</v>
      </c>
      <c r="AQ165" s="4">
        <f t="shared" si="222"/>
        <v>-0.22840497509271529</v>
      </c>
      <c r="AR165" s="4">
        <f t="shared" si="222"/>
        <v>-0.86201843868519745</v>
      </c>
      <c r="AS165" s="4">
        <f t="shared" si="222"/>
        <v>-1.8096813321535308</v>
      </c>
      <c r="AT165" s="4">
        <f t="shared" si="222"/>
        <v>0.19901617207095512</v>
      </c>
      <c r="AU165" s="4">
        <f t="shared" si="222"/>
        <v>2.7487538513351524</v>
      </c>
      <c r="AV165" s="4">
        <f t="shared" si="222"/>
        <v>2.121845644834039</v>
      </c>
      <c r="AW165" s="4">
        <f t="shared" si="222"/>
        <v>-1.9275956255910529</v>
      </c>
      <c r="AY165" s="2">
        <f t="shared" si="214"/>
        <v>81.648983576455436</v>
      </c>
      <c r="AZ165" s="2">
        <f t="shared" si="214"/>
        <v>79.60518051065911</v>
      </c>
      <c r="BA165" s="2">
        <f t="shared" si="214"/>
        <v>78.378619338701739</v>
      </c>
      <c r="BB165" s="2">
        <f t="shared" si="214"/>
        <v>77.70095738879526</v>
      </c>
      <c r="BC165" s="2">
        <f t="shared" si="214"/>
        <v>79.500019398730416</v>
      </c>
      <c r="BD165" s="2">
        <f t="shared" si="214"/>
        <v>81.491011752324084</v>
      </c>
      <c r="BE165" s="2">
        <f t="shared" si="214"/>
        <v>83.530892844872483</v>
      </c>
      <c r="BF165" s="2">
        <f t="shared" si="214"/>
        <v>84.568474430087207</v>
      </c>
      <c r="BG165" s="2">
        <f t="shared" si="214"/>
        <v>85.719300497699351</v>
      </c>
      <c r="BH165" s="2">
        <f t="shared" si="214"/>
        <v>85.676379416513299</v>
      </c>
      <c r="BI165" s="2">
        <f t="shared" si="214"/>
        <v>84.602049837779802</v>
      </c>
      <c r="BJ165" s="2">
        <f t="shared" si="214"/>
        <v>84.777098524339465</v>
      </c>
      <c r="BK165" s="2">
        <f t="shared" si="214"/>
        <v>85.192042726485695</v>
      </c>
      <c r="BL165" s="2">
        <f t="shared" si="214"/>
        <v>85.592280779311466</v>
      </c>
      <c r="BM165" s="2">
        <f t="shared" si="214"/>
        <v>83.831681585324532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100.30172085020244</v>
      </c>
      <c r="DL165" s="2">
        <f t="shared" si="223"/>
        <v>108.13876288434182</v>
      </c>
      <c r="DM165" s="2">
        <f t="shared" si="223"/>
        <v>122.37765510449719</v>
      </c>
      <c r="DN165" s="2">
        <f t="shared" si="223"/>
        <v>120.99573227016884</v>
      </c>
      <c r="DO165" s="2">
        <f t="shared" si="223"/>
        <v>118.97675769230767</v>
      </c>
      <c r="DP165" s="2">
        <f t="shared" si="223"/>
        <v>125.96441725936461</v>
      </c>
      <c r="DQ165" s="2">
        <f t="shared" si="223"/>
        <v>125.32483546704597</v>
      </c>
      <c r="DR165" s="2">
        <f t="shared" si="223"/>
        <v>128.47538570959622</v>
      </c>
      <c r="DS165" s="2">
        <f t="shared" si="223"/>
        <v>129.82671787577047</v>
      </c>
      <c r="DT165" s="2">
        <f t="shared" si="223"/>
        <v>131.3636168168168</v>
      </c>
      <c r="DU165" s="2">
        <f t="shared" si="223"/>
        <v>127.80788795273007</v>
      </c>
      <c r="DV165" s="2">
        <f t="shared" si="223"/>
        <v>120.34248919860627</v>
      </c>
      <c r="DW165" s="2">
        <f t="shared" si="223"/>
        <v>129.61227935222672</v>
      </c>
      <c r="DX165" s="2">
        <f t="shared" si="223"/>
        <v>117.16113845424373</v>
      </c>
      <c r="DY165" s="2">
        <f t="shared" si="223"/>
        <v>114.64407765151516</v>
      </c>
      <c r="EA165" s="2">
        <f t="shared" si="213"/>
        <v>81.526249520095078</v>
      </c>
      <c r="EB165" s="2">
        <f t="shared" si="213"/>
        <v>79.408287980334393</v>
      </c>
      <c r="EC165" s="2">
        <f t="shared" si="213"/>
        <v>78.148450658663975</v>
      </c>
      <c r="ED165" s="2">
        <f t="shared" si="213"/>
        <v>77.7930884810348</v>
      </c>
      <c r="EE165" s="2">
        <f t="shared" si="213"/>
        <v>79.737731453274407</v>
      </c>
      <c r="EF165" s="2">
        <f t="shared" si="213"/>
        <v>81.086522312085535</v>
      </c>
      <c r="EG165" s="2">
        <f t="shared" si="213"/>
        <v>83.496079560944125</v>
      </c>
      <c r="EH165" s="2">
        <f t="shared" si="213"/>
        <v>84.782241982925598</v>
      </c>
      <c r="EI165" s="2">
        <f t="shared" si="213"/>
        <v>85.252500409724135</v>
      </c>
      <c r="EJ165" s="2">
        <f t="shared" si="213"/>
        <v>85.486955704267672</v>
      </c>
      <c r="EK165" s="2">
        <f t="shared" si="212"/>
        <v>84.602522477078764</v>
      </c>
      <c r="EL165" s="2">
        <f t="shared" si="179"/>
        <v>84.939911423149908</v>
      </c>
      <c r="EM165" s="2">
        <f t="shared" si="179"/>
        <v>85.038436508993982</v>
      </c>
      <c r="EN165" s="2">
        <f t="shared" si="179"/>
        <v>85.058955696202545</v>
      </c>
      <c r="EO165" s="2">
        <f t="shared" si="179"/>
        <v>84.414693978695766</v>
      </c>
      <c r="EQ165" s="2">
        <f t="shared" si="224"/>
        <v>81.812648069720908</v>
      </c>
      <c r="ER165" s="2">
        <f t="shared" si="224"/>
        <v>79.756097791037561</v>
      </c>
      <c r="ES165" s="2">
        <f t="shared" si="224"/>
        <v>78.575890055360517</v>
      </c>
      <c r="ET165" s="2">
        <f t="shared" si="224"/>
        <v>77.611374677542329</v>
      </c>
      <c r="EU165" s="2">
        <f t="shared" si="224"/>
        <v>79.229730038172676</v>
      </c>
      <c r="EV165" s="2">
        <f t="shared" si="224"/>
        <v>81.950676302266814</v>
      </c>
      <c r="EW165" s="2">
        <f t="shared" si="224"/>
        <v>83.556755962277336</v>
      </c>
      <c r="EX165" s="2">
        <f t="shared" si="224"/>
        <v>84.335658337408319</v>
      </c>
      <c r="EY165" s="2">
        <f t="shared" si="224"/>
        <v>86.109785846060745</v>
      </c>
      <c r="EZ165" s="2">
        <f t="shared" si="224"/>
        <v>85.84782127960537</v>
      </c>
      <c r="FA165" s="2">
        <f t="shared" si="224"/>
        <v>84.588189572398107</v>
      </c>
      <c r="FB165" s="2">
        <f t="shared" si="224"/>
        <v>84.517895649145203</v>
      </c>
      <c r="FC165" s="2">
        <f t="shared" si="224"/>
        <v>85.409803885291367</v>
      </c>
      <c r="FD165" s="2">
        <f t="shared" si="224"/>
        <v>86.454658960032546</v>
      </c>
      <c r="FE165" s="2">
        <f t="shared" si="224"/>
        <v>82.807214449831918</v>
      </c>
      <c r="FG165" s="2">
        <f t="shared" si="225"/>
        <v>0.99988483462506572</v>
      </c>
      <c r="FH165" s="2">
        <f t="shared" si="225"/>
        <v>0.99986659442988635</v>
      </c>
      <c r="FI165" s="2">
        <f t="shared" si="225"/>
        <v>0.99985614939252276</v>
      </c>
      <c r="FJ165" s="2">
        <f t="shared" si="225"/>
        <v>0.99987293761472562</v>
      </c>
      <c r="FK165" s="2">
        <f t="shared" si="225"/>
        <v>0.99987344284404511</v>
      </c>
      <c r="FL165" s="2">
        <f t="shared" si="225"/>
        <v>0.9998616577801166</v>
      </c>
      <c r="FM165" s="2">
        <f t="shared" si="225"/>
        <v>0.99986621688093069</v>
      </c>
      <c r="FN165" s="2">
        <f t="shared" si="225"/>
        <v>0.9998706684346077</v>
      </c>
      <c r="FO165" s="2">
        <f t="shared" si="225"/>
        <v>0.99986108029157916</v>
      </c>
      <c r="FP165" s="2">
        <f t="shared" si="225"/>
        <v>0.99986201189220014</v>
      </c>
      <c r="FQ165" s="2">
        <f t="shared" si="225"/>
        <v>0.99986119872642487</v>
      </c>
      <c r="FR165" s="2">
        <f t="shared" si="225"/>
        <v>0.99986959290766142</v>
      </c>
      <c r="FS165" s="2">
        <f t="shared" si="225"/>
        <v>0.99985747035046846</v>
      </c>
      <c r="FT165" s="2">
        <f t="shared" si="225"/>
        <v>0.99985716899949906</v>
      </c>
      <c r="FU165" s="2">
        <f t="shared" si="225"/>
        <v>0.99982914397689182</v>
      </c>
      <c r="FW165" s="2">
        <f t="shared" si="216"/>
        <v>0.42099295657248781</v>
      </c>
      <c r="FX165" s="2">
        <f t="shared" si="216"/>
        <v>0.55507268340190241</v>
      </c>
      <c r="FY165" s="2">
        <f t="shared" si="216"/>
        <v>0.52359769323949423</v>
      </c>
      <c r="FZ165" s="2">
        <f t="shared" si="216"/>
        <v>0.53722128607359787</v>
      </c>
      <c r="GA165" s="2">
        <f t="shared" si="216"/>
        <v>0.47771133483683936</v>
      </c>
      <c r="GB165" s="2">
        <f t="shared" si="216"/>
        <v>0.46089115730902691</v>
      </c>
      <c r="GC165" s="2">
        <f t="shared" si="216"/>
        <v>0.48152662080283898</v>
      </c>
      <c r="GD165" s="2">
        <f t="shared" si="216"/>
        <v>0.49132667019031934</v>
      </c>
      <c r="GE165" s="2">
        <f t="shared" si="216"/>
        <v>0.53728645228131955</v>
      </c>
      <c r="GF165" s="2">
        <f t="shared" si="216"/>
        <v>0.50737252622447782</v>
      </c>
      <c r="GG165" s="2">
        <f t="shared" si="216"/>
        <v>0.45138087473607802</v>
      </c>
      <c r="GH165" s="2">
        <f t="shared" si="216"/>
        <v>0.39673788600510607</v>
      </c>
      <c r="GI165" s="2">
        <f t="shared" si="216"/>
        <v>0.39651604500408316</v>
      </c>
      <c r="GJ165" s="2">
        <f t="shared" si="216"/>
        <v>0.37883403294222162</v>
      </c>
      <c r="GK165" s="2">
        <f t="shared" si="216"/>
        <v>0.3659003148004667</v>
      </c>
      <c r="GM165" s="86">
        <f t="shared" si="217"/>
        <v>1.4046069364588198E-241</v>
      </c>
      <c r="GN165" s="86">
        <f t="shared" si="217"/>
        <v>1.4669792337439123E-298</v>
      </c>
      <c r="GO165" s="86">
        <f t="shared" si="217"/>
        <v>0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0</v>
      </c>
      <c r="GX165" s="86">
        <f t="shared" si="217"/>
        <v>0</v>
      </c>
      <c r="GY165" s="86">
        <f t="shared" si="217"/>
        <v>0</v>
      </c>
      <c r="GZ165" s="86">
        <f t="shared" si="217"/>
        <v>0</v>
      </c>
      <c r="HA165" s="86">
        <f t="shared" si="217"/>
        <v>4.4247327008303393E-292</v>
      </c>
      <c r="HC165" s="86">
        <f t="shared" si="181"/>
        <v>1.1116788144853538E-156</v>
      </c>
      <c r="HD165" s="86">
        <f t="shared" si="181"/>
        <v>8.00144199918563E-172</v>
      </c>
      <c r="HE165" s="86">
        <f t="shared" si="181"/>
        <v>3.6048398676799033E-189</v>
      </c>
      <c r="HF165" s="86">
        <f t="shared" si="180"/>
        <v>9.1896942400845096E-249</v>
      </c>
      <c r="HG165" s="86">
        <f t="shared" si="180"/>
        <v>0</v>
      </c>
      <c r="HH165" s="86">
        <f t="shared" si="180"/>
        <v>0</v>
      </c>
      <c r="HI165" s="86">
        <f t="shared" si="180"/>
        <v>0</v>
      </c>
      <c r="HJ165" s="86">
        <f t="shared" si="180"/>
        <v>0</v>
      </c>
      <c r="HK165" s="86">
        <f t="shared" si="180"/>
        <v>0</v>
      </c>
      <c r="HL165" s="86">
        <f t="shared" si="161"/>
        <v>0</v>
      </c>
      <c r="HM165" s="86">
        <f t="shared" si="161"/>
        <v>0</v>
      </c>
      <c r="HN165" s="86">
        <f t="shared" si="161"/>
        <v>1.2730608226886652E-164</v>
      </c>
      <c r="HO165" s="86">
        <f t="shared" si="161"/>
        <v>3.4085582194033915E-180</v>
      </c>
      <c r="HP165" s="86">
        <f t="shared" si="161"/>
        <v>2.8429747051445909E-211</v>
      </c>
      <c r="HQ165" s="86">
        <f t="shared" si="161"/>
        <v>1.3421648241446798E-162</v>
      </c>
      <c r="HS165" s="86">
        <f t="shared" si="218"/>
        <v>2.7281311813829953E-5</v>
      </c>
      <c r="HT165" s="86">
        <f t="shared" si="218"/>
        <v>9.1191033048389351E-7</v>
      </c>
      <c r="HU165" s="86">
        <f t="shared" si="218"/>
        <v>3.2594283562605109E-6</v>
      </c>
      <c r="HV165" s="86">
        <f t="shared" si="218"/>
        <v>1.4199063759308374E-6</v>
      </c>
      <c r="HW165" s="86">
        <f t="shared" si="218"/>
        <v>2.1126132449720785E-7</v>
      </c>
      <c r="HX165" s="86">
        <f t="shared" si="218"/>
        <v>2.8166520295744233E-7</v>
      </c>
      <c r="HY165" s="86">
        <f t="shared" si="218"/>
        <v>2.5502247823816571E-7</v>
      </c>
      <c r="HZ165" s="86">
        <f t="shared" si="218"/>
        <v>1.7930175461272059E-7</v>
      </c>
      <c r="IA165" s="86">
        <f t="shared" si="218"/>
        <v>2.9684375482011282E-8</v>
      </c>
      <c r="IB165" s="86">
        <f t="shared" si="218"/>
        <v>4.1949107657036209E-8</v>
      </c>
      <c r="IC165" s="86">
        <f t="shared" si="218"/>
        <v>1.530315003549778E-6</v>
      </c>
      <c r="ID165" s="86">
        <f t="shared" si="218"/>
        <v>1.9331165907165998E-5</v>
      </c>
      <c r="IE165" s="86">
        <f t="shared" si="218"/>
        <v>2.3417907101960291E-5</v>
      </c>
      <c r="IF165" s="86">
        <f t="shared" si="218"/>
        <v>2.891402800834909E-14</v>
      </c>
      <c r="IG165" s="86">
        <f t="shared" si="218"/>
        <v>1.9398212639955426E-12</v>
      </c>
      <c r="II165" s="86">
        <f t="shared" si="219"/>
        <v>0.18318220859622231</v>
      </c>
      <c r="IJ165" s="86">
        <f t="shared" si="219"/>
        <v>0.59161553962379809</v>
      </c>
      <c r="IK165" s="86">
        <f t="shared" si="219"/>
        <v>0.56602642506148182</v>
      </c>
      <c r="IL165" s="86">
        <f t="shared" si="219"/>
        <v>0.5864429871019583</v>
      </c>
      <c r="IM165" s="86">
        <f t="shared" si="219"/>
        <v>0.40340889141614378</v>
      </c>
      <c r="IN165" s="86">
        <f t="shared" si="219"/>
        <v>0.31628143689251315</v>
      </c>
      <c r="IO165" s="86">
        <f t="shared" si="219"/>
        <v>0.4215860774411031</v>
      </c>
      <c r="IP165" s="86">
        <f t="shared" si="219"/>
        <v>0.46549697149882313</v>
      </c>
      <c r="IQ165" s="86">
        <f t="shared" si="219"/>
        <v>0.58876262356076081</v>
      </c>
      <c r="IR165" s="86">
        <f t="shared" si="219"/>
        <v>0.52703312006357239</v>
      </c>
      <c r="IS165" s="86">
        <f t="shared" si="219"/>
        <v>0.28267889516573591</v>
      </c>
      <c r="IT165" s="86">
        <f t="shared" si="219"/>
        <v>9.3399207507452467E-2</v>
      </c>
      <c r="IU165" s="86">
        <f t="shared" si="219"/>
        <v>9.3043029026736501E-2</v>
      </c>
      <c r="IV165" s="86">
        <f t="shared" si="219"/>
        <v>0.1405364188986121</v>
      </c>
      <c r="IW165" s="86">
        <f t="shared" si="219"/>
        <v>0.14087143837038024</v>
      </c>
      <c r="IY165" s="86">
        <f t="shared" si="220"/>
        <v>0.18320948990803615</v>
      </c>
      <c r="IZ165" s="86">
        <f t="shared" si="220"/>
        <v>0.59161645153412856</v>
      </c>
      <c r="JA165" s="86">
        <f t="shared" si="220"/>
        <v>0.56602968448983804</v>
      </c>
      <c r="JB165" s="86">
        <f t="shared" si="220"/>
        <v>0.58644440700833422</v>
      </c>
      <c r="JC165" s="86">
        <f t="shared" si="220"/>
        <v>0.40340910267746827</v>
      </c>
      <c r="JD165" s="86">
        <f t="shared" si="220"/>
        <v>0.31628171855771609</v>
      </c>
      <c r="JE165" s="86">
        <f t="shared" si="220"/>
        <v>0.42158633246358135</v>
      </c>
      <c r="JF165" s="86">
        <f t="shared" si="220"/>
        <v>0.46549715080057774</v>
      </c>
      <c r="JG165" s="86">
        <f t="shared" si="220"/>
        <v>0.58876265324513632</v>
      </c>
      <c r="JH165" s="86">
        <f t="shared" si="220"/>
        <v>0.52703316201268002</v>
      </c>
      <c r="JI165" s="86">
        <f t="shared" si="220"/>
        <v>0.28268042548073946</v>
      </c>
      <c r="JJ165" s="86">
        <f t="shared" si="220"/>
        <v>9.3418538673359627E-2</v>
      </c>
      <c r="JK165" s="86">
        <f t="shared" si="220"/>
        <v>9.3066446933838462E-2</v>
      </c>
      <c r="JL165" s="86">
        <f t="shared" si="220"/>
        <v>0.14053641889864102</v>
      </c>
      <c r="JM165" s="86">
        <f t="shared" si="220"/>
        <v>0.14087143837232005</v>
      </c>
    </row>
    <row r="166" spans="2:273" x14ac:dyDescent="0.25">
      <c r="B166" s="2">
        <v>139</v>
      </c>
      <c r="C166" s="37">
        <v>79.983999999999995</v>
      </c>
      <c r="D166" s="37">
        <v>81.143000000000001</v>
      </c>
      <c r="E166" s="37">
        <v>84.456000000000003</v>
      </c>
      <c r="F166" s="37">
        <v>84.772000000000006</v>
      </c>
      <c r="G166" s="37">
        <v>87.438999999999993</v>
      </c>
      <c r="H166" s="37">
        <v>89.736999999999995</v>
      </c>
      <c r="I166" s="37">
        <v>95.350999999999999</v>
      </c>
      <c r="J166" s="37">
        <v>96.789000000000001</v>
      </c>
      <c r="K166" s="37">
        <v>91.718999999999994</v>
      </c>
      <c r="L166" s="37">
        <v>97</v>
      </c>
      <c r="M166" s="37">
        <v>96.07</v>
      </c>
      <c r="N166" s="37">
        <v>95.421000000000006</v>
      </c>
      <c r="O166" s="37">
        <v>94.174999999999997</v>
      </c>
      <c r="P166" s="37">
        <v>105.169</v>
      </c>
      <c r="Q166" s="37">
        <v>126.42400000000001</v>
      </c>
      <c r="S166" s="4">
        <f t="shared" si="221"/>
        <v>81.556278685819507</v>
      </c>
      <c r="T166" s="4">
        <f t="shared" si="221"/>
        <v>80.543501652992944</v>
      </c>
      <c r="U166" s="4">
        <f t="shared" si="221"/>
        <v>81.221254060566409</v>
      </c>
      <c r="V166" s="4">
        <f t="shared" si="221"/>
        <v>79.774464428918321</v>
      </c>
      <c r="W166" s="4">
        <f t="shared" si="221"/>
        <v>87.229782655914818</v>
      </c>
      <c r="X166" s="4">
        <f t="shared" si="221"/>
        <v>90.620336247268497</v>
      </c>
      <c r="Y166" s="4">
        <f t="shared" si="221"/>
        <v>92.51436875511871</v>
      </c>
      <c r="Z166" s="4">
        <f t="shared" si="221"/>
        <v>94.012048889278446</v>
      </c>
      <c r="AA166" s="4">
        <f t="shared" si="221"/>
        <v>91.174737964031394</v>
      </c>
      <c r="AB166" s="4">
        <f t="shared" si="221"/>
        <v>94.189789697037611</v>
      </c>
      <c r="AC166" s="4">
        <f t="shared" si="221"/>
        <v>98.180816225047153</v>
      </c>
      <c r="AD166" s="4">
        <f t="shared" si="221"/>
        <v>93.956878638585295</v>
      </c>
      <c r="AE166" s="4">
        <f t="shared" si="221"/>
        <v>95.708939421104418</v>
      </c>
      <c r="AF166" s="4">
        <f t="shared" si="221"/>
        <v>107.04412845003128</v>
      </c>
      <c r="AG166" s="4">
        <f t="shared" si="221"/>
        <v>125.39215675411145</v>
      </c>
      <c r="AI166" s="4">
        <f t="shared" si="222"/>
        <v>-1.5722786858195121</v>
      </c>
      <c r="AJ166" s="4">
        <f t="shared" si="222"/>
        <v>0.59949834700705651</v>
      </c>
      <c r="AK166" s="4">
        <f t="shared" si="222"/>
        <v>3.2347459394335942</v>
      </c>
      <c r="AL166" s="4">
        <f t="shared" si="222"/>
        <v>4.9975355710816842</v>
      </c>
      <c r="AM166" s="4">
        <f t="shared" si="222"/>
        <v>0.20921734408517523</v>
      </c>
      <c r="AN166" s="4">
        <f t="shared" si="222"/>
        <v>-0.88333624726850246</v>
      </c>
      <c r="AO166" s="4">
        <f t="shared" si="222"/>
        <v>2.8366312448812891</v>
      </c>
      <c r="AP166" s="4">
        <f t="shared" si="222"/>
        <v>2.776951110721555</v>
      </c>
      <c r="AQ166" s="4">
        <f t="shared" si="222"/>
        <v>0.54426203596860034</v>
      </c>
      <c r="AR166" s="4">
        <f t="shared" si="222"/>
        <v>2.8102103029623891</v>
      </c>
      <c r="AS166" s="4">
        <f t="shared" si="222"/>
        <v>-2.1108162250471594</v>
      </c>
      <c r="AT166" s="4">
        <f t="shared" si="222"/>
        <v>1.4641213614147119</v>
      </c>
      <c r="AU166" s="4">
        <f t="shared" si="222"/>
        <v>-1.5339394211044208</v>
      </c>
      <c r="AV166" s="4">
        <f t="shared" si="222"/>
        <v>-1.8751284500312835</v>
      </c>
      <c r="AW166" s="4">
        <f t="shared" si="222"/>
        <v>1.0318432458885525</v>
      </c>
      <c r="AY166" s="2">
        <f t="shared" si="214"/>
        <v>81.556278685819507</v>
      </c>
      <c r="AZ166" s="2">
        <f t="shared" si="214"/>
        <v>79.477965313549163</v>
      </c>
      <c r="BA166" s="2">
        <f t="shared" si="214"/>
        <v>78.252601704945619</v>
      </c>
      <c r="BB166" s="2">
        <f t="shared" si="214"/>
        <v>77.57166303657786</v>
      </c>
      <c r="BC166" s="2">
        <f t="shared" si="214"/>
        <v>79.365906693754184</v>
      </c>
      <c r="BD166" s="2">
        <f t="shared" si="214"/>
        <v>81.35043419912509</v>
      </c>
      <c r="BE166" s="2">
        <f t="shared" si="214"/>
        <v>83.393218925098878</v>
      </c>
      <c r="BF166" s="2">
        <f t="shared" si="214"/>
        <v>84.439220348390975</v>
      </c>
      <c r="BG166" s="2">
        <f t="shared" si="214"/>
        <v>85.608963244797962</v>
      </c>
      <c r="BH166" s="2">
        <f t="shared" si="214"/>
        <v>85.545111408959855</v>
      </c>
      <c r="BI166" s="2">
        <f t="shared" si="214"/>
        <v>84.4539823646749</v>
      </c>
      <c r="BJ166" s="2">
        <f t="shared" si="214"/>
        <v>84.646260928280554</v>
      </c>
      <c r="BK166" s="2">
        <f t="shared" si="214"/>
        <v>85.074246197167554</v>
      </c>
      <c r="BL166" s="2">
        <f t="shared" si="214"/>
        <v>85.478516576144216</v>
      </c>
      <c r="BM166" s="2">
        <f t="shared" si="214"/>
        <v>83.683368623333152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100.31046963562754</v>
      </c>
      <c r="DL166" s="2">
        <f t="shared" si="223"/>
        <v>108.21662260641207</v>
      </c>
      <c r="DM166" s="2">
        <f t="shared" si="223"/>
        <v>122.58166123208227</v>
      </c>
      <c r="DN166" s="2">
        <f t="shared" si="223"/>
        <v>121.1861333958724</v>
      </c>
      <c r="DO166" s="2">
        <f t="shared" si="223"/>
        <v>119.12942307692306</v>
      </c>
      <c r="DP166" s="2">
        <f t="shared" si="223"/>
        <v>126.15695021337125</v>
      </c>
      <c r="DQ166" s="2">
        <f t="shared" si="223"/>
        <v>125.49668563300141</v>
      </c>
      <c r="DR166" s="2">
        <f t="shared" si="223"/>
        <v>128.66270390633545</v>
      </c>
      <c r="DS166" s="2">
        <f t="shared" si="223"/>
        <v>130.02389521100045</v>
      </c>
      <c r="DT166" s="2">
        <f t="shared" si="223"/>
        <v>131.57472196482195</v>
      </c>
      <c r="DU166" s="2">
        <f t="shared" si="223"/>
        <v>128.00184505963455</v>
      </c>
      <c r="DV166" s="2">
        <f t="shared" si="223"/>
        <v>120.48070975609755</v>
      </c>
      <c r="DW166" s="2">
        <f t="shared" si="223"/>
        <v>129.82351417004048</v>
      </c>
      <c r="DX166" s="2">
        <f t="shared" si="223"/>
        <v>117.28195258416312</v>
      </c>
      <c r="DY166" s="2">
        <f t="shared" si="223"/>
        <v>114.80351515151517</v>
      </c>
      <c r="EA166" s="2">
        <f t="shared" si="213"/>
        <v>81.42402670709042</v>
      </c>
      <c r="EB166" s="2">
        <f t="shared" si="213"/>
        <v>79.268939356693949</v>
      </c>
      <c r="EC166" s="2">
        <f t="shared" si="213"/>
        <v>78.007687582820182</v>
      </c>
      <c r="ED166" s="2">
        <f t="shared" si="213"/>
        <v>77.670667086173765</v>
      </c>
      <c r="EE166" s="2">
        <f t="shared" si="213"/>
        <v>79.622033157829861</v>
      </c>
      <c r="EF166" s="2">
        <f t="shared" si="213"/>
        <v>80.916792318601694</v>
      </c>
      <c r="EG166" s="2">
        <f t="shared" si="213"/>
        <v>83.356686854970135</v>
      </c>
      <c r="EH166" s="2">
        <f t="shared" si="213"/>
        <v>84.669351711026607</v>
      </c>
      <c r="EI166" s="2">
        <f t="shared" si="213"/>
        <v>85.111908828796032</v>
      </c>
      <c r="EJ166" s="2">
        <f t="shared" si="213"/>
        <v>85.34352968944097</v>
      </c>
      <c r="EK166" s="2">
        <f t="shared" si="212"/>
        <v>84.455411138605996</v>
      </c>
      <c r="EL166" s="2">
        <f t="shared" si="179"/>
        <v>84.823451233396582</v>
      </c>
      <c r="EM166" s="2">
        <f t="shared" si="179"/>
        <v>84.908926182544946</v>
      </c>
      <c r="EN166" s="2">
        <f t="shared" si="179"/>
        <v>84.899810126582295</v>
      </c>
      <c r="EO166" s="2">
        <f t="shared" si="179"/>
        <v>84.317849132334658</v>
      </c>
      <c r="EQ166" s="2">
        <f t="shared" si="224"/>
        <v>81.717693340000253</v>
      </c>
      <c r="ER166" s="2">
        <f t="shared" si="224"/>
        <v>79.624674210690188</v>
      </c>
      <c r="ES166" s="2">
        <f t="shared" si="224"/>
        <v>78.445132223872534</v>
      </c>
      <c r="ET166" s="2">
        <f t="shared" si="224"/>
        <v>77.484877643630753</v>
      </c>
      <c r="EU166" s="2">
        <f t="shared" si="224"/>
        <v>79.101412321100838</v>
      </c>
      <c r="EV166" s="2">
        <f t="shared" si="224"/>
        <v>81.801240878546736</v>
      </c>
      <c r="EW166" s="2">
        <f t="shared" si="224"/>
        <v>83.418902326231233</v>
      </c>
      <c r="EX166" s="2">
        <f t="shared" si="224"/>
        <v>84.211839193154049</v>
      </c>
      <c r="EY166" s="2">
        <f t="shared" si="224"/>
        <v>85.989204118807606</v>
      </c>
      <c r="EZ166" s="2">
        <f t="shared" si="224"/>
        <v>85.712643216604391</v>
      </c>
      <c r="FA166" s="2">
        <f t="shared" si="224"/>
        <v>84.440775529069555</v>
      </c>
      <c r="FB166" s="2">
        <f t="shared" si="224"/>
        <v>84.390417960700063</v>
      </c>
      <c r="FC166" s="2">
        <f t="shared" si="224"/>
        <v>85.289776040703032</v>
      </c>
      <c r="FD166" s="2">
        <f t="shared" si="224"/>
        <v>86.333390501573433</v>
      </c>
      <c r="FE166" s="2">
        <f t="shared" si="224"/>
        <v>82.66831311437717</v>
      </c>
      <c r="FG166" s="2">
        <f t="shared" si="225"/>
        <v>0.99989496686540869</v>
      </c>
      <c r="FH166" s="2">
        <f t="shared" si="225"/>
        <v>0.99987833124584835</v>
      </c>
      <c r="FI166" s="2">
        <f t="shared" si="225"/>
        <v>0.99986880502615938</v>
      </c>
      <c r="FJ166" s="2">
        <f t="shared" si="225"/>
        <v>0.999884116431764</v>
      </c>
      <c r="FK166" s="2">
        <f t="shared" si="225"/>
        <v>0.99988457721666246</v>
      </c>
      <c r="FL166" s="2">
        <f t="shared" si="225"/>
        <v>0.99987382886009291</v>
      </c>
      <c r="FM166" s="2">
        <f t="shared" si="225"/>
        <v>0.99987798690901319</v>
      </c>
      <c r="FN166" s="2">
        <f t="shared" si="225"/>
        <v>0.99988204686821114</v>
      </c>
      <c r="FO166" s="2">
        <f t="shared" si="225"/>
        <v>0.99987330217143822</v>
      </c>
      <c r="FP166" s="2">
        <f t="shared" si="225"/>
        <v>0.99987415182200401</v>
      </c>
      <c r="FQ166" s="2">
        <f t="shared" si="225"/>
        <v>0.99987341018794074</v>
      </c>
      <c r="FR166" s="2">
        <f t="shared" si="225"/>
        <v>0.99988106595356019</v>
      </c>
      <c r="FS166" s="2">
        <f t="shared" si="225"/>
        <v>0.99987000978448204</v>
      </c>
      <c r="FT166" s="2">
        <f t="shared" si="225"/>
        <v>0.99986973494223053</v>
      </c>
      <c r="FU166" s="2">
        <f t="shared" si="225"/>
        <v>0.99984417511236612</v>
      </c>
      <c r="FW166" s="2">
        <f t="shared" si="216"/>
        <v>0.44359236572524047</v>
      </c>
      <c r="FX166" s="2">
        <f t="shared" si="216"/>
        <v>0.57768848340290735</v>
      </c>
      <c r="FY166" s="2">
        <f t="shared" si="216"/>
        <v>0.54650627389885487</v>
      </c>
      <c r="FZ166" s="2">
        <f t="shared" si="216"/>
        <v>0.56002523976164786</v>
      </c>
      <c r="GA166" s="2">
        <f t="shared" si="216"/>
        <v>0.5007224040827678</v>
      </c>
      <c r="GB166" s="2">
        <f t="shared" si="216"/>
        <v>0.48384258577888323</v>
      </c>
      <c r="GC166" s="2">
        <f t="shared" si="216"/>
        <v>0.50454393396650121</v>
      </c>
      <c r="GD166" s="2">
        <f t="shared" si="216"/>
        <v>0.51434771096363463</v>
      </c>
      <c r="GE166" s="2">
        <f t="shared" si="216"/>
        <v>0.56008982431038612</v>
      </c>
      <c r="GF166" s="2">
        <f t="shared" si="216"/>
        <v>0.53036151156221834</v>
      </c>
      <c r="GG166" s="2">
        <f t="shared" si="216"/>
        <v>0.47427534874608801</v>
      </c>
      <c r="GH166" s="2">
        <f t="shared" si="216"/>
        <v>0.4189774287488307</v>
      </c>
      <c r="GI166" s="2">
        <f t="shared" si="216"/>
        <v>0.41875178428977777</v>
      </c>
      <c r="GJ166" s="2">
        <f t="shared" si="216"/>
        <v>0.40073664366919592</v>
      </c>
      <c r="GK166" s="2">
        <f t="shared" si="216"/>
        <v>0.38752165913594988</v>
      </c>
      <c r="GM166" s="86">
        <f t="shared" si="217"/>
        <v>1.1314585207215108E-247</v>
      </c>
      <c r="GN166" s="86">
        <f t="shared" si="217"/>
        <v>4.2026080299370004E-306</v>
      </c>
      <c r="GO166" s="86">
        <f t="shared" si="217"/>
        <v>0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0</v>
      </c>
      <c r="GX166" s="86">
        <f t="shared" si="217"/>
        <v>0</v>
      </c>
      <c r="GY166" s="86">
        <f t="shared" si="217"/>
        <v>0</v>
      </c>
      <c r="GZ166" s="86">
        <f t="shared" si="217"/>
        <v>0</v>
      </c>
      <c r="HA166" s="86">
        <f t="shared" si="217"/>
        <v>1.8412501310915063E-299</v>
      </c>
      <c r="HC166" s="86">
        <f t="shared" si="181"/>
        <v>5.0167773135718862E-162</v>
      </c>
      <c r="HD166" s="86">
        <f t="shared" si="181"/>
        <v>1.129230768363964E-177</v>
      </c>
      <c r="HE166" s="86">
        <f t="shared" si="181"/>
        <v>1.0847238227066507E-195</v>
      </c>
      <c r="HF166" s="86">
        <f t="shared" si="180"/>
        <v>3.1850434982601314E-257</v>
      </c>
      <c r="HG166" s="86">
        <f t="shared" si="180"/>
        <v>0</v>
      </c>
      <c r="HH166" s="86">
        <f t="shared" si="180"/>
        <v>0</v>
      </c>
      <c r="HI166" s="86">
        <f t="shared" si="180"/>
        <v>0</v>
      </c>
      <c r="HJ166" s="86">
        <f t="shared" si="180"/>
        <v>0</v>
      </c>
      <c r="HK166" s="86">
        <f t="shared" si="180"/>
        <v>0</v>
      </c>
      <c r="HL166" s="86">
        <f t="shared" si="161"/>
        <v>0</v>
      </c>
      <c r="HM166" s="86">
        <f t="shared" si="161"/>
        <v>0</v>
      </c>
      <c r="HN166" s="86">
        <f t="shared" si="161"/>
        <v>2.4495900236486947E-170</v>
      </c>
      <c r="HO166" s="86">
        <f t="shared" si="161"/>
        <v>1.8028994161952383E-186</v>
      </c>
      <c r="HP166" s="86">
        <f t="shared" si="161"/>
        <v>1.444528081482915E-218</v>
      </c>
      <c r="HQ166" s="86">
        <f t="shared" si="161"/>
        <v>3.6638492679377443E-168</v>
      </c>
      <c r="HS166" s="86">
        <f t="shared" si="218"/>
        <v>1.2482900811311032E-5</v>
      </c>
      <c r="HT166" s="86">
        <f t="shared" si="218"/>
        <v>3.6228207278364046E-7</v>
      </c>
      <c r="HU166" s="86">
        <f t="shared" si="218"/>
        <v>1.2946558456488443E-6</v>
      </c>
      <c r="HV166" s="86">
        <f t="shared" si="218"/>
        <v>5.4015638820629944E-7</v>
      </c>
      <c r="HW166" s="86">
        <f t="shared" si="218"/>
        <v>7.1254316077623177E-8</v>
      </c>
      <c r="HX166" s="86">
        <f t="shared" si="218"/>
        <v>9.3236149129822423E-8</v>
      </c>
      <c r="HY166" s="86">
        <f t="shared" si="218"/>
        <v>8.6845614200854023E-8</v>
      </c>
      <c r="HZ166" s="86">
        <f t="shared" si="218"/>
        <v>6.0791656676220391E-8</v>
      </c>
      <c r="IA166" s="86">
        <f t="shared" si="218"/>
        <v>9.0904226358458649E-9</v>
      </c>
      <c r="IB166" s="86">
        <f t="shared" si="218"/>
        <v>1.2715242159310179E-8</v>
      </c>
      <c r="IC166" s="86">
        <f t="shared" si="218"/>
        <v>5.7442187016150651E-7</v>
      </c>
      <c r="ID166" s="86">
        <f t="shared" si="218"/>
        <v>8.3361473678728921E-6</v>
      </c>
      <c r="IE166" s="86">
        <f t="shared" si="218"/>
        <v>1.0182107735516921E-5</v>
      </c>
      <c r="IF166" s="86">
        <f t="shared" si="218"/>
        <v>1.6442853345188645E-15</v>
      </c>
      <c r="IG166" s="86">
        <f t="shared" si="218"/>
        <v>1.5065075289542701E-13</v>
      </c>
      <c r="II166" s="86">
        <f t="shared" si="219"/>
        <v>0.27148269489369409</v>
      </c>
      <c r="IJ166" s="86">
        <f t="shared" si="219"/>
        <v>0.57169623420376858</v>
      </c>
      <c r="IK166" s="86">
        <f t="shared" si="219"/>
        <v>0.5914892154667909</v>
      </c>
      <c r="IL166" s="86">
        <f t="shared" si="219"/>
        <v>0.58755025553053253</v>
      </c>
      <c r="IM166" s="86">
        <f t="shared" si="219"/>
        <v>0.50270598202321981</v>
      </c>
      <c r="IN166" s="86">
        <f t="shared" si="219"/>
        <v>0.43008072191103153</v>
      </c>
      <c r="IO166" s="86">
        <f t="shared" si="219"/>
        <v>0.51641719349671023</v>
      </c>
      <c r="IP166" s="86">
        <f t="shared" si="219"/>
        <v>0.54661945435773929</v>
      </c>
      <c r="IQ166" s="86">
        <f t="shared" si="219"/>
        <v>0.58327685220172254</v>
      </c>
      <c r="IR166" s="86">
        <f t="shared" si="219"/>
        <v>0.58218251971737089</v>
      </c>
      <c r="IS166" s="86">
        <f t="shared" si="219"/>
        <v>0.3909434327808417</v>
      </c>
      <c r="IT166" s="86">
        <f t="shared" si="219"/>
        <v>0.16051565272455098</v>
      </c>
      <c r="IU166" s="86">
        <f t="shared" si="219"/>
        <v>0.15994656927301418</v>
      </c>
      <c r="IV166" s="86">
        <f t="shared" si="219"/>
        <v>0.20061001941529849</v>
      </c>
      <c r="IW166" s="86">
        <f t="shared" si="219"/>
        <v>0.19704467141737336</v>
      </c>
      <c r="IY166" s="86">
        <f t="shared" si="220"/>
        <v>0.27149517779450538</v>
      </c>
      <c r="IZ166" s="86">
        <f t="shared" si="220"/>
        <v>0.57169659648584137</v>
      </c>
      <c r="JA166" s="86">
        <f t="shared" si="220"/>
        <v>0.59149051012263654</v>
      </c>
      <c r="JB166" s="86">
        <f t="shared" si="220"/>
        <v>0.5875507956869207</v>
      </c>
      <c r="JC166" s="86">
        <f t="shared" si="220"/>
        <v>0.50270605327753592</v>
      </c>
      <c r="JD166" s="86">
        <f t="shared" si="220"/>
        <v>0.43008081514718066</v>
      </c>
      <c r="JE166" s="86">
        <f t="shared" si="220"/>
        <v>0.51641728034232448</v>
      </c>
      <c r="JF166" s="86">
        <f t="shared" si="220"/>
        <v>0.546619515149396</v>
      </c>
      <c r="JG166" s="86">
        <f t="shared" si="220"/>
        <v>0.58327686129214518</v>
      </c>
      <c r="JH166" s="86">
        <f t="shared" si="220"/>
        <v>0.58218253243261309</v>
      </c>
      <c r="JI166" s="86">
        <f t="shared" si="220"/>
        <v>0.39094400720271189</v>
      </c>
      <c r="JJ166" s="86">
        <f t="shared" si="220"/>
        <v>0.16052398887191885</v>
      </c>
      <c r="JK166" s="86">
        <f t="shared" si="220"/>
        <v>0.15995675138074969</v>
      </c>
      <c r="JL166" s="86">
        <f t="shared" si="220"/>
        <v>0.20061001941530013</v>
      </c>
      <c r="JM166" s="86">
        <f t="shared" si="220"/>
        <v>0.19704467141752402</v>
      </c>
    </row>
    <row r="167" spans="2:273" x14ac:dyDescent="0.25">
      <c r="B167" s="2">
        <v>140</v>
      </c>
      <c r="C167" s="37">
        <v>80.033000000000001</v>
      </c>
      <c r="D167" s="37">
        <v>78.768000000000001</v>
      </c>
      <c r="E167" s="37">
        <v>84.052999999999997</v>
      </c>
      <c r="F167" s="37">
        <v>81.281000000000006</v>
      </c>
      <c r="G167" s="37">
        <v>87.087999999999994</v>
      </c>
      <c r="H167" s="37">
        <v>91.158000000000001</v>
      </c>
      <c r="I167" s="37">
        <v>90.105000000000004</v>
      </c>
      <c r="J167" s="37">
        <v>91.174999999999997</v>
      </c>
      <c r="K167" s="37">
        <v>88.718999999999994</v>
      </c>
      <c r="L167" s="37">
        <v>91.894999999999996</v>
      </c>
      <c r="M167" s="37">
        <v>96.087999999999994</v>
      </c>
      <c r="N167" s="37">
        <v>96.034999999999997</v>
      </c>
      <c r="O167" s="37">
        <v>97.14</v>
      </c>
      <c r="P167" s="37">
        <v>110.136</v>
      </c>
      <c r="Q167" s="37">
        <v>130.16900000000001</v>
      </c>
      <c r="S167" s="4">
        <f t="shared" si="221"/>
        <v>81.463987973502867</v>
      </c>
      <c r="T167" s="4">
        <f t="shared" si="221"/>
        <v>79.962373491162268</v>
      </c>
      <c r="U167" s="4">
        <f t="shared" si="221"/>
        <v>80.058282246395052</v>
      </c>
      <c r="V167" s="4">
        <f t="shared" si="221"/>
        <v>78.754344291241296</v>
      </c>
      <c r="W167" s="4">
        <f t="shared" si="221"/>
        <v>85.72619417541145</v>
      </c>
      <c r="X167" s="4">
        <f t="shared" si="221"/>
        <v>89.706150780601973</v>
      </c>
      <c r="Y167" s="4">
        <f t="shared" si="221"/>
        <v>90.616937194363345</v>
      </c>
      <c r="Z167" s="4">
        <f t="shared" si="221"/>
        <v>91.600635811936584</v>
      </c>
      <c r="AA167" s="4">
        <f t="shared" si="221"/>
        <v>88.580945699505506</v>
      </c>
      <c r="AB167" s="4">
        <f t="shared" si="221"/>
        <v>91.176751102229503</v>
      </c>
      <c r="AC167" s="4">
        <f t="shared" si="221"/>
        <v>97.653857026082932</v>
      </c>
      <c r="AD167" s="4">
        <f t="shared" si="221"/>
        <v>96.665688187032188</v>
      </c>
      <c r="AE167" s="4">
        <f t="shared" si="221"/>
        <v>98.845804218881767</v>
      </c>
      <c r="AF167" s="4">
        <f t="shared" si="221"/>
        <v>110.8811980807331</v>
      </c>
      <c r="AG167" s="4">
        <f t="shared" si="221"/>
        <v>132.79740276856703</v>
      </c>
      <c r="AI167" s="4">
        <f t="shared" si="222"/>
        <v>-1.4309879735028659</v>
      </c>
      <c r="AJ167" s="4">
        <f t="shared" si="222"/>
        <v>-1.194373491162267</v>
      </c>
      <c r="AK167" s="4">
        <f t="shared" si="222"/>
        <v>3.9947177536049452</v>
      </c>
      <c r="AL167" s="4">
        <f t="shared" si="222"/>
        <v>2.5266557087587103</v>
      </c>
      <c r="AM167" s="4">
        <f t="shared" si="222"/>
        <v>1.3618058245885436</v>
      </c>
      <c r="AN167" s="4">
        <f t="shared" si="222"/>
        <v>1.4518492193980279</v>
      </c>
      <c r="AO167" s="4">
        <f t="shared" si="222"/>
        <v>-0.51193719436334106</v>
      </c>
      <c r="AP167" s="4">
        <f t="shared" si="222"/>
        <v>-0.42563581193658706</v>
      </c>
      <c r="AQ167" s="4">
        <f t="shared" si="222"/>
        <v>0.1380543004944883</v>
      </c>
      <c r="AR167" s="4">
        <f t="shared" si="222"/>
        <v>0.7182488977704935</v>
      </c>
      <c r="AS167" s="4">
        <f t="shared" si="222"/>
        <v>-1.5658570260829379</v>
      </c>
      <c r="AT167" s="4">
        <f t="shared" si="222"/>
        <v>-0.63068818703219165</v>
      </c>
      <c r="AU167" s="4">
        <f t="shared" si="222"/>
        <v>-1.7058042188817666</v>
      </c>
      <c r="AV167" s="4">
        <f t="shared" si="222"/>
        <v>-0.74519808073310401</v>
      </c>
      <c r="AW167" s="4">
        <f t="shared" si="222"/>
        <v>-2.6284027685670139</v>
      </c>
      <c r="AY167" s="2">
        <f t="shared" si="214"/>
        <v>81.463987973502867</v>
      </c>
      <c r="AZ167" s="2">
        <f t="shared" si="214"/>
        <v>79.351016812086343</v>
      </c>
      <c r="BA167" s="2">
        <f t="shared" si="214"/>
        <v>78.126996386472769</v>
      </c>
      <c r="BB167" s="2">
        <f t="shared" si="214"/>
        <v>77.44226648642254</v>
      </c>
      <c r="BC167" s="2">
        <f t="shared" si="214"/>
        <v>79.231247831340198</v>
      </c>
      <c r="BD167" s="2">
        <f t="shared" si="214"/>
        <v>81.210890083053499</v>
      </c>
      <c r="BE167" s="2">
        <f t="shared" si="214"/>
        <v>83.255651255973717</v>
      </c>
      <c r="BF167" s="2">
        <f t="shared" si="214"/>
        <v>84.309529026491447</v>
      </c>
      <c r="BG167" s="2">
        <f t="shared" si="214"/>
        <v>85.499353885786945</v>
      </c>
      <c r="BH167" s="2">
        <f t="shared" si="214"/>
        <v>85.414215418576134</v>
      </c>
      <c r="BI167" s="2">
        <f t="shared" si="214"/>
        <v>84.305938222467688</v>
      </c>
      <c r="BJ167" s="2">
        <f t="shared" si="214"/>
        <v>84.514815291794577</v>
      </c>
      <c r="BK167" s="2">
        <f t="shared" si="214"/>
        <v>84.95704352688341</v>
      </c>
      <c r="BL167" s="2">
        <f t="shared" si="214"/>
        <v>85.367034972598319</v>
      </c>
      <c r="BM167" s="2">
        <f t="shared" si="214"/>
        <v>83.532504784303981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100.31921842105264</v>
      </c>
      <c r="DL167" s="2">
        <f t="shared" si="223"/>
        <v>108.29448232848232</v>
      </c>
      <c r="DM167" s="2">
        <f t="shared" si="223"/>
        <v>122.78566735966734</v>
      </c>
      <c r="DN167" s="2">
        <f t="shared" si="223"/>
        <v>121.37653452157598</v>
      </c>
      <c r="DO167" s="2">
        <f t="shared" si="223"/>
        <v>119.28208846153845</v>
      </c>
      <c r="DP167" s="2">
        <f t="shared" si="223"/>
        <v>126.34948316737788</v>
      </c>
      <c r="DQ167" s="2">
        <f t="shared" si="223"/>
        <v>125.66853579895682</v>
      </c>
      <c r="DR167" s="2">
        <f t="shared" si="223"/>
        <v>128.85002210307471</v>
      </c>
      <c r="DS167" s="2">
        <f t="shared" si="223"/>
        <v>130.2210725462304</v>
      </c>
      <c r="DT167" s="2">
        <f t="shared" si="223"/>
        <v>131.78582711282709</v>
      </c>
      <c r="DU167" s="2">
        <f t="shared" si="223"/>
        <v>128.19580216653901</v>
      </c>
      <c r="DV167" s="2">
        <f t="shared" si="223"/>
        <v>120.61893031358885</v>
      </c>
      <c r="DW167" s="2">
        <f t="shared" si="223"/>
        <v>130.03474898785424</v>
      </c>
      <c r="DX167" s="2">
        <f t="shared" si="223"/>
        <v>117.40276671408252</v>
      </c>
      <c r="DY167" s="2">
        <f t="shared" si="223"/>
        <v>114.96295265151517</v>
      </c>
      <c r="EA167" s="2">
        <f t="shared" si="213"/>
        <v>81.321803894085747</v>
      </c>
      <c r="EB167" s="2">
        <f t="shared" si="213"/>
        <v>79.12959073305349</v>
      </c>
      <c r="EC167" s="2">
        <f t="shared" si="213"/>
        <v>77.866924506976389</v>
      </c>
      <c r="ED167" s="2">
        <f t="shared" si="213"/>
        <v>77.548245691312729</v>
      </c>
      <c r="EE167" s="2">
        <f t="shared" si="213"/>
        <v>79.50633486238533</v>
      </c>
      <c r="EF167" s="2">
        <f t="shared" si="213"/>
        <v>80.747062325117838</v>
      </c>
      <c r="EG167" s="2">
        <f t="shared" si="213"/>
        <v>83.217294148996146</v>
      </c>
      <c r="EH167" s="2">
        <f t="shared" si="213"/>
        <v>84.556461439127617</v>
      </c>
      <c r="EI167" s="2">
        <f t="shared" si="213"/>
        <v>84.97131724786793</v>
      </c>
      <c r="EJ167" s="2">
        <f t="shared" si="213"/>
        <v>85.200103674614283</v>
      </c>
      <c r="EK167" s="2">
        <f t="shared" si="212"/>
        <v>84.308299800133227</v>
      </c>
      <c r="EL167" s="2">
        <f t="shared" si="179"/>
        <v>84.706991043643256</v>
      </c>
      <c r="EM167" s="2">
        <f t="shared" si="179"/>
        <v>84.779415856095909</v>
      </c>
      <c r="EN167" s="2">
        <f t="shared" si="179"/>
        <v>84.740664556962031</v>
      </c>
      <c r="EO167" s="2">
        <f t="shared" si="179"/>
        <v>84.221004285973549</v>
      </c>
      <c r="EQ167" s="2">
        <f t="shared" si="224"/>
        <v>81.622738610279598</v>
      </c>
      <c r="ER167" s="2">
        <f t="shared" si="224"/>
        <v>79.493250630342828</v>
      </c>
      <c r="ES167" s="2">
        <f t="shared" si="224"/>
        <v>78.314374392384551</v>
      </c>
      <c r="ET167" s="2">
        <f t="shared" si="224"/>
        <v>77.358380609719177</v>
      </c>
      <c r="EU167" s="2">
        <f t="shared" si="224"/>
        <v>78.973094604028972</v>
      </c>
      <c r="EV167" s="2">
        <f t="shared" si="224"/>
        <v>81.651805454826672</v>
      </c>
      <c r="EW167" s="2">
        <f t="shared" si="224"/>
        <v>83.281048690185116</v>
      </c>
      <c r="EX167" s="2">
        <f t="shared" si="224"/>
        <v>84.088020048899764</v>
      </c>
      <c r="EY167" s="2">
        <f t="shared" si="224"/>
        <v>85.868622391554453</v>
      </c>
      <c r="EZ167" s="2">
        <f t="shared" si="224"/>
        <v>85.577465153603399</v>
      </c>
      <c r="FA167" s="2">
        <f t="shared" si="224"/>
        <v>84.293361485741016</v>
      </c>
      <c r="FB167" s="2">
        <f t="shared" si="224"/>
        <v>84.262940272254951</v>
      </c>
      <c r="FC167" s="2">
        <f t="shared" si="224"/>
        <v>85.169748196114682</v>
      </c>
      <c r="FD167" s="2">
        <f t="shared" si="224"/>
        <v>86.212122043114334</v>
      </c>
      <c r="FE167" s="2">
        <f t="shared" si="224"/>
        <v>82.529411778922409</v>
      </c>
      <c r="FG167" s="2">
        <f t="shared" si="225"/>
        <v>0.99990420775747058</v>
      </c>
      <c r="FH167" s="2">
        <f t="shared" si="225"/>
        <v>0.99988903558946973</v>
      </c>
      <c r="FI167" s="2">
        <f t="shared" si="225"/>
        <v>0.99988034738055021</v>
      </c>
      <c r="FJ167" s="2">
        <f t="shared" si="225"/>
        <v>0.99989431185201649</v>
      </c>
      <c r="FK167" s="2">
        <f t="shared" si="225"/>
        <v>0.99989473210139157</v>
      </c>
      <c r="FL167" s="2">
        <f t="shared" si="225"/>
        <v>0.99988492927531103</v>
      </c>
      <c r="FM167" s="2">
        <f t="shared" si="225"/>
        <v>0.99988872154381014</v>
      </c>
      <c r="FN167" s="2">
        <f t="shared" si="225"/>
        <v>0.99989242434878822</v>
      </c>
      <c r="FO167" s="2">
        <f t="shared" si="225"/>
        <v>0.99988444891886119</v>
      </c>
      <c r="FP167" s="2">
        <f t="shared" si="225"/>
        <v>0.99988522382660627</v>
      </c>
      <c r="FQ167" s="2">
        <f t="shared" si="225"/>
        <v>0.99988454743327793</v>
      </c>
      <c r="FR167" s="2">
        <f t="shared" si="225"/>
        <v>0.99989152972534712</v>
      </c>
      <c r="FS167" s="2">
        <f t="shared" si="225"/>
        <v>0.99988144615845054</v>
      </c>
      <c r="FT167" s="2">
        <f t="shared" si="225"/>
        <v>0.999881195493598</v>
      </c>
      <c r="FU167" s="2">
        <f t="shared" si="225"/>
        <v>0.99985788406489895</v>
      </c>
      <c r="FW167" s="2">
        <f t="shared" si="216"/>
        <v>0.46642765664469532</v>
      </c>
      <c r="FX167" s="2">
        <f t="shared" si="216"/>
        <v>0.59998315914164213</v>
      </c>
      <c r="FY167" s="2">
        <f t="shared" si="216"/>
        <v>0.56921957644335519</v>
      </c>
      <c r="FZ167" s="2">
        <f t="shared" si="216"/>
        <v>0.58257861128329314</v>
      </c>
      <c r="GA167" s="2">
        <f t="shared" si="216"/>
        <v>0.52373041357172812</v>
      </c>
      <c r="GB167" s="2">
        <f t="shared" si="216"/>
        <v>0.50686237813085022</v>
      </c>
      <c r="GC167" s="2">
        <f t="shared" si="216"/>
        <v>0.52754200275285212</v>
      </c>
      <c r="GD167" s="2">
        <f t="shared" si="216"/>
        <v>0.53730803152698292</v>
      </c>
      <c r="GE167" s="2">
        <f t="shared" si="216"/>
        <v>0.58264235243887785</v>
      </c>
      <c r="GF167" s="2">
        <f t="shared" si="216"/>
        <v>0.55322237301505839</v>
      </c>
      <c r="GG167" s="2">
        <f t="shared" si="216"/>
        <v>0.49727849245423988</v>
      </c>
      <c r="GH167" s="2">
        <f t="shared" si="216"/>
        <v>0.44155115225137964</v>
      </c>
      <c r="GI167" s="2">
        <f t="shared" si="216"/>
        <v>0.44132258471295738</v>
      </c>
      <c r="GJ167" s="2">
        <f t="shared" si="216"/>
        <v>0.42304315046111435</v>
      </c>
      <c r="GK167" s="2">
        <f t="shared" si="216"/>
        <v>0.40959534847798823</v>
      </c>
      <c r="GM167" s="86">
        <f t="shared" si="217"/>
        <v>7.6433661773228253E-254</v>
      </c>
      <c r="GN167" s="86">
        <f t="shared" si="217"/>
        <v>0</v>
      </c>
      <c r="GO167" s="86">
        <f t="shared" si="217"/>
        <v>0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0</v>
      </c>
      <c r="GZ167" s="86">
        <f t="shared" si="217"/>
        <v>0</v>
      </c>
      <c r="HA167" s="86">
        <f t="shared" si="217"/>
        <v>6.1901039117010192E-307</v>
      </c>
      <c r="HC167" s="86">
        <f t="shared" si="181"/>
        <v>1.837766405988721E-167</v>
      </c>
      <c r="HD167" s="86">
        <f t="shared" si="181"/>
        <v>1.269218790762353E-183</v>
      </c>
      <c r="HE167" s="86">
        <f t="shared" si="181"/>
        <v>2.5251019730791338E-202</v>
      </c>
      <c r="HF167" s="86">
        <f t="shared" si="180"/>
        <v>7.9524611228098358E-266</v>
      </c>
      <c r="HG167" s="86">
        <f t="shared" si="180"/>
        <v>0</v>
      </c>
      <c r="HH167" s="86">
        <f t="shared" si="180"/>
        <v>0</v>
      </c>
      <c r="HI167" s="86">
        <f t="shared" si="180"/>
        <v>0</v>
      </c>
      <c r="HJ167" s="86">
        <f t="shared" si="180"/>
        <v>0</v>
      </c>
      <c r="HK167" s="86">
        <f t="shared" si="180"/>
        <v>0</v>
      </c>
      <c r="HL167" s="86">
        <f t="shared" si="161"/>
        <v>0</v>
      </c>
      <c r="HM167" s="86">
        <f t="shared" si="161"/>
        <v>0</v>
      </c>
      <c r="HN167" s="86">
        <f t="shared" si="161"/>
        <v>3.7570243954032491E-176</v>
      </c>
      <c r="HO167" s="86">
        <f t="shared" si="161"/>
        <v>7.4293586584895806E-193</v>
      </c>
      <c r="HP167" s="86">
        <f t="shared" si="161"/>
        <v>5.5071119175745283E-226</v>
      </c>
      <c r="HQ167" s="86">
        <f t="shared" si="161"/>
        <v>8.0453773698671736E-174</v>
      </c>
      <c r="HS167" s="86">
        <f t="shared" si="218"/>
        <v>5.5483315504259392E-6</v>
      </c>
      <c r="HT167" s="86">
        <f t="shared" si="218"/>
        <v>1.3957732280956551E-7</v>
      </c>
      <c r="HU167" s="86">
        <f t="shared" si="218"/>
        <v>4.9720231161165954E-7</v>
      </c>
      <c r="HV167" s="86">
        <f t="shared" si="218"/>
        <v>1.9848460775644081E-7</v>
      </c>
      <c r="HW167" s="86">
        <f t="shared" si="218"/>
        <v>2.3127473885243756E-8</v>
      </c>
      <c r="HX167" s="86">
        <f t="shared" si="218"/>
        <v>2.9639546000941752E-8</v>
      </c>
      <c r="HY167" s="86">
        <f t="shared" si="218"/>
        <v>2.8466540995498181E-8</v>
      </c>
      <c r="HZ167" s="86">
        <f t="shared" si="218"/>
        <v>1.9849805707402557E-8</v>
      </c>
      <c r="IA167" s="86">
        <f t="shared" si="218"/>
        <v>2.6736467349820603E-9</v>
      </c>
      <c r="IB167" s="86">
        <f t="shared" si="218"/>
        <v>3.696034747716723E-9</v>
      </c>
      <c r="IC167" s="86">
        <f t="shared" si="218"/>
        <v>2.0803304854668069E-7</v>
      </c>
      <c r="ID167" s="86">
        <f t="shared" si="218"/>
        <v>3.4799008389474112E-6</v>
      </c>
      <c r="IE167" s="86">
        <f t="shared" si="218"/>
        <v>4.2860069943769126E-6</v>
      </c>
      <c r="IF167" s="86">
        <f t="shared" si="218"/>
        <v>8.2141756676465287E-17</v>
      </c>
      <c r="IG167" s="86">
        <f t="shared" si="218"/>
        <v>1.0382812028268333E-14</v>
      </c>
      <c r="II167" s="86">
        <f t="shared" si="219"/>
        <v>0.36916929451079739</v>
      </c>
      <c r="IJ167" s="86">
        <f t="shared" si="219"/>
        <v>0.52674901829312182</v>
      </c>
      <c r="IK167" s="86">
        <f t="shared" si="219"/>
        <v>0.57875630180819315</v>
      </c>
      <c r="IL167" s="86">
        <f t="shared" si="219"/>
        <v>0.55409687044962352</v>
      </c>
      <c r="IM167" s="86">
        <f t="shared" si="219"/>
        <v>0.56920412270420184</v>
      </c>
      <c r="IN167" s="86">
        <f t="shared" si="219"/>
        <v>0.52492031840770526</v>
      </c>
      <c r="IO167" s="86">
        <f t="shared" si="219"/>
        <v>0.57599606328094388</v>
      </c>
      <c r="IP167" s="86">
        <f t="shared" si="219"/>
        <v>0.58779271105365805</v>
      </c>
      <c r="IQ167" s="86">
        <f t="shared" si="219"/>
        <v>0.54021492788152881</v>
      </c>
      <c r="IR167" s="86">
        <f t="shared" si="219"/>
        <v>0.58881749845400866</v>
      </c>
      <c r="IS167" s="86">
        <f t="shared" si="219"/>
        <v>0.48986454651966349</v>
      </c>
      <c r="IT167" s="86">
        <f t="shared" si="219"/>
        <v>0.2493926989796586</v>
      </c>
      <c r="IU167" s="86">
        <f t="shared" si="219"/>
        <v>0.24860943564242577</v>
      </c>
      <c r="IV167" s="86">
        <f t="shared" si="219"/>
        <v>0.27066568331044283</v>
      </c>
      <c r="IW167" s="86">
        <f t="shared" si="219"/>
        <v>0.26199421116735644</v>
      </c>
      <c r="IY167" s="86">
        <f t="shared" si="220"/>
        <v>0.36917484284234781</v>
      </c>
      <c r="IZ167" s="86">
        <f t="shared" si="220"/>
        <v>0.52674915787044463</v>
      </c>
      <c r="JA167" s="86">
        <f t="shared" si="220"/>
        <v>0.57875679901050481</v>
      </c>
      <c r="JB167" s="86">
        <f t="shared" si="220"/>
        <v>0.55409706893423127</v>
      </c>
      <c r="JC167" s="86">
        <f t="shared" si="220"/>
        <v>0.56920414583167578</v>
      </c>
      <c r="JD167" s="86">
        <f t="shared" si="220"/>
        <v>0.5249203480472513</v>
      </c>
      <c r="JE167" s="86">
        <f t="shared" si="220"/>
        <v>0.5759960917474849</v>
      </c>
      <c r="JF167" s="86">
        <f t="shared" si="220"/>
        <v>0.58779273090346373</v>
      </c>
      <c r="JG167" s="86">
        <f t="shared" si="220"/>
        <v>0.54021493055517555</v>
      </c>
      <c r="JH167" s="86">
        <f t="shared" si="220"/>
        <v>0.58881750215004336</v>
      </c>
      <c r="JI167" s="86">
        <f t="shared" si="220"/>
        <v>0.48986475455271206</v>
      </c>
      <c r="JJ167" s="86">
        <f t="shared" si="220"/>
        <v>0.24939617888049756</v>
      </c>
      <c r="JK167" s="86">
        <f t="shared" si="220"/>
        <v>0.24861372164942014</v>
      </c>
      <c r="JL167" s="86">
        <f t="shared" si="220"/>
        <v>0.27066568331044288</v>
      </c>
      <c r="JM167" s="86">
        <f t="shared" si="220"/>
        <v>0.26199421116736682</v>
      </c>
    </row>
    <row r="168" spans="2:273" x14ac:dyDescent="0.25">
      <c r="B168" s="2">
        <v>141</v>
      </c>
      <c r="C168" s="37">
        <v>80.295000000000002</v>
      </c>
      <c r="D168" s="37">
        <v>80.320999999999998</v>
      </c>
      <c r="E168" s="37">
        <v>81.367999999999995</v>
      </c>
      <c r="F168" s="37">
        <v>83</v>
      </c>
      <c r="G168" s="37">
        <v>83.683999999999997</v>
      </c>
      <c r="H168" s="37">
        <v>86.912000000000006</v>
      </c>
      <c r="I168" s="37">
        <v>92.052999999999997</v>
      </c>
      <c r="J168" s="37">
        <v>88.174999999999997</v>
      </c>
      <c r="K168" s="37">
        <v>84.332999999999998</v>
      </c>
      <c r="L168" s="37">
        <v>90.192999999999998</v>
      </c>
      <c r="M168" s="37">
        <v>98.298000000000002</v>
      </c>
      <c r="N168" s="37">
        <v>99.947000000000003</v>
      </c>
      <c r="O168" s="37">
        <v>98.456000000000003</v>
      </c>
      <c r="P168" s="37">
        <v>110.898</v>
      </c>
      <c r="Q168" s="37">
        <v>135.05099999999999</v>
      </c>
      <c r="S168" s="4">
        <f t="shared" si="221"/>
        <v>81.372086310209738</v>
      </c>
      <c r="T168" s="4">
        <f t="shared" si="221"/>
        <v>79.536340852859169</v>
      </c>
      <c r="U168" s="4">
        <f t="shared" si="221"/>
        <v>79.106840955169361</v>
      </c>
      <c r="V168" s="4">
        <f t="shared" si="221"/>
        <v>77.997656765531943</v>
      </c>
      <c r="W168" s="4">
        <f t="shared" si="221"/>
        <v>83.739252193826573</v>
      </c>
      <c r="X168" s="4">
        <f t="shared" si="221"/>
        <v>87.7619771541153</v>
      </c>
      <c r="Y168" s="4">
        <f t="shared" si="221"/>
        <v>88.263807100071134</v>
      </c>
      <c r="Z168" s="4">
        <f t="shared" si="221"/>
        <v>88.998350667107729</v>
      </c>
      <c r="AA168" s="4">
        <f t="shared" si="221"/>
        <v>86.854683938524659</v>
      </c>
      <c r="AB168" s="4">
        <f t="shared" si="221"/>
        <v>88.563731585548126</v>
      </c>
      <c r="AC168" s="4">
        <f t="shared" si="221"/>
        <v>95.504013303151268</v>
      </c>
      <c r="AD168" s="4">
        <f t="shared" si="221"/>
        <v>98.425977626915582</v>
      </c>
      <c r="AE168" s="4">
        <f t="shared" si="221"/>
        <v>100.90675541504746</v>
      </c>
      <c r="AF168" s="4">
        <f t="shared" si="221"/>
        <v>113.44787834525893</v>
      </c>
      <c r="AG168" s="4">
        <f t="shared" si="221"/>
        <v>138.12816532251026</v>
      </c>
      <c r="AI168" s="4">
        <f t="shared" si="222"/>
        <v>-1.0770863102097366</v>
      </c>
      <c r="AJ168" s="4">
        <f t="shared" si="222"/>
        <v>0.78465914714082885</v>
      </c>
      <c r="AK168" s="4">
        <f t="shared" si="222"/>
        <v>2.2611590448306345</v>
      </c>
      <c r="AL168" s="4">
        <f t="shared" si="222"/>
        <v>5.0023432344680572</v>
      </c>
      <c r="AM168" s="4">
        <f t="shared" si="222"/>
        <v>-5.5252193826575535E-2</v>
      </c>
      <c r="AN168" s="4">
        <f t="shared" si="222"/>
        <v>-0.84997715411529384</v>
      </c>
      <c r="AO168" s="4">
        <f t="shared" si="222"/>
        <v>3.7891928999288638</v>
      </c>
      <c r="AP168" s="4">
        <f t="shared" si="222"/>
        <v>-0.82335066710773219</v>
      </c>
      <c r="AQ168" s="4">
        <f t="shared" si="222"/>
        <v>-2.5216839385246601</v>
      </c>
      <c r="AR168" s="4">
        <f t="shared" si="222"/>
        <v>1.6292684144518716</v>
      </c>
      <c r="AS168" s="4">
        <f t="shared" si="222"/>
        <v>2.7939866968487337</v>
      </c>
      <c r="AT168" s="4">
        <f t="shared" si="222"/>
        <v>1.5210223730844206</v>
      </c>
      <c r="AU168" s="4">
        <f t="shared" si="222"/>
        <v>-2.4507554150474533</v>
      </c>
      <c r="AV168" s="4">
        <f t="shared" si="222"/>
        <v>-2.5498783452589322</v>
      </c>
      <c r="AW168" s="4">
        <f t="shared" si="222"/>
        <v>-3.0771653225102682</v>
      </c>
      <c r="AY168" s="2">
        <f t="shared" si="214"/>
        <v>81.372086310209738</v>
      </c>
      <c r="AZ168" s="2">
        <f t="shared" si="214"/>
        <v>79.224293621246701</v>
      </c>
      <c r="BA168" s="2">
        <f t="shared" si="214"/>
        <v>78.00175202027367</v>
      </c>
      <c r="BB168" s="2">
        <f t="shared" si="214"/>
        <v>77.31278529616506</v>
      </c>
      <c r="BC168" s="2">
        <f t="shared" si="214"/>
        <v>79.096093337483751</v>
      </c>
      <c r="BD168" s="2">
        <f t="shared" si="214"/>
        <v>81.072290280674423</v>
      </c>
      <c r="BE168" s="2">
        <f t="shared" si="214"/>
        <v>83.118180484123414</v>
      </c>
      <c r="BF168" s="2">
        <f t="shared" si="214"/>
        <v>84.179445652279469</v>
      </c>
      <c r="BG168" s="2">
        <f t="shared" si="214"/>
        <v>85.39037190668401</v>
      </c>
      <c r="BH168" s="2">
        <f t="shared" si="214"/>
        <v>85.28364846483359</v>
      </c>
      <c r="BI168" s="2">
        <f t="shared" si="214"/>
        <v>84.157915713653637</v>
      </c>
      <c r="BJ168" s="2">
        <f t="shared" si="214"/>
        <v>84.382789083919917</v>
      </c>
      <c r="BK168" s="2">
        <f t="shared" si="214"/>
        <v>84.840404989421785</v>
      </c>
      <c r="BL168" s="2">
        <f t="shared" si="214"/>
        <v>85.257750317150027</v>
      </c>
      <c r="BM168" s="2">
        <f t="shared" si="214"/>
        <v>83.379172439373519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100.32796720647774</v>
      </c>
      <c r="DL168" s="2">
        <f t="shared" si="223"/>
        <v>108.37234205055256</v>
      </c>
      <c r="DM168" s="2">
        <f t="shared" si="223"/>
        <v>122.98967348725242</v>
      </c>
      <c r="DN168" s="2">
        <f t="shared" si="223"/>
        <v>121.56693564727954</v>
      </c>
      <c r="DO168" s="2">
        <f t="shared" si="223"/>
        <v>119.43475384615382</v>
      </c>
      <c r="DP168" s="2">
        <f t="shared" si="223"/>
        <v>126.54201612138452</v>
      </c>
      <c r="DQ168" s="2">
        <f t="shared" si="223"/>
        <v>125.84038596491226</v>
      </c>
      <c r="DR168" s="2">
        <f t="shared" si="223"/>
        <v>129.03734029981396</v>
      </c>
      <c r="DS168" s="2">
        <f t="shared" si="223"/>
        <v>130.41824988146038</v>
      </c>
      <c r="DT168" s="2">
        <f t="shared" si="223"/>
        <v>131.99693226083224</v>
      </c>
      <c r="DU168" s="2">
        <f t="shared" si="223"/>
        <v>128.3897592734435</v>
      </c>
      <c r="DV168" s="2">
        <f t="shared" si="223"/>
        <v>120.75715087108014</v>
      </c>
      <c r="DW168" s="2">
        <f t="shared" si="223"/>
        <v>130.245983805668</v>
      </c>
      <c r="DX168" s="2">
        <f t="shared" si="223"/>
        <v>117.52358084400191</v>
      </c>
      <c r="DY168" s="2">
        <f t="shared" si="223"/>
        <v>115.12239015151516</v>
      </c>
      <c r="EA168" s="2">
        <f t="shared" si="213"/>
        <v>81.219581081081088</v>
      </c>
      <c r="EB168" s="2">
        <f t="shared" si="213"/>
        <v>78.990242109413032</v>
      </c>
      <c r="EC168" s="2">
        <f t="shared" si="213"/>
        <v>77.726161431132596</v>
      </c>
      <c r="ED168" s="2">
        <f t="shared" si="213"/>
        <v>77.42582429645168</v>
      </c>
      <c r="EE168" s="2">
        <f t="shared" si="213"/>
        <v>79.390636566940785</v>
      </c>
      <c r="EF168" s="2">
        <f t="shared" si="213"/>
        <v>80.577332331634011</v>
      </c>
      <c r="EG168" s="2">
        <f t="shared" si="213"/>
        <v>83.077901443022157</v>
      </c>
      <c r="EH168" s="2">
        <f t="shared" si="213"/>
        <v>84.44357116722864</v>
      </c>
      <c r="EI168" s="2">
        <f t="shared" si="213"/>
        <v>84.830725666939827</v>
      </c>
      <c r="EJ168" s="2">
        <f t="shared" si="213"/>
        <v>85.056677659787596</v>
      </c>
      <c r="EK168" s="2">
        <f t="shared" si="212"/>
        <v>84.161188461660458</v>
      </c>
      <c r="EL168" s="2">
        <f t="shared" si="179"/>
        <v>84.590530853889945</v>
      </c>
      <c r="EM168" s="2">
        <f t="shared" si="179"/>
        <v>84.649905529646873</v>
      </c>
      <c r="EN168" s="2">
        <f t="shared" si="179"/>
        <v>84.581518987341781</v>
      </c>
      <c r="EO168" s="2">
        <f t="shared" si="179"/>
        <v>84.124159439612441</v>
      </c>
      <c r="EQ168" s="2">
        <f t="shared" si="224"/>
        <v>81.527783880558928</v>
      </c>
      <c r="ER168" s="2">
        <f t="shared" si="224"/>
        <v>79.361827049995469</v>
      </c>
      <c r="ES168" s="2">
        <f t="shared" si="224"/>
        <v>78.183616560896567</v>
      </c>
      <c r="ET168" s="2">
        <f t="shared" si="224"/>
        <v>77.231883575807586</v>
      </c>
      <c r="EU168" s="2">
        <f t="shared" si="224"/>
        <v>78.844776886957121</v>
      </c>
      <c r="EV168" s="2">
        <f t="shared" si="224"/>
        <v>81.502370031106594</v>
      </c>
      <c r="EW168" s="2">
        <f t="shared" si="224"/>
        <v>83.143195054139014</v>
      </c>
      <c r="EX168" s="2">
        <f t="shared" si="224"/>
        <v>83.96420090464548</v>
      </c>
      <c r="EY168" s="2">
        <f t="shared" si="224"/>
        <v>85.7480406643013</v>
      </c>
      <c r="EZ168" s="2">
        <f t="shared" si="224"/>
        <v>85.44228709060242</v>
      </c>
      <c r="FA168" s="2">
        <f t="shared" si="224"/>
        <v>84.145947442412478</v>
      </c>
      <c r="FB168" s="2">
        <f t="shared" si="224"/>
        <v>84.135462583809812</v>
      </c>
      <c r="FC168" s="2">
        <f t="shared" si="224"/>
        <v>85.049720351526332</v>
      </c>
      <c r="FD168" s="2">
        <f t="shared" si="224"/>
        <v>86.090853584655235</v>
      </c>
      <c r="FE168" s="2">
        <f t="shared" si="224"/>
        <v>82.390510443467662</v>
      </c>
      <c r="FG168" s="2">
        <f t="shared" si="225"/>
        <v>0.99991263570012134</v>
      </c>
      <c r="FH168" s="2">
        <f t="shared" si="225"/>
        <v>0.9998987982667138</v>
      </c>
      <c r="FI168" s="2">
        <f t="shared" si="225"/>
        <v>0.99989087436521518</v>
      </c>
      <c r="FJ168" s="2">
        <f t="shared" si="225"/>
        <v>0.99990361036708075</v>
      </c>
      <c r="FK168" s="2">
        <f t="shared" si="225"/>
        <v>0.99990399364618043</v>
      </c>
      <c r="FL168" s="2">
        <f t="shared" si="225"/>
        <v>0.99989505318920713</v>
      </c>
      <c r="FM168" s="2">
        <f t="shared" si="225"/>
        <v>0.99989851184806733</v>
      </c>
      <c r="FN168" s="2">
        <f t="shared" si="225"/>
        <v>0.99990188891137444</v>
      </c>
      <c r="FO168" s="2">
        <f t="shared" si="225"/>
        <v>0.99989461509002819</v>
      </c>
      <c r="FP168" s="2">
        <f t="shared" si="225"/>
        <v>0.99989532182861407</v>
      </c>
      <c r="FQ168" s="2">
        <f t="shared" si="225"/>
        <v>0.99989470493807031</v>
      </c>
      <c r="FR168" s="2">
        <f t="shared" si="225"/>
        <v>0.99990107298958864</v>
      </c>
      <c r="FS168" s="2">
        <f t="shared" si="225"/>
        <v>0.99989187648357425</v>
      </c>
      <c r="FT168" s="2">
        <f t="shared" si="225"/>
        <v>0.99989164786973705</v>
      </c>
      <c r="FU168" s="2">
        <f t="shared" si="225"/>
        <v>0.9998703871059772</v>
      </c>
      <c r="FW168" s="2">
        <f t="shared" si="216"/>
        <v>0.48940450446435074</v>
      </c>
      <c r="FX168" s="2">
        <f t="shared" si="216"/>
        <v>0.62187125245129449</v>
      </c>
      <c r="FY168" s="2">
        <f t="shared" si="216"/>
        <v>0.59164530474279509</v>
      </c>
      <c r="FZ168" s="2">
        <f t="shared" si="216"/>
        <v>0.60479173954204601</v>
      </c>
      <c r="GA168" s="2">
        <f t="shared" si="216"/>
        <v>0.54663813813445361</v>
      </c>
      <c r="GB168" s="2">
        <f t="shared" si="216"/>
        <v>0.52985311014569103</v>
      </c>
      <c r="GC168" s="2">
        <f t="shared" si="216"/>
        <v>0.55042376980432595</v>
      </c>
      <c r="GD168" s="2">
        <f t="shared" si="216"/>
        <v>0.56011121077436832</v>
      </c>
      <c r="GE168" s="2">
        <f t="shared" si="216"/>
        <v>0.60485438939178804</v>
      </c>
      <c r="GF168" s="2">
        <f t="shared" si="216"/>
        <v>0.57586035839615235</v>
      </c>
      <c r="GG168" s="2">
        <f t="shared" si="216"/>
        <v>0.52029316284536575</v>
      </c>
      <c r="GH168" s="2">
        <f t="shared" si="216"/>
        <v>0.46436906165267022</v>
      </c>
      <c r="GI168" s="2">
        <f t="shared" si="216"/>
        <v>0.46413849937868717</v>
      </c>
      <c r="GJ168" s="2">
        <f t="shared" si="216"/>
        <v>0.4456679045376129</v>
      </c>
      <c r="GK168" s="2">
        <f t="shared" si="216"/>
        <v>0.43203945683161354</v>
      </c>
      <c r="GM168" s="86">
        <f t="shared" si="217"/>
        <v>4.3300334593532347E-260</v>
      </c>
      <c r="GN168" s="86">
        <f t="shared" si="217"/>
        <v>0</v>
      </c>
      <c r="GO168" s="86">
        <f t="shared" si="217"/>
        <v>0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0</v>
      </c>
      <c r="GZ168" s="86">
        <f t="shared" si="217"/>
        <v>0</v>
      </c>
      <c r="HA168" s="86">
        <f t="shared" si="217"/>
        <v>0</v>
      </c>
      <c r="HC168" s="86">
        <f t="shared" si="181"/>
        <v>5.4647688227555979E-173</v>
      </c>
      <c r="HD168" s="86">
        <f t="shared" si="181"/>
        <v>1.1361238411348546E-189</v>
      </c>
      <c r="HE168" s="86">
        <f t="shared" si="181"/>
        <v>4.5473785484249449E-209</v>
      </c>
      <c r="HF168" s="86">
        <f t="shared" si="180"/>
        <v>1.4303940600152585E-274</v>
      </c>
      <c r="HG168" s="86">
        <f t="shared" si="180"/>
        <v>0</v>
      </c>
      <c r="HH168" s="86">
        <f t="shared" si="180"/>
        <v>0</v>
      </c>
      <c r="HI168" s="86">
        <f t="shared" si="180"/>
        <v>0</v>
      </c>
      <c r="HJ168" s="86">
        <f t="shared" si="180"/>
        <v>0</v>
      </c>
      <c r="HK168" s="86">
        <f t="shared" si="180"/>
        <v>0</v>
      </c>
      <c r="HL168" s="86">
        <f t="shared" si="161"/>
        <v>0</v>
      </c>
      <c r="HM168" s="86">
        <f t="shared" si="161"/>
        <v>0</v>
      </c>
      <c r="HN168" s="86">
        <f t="shared" si="161"/>
        <v>4.5930036645056408E-182</v>
      </c>
      <c r="HO168" s="86">
        <f t="shared" si="161"/>
        <v>2.3850965859531944E-199</v>
      </c>
      <c r="HP168" s="86">
        <f t="shared" si="161"/>
        <v>1.5752976612326103E-233</v>
      </c>
      <c r="HQ168" s="86">
        <f t="shared" si="161"/>
        <v>1.4211119654165011E-179</v>
      </c>
      <c r="HS168" s="86">
        <f t="shared" si="218"/>
        <v>2.3953757015263139E-6</v>
      </c>
      <c r="HT168" s="86">
        <f t="shared" si="218"/>
        <v>5.2147289083282152E-8</v>
      </c>
      <c r="HU168" s="86">
        <f t="shared" si="218"/>
        <v>1.8460615791136581E-7</v>
      </c>
      <c r="HV168" s="86">
        <f t="shared" si="218"/>
        <v>7.0445179567702955E-8</v>
      </c>
      <c r="HW168" s="86">
        <f t="shared" si="218"/>
        <v>7.2233963038596249E-9</v>
      </c>
      <c r="HX168" s="86">
        <f t="shared" si="218"/>
        <v>9.0481989696568512E-9</v>
      </c>
      <c r="HY168" s="86">
        <f t="shared" si="218"/>
        <v>8.9806757279919742E-9</v>
      </c>
      <c r="HZ168" s="86">
        <f t="shared" si="218"/>
        <v>6.2415576307860181E-9</v>
      </c>
      <c r="IA168" s="86">
        <f t="shared" si="218"/>
        <v>7.5519754766238933E-10</v>
      </c>
      <c r="IB168" s="86">
        <f t="shared" si="218"/>
        <v>1.0302141820624188E-9</v>
      </c>
      <c r="IC168" s="86">
        <f t="shared" si="218"/>
        <v>7.2686353558812811E-8</v>
      </c>
      <c r="ID168" s="86">
        <f t="shared" si="218"/>
        <v>1.4061319947675429E-6</v>
      </c>
      <c r="IE168" s="86">
        <f t="shared" si="218"/>
        <v>1.7464514789401351E-6</v>
      </c>
      <c r="IF168" s="86">
        <f t="shared" si="218"/>
        <v>3.6042610622512195E-18</v>
      </c>
      <c r="IG168" s="86">
        <f t="shared" si="218"/>
        <v>6.3498870312305213E-16</v>
      </c>
      <c r="II168" s="86">
        <f t="shared" si="219"/>
        <v>0.46258788212363605</v>
      </c>
      <c r="IJ168" s="86">
        <f t="shared" si="219"/>
        <v>0.46707400686451817</v>
      </c>
      <c r="IK168" s="86">
        <f t="shared" si="219"/>
        <v>0.53607748647322451</v>
      </c>
      <c r="IL168" s="86">
        <f t="shared" si="219"/>
        <v>0.49752238194083881</v>
      </c>
      <c r="IM168" s="86">
        <f t="shared" si="219"/>
        <v>0.59188355666691794</v>
      </c>
      <c r="IN168" s="86">
        <f t="shared" si="219"/>
        <v>0.58081518035414481</v>
      </c>
      <c r="IO168" s="86">
        <f t="shared" si="219"/>
        <v>0.59138101944726407</v>
      </c>
      <c r="IP168" s="86">
        <f t="shared" si="219"/>
        <v>0.58541211971172946</v>
      </c>
      <c r="IQ168" s="86">
        <f t="shared" si="219"/>
        <v>0.47439070551204515</v>
      </c>
      <c r="IR168" s="86">
        <f t="shared" si="219"/>
        <v>0.55321510050492861</v>
      </c>
      <c r="IS168" s="86">
        <f t="shared" si="219"/>
        <v>0.56041196308912922</v>
      </c>
      <c r="IT168" s="86">
        <f t="shared" si="219"/>
        <v>0.35160563900076669</v>
      </c>
      <c r="IU168" s="86">
        <f t="shared" si="219"/>
        <v>0.35068588545423973</v>
      </c>
      <c r="IV168" s="86">
        <f t="shared" si="219"/>
        <v>0.34560831124592095</v>
      </c>
      <c r="IW168" s="86">
        <f t="shared" si="219"/>
        <v>0.33132818056711977</v>
      </c>
      <c r="IY168" s="86">
        <f t="shared" si="220"/>
        <v>0.46259027749933757</v>
      </c>
      <c r="IZ168" s="86">
        <f t="shared" si="220"/>
        <v>0.46707405901180726</v>
      </c>
      <c r="JA168" s="86">
        <f t="shared" si="220"/>
        <v>0.53607767107938242</v>
      </c>
      <c r="JB168" s="86">
        <f t="shared" si="220"/>
        <v>0.49752245238601839</v>
      </c>
      <c r="JC168" s="86">
        <f t="shared" si="220"/>
        <v>0.59188356389031427</v>
      </c>
      <c r="JD168" s="86">
        <f t="shared" si="220"/>
        <v>0.58081518940234378</v>
      </c>
      <c r="JE168" s="86">
        <f t="shared" si="220"/>
        <v>0.59138102842793983</v>
      </c>
      <c r="JF168" s="86">
        <f t="shared" si="220"/>
        <v>0.58541212595328707</v>
      </c>
      <c r="JG168" s="86">
        <f t="shared" si="220"/>
        <v>0.47439070626724272</v>
      </c>
      <c r="JH168" s="86">
        <f t="shared" si="220"/>
        <v>0.55321510153514275</v>
      </c>
      <c r="JI168" s="86">
        <f t="shared" si="220"/>
        <v>0.56041203577548282</v>
      </c>
      <c r="JJ168" s="86">
        <f t="shared" si="220"/>
        <v>0.35160704513276148</v>
      </c>
      <c r="JK168" s="86">
        <f t="shared" si="220"/>
        <v>0.35068763190571867</v>
      </c>
      <c r="JL168" s="86">
        <f t="shared" si="220"/>
        <v>0.34560831124592095</v>
      </c>
      <c r="JM168" s="86">
        <f t="shared" si="220"/>
        <v>0.33132818056712038</v>
      </c>
    </row>
    <row r="169" spans="2:273" x14ac:dyDescent="0.25">
      <c r="B169" s="2">
        <v>142</v>
      </c>
      <c r="C169" s="37">
        <v>77.23</v>
      </c>
      <c r="D169" s="37">
        <v>77.643000000000001</v>
      </c>
      <c r="E169" s="37">
        <v>79.087999999999994</v>
      </c>
      <c r="F169" s="37">
        <v>78.174999999999997</v>
      </c>
      <c r="G169" s="37">
        <v>80.841999999999999</v>
      </c>
      <c r="H169" s="37">
        <v>85.965000000000003</v>
      </c>
      <c r="I169" s="37">
        <v>86.052999999999997</v>
      </c>
      <c r="J169" s="37">
        <v>85.876999999999995</v>
      </c>
      <c r="K169" s="37">
        <v>86.718999999999994</v>
      </c>
      <c r="L169" s="37">
        <v>85.210999999999999</v>
      </c>
      <c r="M169" s="37">
        <v>92.421000000000006</v>
      </c>
      <c r="N169" s="37">
        <v>97.632000000000005</v>
      </c>
      <c r="O169" s="37">
        <v>101.702</v>
      </c>
      <c r="P169" s="37">
        <v>114.76300000000001</v>
      </c>
      <c r="Q169" s="37">
        <v>136.81399999999999</v>
      </c>
      <c r="S169" s="4">
        <f t="shared" si="221"/>
        <v>81.280545172960359</v>
      </c>
      <c r="T169" s="4">
        <f t="shared" si="221"/>
        <v>79.239400987269079</v>
      </c>
      <c r="U169" s="4">
        <f t="shared" si="221"/>
        <v>78.432764241736962</v>
      </c>
      <c r="V169" s="4">
        <f t="shared" si="221"/>
        <v>77.496385640191292</v>
      </c>
      <c r="W169" s="4">
        <f t="shared" si="221"/>
        <v>81.831947911869463</v>
      </c>
      <c r="X169" s="4">
        <f t="shared" si="221"/>
        <v>85.458057709231696</v>
      </c>
      <c r="Y169" s="4">
        <f t="shared" si="221"/>
        <v>86.094371626299107</v>
      </c>
      <c r="Z169" s="4">
        <f t="shared" si="221"/>
        <v>86.811341995117246</v>
      </c>
      <c r="AA169" s="4">
        <f t="shared" si="221"/>
        <v>85.878799657935645</v>
      </c>
      <c r="AB169" s="4">
        <f t="shared" si="221"/>
        <v>86.746719360722039</v>
      </c>
      <c r="AC169" s="4">
        <f t="shared" si="221"/>
        <v>92.435908008656639</v>
      </c>
      <c r="AD169" s="4">
        <f t="shared" si="221"/>
        <v>98.615006024784847</v>
      </c>
      <c r="AE169" s="4">
        <f t="shared" si="221"/>
        <v>101.17682700551505</v>
      </c>
      <c r="AF169" s="4">
        <f t="shared" si="221"/>
        <v>114.22389055716087</v>
      </c>
      <c r="AG169" s="4">
        <f t="shared" si="221"/>
        <v>140.42731624665035</v>
      </c>
      <c r="AI169" s="4">
        <f t="shared" si="222"/>
        <v>-4.050545172960355</v>
      </c>
      <c r="AJ169" s="4">
        <f t="shared" si="222"/>
        <v>-1.5964009872690781</v>
      </c>
      <c r="AK169" s="4">
        <f t="shared" si="222"/>
        <v>0.65523575826303215</v>
      </c>
      <c r="AL169" s="4">
        <f t="shared" si="222"/>
        <v>0.6786143598087051</v>
      </c>
      <c r="AM169" s="4">
        <f t="shared" si="222"/>
        <v>-0.98994791186946429</v>
      </c>
      <c r="AN169" s="4">
        <f t="shared" si="222"/>
        <v>0.50694229076830766</v>
      </c>
      <c r="AO169" s="4">
        <f t="shared" si="222"/>
        <v>-4.1371626299110176E-2</v>
      </c>
      <c r="AP169" s="4">
        <f t="shared" si="222"/>
        <v>-0.93434199511725069</v>
      </c>
      <c r="AQ169" s="4">
        <f t="shared" si="222"/>
        <v>0.84020034206434957</v>
      </c>
      <c r="AR169" s="4">
        <f t="shared" si="222"/>
        <v>-1.535719360722041</v>
      </c>
      <c r="AS169" s="4">
        <f t="shared" si="222"/>
        <v>-1.4908008656632887E-2</v>
      </c>
      <c r="AT169" s="4">
        <f t="shared" si="222"/>
        <v>-0.98300602478484223</v>
      </c>
      <c r="AU169" s="4">
        <f t="shared" si="222"/>
        <v>0.52517299448494725</v>
      </c>
      <c r="AV169" s="4">
        <f t="shared" si="222"/>
        <v>0.53910944283913409</v>
      </c>
      <c r="AW169" s="4">
        <f t="shared" si="222"/>
        <v>-3.6133162466503563</v>
      </c>
      <c r="AY169" s="2">
        <f t="shared" si="214"/>
        <v>81.280545172960359</v>
      </c>
      <c r="AZ169" s="2">
        <f t="shared" si="214"/>
        <v>79.097754254979932</v>
      </c>
      <c r="BA169" s="2">
        <f t="shared" si="214"/>
        <v>77.876816012551814</v>
      </c>
      <c r="BB169" s="2">
        <f t="shared" si="214"/>
        <v>77.183237623571813</v>
      </c>
      <c r="BC169" s="2">
        <f t="shared" si="214"/>
        <v>78.960497916033944</v>
      </c>
      <c r="BD169" s="2">
        <f t="shared" si="214"/>
        <v>80.934538470695287</v>
      </c>
      <c r="BE169" s="2">
        <f t="shared" si="214"/>
        <v>82.980797020803209</v>
      </c>
      <c r="BF169" s="2">
        <f t="shared" si="214"/>
        <v>84.049018580097041</v>
      </c>
      <c r="BG169" s="2">
        <f t="shared" si="214"/>
        <v>85.281915042709812</v>
      </c>
      <c r="BH169" s="2">
        <f t="shared" si="214"/>
        <v>85.153366155933412</v>
      </c>
      <c r="BI169" s="2">
        <f t="shared" si="214"/>
        <v>84.009913502657952</v>
      </c>
      <c r="BJ169" s="2">
        <f t="shared" si="214"/>
        <v>84.250215816532432</v>
      </c>
      <c r="BK169" s="2">
        <f t="shared" si="214"/>
        <v>84.724296046870094</v>
      </c>
      <c r="BL169" s="2">
        <f t="shared" si="214"/>
        <v>85.150556134593103</v>
      </c>
      <c r="BM169" s="2">
        <f t="shared" si="214"/>
        <v>83.223478509184474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100.33671599190285</v>
      </c>
      <c r="DL169" s="2">
        <f t="shared" si="223"/>
        <v>108.45020177262282</v>
      </c>
      <c r="DM169" s="2">
        <f t="shared" si="223"/>
        <v>123.19367961483749</v>
      </c>
      <c r="DN169" s="2">
        <f t="shared" si="223"/>
        <v>121.75733677298311</v>
      </c>
      <c r="DO169" s="2">
        <f t="shared" si="223"/>
        <v>119.58741923076921</v>
      </c>
      <c r="DP169" s="2">
        <f t="shared" si="223"/>
        <v>126.73454907539116</v>
      </c>
      <c r="DQ169" s="2">
        <f t="shared" si="223"/>
        <v>126.01223613086769</v>
      </c>
      <c r="DR169" s="2">
        <f t="shared" si="223"/>
        <v>129.22465849655322</v>
      </c>
      <c r="DS169" s="2">
        <f t="shared" si="223"/>
        <v>130.61542721669034</v>
      </c>
      <c r="DT169" s="2">
        <f t="shared" si="223"/>
        <v>132.20803740883738</v>
      </c>
      <c r="DU169" s="2">
        <f t="shared" si="223"/>
        <v>128.58371638034797</v>
      </c>
      <c r="DV169" s="2">
        <f t="shared" si="223"/>
        <v>120.89537142857142</v>
      </c>
      <c r="DW169" s="2">
        <f t="shared" si="223"/>
        <v>130.45721862348177</v>
      </c>
      <c r="DX169" s="2">
        <f t="shared" si="223"/>
        <v>117.64439497392129</v>
      </c>
      <c r="DY169" s="2">
        <f t="shared" si="223"/>
        <v>115.28182765151516</v>
      </c>
      <c r="EA169" s="2">
        <f t="shared" si="213"/>
        <v>81.11735826807643</v>
      </c>
      <c r="EB169" s="2">
        <f t="shared" si="213"/>
        <v>78.850893485772588</v>
      </c>
      <c r="EC169" s="2">
        <f t="shared" si="213"/>
        <v>77.585398355288802</v>
      </c>
      <c r="ED169" s="2">
        <f t="shared" si="213"/>
        <v>77.303402901590644</v>
      </c>
      <c r="EE169" s="2">
        <f t="shared" si="213"/>
        <v>79.274938271496239</v>
      </c>
      <c r="EF169" s="2">
        <f t="shared" si="213"/>
        <v>80.407602338150156</v>
      </c>
      <c r="EG169" s="2">
        <f t="shared" si="213"/>
        <v>82.938508737048167</v>
      </c>
      <c r="EH169" s="2">
        <f t="shared" si="213"/>
        <v>84.33068089532965</v>
      </c>
      <c r="EI169" s="2">
        <f t="shared" si="213"/>
        <v>84.690134086011724</v>
      </c>
      <c r="EJ169" s="2">
        <f t="shared" si="213"/>
        <v>84.913251644960908</v>
      </c>
      <c r="EK169" s="2">
        <f t="shared" si="212"/>
        <v>84.014077123187704</v>
      </c>
      <c r="EL169" s="2">
        <f t="shared" si="179"/>
        <v>84.474070664136619</v>
      </c>
      <c r="EM169" s="2">
        <f t="shared" si="179"/>
        <v>84.520395203197836</v>
      </c>
      <c r="EN169" s="2">
        <f t="shared" si="179"/>
        <v>84.422373417721531</v>
      </c>
      <c r="EO169" s="2">
        <f t="shared" si="179"/>
        <v>84.027314593251319</v>
      </c>
      <c r="EQ169" s="2">
        <f t="shared" si="224"/>
        <v>81.432829150838273</v>
      </c>
      <c r="ER169" s="2">
        <f t="shared" si="224"/>
        <v>79.230403469648095</v>
      </c>
      <c r="ES169" s="2">
        <f t="shared" si="224"/>
        <v>78.052858729408598</v>
      </c>
      <c r="ET169" s="2">
        <f t="shared" si="224"/>
        <v>77.10538654189601</v>
      </c>
      <c r="EU169" s="2">
        <f t="shared" si="224"/>
        <v>78.716459169885269</v>
      </c>
      <c r="EV169" s="2">
        <f t="shared" si="224"/>
        <v>81.352934607386516</v>
      </c>
      <c r="EW169" s="2">
        <f t="shared" si="224"/>
        <v>83.005341418092911</v>
      </c>
      <c r="EX169" s="2">
        <f t="shared" si="224"/>
        <v>83.84038176039121</v>
      </c>
      <c r="EY169" s="2">
        <f t="shared" si="224"/>
        <v>85.627458937048146</v>
      </c>
      <c r="EZ169" s="2">
        <f t="shared" si="224"/>
        <v>85.307109027601442</v>
      </c>
      <c r="FA169" s="2">
        <f t="shared" si="224"/>
        <v>83.998533399083939</v>
      </c>
      <c r="FB169" s="2">
        <f t="shared" si="224"/>
        <v>84.007984895364686</v>
      </c>
      <c r="FC169" s="2">
        <f t="shared" si="224"/>
        <v>84.929692506937997</v>
      </c>
      <c r="FD169" s="2">
        <f t="shared" si="224"/>
        <v>85.969585126196137</v>
      </c>
      <c r="FE169" s="2">
        <f t="shared" si="224"/>
        <v>82.2516091080129</v>
      </c>
      <c r="FG169" s="2">
        <f t="shared" si="225"/>
        <v>0.99992032219904581</v>
      </c>
      <c r="FH169" s="2">
        <f t="shared" si="225"/>
        <v>0.99990770210040036</v>
      </c>
      <c r="FI169" s="2">
        <f t="shared" si="225"/>
        <v>0.99990047528260095</v>
      </c>
      <c r="FJ169" s="2">
        <f t="shared" si="225"/>
        <v>0.99991209086439736</v>
      </c>
      <c r="FK169" s="2">
        <f t="shared" si="225"/>
        <v>0.99991244042500838</v>
      </c>
      <c r="FL169" s="2">
        <f t="shared" si="225"/>
        <v>0.99990428648716512</v>
      </c>
      <c r="FM169" s="2">
        <f t="shared" si="225"/>
        <v>0.99990744087883143</v>
      </c>
      <c r="FN169" s="2">
        <f t="shared" si="225"/>
        <v>0.99991052085126475</v>
      </c>
      <c r="FO169" s="2">
        <f t="shared" si="225"/>
        <v>0.99990388692857057</v>
      </c>
      <c r="FP169" s="2">
        <f t="shared" si="225"/>
        <v>0.99990453149373515</v>
      </c>
      <c r="FQ169" s="2">
        <f t="shared" si="225"/>
        <v>0.9999039688724779</v>
      </c>
      <c r="FR169" s="2">
        <f t="shared" si="225"/>
        <v>0.99990977670885073</v>
      </c>
      <c r="FS169" s="2">
        <f t="shared" si="225"/>
        <v>0.99990138924287753</v>
      </c>
      <c r="FT169" s="2">
        <f t="shared" si="225"/>
        <v>0.99990118074060863</v>
      </c>
      <c r="FU169" s="2">
        <f t="shared" si="225"/>
        <v>0.99988179028760471</v>
      </c>
      <c r="FW169" s="2">
        <f t="shared" si="216"/>
        <v>0.51242620970118435</v>
      </c>
      <c r="FX169" s="2">
        <f t="shared" si="216"/>
        <v>0.64327376247088519</v>
      </c>
      <c r="FY169" s="2">
        <f t="shared" si="216"/>
        <v>0.61369588063965552</v>
      </c>
      <c r="FZ169" s="2">
        <f t="shared" si="216"/>
        <v>0.62658047603204681</v>
      </c>
      <c r="GA169" s="2">
        <f t="shared" si="216"/>
        <v>0.56935004057403593</v>
      </c>
      <c r="GB169" s="2">
        <f t="shared" si="216"/>
        <v>0.55271784825041226</v>
      </c>
      <c r="GC169" s="2">
        <f t="shared" si="216"/>
        <v>0.57309413303904455</v>
      </c>
      <c r="GD169" s="2">
        <f t="shared" si="216"/>
        <v>0.58266345945638554</v>
      </c>
      <c r="GE169" s="2">
        <f t="shared" si="216"/>
        <v>0.62664180414030324</v>
      </c>
      <c r="GF169" s="2">
        <f t="shared" si="216"/>
        <v>0.59818441599848604</v>
      </c>
      <c r="GG169" s="2">
        <f t="shared" si="216"/>
        <v>0.54322202224510563</v>
      </c>
      <c r="GH169" s="2">
        <f t="shared" si="216"/>
        <v>0.4873371221472062</v>
      </c>
      <c r="GI169" s="2">
        <f t="shared" si="216"/>
        <v>0.48710552674823376</v>
      </c>
      <c r="GJ169" s="2">
        <f t="shared" si="216"/>
        <v>0.4685200721629697</v>
      </c>
      <c r="GK169" s="2">
        <f t="shared" si="216"/>
        <v>0.45476610720616822</v>
      </c>
      <c r="GM169" s="86">
        <f t="shared" si="217"/>
        <v>2.0571066672507062E-266</v>
      </c>
      <c r="GN169" s="86">
        <f t="shared" si="217"/>
        <v>0</v>
      </c>
      <c r="GO169" s="86">
        <f t="shared" si="217"/>
        <v>0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0</v>
      </c>
      <c r="GZ169" s="86">
        <f t="shared" si="217"/>
        <v>0</v>
      </c>
      <c r="HA169" s="86">
        <f t="shared" si="217"/>
        <v>0</v>
      </c>
      <c r="HC169" s="86">
        <f t="shared" si="181"/>
        <v>1.3190628389310865E-178</v>
      </c>
      <c r="HD169" s="86">
        <f t="shared" si="181"/>
        <v>8.0992811445663795E-196</v>
      </c>
      <c r="HE169" s="86">
        <f t="shared" si="181"/>
        <v>6.3352220505996771E-216</v>
      </c>
      <c r="HF169" s="86">
        <f t="shared" si="180"/>
        <v>1.8534209235601219E-283</v>
      </c>
      <c r="HG169" s="86">
        <f t="shared" si="180"/>
        <v>0</v>
      </c>
      <c r="HH169" s="86">
        <f t="shared" si="180"/>
        <v>0</v>
      </c>
      <c r="HI169" s="86">
        <f t="shared" si="180"/>
        <v>0</v>
      </c>
      <c r="HJ169" s="86">
        <f t="shared" si="180"/>
        <v>0</v>
      </c>
      <c r="HK169" s="86">
        <f t="shared" si="180"/>
        <v>0</v>
      </c>
      <c r="HL169" s="86">
        <f t="shared" si="161"/>
        <v>0</v>
      </c>
      <c r="HM169" s="86">
        <f t="shared" si="161"/>
        <v>0</v>
      </c>
      <c r="HN169" s="86">
        <f t="shared" si="161"/>
        <v>4.4755637445469129E-188</v>
      </c>
      <c r="HO169" s="86">
        <f t="shared" si="161"/>
        <v>5.9652880178718042E-206</v>
      </c>
      <c r="HP169" s="86">
        <f t="shared" si="161"/>
        <v>3.3809461804086697E-241</v>
      </c>
      <c r="HQ169" s="86">
        <f t="shared" si="161"/>
        <v>2.0192002968400812E-185</v>
      </c>
      <c r="HS169" s="86">
        <f t="shared" si="218"/>
        <v>1.004429899574318E-6</v>
      </c>
      <c r="HT169" s="86">
        <f t="shared" si="218"/>
        <v>1.8891868102170394E-8</v>
      </c>
      <c r="HU169" s="86">
        <f t="shared" si="218"/>
        <v>6.6261988006293135E-8</v>
      </c>
      <c r="HV169" s="86">
        <f t="shared" si="218"/>
        <v>2.414710142126727E-8</v>
      </c>
      <c r="HW169" s="86">
        <f t="shared" si="218"/>
        <v>2.1708196867927695E-9</v>
      </c>
      <c r="HX169" s="86">
        <f t="shared" si="218"/>
        <v>2.6523217800853008E-9</v>
      </c>
      <c r="HY169" s="86">
        <f t="shared" si="218"/>
        <v>2.7267383516907211E-9</v>
      </c>
      <c r="HZ169" s="86">
        <f t="shared" si="218"/>
        <v>1.8898532985962801E-9</v>
      </c>
      <c r="IA169" s="86">
        <f t="shared" si="218"/>
        <v>2.0484659552631122E-10</v>
      </c>
      <c r="IB169" s="86">
        <f t="shared" si="218"/>
        <v>2.7534177452464029E-10</v>
      </c>
      <c r="IC169" s="86">
        <f t="shared" si="218"/>
        <v>2.4499841253007689E-8</v>
      </c>
      <c r="ID169" s="86">
        <f t="shared" si="218"/>
        <v>5.4993300088753952E-7</v>
      </c>
      <c r="IE169" s="86">
        <f t="shared" si="218"/>
        <v>6.8883426128509727E-7</v>
      </c>
      <c r="IF169" s="86">
        <f t="shared" si="218"/>
        <v>1.3889402123009119E-19</v>
      </c>
      <c r="IG169" s="86">
        <f t="shared" si="218"/>
        <v>3.445830317903627E-17</v>
      </c>
      <c r="II169" s="86">
        <f t="shared" si="219"/>
        <v>0.53699552020110985</v>
      </c>
      <c r="IJ169" s="86">
        <f t="shared" si="219"/>
        <v>0.40186162880916154</v>
      </c>
      <c r="IK169" s="86">
        <f t="shared" si="219"/>
        <v>0.47517502209447038</v>
      </c>
      <c r="IL169" s="86">
        <f t="shared" si="219"/>
        <v>0.42988032703576212</v>
      </c>
      <c r="IM169" s="86">
        <f t="shared" si="219"/>
        <v>0.57223280494289575</v>
      </c>
      <c r="IN169" s="86">
        <f t="shared" si="219"/>
        <v>0.58971027970195988</v>
      </c>
      <c r="IO169" s="86">
        <f t="shared" si="219"/>
        <v>0.56591098579893695</v>
      </c>
      <c r="IP169" s="86">
        <f t="shared" si="219"/>
        <v>0.54684370804127702</v>
      </c>
      <c r="IQ169" s="86">
        <f t="shared" si="219"/>
        <v>0.40000586775027136</v>
      </c>
      <c r="IR169" s="86">
        <f t="shared" si="219"/>
        <v>0.49013803397045841</v>
      </c>
      <c r="IS169" s="86">
        <f t="shared" si="219"/>
        <v>0.59085473139458322</v>
      </c>
      <c r="IT169" s="86">
        <f t="shared" si="219"/>
        <v>0.45199021109872289</v>
      </c>
      <c r="IU169" s="86">
        <f t="shared" si="219"/>
        <v>0.45108968253692605</v>
      </c>
      <c r="IV169" s="86">
        <f t="shared" si="219"/>
        <v>0.41831816742963079</v>
      </c>
      <c r="IW169" s="86">
        <f t="shared" si="219"/>
        <v>0.39886730846606006</v>
      </c>
      <c r="IY169" s="86">
        <f t="shared" si="220"/>
        <v>0.53699652463100944</v>
      </c>
      <c r="IZ169" s="86">
        <f t="shared" si="220"/>
        <v>0.40186164770102967</v>
      </c>
      <c r="JA169" s="86">
        <f t="shared" si="220"/>
        <v>0.47517508835645839</v>
      </c>
      <c r="JB169" s="86">
        <f t="shared" si="220"/>
        <v>0.42988035118286355</v>
      </c>
      <c r="JC169" s="86">
        <f t="shared" si="220"/>
        <v>0.57223280711371538</v>
      </c>
      <c r="JD169" s="86">
        <f t="shared" si="220"/>
        <v>0.58971028235428169</v>
      </c>
      <c r="JE169" s="86">
        <f t="shared" si="220"/>
        <v>0.56591098852567534</v>
      </c>
      <c r="JF169" s="86">
        <f t="shared" si="220"/>
        <v>0.5468437099311303</v>
      </c>
      <c r="JG169" s="86">
        <f t="shared" si="220"/>
        <v>0.40000586795511794</v>
      </c>
      <c r="JH169" s="86">
        <f t="shared" si="220"/>
        <v>0.49013803424580016</v>
      </c>
      <c r="JI169" s="86">
        <f t="shared" si="220"/>
        <v>0.59085475589442449</v>
      </c>
      <c r="JJ169" s="86">
        <f t="shared" si="220"/>
        <v>0.45199076103172381</v>
      </c>
      <c r="JK169" s="86">
        <f t="shared" si="220"/>
        <v>0.45109037137118735</v>
      </c>
      <c r="JL169" s="86">
        <f t="shared" si="220"/>
        <v>0.41831816742963079</v>
      </c>
      <c r="JM169" s="86">
        <f t="shared" si="220"/>
        <v>0.39886730846606011</v>
      </c>
    </row>
    <row r="170" spans="2:273" x14ac:dyDescent="0.25">
      <c r="B170" s="2">
        <v>143</v>
      </c>
      <c r="C170" s="37">
        <v>78.131</v>
      </c>
      <c r="D170" s="37">
        <v>81.304000000000002</v>
      </c>
      <c r="E170" s="37">
        <v>79.841999999999999</v>
      </c>
      <c r="F170" s="37">
        <v>80.210999999999999</v>
      </c>
      <c r="G170" s="37">
        <v>80.018000000000001</v>
      </c>
      <c r="H170" s="37">
        <v>83.632000000000005</v>
      </c>
      <c r="I170" s="37">
        <v>84.281000000000006</v>
      </c>
      <c r="J170" s="37">
        <v>84.718999999999994</v>
      </c>
      <c r="K170" s="37">
        <v>82.298000000000002</v>
      </c>
      <c r="L170" s="37">
        <v>86.245999999999995</v>
      </c>
      <c r="M170" s="37">
        <v>91.087999999999994</v>
      </c>
      <c r="N170" s="37">
        <v>97.456000000000003</v>
      </c>
      <c r="O170" s="37">
        <v>100.947</v>
      </c>
      <c r="P170" s="37">
        <v>112.91500000000001</v>
      </c>
      <c r="Q170" s="37">
        <v>138.16900000000001</v>
      </c>
      <c r="S170" s="4">
        <f t="shared" si="221"/>
        <v>81.189333072960281</v>
      </c>
      <c r="T170" s="4">
        <f t="shared" si="221"/>
        <v>79.028522190251678</v>
      </c>
      <c r="U170" s="4">
        <f t="shared" si="221"/>
        <v>77.997943115225127</v>
      </c>
      <c r="V170" s="4">
        <f t="shared" si="221"/>
        <v>77.179020057877381</v>
      </c>
      <c r="W170" s="4">
        <f t="shared" si="221"/>
        <v>80.359878281819832</v>
      </c>
      <c r="X170" s="4">
        <f t="shared" si="221"/>
        <v>83.422512722883752</v>
      </c>
      <c r="Y170" s="4">
        <f t="shared" si="221"/>
        <v>84.473510725910813</v>
      </c>
      <c r="Z170" s="4">
        <f t="shared" si="221"/>
        <v>85.290951192917618</v>
      </c>
      <c r="AA170" s="4">
        <f t="shared" si="221"/>
        <v>85.382499981290593</v>
      </c>
      <c r="AB170" s="4">
        <f t="shared" si="221"/>
        <v>85.683511141630802</v>
      </c>
      <c r="AC170" s="4">
        <f t="shared" si="221"/>
        <v>89.32589664985457</v>
      </c>
      <c r="AD170" s="4">
        <f t="shared" si="221"/>
        <v>97.114912423478401</v>
      </c>
      <c r="AE170" s="4">
        <f t="shared" si="221"/>
        <v>99.515027950845706</v>
      </c>
      <c r="AF170" s="4">
        <f t="shared" si="221"/>
        <v>113.0204160386518</v>
      </c>
      <c r="AG170" s="4">
        <f t="shared" si="221"/>
        <v>139.21977963398732</v>
      </c>
      <c r="AI170" s="4">
        <f t="shared" si="222"/>
        <v>-3.0583330729602807</v>
      </c>
      <c r="AJ170" s="4">
        <f t="shared" si="222"/>
        <v>2.2754778097483239</v>
      </c>
      <c r="AK170" s="4">
        <f t="shared" si="222"/>
        <v>1.8440568847748722</v>
      </c>
      <c r="AL170" s="4">
        <f t="shared" si="222"/>
        <v>3.0319799421226179</v>
      </c>
      <c r="AM170" s="4">
        <f t="shared" si="222"/>
        <v>-0.34187828181983093</v>
      </c>
      <c r="AN170" s="4">
        <f t="shared" si="222"/>
        <v>0.20948727711625281</v>
      </c>
      <c r="AO170" s="4">
        <f t="shared" si="222"/>
        <v>-0.19251072591080742</v>
      </c>
      <c r="AP170" s="4">
        <f t="shared" si="222"/>
        <v>-0.57195119291762353</v>
      </c>
      <c r="AQ170" s="4">
        <f t="shared" si="222"/>
        <v>-3.0844999812905911</v>
      </c>
      <c r="AR170" s="4">
        <f t="shared" si="222"/>
        <v>0.56248885836919271</v>
      </c>
      <c r="AS170" s="4">
        <f t="shared" si="222"/>
        <v>1.7621033501454235</v>
      </c>
      <c r="AT170" s="4">
        <f t="shared" si="222"/>
        <v>0.34108757652160193</v>
      </c>
      <c r="AU170" s="4">
        <f t="shared" si="222"/>
        <v>1.4319720491542967</v>
      </c>
      <c r="AV170" s="4">
        <f t="shared" si="222"/>
        <v>-0.10541603865179638</v>
      </c>
      <c r="AW170" s="4">
        <f t="shared" si="222"/>
        <v>-1.0507796339873039</v>
      </c>
      <c r="AY170" s="2">
        <f t="shared" si="214"/>
        <v>81.189333072960281</v>
      </c>
      <c r="AZ170" s="2">
        <f t="shared" si="214"/>
        <v>78.97135776391967</v>
      </c>
      <c r="BA170" s="2">
        <f t="shared" si="214"/>
        <v>77.752135375803178</v>
      </c>
      <c r="BB170" s="2">
        <f t="shared" si="214"/>
        <v>77.05364185641659</v>
      </c>
      <c r="BC170" s="2">
        <f t="shared" si="214"/>
        <v>78.824519425134469</v>
      </c>
      <c r="BD170" s="2">
        <f t="shared" si="214"/>
        <v>80.797532734803355</v>
      </c>
      <c r="BE170" s="2">
        <f t="shared" si="214"/>
        <v>82.843491145612631</v>
      </c>
      <c r="BF170" s="2">
        <f t="shared" si="214"/>
        <v>83.918298408600833</v>
      </c>
      <c r="BG170" s="2">
        <f t="shared" si="214"/>
        <v>85.173880944778389</v>
      </c>
      <c r="BH170" s="2">
        <f t="shared" si="214"/>
        <v>85.023323392237799</v>
      </c>
      <c r="BI170" s="2">
        <f t="shared" si="214"/>
        <v>83.861930571535908</v>
      </c>
      <c r="BJ170" s="2">
        <f t="shared" si="214"/>
        <v>84.117134524910995</v>
      </c>
      <c r="BK170" s="2">
        <f t="shared" si="214"/>
        <v>84.608677774682405</v>
      </c>
      <c r="BL170" s="2">
        <f t="shared" si="214"/>
        <v>85.045326368838715</v>
      </c>
      <c r="BM170" s="2">
        <f t="shared" si="214"/>
        <v>83.065553317611489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100.34546477732795</v>
      </c>
      <c r="DL170" s="2">
        <f t="shared" si="223"/>
        <v>108.52806149469306</v>
      </c>
      <c r="DM170" s="2">
        <f t="shared" si="223"/>
        <v>123.39768574242258</v>
      </c>
      <c r="DN170" s="2">
        <f t="shared" si="223"/>
        <v>121.94773789868667</v>
      </c>
      <c r="DO170" s="2">
        <f t="shared" si="223"/>
        <v>119.7400846153846</v>
      </c>
      <c r="DP170" s="2">
        <f t="shared" si="223"/>
        <v>126.92708202939779</v>
      </c>
      <c r="DQ170" s="2">
        <f t="shared" si="223"/>
        <v>126.18408629682312</v>
      </c>
      <c r="DR170" s="2">
        <f t="shared" si="223"/>
        <v>129.41197669329244</v>
      </c>
      <c r="DS170" s="2">
        <f t="shared" si="223"/>
        <v>130.81260455192032</v>
      </c>
      <c r="DT170" s="2">
        <f t="shared" si="223"/>
        <v>132.41914255684253</v>
      </c>
      <c r="DU170" s="2">
        <f t="shared" si="223"/>
        <v>128.77767348725246</v>
      </c>
      <c r="DV170" s="2">
        <f t="shared" si="223"/>
        <v>121.03359198606272</v>
      </c>
      <c r="DW170" s="2">
        <f t="shared" si="223"/>
        <v>130.66845344129553</v>
      </c>
      <c r="DX170" s="2">
        <f t="shared" si="223"/>
        <v>117.7652091038407</v>
      </c>
      <c r="DY170" s="2">
        <f t="shared" si="223"/>
        <v>115.44126515151517</v>
      </c>
      <c r="EA170" s="2">
        <f t="shared" si="213"/>
        <v>81.015135455071771</v>
      </c>
      <c r="EB170" s="2">
        <f t="shared" si="213"/>
        <v>78.711544862132129</v>
      </c>
      <c r="EC170" s="2">
        <f t="shared" si="213"/>
        <v>77.444635279445009</v>
      </c>
      <c r="ED170" s="2">
        <f t="shared" si="213"/>
        <v>77.180981506729609</v>
      </c>
      <c r="EE170" s="2">
        <f t="shared" si="213"/>
        <v>79.159239976051708</v>
      </c>
      <c r="EF170" s="2">
        <f t="shared" si="213"/>
        <v>80.237872344666314</v>
      </c>
      <c r="EG170" s="2">
        <f t="shared" si="213"/>
        <v>82.799116031074178</v>
      </c>
      <c r="EH170" s="2">
        <f t="shared" si="213"/>
        <v>84.217790623430659</v>
      </c>
      <c r="EI170" s="2">
        <f t="shared" si="213"/>
        <v>84.549542505083622</v>
      </c>
      <c r="EJ170" s="2">
        <f t="shared" si="213"/>
        <v>84.769825630134221</v>
      </c>
      <c r="EK170" s="2">
        <f t="shared" si="212"/>
        <v>83.866965784714935</v>
      </c>
      <c r="EL170" s="2">
        <f t="shared" si="179"/>
        <v>84.357610474383307</v>
      </c>
      <c r="EM170" s="2">
        <f t="shared" si="179"/>
        <v>84.390884876748814</v>
      </c>
      <c r="EN170" s="2">
        <f t="shared" si="179"/>
        <v>84.26322784810128</v>
      </c>
      <c r="EO170" s="2">
        <f t="shared" si="179"/>
        <v>83.930469746890211</v>
      </c>
      <c r="EQ170" s="2">
        <f t="shared" si="224"/>
        <v>81.337874421117618</v>
      </c>
      <c r="ER170" s="2">
        <f t="shared" si="224"/>
        <v>79.098979889300722</v>
      </c>
      <c r="ES170" s="2">
        <f t="shared" si="224"/>
        <v>77.922100897920615</v>
      </c>
      <c r="ET170" s="2">
        <f t="shared" si="224"/>
        <v>76.978889507984434</v>
      </c>
      <c r="EU170" s="2">
        <f t="shared" si="224"/>
        <v>78.588141452813417</v>
      </c>
      <c r="EV170" s="2">
        <f t="shared" si="224"/>
        <v>81.203499183666437</v>
      </c>
      <c r="EW170" s="2">
        <f t="shared" si="224"/>
        <v>82.867487782046808</v>
      </c>
      <c r="EX170" s="2">
        <f t="shared" si="224"/>
        <v>83.716562616136926</v>
      </c>
      <c r="EY170" s="2">
        <f t="shared" si="224"/>
        <v>85.506877209794993</v>
      </c>
      <c r="EZ170" s="2">
        <f t="shared" si="224"/>
        <v>85.171930964600463</v>
      </c>
      <c r="FA170" s="2">
        <f t="shared" si="224"/>
        <v>83.851119355755401</v>
      </c>
      <c r="FB170" s="2">
        <f t="shared" si="224"/>
        <v>83.88050720691956</v>
      </c>
      <c r="FC170" s="2">
        <f t="shared" si="224"/>
        <v>84.809664662349647</v>
      </c>
      <c r="FD170" s="2">
        <f t="shared" si="224"/>
        <v>85.848316667737038</v>
      </c>
      <c r="FE170" s="2">
        <f t="shared" si="224"/>
        <v>82.112707772558153</v>
      </c>
      <c r="FG170" s="2">
        <f t="shared" si="225"/>
        <v>0.9999273324724175</v>
      </c>
      <c r="FH170" s="2">
        <f t="shared" si="225"/>
        <v>0.99991582263149292</v>
      </c>
      <c r="FI170" s="2">
        <f t="shared" si="225"/>
        <v>0.99990923158408052</v>
      </c>
      <c r="FJ170" s="2">
        <f t="shared" si="225"/>
        <v>0.99991982529529655</v>
      </c>
      <c r="FK170" s="2">
        <f t="shared" si="225"/>
        <v>0.999920144103285</v>
      </c>
      <c r="FL170" s="2">
        <f t="shared" si="225"/>
        <v>0.99991270750366601</v>
      </c>
      <c r="FM170" s="2">
        <f t="shared" si="225"/>
        <v>0.99991558439071548</v>
      </c>
      <c r="FN170" s="2">
        <f t="shared" si="225"/>
        <v>0.99991839340395239</v>
      </c>
      <c r="FO170" s="2">
        <f t="shared" si="225"/>
        <v>0.99991234309574617</v>
      </c>
      <c r="FP170" s="2">
        <f t="shared" si="225"/>
        <v>0.99991293095607248</v>
      </c>
      <c r="FQ170" s="2">
        <f t="shared" si="225"/>
        <v>0.99991241783074136</v>
      </c>
      <c r="FR170" s="2">
        <f t="shared" si="225"/>
        <v>0.99991771472727375</v>
      </c>
      <c r="FS170" s="2">
        <f t="shared" si="225"/>
        <v>0.99991006514029146</v>
      </c>
      <c r="FT170" s="2">
        <f t="shared" si="225"/>
        <v>0.99990987498065875</v>
      </c>
      <c r="FU170" s="2">
        <f t="shared" si="225"/>
        <v>0.99989219033963139</v>
      </c>
      <c r="FW170" s="2">
        <f t="shared" si="216"/>
        <v>0.53539531580690469</v>
      </c>
      <c r="FX170" s="2">
        <f t="shared" si="216"/>
        <v>0.6641191627916414</v>
      </c>
      <c r="FY170" s="2">
        <f t="shared" si="216"/>
        <v>0.63528974448338993</v>
      </c>
      <c r="FZ170" s="2">
        <f t="shared" si="216"/>
        <v>0.64786737030780039</v>
      </c>
      <c r="GA170" s="2">
        <f t="shared" si="216"/>
        <v>0.59177384795014099</v>
      </c>
      <c r="GB170" s="2">
        <f t="shared" si="216"/>
        <v>0.57536177541118771</v>
      </c>
      <c r="GC170" s="2">
        <f t="shared" si="216"/>
        <v>0.59546150655086594</v>
      </c>
      <c r="GD170" s="2">
        <f t="shared" si="216"/>
        <v>0.60487513487741018</v>
      </c>
      <c r="GE170" s="2">
        <f t="shared" si="216"/>
        <v>0.64792716679110474</v>
      </c>
      <c r="GF170" s="2">
        <f t="shared" si="216"/>
        <v>0.62010861399278616</v>
      </c>
      <c r="GG170" s="2">
        <f t="shared" si="216"/>
        <v>0.56596917863660456</v>
      </c>
      <c r="GH170" s="2">
        <f t="shared" si="216"/>
        <v>0.51035878229864384</v>
      </c>
      <c r="GI170" s="2">
        <f t="shared" si="216"/>
        <v>0.51012713278552779</v>
      </c>
      <c r="GJ170" s="2">
        <f t="shared" si="216"/>
        <v>0.49150504651709032</v>
      </c>
      <c r="GK170" s="2">
        <f t="shared" si="216"/>
        <v>0.47768278228413602</v>
      </c>
      <c r="GM170" s="86">
        <f t="shared" si="217"/>
        <v>8.1955823288433511E-273</v>
      </c>
      <c r="GN170" s="86">
        <f t="shared" si="217"/>
        <v>0</v>
      </c>
      <c r="GO170" s="86">
        <f t="shared" si="217"/>
        <v>0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0</v>
      </c>
      <c r="GZ170" s="86">
        <f t="shared" si="217"/>
        <v>0</v>
      </c>
      <c r="HA170" s="86">
        <f t="shared" si="217"/>
        <v>0</v>
      </c>
      <c r="HC170" s="86">
        <f t="shared" si="181"/>
        <v>2.5844477912598894E-184</v>
      </c>
      <c r="HD170" s="86">
        <f t="shared" si="181"/>
        <v>4.5982788605539451E-202</v>
      </c>
      <c r="HE170" s="86">
        <f t="shared" si="181"/>
        <v>6.8277467894587727E-223</v>
      </c>
      <c r="HF170" s="86">
        <f t="shared" si="180"/>
        <v>1.7300278125186139E-292</v>
      </c>
      <c r="HG170" s="86">
        <f t="shared" si="180"/>
        <v>0</v>
      </c>
      <c r="HH170" s="86">
        <f t="shared" si="180"/>
        <v>0</v>
      </c>
      <c r="HI170" s="86">
        <f t="shared" si="180"/>
        <v>0</v>
      </c>
      <c r="HJ170" s="86">
        <f t="shared" si="180"/>
        <v>0</v>
      </c>
      <c r="HK170" s="86">
        <f t="shared" si="180"/>
        <v>0</v>
      </c>
      <c r="HL170" s="86">
        <f t="shared" si="161"/>
        <v>0</v>
      </c>
      <c r="HM170" s="86">
        <f t="shared" si="161"/>
        <v>0</v>
      </c>
      <c r="HN170" s="86">
        <f t="shared" si="161"/>
        <v>3.4761065819027538E-194</v>
      </c>
      <c r="HO170" s="86">
        <f t="shared" ref="HO170:HQ227" si="226" xml:space="preserve"> _xlfn.NORM.DIST($B170, O$8, ABS(O$12), TRUE) * _xlfn.NORM.DIST(($B170 - O$8)*O$16, 0, ABS(O$12), TRUE) * 2</f>
        <v>1.1623149908398544E-212</v>
      </c>
      <c r="HP170" s="86">
        <f t="shared" si="226"/>
        <v>5.4443629305212978E-249</v>
      </c>
      <c r="HQ170" s="86">
        <f t="shared" si="226"/>
        <v>2.3077889536685539E-191</v>
      </c>
      <c r="HS170" s="86">
        <f t="shared" si="218"/>
        <v>4.0904698349308063E-7</v>
      </c>
      <c r="HT170" s="86">
        <f t="shared" si="218"/>
        <v>6.6362621555201566E-9</v>
      </c>
      <c r="HU170" s="86">
        <f t="shared" si="218"/>
        <v>2.2991184316307516E-8</v>
      </c>
      <c r="HV170" s="86">
        <f t="shared" si="218"/>
        <v>7.9936002381355808E-9</v>
      </c>
      <c r="HW170" s="86">
        <f t="shared" si="218"/>
        <v>6.2769719150936981E-10</v>
      </c>
      <c r="HX170" s="86">
        <f t="shared" si="218"/>
        <v>7.4651126425989327E-10</v>
      </c>
      <c r="HY170" s="86">
        <f t="shared" si="218"/>
        <v>7.9673319933053697E-10</v>
      </c>
      <c r="HZ170" s="86">
        <f t="shared" si="218"/>
        <v>5.5098226950383853E-10</v>
      </c>
      <c r="IA170" s="86">
        <f t="shared" si="218"/>
        <v>5.3356286474487477E-11</v>
      </c>
      <c r="IB170" s="86">
        <f t="shared" si="218"/>
        <v>7.0557801325158434E-11</v>
      </c>
      <c r="IC170" s="86">
        <f t="shared" si="218"/>
        <v>7.9659317616770859E-9</v>
      </c>
      <c r="ID170" s="86">
        <f t="shared" si="218"/>
        <v>2.0815530894473511E-7</v>
      </c>
      <c r="IE170" s="86">
        <f t="shared" si="218"/>
        <v>2.6296412710258782E-7</v>
      </c>
      <c r="IF170" s="86">
        <f t="shared" si="218"/>
        <v>4.7002253941896375E-21</v>
      </c>
      <c r="IG170" s="86">
        <f t="shared" si="218"/>
        <v>1.659074928267428E-18</v>
      </c>
      <c r="II170" s="86">
        <f t="shared" si="219"/>
        <v>0.58126626191833175</v>
      </c>
      <c r="IJ170" s="86">
        <f t="shared" si="219"/>
        <v>0.33767181197169016</v>
      </c>
      <c r="IK170" s="86">
        <f t="shared" si="219"/>
        <v>0.40700163017624486</v>
      </c>
      <c r="IL170" s="86">
        <f t="shared" si="219"/>
        <v>0.36059197588486719</v>
      </c>
      <c r="IM170" s="86">
        <f t="shared" si="219"/>
        <v>0.52121734464436476</v>
      </c>
      <c r="IN170" s="86">
        <f t="shared" si="219"/>
        <v>0.55701638818109156</v>
      </c>
      <c r="IO170" s="86">
        <f t="shared" si="219"/>
        <v>0.51141617037727227</v>
      </c>
      <c r="IP170" s="86">
        <f t="shared" si="219"/>
        <v>0.48527634227127353</v>
      </c>
      <c r="IQ170" s="86">
        <f t="shared" si="219"/>
        <v>0.32705456230777802</v>
      </c>
      <c r="IR170" s="86">
        <f t="shared" si="219"/>
        <v>0.41520861869691317</v>
      </c>
      <c r="IS170" s="86">
        <f t="shared" si="219"/>
        <v>0.58041377973714414</v>
      </c>
      <c r="IT170" s="86">
        <f t="shared" si="219"/>
        <v>0.53304397544234516</v>
      </c>
      <c r="IU170" s="86">
        <f t="shared" si="219"/>
        <v>0.53235248515635525</v>
      </c>
      <c r="IV170" s="86">
        <f t="shared" si="219"/>
        <v>0.48091526647767885</v>
      </c>
      <c r="IW170" s="86">
        <f t="shared" si="219"/>
        <v>0.4576039457127431</v>
      </c>
      <c r="IY170" s="86">
        <f t="shared" si="220"/>
        <v>0.58126667096531526</v>
      </c>
      <c r="IZ170" s="86">
        <f t="shared" si="220"/>
        <v>0.33767181860795231</v>
      </c>
      <c r="JA170" s="86">
        <f t="shared" si="220"/>
        <v>0.40700165316742914</v>
      </c>
      <c r="JB170" s="86">
        <f t="shared" si="220"/>
        <v>0.36059198387846741</v>
      </c>
      <c r="JC170" s="86">
        <f t="shared" si="220"/>
        <v>0.52121734527206198</v>
      </c>
      <c r="JD170" s="86">
        <f t="shared" si="220"/>
        <v>0.55701638892760286</v>
      </c>
      <c r="JE170" s="86">
        <f t="shared" si="220"/>
        <v>0.51141617117400551</v>
      </c>
      <c r="JF170" s="86">
        <f t="shared" si="220"/>
        <v>0.48527634282225579</v>
      </c>
      <c r="JG170" s="86">
        <f t="shared" si="220"/>
        <v>0.32705456236113428</v>
      </c>
      <c r="JH170" s="86">
        <f t="shared" si="220"/>
        <v>0.41520861876747095</v>
      </c>
      <c r="JI170" s="86">
        <f t="shared" si="220"/>
        <v>0.58041378770307595</v>
      </c>
      <c r="JJ170" s="86">
        <f t="shared" si="220"/>
        <v>0.53304418359765415</v>
      </c>
      <c r="JK170" s="86">
        <f t="shared" si="220"/>
        <v>0.53235274812048239</v>
      </c>
      <c r="JL170" s="86">
        <f t="shared" si="220"/>
        <v>0.48091526647767885</v>
      </c>
      <c r="JM170" s="86">
        <f t="shared" si="220"/>
        <v>0.4576039457127431</v>
      </c>
    </row>
    <row r="171" spans="2:273" x14ac:dyDescent="0.25">
      <c r="B171" s="2">
        <v>144</v>
      </c>
      <c r="C171" s="37">
        <v>78.852000000000004</v>
      </c>
      <c r="D171" s="37">
        <v>80.356999999999999</v>
      </c>
      <c r="E171" s="37">
        <v>79.227999999999994</v>
      </c>
      <c r="F171" s="37">
        <v>77.596000000000004</v>
      </c>
      <c r="G171" s="37">
        <v>78.754000000000005</v>
      </c>
      <c r="H171" s="37">
        <v>82.789000000000001</v>
      </c>
      <c r="I171" s="37">
        <v>82.052999999999997</v>
      </c>
      <c r="J171" s="37">
        <v>82.718999999999994</v>
      </c>
      <c r="K171" s="37">
        <v>84.367999999999995</v>
      </c>
      <c r="L171" s="37">
        <v>85.596000000000004</v>
      </c>
      <c r="M171" s="37">
        <v>89.683999999999997</v>
      </c>
      <c r="N171" s="37">
        <v>93.578999999999994</v>
      </c>
      <c r="O171" s="37">
        <v>97.474000000000004</v>
      </c>
      <c r="P171" s="37">
        <v>110.81399999999999</v>
      </c>
      <c r="Q171" s="37">
        <v>135.69499999999999</v>
      </c>
      <c r="S171" s="4">
        <f t="shared" si="221"/>
        <v>81.098416063553259</v>
      </c>
      <c r="T171" s="4">
        <f t="shared" si="221"/>
        <v>78.865569396963565</v>
      </c>
      <c r="U171" s="4">
        <f t="shared" si="221"/>
        <v>77.723141898707851</v>
      </c>
      <c r="V171" s="4">
        <f t="shared" si="221"/>
        <v>76.967958346118493</v>
      </c>
      <c r="W171" s="4">
        <f t="shared" si="221"/>
        <v>79.397681612835441</v>
      </c>
      <c r="X171" s="4">
        <f t="shared" si="221"/>
        <v>81.9676818618141</v>
      </c>
      <c r="Y171" s="4">
        <f t="shared" si="221"/>
        <v>83.444215539934305</v>
      </c>
      <c r="Z171" s="4">
        <f t="shared" si="221"/>
        <v>84.37837296756598</v>
      </c>
      <c r="AA171" s="4">
        <f t="shared" si="221"/>
        <v>85.128664564267751</v>
      </c>
      <c r="AB171" s="4">
        <f t="shared" si="221"/>
        <v>85.126683609346884</v>
      </c>
      <c r="AC171" s="4">
        <f t="shared" si="221"/>
        <v>86.80636545333968</v>
      </c>
      <c r="AD171" s="4">
        <f t="shared" si="221"/>
        <v>94.38163148949603</v>
      </c>
      <c r="AE171" s="4">
        <f t="shared" si="221"/>
        <v>96.436407673781375</v>
      </c>
      <c r="AF171" s="4">
        <f t="shared" si="221"/>
        <v>110.04547287938696</v>
      </c>
      <c r="AG171" s="4">
        <f t="shared" si="221"/>
        <v>134.66185120982334</v>
      </c>
      <c r="AI171" s="4">
        <f t="shared" si="222"/>
        <v>-2.2464160635532551</v>
      </c>
      <c r="AJ171" s="4">
        <f t="shared" si="222"/>
        <v>1.4914306030364344</v>
      </c>
      <c r="AK171" s="4">
        <f t="shared" si="222"/>
        <v>1.5048581012921431</v>
      </c>
      <c r="AL171" s="4">
        <f t="shared" si="222"/>
        <v>0.62804165388151034</v>
      </c>
      <c r="AM171" s="4">
        <f t="shared" si="222"/>
        <v>-0.64368161283543657</v>
      </c>
      <c r="AN171" s="4">
        <f t="shared" si="222"/>
        <v>0.8213181381859016</v>
      </c>
      <c r="AO171" s="4">
        <f t="shared" si="222"/>
        <v>-1.3912155399343078</v>
      </c>
      <c r="AP171" s="4">
        <f t="shared" si="222"/>
        <v>-1.6593729675659858</v>
      </c>
      <c r="AQ171" s="4">
        <f t="shared" si="222"/>
        <v>-0.7606645642677563</v>
      </c>
      <c r="AR171" s="4">
        <f t="shared" si="222"/>
        <v>0.4693163906531197</v>
      </c>
      <c r="AS171" s="4">
        <f t="shared" si="222"/>
        <v>2.8776345466603175</v>
      </c>
      <c r="AT171" s="4">
        <f t="shared" si="222"/>
        <v>-0.80263148949603647</v>
      </c>
      <c r="AU171" s="4">
        <f t="shared" si="222"/>
        <v>1.0375923262186291</v>
      </c>
      <c r="AV171" s="4">
        <f t="shared" si="222"/>
        <v>0.76852712061302952</v>
      </c>
      <c r="AW171" s="4">
        <f t="shared" si="222"/>
        <v>1.0331487901766536</v>
      </c>
      <c r="AY171" s="2">
        <f t="shared" si="214"/>
        <v>81.098416063553259</v>
      </c>
      <c r="AZ171" s="2">
        <f t="shared" si="214"/>
        <v>78.84506432958095</v>
      </c>
      <c r="BA171" s="2">
        <f t="shared" si="214"/>
        <v>77.627657547793774</v>
      </c>
      <c r="BB171" s="2">
        <f t="shared" si="214"/>
        <v>76.924016259894671</v>
      </c>
      <c r="BC171" s="2">
        <f t="shared" si="214"/>
        <v>78.688217802490357</v>
      </c>
      <c r="BD171" s="2">
        <f t="shared" si="214"/>
        <v>80.66116728390827</v>
      </c>
      <c r="BE171" s="2">
        <f t="shared" si="214"/>
        <v>82.706253117406902</v>
      </c>
      <c r="BF171" s="2">
        <f t="shared" si="214"/>
        <v>83.787337034436518</v>
      </c>
      <c r="BG171" s="2">
        <f t="shared" si="214"/>
        <v>85.066168776644162</v>
      </c>
      <c r="BH171" s="2">
        <f t="shared" si="214"/>
        <v>84.893475069895004</v>
      </c>
      <c r="BI171" s="2">
        <f t="shared" si="214"/>
        <v>83.713966174927492</v>
      </c>
      <c r="BJ171" s="2">
        <f t="shared" si="214"/>
        <v>83.983589105351371</v>
      </c>
      <c r="BK171" s="2">
        <f t="shared" si="214"/>
        <v>84.49350741321652</v>
      </c>
      <c r="BL171" s="2">
        <f t="shared" si="214"/>
        <v>84.941917161062719</v>
      </c>
      <c r="BM171" s="2">
        <f t="shared" si="214"/>
        <v>82.905548819094548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100.35421356275305</v>
      </c>
      <c r="DL171" s="2">
        <f t="shared" si="223"/>
        <v>108.60592121676331</v>
      </c>
      <c r="DM171" s="2">
        <f t="shared" si="223"/>
        <v>123.60169187000766</v>
      </c>
      <c r="DN171" s="2">
        <f t="shared" si="223"/>
        <v>122.13813902439023</v>
      </c>
      <c r="DO171" s="2">
        <f t="shared" si="223"/>
        <v>119.89274999999998</v>
      </c>
      <c r="DP171" s="2">
        <f t="shared" si="223"/>
        <v>127.11961498340443</v>
      </c>
      <c r="DQ171" s="2">
        <f t="shared" si="223"/>
        <v>126.35593646277854</v>
      </c>
      <c r="DR171" s="2">
        <f t="shared" si="223"/>
        <v>129.5992948900317</v>
      </c>
      <c r="DS171" s="2">
        <f t="shared" si="223"/>
        <v>131.00978188715027</v>
      </c>
      <c r="DT171" s="2">
        <f t="shared" si="223"/>
        <v>132.63024770484768</v>
      </c>
      <c r="DU171" s="2">
        <f t="shared" si="223"/>
        <v>128.97163059415692</v>
      </c>
      <c r="DV171" s="2">
        <f t="shared" si="223"/>
        <v>121.171812543554</v>
      </c>
      <c r="DW171" s="2">
        <f t="shared" si="223"/>
        <v>130.87968825910929</v>
      </c>
      <c r="DX171" s="2">
        <f t="shared" si="223"/>
        <v>117.88602323376008</v>
      </c>
      <c r="DY171" s="2">
        <f t="shared" si="223"/>
        <v>115.60070265151516</v>
      </c>
      <c r="EA171" s="2">
        <f t="shared" si="213"/>
        <v>80.912912642067099</v>
      </c>
      <c r="EB171" s="2">
        <f t="shared" si="213"/>
        <v>78.572196238491671</v>
      </c>
      <c r="EC171" s="2">
        <f t="shared" si="213"/>
        <v>77.30387220360123</v>
      </c>
      <c r="ED171" s="2">
        <f t="shared" si="213"/>
        <v>77.058560111868573</v>
      </c>
      <c r="EE171" s="2">
        <f t="shared" si="213"/>
        <v>79.043541680607163</v>
      </c>
      <c r="EF171" s="2">
        <f t="shared" si="213"/>
        <v>80.068142351182473</v>
      </c>
      <c r="EG171" s="2">
        <f t="shared" si="213"/>
        <v>82.659723325100188</v>
      </c>
      <c r="EH171" s="2">
        <f t="shared" si="213"/>
        <v>84.104900351531668</v>
      </c>
      <c r="EI171" s="2">
        <f t="shared" si="213"/>
        <v>84.408950924155519</v>
      </c>
      <c r="EJ171" s="2">
        <f t="shared" si="213"/>
        <v>84.626399615307534</v>
      </c>
      <c r="EK171" s="2">
        <f t="shared" si="212"/>
        <v>83.719854446242181</v>
      </c>
      <c r="EL171" s="2">
        <f t="shared" si="179"/>
        <v>84.241150284629981</v>
      </c>
      <c r="EM171" s="2">
        <f t="shared" si="179"/>
        <v>84.261374550299777</v>
      </c>
      <c r="EN171" s="2">
        <f t="shared" si="179"/>
        <v>84.10408227848103</v>
      </c>
      <c r="EO171" s="2">
        <f t="shared" si="179"/>
        <v>83.833624900529102</v>
      </c>
      <c r="EQ171" s="2">
        <f t="shared" si="224"/>
        <v>81.242919691396949</v>
      </c>
      <c r="ER171" s="2">
        <f t="shared" si="224"/>
        <v>78.967556308953363</v>
      </c>
      <c r="ES171" s="2">
        <f t="shared" si="224"/>
        <v>77.791343066432631</v>
      </c>
      <c r="ET171" s="2">
        <f t="shared" si="224"/>
        <v>76.852392474072843</v>
      </c>
      <c r="EU171" s="2">
        <f t="shared" si="224"/>
        <v>78.459823735741566</v>
      </c>
      <c r="EV171" s="2">
        <f t="shared" si="224"/>
        <v>81.054063759946359</v>
      </c>
      <c r="EW171" s="2">
        <f t="shared" si="224"/>
        <v>82.729634146000706</v>
      </c>
      <c r="EX171" s="2">
        <f t="shared" si="224"/>
        <v>83.592743471882642</v>
      </c>
      <c r="EY171" s="2">
        <f t="shared" si="224"/>
        <v>85.38629548254184</v>
      </c>
      <c r="EZ171" s="2">
        <f t="shared" si="224"/>
        <v>85.036752901599485</v>
      </c>
      <c r="FA171" s="2">
        <f t="shared" si="224"/>
        <v>83.703705312426848</v>
      </c>
      <c r="FB171" s="2">
        <f t="shared" si="224"/>
        <v>83.753029518474435</v>
      </c>
      <c r="FC171" s="2">
        <f t="shared" si="224"/>
        <v>84.689636817761311</v>
      </c>
      <c r="FD171" s="2">
        <f t="shared" si="224"/>
        <v>85.727048209277939</v>
      </c>
      <c r="FE171" s="2">
        <f t="shared" si="224"/>
        <v>81.973806437103391</v>
      </c>
      <c r="FG171" s="2">
        <f t="shared" si="225"/>
        <v>0.99993372600342256</v>
      </c>
      <c r="FH171" s="2">
        <f t="shared" si="225"/>
        <v>0.99992322875887185</v>
      </c>
      <c r="FI171" s="2">
        <f t="shared" si="225"/>
        <v>0.9999172175596569</v>
      </c>
      <c r="FJ171" s="2">
        <f t="shared" si="225"/>
        <v>0.99992687928443791</v>
      </c>
      <c r="FK171" s="2">
        <f t="shared" si="225"/>
        <v>0.99992717004487308</v>
      </c>
      <c r="FL171" s="2">
        <f t="shared" si="225"/>
        <v>0.99992038768566327</v>
      </c>
      <c r="FM171" s="2">
        <f t="shared" si="225"/>
        <v>0.9999230114774772</v>
      </c>
      <c r="FN171" s="2">
        <f t="shared" si="225"/>
        <v>0.99992557336542154</v>
      </c>
      <c r="FO171" s="2">
        <f t="shared" si="225"/>
        <v>0.99992005533657435</v>
      </c>
      <c r="FP171" s="2">
        <f t="shared" si="225"/>
        <v>0.99992059147980661</v>
      </c>
      <c r="FQ171" s="2">
        <f t="shared" si="225"/>
        <v>0.99992012349675097</v>
      </c>
      <c r="FR171" s="2">
        <f t="shared" si="225"/>
        <v>0.99992495439600815</v>
      </c>
      <c r="FS171" s="2">
        <f t="shared" si="225"/>
        <v>0.99991797778404401</v>
      </c>
      <c r="FT171" s="2">
        <f t="shared" si="225"/>
        <v>0.99991780435365007</v>
      </c>
      <c r="FU171" s="2">
        <f t="shared" si="225"/>
        <v>0.99990167548844222</v>
      </c>
      <c r="FW171" s="2">
        <f t="shared" si="216"/>
        <v>0.55821525373340486</v>
      </c>
      <c r="FX171" s="2">
        <f t="shared" si="216"/>
        <v>0.68434418385001361</v>
      </c>
      <c r="FY171" s="2">
        <f t="shared" si="216"/>
        <v>0.6563524552823361</v>
      </c>
      <c r="FZ171" s="2">
        <f t="shared" si="216"/>
        <v>0.66858263748353386</v>
      </c>
      <c r="GA171" s="2">
        <f t="shared" si="216"/>
        <v>0.61382201331531416</v>
      </c>
      <c r="GB171" s="2">
        <f t="shared" si="216"/>
        <v>0.59769374197423464</v>
      </c>
      <c r="GC171" s="2">
        <f t="shared" si="216"/>
        <v>0.61743925849235803</v>
      </c>
      <c r="GD171" s="2">
        <f t="shared" si="216"/>
        <v>0.62666211179820153</v>
      </c>
      <c r="GE171" s="2">
        <f t="shared" si="216"/>
        <v>0.66864071543091674</v>
      </c>
      <c r="GF171" s="2">
        <f t="shared" si="216"/>
        <v>0.64155338544014628</v>
      </c>
      <c r="GG171" s="2">
        <f t="shared" si="216"/>
        <v>0.58844177451603119</v>
      </c>
      <c r="GH171" s="2">
        <f t="shared" si="216"/>
        <v>0.53333658632071124</v>
      </c>
      <c r="GI171" s="2">
        <f t="shared" si="216"/>
        <v>0.5331058626189159</v>
      </c>
      <c r="GJ171" s="2">
        <f t="shared" si="216"/>
        <v>0.5145259911277924</v>
      </c>
      <c r="GK171" s="2">
        <f t="shared" si="216"/>
        <v>0.50069379466360386</v>
      </c>
      <c r="GM171" s="86">
        <f t="shared" si="217"/>
        <v>2.7381598342263617E-279</v>
      </c>
      <c r="GN171" s="86">
        <f t="shared" si="217"/>
        <v>0</v>
      </c>
      <c r="GO171" s="86">
        <f t="shared" si="217"/>
        <v>0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0</v>
      </c>
      <c r="GZ171" s="86">
        <f t="shared" si="217"/>
        <v>0</v>
      </c>
      <c r="HA171" s="86">
        <f t="shared" si="217"/>
        <v>0</v>
      </c>
      <c r="HC171" s="86">
        <f t="shared" si="181"/>
        <v>4.1103156941840589E-190</v>
      </c>
      <c r="HD171" s="86">
        <f t="shared" si="181"/>
        <v>2.0790682258960498E-208</v>
      </c>
      <c r="HE171" s="86">
        <f t="shared" si="181"/>
        <v>5.6925160717646029E-230</v>
      </c>
      <c r="HF171" s="86">
        <f t="shared" si="180"/>
        <v>1.1632936926396578E-301</v>
      </c>
      <c r="HG171" s="86">
        <f t="shared" si="180"/>
        <v>0</v>
      </c>
      <c r="HH171" s="86">
        <f t="shared" si="180"/>
        <v>0</v>
      </c>
      <c r="HI171" s="86">
        <f t="shared" si="180"/>
        <v>0</v>
      </c>
      <c r="HJ171" s="86">
        <f t="shared" si="180"/>
        <v>0</v>
      </c>
      <c r="HK171" s="86">
        <f t="shared" si="180"/>
        <v>0</v>
      </c>
      <c r="HL171" s="86">
        <f t="shared" si="180"/>
        <v>0</v>
      </c>
      <c r="HM171" s="86">
        <f t="shared" si="180"/>
        <v>0</v>
      </c>
      <c r="HN171" s="86">
        <f t="shared" si="180"/>
        <v>2.1519351809913536E-200</v>
      </c>
      <c r="HO171" s="86">
        <f t="shared" si="226"/>
        <v>1.764329080933567E-219</v>
      </c>
      <c r="HP171" s="86">
        <f t="shared" si="226"/>
        <v>6.5778734462852454E-257</v>
      </c>
      <c r="HQ171" s="86">
        <f t="shared" si="226"/>
        <v>2.1216555978965796E-197</v>
      </c>
      <c r="HS171" s="86">
        <f t="shared" si="218"/>
        <v>1.6177421495818899E-7</v>
      </c>
      <c r="HT171" s="86">
        <f t="shared" si="218"/>
        <v>2.2602597119786284E-9</v>
      </c>
      <c r="HU171" s="86">
        <f t="shared" si="218"/>
        <v>7.7110289964873127E-9</v>
      </c>
      <c r="HV171" s="86">
        <f t="shared" si="218"/>
        <v>2.5554064684588676E-9</v>
      </c>
      <c r="HW171" s="86">
        <f t="shared" si="218"/>
        <v>1.7462153166307568E-10</v>
      </c>
      <c r="HX171" s="86">
        <f t="shared" si="218"/>
        <v>2.0172859370474177E-10</v>
      </c>
      <c r="HY171" s="86">
        <f t="shared" si="218"/>
        <v>2.2402383537056279E-10</v>
      </c>
      <c r="HZ171" s="86">
        <f t="shared" si="218"/>
        <v>1.5466765576903081E-10</v>
      </c>
      <c r="IA171" s="86">
        <f t="shared" si="218"/>
        <v>1.3344734491592619E-11</v>
      </c>
      <c r="IB171" s="86">
        <f t="shared" si="218"/>
        <v>1.7334988108908558E-11</v>
      </c>
      <c r="IC171" s="86">
        <f t="shared" si="218"/>
        <v>2.49832007853543E-9</v>
      </c>
      <c r="ID171" s="86">
        <f t="shared" si="218"/>
        <v>7.6248497098654336E-8</v>
      </c>
      <c r="IE171" s="86">
        <f t="shared" si="218"/>
        <v>9.715684174134733E-8</v>
      </c>
      <c r="IF171" s="86">
        <f t="shared" si="218"/>
        <v>1.3966188817637405E-22</v>
      </c>
      <c r="IG171" s="86">
        <f t="shared" si="218"/>
        <v>7.0867762981448696E-20</v>
      </c>
      <c r="II171" s="86">
        <f t="shared" si="219"/>
        <v>0.59116657374902426</v>
      </c>
      <c r="IJ171" s="86">
        <f t="shared" si="219"/>
        <v>0.27835863861250032</v>
      </c>
      <c r="IK171" s="86">
        <f t="shared" si="219"/>
        <v>0.3394759281992864</v>
      </c>
      <c r="IL171" s="86">
        <f t="shared" si="219"/>
        <v>0.29551868088193994</v>
      </c>
      <c r="IM171" s="86">
        <f t="shared" si="219"/>
        <v>0.45306143209129146</v>
      </c>
      <c r="IN171" s="86">
        <f t="shared" si="219"/>
        <v>0.49653370130653984</v>
      </c>
      <c r="IO171" s="86">
        <f t="shared" si="219"/>
        <v>0.44198252780346325</v>
      </c>
      <c r="IP171" s="86">
        <f t="shared" si="219"/>
        <v>0.41391759605858763</v>
      </c>
      <c r="IQ171" s="86">
        <f t="shared" si="219"/>
        <v>0.26098537064071015</v>
      </c>
      <c r="IR171" s="86">
        <f t="shared" si="219"/>
        <v>0.34005701268001765</v>
      </c>
      <c r="IS171" s="86">
        <f t="shared" si="219"/>
        <v>0.53757768753627977</v>
      </c>
      <c r="IT171" s="86">
        <f t="shared" si="219"/>
        <v>0.58107956017708751</v>
      </c>
      <c r="IU171" s="86">
        <f t="shared" si="219"/>
        <v>0.58075256170660505</v>
      </c>
      <c r="IV171" s="86">
        <f t="shared" si="219"/>
        <v>0.52640414325232876</v>
      </c>
      <c r="IW171" s="86">
        <f t="shared" si="219"/>
        <v>0.50103392564741767</v>
      </c>
      <c r="IY171" s="86">
        <f t="shared" si="220"/>
        <v>0.59116673552323917</v>
      </c>
      <c r="IZ171" s="86">
        <f t="shared" si="220"/>
        <v>0.27835864087276002</v>
      </c>
      <c r="JA171" s="86">
        <f t="shared" si="220"/>
        <v>0.33947593591031539</v>
      </c>
      <c r="JB171" s="86">
        <f t="shared" si="220"/>
        <v>0.29551868343734639</v>
      </c>
      <c r="JC171" s="86">
        <f t="shared" si="220"/>
        <v>0.453061432265913</v>
      </c>
      <c r="JD171" s="86">
        <f t="shared" si="220"/>
        <v>0.49653370150826842</v>
      </c>
      <c r="JE171" s="86">
        <f t="shared" si="220"/>
        <v>0.44198252802748711</v>
      </c>
      <c r="JF171" s="86">
        <f t="shared" si="220"/>
        <v>0.4139175962132553</v>
      </c>
      <c r="JG171" s="86">
        <f t="shared" si="220"/>
        <v>0.26098537065405486</v>
      </c>
      <c r="JH171" s="86">
        <f t="shared" si="220"/>
        <v>0.34005701269735261</v>
      </c>
      <c r="JI171" s="86">
        <f t="shared" si="220"/>
        <v>0.53757769003459988</v>
      </c>
      <c r="JJ171" s="86">
        <f t="shared" si="220"/>
        <v>0.58107963642558458</v>
      </c>
      <c r="JK171" s="86">
        <f t="shared" si="220"/>
        <v>0.58075265886344685</v>
      </c>
      <c r="JL171" s="86">
        <f t="shared" si="220"/>
        <v>0.52640414325232876</v>
      </c>
      <c r="JM171" s="86">
        <f t="shared" si="220"/>
        <v>0.50103392564741767</v>
      </c>
    </row>
    <row r="172" spans="2:273" x14ac:dyDescent="0.25">
      <c r="B172" s="2">
        <v>145</v>
      </c>
      <c r="C172" s="37">
        <v>79.343999999999994</v>
      </c>
      <c r="D172" s="37">
        <v>79.036000000000001</v>
      </c>
      <c r="E172" s="37">
        <v>78.385999999999996</v>
      </c>
      <c r="F172" s="37">
        <v>75.245999999999995</v>
      </c>
      <c r="G172" s="37">
        <v>80.596000000000004</v>
      </c>
      <c r="H172" s="37">
        <v>81.491</v>
      </c>
      <c r="I172" s="37">
        <v>82.596000000000004</v>
      </c>
      <c r="J172" s="37">
        <v>85.981999999999999</v>
      </c>
      <c r="K172" s="37">
        <v>85.456000000000003</v>
      </c>
      <c r="L172" s="37">
        <v>85.561000000000007</v>
      </c>
      <c r="M172" s="37">
        <v>84.614000000000004</v>
      </c>
      <c r="N172" s="37">
        <v>91.350999999999999</v>
      </c>
      <c r="O172" s="37">
        <v>94.491</v>
      </c>
      <c r="P172" s="37">
        <v>107.47499999999999</v>
      </c>
      <c r="Q172" s="37">
        <v>131.93199999999999</v>
      </c>
      <c r="S172" s="4">
        <f t="shared" si="221"/>
        <v>81.007758309794269</v>
      </c>
      <c r="T172" s="4">
        <f t="shared" si="221"/>
        <v>78.725371696831601</v>
      </c>
      <c r="U172" s="4">
        <f t="shared" si="221"/>
        <v>77.535907966752575</v>
      </c>
      <c r="V172" s="4">
        <f t="shared" si="221"/>
        <v>76.807855639956458</v>
      </c>
      <c r="W172" s="4">
        <f t="shared" si="221"/>
        <v>78.834839835989456</v>
      </c>
      <c r="X172" s="4">
        <f t="shared" si="221"/>
        <v>81.082805371888668</v>
      </c>
      <c r="Y172" s="4">
        <f t="shared" si="221"/>
        <v>82.857873162766793</v>
      </c>
      <c r="Z172" s="4">
        <f t="shared" si="221"/>
        <v>83.876610374488848</v>
      </c>
      <c r="AA172" s="4">
        <f t="shared" si="221"/>
        <v>84.974721406496528</v>
      </c>
      <c r="AB172" s="4">
        <f t="shared" si="221"/>
        <v>84.833979815272514</v>
      </c>
      <c r="AC172" s="4">
        <f t="shared" si="221"/>
        <v>85.092846865931008</v>
      </c>
      <c r="AD172" s="4">
        <f t="shared" si="221"/>
        <v>91.200495765844821</v>
      </c>
      <c r="AE172" s="4">
        <f t="shared" si="221"/>
        <v>92.836208493474189</v>
      </c>
      <c r="AF172" s="4">
        <f t="shared" si="221"/>
        <v>105.83953364666834</v>
      </c>
      <c r="AG172" s="4">
        <f t="shared" si="221"/>
        <v>127.50479041657688</v>
      </c>
      <c r="AI172" s="4">
        <f t="shared" si="222"/>
        <v>-1.6637583097942752</v>
      </c>
      <c r="AJ172" s="4">
        <f t="shared" si="222"/>
        <v>0.31062830316840007</v>
      </c>
      <c r="AK172" s="4">
        <f t="shared" si="222"/>
        <v>0.85009203324742089</v>
      </c>
      <c r="AL172" s="4">
        <f t="shared" si="222"/>
        <v>-1.5618556399564625</v>
      </c>
      <c r="AM172" s="4">
        <f t="shared" si="222"/>
        <v>1.7611601640105476</v>
      </c>
      <c r="AN172" s="4">
        <f t="shared" si="222"/>
        <v>0.40819462811133178</v>
      </c>
      <c r="AO172" s="4">
        <f t="shared" si="222"/>
        <v>-0.26187316276678985</v>
      </c>
      <c r="AP172" s="4">
        <f t="shared" si="222"/>
        <v>2.1053896255111511</v>
      </c>
      <c r="AQ172" s="4">
        <f t="shared" si="222"/>
        <v>0.48127859350347535</v>
      </c>
      <c r="AR172" s="4">
        <f t="shared" si="222"/>
        <v>0.7270201847274933</v>
      </c>
      <c r="AS172" s="4">
        <f t="shared" si="222"/>
        <v>-0.47884686593100412</v>
      </c>
      <c r="AT172" s="4">
        <f t="shared" si="222"/>
        <v>0.15050423415517855</v>
      </c>
      <c r="AU172" s="4">
        <f t="shared" si="222"/>
        <v>1.654791506525811</v>
      </c>
      <c r="AV172" s="4">
        <f t="shared" si="222"/>
        <v>1.6354663533316511</v>
      </c>
      <c r="AW172" s="4">
        <f t="shared" si="222"/>
        <v>4.4272095834231067</v>
      </c>
      <c r="AY172" s="2">
        <f t="shared" si="214"/>
        <v>81.007758309794269</v>
      </c>
      <c r="AZ172" s="2">
        <f t="shared" si="214"/>
        <v>78.718835797640111</v>
      </c>
      <c r="BA172" s="2">
        <f t="shared" si="214"/>
        <v>77.503331164747294</v>
      </c>
      <c r="BB172" s="2">
        <f t="shared" si="214"/>
        <v>76.794378651723221</v>
      </c>
      <c r="BC172" s="2">
        <f t="shared" si="214"/>
        <v>78.551653977931281</v>
      </c>
      <c r="BD172" s="2">
        <f t="shared" si="214"/>
        <v>80.525334245690573</v>
      </c>
      <c r="BE172" s="2">
        <f t="shared" si="214"/>
        <v>82.569073287666967</v>
      </c>
      <c r="BF172" s="2">
        <f t="shared" si="214"/>
        <v>83.65618671479524</v>
      </c>
      <c r="BG172" s="2">
        <f t="shared" si="214"/>
        <v>84.95868069199831</v>
      </c>
      <c r="BH172" s="2">
        <f t="shared" si="214"/>
        <v>84.763776759731172</v>
      </c>
      <c r="BI172" s="2">
        <f t="shared" si="214"/>
        <v>83.56601979518274</v>
      </c>
      <c r="BJ172" s="2">
        <f t="shared" si="214"/>
        <v>83.849627531184609</v>
      </c>
      <c r="BK172" s="2">
        <f t="shared" si="214"/>
        <v>84.378739026761394</v>
      </c>
      <c r="BL172" s="2">
        <f t="shared" si="214"/>
        <v>84.840169110719245</v>
      </c>
      <c r="BM172" s="2">
        <f t="shared" si="214"/>
        <v>82.743636244218351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100.36296234817814</v>
      </c>
      <c r="DL172" s="2">
        <f t="shared" si="223"/>
        <v>108.68378093883356</v>
      </c>
      <c r="DM172" s="2">
        <f t="shared" si="223"/>
        <v>123.80569799759273</v>
      </c>
      <c r="DN172" s="2">
        <f t="shared" si="223"/>
        <v>122.3285401500938</v>
      </c>
      <c r="DO172" s="2">
        <f t="shared" si="223"/>
        <v>120.04541538461537</v>
      </c>
      <c r="DP172" s="2">
        <f t="shared" si="223"/>
        <v>127.31214793741107</v>
      </c>
      <c r="DQ172" s="2">
        <f t="shared" si="223"/>
        <v>126.52778662873398</v>
      </c>
      <c r="DR172" s="2">
        <f t="shared" si="223"/>
        <v>129.78661308677096</v>
      </c>
      <c r="DS172" s="2">
        <f t="shared" si="223"/>
        <v>131.20695922238025</v>
      </c>
      <c r="DT172" s="2">
        <f t="shared" si="223"/>
        <v>132.84135285285282</v>
      </c>
      <c r="DU172" s="2">
        <f t="shared" si="223"/>
        <v>129.16558770106138</v>
      </c>
      <c r="DV172" s="2">
        <f t="shared" si="223"/>
        <v>121.31003310104529</v>
      </c>
      <c r="DW172" s="2">
        <f t="shared" si="223"/>
        <v>131.09092307692308</v>
      </c>
      <c r="DX172" s="2">
        <f t="shared" si="223"/>
        <v>118.00683736367948</v>
      </c>
      <c r="DY172" s="2">
        <f t="shared" si="223"/>
        <v>115.76014015151516</v>
      </c>
      <c r="EA172" s="2">
        <f t="shared" si="213"/>
        <v>80.81068982906244</v>
      </c>
      <c r="EB172" s="2">
        <f t="shared" si="213"/>
        <v>78.432847614851227</v>
      </c>
      <c r="EC172" s="2">
        <f t="shared" si="213"/>
        <v>77.163109127757437</v>
      </c>
      <c r="ED172" s="2">
        <f t="shared" si="213"/>
        <v>76.936138717007537</v>
      </c>
      <c r="EE172" s="2">
        <f t="shared" si="213"/>
        <v>78.927843385162618</v>
      </c>
      <c r="EF172" s="2">
        <f t="shared" si="213"/>
        <v>79.898412357698632</v>
      </c>
      <c r="EG172" s="2">
        <f t="shared" si="213"/>
        <v>82.520330619126199</v>
      </c>
      <c r="EH172" s="2">
        <f t="shared" si="213"/>
        <v>83.992010079632678</v>
      </c>
      <c r="EI172" s="2">
        <f t="shared" si="213"/>
        <v>84.268359343227417</v>
      </c>
      <c r="EJ172" s="2">
        <f t="shared" si="213"/>
        <v>84.482973600480847</v>
      </c>
      <c r="EK172" s="2">
        <f t="shared" si="212"/>
        <v>83.572743107769412</v>
      </c>
      <c r="EL172" s="2">
        <f t="shared" si="179"/>
        <v>84.124690094876655</v>
      </c>
      <c r="EM172" s="2">
        <f t="shared" si="179"/>
        <v>84.131864223850741</v>
      </c>
      <c r="EN172" s="2">
        <f t="shared" si="179"/>
        <v>83.94493670886078</v>
      </c>
      <c r="EO172" s="2">
        <f t="shared" si="179"/>
        <v>83.736780054167994</v>
      </c>
      <c r="EQ172" s="2">
        <f t="shared" si="224"/>
        <v>81.147964961676294</v>
      </c>
      <c r="ER172" s="2">
        <f t="shared" si="224"/>
        <v>78.836132728606003</v>
      </c>
      <c r="ES172" s="2">
        <f t="shared" si="224"/>
        <v>77.660585234944648</v>
      </c>
      <c r="ET172" s="2">
        <f t="shared" si="224"/>
        <v>76.725895440161267</v>
      </c>
      <c r="EU172" s="2">
        <f t="shared" si="224"/>
        <v>78.331506018669714</v>
      </c>
      <c r="EV172" s="2">
        <f t="shared" si="224"/>
        <v>80.904628336226295</v>
      </c>
      <c r="EW172" s="2">
        <f t="shared" si="224"/>
        <v>82.591780509954589</v>
      </c>
      <c r="EX172" s="2">
        <f t="shared" si="224"/>
        <v>83.468924327628372</v>
      </c>
      <c r="EY172" s="2">
        <f t="shared" si="224"/>
        <v>85.265713755288687</v>
      </c>
      <c r="EZ172" s="2">
        <f t="shared" si="224"/>
        <v>84.901574838598506</v>
      </c>
      <c r="FA172" s="2">
        <f t="shared" si="224"/>
        <v>83.55629126909831</v>
      </c>
      <c r="FB172" s="2">
        <f t="shared" si="224"/>
        <v>83.625551830029309</v>
      </c>
      <c r="FC172" s="2">
        <f t="shared" si="224"/>
        <v>84.569608973172961</v>
      </c>
      <c r="FD172" s="2">
        <f t="shared" si="224"/>
        <v>85.60577975081884</v>
      </c>
      <c r="FE172" s="2">
        <f t="shared" si="224"/>
        <v>81.834905101648644</v>
      </c>
      <c r="FG172" s="2">
        <f t="shared" si="225"/>
        <v>0.99993955704428727</v>
      </c>
      <c r="FH172" s="2">
        <f t="shared" si="225"/>
        <v>0.999929983322975</v>
      </c>
      <c r="FI172" s="2">
        <f t="shared" si="225"/>
        <v>0.99992450096716701</v>
      </c>
      <c r="FJ172" s="2">
        <f t="shared" si="225"/>
        <v>0.99993331268577101</v>
      </c>
      <c r="FK172" s="2">
        <f t="shared" si="225"/>
        <v>0.99993357786584502</v>
      </c>
      <c r="FL172" s="2">
        <f t="shared" si="225"/>
        <v>0.9999273921977595</v>
      </c>
      <c r="FM172" s="2">
        <f t="shared" si="225"/>
        <v>0.99992978515730702</v>
      </c>
      <c r="FN172" s="2">
        <f t="shared" si="225"/>
        <v>0.99993212165801026</v>
      </c>
      <c r="FO172" s="2">
        <f t="shared" si="225"/>
        <v>0.99992708908753258</v>
      </c>
      <c r="FP172" s="2">
        <f t="shared" si="225"/>
        <v>0.99992757806282784</v>
      </c>
      <c r="FQ172" s="2">
        <f t="shared" si="225"/>
        <v>0.99992715125122666</v>
      </c>
      <c r="FR172" s="2">
        <f t="shared" si="225"/>
        <v>0.99993155714377158</v>
      </c>
      <c r="FS172" s="2">
        <f t="shared" si="225"/>
        <v>0.99992519431010252</v>
      </c>
      <c r="FT172" s="2">
        <f t="shared" si="225"/>
        <v>0.9999250361374179</v>
      </c>
      <c r="FU172" s="2">
        <f t="shared" si="225"/>
        <v>0.99991032620387288</v>
      </c>
      <c r="FW172" s="2">
        <f t="shared" si="216"/>
        <v>0.58079195484043444</v>
      </c>
      <c r="FX172" s="2">
        <f t="shared" si="216"/>
        <v>0.70389434987485144</v>
      </c>
      <c r="FY172" s="2">
        <f t="shared" si="216"/>
        <v>0.67681756324964459</v>
      </c>
      <c r="FZ172" s="2">
        <f t="shared" si="216"/>
        <v>0.68866488762044265</v>
      </c>
      <c r="GA172" s="2">
        <f t="shared" si="216"/>
        <v>0.63541301519181947</v>
      </c>
      <c r="GB172" s="2">
        <f t="shared" si="216"/>
        <v>0.61962768844894156</v>
      </c>
      <c r="GC172" s="2">
        <f t="shared" si="216"/>
        <v>0.63894697963064639</v>
      </c>
      <c r="GD172" s="2">
        <f t="shared" si="216"/>
        <v>0.64794696713294042</v>
      </c>
      <c r="GE172" s="2">
        <f t="shared" si="216"/>
        <v>0.68872108481890693</v>
      </c>
      <c r="GF172" s="2">
        <f t="shared" si="216"/>
        <v>0.6624465636874447</v>
      </c>
      <c r="GG172" s="2">
        <f t="shared" si="216"/>
        <v>0.61055146899486445</v>
      </c>
      <c r="GH172" s="2">
        <f t="shared" si="216"/>
        <v>0.55617381861541948</v>
      </c>
      <c r="GI172" s="2">
        <f t="shared" si="216"/>
        <v>0.55594498504667089</v>
      </c>
      <c r="GJ172" s="2">
        <f t="shared" si="216"/>
        <v>0.53748546230236327</v>
      </c>
      <c r="GK172" s="2">
        <f t="shared" si="216"/>
        <v>0.52370186846139655</v>
      </c>
      <c r="GM172" s="86">
        <f t="shared" si="217"/>
        <v>7.6717125890874339E-286</v>
      </c>
      <c r="GN172" s="86">
        <f t="shared" si="217"/>
        <v>0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0</v>
      </c>
      <c r="HA172" s="86">
        <f t="shared" si="217"/>
        <v>0</v>
      </c>
      <c r="HC172" s="86">
        <f t="shared" si="181"/>
        <v>5.3062101032787774E-196</v>
      </c>
      <c r="HD172" s="86">
        <f t="shared" si="181"/>
        <v>7.486236008527686E-215</v>
      </c>
      <c r="HE172" s="86">
        <f t="shared" si="181"/>
        <v>3.6714620441227891E-237</v>
      </c>
      <c r="HF172" s="86">
        <f t="shared" si="180"/>
        <v>0</v>
      </c>
      <c r="HG172" s="86">
        <f t="shared" si="180"/>
        <v>0</v>
      </c>
      <c r="HH172" s="86">
        <f t="shared" si="180"/>
        <v>0</v>
      </c>
      <c r="HI172" s="86">
        <f t="shared" si="180"/>
        <v>0</v>
      </c>
      <c r="HJ172" s="86">
        <f t="shared" si="180"/>
        <v>0</v>
      </c>
      <c r="HK172" s="86">
        <f t="shared" si="180"/>
        <v>0</v>
      </c>
      <c r="HL172" s="86">
        <f t="shared" si="180"/>
        <v>0</v>
      </c>
      <c r="HM172" s="86">
        <f t="shared" si="180"/>
        <v>0</v>
      </c>
      <c r="HN172" s="86">
        <f t="shared" si="180"/>
        <v>1.061824161841823E-206</v>
      </c>
      <c r="HO172" s="86">
        <f t="shared" si="226"/>
        <v>2.0863886132801646E-226</v>
      </c>
      <c r="HP172" s="86">
        <f t="shared" si="226"/>
        <v>5.9627995635043665E-265</v>
      </c>
      <c r="HQ172" s="86">
        <f t="shared" si="226"/>
        <v>1.5689621904152194E-203</v>
      </c>
      <c r="HS172" s="86">
        <f t="shared" si="218"/>
        <v>6.2130504110478457E-8</v>
      </c>
      <c r="HT172" s="86">
        <f t="shared" si="218"/>
        <v>7.4638253280953401E-10</v>
      </c>
      <c r="HU172" s="86">
        <f t="shared" si="218"/>
        <v>2.4997401898794782E-9</v>
      </c>
      <c r="HV172" s="86">
        <f t="shared" si="218"/>
        <v>7.8885282793945847E-10</v>
      </c>
      <c r="HW172" s="86">
        <f t="shared" si="218"/>
        <v>4.6735340750789685E-11</v>
      </c>
      <c r="HX172" s="86">
        <f t="shared" si="218"/>
        <v>5.2335499538133343E-11</v>
      </c>
      <c r="HY172" s="86">
        <f t="shared" si="218"/>
        <v>6.0613042672353711E-11</v>
      </c>
      <c r="HZ172" s="86">
        <f t="shared" si="218"/>
        <v>4.1801643764072211E-11</v>
      </c>
      <c r="IA172" s="86">
        <f t="shared" si="218"/>
        <v>3.2046619813148294E-12</v>
      </c>
      <c r="IB172" s="86">
        <f t="shared" si="218"/>
        <v>4.0830683008694162E-12</v>
      </c>
      <c r="IC172" s="86">
        <f t="shared" si="218"/>
        <v>7.5574447305202574E-10</v>
      </c>
      <c r="ID172" s="86">
        <f t="shared" si="218"/>
        <v>2.7028098957347375E-8</v>
      </c>
      <c r="IE172" s="86">
        <f t="shared" si="218"/>
        <v>3.4739155855882017E-8</v>
      </c>
      <c r="IF172" s="86">
        <f t="shared" si="218"/>
        <v>3.6435191886683111E-24</v>
      </c>
      <c r="IG172" s="86">
        <f t="shared" si="218"/>
        <v>2.6853970501707589E-21</v>
      </c>
      <c r="II172" s="86">
        <f t="shared" si="219"/>
        <v>0.56971758873287848</v>
      </c>
      <c r="IJ172" s="86">
        <f t="shared" si="219"/>
        <v>0.22573362894122895</v>
      </c>
      <c r="IK172" s="86">
        <f t="shared" si="219"/>
        <v>0.27721415967921381</v>
      </c>
      <c r="IL172" s="86">
        <f t="shared" si="219"/>
        <v>0.2375609360107975</v>
      </c>
      <c r="IM172" s="86">
        <f t="shared" si="219"/>
        <v>0.3800130413079143</v>
      </c>
      <c r="IN172" s="86">
        <f t="shared" si="219"/>
        <v>0.42333307086740202</v>
      </c>
      <c r="IO172" s="86">
        <f t="shared" si="219"/>
        <v>0.36919022908059407</v>
      </c>
      <c r="IP172" s="86">
        <f t="shared" si="219"/>
        <v>0.3425342759726962</v>
      </c>
      <c r="IQ172" s="86">
        <f t="shared" si="219"/>
        <v>0.20398860590883597</v>
      </c>
      <c r="IR172" s="86">
        <f t="shared" si="219"/>
        <v>0.27129817197144507</v>
      </c>
      <c r="IS172" s="86">
        <f t="shared" si="219"/>
        <v>0.47505574171803672</v>
      </c>
      <c r="IT172" s="86">
        <f t="shared" si="219"/>
        <v>0.59078375649701598</v>
      </c>
      <c r="IU172" s="86">
        <f t="shared" si="219"/>
        <v>0.59088773205506706</v>
      </c>
      <c r="IV172" s="86">
        <f t="shared" si="219"/>
        <v>0.55017165814761271</v>
      </c>
      <c r="IW172" s="86">
        <f t="shared" si="219"/>
        <v>0.52448266746414252</v>
      </c>
      <c r="IY172" s="86">
        <f t="shared" si="220"/>
        <v>0.56971765086338255</v>
      </c>
      <c r="IZ172" s="86">
        <f t="shared" si="220"/>
        <v>0.22573362968761149</v>
      </c>
      <c r="JA172" s="86">
        <f t="shared" si="220"/>
        <v>0.277214162178954</v>
      </c>
      <c r="JB172" s="86">
        <f t="shared" si="220"/>
        <v>0.23756093679965032</v>
      </c>
      <c r="JC172" s="86">
        <f t="shared" si="220"/>
        <v>0.38001304135464964</v>
      </c>
      <c r="JD172" s="86">
        <f t="shared" si="220"/>
        <v>0.42333307091973754</v>
      </c>
      <c r="JE172" s="86">
        <f t="shared" si="220"/>
        <v>0.36919022914120714</v>
      </c>
      <c r="JF172" s="86">
        <f t="shared" si="220"/>
        <v>0.34253427601449782</v>
      </c>
      <c r="JG172" s="86">
        <f t="shared" si="220"/>
        <v>0.20398860591204063</v>
      </c>
      <c r="JH172" s="86">
        <f t="shared" si="220"/>
        <v>0.27129817197552814</v>
      </c>
      <c r="JI172" s="86">
        <f t="shared" si="220"/>
        <v>0.47505574247378118</v>
      </c>
      <c r="JJ172" s="86">
        <f t="shared" si="220"/>
        <v>0.59078378352511496</v>
      </c>
      <c r="JK172" s="86">
        <f t="shared" si="220"/>
        <v>0.59088776679422295</v>
      </c>
      <c r="JL172" s="86">
        <f t="shared" si="220"/>
        <v>0.55017165814761271</v>
      </c>
      <c r="JM172" s="86">
        <f t="shared" si="220"/>
        <v>0.52448266746414252</v>
      </c>
    </row>
    <row r="173" spans="2:273" x14ac:dyDescent="0.25">
      <c r="B173" s="2">
        <v>146</v>
      </c>
      <c r="C173" s="37">
        <v>84.311000000000007</v>
      </c>
      <c r="D173" s="37">
        <v>78.75</v>
      </c>
      <c r="E173" s="37">
        <v>75.245999999999995</v>
      </c>
      <c r="F173" s="37">
        <v>76.245999999999995</v>
      </c>
      <c r="G173" s="37">
        <v>78.789000000000001</v>
      </c>
      <c r="H173" s="37">
        <v>80.543999999999997</v>
      </c>
      <c r="I173" s="37">
        <v>83</v>
      </c>
      <c r="J173" s="37">
        <v>81.474000000000004</v>
      </c>
      <c r="K173" s="37">
        <v>87.403999999999996</v>
      </c>
      <c r="L173" s="37">
        <v>86.332999999999998</v>
      </c>
      <c r="M173" s="37">
        <v>85.034999999999997</v>
      </c>
      <c r="N173" s="37">
        <v>86.350999999999999</v>
      </c>
      <c r="O173" s="37">
        <v>88.825000000000003</v>
      </c>
      <c r="P173" s="37">
        <v>101.18600000000001</v>
      </c>
      <c r="Q173" s="37">
        <v>124.254</v>
      </c>
      <c r="S173" s="4">
        <f t="shared" si="221"/>
        <v>80.917322698434219</v>
      </c>
      <c r="T173" s="4">
        <f t="shared" si="221"/>
        <v>78.594486939195036</v>
      </c>
      <c r="U173" s="4">
        <f t="shared" si="221"/>
        <v>77.388865651799122</v>
      </c>
      <c r="V173" s="4">
        <f t="shared" si="221"/>
        <v>76.668362189876632</v>
      </c>
      <c r="W173" s="4">
        <f t="shared" si="221"/>
        <v>78.512491173194562</v>
      </c>
      <c r="X173" s="4">
        <f t="shared" si="221"/>
        <v>80.593747656771654</v>
      </c>
      <c r="Y173" s="4">
        <f t="shared" si="221"/>
        <v>82.529601011787534</v>
      </c>
      <c r="Z173" s="4">
        <f t="shared" si="221"/>
        <v>83.596075184055366</v>
      </c>
      <c r="AA173" s="4">
        <f t="shared" si="221"/>
        <v>84.854849542773792</v>
      </c>
      <c r="AB173" s="4">
        <f t="shared" si="221"/>
        <v>84.652187852218802</v>
      </c>
      <c r="AC173" s="4">
        <f t="shared" si="221"/>
        <v>84.075466293484482</v>
      </c>
      <c r="AD173" s="4">
        <f t="shared" si="221"/>
        <v>88.30556373183984</v>
      </c>
      <c r="AE173" s="4">
        <f t="shared" si="221"/>
        <v>89.555726445814031</v>
      </c>
      <c r="AF173" s="4">
        <f t="shared" si="221"/>
        <v>101.10868194090645</v>
      </c>
      <c r="AG173" s="4">
        <f t="shared" si="221"/>
        <v>118.8835552853339</v>
      </c>
      <c r="AI173" s="4">
        <f t="shared" si="222"/>
        <v>3.3936773015657877</v>
      </c>
      <c r="AJ173" s="4">
        <f t="shared" si="222"/>
        <v>0.15551306080496374</v>
      </c>
      <c r="AK173" s="4">
        <f t="shared" si="222"/>
        <v>-2.1428656517991271</v>
      </c>
      <c r="AL173" s="4">
        <f t="shared" si="222"/>
        <v>-0.42236218987663676</v>
      </c>
      <c r="AM173" s="4">
        <f t="shared" si="222"/>
        <v>0.27650882680543987</v>
      </c>
      <c r="AN173" s="4">
        <f t="shared" si="222"/>
        <v>-4.9747656771657489E-2</v>
      </c>
      <c r="AO173" s="4">
        <f t="shared" si="222"/>
        <v>0.47039898821246595</v>
      </c>
      <c r="AP173" s="4">
        <f t="shared" si="222"/>
        <v>-2.1220751840553618</v>
      </c>
      <c r="AQ173" s="4">
        <f t="shared" si="222"/>
        <v>2.5491504572262045</v>
      </c>
      <c r="AR173" s="4">
        <f t="shared" si="222"/>
        <v>1.6808121477811966</v>
      </c>
      <c r="AS173" s="4">
        <f t="shared" si="222"/>
        <v>0.95953370651551495</v>
      </c>
      <c r="AT173" s="4">
        <f t="shared" si="222"/>
        <v>-1.9545637318398406</v>
      </c>
      <c r="AU173" s="4">
        <f t="shared" si="222"/>
        <v>-0.73072644581402812</v>
      </c>
      <c r="AV173" s="4">
        <f t="shared" si="222"/>
        <v>7.7318059093556712E-2</v>
      </c>
      <c r="AW173" s="4">
        <f t="shared" si="222"/>
        <v>5.3704447146661067</v>
      </c>
      <c r="AY173" s="2">
        <f t="shared" si="214"/>
        <v>80.917322698434219</v>
      </c>
      <c r="AZ173" s="2">
        <f t="shared" si="214"/>
        <v>78.592636137017763</v>
      </c>
      <c r="BA173" s="2">
        <f t="shared" si="214"/>
        <v>77.37910676497151</v>
      </c>
      <c r="BB173" s="2">
        <f t="shared" si="214"/>
        <v>76.664746113356614</v>
      </c>
      <c r="BC173" s="2">
        <f t="shared" si="214"/>
        <v>78.414888810843252</v>
      </c>
      <c r="BD173" s="2">
        <f t="shared" si="214"/>
        <v>80.389925448537184</v>
      </c>
      <c r="BE173" s="2">
        <f t="shared" si="214"/>
        <v>82.431942211740051</v>
      </c>
      <c r="BF173" s="2">
        <f t="shared" si="214"/>
        <v>83.524899170007828</v>
      </c>
      <c r="BG173" s="2">
        <f t="shared" si="214"/>
        <v>84.851323149861713</v>
      </c>
      <c r="BH173" s="2">
        <f t="shared" si="214"/>
        <v>84.634185339071138</v>
      </c>
      <c r="BI173" s="2">
        <f t="shared" si="214"/>
        <v>83.418091098608286</v>
      </c>
      <c r="BJ173" s="2">
        <f t="shared" si="214"/>
        <v>83.71530097456079</v>
      </c>
      <c r="BK173" s="2">
        <f t="shared" si="214"/>
        <v>84.264324245892055</v>
      </c>
      <c r="BL173" s="2">
        <f t="shared" si="214"/>
        <v>84.739909942923816</v>
      </c>
      <c r="BM173" s="2">
        <f t="shared" si="214"/>
        <v>82.58000323731369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100.37171113360324</v>
      </c>
      <c r="DL173" s="2">
        <f t="shared" si="223"/>
        <v>108.76164066090381</v>
      </c>
      <c r="DM173" s="2">
        <f t="shared" si="223"/>
        <v>124.00970412517781</v>
      </c>
      <c r="DN173" s="2">
        <f t="shared" si="223"/>
        <v>122.51894127579736</v>
      </c>
      <c r="DO173" s="2">
        <f t="shared" si="223"/>
        <v>120.19808076923076</v>
      </c>
      <c r="DP173" s="2">
        <f t="shared" si="223"/>
        <v>127.50468089141771</v>
      </c>
      <c r="DQ173" s="2">
        <f t="shared" si="223"/>
        <v>126.69963679468941</v>
      </c>
      <c r="DR173" s="2">
        <f t="shared" si="223"/>
        <v>129.97393128351021</v>
      </c>
      <c r="DS173" s="2">
        <f t="shared" si="223"/>
        <v>131.4041365576102</v>
      </c>
      <c r="DT173" s="2">
        <f t="shared" si="223"/>
        <v>133.052458000858</v>
      </c>
      <c r="DU173" s="2">
        <f t="shared" si="223"/>
        <v>129.35954480796588</v>
      </c>
      <c r="DV173" s="2">
        <f t="shared" si="223"/>
        <v>121.44825365853657</v>
      </c>
      <c r="DW173" s="2">
        <f t="shared" si="223"/>
        <v>131.30215789473684</v>
      </c>
      <c r="DX173" s="2">
        <f t="shared" si="223"/>
        <v>118.12765149359888</v>
      </c>
      <c r="DY173" s="2">
        <f t="shared" si="223"/>
        <v>115.91957765151517</v>
      </c>
      <c r="EA173" s="2">
        <f t="shared" si="213"/>
        <v>80.708467016057782</v>
      </c>
      <c r="EB173" s="2">
        <f t="shared" si="213"/>
        <v>78.293498991210768</v>
      </c>
      <c r="EC173" s="2">
        <f t="shared" si="213"/>
        <v>77.022346051913644</v>
      </c>
      <c r="ED173" s="2">
        <f t="shared" si="213"/>
        <v>76.813717322146488</v>
      </c>
      <c r="EE173" s="2">
        <f t="shared" si="213"/>
        <v>78.812145089718086</v>
      </c>
      <c r="EF173" s="2">
        <f t="shared" si="213"/>
        <v>79.728682364214791</v>
      </c>
      <c r="EG173" s="2">
        <f t="shared" si="213"/>
        <v>82.380937913152223</v>
      </c>
      <c r="EH173" s="2">
        <f t="shared" si="213"/>
        <v>83.879119807733687</v>
      </c>
      <c r="EI173" s="2">
        <f t="shared" si="213"/>
        <v>84.127767762299328</v>
      </c>
      <c r="EJ173" s="2">
        <f t="shared" si="213"/>
        <v>84.339547585654159</v>
      </c>
      <c r="EK173" s="2">
        <f t="shared" si="212"/>
        <v>83.425631769296643</v>
      </c>
      <c r="EL173" s="2">
        <f t="shared" si="179"/>
        <v>84.008229905123343</v>
      </c>
      <c r="EM173" s="2">
        <f t="shared" si="179"/>
        <v>84.002353897401704</v>
      </c>
      <c r="EN173" s="2">
        <f t="shared" si="179"/>
        <v>83.785791139240516</v>
      </c>
      <c r="EO173" s="2">
        <f t="shared" si="179"/>
        <v>83.639935207806886</v>
      </c>
      <c r="EQ173" s="2">
        <f t="shared" si="224"/>
        <v>81.053010231955639</v>
      </c>
      <c r="ER173" s="2">
        <f t="shared" si="224"/>
        <v>78.70470914825863</v>
      </c>
      <c r="ES173" s="2">
        <f t="shared" si="224"/>
        <v>77.529827403456665</v>
      </c>
      <c r="ET173" s="2">
        <f t="shared" si="224"/>
        <v>76.599398406249691</v>
      </c>
      <c r="EU173" s="2">
        <f t="shared" si="224"/>
        <v>78.203188301597862</v>
      </c>
      <c r="EV173" s="2">
        <f t="shared" si="224"/>
        <v>80.755192912506217</v>
      </c>
      <c r="EW173" s="2">
        <f t="shared" si="224"/>
        <v>82.453926873908486</v>
      </c>
      <c r="EX173" s="2">
        <f t="shared" si="224"/>
        <v>83.345105183374088</v>
      </c>
      <c r="EY173" s="2">
        <f t="shared" si="224"/>
        <v>85.145132028035533</v>
      </c>
      <c r="EZ173" s="2">
        <f t="shared" si="224"/>
        <v>84.766396775597528</v>
      </c>
      <c r="FA173" s="2">
        <f t="shared" si="224"/>
        <v>83.408877225769771</v>
      </c>
      <c r="FB173" s="2">
        <f t="shared" si="224"/>
        <v>83.498074141584169</v>
      </c>
      <c r="FC173" s="2">
        <f t="shared" si="224"/>
        <v>84.449581128584612</v>
      </c>
      <c r="FD173" s="2">
        <f t="shared" si="224"/>
        <v>85.484511292359727</v>
      </c>
      <c r="FE173" s="2">
        <f t="shared" si="224"/>
        <v>81.696003766193883</v>
      </c>
      <c r="FG173" s="2">
        <f t="shared" si="225"/>
        <v>0.99994487507605512</v>
      </c>
      <c r="FH173" s="2">
        <f t="shared" si="225"/>
        <v>0.99993614363821715</v>
      </c>
      <c r="FI173" s="2">
        <f t="shared" si="225"/>
        <v>0.99993114360627577</v>
      </c>
      <c r="FJ173" s="2">
        <f t="shared" si="225"/>
        <v>0.99993918008969895</v>
      </c>
      <c r="FK173" s="2">
        <f t="shared" si="225"/>
        <v>0.99993942193963348</v>
      </c>
      <c r="FL173" s="2">
        <f t="shared" si="225"/>
        <v>0.99993378047427817</v>
      </c>
      <c r="FM173" s="2">
        <f t="shared" si="225"/>
        <v>0.9999359629067498</v>
      </c>
      <c r="FN173" s="2">
        <f t="shared" si="225"/>
        <v>0.9999380938466097</v>
      </c>
      <c r="FO173" s="2">
        <f t="shared" si="225"/>
        <v>0.99993350403092618</v>
      </c>
      <c r="FP173" s="2">
        <f t="shared" si="225"/>
        <v>0.99993394998739837</v>
      </c>
      <c r="FQ173" s="2">
        <f t="shared" si="225"/>
        <v>0.99993356072561612</v>
      </c>
      <c r="FR173" s="2">
        <f t="shared" si="225"/>
        <v>0.9999375789973296</v>
      </c>
      <c r="FS173" s="2">
        <f t="shared" si="225"/>
        <v>0.99993177595091121</v>
      </c>
      <c r="FT173" s="2">
        <f t="shared" si="225"/>
        <v>0.99993163169380728</v>
      </c>
      <c r="FU173" s="2">
        <f t="shared" si="225"/>
        <v>0.9999182158806228</v>
      </c>
      <c r="FW173" s="2">
        <f t="shared" si="216"/>
        <v>0.60303537539842367</v>
      </c>
      <c r="FX173" s="2">
        <f t="shared" si="216"/>
        <v>0.72272427136351647</v>
      </c>
      <c r="FY173" s="2">
        <f t="shared" si="216"/>
        <v>0.69662723951411776</v>
      </c>
      <c r="FZ173" s="2">
        <f t="shared" si="216"/>
        <v>0.70806160891604308</v>
      </c>
      <c r="GA173" s="2">
        <f t="shared" si="216"/>
        <v>0.65647245647554997</v>
      </c>
      <c r="GB173" s="2">
        <f t="shared" si="216"/>
        <v>0.64108389480689598</v>
      </c>
      <c r="GC173" s="2">
        <f t="shared" si="216"/>
        <v>0.65991154601677804</v>
      </c>
      <c r="GD173" s="2">
        <f t="shared" si="216"/>
        <v>0.66865994657690309</v>
      </c>
      <c r="GE173" s="2">
        <f t="shared" si="216"/>
        <v>0.70811578887501869</v>
      </c>
      <c r="GF173" s="2">
        <f t="shared" si="216"/>
        <v>0.68272418441009841</v>
      </c>
      <c r="GG173" s="2">
        <f t="shared" si="216"/>
        <v>0.63221576423548453</v>
      </c>
      <c r="GH173" s="2">
        <f t="shared" si="216"/>
        <v>0.57877612189823668</v>
      </c>
      <c r="GI173" s="2">
        <f t="shared" si="216"/>
        <v>0.57855011121792954</v>
      </c>
      <c r="GJ173" s="2">
        <f t="shared" si="216"/>
        <v>0.56028705323340844</v>
      </c>
      <c r="GK173" s="2">
        <f t="shared" si="216"/>
        <v>0.5466097774222799</v>
      </c>
      <c r="GM173" s="86">
        <f t="shared" si="217"/>
        <v>1.8025155917960973E-292</v>
      </c>
      <c r="GN173" s="86">
        <f t="shared" si="217"/>
        <v>0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0</v>
      </c>
      <c r="HA173" s="86">
        <f t="shared" si="217"/>
        <v>0</v>
      </c>
      <c r="HC173" s="86">
        <f t="shared" si="181"/>
        <v>5.560225557471058E-202</v>
      </c>
      <c r="HD173" s="86">
        <f t="shared" si="181"/>
        <v>2.1467254471454744E-221</v>
      </c>
      <c r="HE173" s="86">
        <f t="shared" si="181"/>
        <v>1.8318019522638537E-244</v>
      </c>
      <c r="HF173" s="86">
        <f t="shared" si="180"/>
        <v>0</v>
      </c>
      <c r="HG173" s="86">
        <f t="shared" si="180"/>
        <v>0</v>
      </c>
      <c r="HH173" s="86">
        <f t="shared" si="180"/>
        <v>0</v>
      </c>
      <c r="HI173" s="86">
        <f t="shared" si="180"/>
        <v>0</v>
      </c>
      <c r="HJ173" s="86">
        <f t="shared" si="180"/>
        <v>0</v>
      </c>
      <c r="HK173" s="86">
        <f t="shared" si="180"/>
        <v>0</v>
      </c>
      <c r="HL173" s="86">
        <f t="shared" si="180"/>
        <v>0</v>
      </c>
      <c r="HM173" s="86">
        <f t="shared" si="180"/>
        <v>0</v>
      </c>
      <c r="HN173" s="86">
        <f t="shared" si="180"/>
        <v>4.175995739720213E-213</v>
      </c>
      <c r="HO173" s="86">
        <f t="shared" si="226"/>
        <v>1.9220618515445696E-233</v>
      </c>
      <c r="HP173" s="86">
        <f t="shared" si="226"/>
        <v>4.055439545873117E-273</v>
      </c>
      <c r="HQ173" s="86">
        <f t="shared" si="226"/>
        <v>9.3326654088629356E-210</v>
      </c>
      <c r="HS173" s="86">
        <f t="shared" si="218"/>
        <v>2.3170670995220438E-8</v>
      </c>
      <c r="HT173" s="86">
        <f t="shared" si="218"/>
        <v>2.389551074941679E-10</v>
      </c>
      <c r="HU173" s="86">
        <f t="shared" si="218"/>
        <v>7.8322784640246716E-10</v>
      </c>
      <c r="HV173" s="86">
        <f t="shared" si="218"/>
        <v>2.3514208225753216E-10</v>
      </c>
      <c r="HW173" s="86">
        <f t="shared" si="218"/>
        <v>1.2032988460386783E-11</v>
      </c>
      <c r="HX173" s="86">
        <f t="shared" si="218"/>
        <v>1.3034722607207955E-11</v>
      </c>
      <c r="HY173" s="86">
        <f t="shared" si="218"/>
        <v>1.5780065188845642E-11</v>
      </c>
      <c r="HZ173" s="86">
        <f t="shared" si="218"/>
        <v>1.0876780354275643E-11</v>
      </c>
      <c r="IA173" s="86">
        <f t="shared" si="218"/>
        <v>7.3889781913263966E-13</v>
      </c>
      <c r="IB173" s="86">
        <f t="shared" si="218"/>
        <v>9.2196608963606965E-13</v>
      </c>
      <c r="IC173" s="86">
        <f t="shared" si="218"/>
        <v>2.2049374324808711E-10</v>
      </c>
      <c r="ID173" s="86">
        <f t="shared" si="218"/>
        <v>9.2707846856732301E-9</v>
      </c>
      <c r="IE173" s="86">
        <f t="shared" si="218"/>
        <v>1.2020155341616589E-8</v>
      </c>
      <c r="IF173" s="86">
        <f t="shared" si="218"/>
        <v>8.3447131988062565E-26</v>
      </c>
      <c r="IG173" s="86">
        <f t="shared" si="218"/>
        <v>9.0263594245613163E-23</v>
      </c>
      <c r="II173" s="86">
        <f t="shared" si="219"/>
        <v>0.524913719433305</v>
      </c>
      <c r="IJ173" s="86">
        <f t="shared" si="219"/>
        <v>0.18033620834769365</v>
      </c>
      <c r="IK173" s="86">
        <f t="shared" si="219"/>
        <v>0.22232947743785322</v>
      </c>
      <c r="IL173" s="86">
        <f t="shared" si="219"/>
        <v>0.18771013627004249</v>
      </c>
      <c r="IM173" s="86">
        <f t="shared" si="219"/>
        <v>0.31012861607241327</v>
      </c>
      <c r="IN173" s="86">
        <f t="shared" si="219"/>
        <v>0.34897332019663863</v>
      </c>
      <c r="IO173" s="86">
        <f t="shared" si="219"/>
        <v>0.30038721424351222</v>
      </c>
      <c r="IP173" s="86">
        <f t="shared" si="219"/>
        <v>0.27680071343198998</v>
      </c>
      <c r="IQ173" s="86">
        <f t="shared" si="219"/>
        <v>0.15641361125824096</v>
      </c>
      <c r="IR173" s="86">
        <f t="shared" si="219"/>
        <v>0.21173888499878737</v>
      </c>
      <c r="IS173" s="86">
        <f t="shared" si="219"/>
        <v>0.40482374129819942</v>
      </c>
      <c r="IT173" s="86">
        <f t="shared" si="219"/>
        <v>0.56584851399200131</v>
      </c>
      <c r="IU173" s="86">
        <f t="shared" si="219"/>
        <v>0.56634950638030734</v>
      </c>
      <c r="IV173" s="86">
        <f t="shared" si="219"/>
        <v>0.5508449966354203</v>
      </c>
      <c r="IW173" s="86">
        <f t="shared" si="219"/>
        <v>0.52601786064794054</v>
      </c>
      <c r="IY173" s="86">
        <f t="shared" si="220"/>
        <v>0.52491374260397605</v>
      </c>
      <c r="IZ173" s="86">
        <f t="shared" si="220"/>
        <v>0.18033620858664876</v>
      </c>
      <c r="JA173" s="86">
        <f t="shared" si="220"/>
        <v>0.22232947822108107</v>
      </c>
      <c r="JB173" s="86">
        <f t="shared" si="220"/>
        <v>0.18771013650518456</v>
      </c>
      <c r="JC173" s="86">
        <f t="shared" si="220"/>
        <v>0.31012861608444625</v>
      </c>
      <c r="JD173" s="86">
        <f t="shared" si="220"/>
        <v>0.34897332020967337</v>
      </c>
      <c r="JE173" s="86">
        <f t="shared" si="220"/>
        <v>0.30038721425929227</v>
      </c>
      <c r="JF173" s="86">
        <f t="shared" si="220"/>
        <v>0.27680071344286677</v>
      </c>
      <c r="JG173" s="86">
        <f t="shared" si="220"/>
        <v>0.15641361125897987</v>
      </c>
      <c r="JH173" s="86">
        <f t="shared" si="220"/>
        <v>0.21173888499970933</v>
      </c>
      <c r="JI173" s="86">
        <f t="shared" si="220"/>
        <v>0.40482374151869316</v>
      </c>
      <c r="JJ173" s="86">
        <f t="shared" si="220"/>
        <v>0.56584852326278601</v>
      </c>
      <c r="JK173" s="86">
        <f t="shared" si="220"/>
        <v>0.56634951840046266</v>
      </c>
      <c r="JL173" s="86">
        <f t="shared" si="220"/>
        <v>0.5508449966354203</v>
      </c>
      <c r="JM173" s="86">
        <f t="shared" si="220"/>
        <v>0.52601786064794054</v>
      </c>
    </row>
    <row r="174" spans="2:273" x14ac:dyDescent="0.25">
      <c r="B174" s="2">
        <v>147</v>
      </c>
      <c r="C174" s="37">
        <v>80.918000000000006</v>
      </c>
      <c r="D174" s="37">
        <v>77.268000000000001</v>
      </c>
      <c r="E174" s="37">
        <v>75.930000000000007</v>
      </c>
      <c r="F174" s="37">
        <v>76.123000000000005</v>
      </c>
      <c r="G174" s="37">
        <v>80.263000000000005</v>
      </c>
      <c r="H174" s="37">
        <v>81.667000000000002</v>
      </c>
      <c r="I174" s="37">
        <v>85.403999999999996</v>
      </c>
      <c r="J174" s="37">
        <v>83.894999999999996</v>
      </c>
      <c r="K174" s="37">
        <v>84.052999999999997</v>
      </c>
      <c r="L174" s="37">
        <v>82.86</v>
      </c>
      <c r="M174" s="37">
        <v>81.456000000000003</v>
      </c>
      <c r="N174" s="37">
        <v>84</v>
      </c>
      <c r="O174" s="37">
        <v>89.807000000000002</v>
      </c>
      <c r="P174" s="37">
        <v>96.305000000000007</v>
      </c>
      <c r="Q174" s="37">
        <v>111.339</v>
      </c>
      <c r="S174" s="4">
        <f t="shared" si="221"/>
        <v>80.827071465682209</v>
      </c>
      <c r="T174" s="4">
        <f t="shared" si="221"/>
        <v>78.466897332532653</v>
      </c>
      <c r="U174" s="4">
        <f t="shared" si="221"/>
        <v>77.257503628128191</v>
      </c>
      <c r="V174" s="4">
        <f t="shared" si="221"/>
        <v>76.535983346946836</v>
      </c>
      <c r="W174" s="4">
        <f t="shared" si="221"/>
        <v>78.307018232570272</v>
      </c>
      <c r="X174" s="4">
        <f t="shared" si="221"/>
        <v>80.318663623698967</v>
      </c>
      <c r="Y174" s="4">
        <f t="shared" si="221"/>
        <v>82.323375597028559</v>
      </c>
      <c r="Z174" s="4">
        <f t="shared" si="221"/>
        <v>83.413417506473749</v>
      </c>
      <c r="AA174" s="4">
        <f t="shared" si="221"/>
        <v>84.744671846317132</v>
      </c>
      <c r="AB174" s="4">
        <f t="shared" si="221"/>
        <v>84.508590740127403</v>
      </c>
      <c r="AC174" s="4">
        <f t="shared" si="221"/>
        <v>83.516899604279018</v>
      </c>
      <c r="AD174" s="4">
        <f t="shared" si="221"/>
        <v>86.111536412529702</v>
      </c>
      <c r="AE174" s="4">
        <f t="shared" si="221"/>
        <v>87.07384833456581</v>
      </c>
      <c r="AF174" s="4">
        <f t="shared" si="221"/>
        <v>96.526215216012332</v>
      </c>
      <c r="AG174" s="4">
        <f t="shared" si="221"/>
        <v>110.01287916573612</v>
      </c>
      <c r="AI174" s="4">
        <f t="shared" si="222"/>
        <v>9.0928534317797016E-2</v>
      </c>
      <c r="AJ174" s="4">
        <f t="shared" si="222"/>
        <v>-1.1988973325326526</v>
      </c>
      <c r="AK174" s="4">
        <f t="shared" si="222"/>
        <v>-1.3275036281281842</v>
      </c>
      <c r="AL174" s="4">
        <f t="shared" si="222"/>
        <v>-0.41298334694683092</v>
      </c>
      <c r="AM174" s="4">
        <f t="shared" si="222"/>
        <v>1.9559817674297335</v>
      </c>
      <c r="AN174" s="4">
        <f t="shared" si="222"/>
        <v>1.3483363763010345</v>
      </c>
      <c r="AO174" s="4">
        <f t="shared" si="222"/>
        <v>3.0806244029714378</v>
      </c>
      <c r="AP174" s="4">
        <f t="shared" si="222"/>
        <v>0.48158249352624694</v>
      </c>
      <c r="AQ174" s="4">
        <f t="shared" si="222"/>
        <v>-0.69167184631713496</v>
      </c>
      <c r="AR174" s="4">
        <f t="shared" si="222"/>
        <v>-1.6485907401274034</v>
      </c>
      <c r="AS174" s="4">
        <f t="shared" si="222"/>
        <v>-2.0608996042790153</v>
      </c>
      <c r="AT174" s="4">
        <f t="shared" si="222"/>
        <v>-2.111536412529702</v>
      </c>
      <c r="AU174" s="4">
        <f t="shared" si="222"/>
        <v>2.7331516654341925</v>
      </c>
      <c r="AV174" s="4">
        <f t="shared" si="222"/>
        <v>-0.2212152160123253</v>
      </c>
      <c r="AW174" s="4">
        <f t="shared" si="222"/>
        <v>1.3261208342638753</v>
      </c>
      <c r="AY174" s="2">
        <f t="shared" si="214"/>
        <v>80.827071465682209</v>
      </c>
      <c r="AZ174" s="2">
        <f t="shared" si="214"/>
        <v>78.466431815949235</v>
      </c>
      <c r="BA174" s="2">
        <f t="shared" si="214"/>
        <v>77.254937404106386</v>
      </c>
      <c r="BB174" s="2">
        <f t="shared" si="214"/>
        <v>76.535134743512216</v>
      </c>
      <c r="BC174" s="2">
        <f t="shared" si="214"/>
        <v>78.277982086979705</v>
      </c>
      <c r="BD174" s="2">
        <f t="shared" si="214"/>
        <v>80.254834139996149</v>
      </c>
      <c r="BE174" s="2">
        <f t="shared" si="214"/>
        <v>82.294850753765544</v>
      </c>
      <c r="BF174" s="2">
        <f t="shared" si="214"/>
        <v>83.393524753713592</v>
      </c>
      <c r="BG174" s="2">
        <f t="shared" si="214"/>
        <v>84.744008037236654</v>
      </c>
      <c r="BH174" s="2">
        <f t="shared" si="214"/>
        <v>84.504659557842231</v>
      </c>
      <c r="BI174" s="2">
        <f t="shared" si="214"/>
        <v>83.270179893756008</v>
      </c>
      <c r="BJ174" s="2">
        <f t="shared" si="214"/>
        <v>83.58066286569948</v>
      </c>
      <c r="BK174" s="2">
        <f t="shared" si="214"/>
        <v>84.150213065263387</v>
      </c>
      <c r="BL174" s="2">
        <f t="shared" si="214"/>
        <v>84.640957486053622</v>
      </c>
      <c r="BM174" s="2">
        <f t="shared" si="214"/>
        <v>82.414850585117051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100.38045991902835</v>
      </c>
      <c r="DL174" s="2">
        <f t="shared" si="223"/>
        <v>108.83950038297405</v>
      </c>
      <c r="DM174" s="2">
        <f t="shared" si="223"/>
        <v>124.21371025276288</v>
      </c>
      <c r="DN174" s="2">
        <f t="shared" si="223"/>
        <v>122.70934240150092</v>
      </c>
      <c r="DO174" s="2">
        <f t="shared" si="223"/>
        <v>120.35074615384615</v>
      </c>
      <c r="DP174" s="2">
        <f t="shared" si="223"/>
        <v>127.69721384542434</v>
      </c>
      <c r="DQ174" s="2">
        <f t="shared" si="223"/>
        <v>126.87148696064483</v>
      </c>
      <c r="DR174" s="2">
        <f t="shared" si="223"/>
        <v>130.16124948024947</v>
      </c>
      <c r="DS174" s="2">
        <f t="shared" si="223"/>
        <v>131.60131389284018</v>
      </c>
      <c r="DT174" s="2">
        <f t="shared" si="223"/>
        <v>133.26356314886314</v>
      </c>
      <c r="DU174" s="2">
        <f t="shared" si="223"/>
        <v>129.55350191487034</v>
      </c>
      <c r="DV174" s="2">
        <f t="shared" si="223"/>
        <v>121.58647421602787</v>
      </c>
      <c r="DW174" s="2">
        <f t="shared" si="223"/>
        <v>131.5133927125506</v>
      </c>
      <c r="DX174" s="2">
        <f t="shared" si="223"/>
        <v>118.24846562351827</v>
      </c>
      <c r="DY174" s="2">
        <f t="shared" si="223"/>
        <v>116.07901515151516</v>
      </c>
      <c r="EA174" s="2">
        <f t="shared" si="213"/>
        <v>80.606244203053123</v>
      </c>
      <c r="EB174" s="2">
        <f t="shared" si="213"/>
        <v>78.15415036757031</v>
      </c>
      <c r="EC174" s="2">
        <f t="shared" si="213"/>
        <v>76.881582976069851</v>
      </c>
      <c r="ED174" s="2">
        <f t="shared" si="213"/>
        <v>76.691295927285452</v>
      </c>
      <c r="EE174" s="2">
        <f t="shared" si="213"/>
        <v>78.696446794273541</v>
      </c>
      <c r="EF174" s="2">
        <f t="shared" si="213"/>
        <v>79.558952370730935</v>
      </c>
      <c r="EG174" s="2">
        <f t="shared" si="213"/>
        <v>82.241545207178234</v>
      </c>
      <c r="EH174" s="2">
        <f t="shared" si="213"/>
        <v>83.766229535834697</v>
      </c>
      <c r="EI174" s="2">
        <f t="shared" si="213"/>
        <v>83.987176181371225</v>
      </c>
      <c r="EJ174" s="2">
        <f t="shared" si="213"/>
        <v>84.196121570827472</v>
      </c>
      <c r="EK174" s="2">
        <f t="shared" si="212"/>
        <v>83.278520430823875</v>
      </c>
      <c r="EL174" s="2">
        <f t="shared" si="179"/>
        <v>83.891769715370017</v>
      </c>
      <c r="EM174" s="2">
        <f t="shared" si="179"/>
        <v>83.872843570952682</v>
      </c>
      <c r="EN174" s="2">
        <f t="shared" si="179"/>
        <v>83.626645569620266</v>
      </c>
      <c r="EO174" s="2">
        <f t="shared" si="179"/>
        <v>83.543090361445763</v>
      </c>
      <c r="EQ174" s="2">
        <f t="shared" si="224"/>
        <v>80.95805550223497</v>
      </c>
      <c r="ER174" s="2">
        <f t="shared" si="224"/>
        <v>78.573285567911256</v>
      </c>
      <c r="ES174" s="2">
        <f t="shared" si="224"/>
        <v>77.399069571968681</v>
      </c>
      <c r="ET174" s="2">
        <f t="shared" si="224"/>
        <v>76.4729013723381</v>
      </c>
      <c r="EU174" s="2">
        <f t="shared" si="224"/>
        <v>78.07487058452601</v>
      </c>
      <c r="EV174" s="2">
        <f t="shared" si="224"/>
        <v>80.605757488786139</v>
      </c>
      <c r="EW174" s="2">
        <f t="shared" si="224"/>
        <v>82.316073237862383</v>
      </c>
      <c r="EX174" s="2">
        <f t="shared" si="224"/>
        <v>83.221286039119818</v>
      </c>
      <c r="EY174" s="2">
        <f t="shared" si="224"/>
        <v>85.02455030078238</v>
      </c>
      <c r="EZ174" s="2">
        <f t="shared" si="224"/>
        <v>84.631218712596549</v>
      </c>
      <c r="FA174" s="2">
        <f t="shared" si="224"/>
        <v>83.261463182441233</v>
      </c>
      <c r="FB174" s="2">
        <f t="shared" si="224"/>
        <v>83.370596453139044</v>
      </c>
      <c r="FC174" s="2">
        <f t="shared" si="224"/>
        <v>84.329553283996276</v>
      </c>
      <c r="FD174" s="2">
        <f t="shared" si="224"/>
        <v>85.363242833900628</v>
      </c>
      <c r="FE174" s="2">
        <f t="shared" si="224"/>
        <v>81.557102430739135</v>
      </c>
      <c r="FG174" s="2">
        <f t="shared" si="225"/>
        <v>0.99994972522799097</v>
      </c>
      <c r="FH174" s="2">
        <f t="shared" si="225"/>
        <v>0.99994176197867213</v>
      </c>
      <c r="FI174" s="2">
        <f t="shared" si="225"/>
        <v>0.99993720184209467</v>
      </c>
      <c r="FJ174" s="2">
        <f t="shared" si="225"/>
        <v>0.99994453128571636</v>
      </c>
      <c r="FK174" s="2">
        <f t="shared" si="225"/>
        <v>0.99994475185783416</v>
      </c>
      <c r="FL174" s="2">
        <f t="shared" si="225"/>
        <v>0.99993960672287718</v>
      </c>
      <c r="FM174" s="2">
        <f t="shared" si="225"/>
        <v>0.9999415971477601</v>
      </c>
      <c r="FN174" s="2">
        <f t="shared" si="225"/>
        <v>0.99994354060954693</v>
      </c>
      <c r="FO174" s="2">
        <f t="shared" si="225"/>
        <v>0.99993935460059946</v>
      </c>
      <c r="FP174" s="2">
        <f t="shared" si="225"/>
        <v>0.99993976132247953</v>
      </c>
      <c r="FQ174" s="2">
        <f t="shared" si="225"/>
        <v>0.9999394063073761</v>
      </c>
      <c r="FR174" s="2">
        <f t="shared" si="225"/>
        <v>0.99994307105628621</v>
      </c>
      <c r="FS174" s="2">
        <f t="shared" si="225"/>
        <v>0.9999377785542124</v>
      </c>
      <c r="FT174" s="2">
        <f t="shared" si="225"/>
        <v>0.99993764698858878</v>
      </c>
      <c r="FU174" s="2">
        <f t="shared" si="225"/>
        <v>0.99992541145989311</v>
      </c>
      <c r="FW174" s="2">
        <f t="shared" si="216"/>
        <v>0.62486088125519834</v>
      </c>
      <c r="FX174" s="2">
        <f t="shared" si="216"/>
        <v>0.74079770455380578</v>
      </c>
      <c r="FY174" s="2">
        <f t="shared" si="216"/>
        <v>0.71573265968464017</v>
      </c>
      <c r="FZ174" s="2">
        <f t="shared" si="216"/>
        <v>0.72672940808104691</v>
      </c>
      <c r="GA174" s="2">
        <f t="shared" si="216"/>
        <v>0.67693393561116844</v>
      </c>
      <c r="GB174" s="2">
        <f t="shared" si="216"/>
        <v>0.66199002082373914</v>
      </c>
      <c r="GC174" s="2">
        <f t="shared" si="216"/>
        <v>0.68026795057111944</v>
      </c>
      <c r="GD174" s="2">
        <f t="shared" si="216"/>
        <v>0.68873969306875149</v>
      </c>
      <c r="GE174" s="2">
        <f t="shared" si="216"/>
        <v>0.72678146038072022</v>
      </c>
      <c r="GF174" s="2">
        <f t="shared" si="216"/>
        <v>0.70233104263177859</v>
      </c>
      <c r="GG174" s="2">
        <f t="shared" si="216"/>
        <v>0.65335913636747311</v>
      </c>
      <c r="GH174" s="2">
        <f t="shared" si="216"/>
        <v>0.60105303184668613</v>
      </c>
      <c r="GI174" s="2">
        <f t="shared" si="216"/>
        <v>0.60083073039178492</v>
      </c>
      <c r="GJ174" s="2">
        <f t="shared" si="216"/>
        <v>0.58283700113502923</v>
      </c>
      <c r="GK174" s="2">
        <f t="shared" si="216"/>
        <v>0.56932198125571376</v>
      </c>
      <c r="GM174" s="86">
        <f t="shared" si="217"/>
        <v>3.5515471669911999E-299</v>
      </c>
      <c r="GN174" s="86">
        <f t="shared" si="217"/>
        <v>0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0</v>
      </c>
      <c r="HA174" s="86">
        <f t="shared" si="217"/>
        <v>0</v>
      </c>
      <c r="HC174" s="86">
        <f t="shared" si="181"/>
        <v>4.7292914507153078E-208</v>
      </c>
      <c r="HD174" s="86">
        <f t="shared" si="181"/>
        <v>4.9023546853426901E-228</v>
      </c>
      <c r="HE174" s="86">
        <f t="shared" si="181"/>
        <v>7.070003242881536E-252</v>
      </c>
      <c r="HF174" s="86">
        <f t="shared" si="180"/>
        <v>0</v>
      </c>
      <c r="HG174" s="86">
        <f t="shared" si="180"/>
        <v>0</v>
      </c>
      <c r="HH174" s="86">
        <f t="shared" si="180"/>
        <v>0</v>
      </c>
      <c r="HI174" s="86">
        <f t="shared" si="180"/>
        <v>0</v>
      </c>
      <c r="HJ174" s="86">
        <f t="shared" si="180"/>
        <v>0</v>
      </c>
      <c r="HK174" s="86">
        <f t="shared" si="180"/>
        <v>0</v>
      </c>
      <c r="HL174" s="86">
        <f t="shared" si="180"/>
        <v>0</v>
      </c>
      <c r="HM174" s="86">
        <f t="shared" si="180"/>
        <v>0</v>
      </c>
      <c r="HN174" s="86">
        <f t="shared" si="180"/>
        <v>1.3090263058544121E-219</v>
      </c>
      <c r="HO174" s="86">
        <f t="shared" si="226"/>
        <v>1.3794084888170709E-240</v>
      </c>
      <c r="HP174" s="86">
        <f t="shared" si="226"/>
        <v>2.0694054699928806E-281</v>
      </c>
      <c r="HQ174" s="86">
        <f t="shared" si="226"/>
        <v>4.46530900100106E-216</v>
      </c>
      <c r="HS174" s="86">
        <f t="shared" si="218"/>
        <v>8.3905568209460807E-9</v>
      </c>
      <c r="HT174" s="86">
        <f t="shared" si="218"/>
        <v>7.4166447262369462E-11</v>
      </c>
      <c r="HU174" s="86">
        <f t="shared" si="218"/>
        <v>2.3717713204637565E-10</v>
      </c>
      <c r="HV174" s="86">
        <f t="shared" si="218"/>
        <v>6.7677537801215024E-11</v>
      </c>
      <c r="HW174" s="86">
        <f t="shared" si="218"/>
        <v>2.9803273435893856E-12</v>
      </c>
      <c r="HX174" s="86">
        <f t="shared" si="218"/>
        <v>3.1164778501218052E-12</v>
      </c>
      <c r="HY174" s="86">
        <f t="shared" si="218"/>
        <v>3.9527935451337338E-12</v>
      </c>
      <c r="HZ174" s="86">
        <f t="shared" si="218"/>
        <v>2.7246018981792654E-12</v>
      </c>
      <c r="IA174" s="86">
        <f t="shared" si="218"/>
        <v>1.6356849233036568E-13</v>
      </c>
      <c r="IB174" s="86">
        <f t="shared" si="218"/>
        <v>1.9956782674479188E-13</v>
      </c>
      <c r="IC174" s="86">
        <f t="shared" si="218"/>
        <v>6.2042962647830527E-11</v>
      </c>
      <c r="ID174" s="86">
        <f t="shared" si="218"/>
        <v>3.0768935470738192E-9</v>
      </c>
      <c r="IE174" s="86">
        <f t="shared" si="218"/>
        <v>4.0246088414039356E-9</v>
      </c>
      <c r="IF174" s="86">
        <f t="shared" si="218"/>
        <v>1.6777044614425059E-27</v>
      </c>
      <c r="IG174" s="86">
        <f t="shared" si="218"/>
        <v>2.6910991023542929E-24</v>
      </c>
      <c r="II174" s="86">
        <f t="shared" si="219"/>
        <v>0.46638358659044254</v>
      </c>
      <c r="IJ174" s="86">
        <f t="shared" si="219"/>
        <v>0.1420098712515665</v>
      </c>
      <c r="IK174" s="86">
        <f t="shared" si="219"/>
        <v>0.17540505592498451</v>
      </c>
      <c r="IL174" s="86">
        <f t="shared" si="219"/>
        <v>0.14591546974097483</v>
      </c>
      <c r="IM174" s="86">
        <f t="shared" si="219"/>
        <v>0.24755995264340763</v>
      </c>
      <c r="IN174" s="86">
        <f t="shared" si="219"/>
        <v>0.28026397225183375</v>
      </c>
      <c r="IO174" s="86">
        <f t="shared" si="219"/>
        <v>0.23921883926246593</v>
      </c>
      <c r="IP174" s="86">
        <f t="shared" si="219"/>
        <v>0.21925187132630958</v>
      </c>
      <c r="IQ174" s="86">
        <f t="shared" si="219"/>
        <v>0.11771544394554276</v>
      </c>
      <c r="IR174" s="86">
        <f t="shared" si="219"/>
        <v>0.16197661351796072</v>
      </c>
      <c r="IS174" s="86">
        <f t="shared" si="219"/>
        <v>0.33546625672909214</v>
      </c>
      <c r="IT174" s="86">
        <f t="shared" si="219"/>
        <v>0.51595726253454643</v>
      </c>
      <c r="IU174" s="86">
        <f t="shared" si="219"/>
        <v>0.51675169968211387</v>
      </c>
      <c r="IV174" s="86">
        <f t="shared" si="219"/>
        <v>0.5302720002396758</v>
      </c>
      <c r="IW174" s="86">
        <f t="shared" si="219"/>
        <v>0.5066812562948334</v>
      </c>
      <c r="IY174" s="86">
        <f t="shared" si="220"/>
        <v>0.46638359498099935</v>
      </c>
      <c r="IZ174" s="86">
        <f t="shared" si="220"/>
        <v>0.14200987132573295</v>
      </c>
      <c r="JA174" s="86">
        <f t="shared" si="220"/>
        <v>0.17540505616216165</v>
      </c>
      <c r="JB174" s="86">
        <f t="shared" si="220"/>
        <v>0.14591546980865236</v>
      </c>
      <c r="JC174" s="86">
        <f t="shared" si="220"/>
        <v>0.24755995264638797</v>
      </c>
      <c r="JD174" s="86">
        <f t="shared" si="220"/>
        <v>0.2802639722549502</v>
      </c>
      <c r="JE174" s="86">
        <f t="shared" si="220"/>
        <v>0.23921883926641871</v>
      </c>
      <c r="JF174" s="86">
        <f t="shared" si="220"/>
        <v>0.21925187132903418</v>
      </c>
      <c r="JG174" s="86">
        <f t="shared" si="220"/>
        <v>0.11771544394570632</v>
      </c>
      <c r="JH174" s="86">
        <f t="shared" si="220"/>
        <v>0.16197661351816028</v>
      </c>
      <c r="JI174" s="86">
        <f t="shared" si="220"/>
        <v>0.33546625679113512</v>
      </c>
      <c r="JJ174" s="86">
        <f t="shared" si="220"/>
        <v>0.51595726561143995</v>
      </c>
      <c r="JK174" s="86">
        <f t="shared" si="220"/>
        <v>0.51675170370672274</v>
      </c>
      <c r="JL174" s="86">
        <f t="shared" si="220"/>
        <v>0.5302720002396758</v>
      </c>
      <c r="JM174" s="86">
        <f t="shared" si="220"/>
        <v>0.5066812562948334</v>
      </c>
    </row>
    <row r="175" spans="2:273" x14ac:dyDescent="0.25">
      <c r="B175" s="2">
        <v>148</v>
      </c>
      <c r="C175" s="37">
        <v>80.311000000000007</v>
      </c>
      <c r="D175" s="37">
        <v>77.856999999999999</v>
      </c>
      <c r="E175" s="37">
        <v>75.736999999999995</v>
      </c>
      <c r="F175" s="37">
        <v>76.825000000000003</v>
      </c>
      <c r="G175" s="37">
        <v>79.649000000000001</v>
      </c>
      <c r="H175" s="37">
        <v>78.298000000000002</v>
      </c>
      <c r="I175" s="37">
        <v>80.367999999999995</v>
      </c>
      <c r="J175" s="37">
        <v>81.614000000000004</v>
      </c>
      <c r="K175" s="37">
        <v>82.456000000000003</v>
      </c>
      <c r="L175" s="37">
        <v>82.210999999999999</v>
      </c>
      <c r="M175" s="37">
        <v>83.683999999999997</v>
      </c>
      <c r="N175" s="37">
        <v>84.087999999999994</v>
      </c>
      <c r="O175" s="37">
        <v>84.93</v>
      </c>
      <c r="P175" s="37">
        <v>93.441000000000003</v>
      </c>
      <c r="Q175" s="37">
        <v>102.81399999999999</v>
      </c>
      <c r="S175" s="4">
        <f t="shared" si="221"/>
        <v>80.73696682007693</v>
      </c>
      <c r="T175" s="4">
        <f t="shared" si="221"/>
        <v>78.340296070342504</v>
      </c>
      <c r="U175" s="4">
        <f t="shared" si="221"/>
        <v>77.131371395634218</v>
      </c>
      <c r="V175" s="4">
        <f t="shared" si="221"/>
        <v>76.405733596030075</v>
      </c>
      <c r="W175" s="4">
        <f t="shared" si="221"/>
        <v>78.148445177197857</v>
      </c>
      <c r="X175" s="4">
        <f t="shared" si="221"/>
        <v>80.137071257968998</v>
      </c>
      <c r="Y175" s="4">
        <f t="shared" si="221"/>
        <v>82.164984552243766</v>
      </c>
      <c r="Z175" s="4">
        <f t="shared" si="221"/>
        <v>83.266922431386064</v>
      </c>
      <c r="AA175" s="4">
        <f t="shared" si="221"/>
        <v>84.636760545061065</v>
      </c>
      <c r="AB175" s="4">
        <f t="shared" si="221"/>
        <v>84.375891307649596</v>
      </c>
      <c r="AC175" s="4">
        <f t="shared" si="221"/>
        <v>83.202974975934538</v>
      </c>
      <c r="AD175" s="4">
        <f t="shared" si="221"/>
        <v>84.677379307244138</v>
      </c>
      <c r="AE175" s="4">
        <f t="shared" si="221"/>
        <v>85.46240304276219</v>
      </c>
      <c r="AF175" s="4">
        <f t="shared" si="221"/>
        <v>92.579096394479336</v>
      </c>
      <c r="AG175" s="4">
        <f t="shared" si="221"/>
        <v>101.90359525257391</v>
      </c>
      <c r="AI175" s="4">
        <f t="shared" si="222"/>
        <v>-0.42596682007692266</v>
      </c>
      <c r="AJ175" s="4">
        <f t="shared" si="222"/>
        <v>-0.48329607034250444</v>
      </c>
      <c r="AK175" s="4">
        <f t="shared" si="222"/>
        <v>-1.3943713956342236</v>
      </c>
      <c r="AL175" s="4">
        <f t="shared" si="222"/>
        <v>0.41926640396992809</v>
      </c>
      <c r="AM175" s="4">
        <f t="shared" si="222"/>
        <v>1.5005548228021439</v>
      </c>
      <c r="AN175" s="4">
        <f t="shared" si="222"/>
        <v>-1.8390712579689961</v>
      </c>
      <c r="AO175" s="4">
        <f t="shared" si="222"/>
        <v>-1.7969845522437708</v>
      </c>
      <c r="AP175" s="4">
        <f t="shared" si="222"/>
        <v>-1.6529224313860595</v>
      </c>
      <c r="AQ175" s="4">
        <f t="shared" si="222"/>
        <v>-2.1807605450610623</v>
      </c>
      <c r="AR175" s="4">
        <f t="shared" si="222"/>
        <v>-2.1648913076495973</v>
      </c>
      <c r="AS175" s="4">
        <f t="shared" si="222"/>
        <v>0.48102502406545966</v>
      </c>
      <c r="AT175" s="4">
        <f t="shared" si="222"/>
        <v>-0.589379307244144</v>
      </c>
      <c r="AU175" s="4">
        <f t="shared" si="222"/>
        <v>-0.53240304276218353</v>
      </c>
      <c r="AV175" s="4">
        <f t="shared" si="222"/>
        <v>0.86190360552066636</v>
      </c>
      <c r="AW175" s="4">
        <f t="shared" si="222"/>
        <v>0.91040474742608524</v>
      </c>
      <c r="AY175" s="2">
        <f t="shared" si="214"/>
        <v>80.73696682007693</v>
      </c>
      <c r="AZ175" s="2">
        <f t="shared" si="214"/>
        <v>78.340192090686699</v>
      </c>
      <c r="BA175" s="2">
        <f t="shared" si="214"/>
        <v>77.130779168729475</v>
      </c>
      <c r="BB175" s="2">
        <f t="shared" si="214"/>
        <v>76.405559457838791</v>
      </c>
      <c r="BC175" s="2">
        <f t="shared" si="214"/>
        <v>78.140991604303082</v>
      </c>
      <c r="BD175" s="2">
        <f t="shared" si="214"/>
        <v>80.119956584372488</v>
      </c>
      <c r="BE175" s="2">
        <f t="shared" si="214"/>
        <v>82.15779018171429</v>
      </c>
      <c r="BF175" s="2">
        <f t="shared" si="214"/>
        <v>83.262111713202984</v>
      </c>
      <c r="BG175" s="2">
        <f t="shared" si="214"/>
        <v>84.636653579262401</v>
      </c>
      <c r="BH175" s="2">
        <f t="shared" si="214"/>
        <v>84.375160524751522</v>
      </c>
      <c r="BI175" s="2">
        <f t="shared" si="214"/>
        <v>83.122286092587515</v>
      </c>
      <c r="BJ175" s="2">
        <f t="shared" si="214"/>
        <v>83.445767923667631</v>
      </c>
      <c r="BK175" s="2">
        <f t="shared" si="214"/>
        <v>84.036354666957379</v>
      </c>
      <c r="BL175" s="2">
        <f t="shared" si="214"/>
        <v>84.543122849631914</v>
      </c>
      <c r="BM175" s="2">
        <f t="shared" si="214"/>
        <v>82.248388654918756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100.38920870445345</v>
      </c>
      <c r="DL175" s="2">
        <f t="shared" si="223"/>
        <v>108.91736010504431</v>
      </c>
      <c r="DM175" s="2">
        <f t="shared" si="223"/>
        <v>124.41771638034795</v>
      </c>
      <c r="DN175" s="2">
        <f t="shared" si="223"/>
        <v>122.89974352720449</v>
      </c>
      <c r="DO175" s="2">
        <f t="shared" si="223"/>
        <v>120.50341153846152</v>
      </c>
      <c r="DP175" s="2">
        <f t="shared" si="223"/>
        <v>127.88974679943098</v>
      </c>
      <c r="DQ175" s="2">
        <f t="shared" si="223"/>
        <v>127.04333712660026</v>
      </c>
      <c r="DR175" s="2">
        <f t="shared" si="223"/>
        <v>130.34856767698869</v>
      </c>
      <c r="DS175" s="2">
        <f t="shared" si="223"/>
        <v>131.79849122807013</v>
      </c>
      <c r="DT175" s="2">
        <f t="shared" si="223"/>
        <v>133.47466829686829</v>
      </c>
      <c r="DU175" s="2">
        <f t="shared" si="223"/>
        <v>129.74745902177483</v>
      </c>
      <c r="DV175" s="2">
        <f t="shared" si="223"/>
        <v>121.72469477351916</v>
      </c>
      <c r="DW175" s="2">
        <f t="shared" si="223"/>
        <v>131.72462753036436</v>
      </c>
      <c r="DX175" s="2">
        <f t="shared" si="223"/>
        <v>118.36927975343767</v>
      </c>
      <c r="DY175" s="2">
        <f t="shared" si="223"/>
        <v>116.23845265151516</v>
      </c>
      <c r="EA175" s="2">
        <f t="shared" si="213"/>
        <v>80.50402139004845</v>
      </c>
      <c r="EB175" s="2">
        <f t="shared" si="213"/>
        <v>78.014801743929866</v>
      </c>
      <c r="EC175" s="2">
        <f t="shared" si="213"/>
        <v>76.740819900226057</v>
      </c>
      <c r="ED175" s="2">
        <f t="shared" si="213"/>
        <v>76.568874532424417</v>
      </c>
      <c r="EE175" s="2">
        <f t="shared" si="213"/>
        <v>78.580748498828996</v>
      </c>
      <c r="EF175" s="2">
        <f t="shared" si="213"/>
        <v>79.389222377247094</v>
      </c>
      <c r="EG175" s="2">
        <f t="shared" si="213"/>
        <v>82.102152501204245</v>
      </c>
      <c r="EH175" s="2">
        <f t="shared" si="213"/>
        <v>83.65333926393572</v>
      </c>
      <c r="EI175" s="2">
        <f t="shared" si="213"/>
        <v>83.846584600443123</v>
      </c>
      <c r="EJ175" s="2">
        <f t="shared" si="213"/>
        <v>84.052695556000785</v>
      </c>
      <c r="EK175" s="2">
        <f t="shared" si="212"/>
        <v>83.13140909235112</v>
      </c>
      <c r="EL175" s="2">
        <f t="shared" si="179"/>
        <v>83.775309525616706</v>
      </c>
      <c r="EM175" s="2">
        <f t="shared" si="179"/>
        <v>83.743333244503646</v>
      </c>
      <c r="EN175" s="2">
        <f t="shared" si="179"/>
        <v>83.467500000000015</v>
      </c>
      <c r="EO175" s="2">
        <f t="shared" si="179"/>
        <v>83.446245515084655</v>
      </c>
      <c r="EQ175" s="2">
        <f t="shared" si="224"/>
        <v>80.863100772514315</v>
      </c>
      <c r="ER175" s="2">
        <f t="shared" si="224"/>
        <v>78.441861987563897</v>
      </c>
      <c r="ES175" s="2">
        <f t="shared" si="224"/>
        <v>77.268311740480698</v>
      </c>
      <c r="ET175" s="2">
        <f t="shared" si="224"/>
        <v>76.346404338426524</v>
      </c>
      <c r="EU175" s="2">
        <f t="shared" si="224"/>
        <v>77.946552867454159</v>
      </c>
      <c r="EV175" s="2">
        <f t="shared" si="224"/>
        <v>80.456322065066061</v>
      </c>
      <c r="EW175" s="2">
        <f t="shared" si="224"/>
        <v>82.178219601816281</v>
      </c>
      <c r="EX175" s="2">
        <f t="shared" si="224"/>
        <v>83.097466894865534</v>
      </c>
      <c r="EY175" s="2">
        <f t="shared" si="224"/>
        <v>84.903968573529227</v>
      </c>
      <c r="EZ175" s="2">
        <f t="shared" si="224"/>
        <v>84.496040649595571</v>
      </c>
      <c r="FA175" s="2">
        <f t="shared" si="224"/>
        <v>83.114049139112694</v>
      </c>
      <c r="FB175" s="2">
        <f t="shared" si="224"/>
        <v>83.243118764693918</v>
      </c>
      <c r="FC175" s="2">
        <f t="shared" si="224"/>
        <v>84.209525439407926</v>
      </c>
      <c r="FD175" s="2">
        <f t="shared" si="224"/>
        <v>85.241974375441529</v>
      </c>
      <c r="FE175" s="2">
        <f t="shared" si="224"/>
        <v>81.418201095284374</v>
      </c>
      <c r="FG175" s="2">
        <f t="shared" si="225"/>
        <v>0.99995414866015209</v>
      </c>
      <c r="FH175" s="2">
        <f t="shared" si="225"/>
        <v>0.99994688602111359</v>
      </c>
      <c r="FI175" s="2">
        <f t="shared" si="225"/>
        <v>0.99994272708283394</v>
      </c>
      <c r="FJ175" s="2">
        <f t="shared" si="225"/>
        <v>0.99994941168442453</v>
      </c>
      <c r="FK175" s="2">
        <f t="shared" si="225"/>
        <v>0.99994961285054662</v>
      </c>
      <c r="FL175" s="2">
        <f t="shared" si="225"/>
        <v>0.99994492038394922</v>
      </c>
      <c r="FM175" s="2">
        <f t="shared" si="225"/>
        <v>0.99994673569199233</v>
      </c>
      <c r="FN175" s="2">
        <f t="shared" si="225"/>
        <v>0.99994850816812153</v>
      </c>
      <c r="FO175" s="2">
        <f t="shared" si="225"/>
        <v>0.99994469044325029</v>
      </c>
      <c r="FP175" s="2">
        <f t="shared" si="225"/>
        <v>0.99994506138195893</v>
      </c>
      <c r="FQ175" s="2">
        <f t="shared" si="225"/>
        <v>0.99994473760089397</v>
      </c>
      <c r="FR175" s="2">
        <f t="shared" si="225"/>
        <v>0.99994807992618562</v>
      </c>
      <c r="FS175" s="2">
        <f t="shared" si="225"/>
        <v>0.99994325305632237</v>
      </c>
      <c r="FT175" s="2">
        <f t="shared" si="225"/>
        <v>0.99994313306573235</v>
      </c>
      <c r="FU175" s="2">
        <f t="shared" si="225"/>
        <v>0.99993197399647726</v>
      </c>
      <c r="FW175" s="2">
        <f t="shared" si="216"/>
        <v>0.64619044945878257</v>
      </c>
      <c r="FX175" s="2">
        <f t="shared" si="216"/>
        <v>0.75808739809070302</v>
      </c>
      <c r="FY175" s="2">
        <f t="shared" si="216"/>
        <v>0.73409414897044589</v>
      </c>
      <c r="FZ175" s="2">
        <f t="shared" si="216"/>
        <v>0.74463402144015645</v>
      </c>
      <c r="GA175" s="2">
        <f t="shared" si="216"/>
        <v>0.69673967487930777</v>
      </c>
      <c r="GB175" s="2">
        <f t="shared" si="216"/>
        <v>0.68228191346400746</v>
      </c>
      <c r="GC175" s="2">
        <f t="shared" si="216"/>
        <v>0.69995989043266349</v>
      </c>
      <c r="GD175" s="2">
        <f t="shared" si="216"/>
        <v>0.70813372904673311</v>
      </c>
      <c r="GE175" s="2">
        <f t="shared" si="216"/>
        <v>0.74468386145501064</v>
      </c>
      <c r="GF175" s="2">
        <f t="shared" si="216"/>
        <v>0.72122100478176154</v>
      </c>
      <c r="GG175" s="2">
        <f t="shared" si="216"/>
        <v>0.67391394198365773</v>
      </c>
      <c r="GH175" s="2">
        <f t="shared" si="216"/>
        <v>0.6229193762355506</v>
      </c>
      <c r="GI175" s="2">
        <f t="shared" si="216"/>
        <v>0.62270161067136776</v>
      </c>
      <c r="GJ175" s="2">
        <f t="shared" si="216"/>
        <v>0.60504570101199617</v>
      </c>
      <c r="GK175" s="2">
        <f t="shared" si="216"/>
        <v>0.59174620202957451</v>
      </c>
      <c r="GM175" s="86">
        <f t="shared" si="217"/>
        <v>5.8682243960562029E-306</v>
      </c>
      <c r="GN175" s="86">
        <f t="shared" si="217"/>
        <v>0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0</v>
      </c>
      <c r="HA175" s="86">
        <f t="shared" si="217"/>
        <v>0</v>
      </c>
      <c r="HC175" s="86">
        <f t="shared" si="181"/>
        <v>3.2650706216637272E-214</v>
      </c>
      <c r="HD175" s="86">
        <f t="shared" si="181"/>
        <v>8.9154924683229927E-235</v>
      </c>
      <c r="HE175" s="86">
        <f t="shared" si="181"/>
        <v>2.1108597974397348E-259</v>
      </c>
      <c r="HF175" s="86">
        <f t="shared" si="180"/>
        <v>0</v>
      </c>
      <c r="HG175" s="86">
        <f t="shared" si="180"/>
        <v>0</v>
      </c>
      <c r="HH175" s="86">
        <f t="shared" si="180"/>
        <v>0</v>
      </c>
      <c r="HI175" s="86">
        <f t="shared" si="180"/>
        <v>0</v>
      </c>
      <c r="HJ175" s="86">
        <f t="shared" si="180"/>
        <v>0</v>
      </c>
      <c r="HK175" s="86">
        <f t="shared" si="180"/>
        <v>0</v>
      </c>
      <c r="HL175" s="86">
        <f t="shared" si="180"/>
        <v>0</v>
      </c>
      <c r="HM175" s="86">
        <f t="shared" si="180"/>
        <v>0</v>
      </c>
      <c r="HN175" s="86">
        <f t="shared" si="180"/>
        <v>3.2705032343386339E-226</v>
      </c>
      <c r="HO175" s="86">
        <f t="shared" si="226"/>
        <v>7.7120313580717063E-248</v>
      </c>
      <c r="HP175" s="86">
        <f t="shared" si="226"/>
        <v>7.922645921601035E-290</v>
      </c>
      <c r="HQ175" s="86">
        <f t="shared" si="226"/>
        <v>1.7184901674500809E-222</v>
      </c>
      <c r="HS175" s="86">
        <f t="shared" si="218"/>
        <v>2.9501433696530596E-9</v>
      </c>
      <c r="HT175" s="86">
        <f t="shared" si="218"/>
        <v>2.231621751935184E-11</v>
      </c>
      <c r="HU175" s="86">
        <f t="shared" si="218"/>
        <v>6.9411448890899245E-11</v>
      </c>
      <c r="HV175" s="86">
        <f t="shared" si="218"/>
        <v>1.8807079360170276E-11</v>
      </c>
      <c r="HW175" s="86">
        <f t="shared" si="218"/>
        <v>7.1006818045568092E-13</v>
      </c>
      <c r="HX175" s="86">
        <f t="shared" si="218"/>
        <v>7.1526163305759982E-13</v>
      </c>
      <c r="HY175" s="86">
        <f t="shared" si="218"/>
        <v>9.5265404721810608E-13</v>
      </c>
      <c r="HZ175" s="86">
        <f t="shared" si="218"/>
        <v>6.5703010038459338E-13</v>
      </c>
      <c r="IA175" s="86">
        <f t="shared" si="218"/>
        <v>3.4762617720270539E-14</v>
      </c>
      <c r="IB175" s="86">
        <f t="shared" si="218"/>
        <v>4.1409193403857533E-14</v>
      </c>
      <c r="IC175" s="86">
        <f t="shared" si="218"/>
        <v>1.6836265723922173E-11</v>
      </c>
      <c r="ID175" s="86">
        <f t="shared" si="218"/>
        <v>9.8805992773300492E-10</v>
      </c>
      <c r="IE175" s="86">
        <f t="shared" si="218"/>
        <v>1.3038858546112491E-9</v>
      </c>
      <c r="IF175" s="86">
        <f t="shared" si="218"/>
        <v>2.9607560623560218E-29</v>
      </c>
      <c r="IG175" s="86">
        <f t="shared" si="218"/>
        <v>7.115902853209929E-26</v>
      </c>
      <c r="II175" s="86">
        <f t="shared" si="219"/>
        <v>0.40266036797049376</v>
      </c>
      <c r="IJ175" s="86">
        <f t="shared" si="219"/>
        <v>0.11024711327155809</v>
      </c>
      <c r="IK175" s="86">
        <f t="shared" si="219"/>
        <v>0.13621294115254542</v>
      </c>
      <c r="IL175" s="86">
        <f t="shared" si="219"/>
        <v>0.11161386873947871</v>
      </c>
      <c r="IM175" s="86">
        <f t="shared" si="219"/>
        <v>0.19383537695100542</v>
      </c>
      <c r="IN175" s="86">
        <f t="shared" si="219"/>
        <v>0.220254838946251</v>
      </c>
      <c r="IO175" s="86">
        <f t="shared" si="219"/>
        <v>0.1869285993307285</v>
      </c>
      <c r="IP175" s="86">
        <f t="shared" si="219"/>
        <v>0.17053767589374547</v>
      </c>
      <c r="IQ175" s="86">
        <f t="shared" si="219"/>
        <v>8.6953162067384571E-2</v>
      </c>
      <c r="IR175" s="86">
        <f t="shared" si="219"/>
        <v>0.12152774429847639</v>
      </c>
      <c r="IS175" s="86">
        <f t="shared" si="219"/>
        <v>0.27188146926377776</v>
      </c>
      <c r="IT175" s="86">
        <f t="shared" si="219"/>
        <v>0.45242308703152978</v>
      </c>
      <c r="IU175" s="86">
        <f t="shared" si="219"/>
        <v>0.45338549968535347</v>
      </c>
      <c r="IV175" s="86">
        <f t="shared" si="219"/>
        <v>0.49272860857398232</v>
      </c>
      <c r="IW175" s="86">
        <f t="shared" si="219"/>
        <v>0.47001855050691682</v>
      </c>
      <c r="IY175" s="86">
        <f t="shared" si="220"/>
        <v>0.40266037092063711</v>
      </c>
      <c r="IZ175" s="86">
        <f t="shared" si="220"/>
        <v>0.11024711329387431</v>
      </c>
      <c r="JA175" s="86">
        <f t="shared" si="220"/>
        <v>0.13621294122195687</v>
      </c>
      <c r="JB175" s="86">
        <f t="shared" si="220"/>
        <v>0.11161386875828579</v>
      </c>
      <c r="JC175" s="86">
        <f t="shared" si="220"/>
        <v>0.19383537695171549</v>
      </c>
      <c r="JD175" s="86">
        <f t="shared" si="220"/>
        <v>0.22025483894696626</v>
      </c>
      <c r="JE175" s="86">
        <f t="shared" si="220"/>
        <v>0.18692859933168116</v>
      </c>
      <c r="JF175" s="86">
        <f t="shared" si="220"/>
        <v>0.1705376758944025</v>
      </c>
      <c r="JG175" s="86">
        <f t="shared" si="220"/>
        <v>8.6953162067419335E-2</v>
      </c>
      <c r="JH175" s="86">
        <f t="shared" si="220"/>
        <v>0.1215277442985178</v>
      </c>
      <c r="JI175" s="86">
        <f t="shared" si="220"/>
        <v>0.27188146928061402</v>
      </c>
      <c r="JJ175" s="86">
        <f t="shared" si="220"/>
        <v>0.45242308801958969</v>
      </c>
      <c r="JK175" s="86">
        <f t="shared" si="220"/>
        <v>0.4533855009892393</v>
      </c>
      <c r="JL175" s="86">
        <f t="shared" si="220"/>
        <v>0.49272860857398232</v>
      </c>
      <c r="JM175" s="86">
        <f t="shared" si="220"/>
        <v>0.47001855050691682</v>
      </c>
    </row>
    <row r="176" spans="2:273" x14ac:dyDescent="0.25">
      <c r="B176" s="2">
        <v>149</v>
      </c>
      <c r="C176" s="37">
        <v>80.295000000000002</v>
      </c>
      <c r="D176" s="37">
        <v>78.054000000000002</v>
      </c>
      <c r="E176" s="37">
        <v>79.367999999999995</v>
      </c>
      <c r="F176" s="37">
        <v>77.367999999999995</v>
      </c>
      <c r="G176" s="37">
        <v>77.807000000000002</v>
      </c>
      <c r="H176" s="37">
        <v>81.263000000000005</v>
      </c>
      <c r="I176" s="37">
        <v>81.123000000000005</v>
      </c>
      <c r="J176" s="37">
        <v>82.263000000000005</v>
      </c>
      <c r="K176" s="37">
        <v>85.807000000000002</v>
      </c>
      <c r="L176" s="37">
        <v>84.474000000000004</v>
      </c>
      <c r="M176" s="37">
        <v>80.947000000000003</v>
      </c>
      <c r="N176" s="37">
        <v>82.052999999999997</v>
      </c>
      <c r="O176" s="37">
        <v>85.192999999999998</v>
      </c>
      <c r="P176" s="37">
        <v>87.626999999999995</v>
      </c>
      <c r="Q176" s="37">
        <v>93.034000000000006</v>
      </c>
      <c r="S176" s="4">
        <f t="shared" si="221"/>
        <v>80.646971539100946</v>
      </c>
      <c r="T176" s="4">
        <f t="shared" si="221"/>
        <v>78.213909828322471</v>
      </c>
      <c r="U176" s="4">
        <f t="shared" si="221"/>
        <v>77.006711499454141</v>
      </c>
      <c r="V176" s="4">
        <f t="shared" si="221"/>
        <v>76.276065076456987</v>
      </c>
      <c r="W176" s="4">
        <f t="shared" si="221"/>
        <v>78.005622840145023</v>
      </c>
      <c r="X176" s="4">
        <f t="shared" si="221"/>
        <v>79.989121260192078</v>
      </c>
      <c r="Y176" s="4">
        <f t="shared" si="221"/>
        <v>82.0223186154399</v>
      </c>
      <c r="Z176" s="4">
        <f t="shared" si="221"/>
        <v>83.131711929841629</v>
      </c>
      <c r="AA176" s="4">
        <f t="shared" si="221"/>
        <v>84.529199779541372</v>
      </c>
      <c r="AB176" s="4">
        <f t="shared" si="221"/>
        <v>84.245767716514166</v>
      </c>
      <c r="AC176" s="4">
        <f t="shared" si="221"/>
        <v>82.99739805578325</v>
      </c>
      <c r="AD176" s="4">
        <f t="shared" si="221"/>
        <v>83.839478063471205</v>
      </c>
      <c r="AE176" s="4">
        <f t="shared" si="221"/>
        <v>84.536536488927553</v>
      </c>
      <c r="AF176" s="4">
        <f t="shared" si="221"/>
        <v>89.504127960230392</v>
      </c>
      <c r="AG176" s="4">
        <f t="shared" si="221"/>
        <v>95.189386747606207</v>
      </c>
      <c r="AI176" s="4">
        <f t="shared" si="222"/>
        <v>-0.35197153910094414</v>
      </c>
      <c r="AJ176" s="4">
        <f t="shared" si="222"/>
        <v>-0.15990982832246914</v>
      </c>
      <c r="AK176" s="4">
        <f t="shared" si="222"/>
        <v>2.3612885005458537</v>
      </c>
      <c r="AL176" s="4">
        <f t="shared" si="222"/>
        <v>1.0919349235430076</v>
      </c>
      <c r="AM176" s="4">
        <f t="shared" si="222"/>
        <v>-0.19862284014502052</v>
      </c>
      <c r="AN176" s="4">
        <f t="shared" si="222"/>
        <v>1.2738787398079268</v>
      </c>
      <c r="AO176" s="4">
        <f t="shared" si="222"/>
        <v>-0.89931861543989555</v>
      </c>
      <c r="AP176" s="4">
        <f t="shared" si="222"/>
        <v>-0.86871192984162349</v>
      </c>
      <c r="AQ176" s="4">
        <f t="shared" si="222"/>
        <v>1.2778002204586301</v>
      </c>
      <c r="AR176" s="4">
        <f t="shared" si="222"/>
        <v>0.22823228348583768</v>
      </c>
      <c r="AS176" s="4">
        <f t="shared" si="222"/>
        <v>-2.0503980557832477</v>
      </c>
      <c r="AT176" s="4">
        <f t="shared" si="222"/>
        <v>-1.7864780634712076</v>
      </c>
      <c r="AU176" s="4">
        <f t="shared" si="222"/>
        <v>0.65646351107244527</v>
      </c>
      <c r="AV176" s="4">
        <f t="shared" si="222"/>
        <v>-1.8771279602303963</v>
      </c>
      <c r="AW176" s="4">
        <f t="shared" si="222"/>
        <v>-2.155386747606201</v>
      </c>
      <c r="AY176" s="2">
        <f t="shared" si="214"/>
        <v>80.646971539100946</v>
      </c>
      <c r="AZ176" s="2">
        <f t="shared" si="214"/>
        <v>78.213889206637205</v>
      </c>
      <c r="BA176" s="2">
        <f t="shared" si="214"/>
        <v>77.006591580754304</v>
      </c>
      <c r="BB176" s="2">
        <f t="shared" si="214"/>
        <v>76.276033836246427</v>
      </c>
      <c r="BC176" s="2">
        <f t="shared" si="214"/>
        <v>78.003972371337511</v>
      </c>
      <c r="BD176" s="2">
        <f t="shared" si="214"/>
        <v>79.985193493313105</v>
      </c>
      <c r="BE176" s="2">
        <f t="shared" si="214"/>
        <v>82.020752249729554</v>
      </c>
      <c r="BF176" s="2">
        <f t="shared" si="214"/>
        <v>83.130705556743919</v>
      </c>
      <c r="BG176" s="2">
        <f t="shared" si="214"/>
        <v>84.529185028224589</v>
      </c>
      <c r="BH176" s="2">
        <f t="shared" si="214"/>
        <v>84.245652104131068</v>
      </c>
      <c r="BI176" s="2">
        <f t="shared" si="214"/>
        <v>82.974409675212996</v>
      </c>
      <c r="BJ176" s="2">
        <f t="shared" si="214"/>
        <v>83.310671192998228</v>
      </c>
      <c r="BK176" s="2">
        <f t="shared" si="214"/>
        <v>83.922698239341244</v>
      </c>
      <c r="BL176" s="2">
        <f t="shared" si="214"/>
        <v>84.446213685637503</v>
      </c>
      <c r="BM176" s="2">
        <f t="shared" si="214"/>
        <v>82.080833672691483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100.39795748987855</v>
      </c>
      <c r="DL176" s="2">
        <f t="shared" si="223"/>
        <v>108.99521982711455</v>
      </c>
      <c r="DM176" s="2">
        <f t="shared" si="223"/>
        <v>124.62172250793303</v>
      </c>
      <c r="DN176" s="2">
        <f t="shared" si="223"/>
        <v>123.09014465290805</v>
      </c>
      <c r="DO176" s="2">
        <f t="shared" si="223"/>
        <v>120.65607692307691</v>
      </c>
      <c r="DP176" s="2">
        <f t="shared" si="223"/>
        <v>128.08227975343763</v>
      </c>
      <c r="DQ176" s="2">
        <f t="shared" si="223"/>
        <v>127.2151872925557</v>
      </c>
      <c r="DR176" s="2">
        <f t="shared" si="223"/>
        <v>130.53588587372795</v>
      </c>
      <c r="DS176" s="2">
        <f t="shared" si="223"/>
        <v>131.99566856330011</v>
      </c>
      <c r="DT176" s="2">
        <f t="shared" si="223"/>
        <v>133.68577344487343</v>
      </c>
      <c r="DU176" s="2">
        <f t="shared" si="223"/>
        <v>129.94141612867929</v>
      </c>
      <c r="DV176" s="2">
        <f t="shared" si="223"/>
        <v>121.86291533101044</v>
      </c>
      <c r="DW176" s="2">
        <f t="shared" si="223"/>
        <v>131.93586234817812</v>
      </c>
      <c r="DX176" s="2">
        <f t="shared" si="223"/>
        <v>118.49009388335705</v>
      </c>
      <c r="DY176" s="2">
        <f t="shared" si="223"/>
        <v>116.39789015151516</v>
      </c>
      <c r="EA176" s="2">
        <f t="shared" si="213"/>
        <v>80.401798577043792</v>
      </c>
      <c r="EB176" s="2">
        <f t="shared" si="213"/>
        <v>77.875453120289407</v>
      </c>
      <c r="EC176" s="2">
        <f t="shared" si="213"/>
        <v>76.600056824382264</v>
      </c>
      <c r="ED176" s="2">
        <f t="shared" si="213"/>
        <v>76.446453137563381</v>
      </c>
      <c r="EE176" s="2">
        <f t="shared" si="213"/>
        <v>78.465050203384465</v>
      </c>
      <c r="EF176" s="2">
        <f t="shared" si="213"/>
        <v>79.219492383763253</v>
      </c>
      <c r="EG176" s="2">
        <f t="shared" si="213"/>
        <v>81.962759795230255</v>
      </c>
      <c r="EH176" s="2">
        <f t="shared" si="213"/>
        <v>83.54044899203673</v>
      </c>
      <c r="EI176" s="2">
        <f t="shared" si="213"/>
        <v>83.70599301951502</v>
      </c>
      <c r="EJ176" s="2">
        <f t="shared" si="213"/>
        <v>83.909269541174098</v>
      </c>
      <c r="EK176" s="2">
        <f t="shared" si="212"/>
        <v>82.984297753878352</v>
      </c>
      <c r="EL176" s="2">
        <f t="shared" si="179"/>
        <v>83.65884933586338</v>
      </c>
      <c r="EM176" s="2">
        <f t="shared" si="179"/>
        <v>83.613822918054609</v>
      </c>
      <c r="EN176" s="2">
        <f t="shared" si="179"/>
        <v>83.308354430379751</v>
      </c>
      <c r="EO176" s="2">
        <f t="shared" si="179"/>
        <v>83.349400668723547</v>
      </c>
      <c r="EQ176" s="2">
        <f t="shared" si="224"/>
        <v>80.76814604279366</v>
      </c>
      <c r="ER176" s="2">
        <f t="shared" si="224"/>
        <v>78.310438407216537</v>
      </c>
      <c r="ES176" s="2">
        <f t="shared" si="224"/>
        <v>77.137553908992714</v>
      </c>
      <c r="ET176" s="2">
        <f t="shared" si="224"/>
        <v>76.219907304514933</v>
      </c>
      <c r="EU176" s="2">
        <f t="shared" si="224"/>
        <v>77.818235150382307</v>
      </c>
      <c r="EV176" s="2">
        <f t="shared" si="224"/>
        <v>80.306886641345983</v>
      </c>
      <c r="EW176" s="2">
        <f t="shared" si="224"/>
        <v>82.040365965770178</v>
      </c>
      <c r="EX176" s="2">
        <f t="shared" si="224"/>
        <v>82.973647750611264</v>
      </c>
      <c r="EY176" s="2">
        <f t="shared" si="224"/>
        <v>84.783386846276073</v>
      </c>
      <c r="EZ176" s="2">
        <f t="shared" si="224"/>
        <v>84.360862586594592</v>
      </c>
      <c r="FA176" s="2">
        <f t="shared" si="224"/>
        <v>82.966635095784142</v>
      </c>
      <c r="FB176" s="2">
        <f t="shared" si="224"/>
        <v>83.115641076248792</v>
      </c>
      <c r="FC176" s="2">
        <f t="shared" si="224"/>
        <v>84.089497594819591</v>
      </c>
      <c r="FD176" s="2">
        <f t="shared" si="224"/>
        <v>85.12070591698243</v>
      </c>
      <c r="FE176" s="2">
        <f t="shared" si="224"/>
        <v>81.279299759829627</v>
      </c>
      <c r="FG176" s="2">
        <f t="shared" si="225"/>
        <v>0.99995818291235194</v>
      </c>
      <c r="FH176" s="2">
        <f t="shared" si="225"/>
        <v>0.99995155924914858</v>
      </c>
      <c r="FI176" s="2">
        <f t="shared" si="225"/>
        <v>0.99994776621551629</v>
      </c>
      <c r="FJ176" s="2">
        <f t="shared" si="225"/>
        <v>0.99995386270248299</v>
      </c>
      <c r="FK176" s="2">
        <f t="shared" si="225"/>
        <v>0.99995404616979688</v>
      </c>
      <c r="FL176" s="2">
        <f t="shared" si="225"/>
        <v>0.99994976654968226</v>
      </c>
      <c r="FM176" s="2">
        <f t="shared" si="225"/>
        <v>0.99995142214607724</v>
      </c>
      <c r="FN176" s="2">
        <f t="shared" si="225"/>
        <v>0.99995303867841978</v>
      </c>
      <c r="FO176" s="2">
        <f t="shared" si="225"/>
        <v>0.99994955683923548</v>
      </c>
      <c r="FP176" s="2">
        <f t="shared" si="225"/>
        <v>0.99994989514264021</v>
      </c>
      <c r="FQ176" s="2">
        <f t="shared" si="225"/>
        <v>0.99994959984793619</v>
      </c>
      <c r="FR176" s="2">
        <f t="shared" si="225"/>
        <v>0.99995264811357853</v>
      </c>
      <c r="FS176" s="2">
        <f t="shared" si="225"/>
        <v>0.99994824591385156</v>
      </c>
      <c r="FT176" s="2">
        <f t="shared" si="225"/>
        <v>0.99994813648003877</v>
      </c>
      <c r="FU176" s="2">
        <f t="shared" si="225"/>
        <v>0.99993795917608064</v>
      </c>
      <c r="FW176" s="2">
        <f t="shared" si="216"/>
        <v>0.66695365403211837</v>
      </c>
      <c r="FX176" s="2">
        <f t="shared" si="216"/>
        <v>0.77457475369423034</v>
      </c>
      <c r="FY176" s="2">
        <f t="shared" si="216"/>
        <v>0.75168110600820626</v>
      </c>
      <c r="FZ176" s="2">
        <f t="shared" si="216"/>
        <v>0.76175011858540587</v>
      </c>
      <c r="GA176" s="2">
        <f t="shared" si="216"/>
        <v>0.71584090255145583</v>
      </c>
      <c r="GB176" s="2">
        <f t="shared" si="216"/>
        <v>0.70190416937166999</v>
      </c>
      <c r="GC176" s="2">
        <f t="shared" si="216"/>
        <v>0.71894010873760339</v>
      </c>
      <c r="GD176" s="2">
        <f t="shared" si="216"/>
        <v>0.72679869592555768</v>
      </c>
      <c r="GE176" s="2">
        <f t="shared" si="216"/>
        <v>0.76179768665489644</v>
      </c>
      <c r="GF176" s="2">
        <f t="shared" si="216"/>
        <v>0.739357086462895</v>
      </c>
      <c r="GG176" s="2">
        <f t="shared" si="216"/>
        <v>0.69382108324581382</v>
      </c>
      <c r="GH176" s="2">
        <f t="shared" si="216"/>
        <v>0.64429649451081072</v>
      </c>
      <c r="GI176" s="2">
        <f t="shared" si="216"/>
        <v>0.64408402057205316</v>
      </c>
      <c r="GJ176" s="2">
        <f t="shared" si="216"/>
        <v>0.6268290752700022</v>
      </c>
      <c r="GK176" s="2">
        <f t="shared" si="216"/>
        <v>0.61379488608009891</v>
      </c>
      <c r="GM176" s="86">
        <f t="shared" si="217"/>
        <v>0</v>
      </c>
      <c r="GN176" s="86">
        <f t="shared" si="217"/>
        <v>0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0</v>
      </c>
      <c r="HC176" s="86">
        <f t="shared" si="181"/>
        <v>1.8296969476049938E-220</v>
      </c>
      <c r="HD176" s="86">
        <f t="shared" si="181"/>
        <v>1.2912061935247668E-241</v>
      </c>
      <c r="HE176" s="86">
        <f t="shared" si="181"/>
        <v>4.8752291299904774E-267</v>
      </c>
      <c r="HF176" s="86">
        <f t="shared" si="180"/>
        <v>0</v>
      </c>
      <c r="HG176" s="86">
        <f t="shared" si="180"/>
        <v>0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0</v>
      </c>
      <c r="HM176" s="86">
        <f t="shared" si="180"/>
        <v>0</v>
      </c>
      <c r="HN176" s="86">
        <f t="shared" si="180"/>
        <v>6.5126209672381052E-233</v>
      </c>
      <c r="HO176" s="86">
        <f t="shared" si="226"/>
        <v>3.3588618892174656E-255</v>
      </c>
      <c r="HP176" s="86">
        <f t="shared" si="226"/>
        <v>2.2756689090399015E-298</v>
      </c>
      <c r="HQ176" s="86">
        <f t="shared" si="226"/>
        <v>5.3197292839497502E-229</v>
      </c>
      <c r="HS176" s="86">
        <f t="shared" si="218"/>
        <v>1.0071140869473982E-9</v>
      </c>
      <c r="HT176" s="86">
        <f t="shared" si="218"/>
        <v>6.5094195377177845E-12</v>
      </c>
      <c r="HU176" s="86">
        <f t="shared" si="218"/>
        <v>1.9631182274545809E-11</v>
      </c>
      <c r="HV176" s="86">
        <f t="shared" si="218"/>
        <v>5.0459717252557353E-12</v>
      </c>
      <c r="HW176" s="86">
        <f t="shared" si="218"/>
        <v>1.6272946246956516E-13</v>
      </c>
      <c r="HX176" s="86">
        <f t="shared" si="218"/>
        <v>1.575750992749827E-13</v>
      </c>
      <c r="HY176" s="86">
        <f t="shared" si="218"/>
        <v>2.2089524891565422E-13</v>
      </c>
      <c r="HZ176" s="86">
        <f t="shared" si="218"/>
        <v>1.5252181203663121E-13</v>
      </c>
      <c r="IA176" s="86">
        <f t="shared" si="218"/>
        <v>7.0926477431263356E-15</v>
      </c>
      <c r="IB176" s="86">
        <f t="shared" si="218"/>
        <v>8.2360363705241021E-15</v>
      </c>
      <c r="IC176" s="86">
        <f t="shared" si="218"/>
        <v>4.4059476002775805E-12</v>
      </c>
      <c r="ID176" s="86">
        <f t="shared" si="218"/>
        <v>3.0698015196286848E-10</v>
      </c>
      <c r="IE176" s="86">
        <f t="shared" si="218"/>
        <v>4.0873217344403549E-10</v>
      </c>
      <c r="IF176" s="86">
        <f t="shared" si="218"/>
        <v>4.586115786577442E-31</v>
      </c>
      <c r="IG176" s="86">
        <f t="shared" si="218"/>
        <v>1.6687286531066942E-27</v>
      </c>
      <c r="II176" s="86">
        <f t="shared" si="219"/>
        <v>0.33986339971790053</v>
      </c>
      <c r="IJ176" s="86">
        <f t="shared" si="219"/>
        <v>8.4374039199680284E-2</v>
      </c>
      <c r="IK176" s="86">
        <f t="shared" si="219"/>
        <v>0.10413135255685323</v>
      </c>
      <c r="IL176" s="86">
        <f t="shared" si="219"/>
        <v>8.4007882093845368E-2</v>
      </c>
      <c r="IM176" s="86">
        <f t="shared" si="219"/>
        <v>0.14904462191258508</v>
      </c>
      <c r="IN176" s="86">
        <f t="shared" si="219"/>
        <v>0.16973727706873135</v>
      </c>
      <c r="IO176" s="86">
        <f t="shared" si="219"/>
        <v>0.14347103887842241</v>
      </c>
      <c r="IP176" s="86">
        <f t="shared" si="219"/>
        <v>0.13034213602127268</v>
      </c>
      <c r="IQ176" s="86">
        <f t="shared" si="219"/>
        <v>6.3031964221320111E-2</v>
      </c>
      <c r="IR176" s="86">
        <f t="shared" si="219"/>
        <v>8.9431387650917404E-2</v>
      </c>
      <c r="IS176" s="86">
        <f t="shared" si="219"/>
        <v>0.2162224882633963</v>
      </c>
      <c r="IT176" s="86">
        <f t="shared" si="219"/>
        <v>0.38482790464333566</v>
      </c>
      <c r="IU176" s="86">
        <f t="shared" si="219"/>
        <v>0.38584856470466389</v>
      </c>
      <c r="IV176" s="86">
        <f t="shared" si="219"/>
        <v>0.4437157828753413</v>
      </c>
      <c r="IW176" s="86">
        <f t="shared" si="219"/>
        <v>0.42112248450792417</v>
      </c>
      <c r="IY176" s="86">
        <f t="shared" si="220"/>
        <v>0.33986340072501464</v>
      </c>
      <c r="IZ176" s="86">
        <f t="shared" si="220"/>
        <v>8.4374039206189702E-2</v>
      </c>
      <c r="JA176" s="86">
        <f t="shared" si="220"/>
        <v>0.10413135257648441</v>
      </c>
      <c r="JB176" s="86">
        <f t="shared" si="220"/>
        <v>8.4007882098891346E-2</v>
      </c>
      <c r="JC176" s="86">
        <f t="shared" si="220"/>
        <v>0.14904462191274781</v>
      </c>
      <c r="JD176" s="86">
        <f t="shared" si="220"/>
        <v>0.16973727706888891</v>
      </c>
      <c r="JE176" s="86">
        <f t="shared" si="220"/>
        <v>0.14347103887864332</v>
      </c>
      <c r="JF176" s="86">
        <f t="shared" si="220"/>
        <v>0.13034213602142519</v>
      </c>
      <c r="JG176" s="86">
        <f t="shared" si="220"/>
        <v>6.3031964221327202E-2</v>
      </c>
      <c r="JH176" s="86">
        <f t="shared" si="220"/>
        <v>8.9431387650925634E-2</v>
      </c>
      <c r="JI176" s="86">
        <f t="shared" si="220"/>
        <v>0.21622248826780224</v>
      </c>
      <c r="JJ176" s="86">
        <f t="shared" si="220"/>
        <v>0.38482790495031582</v>
      </c>
      <c r="JK176" s="86">
        <f t="shared" si="220"/>
        <v>0.38584856511339605</v>
      </c>
      <c r="JL176" s="86">
        <f t="shared" si="220"/>
        <v>0.4437157828753413</v>
      </c>
      <c r="JM176" s="86">
        <f t="shared" si="220"/>
        <v>0.42112248450792417</v>
      </c>
    </row>
    <row r="177" spans="2:273" x14ac:dyDescent="0.25">
      <c r="B177" s="2">
        <v>150</v>
      </c>
      <c r="C177" s="37">
        <v>81.376999999999995</v>
      </c>
      <c r="D177" s="37">
        <v>77.463999999999999</v>
      </c>
      <c r="E177" s="37">
        <v>78.438999999999993</v>
      </c>
      <c r="F177" s="37">
        <v>75.772000000000006</v>
      </c>
      <c r="G177" s="37">
        <v>77.683999999999997</v>
      </c>
      <c r="H177" s="37">
        <v>79.596000000000004</v>
      </c>
      <c r="I177" s="37">
        <v>82.947000000000003</v>
      </c>
      <c r="J177" s="37">
        <v>79.841999999999999</v>
      </c>
      <c r="K177" s="37">
        <v>82.438999999999993</v>
      </c>
      <c r="L177" s="37">
        <v>83.614000000000004</v>
      </c>
      <c r="M177" s="37">
        <v>85.298000000000002</v>
      </c>
      <c r="N177" s="37">
        <v>82.332999999999998</v>
      </c>
      <c r="O177" s="37">
        <v>83.876999999999995</v>
      </c>
      <c r="P177" s="37">
        <v>85.558999999999997</v>
      </c>
      <c r="Q177" s="37">
        <v>86.492000000000004</v>
      </c>
      <c r="S177" s="4">
        <f t="shared" si="221"/>
        <v>80.557049520638614</v>
      </c>
      <c r="T177" s="4">
        <f t="shared" si="221"/>
        <v>78.087502146089705</v>
      </c>
      <c r="U177" s="4">
        <f t="shared" si="221"/>
        <v>76.882359191758255</v>
      </c>
      <c r="V177" s="4">
        <f t="shared" si="221"/>
        <v>76.146574916005051</v>
      </c>
      <c r="W177" s="4">
        <f t="shared" si="221"/>
        <v>77.867291108254406</v>
      </c>
      <c r="X177" s="4">
        <f t="shared" si="221"/>
        <v>79.851222546732672</v>
      </c>
      <c r="Y177" s="4">
        <f t="shared" si="221"/>
        <v>81.884023578757251</v>
      </c>
      <c r="Z177" s="4">
        <f t="shared" si="221"/>
        <v>82.999530606516572</v>
      </c>
      <c r="AA177" s="4">
        <f t="shared" si="221"/>
        <v>84.421536873604921</v>
      </c>
      <c r="AB177" s="4">
        <f t="shared" si="221"/>
        <v>84.116116780607456</v>
      </c>
      <c r="AC177" s="4">
        <f t="shared" si="221"/>
        <v>82.832254474631711</v>
      </c>
      <c r="AD177" s="4">
        <f t="shared" si="221"/>
        <v>83.375691183097743</v>
      </c>
      <c r="AE177" s="4">
        <f t="shared" si="221"/>
        <v>84.042295120010266</v>
      </c>
      <c r="AF177" s="4">
        <f t="shared" si="221"/>
        <v>87.312708833046941</v>
      </c>
      <c r="AG177" s="4">
        <f t="shared" si="221"/>
        <v>90.095788920750493</v>
      </c>
      <c r="AI177" s="4">
        <f t="shared" si="222"/>
        <v>0.81995047936138121</v>
      </c>
      <c r="AJ177" s="4">
        <f t="shared" si="222"/>
        <v>-0.62350214608970589</v>
      </c>
      <c r="AK177" s="4">
        <f t="shared" si="222"/>
        <v>1.5566408082417382</v>
      </c>
      <c r="AL177" s="4">
        <f t="shared" si="222"/>
        <v>-0.37457491600504511</v>
      </c>
      <c r="AM177" s="4">
        <f t="shared" si="222"/>
        <v>-0.18329110825440864</v>
      </c>
      <c r="AN177" s="4">
        <f t="shared" si="222"/>
        <v>-0.25522254673266787</v>
      </c>
      <c r="AO177" s="4">
        <f t="shared" si="222"/>
        <v>1.0629764212427517</v>
      </c>
      <c r="AP177" s="4">
        <f t="shared" si="222"/>
        <v>-3.1575306065165734</v>
      </c>
      <c r="AQ177" s="4">
        <f t="shared" si="222"/>
        <v>-1.9825368736049285</v>
      </c>
      <c r="AR177" s="4">
        <f t="shared" si="222"/>
        <v>-0.50211678060745157</v>
      </c>
      <c r="AS177" s="4">
        <f t="shared" si="222"/>
        <v>2.4657455253682912</v>
      </c>
      <c r="AT177" s="4">
        <f t="shared" si="222"/>
        <v>-1.0426911830977446</v>
      </c>
      <c r="AU177" s="4">
        <f t="shared" si="222"/>
        <v>-0.16529512001027058</v>
      </c>
      <c r="AV177" s="4">
        <f t="shared" si="222"/>
        <v>-1.753708833046943</v>
      </c>
      <c r="AW177" s="4">
        <f t="shared" si="222"/>
        <v>-3.603788920750489</v>
      </c>
      <c r="AY177" s="2">
        <f t="shared" si="214"/>
        <v>80.557049520638614</v>
      </c>
      <c r="AZ177" s="2">
        <f t="shared" si="214"/>
        <v>78.087498515365041</v>
      </c>
      <c r="BA177" s="2">
        <f t="shared" si="214"/>
        <v>76.882337890507472</v>
      </c>
      <c r="BB177" s="2">
        <f t="shared" si="214"/>
        <v>76.146570017300093</v>
      </c>
      <c r="BC177" s="2">
        <f t="shared" si="214"/>
        <v>77.866975934588339</v>
      </c>
      <c r="BD177" s="2">
        <f t="shared" si="214"/>
        <v>79.850451254308609</v>
      </c>
      <c r="BE177" s="2">
        <f t="shared" si="214"/>
        <v>81.88372926580152</v>
      </c>
      <c r="BF177" s="2">
        <f t="shared" si="214"/>
        <v>82.999348538547025</v>
      </c>
      <c r="BG177" s="2">
        <f t="shared" si="214"/>
        <v>84.421535132978576</v>
      </c>
      <c r="BH177" s="2">
        <f t="shared" si="214"/>
        <v>84.116101218843497</v>
      </c>
      <c r="BI177" s="2">
        <f t="shared" si="214"/>
        <v>82.826550658734703</v>
      </c>
      <c r="BJ177" s="2">
        <f t="shared" si="214"/>
        <v>83.175427118673142</v>
      </c>
      <c r="BK177" s="2">
        <f t="shared" si="214"/>
        <v>83.809193763009844</v>
      </c>
      <c r="BL177" s="2">
        <f t="shared" si="214"/>
        <v>84.350037416637491</v>
      </c>
      <c r="BM177" s="2">
        <f t="shared" si="214"/>
        <v>81.912403975642718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100.40670627530365</v>
      </c>
      <c r="DL177" s="2">
        <f t="shared" si="223"/>
        <v>109.0730795491848</v>
      </c>
      <c r="DM177" s="2">
        <f t="shared" si="223"/>
        <v>124.8257286355181</v>
      </c>
      <c r="DN177" s="2">
        <f t="shared" si="223"/>
        <v>123.28054577861161</v>
      </c>
      <c r="DO177" s="2">
        <f t="shared" si="223"/>
        <v>120.8087423076923</v>
      </c>
      <c r="DP177" s="2">
        <f t="shared" si="223"/>
        <v>128.27481270744426</v>
      </c>
      <c r="DQ177" s="2">
        <f t="shared" si="223"/>
        <v>127.38703745851112</v>
      </c>
      <c r="DR177" s="2">
        <f t="shared" si="223"/>
        <v>130.7232040704672</v>
      </c>
      <c r="DS177" s="2">
        <f t="shared" si="223"/>
        <v>132.19284589853007</v>
      </c>
      <c r="DT177" s="2">
        <f t="shared" si="223"/>
        <v>133.89687859287858</v>
      </c>
      <c r="DU177" s="2">
        <f t="shared" si="223"/>
        <v>130.13537323558376</v>
      </c>
      <c r="DV177" s="2">
        <f t="shared" si="223"/>
        <v>122.00113588850174</v>
      </c>
      <c r="DW177" s="2">
        <f t="shared" si="223"/>
        <v>132.14709716599188</v>
      </c>
      <c r="DX177" s="2">
        <f t="shared" si="223"/>
        <v>118.61090801327644</v>
      </c>
      <c r="DY177" s="2">
        <f t="shared" si="223"/>
        <v>116.55732765151517</v>
      </c>
      <c r="EA177" s="2">
        <f t="shared" si="213"/>
        <v>80.299575764039133</v>
      </c>
      <c r="EB177" s="2">
        <f t="shared" si="213"/>
        <v>77.736104496648949</v>
      </c>
      <c r="EC177" s="2">
        <f t="shared" si="213"/>
        <v>76.459293748538471</v>
      </c>
      <c r="ED177" s="2">
        <f t="shared" si="213"/>
        <v>76.324031742702346</v>
      </c>
      <c r="EE177" s="2">
        <f t="shared" si="213"/>
        <v>78.349351907939919</v>
      </c>
      <c r="EF177" s="2">
        <f t="shared" si="213"/>
        <v>79.049762390279412</v>
      </c>
      <c r="EG177" s="2">
        <f t="shared" si="213"/>
        <v>81.823367089256266</v>
      </c>
      <c r="EH177" s="2">
        <f t="shared" si="213"/>
        <v>83.427558720137739</v>
      </c>
      <c r="EI177" s="2">
        <f t="shared" si="213"/>
        <v>83.565401438586917</v>
      </c>
      <c r="EJ177" s="2">
        <f t="shared" si="213"/>
        <v>83.76584352634741</v>
      </c>
      <c r="EK177" s="2">
        <f t="shared" si="212"/>
        <v>82.837186415405597</v>
      </c>
      <c r="EL177" s="2">
        <f t="shared" si="179"/>
        <v>83.542389146110054</v>
      </c>
      <c r="EM177" s="2">
        <f t="shared" si="179"/>
        <v>83.484312591605573</v>
      </c>
      <c r="EN177" s="2">
        <f t="shared" si="179"/>
        <v>83.149208860759501</v>
      </c>
      <c r="EO177" s="2">
        <f t="shared" si="179"/>
        <v>83.252555822362439</v>
      </c>
      <c r="EQ177" s="2">
        <f t="shared" si="224"/>
        <v>80.673191313072991</v>
      </c>
      <c r="ER177" s="2">
        <f t="shared" si="224"/>
        <v>78.179014826869164</v>
      </c>
      <c r="ES177" s="2">
        <f t="shared" si="224"/>
        <v>77.006796077504731</v>
      </c>
      <c r="ET177" s="2">
        <f t="shared" si="224"/>
        <v>76.093410270603357</v>
      </c>
      <c r="EU177" s="2">
        <f t="shared" si="224"/>
        <v>77.689917433310455</v>
      </c>
      <c r="EV177" s="2">
        <f t="shared" si="224"/>
        <v>80.157451217625919</v>
      </c>
      <c r="EW177" s="2">
        <f t="shared" si="224"/>
        <v>81.902512329724061</v>
      </c>
      <c r="EX177" s="2">
        <f t="shared" si="224"/>
        <v>82.849828606356979</v>
      </c>
      <c r="EY177" s="2">
        <f t="shared" si="224"/>
        <v>84.66280511902292</v>
      </c>
      <c r="EZ177" s="2">
        <f t="shared" si="224"/>
        <v>84.225684523593614</v>
      </c>
      <c r="FA177" s="2">
        <f t="shared" si="224"/>
        <v>82.819221052455603</v>
      </c>
      <c r="FB177" s="2">
        <f t="shared" si="224"/>
        <v>82.988163387803667</v>
      </c>
      <c r="FC177" s="2">
        <f t="shared" si="224"/>
        <v>83.969469750231241</v>
      </c>
      <c r="FD177" s="2">
        <f t="shared" si="224"/>
        <v>84.999437458523332</v>
      </c>
      <c r="FE177" s="2">
        <f t="shared" si="224"/>
        <v>81.140398424374865</v>
      </c>
      <c r="FG177" s="2">
        <f t="shared" si="225"/>
        <v>0.99996186222246863</v>
      </c>
      <c r="FH177" s="2">
        <f t="shared" si="225"/>
        <v>0.9999558213218559</v>
      </c>
      <c r="FI177" s="2">
        <f t="shared" si="225"/>
        <v>0.99995236200342574</v>
      </c>
      <c r="FJ177" s="2">
        <f t="shared" si="225"/>
        <v>0.99995792211374723</v>
      </c>
      <c r="FK177" s="2">
        <f t="shared" si="225"/>
        <v>0.99995808943928211</v>
      </c>
      <c r="FL177" s="2">
        <f t="shared" si="225"/>
        <v>0.99995418634631572</v>
      </c>
      <c r="FM177" s="2">
        <f t="shared" si="225"/>
        <v>0.99995569628130132</v>
      </c>
      <c r="FN177" s="2">
        <f t="shared" si="225"/>
        <v>0.99995717058871347</v>
      </c>
      <c r="FO177" s="2">
        <f t="shared" si="225"/>
        <v>0.9999539950864208</v>
      </c>
      <c r="FP177" s="2">
        <f t="shared" si="225"/>
        <v>0.99995430362552262</v>
      </c>
      <c r="FQ177" s="2">
        <f t="shared" si="225"/>
        <v>0.99995403431117014</v>
      </c>
      <c r="FR177" s="2">
        <f t="shared" si="225"/>
        <v>0.99995681438638884</v>
      </c>
      <c r="FS177" s="2">
        <f t="shared" si="225"/>
        <v>0.99995279949751004</v>
      </c>
      <c r="FT177" s="2">
        <f t="shared" si="225"/>
        <v>0.99995269969177669</v>
      </c>
      <c r="FU177" s="2">
        <f t="shared" si="225"/>
        <v>0.99994341778722517</v>
      </c>
      <c r="FW177" s="2">
        <f t="shared" si="216"/>
        <v>0.68708841479717331</v>
      </c>
      <c r="FX177" s="2">
        <f t="shared" si="216"/>
        <v>0.79024933197475811</v>
      </c>
      <c r="FY177" s="2">
        <f t="shared" si="216"/>
        <v>0.76847172998139146</v>
      </c>
      <c r="FZ177" s="2">
        <f t="shared" si="216"/>
        <v>0.77806092652844028</v>
      </c>
      <c r="GA177" s="2">
        <f t="shared" si="216"/>
        <v>0.73419799667438734</v>
      </c>
      <c r="GB177" s="2">
        <f t="shared" si="216"/>
        <v>0.7208104522765989</v>
      </c>
      <c r="GC177" s="2">
        <f t="shared" si="216"/>
        <v>0.73717050027885378</v>
      </c>
      <c r="GD177" s="2">
        <f t="shared" si="216"/>
        <v>0.74470036436554532</v>
      </c>
      <c r="GE177" s="2">
        <f t="shared" si="216"/>
        <v>0.77810618666090403</v>
      </c>
      <c r="GF177" s="2">
        <f t="shared" si="216"/>
        <v>0.75671131549508686</v>
      </c>
      <c r="GG177" s="2">
        <f t="shared" si="216"/>
        <v>0.71303042661280092</v>
      </c>
      <c r="GH177" s="2">
        <f t="shared" si="216"/>
        <v>0.66511324399670113</v>
      </c>
      <c r="GI177" s="2">
        <f t="shared" si="216"/>
        <v>0.66490673750666462</v>
      </c>
      <c r="GJ177" s="2">
        <f t="shared" si="216"/>
        <v>0.64810975683071237</v>
      </c>
      <c r="GK177" s="2">
        <f t="shared" si="216"/>
        <v>0.63538650371626693</v>
      </c>
      <c r="GM177" s="86">
        <f t="shared" si="217"/>
        <v>0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0</v>
      </c>
      <c r="HC177" s="86">
        <f t="shared" si="181"/>
        <v>8.3224884677806182E-227</v>
      </c>
      <c r="HD177" s="86">
        <f t="shared" si="181"/>
        <v>1.4891995837524275E-248</v>
      </c>
      <c r="HE177" s="86">
        <f t="shared" si="181"/>
        <v>8.7101142404536689E-275</v>
      </c>
      <c r="HF177" s="86">
        <f t="shared" si="180"/>
        <v>0</v>
      </c>
      <c r="HG177" s="86">
        <f t="shared" si="180"/>
        <v>0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0</v>
      </c>
      <c r="HM177" s="86">
        <f t="shared" si="180"/>
        <v>0</v>
      </c>
      <c r="HN177" s="86">
        <f t="shared" si="180"/>
        <v>1.0336399542831663E-239</v>
      </c>
      <c r="HO177" s="86">
        <f t="shared" si="226"/>
        <v>1.1396203862224423E-262</v>
      </c>
      <c r="HP177" s="86">
        <f t="shared" si="226"/>
        <v>4.9041007431852649E-307</v>
      </c>
      <c r="HQ177" s="86">
        <f t="shared" si="226"/>
        <v>1.3245742590566985E-235</v>
      </c>
      <c r="HS177" s="86">
        <f t="shared" si="218"/>
        <v>3.3379641348318385E-10</v>
      </c>
      <c r="HT177" s="86">
        <f t="shared" si="218"/>
        <v>1.8406025143493007E-12</v>
      </c>
      <c r="HU177" s="86">
        <f t="shared" si="218"/>
        <v>5.3654168338308838E-12</v>
      </c>
      <c r="HV177" s="86">
        <f t="shared" si="218"/>
        <v>1.307073680605994E-12</v>
      </c>
      <c r="HW177" s="86">
        <f t="shared" si="218"/>
        <v>3.5871365690830691E-14</v>
      </c>
      <c r="HX177" s="86">
        <f t="shared" si="218"/>
        <v>3.3320873374007485E-14</v>
      </c>
      <c r="HY177" s="86">
        <f t="shared" si="218"/>
        <v>4.9276860920818354E-14</v>
      </c>
      <c r="HZ177" s="86">
        <f t="shared" si="218"/>
        <v>3.4082318608018882E-14</v>
      </c>
      <c r="IA177" s="86">
        <f t="shared" si="218"/>
        <v>1.389229328318161E-15</v>
      </c>
      <c r="IB177" s="86">
        <f t="shared" si="218"/>
        <v>1.5701481973718192E-15</v>
      </c>
      <c r="IC177" s="86">
        <f t="shared" si="218"/>
        <v>1.1118794677166822E-12</v>
      </c>
      <c r="ID177" s="86">
        <f t="shared" si="218"/>
        <v>9.2273335296479433E-11</v>
      </c>
      <c r="IE177" s="86">
        <f t="shared" si="218"/>
        <v>1.2396636605226716E-10</v>
      </c>
      <c r="IF177" s="86">
        <f t="shared" si="218"/>
        <v>6.2347223274534917E-33</v>
      </c>
      <c r="IG177" s="86">
        <f t="shared" si="218"/>
        <v>3.4703307697973799E-29</v>
      </c>
      <c r="II177" s="86">
        <f t="shared" si="219"/>
        <v>0.28163699693734079</v>
      </c>
      <c r="IJ177" s="86">
        <f t="shared" si="219"/>
        <v>6.3649169040302517E-2</v>
      </c>
      <c r="IK177" s="86">
        <f t="shared" si="219"/>
        <v>7.8360757663665737E-2</v>
      </c>
      <c r="IL177" s="86">
        <f t="shared" si="219"/>
        <v>6.2208083961734037E-2</v>
      </c>
      <c r="IM177" s="86">
        <f t="shared" si="219"/>
        <v>0.11258356169117378</v>
      </c>
      <c r="IN177" s="86">
        <f t="shared" si="219"/>
        <v>0.12836450402116464</v>
      </c>
      <c r="IO177" s="86">
        <f t="shared" si="219"/>
        <v>0.10818626868160146</v>
      </c>
      <c r="IP177" s="86">
        <f t="shared" si="219"/>
        <v>9.7899931449492272E-2</v>
      </c>
      <c r="IQ177" s="86">
        <f t="shared" si="219"/>
        <v>4.4830523658469429E-2</v>
      </c>
      <c r="IR177" s="86">
        <f t="shared" si="219"/>
        <v>6.4539664200739547E-2</v>
      </c>
      <c r="IS177" s="86">
        <f t="shared" si="219"/>
        <v>0.16900685973195032</v>
      </c>
      <c r="IT177" s="86">
        <f t="shared" si="219"/>
        <v>0.31963710591983052</v>
      </c>
      <c r="IU177" s="86">
        <f t="shared" si="219"/>
        <v>0.32063818120792548</v>
      </c>
      <c r="IV177" s="86">
        <f t="shared" si="219"/>
        <v>0.38877394626760353</v>
      </c>
      <c r="IW177" s="86">
        <f t="shared" si="219"/>
        <v>0.36552756364118089</v>
      </c>
      <c r="IY177" s="86">
        <f t="shared" si="220"/>
        <v>0.28163699727113722</v>
      </c>
      <c r="IZ177" s="86">
        <f t="shared" si="220"/>
        <v>6.3649169042143114E-2</v>
      </c>
      <c r="JA177" s="86">
        <f t="shared" si="220"/>
        <v>7.8360757669031153E-2</v>
      </c>
      <c r="JB177" s="86">
        <f t="shared" si="220"/>
        <v>6.2208083963041109E-2</v>
      </c>
      <c r="JC177" s="86">
        <f t="shared" si="220"/>
        <v>0.11258356169120966</v>
      </c>
      <c r="JD177" s="86">
        <f t="shared" si="220"/>
        <v>0.12836450402119798</v>
      </c>
      <c r="JE177" s="86">
        <f t="shared" si="220"/>
        <v>0.10818626868165074</v>
      </c>
      <c r="JF177" s="86">
        <f t="shared" si="220"/>
        <v>9.7899931449526356E-2</v>
      </c>
      <c r="JG177" s="86">
        <f t="shared" si="220"/>
        <v>4.4830523658470817E-2</v>
      </c>
      <c r="JH177" s="86">
        <f t="shared" si="220"/>
        <v>6.4539664200741115E-2</v>
      </c>
      <c r="JI177" s="86">
        <f t="shared" si="220"/>
        <v>0.1690068597330622</v>
      </c>
      <c r="JJ177" s="86">
        <f t="shared" si="220"/>
        <v>0.31963710601210388</v>
      </c>
      <c r="JK177" s="86">
        <f t="shared" si="220"/>
        <v>0.32063818133189187</v>
      </c>
      <c r="JL177" s="86">
        <f t="shared" si="220"/>
        <v>0.38877394626760353</v>
      </c>
      <c r="JM177" s="86">
        <f t="shared" si="220"/>
        <v>0.36552756364118089</v>
      </c>
    </row>
    <row r="178" spans="2:273" x14ac:dyDescent="0.25">
      <c r="B178" s="2">
        <v>151</v>
      </c>
      <c r="C178" s="37">
        <v>82.049000000000007</v>
      </c>
      <c r="D178" s="37">
        <v>77.911000000000001</v>
      </c>
      <c r="E178" s="37">
        <v>77.701999999999998</v>
      </c>
      <c r="F178" s="37">
        <v>77.034999999999997</v>
      </c>
      <c r="G178" s="37">
        <v>76.210999999999999</v>
      </c>
      <c r="H178" s="37">
        <v>80.736999999999995</v>
      </c>
      <c r="I178" s="37">
        <v>81.736999999999995</v>
      </c>
      <c r="J178" s="37">
        <v>81.158000000000001</v>
      </c>
      <c r="K178" s="37">
        <v>83.192999999999998</v>
      </c>
      <c r="L178" s="37">
        <v>86.456000000000003</v>
      </c>
      <c r="M178" s="37">
        <v>83.947000000000003</v>
      </c>
      <c r="N178" s="37">
        <v>82.614000000000004</v>
      </c>
      <c r="O178" s="37">
        <v>84.350999999999999</v>
      </c>
      <c r="P178" s="37">
        <v>87.067999999999998</v>
      </c>
      <c r="Q178" s="37">
        <v>81.153000000000006</v>
      </c>
      <c r="S178" s="4">
        <f t="shared" si="221"/>
        <v>80.467166273750451</v>
      </c>
      <c r="T178" s="4">
        <f t="shared" si="221"/>
        <v>77.960999081230611</v>
      </c>
      <c r="U178" s="4">
        <f t="shared" si="221"/>
        <v>76.757988579912762</v>
      </c>
      <c r="V178" s="4">
        <f t="shared" si="221"/>
        <v>76.017179308574754</v>
      </c>
      <c r="W178" s="4">
        <f t="shared" si="221"/>
        <v>77.73010173471711</v>
      </c>
      <c r="X178" s="4">
        <f t="shared" si="221"/>
        <v>79.715772493143362</v>
      </c>
      <c r="Y178" s="4">
        <f t="shared" si="221"/>
        <v>81.746761856714386</v>
      </c>
      <c r="Z178" s="4">
        <f t="shared" si="221"/>
        <v>82.868107745634561</v>
      </c>
      <c r="AA178" s="4">
        <f t="shared" si="221"/>
        <v>84.313644574825332</v>
      </c>
      <c r="AB178" s="4">
        <f t="shared" si="221"/>
        <v>83.986479840880094</v>
      </c>
      <c r="AC178" s="4">
        <f t="shared" si="221"/>
        <v>82.679941249501553</v>
      </c>
      <c r="AD178" s="4">
        <f t="shared" si="221"/>
        <v>83.106963968725978</v>
      </c>
      <c r="AE178" s="4">
        <f t="shared" si="221"/>
        <v>83.773862177497719</v>
      </c>
      <c r="AF178" s="4">
        <f t="shared" si="221"/>
        <v>85.868986898511068</v>
      </c>
      <c r="AG178" s="4">
        <f t="shared" si="221"/>
        <v>86.523573122626004</v>
      </c>
      <c r="AI178" s="4">
        <f t="shared" si="222"/>
        <v>1.5818337262495561</v>
      </c>
      <c r="AJ178" s="4">
        <f t="shared" si="222"/>
        <v>-4.9999081230609477E-2</v>
      </c>
      <c r="AK178" s="4">
        <f t="shared" si="222"/>
        <v>0.94401142008723582</v>
      </c>
      <c r="AL178" s="4">
        <f t="shared" si="222"/>
        <v>1.0178206914252428</v>
      </c>
      <c r="AM178" s="4">
        <f t="shared" si="222"/>
        <v>-1.5191017347171112</v>
      </c>
      <c r="AN178" s="4">
        <f t="shared" si="222"/>
        <v>1.0212275068566328</v>
      </c>
      <c r="AO178" s="4">
        <f t="shared" si="222"/>
        <v>-9.761856714391115E-3</v>
      </c>
      <c r="AP178" s="4">
        <f t="shared" si="222"/>
        <v>-1.7101077456345593</v>
      </c>
      <c r="AQ178" s="4">
        <f t="shared" si="222"/>
        <v>-1.1206445748253344</v>
      </c>
      <c r="AR178" s="4">
        <f t="shared" si="222"/>
        <v>2.4695201591199094</v>
      </c>
      <c r="AS178" s="4">
        <f t="shared" si="222"/>
        <v>1.2670587504984496</v>
      </c>
      <c r="AT178" s="4">
        <f t="shared" si="222"/>
        <v>-0.4929639687259737</v>
      </c>
      <c r="AU178" s="4">
        <f t="shared" si="222"/>
        <v>0.57713782250228007</v>
      </c>
      <c r="AV178" s="4">
        <f t="shared" si="222"/>
        <v>1.19901310148893</v>
      </c>
      <c r="AW178" s="4">
        <f t="shared" si="222"/>
        <v>-5.3705731226259985</v>
      </c>
      <c r="AY178" s="2">
        <f t="shared" ref="AY178:BM194" si="227">IF(OR($B178 &lt; C$230, $B178 &gt; C$233), #N/A, ((1-FG178)*DK178) + (FG178 - FW178)*EA178 + (FW178*EQ178))</f>
        <v>80.467166273750451</v>
      </c>
      <c r="AZ178" s="2">
        <f t="shared" si="227"/>
        <v>77.960998513826539</v>
      </c>
      <c r="BA178" s="2">
        <f t="shared" si="227"/>
        <v>76.757985261239924</v>
      </c>
      <c r="BB178" s="2">
        <f t="shared" si="227"/>
        <v>76.01717863726941</v>
      </c>
      <c r="BC178" s="2">
        <f t="shared" si="227"/>
        <v>77.730049844462997</v>
      </c>
      <c r="BD178" s="2">
        <f t="shared" si="227"/>
        <v>79.715642934021062</v>
      </c>
      <c r="BE178" s="2">
        <f t="shared" si="227"/>
        <v>81.746714143665031</v>
      </c>
      <c r="BF178" s="2">
        <f t="shared" si="227"/>
        <v>82.868079265967552</v>
      </c>
      <c r="BG178" s="2">
        <f t="shared" si="227"/>
        <v>84.31364439912079</v>
      </c>
      <c r="BH178" s="2">
        <f t="shared" si="227"/>
        <v>83.98647805911547</v>
      </c>
      <c r="BI178" s="2">
        <f t="shared" si="227"/>
        <v>82.678709070537195</v>
      </c>
      <c r="BJ178" s="2">
        <f t="shared" si="227"/>
        <v>83.04008868840846</v>
      </c>
      <c r="BK178" s="2">
        <f t="shared" si="227"/>
        <v>83.695792738564435</v>
      </c>
      <c r="BL178" s="2">
        <f t="shared" si="227"/>
        <v>84.254404321254327</v>
      </c>
      <c r="BM178" s="2">
        <f t="shared" si="227"/>
        <v>81.74331636945476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100.41545506072876</v>
      </c>
      <c r="DL178" s="2">
        <f t="shared" si="223"/>
        <v>109.15093927125506</v>
      </c>
      <c r="DM178" s="2">
        <f t="shared" si="223"/>
        <v>125.02973476310318</v>
      </c>
      <c r="DN178" s="2">
        <f t="shared" si="223"/>
        <v>123.47094690431518</v>
      </c>
      <c r="DO178" s="2">
        <f t="shared" si="223"/>
        <v>120.96140769230767</v>
      </c>
      <c r="DP178" s="2">
        <f t="shared" si="223"/>
        <v>128.46734566145091</v>
      </c>
      <c r="DQ178" s="2">
        <f t="shared" si="223"/>
        <v>127.55888762446655</v>
      </c>
      <c r="DR178" s="2">
        <f t="shared" si="223"/>
        <v>130.91052226720646</v>
      </c>
      <c r="DS178" s="2">
        <f t="shared" si="223"/>
        <v>132.39002323376005</v>
      </c>
      <c r="DT178" s="2">
        <f t="shared" si="223"/>
        <v>134.10798374088372</v>
      </c>
      <c r="DU178" s="2">
        <f t="shared" si="223"/>
        <v>130.32933034248825</v>
      </c>
      <c r="DV178" s="2">
        <f t="shared" si="223"/>
        <v>122.13935644599303</v>
      </c>
      <c r="DW178" s="2">
        <f t="shared" si="223"/>
        <v>132.35833198380567</v>
      </c>
      <c r="DX178" s="2">
        <f t="shared" si="223"/>
        <v>118.73172214319584</v>
      </c>
      <c r="DY178" s="2">
        <f t="shared" si="223"/>
        <v>116.71676515151516</v>
      </c>
      <c r="DZ178" s="5"/>
      <c r="EA178" s="2">
        <f t="shared" si="213"/>
        <v>80.197352951034475</v>
      </c>
      <c r="EB178" s="2">
        <f t="shared" si="213"/>
        <v>77.596755873008505</v>
      </c>
      <c r="EC178" s="2">
        <f t="shared" si="213"/>
        <v>76.318530672694692</v>
      </c>
      <c r="ED178" s="2">
        <f t="shared" si="213"/>
        <v>76.201610347841296</v>
      </c>
      <c r="EE178" s="2">
        <f t="shared" si="213"/>
        <v>78.233653612495374</v>
      </c>
      <c r="EF178" s="2">
        <f t="shared" si="213"/>
        <v>78.880032396795571</v>
      </c>
      <c r="EG178" s="2">
        <f t="shared" si="213"/>
        <v>81.683974383282276</v>
      </c>
      <c r="EH178" s="2">
        <f t="shared" si="213"/>
        <v>83.314668448238749</v>
      </c>
      <c r="EI178" s="2">
        <f t="shared" si="213"/>
        <v>83.424809857658815</v>
      </c>
      <c r="EJ178" s="2">
        <f t="shared" si="213"/>
        <v>83.622417511520723</v>
      </c>
      <c r="EK178" s="2">
        <f t="shared" si="212"/>
        <v>82.690075076932828</v>
      </c>
      <c r="EL178" s="2">
        <f t="shared" si="179"/>
        <v>83.425928956356728</v>
      </c>
      <c r="EM178" s="2">
        <f t="shared" si="179"/>
        <v>83.354802265156536</v>
      </c>
      <c r="EN178" s="2">
        <f t="shared" si="179"/>
        <v>82.990063291139251</v>
      </c>
      <c r="EO178" s="2">
        <f t="shared" si="179"/>
        <v>83.15571097600133</v>
      </c>
      <c r="EP178" s="5"/>
      <c r="EQ178" s="2">
        <f t="shared" si="224"/>
        <v>80.578236583352336</v>
      </c>
      <c r="ER178" s="2">
        <f t="shared" si="224"/>
        <v>78.04759124652179</v>
      </c>
      <c r="ES178" s="2">
        <f t="shared" si="224"/>
        <v>76.876038246016748</v>
      </c>
      <c r="ET178" s="2">
        <f t="shared" si="224"/>
        <v>75.966913236691767</v>
      </c>
      <c r="EU178" s="2">
        <f t="shared" si="224"/>
        <v>77.561599716238604</v>
      </c>
      <c r="EV178" s="2">
        <f t="shared" si="224"/>
        <v>80.008015793905841</v>
      </c>
      <c r="EW178" s="2">
        <f t="shared" si="224"/>
        <v>81.764658693677958</v>
      </c>
      <c r="EX178" s="2">
        <f t="shared" si="224"/>
        <v>82.726009462102695</v>
      </c>
      <c r="EY178" s="2">
        <f t="shared" si="224"/>
        <v>84.542223391769767</v>
      </c>
      <c r="EZ178" s="2">
        <f t="shared" si="224"/>
        <v>84.090506460592636</v>
      </c>
      <c r="FA178" s="2">
        <f t="shared" si="224"/>
        <v>82.671807009127065</v>
      </c>
      <c r="FB178" s="2">
        <f t="shared" si="224"/>
        <v>82.860685699358527</v>
      </c>
      <c r="FC178" s="2">
        <f t="shared" si="224"/>
        <v>83.849441905642891</v>
      </c>
      <c r="FD178" s="2">
        <f t="shared" si="224"/>
        <v>84.878169000064219</v>
      </c>
      <c r="FE178" s="2">
        <f t="shared" si="224"/>
        <v>81.001497088920118</v>
      </c>
      <c r="FG178" s="2">
        <f t="shared" si="225"/>
        <v>0.99996521781678349</v>
      </c>
      <c r="FH178" s="2">
        <f t="shared" si="225"/>
        <v>0.99995970841004089</v>
      </c>
      <c r="FI178" s="2">
        <f t="shared" si="225"/>
        <v>0.99995655344864731</v>
      </c>
      <c r="FJ178" s="2">
        <f t="shared" si="225"/>
        <v>0.99996162436955849</v>
      </c>
      <c r="FK178" s="2">
        <f t="shared" si="225"/>
        <v>0.99996177697338762</v>
      </c>
      <c r="FL178" s="2">
        <f t="shared" si="225"/>
        <v>0.99995821728281886</v>
      </c>
      <c r="FM178" s="2">
        <f t="shared" si="225"/>
        <v>0.99995959437081194</v>
      </c>
      <c r="FN178" s="2">
        <f t="shared" si="225"/>
        <v>0.99996093896546101</v>
      </c>
      <c r="FO178" s="2">
        <f t="shared" si="225"/>
        <v>0.99995804285031242</v>
      </c>
      <c r="FP178" s="2">
        <f t="shared" si="225"/>
        <v>0.9999583242435881</v>
      </c>
      <c r="FQ178" s="2">
        <f t="shared" si="225"/>
        <v>0.99995807862399844</v>
      </c>
      <c r="FR178" s="2">
        <f t="shared" si="225"/>
        <v>0.99996061410262127</v>
      </c>
      <c r="FS178" s="2">
        <f t="shared" si="225"/>
        <v>0.99995695245132399</v>
      </c>
      <c r="FT178" s="2">
        <f t="shared" si="225"/>
        <v>0.99995686142665641</v>
      </c>
      <c r="FU178" s="2">
        <f t="shared" si="225"/>
        <v>0.9999483961517186</v>
      </c>
      <c r="FV178" s="5"/>
      <c r="FW178" s="2">
        <f t="shared" ref="FW178:GK194" si="229">POWER(10,($B178-C$232)/C$229)/(1+POWER(10,($B178-C$232)/C$229))</f>
        <v>0.70654150021212658</v>
      </c>
      <c r="FX178" s="2">
        <f t="shared" si="229"/>
        <v>0.80510823667292997</v>
      </c>
      <c r="FY178" s="2">
        <f t="shared" si="229"/>
        <v>0.78445258081296543</v>
      </c>
      <c r="FZ178" s="2">
        <f t="shared" si="229"/>
        <v>0.79355770614546628</v>
      </c>
      <c r="GA178" s="2">
        <f t="shared" si="229"/>
        <v>0.75178040768418752</v>
      </c>
      <c r="GB178" s="2">
        <f t="shared" si="229"/>
        <v>0.73896357577158389</v>
      </c>
      <c r="GC178" s="2">
        <f t="shared" si="229"/>
        <v>0.75462199962671994</v>
      </c>
      <c r="GD178" s="2">
        <f t="shared" si="229"/>
        <v>0.76181343719007644</v>
      </c>
      <c r="GE178" s="2">
        <f t="shared" si="229"/>
        <v>0.79360064434911426</v>
      </c>
      <c r="GF178" s="2">
        <f t="shared" si="229"/>
        <v>0.77326440658748763</v>
      </c>
      <c r="GG178" s="2">
        <f t="shared" si="229"/>
        <v>0.73150098139270858</v>
      </c>
      <c r="GH178" s="2">
        <f t="shared" si="229"/>
        <v>0.68530677055345335</v>
      </c>
      <c r="GI178" s="2">
        <f t="shared" si="229"/>
        <v>0.68510682088446462</v>
      </c>
      <c r="GJ178" s="2">
        <f t="shared" si="229"/>
        <v>0.66881805397551475</v>
      </c>
      <c r="GK178" s="2">
        <f t="shared" si="229"/>
        <v>0.65644664839220912</v>
      </c>
      <c r="GL178" s="5"/>
      <c r="GM178" s="86">
        <f t="shared" ref="GM178:HA194" si="230" xml:space="preserve"> _xlfn.NORM.DIST($B178, C$7, ABS(C$11), TRUE) * _xlfn.NORM.DIST(($B178 - C$7)*C$15, 0, ABS(C$11), TRUE) * 2</f>
        <v>0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3.0726435047936549E-233</v>
      </c>
      <c r="HD178" s="86">
        <f t="shared" si="181"/>
        <v>1.3677752831229748E-255</v>
      </c>
      <c r="HE178" s="86">
        <f t="shared" si="181"/>
        <v>1.2037693160987929E-282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0</v>
      </c>
      <c r="HN178" s="86">
        <f t="shared" si="180"/>
        <v>1.307532248529885E-246</v>
      </c>
      <c r="HO178" s="86">
        <f t="shared" si="226"/>
        <v>3.0121065380043616E-270</v>
      </c>
      <c r="HP178" s="86">
        <f t="shared" si="226"/>
        <v>0</v>
      </c>
      <c r="HQ178" s="86">
        <f t="shared" si="226"/>
        <v>2.6528020972128398E-242</v>
      </c>
      <c r="HS178" s="86">
        <f t="shared" ref="HS178:IG194" si="231" xml:space="preserve"> _xlfn.NORM.DIST($B178, C$9, ABS(C$13), TRUE) * _xlfn.NORM.DIST(($B178 - C$9)*C$17, 0, ABS(C$13), TRUE) * 2</f>
        <v>1.0740819928706658E-10</v>
      </c>
      <c r="HT178" s="86">
        <f t="shared" si="231"/>
        <v>5.0450113389980197E-13</v>
      </c>
      <c r="HU178" s="86">
        <f t="shared" si="231"/>
        <v>1.4170586681810719E-12</v>
      </c>
      <c r="HV178" s="86">
        <f t="shared" si="231"/>
        <v>3.2686867564666308E-13</v>
      </c>
      <c r="HW178" s="86">
        <f t="shared" si="231"/>
        <v>7.6055695086608861E-15</v>
      </c>
      <c r="HX178" s="86">
        <f t="shared" si="231"/>
        <v>6.762958868077314E-15</v>
      </c>
      <c r="HY178" s="86">
        <f t="shared" si="231"/>
        <v>1.0575273930958745E-14</v>
      </c>
      <c r="HZ178" s="86">
        <f t="shared" si="231"/>
        <v>7.3310089939569596E-15</v>
      </c>
      <c r="IA178" s="86">
        <f t="shared" si="231"/>
        <v>2.6121407534772768E-16</v>
      </c>
      <c r="IB178" s="86">
        <f t="shared" si="231"/>
        <v>2.8691323933893976E-16</v>
      </c>
      <c r="IC178" s="86">
        <f t="shared" si="231"/>
        <v>2.7057428158360574E-13</v>
      </c>
      <c r="ID178" s="86">
        <f t="shared" si="231"/>
        <v>2.6832738842718754E-11</v>
      </c>
      <c r="IE178" s="86">
        <f t="shared" si="231"/>
        <v>3.637629076013854E-11</v>
      </c>
      <c r="IF178" s="86">
        <f t="shared" si="231"/>
        <v>7.4386747597725261E-35</v>
      </c>
      <c r="IG178" s="86">
        <f t="shared" si="231"/>
        <v>6.3997257901534701E-31</v>
      </c>
      <c r="II178" s="86">
        <f t="shared" ref="II178:IW194" si="232" xml:space="preserve"> _xlfn.NORM.DIST($B178, C$10, ABS(C$14), TRUE) * _xlfn.NORM.DIST(($B178 - C$10)*C$18, 0, ABS(C$14), TRUE) * 2</f>
        <v>0.22973840611749474</v>
      </c>
      <c r="IJ178" s="86">
        <f t="shared" si="232"/>
        <v>4.7321776212951812E-2</v>
      </c>
      <c r="IK178" s="86">
        <f t="shared" si="232"/>
        <v>5.8037387005420174E-2</v>
      </c>
      <c r="IL178" s="86">
        <f t="shared" si="232"/>
        <v>4.5313647873076304E-2</v>
      </c>
      <c r="IM178" s="86">
        <f t="shared" si="232"/>
        <v>8.3539908107113661E-2</v>
      </c>
      <c r="IN178" s="86">
        <f t="shared" si="232"/>
        <v>9.5274108150714201E-2</v>
      </c>
      <c r="IO178" s="86">
        <f t="shared" si="232"/>
        <v>8.0144298642091216E-2</v>
      </c>
      <c r="IP178" s="86">
        <f t="shared" si="232"/>
        <v>7.225450667276849E-2</v>
      </c>
      <c r="IQ178" s="86">
        <f t="shared" si="232"/>
        <v>3.1278080113567884E-2</v>
      </c>
      <c r="IR178" s="86">
        <f t="shared" si="232"/>
        <v>4.5666229956290591E-2</v>
      </c>
      <c r="IS178" s="86">
        <f t="shared" si="232"/>
        <v>0.12990963439641715</v>
      </c>
      <c r="IT178" s="86">
        <f t="shared" si="232"/>
        <v>0.26039320775905267</v>
      </c>
      <c r="IU178" s="86">
        <f t="shared" si="232"/>
        <v>0.2613276893346031</v>
      </c>
      <c r="IV178" s="86">
        <f t="shared" si="232"/>
        <v>0.33262703782861275</v>
      </c>
      <c r="IW178" s="86">
        <f t="shared" si="232"/>
        <v>0.30827092793900823</v>
      </c>
      <c r="IY178" s="86">
        <f t="shared" ref="IY178:JM194" si="233">GM178+HC178+HS178+II178</f>
        <v>0.22973840622490294</v>
      </c>
      <c r="IZ178" s="86">
        <f t="shared" si="233"/>
        <v>4.7321776213456311E-2</v>
      </c>
      <c r="JA178" s="86">
        <f t="shared" si="233"/>
        <v>5.8037387006837235E-2</v>
      </c>
      <c r="JB178" s="86">
        <f t="shared" si="233"/>
        <v>4.5313647873403175E-2</v>
      </c>
      <c r="JC178" s="86">
        <f t="shared" si="233"/>
        <v>8.3539908107121266E-2</v>
      </c>
      <c r="JD178" s="86">
        <f t="shared" si="233"/>
        <v>9.527410815072096E-2</v>
      </c>
      <c r="JE178" s="86">
        <f t="shared" si="233"/>
        <v>8.0144298642101791E-2</v>
      </c>
      <c r="JF178" s="86">
        <f t="shared" si="233"/>
        <v>7.2254506672775817E-2</v>
      </c>
      <c r="JG178" s="86">
        <f t="shared" si="233"/>
        <v>3.1278080113568148E-2</v>
      </c>
      <c r="JH178" s="86">
        <f t="shared" si="233"/>
        <v>4.5666229956290876E-2</v>
      </c>
      <c r="JI178" s="86">
        <f t="shared" si="233"/>
        <v>0.12990963439668771</v>
      </c>
      <c r="JJ178" s="86">
        <f t="shared" si="233"/>
        <v>0.26039320778588543</v>
      </c>
      <c r="JK178" s="86">
        <f t="shared" si="233"/>
        <v>0.26132768937097939</v>
      </c>
      <c r="JL178" s="86">
        <f t="shared" si="233"/>
        <v>0.33262703782861275</v>
      </c>
      <c r="JM178" s="86">
        <f t="shared" si="233"/>
        <v>0.30827092793900823</v>
      </c>
    </row>
    <row r="179" spans="2:273" x14ac:dyDescent="0.25">
      <c r="B179" s="2">
        <v>152</v>
      </c>
      <c r="C179" s="37">
        <v>79.180000000000007</v>
      </c>
      <c r="D179" s="37">
        <v>79.320999999999998</v>
      </c>
      <c r="E179" s="37">
        <v>74.298000000000002</v>
      </c>
      <c r="F179" s="37">
        <v>76.018000000000001</v>
      </c>
      <c r="G179" s="37">
        <v>77.754000000000005</v>
      </c>
      <c r="H179" s="37">
        <v>78.683999999999997</v>
      </c>
      <c r="I179" s="37">
        <v>84.456000000000003</v>
      </c>
      <c r="J179" s="37">
        <v>82.298000000000002</v>
      </c>
      <c r="K179" s="37">
        <v>82.947000000000003</v>
      </c>
      <c r="L179" s="37">
        <v>82.86</v>
      </c>
      <c r="M179" s="37">
        <v>81.421000000000006</v>
      </c>
      <c r="N179" s="37">
        <v>81.876999999999995</v>
      </c>
      <c r="O179" s="37">
        <v>83.087999999999994</v>
      </c>
      <c r="P179" s="37">
        <v>83.457999999999998</v>
      </c>
      <c r="Q179" s="37">
        <v>78.492000000000004</v>
      </c>
      <c r="S179" s="4">
        <f t="shared" si="221"/>
        <v>80.377289337194981</v>
      </c>
      <c r="T179" s="4">
        <f t="shared" si="221"/>
        <v>77.834370893079651</v>
      </c>
      <c r="U179" s="4">
        <f t="shared" si="221"/>
        <v>76.633505305299053</v>
      </c>
      <c r="V179" s="4">
        <f t="shared" si="221"/>
        <v>75.887868890379593</v>
      </c>
      <c r="W179" s="4">
        <f t="shared" si="221"/>
        <v>77.593244626391638</v>
      </c>
      <c r="X179" s="4">
        <f t="shared" si="221"/>
        <v>79.580707656892315</v>
      </c>
      <c r="Y179" s="4">
        <f t="shared" si="221"/>
        <v>81.60970711102226</v>
      </c>
      <c r="Z179" s="4">
        <f t="shared" si="221"/>
        <v>82.736936278973587</v>
      </c>
      <c r="AA179" s="4">
        <f t="shared" si="221"/>
        <v>84.205461172404043</v>
      </c>
      <c r="AB179" s="4">
        <f t="shared" si="221"/>
        <v>83.856756374559922</v>
      </c>
      <c r="AC179" s="4">
        <f t="shared" si="221"/>
        <v>82.53111662939267</v>
      </c>
      <c r="AD179" s="4">
        <f t="shared" si="221"/>
        <v>82.924393224398216</v>
      </c>
      <c r="AE179" s="4">
        <f t="shared" si="221"/>
        <v>83.605502913409083</v>
      </c>
      <c r="AF179" s="4">
        <f t="shared" si="221"/>
        <v>84.977588696462178</v>
      </c>
      <c r="AG179" s="4">
        <f t="shared" si="221"/>
        <v>84.185720062349233</v>
      </c>
      <c r="AI179" s="4">
        <f t="shared" si="222"/>
        <v>-1.1972893371949738</v>
      </c>
      <c r="AJ179" s="4">
        <f t="shared" si="222"/>
        <v>1.486629106920347</v>
      </c>
      <c r="AK179" s="4">
        <f t="shared" si="222"/>
        <v>-2.3355053052990513</v>
      </c>
      <c r="AL179" s="4">
        <f t="shared" si="222"/>
        <v>0.13013110962040741</v>
      </c>
      <c r="AM179" s="4">
        <f t="shared" si="222"/>
        <v>0.16075537360836734</v>
      </c>
      <c r="AN179" s="4">
        <f t="shared" si="222"/>
        <v>-0.89670765689231757</v>
      </c>
      <c r="AO179" s="4">
        <f t="shared" si="222"/>
        <v>2.846292888977743</v>
      </c>
      <c r="AP179" s="4">
        <f t="shared" si="222"/>
        <v>-0.43893627897358556</v>
      </c>
      <c r="AQ179" s="4">
        <f t="shared" si="222"/>
        <v>-1.25846117240404</v>
      </c>
      <c r="AR179" s="4">
        <f t="shared" si="222"/>
        <v>-0.99675637455992216</v>
      </c>
      <c r="AS179" s="4">
        <f t="shared" si="222"/>
        <v>-1.1101166293926639</v>
      </c>
      <c r="AT179" s="4">
        <f t="shared" si="222"/>
        <v>-1.0473932243982205</v>
      </c>
      <c r="AU179" s="4">
        <f t="shared" si="222"/>
        <v>-0.51750291340908916</v>
      </c>
      <c r="AV179" s="4">
        <f t="shared" si="222"/>
        <v>-1.5195886964621792</v>
      </c>
      <c r="AW179" s="4">
        <f t="shared" si="222"/>
        <v>-5.6937200623492288</v>
      </c>
      <c r="AY179" s="2">
        <f t="shared" si="227"/>
        <v>80.377289337194981</v>
      </c>
      <c r="AZ179" s="2">
        <f t="shared" si="227"/>
        <v>77.834370814381714</v>
      </c>
      <c r="BA179" s="2">
        <f t="shared" si="227"/>
        <v>76.633504851886585</v>
      </c>
      <c r="BB179" s="2">
        <f t="shared" si="227"/>
        <v>75.887868809997158</v>
      </c>
      <c r="BC179" s="2">
        <f t="shared" si="227"/>
        <v>77.593237262314148</v>
      </c>
      <c r="BD179" s="2">
        <f t="shared" si="227"/>
        <v>79.58068904530829</v>
      </c>
      <c r="BE179" s="2">
        <f t="shared" si="227"/>
        <v>81.609700438624003</v>
      </c>
      <c r="BF179" s="2">
        <f t="shared" si="227"/>
        <v>82.736932427973173</v>
      </c>
      <c r="BG179" s="2">
        <f t="shared" si="227"/>
        <v>84.205461157234069</v>
      </c>
      <c r="BH179" s="2">
        <f t="shared" si="227"/>
        <v>83.856756201064854</v>
      </c>
      <c r="BI179" s="2">
        <f t="shared" si="227"/>
        <v>82.530884926177052</v>
      </c>
      <c r="BJ179" s="2">
        <f t="shared" si="227"/>
        <v>82.904706666183031</v>
      </c>
      <c r="BK179" s="2">
        <f t="shared" si="227"/>
        <v>83.582448835377946</v>
      </c>
      <c r="BL179" s="2">
        <f t="shared" si="227"/>
        <v>84.159130380529376</v>
      </c>
      <c r="BM179" s="2">
        <f t="shared" si="227"/>
        <v>81.573782708873424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100.42420384615386</v>
      </c>
      <c r="DL179" s="2">
        <f t="shared" si="223"/>
        <v>109.2287989933253</v>
      </c>
      <c r="DM179" s="2">
        <f t="shared" si="223"/>
        <v>125.23374089068825</v>
      </c>
      <c r="DN179" s="2">
        <f t="shared" si="223"/>
        <v>123.66134803001876</v>
      </c>
      <c r="DO179" s="2">
        <f t="shared" si="223"/>
        <v>121.11407307692306</v>
      </c>
      <c r="DP179" s="2">
        <f t="shared" si="223"/>
        <v>128.65987861545753</v>
      </c>
      <c r="DQ179" s="2">
        <f t="shared" si="223"/>
        <v>127.73073779042198</v>
      </c>
      <c r="DR179" s="2">
        <f t="shared" si="223"/>
        <v>131.09784046394572</v>
      </c>
      <c r="DS179" s="2">
        <f t="shared" si="223"/>
        <v>132.58720056899</v>
      </c>
      <c r="DT179" s="2">
        <f t="shared" si="223"/>
        <v>134.31908888888887</v>
      </c>
      <c r="DU179" s="2">
        <f t="shared" si="223"/>
        <v>130.52328744939271</v>
      </c>
      <c r="DV179" s="2">
        <f t="shared" si="223"/>
        <v>122.27757700348431</v>
      </c>
      <c r="DW179" s="2">
        <f t="shared" si="223"/>
        <v>132.56956680161943</v>
      </c>
      <c r="DX179" s="2">
        <f t="shared" si="223"/>
        <v>118.85253627311523</v>
      </c>
      <c r="DY179" s="2">
        <f t="shared" si="223"/>
        <v>116.87620265151517</v>
      </c>
      <c r="EA179" s="2">
        <f t="shared" si="213"/>
        <v>80.095130138029816</v>
      </c>
      <c r="EB179" s="2">
        <f t="shared" si="213"/>
        <v>77.457407249368046</v>
      </c>
      <c r="EC179" s="2">
        <f t="shared" si="213"/>
        <v>76.177767596850885</v>
      </c>
      <c r="ED179" s="2">
        <f t="shared" si="213"/>
        <v>76.07918895298026</v>
      </c>
      <c r="EE179" s="2">
        <f t="shared" si="213"/>
        <v>78.117955317050843</v>
      </c>
      <c r="EF179" s="2">
        <f t="shared" si="213"/>
        <v>78.710302403311715</v>
      </c>
      <c r="EG179" s="2">
        <f t="shared" si="213"/>
        <v>81.544581677308287</v>
      </c>
      <c r="EH179" s="2">
        <f t="shared" si="213"/>
        <v>83.201778176339758</v>
      </c>
      <c r="EI179" s="2">
        <f t="shared" si="213"/>
        <v>83.284218276730712</v>
      </c>
      <c r="EJ179" s="2">
        <f t="shared" si="213"/>
        <v>83.478991496694036</v>
      </c>
      <c r="EK179" s="2">
        <f t="shared" si="212"/>
        <v>82.54296373846006</v>
      </c>
      <c r="EL179" s="2">
        <f t="shared" si="179"/>
        <v>83.309468766603416</v>
      </c>
      <c r="EM179" s="2">
        <f t="shared" si="179"/>
        <v>83.2252919387075</v>
      </c>
      <c r="EN179" s="2">
        <f t="shared" si="179"/>
        <v>82.830917721519</v>
      </c>
      <c r="EO179" s="2">
        <f t="shared" si="179"/>
        <v>83.058866129640222</v>
      </c>
      <c r="EQ179" s="2">
        <f t="shared" si="224"/>
        <v>80.483281853631681</v>
      </c>
      <c r="ER179" s="2">
        <f t="shared" si="224"/>
        <v>77.916167666174431</v>
      </c>
      <c r="ES179" s="2">
        <f t="shared" si="224"/>
        <v>76.745280414528764</v>
      </c>
      <c r="ET179" s="2">
        <f t="shared" si="224"/>
        <v>75.84041620278019</v>
      </c>
      <c r="EU179" s="2">
        <f t="shared" si="224"/>
        <v>77.433281999166752</v>
      </c>
      <c r="EV179" s="2">
        <f t="shared" si="224"/>
        <v>79.858580370185763</v>
      </c>
      <c r="EW179" s="2">
        <f t="shared" si="224"/>
        <v>81.626805057631856</v>
      </c>
      <c r="EX179" s="2">
        <f t="shared" si="224"/>
        <v>82.602190317848425</v>
      </c>
      <c r="EY179" s="2">
        <f t="shared" si="224"/>
        <v>84.421641664516628</v>
      </c>
      <c r="EZ179" s="2">
        <f t="shared" si="224"/>
        <v>83.955328397591657</v>
      </c>
      <c r="FA179" s="2">
        <f t="shared" si="224"/>
        <v>82.524392965798526</v>
      </c>
      <c r="FB179" s="2">
        <f t="shared" si="224"/>
        <v>82.733208010913401</v>
      </c>
      <c r="FC179" s="2">
        <f t="shared" si="224"/>
        <v>83.729414061054555</v>
      </c>
      <c r="FD179" s="2">
        <f t="shared" si="224"/>
        <v>84.75690054160512</v>
      </c>
      <c r="FE179" s="2">
        <f t="shared" si="224"/>
        <v>80.862595753465357</v>
      </c>
      <c r="FG179" s="2">
        <f t="shared" si="225"/>
        <v>0.99996827817480682</v>
      </c>
      <c r="FH179" s="2">
        <f t="shared" si="225"/>
        <v>0.9999632535029479</v>
      </c>
      <c r="FI179" s="2">
        <f t="shared" si="225"/>
        <v>0.99996037612275857</v>
      </c>
      <c r="FJ179" s="2">
        <f t="shared" si="225"/>
        <v>0.9999650008908908</v>
      </c>
      <c r="FK179" s="2">
        <f t="shared" si="225"/>
        <v>0.99996514006817516</v>
      </c>
      <c r="FL179" s="2">
        <f t="shared" si="225"/>
        <v>0.99996189356893761</v>
      </c>
      <c r="FM179" s="2">
        <f t="shared" si="225"/>
        <v>0.99996314949719645</v>
      </c>
      <c r="FN179" s="2">
        <f t="shared" si="225"/>
        <v>0.99996437579066544</v>
      </c>
      <c r="FO179" s="2">
        <f t="shared" si="225"/>
        <v>0.99996173448342873</v>
      </c>
      <c r="FP179" s="2">
        <f t="shared" si="225"/>
        <v>0.99996199111903483</v>
      </c>
      <c r="FQ179" s="2">
        <f t="shared" si="225"/>
        <v>0.99996176710965901</v>
      </c>
      <c r="FR179" s="2">
        <f t="shared" si="225"/>
        <v>0.99996407951018929</v>
      </c>
      <c r="FS179" s="2">
        <f t="shared" si="225"/>
        <v>0.999960740020294</v>
      </c>
      <c r="FT179" s="2">
        <f t="shared" si="225"/>
        <v>0.99996065700418102</v>
      </c>
      <c r="FU179" s="2">
        <f t="shared" si="225"/>
        <v>0.99995293651731942</v>
      </c>
      <c r="FW179" s="2">
        <f t="shared" si="229"/>
        <v>0.72526878673240436</v>
      </c>
      <c r="FX179" s="2">
        <f t="shared" si="229"/>
        <v>0.81915541074071163</v>
      </c>
      <c r="FY179" s="2">
        <f t="shared" si="229"/>
        <v>0.79961800515582315</v>
      </c>
      <c r="FZ179" s="2">
        <f t="shared" si="229"/>
        <v>0.80823911438211749</v>
      </c>
      <c r="GA179" s="2">
        <f t="shared" si="229"/>
        <v>0.76856638447186887</v>
      </c>
      <c r="GB179" s="2">
        <f t="shared" si="229"/>
        <v>0.75633537084954772</v>
      </c>
      <c r="GC179" s="2">
        <f t="shared" si="229"/>
        <v>0.77127427735065279</v>
      </c>
      <c r="GD179" s="2">
        <f t="shared" si="229"/>
        <v>0.77812117291659177</v>
      </c>
      <c r="GE179" s="2">
        <f t="shared" si="229"/>
        <v>0.80827973671883857</v>
      </c>
      <c r="GF179" s="2">
        <f t="shared" si="229"/>
        <v>0.78900527851728464</v>
      </c>
      <c r="GG179" s="2">
        <f t="shared" si="229"/>
        <v>0.74920085402724323</v>
      </c>
      <c r="GH179" s="2">
        <f t="shared" si="229"/>
        <v>0.70482303357429232</v>
      </c>
      <c r="GI179" s="2">
        <f t="shared" si="229"/>
        <v>0.70463013959180976</v>
      </c>
      <c r="GJ179" s="2">
        <f t="shared" si="229"/>
        <v>0.68889267691545641</v>
      </c>
      <c r="GK179" s="2">
        <f t="shared" si="229"/>
        <v>0.67690890817721727</v>
      </c>
      <c r="GM179" s="86">
        <f t="shared" si="230"/>
        <v>0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9.2077531642288857E-240</v>
      </c>
      <c r="HD179" s="86">
        <f t="shared" si="181"/>
        <v>1.0004116417560691E-262</v>
      </c>
      <c r="HE179" s="86">
        <f t="shared" si="181"/>
        <v>1.2869178225894703E-290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0</v>
      </c>
      <c r="HN179" s="86">
        <f t="shared" si="180"/>
        <v>1.3182647722833613E-253</v>
      </c>
      <c r="HO179" s="86">
        <f t="shared" si="226"/>
        <v>6.2018315977234969E-278</v>
      </c>
      <c r="HP179" s="86">
        <f t="shared" si="226"/>
        <v>0</v>
      </c>
      <c r="HQ179" s="86">
        <f t="shared" si="226"/>
        <v>4.2733919219212892E-249</v>
      </c>
      <c r="HS179" s="86">
        <f t="shared" si="231"/>
        <v>3.3553073025249346E-11</v>
      </c>
      <c r="HT179" s="86">
        <f t="shared" si="231"/>
        <v>1.34041023126783E-13</v>
      </c>
      <c r="HU179" s="86">
        <f t="shared" si="231"/>
        <v>3.61648114095175E-13</v>
      </c>
      <c r="HV179" s="86">
        <f t="shared" si="231"/>
        <v>7.8913557392778829E-14</v>
      </c>
      <c r="HW179" s="86">
        <f t="shared" si="231"/>
        <v>1.5509761040381061E-15</v>
      </c>
      <c r="HX179" s="86">
        <f t="shared" si="231"/>
        <v>1.317453085755258E-15</v>
      </c>
      <c r="HY179" s="86">
        <f t="shared" si="231"/>
        <v>2.183330574516563E-15</v>
      </c>
      <c r="HZ179" s="86">
        <f t="shared" si="231"/>
        <v>1.5178317937635634E-15</v>
      </c>
      <c r="IA179" s="86">
        <f t="shared" si="231"/>
        <v>4.7148139862899002E-17</v>
      </c>
      <c r="IB179" s="86">
        <f t="shared" si="231"/>
        <v>5.0249950551888617E-17</v>
      </c>
      <c r="IC179" s="86">
        <f t="shared" si="231"/>
        <v>6.3491022005322383E-14</v>
      </c>
      <c r="ID179" s="86">
        <f t="shared" si="231"/>
        <v>7.5485185568920238E-12</v>
      </c>
      <c r="IE179" s="86">
        <f t="shared" si="231"/>
        <v>1.0326836436406221E-11</v>
      </c>
      <c r="IF179" s="86">
        <f t="shared" si="231"/>
        <v>7.7885917737620813E-37</v>
      </c>
      <c r="IG179" s="86">
        <f t="shared" si="231"/>
        <v>1.0464895887402103E-32</v>
      </c>
      <c r="II179" s="86">
        <f t="shared" si="232"/>
        <v>0.18473009181498776</v>
      </c>
      <c r="IJ179" s="86">
        <f t="shared" si="232"/>
        <v>3.4670255677815745E-2</v>
      </c>
      <c r="IK179" s="86">
        <f t="shared" si="232"/>
        <v>4.230017913009218E-2</v>
      </c>
      <c r="IL179" s="86">
        <f t="shared" si="232"/>
        <v>3.2463769193156217E-2</v>
      </c>
      <c r="IM179" s="86">
        <f t="shared" si="232"/>
        <v>6.0884148041816688E-2</v>
      </c>
      <c r="IN179" s="86">
        <f t="shared" si="232"/>
        <v>6.9392117991007238E-2</v>
      </c>
      <c r="IO179" s="86">
        <f t="shared" si="232"/>
        <v>5.8316844426555707E-2</v>
      </c>
      <c r="IP179" s="86">
        <f t="shared" si="232"/>
        <v>5.239107496516527E-2</v>
      </c>
      <c r="IQ179" s="86">
        <f t="shared" si="232"/>
        <v>2.14033548356461E-2</v>
      </c>
      <c r="IR179" s="86">
        <f t="shared" si="232"/>
        <v>3.1674225450864193E-2</v>
      </c>
      <c r="IS179" s="86">
        <f t="shared" si="232"/>
        <v>9.820883170933474E-2</v>
      </c>
      <c r="IT179" s="86">
        <f t="shared" si="232"/>
        <v>0.20858069995369394</v>
      </c>
      <c r="IU179" s="86">
        <f t="shared" si="232"/>
        <v>0.20942404829785596</v>
      </c>
      <c r="IV179" s="86">
        <f t="shared" si="232"/>
        <v>0.27876843647128824</v>
      </c>
      <c r="IW179" s="86">
        <f t="shared" si="232"/>
        <v>0.25330403484681568</v>
      </c>
      <c r="IY179" s="86">
        <f t="shared" si="233"/>
        <v>0.18473009184854083</v>
      </c>
      <c r="IZ179" s="86">
        <f t="shared" si="233"/>
        <v>3.4670255677949784E-2</v>
      </c>
      <c r="JA179" s="86">
        <f t="shared" si="233"/>
        <v>4.2300179130453829E-2</v>
      </c>
      <c r="JB179" s="86">
        <f t="shared" si="233"/>
        <v>3.2463769193235133E-2</v>
      </c>
      <c r="JC179" s="86">
        <f t="shared" si="233"/>
        <v>6.0884148041818242E-2</v>
      </c>
      <c r="JD179" s="86">
        <f t="shared" si="233"/>
        <v>6.9392117991008556E-2</v>
      </c>
      <c r="JE179" s="86">
        <f t="shared" si="233"/>
        <v>5.8316844426557893E-2</v>
      </c>
      <c r="JF179" s="86">
        <f t="shared" si="233"/>
        <v>5.239107496516679E-2</v>
      </c>
      <c r="JG179" s="86">
        <f t="shared" si="233"/>
        <v>2.1403354835646149E-2</v>
      </c>
      <c r="JH179" s="86">
        <f t="shared" si="233"/>
        <v>3.1674225450864242E-2</v>
      </c>
      <c r="JI179" s="86">
        <f t="shared" si="233"/>
        <v>9.8208831709398231E-2</v>
      </c>
      <c r="JJ179" s="86">
        <f t="shared" si="233"/>
        <v>0.20858069996124246</v>
      </c>
      <c r="JK179" s="86">
        <f t="shared" si="233"/>
        <v>0.20942404830818279</v>
      </c>
      <c r="JL179" s="86">
        <f t="shared" si="233"/>
        <v>0.27876843647128824</v>
      </c>
      <c r="JM179" s="86">
        <f t="shared" si="233"/>
        <v>0.25330403484681568</v>
      </c>
    </row>
    <row r="180" spans="2:273" x14ac:dyDescent="0.25">
      <c r="B180" s="2">
        <v>153</v>
      </c>
      <c r="C180" s="37">
        <v>79.393000000000001</v>
      </c>
      <c r="D180" s="37">
        <v>74.945999999999998</v>
      </c>
      <c r="E180" s="37">
        <v>76.052999999999997</v>
      </c>
      <c r="F180" s="37">
        <v>76.456000000000003</v>
      </c>
      <c r="G180" s="37">
        <v>77.947000000000003</v>
      </c>
      <c r="H180" s="37">
        <v>78.210999999999999</v>
      </c>
      <c r="I180" s="37">
        <v>81.403999999999996</v>
      </c>
      <c r="J180" s="37">
        <v>81.123000000000005</v>
      </c>
      <c r="K180" s="37">
        <v>83.683999999999997</v>
      </c>
      <c r="L180" s="37">
        <v>84.385999999999996</v>
      </c>
      <c r="M180" s="37">
        <v>82.367999999999995</v>
      </c>
      <c r="N180" s="37">
        <v>81.614000000000004</v>
      </c>
      <c r="O180" s="37">
        <v>80.667000000000002</v>
      </c>
      <c r="P180" s="37">
        <v>83.694999999999993</v>
      </c>
      <c r="Q180" s="37">
        <v>76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80.287388618342419</v>
      </c>
      <c r="T180" s="4">
        <f t="shared" si="234"/>
        <v>77.707600065224568</v>
      </c>
      <c r="U180" s="4">
        <f t="shared" si="234"/>
        <v>76.508871862322835</v>
      </c>
      <c r="V180" s="4">
        <f t="shared" si="234"/>
        <v>75.758648151131169</v>
      </c>
      <c r="W180" s="4">
        <f t="shared" si="234"/>
        <v>77.456577605789448</v>
      </c>
      <c r="X180" s="4">
        <f t="shared" si="234"/>
        <v>79.445520363905914</v>
      </c>
      <c r="Y180" s="4">
        <f t="shared" si="234"/>
        <v>81.472683172473538</v>
      </c>
      <c r="Z180" s="4">
        <f t="shared" si="234"/>
        <v>82.605939089181078</v>
      </c>
      <c r="AA180" s="4">
        <f t="shared" si="234"/>
        <v>84.096941462716472</v>
      </c>
      <c r="AB180" s="4">
        <f t="shared" si="234"/>
        <v>83.726912656211496</v>
      </c>
      <c r="AC180" s="4">
        <f t="shared" si="234"/>
        <v>82.383116130092787</v>
      </c>
      <c r="AD180" s="4">
        <f t="shared" si="234"/>
        <v>82.774436459582333</v>
      </c>
      <c r="AE180" s="4">
        <f t="shared" si="234"/>
        <v>83.475119670408418</v>
      </c>
      <c r="AF180" s="4">
        <f t="shared" si="234"/>
        <v>84.449869485195137</v>
      </c>
      <c r="AG180" s="4">
        <f t="shared" si="234"/>
        <v>82.738554357836179</v>
      </c>
      <c r="AI180" s="4">
        <f t="shared" ref="AI180:AW196" si="235">IF(OR($B180 &lt; C$230, $B180 &gt; C$233), 0, C180-S180)</f>
        <v>-0.89438861834241834</v>
      </c>
      <c r="AJ180" s="4">
        <f t="shared" si="235"/>
        <v>-2.7616000652245702</v>
      </c>
      <c r="AK180" s="4">
        <f t="shared" si="235"/>
        <v>-0.45587186232283727</v>
      </c>
      <c r="AL180" s="4">
        <f t="shared" si="235"/>
        <v>0.69735184886883417</v>
      </c>
      <c r="AM180" s="4">
        <f t="shared" si="235"/>
        <v>0.49042239421055456</v>
      </c>
      <c r="AN180" s="4">
        <f t="shared" si="235"/>
        <v>-1.234520363905915</v>
      </c>
      <c r="AO180" s="4">
        <f t="shared" si="235"/>
        <v>-6.8683172473541276E-2</v>
      </c>
      <c r="AP180" s="4">
        <f t="shared" si="235"/>
        <v>-1.4829390891810732</v>
      </c>
      <c r="AQ180" s="4">
        <f t="shared" si="235"/>
        <v>-0.41294146271647492</v>
      </c>
      <c r="AR180" s="4">
        <f t="shared" si="235"/>
        <v>0.65908734378849942</v>
      </c>
      <c r="AS180" s="4">
        <f t="shared" si="235"/>
        <v>-1.5116130092792446E-2</v>
      </c>
      <c r="AT180" s="4">
        <f t="shared" si="235"/>
        <v>-1.1604364595823284</v>
      </c>
      <c r="AU180" s="4">
        <f t="shared" si="235"/>
        <v>-2.8081196704084164</v>
      </c>
      <c r="AV180" s="4">
        <f t="shared" si="235"/>
        <v>-0.75486948519514385</v>
      </c>
      <c r="AW180" s="4">
        <f t="shared" si="235"/>
        <v>-6.7385543578361791</v>
      </c>
      <c r="AY180" s="2">
        <f t="shared" si="227"/>
        <v>80.287388618342419</v>
      </c>
      <c r="AZ180" s="2">
        <f t="shared" si="227"/>
        <v>77.707600055538379</v>
      </c>
      <c r="BA180" s="2">
        <f t="shared" si="227"/>
        <v>76.508871808006944</v>
      </c>
      <c r="BB180" s="2">
        <f t="shared" si="227"/>
        <v>75.758648142722222</v>
      </c>
      <c r="BC180" s="2">
        <f t="shared" si="227"/>
        <v>77.456576705131411</v>
      </c>
      <c r="BD180" s="2">
        <f t="shared" si="227"/>
        <v>79.44551807795807</v>
      </c>
      <c r="BE180" s="2">
        <f t="shared" si="227"/>
        <v>81.472682367729291</v>
      </c>
      <c r="BF180" s="2">
        <f t="shared" si="227"/>
        <v>82.605938639123394</v>
      </c>
      <c r="BG180" s="2">
        <f t="shared" si="227"/>
        <v>84.096941461596415</v>
      </c>
      <c r="BH180" s="2">
        <f t="shared" si="227"/>
        <v>83.726912641847136</v>
      </c>
      <c r="BI180" s="2">
        <f t="shared" si="227"/>
        <v>82.383078211843809</v>
      </c>
      <c r="BJ180" s="2">
        <f t="shared" si="227"/>
        <v>82.769328935018677</v>
      </c>
      <c r="BK180" s="2">
        <f t="shared" si="227"/>
        <v>83.469118445701554</v>
      </c>
      <c r="BL180" s="2">
        <f t="shared" si="227"/>
        <v>84.064039806357954</v>
      </c>
      <c r="BM180" s="2">
        <f t="shared" si="227"/>
        <v>81.404006802599639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100.43295263157896</v>
      </c>
      <c r="DL180" s="2">
        <f t="shared" si="236"/>
        <v>109.30665871539554</v>
      </c>
      <c r="DM180" s="2">
        <f t="shared" si="236"/>
        <v>125.43774701827333</v>
      </c>
      <c r="DN180" s="2">
        <f t="shared" si="236"/>
        <v>123.85174915572232</v>
      </c>
      <c r="DO180" s="2">
        <f t="shared" si="236"/>
        <v>121.26673846153845</v>
      </c>
      <c r="DP180" s="2">
        <f t="shared" si="236"/>
        <v>128.85241156946418</v>
      </c>
      <c r="DQ180" s="2">
        <f t="shared" si="236"/>
        <v>127.9025879563774</v>
      </c>
      <c r="DR180" s="2">
        <f t="shared" si="236"/>
        <v>131.28515866068494</v>
      </c>
      <c r="DS180" s="2">
        <f t="shared" si="236"/>
        <v>132.78437790421998</v>
      </c>
      <c r="DT180" s="2">
        <f t="shared" si="236"/>
        <v>134.53019403689402</v>
      </c>
      <c r="DU180" s="2">
        <f t="shared" si="236"/>
        <v>130.7172445562972</v>
      </c>
      <c r="DV180" s="2">
        <f t="shared" si="236"/>
        <v>122.41579756097561</v>
      </c>
      <c r="DW180" s="2">
        <f t="shared" si="236"/>
        <v>132.78080161943319</v>
      </c>
      <c r="DX180" s="2">
        <f t="shared" si="236"/>
        <v>118.97335040303463</v>
      </c>
      <c r="DY180" s="2">
        <f t="shared" si="236"/>
        <v>117.03564015151517</v>
      </c>
      <c r="EA180" s="2">
        <f t="shared" si="213"/>
        <v>79.992907325025143</v>
      </c>
      <c r="EB180" s="2">
        <f t="shared" si="213"/>
        <v>77.318058625727588</v>
      </c>
      <c r="EC180" s="2">
        <f t="shared" si="213"/>
        <v>76.037004521007105</v>
      </c>
      <c r="ED180" s="2">
        <f t="shared" si="213"/>
        <v>75.956767558119225</v>
      </c>
      <c r="EE180" s="2">
        <f t="shared" si="213"/>
        <v>78.002257021606297</v>
      </c>
      <c r="EF180" s="2">
        <f t="shared" si="213"/>
        <v>78.540572409827874</v>
      </c>
      <c r="EG180" s="2">
        <f t="shared" si="213"/>
        <v>81.405188971334297</v>
      </c>
      <c r="EH180" s="2">
        <f t="shared" si="213"/>
        <v>83.088887904440767</v>
      </c>
      <c r="EI180" s="2">
        <f t="shared" si="213"/>
        <v>83.14362669580261</v>
      </c>
      <c r="EJ180" s="2">
        <f t="shared" si="213"/>
        <v>83.335565481867349</v>
      </c>
      <c r="EK180" s="2">
        <f t="shared" si="212"/>
        <v>82.395852399987291</v>
      </c>
      <c r="EL180" s="2">
        <f t="shared" si="179"/>
        <v>83.193008576850104</v>
      </c>
      <c r="EM180" s="2">
        <f t="shared" si="179"/>
        <v>83.095781612258463</v>
      </c>
      <c r="EN180" s="2">
        <f t="shared" si="179"/>
        <v>82.67177215189875</v>
      </c>
      <c r="EO180" s="2">
        <f t="shared" si="179"/>
        <v>82.9620212832791</v>
      </c>
      <c r="EQ180" s="2">
        <f t="shared" ref="EQ180:FE196" si="237">CU$228*$B180+CU$229</f>
        <v>80.388327123911012</v>
      </c>
      <c r="ER180" s="2">
        <f t="shared" si="237"/>
        <v>77.784744085827072</v>
      </c>
      <c r="ES180" s="2">
        <f t="shared" si="237"/>
        <v>76.614522583040781</v>
      </c>
      <c r="ET180" s="2">
        <f t="shared" si="237"/>
        <v>75.713919168868614</v>
      </c>
      <c r="EU180" s="2">
        <f t="shared" si="237"/>
        <v>77.3049642820949</v>
      </c>
      <c r="EV180" s="2">
        <f t="shared" si="237"/>
        <v>79.709144946465685</v>
      </c>
      <c r="EW180" s="2">
        <f t="shared" si="237"/>
        <v>81.488951421585753</v>
      </c>
      <c r="EX180" s="2">
        <f t="shared" si="237"/>
        <v>82.478371173594141</v>
      </c>
      <c r="EY180" s="2">
        <f t="shared" si="237"/>
        <v>84.301059937263474</v>
      </c>
      <c r="EZ180" s="2">
        <f t="shared" si="237"/>
        <v>83.820150334590679</v>
      </c>
      <c r="FA180" s="2">
        <f t="shared" si="237"/>
        <v>82.376978922469988</v>
      </c>
      <c r="FB180" s="2">
        <f t="shared" si="237"/>
        <v>82.605730322468276</v>
      </c>
      <c r="FC180" s="2">
        <f t="shared" si="237"/>
        <v>83.609386216466206</v>
      </c>
      <c r="FD180" s="2">
        <f t="shared" si="237"/>
        <v>84.635632083146021</v>
      </c>
      <c r="FE180" s="2">
        <f t="shared" si="237"/>
        <v>80.723694418010609</v>
      </c>
      <c r="FG180" s="2">
        <f t="shared" ref="FG180:FU196" si="238">POWER(10,($B180-C$231)/C$229)/(1+POWER(10,($B180-C$231)/C$229))</f>
        <v>0.99997106927082891</v>
      </c>
      <c r="FH180" s="2">
        <f t="shared" si="238"/>
        <v>0.99996648668802179</v>
      </c>
      <c r="FI180" s="2">
        <f t="shared" si="238"/>
        <v>0.99996386246846602</v>
      </c>
      <c r="FJ180" s="2">
        <f t="shared" si="238"/>
        <v>0.99996808033482665</v>
      </c>
      <c r="FK180" s="2">
        <f t="shared" si="238"/>
        <v>0.9999682072667988</v>
      </c>
      <c r="FL180" s="2">
        <f t="shared" si="238"/>
        <v>0.99996524640529483</v>
      </c>
      <c r="FM180" s="2">
        <f t="shared" si="238"/>
        <v>0.99996639183303482</v>
      </c>
      <c r="FN180" s="2">
        <f t="shared" si="238"/>
        <v>0.99996751023310282</v>
      </c>
      <c r="FO180" s="2">
        <f t="shared" si="238"/>
        <v>0.99996510131661132</v>
      </c>
      <c r="FP180" s="2">
        <f t="shared" si="238"/>
        <v>0.99996533537263665</v>
      </c>
      <c r="FQ180" s="2">
        <f t="shared" si="238"/>
        <v>0.99996513107228724</v>
      </c>
      <c r="FR180" s="2">
        <f t="shared" si="238"/>
        <v>0.99996724002039594</v>
      </c>
      <c r="FS180" s="2">
        <f t="shared" si="238"/>
        <v>0.99996419434926631</v>
      </c>
      <c r="FT180" s="2">
        <f t="shared" si="238"/>
        <v>0.99996411863714785</v>
      </c>
      <c r="FU180" s="2">
        <f t="shared" si="238"/>
        <v>0.99995707741591178</v>
      </c>
      <c r="FW180" s="2">
        <f t="shared" si="229"/>
        <v>0.74323528748517542</v>
      </c>
      <c r="FX180" s="2">
        <f t="shared" si="229"/>
        <v>0.83240087615634684</v>
      </c>
      <c r="FY180" s="2">
        <f t="shared" si="229"/>
        <v>0.81396946175966844</v>
      </c>
      <c r="FZ180" s="2">
        <f t="shared" si="229"/>
        <v>0.82211048543152099</v>
      </c>
      <c r="GA180" s="2">
        <f t="shared" si="229"/>
        <v>0.78454253370503646</v>
      </c>
      <c r="GB180" s="2">
        <f t="shared" si="229"/>
        <v>0.7729063644280324</v>
      </c>
      <c r="GC180" s="2">
        <f t="shared" si="229"/>
        <v>0.78711527478634036</v>
      </c>
      <c r="GD180" s="2">
        <f t="shared" si="229"/>
        <v>0.79361486170519691</v>
      </c>
      <c r="GE180" s="2">
        <f t="shared" si="229"/>
        <v>0.82214881588605526</v>
      </c>
      <c r="GF180" s="2">
        <f t="shared" si="229"/>
        <v>0.80393044699715943</v>
      </c>
      <c r="GG180" s="2">
        <f t="shared" si="229"/>
        <v>0.76610700175976443</v>
      </c>
      <c r="GH180" s="2">
        <f t="shared" si="229"/>
        <v>0.72361708683710213</v>
      </c>
      <c r="GI180" s="2">
        <f t="shared" si="229"/>
        <v>0.723431655257741</v>
      </c>
      <c r="GJ180" s="2">
        <f t="shared" si="229"/>
        <v>0.70828121813883549</v>
      </c>
      <c r="GK180" s="2">
        <f t="shared" si="229"/>
        <v>0.69671549434914981</v>
      </c>
      <c r="GM180" s="86">
        <f t="shared" si="230"/>
        <v>0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2.2396253020241773E-246</v>
      </c>
      <c r="HD180" s="86">
        <f t="shared" si="181"/>
        <v>5.8269670389426988E-270</v>
      </c>
      <c r="HE180" s="86">
        <f t="shared" si="181"/>
        <v>1.0642511360338958E-298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0</v>
      </c>
      <c r="HN180" s="86">
        <f t="shared" si="180"/>
        <v>1.0592966209859219E-260</v>
      </c>
      <c r="HO180" s="86">
        <f t="shared" si="226"/>
        <v>9.9473340309367396E-286</v>
      </c>
      <c r="HP180" s="86">
        <f t="shared" si="226"/>
        <v>0</v>
      </c>
      <c r="HQ180" s="86">
        <f t="shared" si="226"/>
        <v>5.5370391874612033E-256</v>
      </c>
      <c r="HS180" s="86">
        <f t="shared" si="231"/>
        <v>1.017544703386795E-11</v>
      </c>
      <c r="HT180" s="86">
        <f t="shared" si="231"/>
        <v>3.4520455947283847E-14</v>
      </c>
      <c r="HU180" s="86">
        <f t="shared" si="231"/>
        <v>8.918383371588177E-14</v>
      </c>
      <c r="HV180" s="86">
        <f t="shared" si="231"/>
        <v>1.8391747057509041E-14</v>
      </c>
      <c r="HW180" s="86">
        <f t="shared" si="231"/>
        <v>3.0419794364375451E-16</v>
      </c>
      <c r="HX180" s="86">
        <f t="shared" si="231"/>
        <v>2.4631961151416659E-16</v>
      </c>
      <c r="HY180" s="86">
        <f t="shared" si="231"/>
        <v>4.3362551713977389E-16</v>
      </c>
      <c r="HZ180" s="86">
        <f t="shared" si="231"/>
        <v>3.0248053772723847E-16</v>
      </c>
      <c r="IA180" s="86">
        <f t="shared" si="231"/>
        <v>8.1689633185016104E-18</v>
      </c>
      <c r="IB180" s="86">
        <f t="shared" si="231"/>
        <v>8.4349821808120483E-18</v>
      </c>
      <c r="IC180" s="86">
        <f t="shared" si="231"/>
        <v>1.4365561364391889E-14</v>
      </c>
      <c r="ID180" s="86">
        <f t="shared" si="231"/>
        <v>2.0542461840547328E-12</v>
      </c>
      <c r="IE180" s="86">
        <f t="shared" si="231"/>
        <v>2.8361971758821109E-12</v>
      </c>
      <c r="IF180" s="86">
        <f t="shared" si="231"/>
        <v>7.1562831761514361E-39</v>
      </c>
      <c r="IG180" s="86">
        <f t="shared" si="231"/>
        <v>1.517298030617853E-34</v>
      </c>
      <c r="II180" s="86">
        <f t="shared" si="232"/>
        <v>0.14650791771094834</v>
      </c>
      <c r="IJ180" s="86">
        <f t="shared" si="232"/>
        <v>2.5028090548002355E-2</v>
      </c>
      <c r="IK180" s="86">
        <f t="shared" si="232"/>
        <v>3.0334545534349777E-2</v>
      </c>
      <c r="IL180" s="86">
        <f t="shared" si="232"/>
        <v>2.2871448621222343E-2</v>
      </c>
      <c r="IM180" s="86">
        <f t="shared" si="232"/>
        <v>4.3573776884040315E-2</v>
      </c>
      <c r="IN180" s="86">
        <f t="shared" si="232"/>
        <v>4.9586784004177181E-2</v>
      </c>
      <c r="IO180" s="86">
        <f t="shared" si="232"/>
        <v>4.1673146558382224E-2</v>
      </c>
      <c r="IP180" s="86">
        <f t="shared" si="232"/>
        <v>3.7314849038017087E-2</v>
      </c>
      <c r="IQ180" s="86">
        <f t="shared" si="232"/>
        <v>1.4362437949838464E-2</v>
      </c>
      <c r="IR180" s="86">
        <f t="shared" si="232"/>
        <v>2.1531617136408068E-2</v>
      </c>
      <c r="IS180" s="86">
        <f t="shared" si="232"/>
        <v>7.3010724945430414E-2</v>
      </c>
      <c r="IT180" s="86">
        <f t="shared" si="232"/>
        <v>0.16447781573090428</v>
      </c>
      <c r="IU180" s="86">
        <f t="shared" si="232"/>
        <v>0.16521965059245178</v>
      </c>
      <c r="IV180" s="86">
        <f t="shared" si="232"/>
        <v>0.22942730180780344</v>
      </c>
      <c r="IW180" s="86">
        <f t="shared" si="232"/>
        <v>0.20328349791810663</v>
      </c>
      <c r="IY180" s="86">
        <f t="shared" si="233"/>
        <v>0.14650791772112379</v>
      </c>
      <c r="IZ180" s="86">
        <f t="shared" si="233"/>
        <v>2.5028090548036876E-2</v>
      </c>
      <c r="JA180" s="86">
        <f t="shared" si="233"/>
        <v>3.0334545534438959E-2</v>
      </c>
      <c r="JB180" s="86">
        <f t="shared" si="233"/>
        <v>2.2871448621240735E-2</v>
      </c>
      <c r="JC180" s="86">
        <f t="shared" si="233"/>
        <v>4.357377688404062E-2</v>
      </c>
      <c r="JD180" s="86">
        <f t="shared" si="233"/>
        <v>4.9586784004177424E-2</v>
      </c>
      <c r="JE180" s="86">
        <f t="shared" si="233"/>
        <v>4.1673146558382654E-2</v>
      </c>
      <c r="JF180" s="86">
        <f t="shared" si="233"/>
        <v>3.7314849038017392E-2</v>
      </c>
      <c r="JG180" s="86">
        <f t="shared" si="233"/>
        <v>1.4362437949838472E-2</v>
      </c>
      <c r="JH180" s="86">
        <f t="shared" si="233"/>
        <v>2.1531617136408075E-2</v>
      </c>
      <c r="JI180" s="86">
        <f t="shared" si="233"/>
        <v>7.3010724945444777E-2</v>
      </c>
      <c r="JJ180" s="86">
        <f t="shared" si="233"/>
        <v>0.16447781573295853</v>
      </c>
      <c r="JK180" s="86">
        <f t="shared" si="233"/>
        <v>0.16521965059528798</v>
      </c>
      <c r="JL180" s="86">
        <f t="shared" si="233"/>
        <v>0.22942730180780344</v>
      </c>
      <c r="JM180" s="86">
        <f t="shared" si="233"/>
        <v>0.20328349791810663</v>
      </c>
    </row>
    <row r="181" spans="2:273" x14ac:dyDescent="0.25">
      <c r="B181" s="2">
        <v>154</v>
      </c>
      <c r="C181" s="37">
        <v>78.525000000000006</v>
      </c>
      <c r="D181" s="37">
        <v>76.070999999999998</v>
      </c>
      <c r="E181" s="37">
        <v>77.034999999999997</v>
      </c>
      <c r="F181" s="37">
        <v>77.86</v>
      </c>
      <c r="G181" s="37">
        <v>76.491</v>
      </c>
      <c r="H181" s="37">
        <v>77.649000000000001</v>
      </c>
      <c r="I181" s="37">
        <v>79.509</v>
      </c>
      <c r="J181" s="37">
        <v>82.754000000000005</v>
      </c>
      <c r="K181" s="37">
        <v>85.385999999999996</v>
      </c>
      <c r="L181" s="37">
        <v>82.578999999999994</v>
      </c>
      <c r="M181" s="37">
        <v>79.14</v>
      </c>
      <c r="N181" s="37">
        <v>82.298000000000002</v>
      </c>
      <c r="O181" s="37">
        <v>84.158000000000001</v>
      </c>
      <c r="P181" s="37">
        <v>81.831000000000003</v>
      </c>
      <c r="Q181" s="37">
        <v>78.712000000000003</v>
      </c>
      <c r="S181" s="4">
        <f t="shared" si="234"/>
        <v>80.197436649274465</v>
      </c>
      <c r="T181" s="4">
        <f t="shared" si="234"/>
        <v>77.58067376513803</v>
      </c>
      <c r="U181" s="4">
        <f t="shared" si="234"/>
        <v>76.384065178681226</v>
      </c>
      <c r="V181" s="4">
        <f t="shared" si="234"/>
        <v>75.629522783137787</v>
      </c>
      <c r="W181" s="4">
        <f t="shared" si="234"/>
        <v>77.320102014236355</v>
      </c>
      <c r="X181" s="4">
        <f t="shared" si="234"/>
        <v>79.310067042856176</v>
      </c>
      <c r="Y181" s="4">
        <f t="shared" si="234"/>
        <v>81.335654899026622</v>
      </c>
      <c r="Z181" s="4">
        <f t="shared" si="234"/>
        <v>82.475124434946196</v>
      </c>
      <c r="AA181" s="4">
        <f t="shared" si="234"/>
        <v>83.988048844967551</v>
      </c>
      <c r="AB181" s="4">
        <f t="shared" si="234"/>
        <v>83.596927761693877</v>
      </c>
      <c r="AC181" s="4">
        <f t="shared" si="234"/>
        <v>82.235294270519788</v>
      </c>
      <c r="AD181" s="4">
        <f t="shared" si="234"/>
        <v>82.635167554088952</v>
      </c>
      <c r="AE181" s="4">
        <f t="shared" si="234"/>
        <v>83.357137904506786</v>
      </c>
      <c r="AF181" s="4">
        <f t="shared" si="234"/>
        <v>84.138076894619331</v>
      </c>
      <c r="AG181" s="4">
        <f t="shared" si="234"/>
        <v>81.871628148149412</v>
      </c>
      <c r="AI181" s="4">
        <f t="shared" si="235"/>
        <v>-1.6724366492744593</v>
      </c>
      <c r="AJ181" s="4">
        <f t="shared" si="235"/>
        <v>-1.5096737651380323</v>
      </c>
      <c r="AK181" s="4">
        <f t="shared" si="235"/>
        <v>0.65093482131877067</v>
      </c>
      <c r="AL181" s="4">
        <f t="shared" si="235"/>
        <v>2.2304772168622122</v>
      </c>
      <c r="AM181" s="4">
        <f t="shared" si="235"/>
        <v>-0.82910201423635499</v>
      </c>
      <c r="AN181" s="4">
        <f t="shared" si="235"/>
        <v>-1.6610670428561747</v>
      </c>
      <c r="AO181" s="4">
        <f t="shared" si="235"/>
        <v>-1.8266548990266216</v>
      </c>
      <c r="AP181" s="4">
        <f t="shared" si="235"/>
        <v>0.27887556505380928</v>
      </c>
      <c r="AQ181" s="4">
        <f t="shared" si="235"/>
        <v>1.3979511550324446</v>
      </c>
      <c r="AR181" s="4">
        <f t="shared" si="235"/>
        <v>-1.0179277616938833</v>
      </c>
      <c r="AS181" s="4">
        <f t="shared" si="235"/>
        <v>-3.095294270519787</v>
      </c>
      <c r="AT181" s="4">
        <f t="shared" si="235"/>
        <v>-0.33716755408894983</v>
      </c>
      <c r="AU181" s="4">
        <f t="shared" si="235"/>
        <v>0.80086209549321552</v>
      </c>
      <c r="AV181" s="4">
        <f t="shared" si="235"/>
        <v>-2.3070768946193283</v>
      </c>
      <c r="AW181" s="4">
        <f t="shared" si="235"/>
        <v>-3.1596281481494088</v>
      </c>
      <c r="AY181" s="2">
        <f t="shared" si="227"/>
        <v>80.197436649274465</v>
      </c>
      <c r="AZ181" s="2">
        <f t="shared" si="227"/>
        <v>77.580673764080217</v>
      </c>
      <c r="BA181" s="2">
        <f t="shared" si="227"/>
        <v>76.384065172976889</v>
      </c>
      <c r="BB181" s="2">
        <f t="shared" si="227"/>
        <v>75.629522782369364</v>
      </c>
      <c r="BC181" s="2">
        <f t="shared" si="227"/>
        <v>77.320101919322212</v>
      </c>
      <c r="BD181" s="2">
        <f t="shared" si="227"/>
        <v>79.310066802847189</v>
      </c>
      <c r="BE181" s="2">
        <f t="shared" si="227"/>
        <v>81.335654815334053</v>
      </c>
      <c r="BF181" s="2">
        <f t="shared" si="227"/>
        <v>82.475124389495051</v>
      </c>
      <c r="BG181" s="2">
        <f t="shared" si="227"/>
        <v>83.988048844896838</v>
      </c>
      <c r="BH181" s="2">
        <f t="shared" si="227"/>
        <v>83.596927760682831</v>
      </c>
      <c r="BI181" s="2">
        <f t="shared" si="227"/>
        <v>82.235288871204631</v>
      </c>
      <c r="BJ181" s="2">
        <f t="shared" si="227"/>
        <v>82.633999960656624</v>
      </c>
      <c r="BK181" s="2">
        <f t="shared" si="227"/>
        <v>83.355761134036726</v>
      </c>
      <c r="BL181" s="2">
        <f t="shared" si="227"/>
        <v>83.96896719370551</v>
      </c>
      <c r="BM181" s="2">
        <f t="shared" si="227"/>
        <v>81.234181721374654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>
        <f t="shared" si="205"/>
        <v>85.385999999999996</v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100.44170141700405</v>
      </c>
      <c r="DL181" s="2">
        <f t="shared" si="236"/>
        <v>109.3845184374658</v>
      </c>
      <c r="DM181" s="2">
        <f t="shared" si="236"/>
        <v>125.6417531458584</v>
      </c>
      <c r="DN181" s="2">
        <f t="shared" si="236"/>
        <v>124.04215028142588</v>
      </c>
      <c r="DO181" s="2">
        <f t="shared" si="236"/>
        <v>121.41940384615383</v>
      </c>
      <c r="DP181" s="2">
        <f t="shared" si="236"/>
        <v>129.0449445234708</v>
      </c>
      <c r="DQ181" s="2">
        <f t="shared" si="236"/>
        <v>128.07443812233282</v>
      </c>
      <c r="DR181" s="2">
        <f t="shared" si="236"/>
        <v>131.4724768574242</v>
      </c>
      <c r="DS181" s="2">
        <f t="shared" si="236"/>
        <v>132.98155523944993</v>
      </c>
      <c r="DT181" s="2">
        <f t="shared" si="236"/>
        <v>134.74129918489916</v>
      </c>
      <c r="DU181" s="2">
        <f t="shared" si="236"/>
        <v>130.91120166320167</v>
      </c>
      <c r="DV181" s="2">
        <f t="shared" si="236"/>
        <v>122.5540181184669</v>
      </c>
      <c r="DW181" s="2">
        <f t="shared" si="236"/>
        <v>132.99203643724695</v>
      </c>
      <c r="DX181" s="2">
        <f t="shared" si="236"/>
        <v>119.09416453295401</v>
      </c>
      <c r="DY181" s="2">
        <f t="shared" si="236"/>
        <v>117.19507765151516</v>
      </c>
      <c r="EA181" s="2">
        <f t="shared" si="213"/>
        <v>79.890684512020485</v>
      </c>
      <c r="EB181" s="2">
        <f t="shared" si="213"/>
        <v>77.178710002087143</v>
      </c>
      <c r="EC181" s="2">
        <f t="shared" si="213"/>
        <v>75.896241445163312</v>
      </c>
      <c r="ED181" s="2">
        <f t="shared" si="213"/>
        <v>75.834346163258189</v>
      </c>
      <c r="EE181" s="2">
        <f t="shared" si="213"/>
        <v>77.886558726161752</v>
      </c>
      <c r="EF181" s="2">
        <f t="shared" si="213"/>
        <v>78.370842416344033</v>
      </c>
      <c r="EG181" s="2">
        <f t="shared" si="213"/>
        <v>81.265796265360308</v>
      </c>
      <c r="EH181" s="2">
        <f t="shared" si="213"/>
        <v>82.975997632541777</v>
      </c>
      <c r="EI181" s="2">
        <f t="shared" si="213"/>
        <v>83.003035114874507</v>
      </c>
      <c r="EJ181" s="2">
        <f t="shared" si="213"/>
        <v>83.192139467040647</v>
      </c>
      <c r="EK181" s="2">
        <f t="shared" si="212"/>
        <v>82.248741061514536</v>
      </c>
      <c r="EL181" s="2">
        <f t="shared" si="179"/>
        <v>83.076548387096778</v>
      </c>
      <c r="EM181" s="2">
        <f t="shared" si="179"/>
        <v>82.966271285809441</v>
      </c>
      <c r="EN181" s="2">
        <f t="shared" si="179"/>
        <v>82.5126265822785</v>
      </c>
      <c r="EO181" s="2">
        <f t="shared" si="179"/>
        <v>82.865176436917992</v>
      </c>
      <c r="EQ181" s="2">
        <f t="shared" si="237"/>
        <v>80.293372394190357</v>
      </c>
      <c r="ER181" s="2">
        <f t="shared" si="237"/>
        <v>77.653320505479698</v>
      </c>
      <c r="ES181" s="2">
        <f t="shared" si="237"/>
        <v>76.483764751552798</v>
      </c>
      <c r="ET181" s="2">
        <f t="shared" si="237"/>
        <v>75.587422134957023</v>
      </c>
      <c r="EU181" s="2">
        <f t="shared" si="237"/>
        <v>77.176646565023049</v>
      </c>
      <c r="EV181" s="2">
        <f t="shared" si="237"/>
        <v>79.559709522745607</v>
      </c>
      <c r="EW181" s="2">
        <f t="shared" si="237"/>
        <v>81.35109778553965</v>
      </c>
      <c r="EX181" s="2">
        <f t="shared" si="237"/>
        <v>82.354552029339857</v>
      </c>
      <c r="EY181" s="2">
        <f t="shared" si="237"/>
        <v>84.180478210010321</v>
      </c>
      <c r="EZ181" s="2">
        <f t="shared" si="237"/>
        <v>83.684972271589686</v>
      </c>
      <c r="FA181" s="2">
        <f t="shared" si="237"/>
        <v>82.229564879141435</v>
      </c>
      <c r="FB181" s="2">
        <f t="shared" si="237"/>
        <v>82.47825263402315</v>
      </c>
      <c r="FC181" s="2">
        <f t="shared" si="237"/>
        <v>83.48935837187787</v>
      </c>
      <c r="FD181" s="2">
        <f t="shared" si="237"/>
        <v>84.514363624686922</v>
      </c>
      <c r="FE181" s="2">
        <f t="shared" si="237"/>
        <v>80.584793082555848</v>
      </c>
      <c r="FG181" s="2">
        <f t="shared" si="238"/>
        <v>0.99997361479423952</v>
      </c>
      <c r="FH181" s="2">
        <f t="shared" si="238"/>
        <v>0.99996943540608396</v>
      </c>
      <c r="FI181" s="2">
        <f t="shared" si="238"/>
        <v>0.99996704207473674</v>
      </c>
      <c r="FJ181" s="2">
        <f t="shared" si="238"/>
        <v>0.9999708888376122</v>
      </c>
      <c r="FK181" s="2">
        <f t="shared" si="238"/>
        <v>0.9999710046015956</v>
      </c>
      <c r="FL181" s="2">
        <f t="shared" si="238"/>
        <v>0.99996830424799854</v>
      </c>
      <c r="FM181" s="2">
        <f t="shared" si="238"/>
        <v>0.99996934889679678</v>
      </c>
      <c r="FN181" s="2">
        <f t="shared" si="238"/>
        <v>0.99997036889571378</v>
      </c>
      <c r="FO181" s="2">
        <f t="shared" si="238"/>
        <v>0.99996817192473564</v>
      </c>
      <c r="FP181" s="2">
        <f t="shared" si="238"/>
        <v>0.9999683853876743</v>
      </c>
      <c r="FQ181" s="2">
        <f t="shared" si="238"/>
        <v>0.9999681990624012</v>
      </c>
      <c r="FR181" s="2">
        <f t="shared" si="238"/>
        <v>0.99997012245738137</v>
      </c>
      <c r="FS181" s="2">
        <f t="shared" si="238"/>
        <v>0.99996734475554006</v>
      </c>
      <c r="FT181" s="2">
        <f t="shared" si="238"/>
        <v>0.99996727570483179</v>
      </c>
      <c r="FU181" s="2">
        <f t="shared" si="238"/>
        <v>0.99996085399021484</v>
      </c>
      <c r="FW181" s="2">
        <f t="shared" si="229"/>
        <v>0.76041497150189197</v>
      </c>
      <c r="FX181" s="2">
        <f t="shared" si="229"/>
        <v>0.84485994656728347</v>
      </c>
      <c r="FY181" s="2">
        <f t="shared" si="229"/>
        <v>0.82751477885109992</v>
      </c>
      <c r="FZ181" s="2">
        <f t="shared" si="229"/>
        <v>0.83518306226297478</v>
      </c>
      <c r="GA181" s="2">
        <f t="shared" si="229"/>
        <v>0.79970324514071267</v>
      </c>
      <c r="GB181" s="2">
        <f t="shared" si="229"/>
        <v>0.78866529966315357</v>
      </c>
      <c r="GC181" s="2">
        <f t="shared" si="229"/>
        <v>0.80214061036107753</v>
      </c>
      <c r="GD181" s="2">
        <f t="shared" si="229"/>
        <v>0.80829318719461052</v>
      </c>
      <c r="GE181" s="2">
        <f t="shared" si="229"/>
        <v>0.83521914051290802</v>
      </c>
      <c r="GF181" s="2">
        <f t="shared" si="229"/>
        <v>0.81804332670365543</v>
      </c>
      <c r="GG181" s="2">
        <f t="shared" si="229"/>
        <v>0.78220481486139304</v>
      </c>
      <c r="GH181" s="2">
        <f t="shared" si="229"/>
        <v>0.74165312714482401</v>
      </c>
      <c r="GI181" s="2">
        <f t="shared" si="229"/>
        <v>0.7414754731418155</v>
      </c>
      <c r="GJ181" s="2">
        <f t="shared" si="229"/>
        <v>0.72694039004774935</v>
      </c>
      <c r="GK181" s="2">
        <f t="shared" si="229"/>
        <v>0.71581762385245717</v>
      </c>
      <c r="GM181" s="86">
        <f t="shared" si="230"/>
        <v>0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4.4215551148909543E-253</v>
      </c>
      <c r="HD181" s="86">
        <f t="shared" si="181"/>
        <v>2.70273842533565E-277</v>
      </c>
      <c r="HE181" s="86">
        <f t="shared" si="181"/>
        <v>6.8080214910610078E-307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6.7841417579582098E-268</v>
      </c>
      <c r="HO181" s="86">
        <f t="shared" si="226"/>
        <v>1.2428771275608247E-293</v>
      </c>
      <c r="HP181" s="86">
        <f t="shared" si="226"/>
        <v>0</v>
      </c>
      <c r="HQ181" s="86">
        <f t="shared" si="226"/>
        <v>5.7705503194514532E-263</v>
      </c>
      <c r="HS181" s="86">
        <f t="shared" si="231"/>
        <v>2.9956363371201588E-12</v>
      </c>
      <c r="HT181" s="86">
        <f t="shared" si="231"/>
        <v>8.6172540246996178E-15</v>
      </c>
      <c r="HU181" s="86">
        <f t="shared" si="231"/>
        <v>2.1250834653281722E-14</v>
      </c>
      <c r="HV181" s="86">
        <f t="shared" si="231"/>
        <v>4.1378632830953269E-15</v>
      </c>
      <c r="HW181" s="86">
        <f t="shared" si="231"/>
        <v>5.7381812735834357E-17</v>
      </c>
      <c r="HX181" s="86">
        <f t="shared" si="231"/>
        <v>4.4199408248301848E-17</v>
      </c>
      <c r="HY181" s="86">
        <f t="shared" si="231"/>
        <v>8.2845052865269527E-17</v>
      </c>
      <c r="HZ181" s="86">
        <f t="shared" si="231"/>
        <v>5.8019566346493955E-17</v>
      </c>
      <c r="IA181" s="86">
        <f t="shared" si="231"/>
        <v>1.358605783203271E-18</v>
      </c>
      <c r="IB181" s="86">
        <f t="shared" si="231"/>
        <v>1.3570170672700917E-18</v>
      </c>
      <c r="IC181" s="86">
        <f t="shared" si="231"/>
        <v>3.1340481743818297E-15</v>
      </c>
      <c r="ID181" s="86">
        <f t="shared" si="231"/>
        <v>5.4078461249979127E-13</v>
      </c>
      <c r="IE181" s="86">
        <f t="shared" si="231"/>
        <v>7.5355095415627662E-13</v>
      </c>
      <c r="IF181" s="86">
        <f t="shared" si="231"/>
        <v>5.7698315426274992E-41</v>
      </c>
      <c r="IG181" s="86">
        <f t="shared" si="231"/>
        <v>1.9505193230793471E-36</v>
      </c>
      <c r="II181" s="86">
        <f t="shared" si="232"/>
        <v>0.11462452273047435</v>
      </c>
      <c r="IJ181" s="86">
        <f t="shared" si="232"/>
        <v>1.7800167143866705E-2</v>
      </c>
      <c r="IK181" s="86">
        <f t="shared" si="232"/>
        <v>2.1401009149311378E-2</v>
      </c>
      <c r="IL181" s="86">
        <f t="shared" si="232"/>
        <v>1.5843658906772716E-2</v>
      </c>
      <c r="IM181" s="86">
        <f t="shared" si="232"/>
        <v>3.0618148532108619E-2</v>
      </c>
      <c r="IN181" s="86">
        <f t="shared" si="232"/>
        <v>3.4758104799250504E-2</v>
      </c>
      <c r="IO181" s="86">
        <f t="shared" si="232"/>
        <v>2.9240363568637261E-2</v>
      </c>
      <c r="IP181" s="86">
        <f t="shared" si="232"/>
        <v>2.6101463863767323E-2</v>
      </c>
      <c r="IQ181" s="86">
        <f t="shared" si="232"/>
        <v>9.4496233168545069E-3</v>
      </c>
      <c r="IR181" s="86">
        <f t="shared" si="232"/>
        <v>1.4342733223005864E-2</v>
      </c>
      <c r="IS181" s="86">
        <f t="shared" si="232"/>
        <v>5.3367839814468299E-2</v>
      </c>
      <c r="IT181" s="86">
        <f t="shared" si="232"/>
        <v>0.12773611051084105</v>
      </c>
      <c r="IU181" s="86">
        <f t="shared" si="232"/>
        <v>0.12837457465780411</v>
      </c>
      <c r="IV181" s="86">
        <f t="shared" si="232"/>
        <v>0.18576760389174421</v>
      </c>
      <c r="IW181" s="86">
        <f t="shared" si="232"/>
        <v>0.15965512765170614</v>
      </c>
      <c r="IY181" s="86">
        <f t="shared" si="233"/>
        <v>0.11462452273346999</v>
      </c>
      <c r="IZ181" s="86">
        <f t="shared" si="233"/>
        <v>1.7800167143875324E-2</v>
      </c>
      <c r="JA181" s="86">
        <f t="shared" si="233"/>
        <v>2.1401009149332628E-2</v>
      </c>
      <c r="JB181" s="86">
        <f t="shared" si="233"/>
        <v>1.5843658906776855E-2</v>
      </c>
      <c r="JC181" s="86">
        <f t="shared" si="233"/>
        <v>3.0618148532108678E-2</v>
      </c>
      <c r="JD181" s="86">
        <f t="shared" si="233"/>
        <v>3.4758104799250546E-2</v>
      </c>
      <c r="JE181" s="86">
        <f t="shared" si="233"/>
        <v>2.9240363568637344E-2</v>
      </c>
      <c r="JF181" s="86">
        <f t="shared" si="233"/>
        <v>2.6101463863767382E-2</v>
      </c>
      <c r="JG181" s="86">
        <f t="shared" si="233"/>
        <v>9.4496233168545087E-3</v>
      </c>
      <c r="JH181" s="86">
        <f t="shared" si="233"/>
        <v>1.4342733223005865E-2</v>
      </c>
      <c r="JI181" s="86">
        <f t="shared" si="233"/>
        <v>5.3367839814471435E-2</v>
      </c>
      <c r="JJ181" s="86">
        <f t="shared" si="233"/>
        <v>0.12773611051138184</v>
      </c>
      <c r="JK181" s="86">
        <f t="shared" si="233"/>
        <v>0.12837457465855767</v>
      </c>
      <c r="JL181" s="86">
        <f t="shared" si="233"/>
        <v>0.18576760389174421</v>
      </c>
      <c r="JM181" s="86">
        <f t="shared" si="233"/>
        <v>0.15965512765170614</v>
      </c>
    </row>
    <row r="182" spans="2:273" x14ac:dyDescent="0.25">
      <c r="B182" s="2">
        <v>155</v>
      </c>
      <c r="C182" s="37">
        <v>80.835999999999999</v>
      </c>
      <c r="D182" s="37">
        <v>79.25</v>
      </c>
      <c r="E182" s="37">
        <v>78.174999999999997</v>
      </c>
      <c r="F182" s="37">
        <v>76.245999999999995</v>
      </c>
      <c r="G182" s="37">
        <v>76.227999999999994</v>
      </c>
      <c r="H182" s="37">
        <v>77.772000000000006</v>
      </c>
      <c r="I182" s="37">
        <v>81.807000000000002</v>
      </c>
      <c r="J182" s="37">
        <v>81.947000000000003</v>
      </c>
      <c r="K182" s="37">
        <v>84.087999999999994</v>
      </c>
      <c r="L182" s="37">
        <v>83.350999999999999</v>
      </c>
      <c r="M182" s="37">
        <v>79.263000000000005</v>
      </c>
      <c r="N182" s="37">
        <v>82.807000000000002</v>
      </c>
      <c r="O182" s="37">
        <v>81.614000000000004</v>
      </c>
      <c r="P182" s="37">
        <v>82.796999999999997</v>
      </c>
      <c r="Q182" s="37">
        <v>77.813999999999993</v>
      </c>
      <c r="S182" s="4">
        <f t="shared" si="234"/>
        <v>80.107408760683654</v>
      </c>
      <c r="T182" s="4">
        <f t="shared" si="234"/>
        <v>77.45358217940877</v>
      </c>
      <c r="U182" s="4">
        <f t="shared" si="234"/>
        <v>76.259067733230509</v>
      </c>
      <c r="V182" s="4">
        <f t="shared" si="234"/>
        <v>75.500497486617647</v>
      </c>
      <c r="W182" s="4">
        <f t="shared" si="234"/>
        <v>77.183841879729698</v>
      </c>
      <c r="X182" s="4">
        <f t="shared" si="234"/>
        <v>79.174280388625149</v>
      </c>
      <c r="Y182" s="4">
        <f t="shared" si="234"/>
        <v>81.198613333011309</v>
      </c>
      <c r="Z182" s="4">
        <f t="shared" si="234"/>
        <v>82.344512092196709</v>
      </c>
      <c r="AA182" s="4">
        <f t="shared" si="234"/>
        <v>83.87875395590828</v>
      </c>
      <c r="AB182" s="4">
        <f t="shared" si="234"/>
        <v>83.466785216598964</v>
      </c>
      <c r="AC182" s="4">
        <f t="shared" si="234"/>
        <v>82.087517465163245</v>
      </c>
      <c r="AD182" s="4">
        <f t="shared" si="234"/>
        <v>82.498995521017804</v>
      </c>
      <c r="AE182" s="4">
        <f t="shared" si="234"/>
        <v>83.242618284852895</v>
      </c>
      <c r="AF182" s="4">
        <f t="shared" si="234"/>
        <v>83.942661529055158</v>
      </c>
      <c r="AG182" s="4">
        <f t="shared" si="234"/>
        <v>81.349052429265925</v>
      </c>
      <c r="AI182" s="4">
        <f t="shared" si="235"/>
        <v>0.72859123931634429</v>
      </c>
      <c r="AJ182" s="4">
        <f t="shared" si="235"/>
        <v>1.7964178205912305</v>
      </c>
      <c r="AK182" s="4">
        <f t="shared" si="235"/>
        <v>1.915932266769488</v>
      </c>
      <c r="AL182" s="4">
        <f t="shared" si="235"/>
        <v>0.7455025133823483</v>
      </c>
      <c r="AM182" s="4">
        <f t="shared" si="235"/>
        <v>-0.95584187972970369</v>
      </c>
      <c r="AN182" s="4">
        <f t="shared" si="235"/>
        <v>-1.4022803886251438</v>
      </c>
      <c r="AO182" s="4">
        <f t="shared" si="235"/>
        <v>0.60838666698869304</v>
      </c>
      <c r="AP182" s="4">
        <f t="shared" si="235"/>
        <v>-0.39751209219670613</v>
      </c>
      <c r="AQ182" s="4">
        <f t="shared" si="235"/>
        <v>0.20924604409171366</v>
      </c>
      <c r="AR182" s="4">
        <f t="shared" si="235"/>
        <v>-0.11578521659896523</v>
      </c>
      <c r="AS182" s="4">
        <f t="shared" si="235"/>
        <v>-2.8245174651632396</v>
      </c>
      <c r="AT182" s="4">
        <f t="shared" si="235"/>
        <v>0.30800447898219829</v>
      </c>
      <c r="AU182" s="4">
        <f t="shared" si="235"/>
        <v>-1.628618284852891</v>
      </c>
      <c r="AV182" s="4">
        <f t="shared" si="235"/>
        <v>-1.1456615290551611</v>
      </c>
      <c r="AW182" s="4">
        <f t="shared" si="235"/>
        <v>-3.5350524292659316</v>
      </c>
      <c r="AY182" s="2">
        <f t="shared" si="227"/>
        <v>80.107408760683654</v>
      </c>
      <c r="AZ182" s="2">
        <f t="shared" si="227"/>
        <v>77.453582179306281</v>
      </c>
      <c r="BA182" s="2">
        <f t="shared" si="227"/>
        <v>76.259067732705375</v>
      </c>
      <c r="BB182" s="2">
        <f t="shared" si="227"/>
        <v>75.500497486556313</v>
      </c>
      <c r="BC182" s="2">
        <f t="shared" si="227"/>
        <v>77.183841871112634</v>
      </c>
      <c r="BD182" s="2">
        <f t="shared" si="227"/>
        <v>79.174280367088116</v>
      </c>
      <c r="BE182" s="2">
        <f t="shared" si="227"/>
        <v>81.19861332550721</v>
      </c>
      <c r="BF182" s="2">
        <f t="shared" si="227"/>
        <v>82.344512088230857</v>
      </c>
      <c r="BG182" s="2">
        <f t="shared" si="227"/>
        <v>83.878753955904457</v>
      </c>
      <c r="BH182" s="2">
        <f t="shared" si="227"/>
        <v>83.466785216538469</v>
      </c>
      <c r="BI182" s="2">
        <f t="shared" si="227"/>
        <v>82.087516796315896</v>
      </c>
      <c r="BJ182" s="2">
        <f t="shared" si="227"/>
        <v>82.498760381464393</v>
      </c>
      <c r="BK182" s="2">
        <f t="shared" si="227"/>
        <v>83.242339977208559</v>
      </c>
      <c r="BL182" s="2">
        <f t="shared" si="227"/>
        <v>83.873759260046441</v>
      </c>
      <c r="BM182" s="2">
        <f t="shared" si="227"/>
        <v>81.064487563684821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>
        <f t="shared" si="205"/>
        <v>84.087999999999994</v>
      </c>
      <c r="DD182" s="2">
        <f t="shared" si="206"/>
        <v>83.350999999999999</v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100.45045020242915</v>
      </c>
      <c r="DL182" s="2">
        <f t="shared" si="236"/>
        <v>109.46237815953604</v>
      </c>
      <c r="DM182" s="2">
        <f t="shared" si="236"/>
        <v>125.84575927344348</v>
      </c>
      <c r="DN182" s="2">
        <f t="shared" si="236"/>
        <v>124.23255140712945</v>
      </c>
      <c r="DO182" s="2">
        <f t="shared" si="236"/>
        <v>121.57206923076922</v>
      </c>
      <c r="DP182" s="2">
        <f t="shared" si="236"/>
        <v>129.23747747747746</v>
      </c>
      <c r="DQ182" s="2">
        <f t="shared" si="236"/>
        <v>128.24628828828827</v>
      </c>
      <c r="DR182" s="2">
        <f t="shared" si="236"/>
        <v>131.65979505416345</v>
      </c>
      <c r="DS182" s="2">
        <f t="shared" si="236"/>
        <v>133.17873257467991</v>
      </c>
      <c r="DT182" s="2">
        <f t="shared" si="236"/>
        <v>134.95240433290431</v>
      </c>
      <c r="DU182" s="2">
        <f t="shared" si="236"/>
        <v>131.10515877010613</v>
      </c>
      <c r="DV182" s="2">
        <f t="shared" si="236"/>
        <v>122.69223867595818</v>
      </c>
      <c r="DW182" s="2">
        <f t="shared" si="236"/>
        <v>133.20327125506071</v>
      </c>
      <c r="DX182" s="2">
        <f t="shared" si="236"/>
        <v>119.21497866287342</v>
      </c>
      <c r="DY182" s="2">
        <f t="shared" si="236"/>
        <v>117.35451515151516</v>
      </c>
      <c r="EA182" s="2">
        <f t="shared" si="213"/>
        <v>79.788461699015826</v>
      </c>
      <c r="EB182" s="2">
        <f t="shared" si="213"/>
        <v>77.039361378446685</v>
      </c>
      <c r="EC182" s="2">
        <f t="shared" si="213"/>
        <v>75.755478369319519</v>
      </c>
      <c r="ED182" s="2">
        <f t="shared" si="213"/>
        <v>75.711924768397154</v>
      </c>
      <c r="EE182" s="2">
        <f t="shared" si="213"/>
        <v>77.770860430717221</v>
      </c>
      <c r="EF182" s="2">
        <f t="shared" si="213"/>
        <v>78.201112422860191</v>
      </c>
      <c r="EG182" s="2">
        <f t="shared" si="213"/>
        <v>81.126403559386318</v>
      </c>
      <c r="EH182" s="2">
        <f t="shared" si="213"/>
        <v>82.8631073606428</v>
      </c>
      <c r="EI182" s="2">
        <f t="shared" si="213"/>
        <v>82.862443533946418</v>
      </c>
      <c r="EJ182" s="2">
        <f t="shared" si="213"/>
        <v>83.048713452213974</v>
      </c>
      <c r="EK182" s="2">
        <f t="shared" si="212"/>
        <v>82.101629723041768</v>
      </c>
      <c r="EL182" s="2">
        <f t="shared" si="179"/>
        <v>82.960088197343453</v>
      </c>
      <c r="EM182" s="2">
        <f t="shared" si="179"/>
        <v>82.836760959360404</v>
      </c>
      <c r="EN182" s="2">
        <f t="shared" si="179"/>
        <v>82.353481012658236</v>
      </c>
      <c r="EO182" s="2">
        <f t="shared" si="179"/>
        <v>82.768331590556883</v>
      </c>
      <c r="EQ182" s="2">
        <f t="shared" si="237"/>
        <v>80.198417664469702</v>
      </c>
      <c r="ER182" s="2">
        <f t="shared" si="237"/>
        <v>77.521896925132324</v>
      </c>
      <c r="ES182" s="2">
        <f t="shared" si="237"/>
        <v>76.353006920064814</v>
      </c>
      <c r="ET182" s="2">
        <f t="shared" si="237"/>
        <v>75.460925101045447</v>
      </c>
      <c r="EU182" s="2">
        <f t="shared" si="237"/>
        <v>77.048328847951183</v>
      </c>
      <c r="EV182" s="2">
        <f t="shared" si="237"/>
        <v>79.410274099025543</v>
      </c>
      <c r="EW182" s="2">
        <f t="shared" si="237"/>
        <v>81.213244149493534</v>
      </c>
      <c r="EX182" s="2">
        <f t="shared" si="237"/>
        <v>82.230732885085587</v>
      </c>
      <c r="EY182" s="2">
        <f t="shared" si="237"/>
        <v>84.059896482757168</v>
      </c>
      <c r="EZ182" s="2">
        <f t="shared" si="237"/>
        <v>83.549794208588708</v>
      </c>
      <c r="FA182" s="2">
        <f t="shared" si="237"/>
        <v>82.082150835812897</v>
      </c>
      <c r="FB182" s="2">
        <f t="shared" si="237"/>
        <v>82.350774945578024</v>
      </c>
      <c r="FC182" s="2">
        <f t="shared" si="237"/>
        <v>83.36933052728952</v>
      </c>
      <c r="FD182" s="2">
        <f t="shared" si="237"/>
        <v>84.393095166227823</v>
      </c>
      <c r="FE182" s="2">
        <f t="shared" si="237"/>
        <v>80.445891747101101</v>
      </c>
      <c r="FG182" s="2">
        <f t="shared" si="238"/>
        <v>0.99997593635048143</v>
      </c>
      <c r="FH182" s="2">
        <f t="shared" si="238"/>
        <v>0.99997212468408159</v>
      </c>
      <c r="FI182" s="2">
        <f t="shared" si="238"/>
        <v>0.99996994192775057</v>
      </c>
      <c r="FJ182" s="2">
        <f t="shared" si="238"/>
        <v>0.99997345023634976</v>
      </c>
      <c r="FK182" s="2">
        <f t="shared" si="238"/>
        <v>0.99997355581489722</v>
      </c>
      <c r="FL182" s="2">
        <f t="shared" si="238"/>
        <v>0.9999710930499951</v>
      </c>
      <c r="FM182" s="2">
        <f t="shared" si="238"/>
        <v>0.99997204578624899</v>
      </c>
      <c r="FN182" s="2">
        <f t="shared" si="238"/>
        <v>0.99997297604125157</v>
      </c>
      <c r="FO182" s="2">
        <f t="shared" si="238"/>
        <v>0.9999709723690704</v>
      </c>
      <c r="FP182" s="2">
        <f t="shared" si="238"/>
        <v>0.99997116705067113</v>
      </c>
      <c r="FQ182" s="2">
        <f t="shared" si="238"/>
        <v>0.99997099711905413</v>
      </c>
      <c r="FR182" s="2">
        <f t="shared" si="238"/>
        <v>0.99997275128564433</v>
      </c>
      <c r="FS182" s="2">
        <f t="shared" si="238"/>
        <v>0.99997021797751784</v>
      </c>
      <c r="FT182" s="2">
        <f t="shared" si="238"/>
        <v>0.99997015500216113</v>
      </c>
      <c r="FU182" s="2">
        <f t="shared" si="238"/>
        <v>0.99996429829178646</v>
      </c>
      <c r="FW182" s="2">
        <f t="shared" si="229"/>
        <v>0.77679040105089325</v>
      </c>
      <c r="FX182" s="2">
        <f t="shared" si="229"/>
        <v>0.85655243818350568</v>
      </c>
      <c r="FY182" s="2">
        <f t="shared" si="229"/>
        <v>0.84026737379693528</v>
      </c>
      <c r="FZ182" s="2">
        <f t="shared" si="229"/>
        <v>0.84747320685567917</v>
      </c>
      <c r="GA182" s="2">
        <f t="shared" si="229"/>
        <v>0.81405001650740549</v>
      </c>
      <c r="GB182" s="2">
        <f t="shared" si="229"/>
        <v>0.80360853120685372</v>
      </c>
      <c r="GC182" s="2">
        <f t="shared" si="229"/>
        <v>0.81635289101249608</v>
      </c>
      <c r="GD182" s="2">
        <f t="shared" si="229"/>
        <v>0.82216150743451388</v>
      </c>
      <c r="GE182" s="2">
        <f t="shared" si="229"/>
        <v>0.84750708601779834</v>
      </c>
      <c r="GF182" s="2">
        <f t="shared" si="229"/>
        <v>0.83135347453617547</v>
      </c>
      <c r="GG182" s="2">
        <f t="shared" si="229"/>
        <v>0.7974875598504545</v>
      </c>
      <c r="GH182" s="2">
        <f t="shared" si="229"/>
        <v>0.75890433132449164</v>
      </c>
      <c r="GI182" s="2">
        <f t="shared" si="229"/>
        <v>0.75873468113740061</v>
      </c>
      <c r="GJ182" s="2">
        <f t="shared" si="229"/>
        <v>0.74483603352709404</v>
      </c>
      <c r="GK182" s="2">
        <f t="shared" si="229"/>
        <v>0.73417566336987705</v>
      </c>
      <c r="GM182" s="86">
        <f t="shared" si="230"/>
        <v>0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7.0851747628215769E-260</v>
      </c>
      <c r="HD182" s="86">
        <f t="shared" si="181"/>
        <v>9.9829979059561799E-285</v>
      </c>
      <c r="HE182" s="86">
        <f t="shared" si="181"/>
        <v>0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3.4628398447961449E-275</v>
      </c>
      <c r="HO182" s="86">
        <f t="shared" si="226"/>
        <v>1.2097126323636503E-301</v>
      </c>
      <c r="HP182" s="86">
        <f t="shared" si="226"/>
        <v>0</v>
      </c>
      <c r="HQ182" s="86">
        <f t="shared" si="226"/>
        <v>4.8371491938296648E-270</v>
      </c>
      <c r="HS182" s="86">
        <f t="shared" si="231"/>
        <v>8.5610672635986706E-13</v>
      </c>
      <c r="HT182" s="86">
        <f t="shared" si="231"/>
        <v>2.0849988240804919E-15</v>
      </c>
      <c r="HU182" s="86">
        <f t="shared" si="231"/>
        <v>4.8926582309415351E-15</v>
      </c>
      <c r="HV182" s="86">
        <f t="shared" si="231"/>
        <v>8.9867060557665412E-16</v>
      </c>
      <c r="HW182" s="86">
        <f t="shared" si="231"/>
        <v>1.0409953659811338E-17</v>
      </c>
      <c r="HX182" s="86">
        <f t="shared" si="231"/>
        <v>7.6116100449276578E-18</v>
      </c>
      <c r="HY182" s="86">
        <f t="shared" si="231"/>
        <v>1.5225248738022452E-17</v>
      </c>
      <c r="HZ182" s="86">
        <f t="shared" si="231"/>
        <v>1.0711364435275944E-17</v>
      </c>
      <c r="IA182" s="86">
        <f t="shared" si="231"/>
        <v>2.1688747814952943E-19</v>
      </c>
      <c r="IB182" s="86">
        <f t="shared" si="231"/>
        <v>2.0923237281170375E-19</v>
      </c>
      <c r="IC182" s="86">
        <f t="shared" si="231"/>
        <v>6.5925066070560314E-16</v>
      </c>
      <c r="ID182" s="86">
        <f t="shared" si="231"/>
        <v>1.3770988952746718E-13</v>
      </c>
      <c r="IE182" s="86">
        <f t="shared" si="231"/>
        <v>1.9367948794051861E-13</v>
      </c>
      <c r="IF182" s="86">
        <f t="shared" si="231"/>
        <v>4.0819625714938892E-43</v>
      </c>
      <c r="IG182" s="86">
        <f t="shared" si="231"/>
        <v>2.2230814672303872E-38</v>
      </c>
      <c r="II182" s="86">
        <f t="shared" si="232"/>
        <v>8.84656948309476E-2</v>
      </c>
      <c r="IJ182" s="86">
        <f t="shared" si="232"/>
        <v>1.2470993197459321E-2</v>
      </c>
      <c r="IK182" s="86">
        <f t="shared" si="232"/>
        <v>1.4851759304473194E-2</v>
      </c>
      <c r="IL182" s="86">
        <f t="shared" si="232"/>
        <v>1.0790249984466862E-2</v>
      </c>
      <c r="IM182" s="86">
        <f t="shared" si="232"/>
        <v>2.1119972849878599E-2</v>
      </c>
      <c r="IN182" s="86">
        <f t="shared" si="232"/>
        <v>2.389462196112422E-2</v>
      </c>
      <c r="IO182" s="86">
        <f t="shared" si="232"/>
        <v>2.014200794910118E-2</v>
      </c>
      <c r="IP182" s="86">
        <f t="shared" si="232"/>
        <v>1.7928321884177565E-2</v>
      </c>
      <c r="IQ182" s="86">
        <f t="shared" si="232"/>
        <v>6.095117750068363E-3</v>
      </c>
      <c r="IR182" s="86">
        <f t="shared" si="232"/>
        <v>9.3605970913409938E-3</v>
      </c>
      <c r="IS182" s="86">
        <f t="shared" si="232"/>
        <v>3.834923128218426E-2</v>
      </c>
      <c r="IT182" s="86">
        <f t="shared" si="232"/>
        <v>9.770490235303092E-2</v>
      </c>
      <c r="IU182" s="86">
        <f t="shared" si="232"/>
        <v>9.8243430530312384E-2</v>
      </c>
      <c r="IV182" s="86">
        <f t="shared" si="232"/>
        <v>0.14817214544661436</v>
      </c>
      <c r="IW182" s="86">
        <f t="shared" si="232"/>
        <v>0.12290075811947214</v>
      </c>
      <c r="IY182" s="86">
        <f t="shared" si="233"/>
        <v>8.8465694831803707E-2</v>
      </c>
      <c r="IZ182" s="86">
        <f t="shared" si="233"/>
        <v>1.2470993197461406E-2</v>
      </c>
      <c r="JA182" s="86">
        <f t="shared" si="233"/>
        <v>1.4851759304478086E-2</v>
      </c>
      <c r="JB182" s="86">
        <f t="shared" si="233"/>
        <v>1.0790249984467761E-2</v>
      </c>
      <c r="JC182" s="86">
        <f t="shared" si="233"/>
        <v>2.1119972849878609E-2</v>
      </c>
      <c r="JD182" s="86">
        <f t="shared" si="233"/>
        <v>2.3894621961124227E-2</v>
      </c>
      <c r="JE182" s="86">
        <f t="shared" si="233"/>
        <v>2.0142007949101193E-2</v>
      </c>
      <c r="JF182" s="86">
        <f t="shared" si="233"/>
        <v>1.7928321884177575E-2</v>
      </c>
      <c r="JG182" s="86">
        <f t="shared" si="233"/>
        <v>6.095117750068363E-3</v>
      </c>
      <c r="JH182" s="86">
        <f t="shared" si="233"/>
        <v>9.3605970913409938E-3</v>
      </c>
      <c r="JI182" s="86">
        <f t="shared" si="233"/>
        <v>3.8349231282184919E-2</v>
      </c>
      <c r="JJ182" s="86">
        <f t="shared" si="233"/>
        <v>9.7704902353168629E-2</v>
      </c>
      <c r="JK182" s="86">
        <f t="shared" si="233"/>
        <v>9.8243430530506062E-2</v>
      </c>
      <c r="JL182" s="86">
        <f t="shared" si="233"/>
        <v>0.14817214544661436</v>
      </c>
      <c r="JM182" s="86">
        <f t="shared" si="233"/>
        <v>0.12290075811947214</v>
      </c>
    </row>
    <row r="183" spans="2:273" x14ac:dyDescent="0.25">
      <c r="B183" s="2">
        <v>156</v>
      </c>
      <c r="C183" s="37">
        <v>78.295000000000002</v>
      </c>
      <c r="D183" s="37">
        <v>78.536000000000001</v>
      </c>
      <c r="E183" s="37">
        <v>76.210999999999999</v>
      </c>
      <c r="F183" s="37">
        <v>75.456000000000003</v>
      </c>
      <c r="G183" s="37">
        <v>74.876999999999995</v>
      </c>
      <c r="H183" s="37">
        <v>77</v>
      </c>
      <c r="I183" s="37">
        <v>78.736999999999995</v>
      </c>
      <c r="J183" s="37">
        <v>79.825000000000003</v>
      </c>
      <c r="K183" s="37">
        <v>85.525999999999996</v>
      </c>
      <c r="L183" s="37">
        <v>85.210999999999999</v>
      </c>
      <c r="M183" s="37">
        <v>81.509</v>
      </c>
      <c r="N183" s="37">
        <v>82.683999999999997</v>
      </c>
      <c r="O183" s="37">
        <v>83.052999999999997</v>
      </c>
      <c r="P183" s="37">
        <v>84.119</v>
      </c>
      <c r="Q183" s="37">
        <v>78.271000000000001</v>
      </c>
      <c r="S183" s="4">
        <f t="shared" si="234"/>
        <v>80.017283177468812</v>
      </c>
      <c r="T183" s="4">
        <f t="shared" si="234"/>
        <v>77.326318049689249</v>
      </c>
      <c r="U183" s="4">
        <f t="shared" si="234"/>
        <v>76.133865807558195</v>
      </c>
      <c r="V183" s="4">
        <f t="shared" si="234"/>
        <v>75.371575713624651</v>
      </c>
      <c r="W183" s="4">
        <f t="shared" si="234"/>
        <v>77.047820839085787</v>
      </c>
      <c r="X183" s="4">
        <f t="shared" si="234"/>
        <v>79.038112205172368</v>
      </c>
      <c r="Y183" s="4">
        <f t="shared" si="234"/>
        <v>81.061554083674025</v>
      </c>
      <c r="Z183" s="4">
        <f t="shared" si="234"/>
        <v>82.214120186972494</v>
      </c>
      <c r="AA183" s="4">
        <f t="shared" si="234"/>
        <v>83.769034106938079</v>
      </c>
      <c r="AB183" s="4">
        <f t="shared" si="234"/>
        <v>83.336471793975377</v>
      </c>
      <c r="AC183" s="4">
        <f t="shared" si="234"/>
        <v>81.939761894254204</v>
      </c>
      <c r="AD183" s="4">
        <f t="shared" si="234"/>
        <v>82.363688433331731</v>
      </c>
      <c r="AE183" s="4">
        <f t="shared" si="234"/>
        <v>83.128871357880001</v>
      </c>
      <c r="AF183" s="4">
        <f t="shared" si="234"/>
        <v>83.80436864968037</v>
      </c>
      <c r="AG183" s="4">
        <f t="shared" si="234"/>
        <v>81.013788544125433</v>
      </c>
      <c r="AI183" s="4">
        <f t="shared" si="235"/>
        <v>-1.7222831774688103</v>
      </c>
      <c r="AJ183" s="4">
        <f t="shared" si="235"/>
        <v>1.2096819503107525</v>
      </c>
      <c r="AK183" s="4">
        <f t="shared" si="235"/>
        <v>7.7134192441803862E-2</v>
      </c>
      <c r="AL183" s="4">
        <f t="shared" si="235"/>
        <v>8.4424286375352153E-2</v>
      </c>
      <c r="AM183" s="4">
        <f t="shared" si="235"/>
        <v>-2.1708208390857919</v>
      </c>
      <c r="AN183" s="4">
        <f t="shared" si="235"/>
        <v>-2.0381122051723679</v>
      </c>
      <c r="AO183" s="4">
        <f t="shared" si="235"/>
        <v>-2.3245540836740304</v>
      </c>
      <c r="AP183" s="4">
        <f t="shared" si="235"/>
        <v>-2.389120186972491</v>
      </c>
      <c r="AQ183" s="4">
        <f t="shared" si="235"/>
        <v>1.756965893061917</v>
      </c>
      <c r="AR183" s="4">
        <f t="shared" si="235"/>
        <v>1.8745282060246211</v>
      </c>
      <c r="AS183" s="4">
        <f t="shared" si="235"/>
        <v>-0.43076189425420353</v>
      </c>
      <c r="AT183" s="4">
        <f t="shared" si="235"/>
        <v>0.32031156666826632</v>
      </c>
      <c r="AU183" s="4">
        <f t="shared" si="235"/>
        <v>-7.5871357880004098E-2</v>
      </c>
      <c r="AV183" s="4">
        <f t="shared" si="235"/>
        <v>0.31463135031962963</v>
      </c>
      <c r="AW183" s="4">
        <f t="shared" si="235"/>
        <v>-2.7427885441254318</v>
      </c>
      <c r="AY183" s="2">
        <f t="shared" si="227"/>
        <v>80.017283177468812</v>
      </c>
      <c r="AZ183" s="2">
        <f t="shared" si="227"/>
        <v>77.326318049680438</v>
      </c>
      <c r="BA183" s="2">
        <f t="shared" si="227"/>
        <v>76.133865807515818</v>
      </c>
      <c r="BB183" s="2">
        <f t="shared" si="227"/>
        <v>75.371575713620373</v>
      </c>
      <c r="BC183" s="2">
        <f t="shared" si="227"/>
        <v>77.047820838411909</v>
      </c>
      <c r="BD183" s="2">
        <f t="shared" si="227"/>
        <v>79.03811220352091</v>
      </c>
      <c r="BE183" s="2">
        <f t="shared" si="227"/>
        <v>81.061554083094023</v>
      </c>
      <c r="BF183" s="2">
        <f t="shared" si="227"/>
        <v>82.214120186673554</v>
      </c>
      <c r="BG183" s="2">
        <f t="shared" si="227"/>
        <v>83.769034106937909</v>
      </c>
      <c r="BH183" s="2">
        <f t="shared" si="227"/>
        <v>83.336471793972308</v>
      </c>
      <c r="BI183" s="2">
        <f t="shared" si="227"/>
        <v>81.939761822185986</v>
      </c>
      <c r="BJ183" s="2">
        <f t="shared" si="227"/>
        <v>82.363646724065745</v>
      </c>
      <c r="BK183" s="2">
        <f t="shared" si="227"/>
        <v>83.128821795670021</v>
      </c>
      <c r="BL183" s="2">
        <f t="shared" si="227"/>
        <v>83.778276156781246</v>
      </c>
      <c r="BM183" s="2">
        <f t="shared" si="227"/>
        <v>80.895089708584479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>
        <f t="shared" si="198"/>
        <v>78.536000000000001</v>
      </c>
      <c r="CW183" s="2" t="str">
        <f t="shared" si="199"/>
        <v/>
      </c>
      <c r="CX183" s="2">
        <f t="shared" si="200"/>
        <v>75.456000000000003</v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>
        <f t="shared" si="205"/>
        <v>85.525999999999996</v>
      </c>
      <c r="DD183" s="2">
        <f t="shared" si="206"/>
        <v>85.210999999999999</v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100.45919898785426</v>
      </c>
      <c r="DL183" s="2">
        <f t="shared" si="236"/>
        <v>109.54023788160629</v>
      </c>
      <c r="DM183" s="2">
        <f t="shared" si="236"/>
        <v>126.04976540102855</v>
      </c>
      <c r="DN183" s="2">
        <f t="shared" si="236"/>
        <v>124.42295253283301</v>
      </c>
      <c r="DO183" s="2">
        <f t="shared" si="236"/>
        <v>121.72473461538461</v>
      </c>
      <c r="DP183" s="2">
        <f t="shared" si="236"/>
        <v>129.43001043148411</v>
      </c>
      <c r="DQ183" s="2">
        <f t="shared" si="236"/>
        <v>128.41813845424369</v>
      </c>
      <c r="DR183" s="2">
        <f t="shared" si="236"/>
        <v>131.84711325090271</v>
      </c>
      <c r="DS183" s="2">
        <f t="shared" si="236"/>
        <v>133.37590990990986</v>
      </c>
      <c r="DT183" s="2">
        <f t="shared" si="236"/>
        <v>135.16350948090945</v>
      </c>
      <c r="DU183" s="2">
        <f t="shared" si="236"/>
        <v>131.29911587701062</v>
      </c>
      <c r="DV183" s="2">
        <f t="shared" si="236"/>
        <v>122.83045923344947</v>
      </c>
      <c r="DW183" s="2">
        <f t="shared" si="236"/>
        <v>133.41450607287447</v>
      </c>
      <c r="DX183" s="2">
        <f t="shared" si="236"/>
        <v>119.3357927927928</v>
      </c>
      <c r="DY183" s="2">
        <f t="shared" si="236"/>
        <v>117.51395265151515</v>
      </c>
      <c r="EA183" s="2">
        <f t="shared" si="213"/>
        <v>79.686238886011154</v>
      </c>
      <c r="EB183" s="2">
        <f t="shared" si="213"/>
        <v>76.900012754806227</v>
      </c>
      <c r="EC183" s="2">
        <f t="shared" si="213"/>
        <v>75.614715293475726</v>
      </c>
      <c r="ED183" s="2">
        <f t="shared" si="213"/>
        <v>75.589503373536104</v>
      </c>
      <c r="EE183" s="2">
        <f t="shared" si="213"/>
        <v>77.655162135272676</v>
      </c>
      <c r="EF183" s="2">
        <f t="shared" si="213"/>
        <v>78.03138242937635</v>
      </c>
      <c r="EG183" s="2">
        <f t="shared" si="213"/>
        <v>80.987010853412329</v>
      </c>
      <c r="EH183" s="2">
        <f t="shared" si="213"/>
        <v>82.75021708874381</v>
      </c>
      <c r="EI183" s="2">
        <f t="shared" si="213"/>
        <v>82.721851953018316</v>
      </c>
      <c r="EJ183" s="2">
        <f t="shared" si="213"/>
        <v>82.905287437387273</v>
      </c>
      <c r="EK183" s="2">
        <f t="shared" si="212"/>
        <v>81.954518384568999</v>
      </c>
      <c r="EL183" s="2">
        <f t="shared" si="179"/>
        <v>82.843628007590127</v>
      </c>
      <c r="EM183" s="2">
        <f t="shared" si="179"/>
        <v>82.707250632911368</v>
      </c>
      <c r="EN183" s="2">
        <f t="shared" si="179"/>
        <v>82.194335443037986</v>
      </c>
      <c r="EO183" s="2">
        <f t="shared" si="179"/>
        <v>82.671486744195775</v>
      </c>
      <c r="EQ183" s="2">
        <f t="shared" si="237"/>
        <v>80.103462934749032</v>
      </c>
      <c r="ER183" s="2">
        <f t="shared" si="237"/>
        <v>77.390473344784965</v>
      </c>
      <c r="ES183" s="2">
        <f t="shared" si="237"/>
        <v>76.222249088576831</v>
      </c>
      <c r="ET183" s="2">
        <f t="shared" si="237"/>
        <v>75.334428067133871</v>
      </c>
      <c r="EU183" s="2">
        <f t="shared" si="237"/>
        <v>76.920011130879345</v>
      </c>
      <c r="EV183" s="2">
        <f t="shared" si="237"/>
        <v>79.260838675305465</v>
      </c>
      <c r="EW183" s="2">
        <f t="shared" si="237"/>
        <v>81.075390513447431</v>
      </c>
      <c r="EX183" s="2">
        <f t="shared" si="237"/>
        <v>82.106913740831303</v>
      </c>
      <c r="EY183" s="2">
        <f t="shared" si="237"/>
        <v>83.939314755504014</v>
      </c>
      <c r="EZ183" s="2">
        <f t="shared" si="237"/>
        <v>83.414616145587729</v>
      </c>
      <c r="FA183" s="2">
        <f t="shared" si="237"/>
        <v>81.934736792484358</v>
      </c>
      <c r="FB183" s="2">
        <f t="shared" si="237"/>
        <v>82.223297257132884</v>
      </c>
      <c r="FC183" s="2">
        <f t="shared" si="237"/>
        <v>83.24930268270117</v>
      </c>
      <c r="FD183" s="2">
        <f t="shared" si="237"/>
        <v>84.271826707768724</v>
      </c>
      <c r="FE183" s="2">
        <f t="shared" si="237"/>
        <v>80.306990411646339</v>
      </c>
      <c r="FG183" s="2">
        <f t="shared" si="238"/>
        <v>0.99997805364433667</v>
      </c>
      <c r="FH183" s="2">
        <f t="shared" si="238"/>
        <v>0.99997457734737705</v>
      </c>
      <c r="FI183" s="2">
        <f t="shared" si="238"/>
        <v>0.99997258663979594</v>
      </c>
      <c r="FJ183" s="2">
        <f t="shared" si="238"/>
        <v>0.99997578627120309</v>
      </c>
      <c r="FK183" s="2">
        <f t="shared" si="238"/>
        <v>0.99997588256043179</v>
      </c>
      <c r="FL183" s="2">
        <f t="shared" si="238"/>
        <v>0.99997363648120718</v>
      </c>
      <c r="FM183" s="2">
        <f t="shared" si="238"/>
        <v>0.99997450539134514</v>
      </c>
      <c r="FN183" s="2">
        <f t="shared" si="238"/>
        <v>0.99997535379809499</v>
      </c>
      <c r="FO183" s="2">
        <f t="shared" si="238"/>
        <v>0.99997352641833481</v>
      </c>
      <c r="FP183" s="2">
        <f t="shared" si="238"/>
        <v>0.99997370397096874</v>
      </c>
      <c r="FQ183" s="2">
        <f t="shared" si="238"/>
        <v>0.99997354899070345</v>
      </c>
      <c r="FR183" s="2">
        <f t="shared" si="238"/>
        <v>0.99997514881756611</v>
      </c>
      <c r="FS183" s="2">
        <f t="shared" si="238"/>
        <v>0.99997283840150142</v>
      </c>
      <c r="FT183" s="2">
        <f t="shared" si="238"/>
        <v>0.99997278096699216</v>
      </c>
      <c r="FU183" s="2">
        <f t="shared" si="238"/>
        <v>0.99996743955284162</v>
      </c>
      <c r="FW183" s="2">
        <f t="shared" si="229"/>
        <v>0.79235221863917848</v>
      </c>
      <c r="FX183" s="2">
        <f t="shared" si="229"/>
        <v>0.8675019001786235</v>
      </c>
      <c r="FY183" s="2">
        <f t="shared" si="229"/>
        <v>0.85224546193091777</v>
      </c>
      <c r="FZ183" s="2">
        <f t="shared" si="229"/>
        <v>0.85900161368179428</v>
      </c>
      <c r="GA183" s="2">
        <f t="shared" si="229"/>
        <v>0.82759071058323153</v>
      </c>
      <c r="GB183" s="2">
        <f t="shared" si="229"/>
        <v>0.81773932889293643</v>
      </c>
      <c r="GC183" s="2">
        <f t="shared" si="229"/>
        <v>0.82976096102125652</v>
      </c>
      <c r="GD183" s="2">
        <f t="shared" si="229"/>
        <v>0.83523108628225984</v>
      </c>
      <c r="GE183" s="2">
        <f t="shared" si="229"/>
        <v>0.8590333580987386</v>
      </c>
      <c r="GF183" s="2">
        <f t="shared" si="229"/>
        <v>0.84387580346619784</v>
      </c>
      <c r="GG183" s="2">
        <f t="shared" si="229"/>
        <v>0.81195571727964622</v>
      </c>
      <c r="GH183" s="2">
        <f t="shared" si="229"/>
        <v>0.77535250865382344</v>
      </c>
      <c r="GI183" s="2">
        <f t="shared" si="229"/>
        <v>0.7751910039052049</v>
      </c>
      <c r="GJ183" s="2">
        <f t="shared" si="229"/>
        <v>0.7619429193580074</v>
      </c>
      <c r="GK183" s="2">
        <f t="shared" si="229"/>
        <v>0.75175905219729189</v>
      </c>
      <c r="GM183" s="86">
        <f t="shared" si="230"/>
        <v>0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9.2150964935607784E-267</v>
      </c>
      <c r="HD183" s="86">
        <f t="shared" si="181"/>
        <v>2.9363743065508964E-292</v>
      </c>
      <c r="HE183" s="86">
        <f t="shared" si="181"/>
        <v>0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1.4087305369952462E-282</v>
      </c>
      <c r="HO183" s="86">
        <f t="shared" si="226"/>
        <v>0</v>
      </c>
      <c r="HP183" s="86">
        <f t="shared" si="226"/>
        <v>0</v>
      </c>
      <c r="HQ183" s="86">
        <f t="shared" si="226"/>
        <v>3.2613115204428999E-277</v>
      </c>
      <c r="HS183" s="86">
        <f t="shared" si="231"/>
        <v>2.3749774491264926E-13</v>
      </c>
      <c r="HT183" s="86">
        <f t="shared" si="231"/>
        <v>4.8896613353029084E-16</v>
      </c>
      <c r="HU183" s="86">
        <f t="shared" si="231"/>
        <v>1.0883851229907202E-15</v>
      </c>
      <c r="HV183" s="86">
        <f t="shared" si="231"/>
        <v>1.8840234409939506E-16</v>
      </c>
      <c r="HW183" s="86">
        <f t="shared" si="231"/>
        <v>1.8162274369224587E-18</v>
      </c>
      <c r="HX183" s="86">
        <f t="shared" si="231"/>
        <v>1.2579659910203245E-18</v>
      </c>
      <c r="HY183" s="86">
        <f t="shared" si="231"/>
        <v>2.6915260184838656E-18</v>
      </c>
      <c r="HZ183" s="86">
        <f t="shared" si="231"/>
        <v>1.9032639781528928E-18</v>
      </c>
      <c r="IA183" s="86">
        <f t="shared" si="231"/>
        <v>3.3233874308980587E-20</v>
      </c>
      <c r="IB183" s="86">
        <f t="shared" si="231"/>
        <v>3.0917568829638727E-20</v>
      </c>
      <c r="IC183" s="86">
        <f t="shared" si="231"/>
        <v>1.3370482160076454E-16</v>
      </c>
      <c r="ID183" s="86">
        <f t="shared" si="231"/>
        <v>3.3920604142239359E-14</v>
      </c>
      <c r="IE183" s="86">
        <f t="shared" si="231"/>
        <v>4.8154618874449736E-14</v>
      </c>
      <c r="IF183" s="86">
        <f t="shared" si="231"/>
        <v>2.5339010695777598E-45</v>
      </c>
      <c r="IG183" s="86">
        <f t="shared" si="231"/>
        <v>2.2463113141280111E-40</v>
      </c>
      <c r="II183" s="86">
        <f t="shared" si="232"/>
        <v>6.7345470196400262E-2</v>
      </c>
      <c r="IJ183" s="86">
        <f t="shared" si="232"/>
        <v>8.606312048238236E-3</v>
      </c>
      <c r="IK183" s="86">
        <f t="shared" si="232"/>
        <v>1.0137208989649682E-2</v>
      </c>
      <c r="IL183" s="86">
        <f t="shared" si="232"/>
        <v>7.2239262526663031E-3</v>
      </c>
      <c r="IM183" s="86">
        <f t="shared" si="232"/>
        <v>1.4298902556420075E-2</v>
      </c>
      <c r="IN183" s="86">
        <f t="shared" si="232"/>
        <v>1.6107373539682928E-2</v>
      </c>
      <c r="IO183" s="86">
        <f t="shared" si="232"/>
        <v>1.3619204760543116E-2</v>
      </c>
      <c r="IP183" s="86">
        <f t="shared" si="232"/>
        <v>1.2090511491538534E-2</v>
      </c>
      <c r="IQ183" s="86">
        <f t="shared" si="232"/>
        <v>3.8536957821551552E-3</v>
      </c>
      <c r="IR183" s="86">
        <f t="shared" si="232"/>
        <v>5.9845225504785637E-3</v>
      </c>
      <c r="IS183" s="86">
        <f t="shared" si="232"/>
        <v>2.7086261123375709E-2</v>
      </c>
      <c r="IT183" s="86">
        <f t="shared" si="232"/>
        <v>7.3599316762506473E-2</v>
      </c>
      <c r="IU183" s="86">
        <f t="shared" si="232"/>
        <v>7.4044781210134913E-2</v>
      </c>
      <c r="IV183" s="86">
        <f t="shared" si="232"/>
        <v>0.1165119974955257</v>
      </c>
      <c r="IW183" s="86">
        <f t="shared" si="232"/>
        <v>9.2831280801356386E-2</v>
      </c>
      <c r="IY183" s="86">
        <f t="shared" si="233"/>
        <v>6.7345470196637766E-2</v>
      </c>
      <c r="IZ183" s="86">
        <f t="shared" si="233"/>
        <v>8.6063120482387252E-3</v>
      </c>
      <c r="JA183" s="86">
        <f t="shared" si="233"/>
        <v>1.0137208989650769E-2</v>
      </c>
      <c r="JB183" s="86">
        <f t="shared" si="233"/>
        <v>7.2239262526664913E-3</v>
      </c>
      <c r="JC183" s="86">
        <f t="shared" si="233"/>
        <v>1.4298902556420077E-2</v>
      </c>
      <c r="JD183" s="86">
        <f t="shared" si="233"/>
        <v>1.6107373539682928E-2</v>
      </c>
      <c r="JE183" s="86">
        <f t="shared" si="233"/>
        <v>1.3619204760543119E-2</v>
      </c>
      <c r="JF183" s="86">
        <f t="shared" si="233"/>
        <v>1.2090511491538536E-2</v>
      </c>
      <c r="JG183" s="86">
        <f t="shared" si="233"/>
        <v>3.8536957821551552E-3</v>
      </c>
      <c r="JH183" s="86">
        <f t="shared" si="233"/>
        <v>5.9845225504785637E-3</v>
      </c>
      <c r="JI183" s="86">
        <f t="shared" si="233"/>
        <v>2.7086261123375845E-2</v>
      </c>
      <c r="JJ183" s="86">
        <f t="shared" si="233"/>
        <v>7.359931676254039E-2</v>
      </c>
      <c r="JK183" s="86">
        <f t="shared" si="233"/>
        <v>7.4044781210183069E-2</v>
      </c>
      <c r="JL183" s="86">
        <f t="shared" si="233"/>
        <v>0.1165119974955257</v>
      </c>
      <c r="JM183" s="86">
        <f t="shared" si="233"/>
        <v>9.2831280801356386E-2</v>
      </c>
    </row>
    <row r="184" spans="2:273" x14ac:dyDescent="0.25">
      <c r="B184" s="2">
        <v>157</v>
      </c>
      <c r="C184" s="37">
        <v>77.016000000000005</v>
      </c>
      <c r="D184" s="37">
        <v>77.838999999999999</v>
      </c>
      <c r="E184" s="37">
        <v>76.965000000000003</v>
      </c>
      <c r="F184" s="37">
        <v>73.438999999999993</v>
      </c>
      <c r="G184" s="37">
        <v>77.192999999999998</v>
      </c>
      <c r="H184" s="37">
        <v>78.930000000000007</v>
      </c>
      <c r="I184" s="37">
        <v>80.350999999999999</v>
      </c>
      <c r="J184" s="37">
        <v>82.367999999999995</v>
      </c>
      <c r="K184" s="37">
        <v>83.298000000000002</v>
      </c>
      <c r="L184" s="37">
        <v>82.14</v>
      </c>
      <c r="M184" s="37">
        <v>80.192999999999998</v>
      </c>
      <c r="N184" s="37">
        <v>81.018000000000001</v>
      </c>
      <c r="O184" s="37">
        <v>81.981999999999999</v>
      </c>
      <c r="P184" s="37">
        <v>83.424000000000007</v>
      </c>
      <c r="Q184" s="37">
        <v>80.254000000000005</v>
      </c>
      <c r="S184" s="4">
        <f t="shared" si="234"/>
        <v>79.927041042541447</v>
      </c>
      <c r="T184" s="4">
        <f t="shared" si="234"/>
        <v>77.198876411383253</v>
      </c>
      <c r="U184" s="4">
        <f t="shared" si="234"/>
        <v>76.008449004507682</v>
      </c>
      <c r="V184" s="4">
        <f t="shared" si="234"/>
        <v>75.242759726265277</v>
      </c>
      <c r="W184" s="4">
        <f t="shared" si="234"/>
        <v>76.912058587513684</v>
      </c>
      <c r="X184" s="4">
        <f t="shared" si="234"/>
        <v>78.901523781744302</v>
      </c>
      <c r="Y184" s="4">
        <f t="shared" si="234"/>
        <v>80.924473885422003</v>
      </c>
      <c r="Z184" s="4">
        <f t="shared" si="234"/>
        <v>82.083963366308311</v>
      </c>
      <c r="AA184" s="4">
        <f t="shared" si="234"/>
        <v>83.658872756681006</v>
      </c>
      <c r="AB184" s="4">
        <f t="shared" si="234"/>
        <v>83.205977208726878</v>
      </c>
      <c r="AC184" s="4">
        <f t="shared" si="234"/>
        <v>81.792023731264607</v>
      </c>
      <c r="AD184" s="4">
        <f t="shared" si="234"/>
        <v>82.228697754502718</v>
      </c>
      <c r="AE184" s="4">
        <f t="shared" si="234"/>
        <v>83.015185055331926</v>
      </c>
      <c r="AF184" s="4">
        <f t="shared" si="234"/>
        <v>83.691574534916413</v>
      </c>
      <c r="AG184" s="4">
        <f t="shared" si="234"/>
        <v>80.772391420503354</v>
      </c>
      <c r="AI184" s="4">
        <f t="shared" si="235"/>
        <v>-2.9110410425414415</v>
      </c>
      <c r="AJ184" s="4">
        <f t="shared" si="235"/>
        <v>0.64012358861674556</v>
      </c>
      <c r="AK184" s="4">
        <f t="shared" si="235"/>
        <v>0.95655099549232148</v>
      </c>
      <c r="AL184" s="4">
        <f t="shared" si="235"/>
        <v>-1.8037597262652838</v>
      </c>
      <c r="AM184" s="4">
        <f t="shared" si="235"/>
        <v>0.28094141248631388</v>
      </c>
      <c r="AN184" s="4">
        <f t="shared" si="235"/>
        <v>2.8476218255704566E-2</v>
      </c>
      <c r="AO184" s="4">
        <f t="shared" si="235"/>
        <v>-0.57347388542200406</v>
      </c>
      <c r="AP184" s="4">
        <f t="shared" si="235"/>
        <v>0.28403663369168441</v>
      </c>
      <c r="AQ184" s="4">
        <f t="shared" si="235"/>
        <v>-0.3608727566810046</v>
      </c>
      <c r="AR184" s="4">
        <f t="shared" si="235"/>
        <v>-1.0659772087268777</v>
      </c>
      <c r="AS184" s="4">
        <f t="shared" si="235"/>
        <v>-1.5990237312646087</v>
      </c>
      <c r="AT184" s="4">
        <f t="shared" si="235"/>
        <v>-1.2106977545027178</v>
      </c>
      <c r="AU184" s="4">
        <f t="shared" si="235"/>
        <v>-1.0331850553319271</v>
      </c>
      <c r="AV184" s="4">
        <f t="shared" si="235"/>
        <v>-0.26757453491640604</v>
      </c>
      <c r="AW184" s="4">
        <f t="shared" si="235"/>
        <v>-0.51839142050334885</v>
      </c>
      <c r="AY184" s="2">
        <f t="shared" si="227"/>
        <v>79.927041042541447</v>
      </c>
      <c r="AZ184" s="2">
        <f t="shared" si="227"/>
        <v>77.198876411382585</v>
      </c>
      <c r="BA184" s="2">
        <f t="shared" si="227"/>
        <v>76.008449004504683</v>
      </c>
      <c r="BB184" s="2">
        <f t="shared" si="227"/>
        <v>75.242759726265021</v>
      </c>
      <c r="BC184" s="2">
        <f t="shared" si="227"/>
        <v>76.912058587468294</v>
      </c>
      <c r="BD184" s="2">
        <f t="shared" si="227"/>
        <v>78.901523781636101</v>
      </c>
      <c r="BE184" s="2">
        <f t="shared" si="227"/>
        <v>80.924473885383364</v>
      </c>
      <c r="BF184" s="2">
        <f t="shared" si="227"/>
        <v>82.083963366288842</v>
      </c>
      <c r="BG184" s="2">
        <f t="shared" si="227"/>
        <v>83.658872756681006</v>
      </c>
      <c r="BH184" s="2">
        <f t="shared" si="227"/>
        <v>83.20597720872675</v>
      </c>
      <c r="BI184" s="2">
        <f t="shared" si="227"/>
        <v>81.792023724511154</v>
      </c>
      <c r="BJ184" s="2">
        <f t="shared" si="227"/>
        <v>82.228691239132985</v>
      </c>
      <c r="BK184" s="2">
        <f t="shared" si="227"/>
        <v>83.015177280965332</v>
      </c>
      <c r="BL184" s="2">
        <f t="shared" si="227"/>
        <v>83.682392356916125</v>
      </c>
      <c r="BM184" s="2">
        <f t="shared" si="227"/>
        <v>80.726137561487974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>
        <f t="shared" si="198"/>
        <v>77.838999999999999</v>
      </c>
      <c r="CW184" s="2">
        <f t="shared" si="199"/>
        <v>76.965000000000003</v>
      </c>
      <c r="CX184" s="2">
        <f t="shared" si="200"/>
        <v>73.438999999999993</v>
      </c>
      <c r="CY184" s="2">
        <f t="shared" si="201"/>
        <v>77.192999999999998</v>
      </c>
      <c r="CZ184" s="2" t="str">
        <f t="shared" si="202"/>
        <v/>
      </c>
      <c r="DA184" s="2">
        <f t="shared" si="203"/>
        <v>80.350999999999999</v>
      </c>
      <c r="DB184" s="2">
        <f t="shared" si="204"/>
        <v>82.367999999999995</v>
      </c>
      <c r="DC184" s="2">
        <f t="shared" si="205"/>
        <v>83.298000000000002</v>
      </c>
      <c r="DD184" s="2">
        <f t="shared" si="206"/>
        <v>82.14</v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100.46794777327936</v>
      </c>
      <c r="DL184" s="2">
        <f t="shared" si="236"/>
        <v>109.61809760367655</v>
      </c>
      <c r="DM184" s="2">
        <f t="shared" si="236"/>
        <v>126.25377152861363</v>
      </c>
      <c r="DN184" s="2">
        <f t="shared" si="236"/>
        <v>124.61335365853657</v>
      </c>
      <c r="DO184" s="2">
        <f t="shared" si="236"/>
        <v>121.87739999999999</v>
      </c>
      <c r="DP184" s="2">
        <f t="shared" si="236"/>
        <v>129.62254338549073</v>
      </c>
      <c r="DQ184" s="2">
        <f t="shared" si="236"/>
        <v>128.58998862019914</v>
      </c>
      <c r="DR184" s="2">
        <f t="shared" si="236"/>
        <v>132.03443144764196</v>
      </c>
      <c r="DS184" s="2">
        <f t="shared" si="236"/>
        <v>133.57308724513985</v>
      </c>
      <c r="DT184" s="2">
        <f t="shared" si="236"/>
        <v>135.37461462891463</v>
      </c>
      <c r="DU184" s="2">
        <f t="shared" si="236"/>
        <v>131.49307298391508</v>
      </c>
      <c r="DV184" s="2">
        <f t="shared" si="236"/>
        <v>122.96867979094077</v>
      </c>
      <c r="DW184" s="2">
        <f t="shared" si="236"/>
        <v>133.62574089068823</v>
      </c>
      <c r="DX184" s="2">
        <f t="shared" si="236"/>
        <v>119.4566069227122</v>
      </c>
      <c r="DY184" s="2">
        <f t="shared" si="236"/>
        <v>117.67339015151516</v>
      </c>
      <c r="EA184" s="2">
        <f t="shared" si="213"/>
        <v>79.584016073006495</v>
      </c>
      <c r="EB184" s="2">
        <f t="shared" si="213"/>
        <v>76.760664131165782</v>
      </c>
      <c r="EC184" s="2">
        <f t="shared" si="213"/>
        <v>75.473952217631933</v>
      </c>
      <c r="ED184" s="2">
        <f t="shared" si="213"/>
        <v>75.467081978675068</v>
      </c>
      <c r="EE184" s="2">
        <f t="shared" si="213"/>
        <v>77.539463839828144</v>
      </c>
      <c r="EF184" s="2">
        <f t="shared" si="213"/>
        <v>77.861652435892495</v>
      </c>
      <c r="EG184" s="2">
        <f t="shared" si="213"/>
        <v>80.84761814743834</v>
      </c>
      <c r="EH184" s="2">
        <f t="shared" si="213"/>
        <v>82.637326816844819</v>
      </c>
      <c r="EI184" s="2">
        <f t="shared" si="213"/>
        <v>82.581260372090213</v>
      </c>
      <c r="EJ184" s="2">
        <f t="shared" si="213"/>
        <v>82.7618614225606</v>
      </c>
      <c r="EK184" s="2">
        <f t="shared" si="212"/>
        <v>81.807407046096245</v>
      </c>
      <c r="EL184" s="2">
        <f t="shared" si="179"/>
        <v>82.727167817836815</v>
      </c>
      <c r="EM184" s="2">
        <f t="shared" si="179"/>
        <v>82.577740306462331</v>
      </c>
      <c r="EN184" s="2">
        <f t="shared" si="179"/>
        <v>82.035189873417735</v>
      </c>
      <c r="EO184" s="2">
        <f t="shared" si="179"/>
        <v>82.574641897834667</v>
      </c>
      <c r="EQ184" s="2">
        <f t="shared" si="237"/>
        <v>80.008508205028377</v>
      </c>
      <c r="ER184" s="2">
        <f t="shared" si="237"/>
        <v>77.259049764437592</v>
      </c>
      <c r="ES184" s="2">
        <f t="shared" si="237"/>
        <v>76.091491257088848</v>
      </c>
      <c r="ET184" s="2">
        <f t="shared" si="237"/>
        <v>75.20793103322228</v>
      </c>
      <c r="EU184" s="2">
        <f t="shared" si="237"/>
        <v>76.791693413807479</v>
      </c>
      <c r="EV184" s="2">
        <f t="shared" si="237"/>
        <v>79.111403251585386</v>
      </c>
      <c r="EW184" s="2">
        <f t="shared" si="237"/>
        <v>80.937536877401328</v>
      </c>
      <c r="EX184" s="2">
        <f t="shared" si="237"/>
        <v>81.983094596577018</v>
      </c>
      <c r="EY184" s="2">
        <f t="shared" si="237"/>
        <v>83.818733028250861</v>
      </c>
      <c r="EZ184" s="2">
        <f t="shared" si="237"/>
        <v>83.279438082586751</v>
      </c>
      <c r="FA184" s="2">
        <f t="shared" si="237"/>
        <v>81.78732274915582</v>
      </c>
      <c r="FB184" s="2">
        <f t="shared" si="237"/>
        <v>82.095819568687773</v>
      </c>
      <c r="FC184" s="2">
        <f t="shared" si="237"/>
        <v>83.129274838112835</v>
      </c>
      <c r="FD184" s="2">
        <f t="shared" si="237"/>
        <v>84.150558249309626</v>
      </c>
      <c r="FE184" s="2">
        <f t="shared" si="237"/>
        <v>80.168089076191592</v>
      </c>
      <c r="FG184" s="2">
        <f t="shared" si="238"/>
        <v>0.99997998464710025</v>
      </c>
      <c r="FH184" s="2">
        <f t="shared" si="238"/>
        <v>0.99997681421337803</v>
      </c>
      <c r="FI184" s="2">
        <f t="shared" si="238"/>
        <v>0.99997499865804562</v>
      </c>
      <c r="FJ184" s="2">
        <f t="shared" si="238"/>
        <v>0.99997791676982672</v>
      </c>
      <c r="FK184" s="2">
        <f t="shared" si="238"/>
        <v>0.99997800458702046</v>
      </c>
      <c r="FL184" s="2">
        <f t="shared" si="238"/>
        <v>0.99997595612932277</v>
      </c>
      <c r="FM184" s="2">
        <f t="shared" si="238"/>
        <v>0.99997674858840291</v>
      </c>
      <c r="FN184" s="2">
        <f t="shared" si="238"/>
        <v>0.99997752234796866</v>
      </c>
      <c r="FO184" s="2">
        <f t="shared" si="238"/>
        <v>0.99997585575032344</v>
      </c>
      <c r="FP184" s="2">
        <f t="shared" si="238"/>
        <v>0.99997601768100197</v>
      </c>
      <c r="FQ184" s="2">
        <f t="shared" si="238"/>
        <v>0.99997587633666418</v>
      </c>
      <c r="FR184" s="2">
        <f t="shared" si="238"/>
        <v>0.99997733540269029</v>
      </c>
      <c r="FS184" s="2">
        <f t="shared" si="238"/>
        <v>0.99997522826855245</v>
      </c>
      <c r="FT184" s="2">
        <f t="shared" si="238"/>
        <v>0.99997517588740681</v>
      </c>
      <c r="FU184" s="2">
        <f t="shared" si="238"/>
        <v>0.99997030443418045</v>
      </c>
      <c r="FW184" s="2">
        <f t="shared" si="229"/>
        <v>0.8070985170919065</v>
      </c>
      <c r="FX184" s="2">
        <f t="shared" si="229"/>
        <v>0.87773488152855295</v>
      </c>
      <c r="FY184" s="2">
        <f t="shared" si="229"/>
        <v>0.86347127740249319</v>
      </c>
      <c r="FZ184" s="2">
        <f t="shared" si="229"/>
        <v>0.86979254675641415</v>
      </c>
      <c r="GA184" s="2">
        <f t="shared" si="229"/>
        <v>0.84033877472308538</v>
      </c>
      <c r="GB184" s="2">
        <f t="shared" si="229"/>
        <v>0.83106712196834542</v>
      </c>
      <c r="GC184" s="2">
        <f t="shared" si="229"/>
        <v>0.84237911800709153</v>
      </c>
      <c r="GD184" s="2">
        <f t="shared" si="229"/>
        <v>0.84751830360517977</v>
      </c>
      <c r="GE184" s="2">
        <f t="shared" si="229"/>
        <v>0.86982222987525371</v>
      </c>
      <c r="GF184" s="2">
        <f t="shared" si="229"/>
        <v>0.85562979272097472</v>
      </c>
      <c r="GG184" s="2">
        <f t="shared" si="229"/>
        <v>0.82561624696011049</v>
      </c>
      <c r="GH184" s="2">
        <f t="shared" si="229"/>
        <v>0.79098760001460522</v>
      </c>
      <c r="GI184" s="2">
        <f t="shared" si="229"/>
        <v>0.79083430340492733</v>
      </c>
      <c r="GJ184" s="2">
        <f t="shared" si="229"/>
        <v>0.77824437047946948</v>
      </c>
      <c r="GK184" s="2">
        <f t="shared" si="229"/>
        <v>0.76854602853590015</v>
      </c>
      <c r="GM184" s="86">
        <f t="shared" si="230"/>
        <v>0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9.7279433405935217E-274</v>
      </c>
      <c r="HD184" s="86">
        <f t="shared" si="181"/>
        <v>6.8778605017095E-300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4.5675092209421919E-290</v>
      </c>
      <c r="HO184" s="86">
        <f t="shared" si="226"/>
        <v>0</v>
      </c>
      <c r="HP184" s="86">
        <f t="shared" si="226"/>
        <v>0</v>
      </c>
      <c r="HQ184" s="86">
        <f t="shared" si="226"/>
        <v>1.7685757060320364E-284</v>
      </c>
      <c r="HS184" s="86">
        <f t="shared" si="231"/>
        <v>6.3954927944238898E-14</v>
      </c>
      <c r="HT184" s="86">
        <f t="shared" si="231"/>
        <v>1.1114240504526933E-16</v>
      </c>
      <c r="HU184" s="86">
        <f t="shared" si="231"/>
        <v>2.3392657956869662E-16</v>
      </c>
      <c r="HV184" s="86">
        <f t="shared" si="231"/>
        <v>3.8126255845538212E-17</v>
      </c>
      <c r="HW184" s="86">
        <f t="shared" si="231"/>
        <v>3.0474004137904149E-19</v>
      </c>
      <c r="HX184" s="86">
        <f t="shared" si="231"/>
        <v>1.9951883102362429E-19</v>
      </c>
      <c r="HY184" s="86">
        <f t="shared" si="231"/>
        <v>4.5767799478320287E-19</v>
      </c>
      <c r="HZ184" s="86">
        <f t="shared" si="231"/>
        <v>3.2548305462018692E-19</v>
      </c>
      <c r="IA184" s="86">
        <f t="shared" si="231"/>
        <v>4.8879240737187414E-21</v>
      </c>
      <c r="IB184" s="86">
        <f t="shared" si="231"/>
        <v>4.3783020393929698E-21</v>
      </c>
      <c r="IC184" s="86">
        <f t="shared" si="231"/>
        <v>2.6144812981861707E-17</v>
      </c>
      <c r="ID184" s="86">
        <f t="shared" si="231"/>
        <v>8.081818056846413E-15</v>
      </c>
      <c r="IE184" s="86">
        <f t="shared" si="231"/>
        <v>1.1581500746650392E-14</v>
      </c>
      <c r="IF184" s="86">
        <f t="shared" si="231"/>
        <v>1.3801003346041355E-47</v>
      </c>
      <c r="IG184" s="86">
        <f t="shared" si="231"/>
        <v>2.01223564064974E-42</v>
      </c>
      <c r="II184" s="86">
        <f t="shared" si="232"/>
        <v>5.0562017334430609E-2</v>
      </c>
      <c r="IJ184" s="86">
        <f t="shared" si="232"/>
        <v>5.8497049997386719E-3</v>
      </c>
      <c r="IK184" s="86">
        <f t="shared" si="232"/>
        <v>6.8047134608587891E-3</v>
      </c>
      <c r="IL184" s="86">
        <f t="shared" si="232"/>
        <v>4.7537512823634864E-3</v>
      </c>
      <c r="IM184" s="86">
        <f t="shared" si="232"/>
        <v>9.5005117286375475E-3</v>
      </c>
      <c r="IN184" s="86">
        <f t="shared" si="232"/>
        <v>1.0645424584041852E-2</v>
      </c>
      <c r="IO184" s="86">
        <f t="shared" si="232"/>
        <v>9.037969708014201E-3</v>
      </c>
      <c r="IP184" s="86">
        <f t="shared" si="232"/>
        <v>8.0043114143402844E-3</v>
      </c>
      <c r="IQ184" s="86">
        <f t="shared" si="232"/>
        <v>2.3880950101544752E-3</v>
      </c>
      <c r="IR184" s="86">
        <f t="shared" si="232"/>
        <v>3.7476009205474324E-3</v>
      </c>
      <c r="IS184" s="86">
        <f t="shared" si="232"/>
        <v>1.8801546772624099E-2</v>
      </c>
      <c r="IT184" s="86">
        <f t="shared" si="232"/>
        <v>5.4591449094489458E-2</v>
      </c>
      <c r="IU184" s="86">
        <f t="shared" si="232"/>
        <v>5.4952921431678743E-2</v>
      </c>
      <c r="IV184" s="86">
        <f t="shared" si="232"/>
        <v>9.0357028195272485E-2</v>
      </c>
      <c r="IW184" s="86">
        <f t="shared" si="232"/>
        <v>6.8851272611947831E-2</v>
      </c>
      <c r="IY184" s="86">
        <f t="shared" si="233"/>
        <v>5.0562017334494565E-2</v>
      </c>
      <c r="IZ184" s="86">
        <f t="shared" si="233"/>
        <v>5.8497049997387829E-3</v>
      </c>
      <c r="JA184" s="86">
        <f t="shared" si="233"/>
        <v>6.8047134608590232E-3</v>
      </c>
      <c r="JB184" s="86">
        <f t="shared" si="233"/>
        <v>4.7537512823635246E-3</v>
      </c>
      <c r="JC184" s="86">
        <f t="shared" si="233"/>
        <v>9.5005117286375475E-3</v>
      </c>
      <c r="JD184" s="86">
        <f t="shared" si="233"/>
        <v>1.0645424584041852E-2</v>
      </c>
      <c r="JE184" s="86">
        <f t="shared" si="233"/>
        <v>9.037969708014201E-3</v>
      </c>
      <c r="JF184" s="86">
        <f t="shared" si="233"/>
        <v>8.0043114143402844E-3</v>
      </c>
      <c r="JG184" s="86">
        <f t="shared" si="233"/>
        <v>2.3880950101544752E-3</v>
      </c>
      <c r="JH184" s="86">
        <f t="shared" si="233"/>
        <v>3.7476009205474324E-3</v>
      </c>
      <c r="JI184" s="86">
        <f t="shared" si="233"/>
        <v>1.8801546772624127E-2</v>
      </c>
      <c r="JJ184" s="86">
        <f t="shared" si="233"/>
        <v>5.4591449094497542E-2</v>
      </c>
      <c r="JK184" s="86">
        <f t="shared" si="233"/>
        <v>5.4952921431690324E-2</v>
      </c>
      <c r="JL184" s="86">
        <f t="shared" si="233"/>
        <v>9.0357028195272485E-2</v>
      </c>
      <c r="JM184" s="86">
        <f t="shared" si="233"/>
        <v>6.8851272611947831E-2</v>
      </c>
    </row>
    <row r="185" spans="2:273" x14ac:dyDescent="0.25">
      <c r="B185" s="2">
        <v>158</v>
      </c>
      <c r="C185" s="37">
        <v>76.573999999999998</v>
      </c>
      <c r="D185" s="37">
        <v>72.911000000000001</v>
      </c>
      <c r="E185" s="37">
        <v>77.438999999999993</v>
      </c>
      <c r="F185" s="37">
        <v>73.947000000000003</v>
      </c>
      <c r="G185" s="37">
        <v>76.174999999999997</v>
      </c>
      <c r="H185" s="37">
        <v>78.649000000000001</v>
      </c>
      <c r="I185" s="37">
        <v>80.421000000000006</v>
      </c>
      <c r="J185" s="37">
        <v>81.841999999999999</v>
      </c>
      <c r="K185" s="37">
        <v>81.894999999999996</v>
      </c>
      <c r="L185" s="37">
        <v>83.93</v>
      </c>
      <c r="M185" s="37">
        <v>81.298000000000002</v>
      </c>
      <c r="N185" s="37">
        <v>81.614000000000004</v>
      </c>
      <c r="O185" s="37">
        <v>84.736999999999995</v>
      </c>
      <c r="P185" s="37">
        <v>85.305000000000007</v>
      </c>
      <c r="Q185" s="37">
        <v>77.338999999999999</v>
      </c>
      <c r="S185" s="4">
        <f t="shared" si="234"/>
        <v>79.836666377253138</v>
      </c>
      <c r="T185" s="4">
        <f t="shared" si="234"/>
        <v>77.071254357191535</v>
      </c>
      <c r="U185" s="4">
        <f t="shared" si="234"/>
        <v>75.882809942822746</v>
      </c>
      <c r="V185" s="4">
        <f t="shared" si="234"/>
        <v>75.1140507039065</v>
      </c>
      <c r="W185" s="4">
        <f t="shared" si="234"/>
        <v>76.776570617177825</v>
      </c>
      <c r="X185" s="4">
        <f t="shared" si="234"/>
        <v>78.764484228827712</v>
      </c>
      <c r="Y185" s="4">
        <f t="shared" si="234"/>
        <v>80.787370106390298</v>
      </c>
      <c r="Z185" s="4">
        <f t="shared" si="234"/>
        <v>81.954052776643209</v>
      </c>
      <c r="AA185" s="4" t="e">
        <f t="shared" si="234"/>
        <v>#N/A</v>
      </c>
      <c r="AB185" s="4">
        <f t="shared" si="234"/>
        <v>83.075293884174528</v>
      </c>
      <c r="AC185" s="4">
        <f t="shared" si="234"/>
        <v>81.644302220623544</v>
      </c>
      <c r="AD185" s="4">
        <f t="shared" si="234"/>
        <v>82.093922743866273</v>
      </c>
      <c r="AE185" s="4">
        <f t="shared" si="234"/>
        <v>82.901382101798845</v>
      </c>
      <c r="AF185" s="4">
        <f t="shared" si="234"/>
        <v>83.5889994846722</v>
      </c>
      <c r="AG185" s="4">
        <f t="shared" si="234"/>
        <v>80.574598377328371</v>
      </c>
      <c r="AI185" s="4">
        <f t="shared" si="235"/>
        <v>-3.2626663772531401</v>
      </c>
      <c r="AJ185" s="4">
        <f t="shared" si="235"/>
        <v>-4.1602543571915334</v>
      </c>
      <c r="AK185" s="4">
        <f t="shared" si="235"/>
        <v>1.5561900571772469</v>
      </c>
      <c r="AL185" s="4">
        <f t="shared" si="235"/>
        <v>-1.1670507039064972</v>
      </c>
      <c r="AM185" s="4">
        <f t="shared" si="235"/>
        <v>-0.60157061717782767</v>
      </c>
      <c r="AN185" s="4">
        <f t="shared" si="235"/>
        <v>-0.11548422882771092</v>
      </c>
      <c r="AO185" s="4">
        <f t="shared" si="235"/>
        <v>-0.36637010639029199</v>
      </c>
      <c r="AP185" s="4">
        <f t="shared" si="235"/>
        <v>-0.11205277664321045</v>
      </c>
      <c r="AQ185" s="4">
        <f t="shared" si="235"/>
        <v>0</v>
      </c>
      <c r="AR185" s="4">
        <f t="shared" si="235"/>
        <v>0.85470611582547917</v>
      </c>
      <c r="AS185" s="4">
        <f t="shared" si="235"/>
        <v>-0.34630222062354221</v>
      </c>
      <c r="AT185" s="4">
        <f t="shared" si="235"/>
        <v>-0.47992274386626832</v>
      </c>
      <c r="AU185" s="4">
        <f t="shared" si="235"/>
        <v>1.83561789820115</v>
      </c>
      <c r="AV185" s="4">
        <f t="shared" si="235"/>
        <v>1.7160005153278064</v>
      </c>
      <c r="AW185" s="4">
        <f t="shared" si="235"/>
        <v>-3.2355983773283725</v>
      </c>
      <c r="AY185" s="2">
        <f t="shared" si="227"/>
        <v>79.836666377253138</v>
      </c>
      <c r="AZ185" s="2">
        <f t="shared" si="227"/>
        <v>77.071254357191492</v>
      </c>
      <c r="BA185" s="2">
        <f t="shared" si="227"/>
        <v>75.882809942822561</v>
      </c>
      <c r="BB185" s="2">
        <f t="shared" si="227"/>
        <v>75.114050703906486</v>
      </c>
      <c r="BC185" s="2">
        <f t="shared" si="227"/>
        <v>76.776570617175196</v>
      </c>
      <c r="BD185" s="2">
        <f t="shared" si="227"/>
        <v>78.764484228821658</v>
      </c>
      <c r="BE185" s="2">
        <f t="shared" si="227"/>
        <v>80.787370106388082</v>
      </c>
      <c r="BF185" s="2">
        <f t="shared" si="227"/>
        <v>81.954052776642115</v>
      </c>
      <c r="BG185" s="2" t="e">
        <f t="shared" si="227"/>
        <v>#N/A</v>
      </c>
      <c r="BH185" s="2">
        <f t="shared" si="227"/>
        <v>83.075293884174528</v>
      </c>
      <c r="BI185" s="2">
        <f t="shared" si="227"/>
        <v>81.644302220073229</v>
      </c>
      <c r="BJ185" s="2">
        <f t="shared" si="227"/>
        <v>82.09392184772112</v>
      </c>
      <c r="BK185" s="2">
        <f t="shared" si="227"/>
        <v>82.90138102780611</v>
      </c>
      <c r="BL185" s="2">
        <f t="shared" si="227"/>
        <v>83.585997140004835</v>
      </c>
      <c r="BM185" s="2">
        <f t="shared" si="227"/>
        <v>80.557763777804567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>
        <f t="shared" si="198"/>
        <v>72.911000000000001</v>
      </c>
      <c r="CW185" s="2">
        <f t="shared" si="199"/>
        <v>77.438999999999993</v>
      </c>
      <c r="CX185" s="2">
        <f t="shared" si="200"/>
        <v>73.947000000000003</v>
      </c>
      <c r="CY185" s="2">
        <f t="shared" si="201"/>
        <v>76.174999999999997</v>
      </c>
      <c r="CZ185" s="2">
        <f t="shared" si="202"/>
        <v>78.649000000000001</v>
      </c>
      <c r="DA185" s="2">
        <f t="shared" si="203"/>
        <v>80.421000000000006</v>
      </c>
      <c r="DB185" s="2">
        <f t="shared" si="204"/>
        <v>81.841999999999999</v>
      </c>
      <c r="DC185" s="2" t="str">
        <f t="shared" si="205"/>
        <v/>
      </c>
      <c r="DD185" s="2">
        <f t="shared" si="206"/>
        <v>83.93</v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100.47669655870446</v>
      </c>
      <c r="DL185" s="2">
        <f t="shared" si="236"/>
        <v>109.69595732574679</v>
      </c>
      <c r="DM185" s="2">
        <f t="shared" si="236"/>
        <v>126.4577776561987</v>
      </c>
      <c r="DN185" s="2">
        <f t="shared" si="236"/>
        <v>124.80375478424014</v>
      </c>
      <c r="DO185" s="2">
        <f t="shared" si="236"/>
        <v>122.03006538461537</v>
      </c>
      <c r="DP185" s="2">
        <f t="shared" si="236"/>
        <v>129.81507633949735</v>
      </c>
      <c r="DQ185" s="2">
        <f t="shared" si="236"/>
        <v>128.76183878615456</v>
      </c>
      <c r="DR185" s="2">
        <f t="shared" si="236"/>
        <v>132.22174964438119</v>
      </c>
      <c r="DS185" s="2">
        <f t="shared" si="236"/>
        <v>133.7702645803698</v>
      </c>
      <c r="DT185" s="2">
        <f t="shared" si="236"/>
        <v>135.58571977691975</v>
      </c>
      <c r="DU185" s="2">
        <f t="shared" si="236"/>
        <v>131.68703009081958</v>
      </c>
      <c r="DV185" s="2">
        <f t="shared" si="236"/>
        <v>123.10690034843205</v>
      </c>
      <c r="DW185" s="2">
        <f t="shared" si="236"/>
        <v>133.836975708502</v>
      </c>
      <c r="DX185" s="2">
        <f t="shared" si="236"/>
        <v>119.57742105263159</v>
      </c>
      <c r="DY185" s="2">
        <f t="shared" si="236"/>
        <v>117.83282765151516</v>
      </c>
      <c r="EA185" s="2">
        <f t="shared" si="213"/>
        <v>79.481793260001837</v>
      </c>
      <c r="EB185" s="2">
        <f t="shared" si="213"/>
        <v>76.621315507525324</v>
      </c>
      <c r="EC185" s="2">
        <f t="shared" si="213"/>
        <v>75.333189141788139</v>
      </c>
      <c r="ED185" s="2">
        <f t="shared" si="213"/>
        <v>75.344660583814033</v>
      </c>
      <c r="EE185" s="2">
        <f t="shared" si="213"/>
        <v>77.423765544383599</v>
      </c>
      <c r="EF185" s="2">
        <f t="shared" ref="EF185:EO227" si="239">CJ$228*$B185+CJ$229</f>
        <v>77.691922442408654</v>
      </c>
      <c r="EG185" s="2">
        <f t="shared" si="239"/>
        <v>80.70822544146435</v>
      </c>
      <c r="EH185" s="2">
        <f t="shared" si="239"/>
        <v>82.524436544945829</v>
      </c>
      <c r="EI185" s="2">
        <f t="shared" si="239"/>
        <v>82.440668791162111</v>
      </c>
      <c r="EJ185" s="2">
        <f t="shared" si="239"/>
        <v>82.618435407733898</v>
      </c>
      <c r="EK185" s="2">
        <f t="shared" si="212"/>
        <v>81.660295707623476</v>
      </c>
      <c r="EL185" s="2">
        <f t="shared" si="179"/>
        <v>82.610707628083489</v>
      </c>
      <c r="EM185" s="2">
        <f t="shared" si="179"/>
        <v>82.448229980013309</v>
      </c>
      <c r="EN185" s="2">
        <f t="shared" si="179"/>
        <v>81.876044303797485</v>
      </c>
      <c r="EO185" s="2">
        <f t="shared" si="179"/>
        <v>82.477797051473544</v>
      </c>
      <c r="EQ185" s="2">
        <f t="shared" si="237"/>
        <v>79.913553475307708</v>
      </c>
      <c r="ER185" s="2">
        <f t="shared" si="237"/>
        <v>77.127626184090232</v>
      </c>
      <c r="ES185" s="2">
        <f t="shared" si="237"/>
        <v>75.960733425600864</v>
      </c>
      <c r="ET185" s="2">
        <f t="shared" si="237"/>
        <v>75.081433999310704</v>
      </c>
      <c r="EU185" s="2">
        <f t="shared" si="237"/>
        <v>76.663375696735628</v>
      </c>
      <c r="EV185" s="2">
        <f t="shared" si="237"/>
        <v>78.961967827865323</v>
      </c>
      <c r="EW185" s="2">
        <f t="shared" si="237"/>
        <v>80.799683241355226</v>
      </c>
      <c r="EX185" s="2">
        <f t="shared" si="237"/>
        <v>81.859275452322748</v>
      </c>
      <c r="EY185" s="2">
        <f t="shared" si="237"/>
        <v>83.698151300997708</v>
      </c>
      <c r="EZ185" s="2">
        <f t="shared" si="237"/>
        <v>83.144260019585772</v>
      </c>
      <c r="FA185" s="2">
        <f t="shared" si="237"/>
        <v>81.639908705827281</v>
      </c>
      <c r="FB185" s="2">
        <f t="shared" si="237"/>
        <v>81.968341880242633</v>
      </c>
      <c r="FC185" s="2">
        <f t="shared" si="237"/>
        <v>83.009246993524485</v>
      </c>
      <c r="FD185" s="2">
        <f t="shared" si="237"/>
        <v>84.029289790850513</v>
      </c>
      <c r="FE185" s="2">
        <f t="shared" si="237"/>
        <v>80.02918774073683</v>
      </c>
      <c r="FG185" s="2">
        <f t="shared" si="238"/>
        <v>0.99998174574905363</v>
      </c>
      <c r="FH185" s="2">
        <f t="shared" si="238"/>
        <v>0.99997885426814237</v>
      </c>
      <c r="FI185" s="2">
        <f t="shared" si="238"/>
        <v>0.99997719845497923</v>
      </c>
      <c r="FJ185" s="2">
        <f t="shared" si="238"/>
        <v>0.99997985981557991</v>
      </c>
      <c r="FK185" s="2">
        <f t="shared" si="238"/>
        <v>0.99997993990612311</v>
      </c>
      <c r="FL185" s="2">
        <f t="shared" si="238"/>
        <v>0.99997807168293074</v>
      </c>
      <c r="FM185" s="2">
        <f t="shared" si="238"/>
        <v>0.99997879441720916</v>
      </c>
      <c r="FN185" s="2">
        <f t="shared" si="238"/>
        <v>0.99997950009715963</v>
      </c>
      <c r="FO185" s="2">
        <f t="shared" si="238"/>
        <v>0.99997798013580719</v>
      </c>
      <c r="FP185" s="2">
        <f t="shared" si="238"/>
        <v>0.99997812781896667</v>
      </c>
      <c r="FQ185" s="2">
        <f t="shared" si="238"/>
        <v>0.99997799891085282</v>
      </c>
      <c r="FR185" s="2">
        <f t="shared" si="238"/>
        <v>0.99997932960036218</v>
      </c>
      <c r="FS185" s="2">
        <f t="shared" si="238"/>
        <v>0.99997740786316747</v>
      </c>
      <c r="FT185" s="2">
        <f t="shared" si="238"/>
        <v>0.9999773600907863</v>
      </c>
      <c r="FU185" s="2">
        <f t="shared" si="238"/>
        <v>0.99997291725132753</v>
      </c>
      <c r="FW185" s="2">
        <f t="shared" si="229"/>
        <v>0.82103412600618142</v>
      </c>
      <c r="FX185" s="2">
        <f t="shared" si="229"/>
        <v>0.88728024699553742</v>
      </c>
      <c r="FY185" s="2">
        <f t="shared" si="229"/>
        <v>0.87397032460486956</v>
      </c>
      <c r="FZ185" s="2">
        <f t="shared" si="229"/>
        <v>0.87987311624703113</v>
      </c>
      <c r="GA185" s="2">
        <f t="shared" si="229"/>
        <v>0.85231244969322095</v>
      </c>
      <c r="GB185" s="2">
        <f t="shared" si="229"/>
        <v>0.84360671330060544</v>
      </c>
      <c r="GC185" s="2">
        <f t="shared" si="229"/>
        <v>0.8542263223121771</v>
      </c>
      <c r="GD185" s="2">
        <f t="shared" si="229"/>
        <v>0.85904386881731787</v>
      </c>
      <c r="GE185" s="2">
        <f t="shared" si="229"/>
        <v>0.87990081862921077</v>
      </c>
      <c r="GF185" s="2">
        <f t="shared" si="229"/>
        <v>0.86663871590787445</v>
      </c>
      <c r="GG185" s="2">
        <f t="shared" si="229"/>
        <v>0.83848181130522426</v>
      </c>
      <c r="GH185" s="2">
        <f t="shared" si="229"/>
        <v>0.8058070571003505</v>
      </c>
      <c r="GI185" s="2">
        <f t="shared" si="229"/>
        <v>0.80566195914243643</v>
      </c>
      <c r="GJ185" s="2">
        <f t="shared" si="229"/>
        <v>0.79373173692314458</v>
      </c>
      <c r="GK185" s="2">
        <f t="shared" si="229"/>
        <v>0.78452318900112927</v>
      </c>
      <c r="GM185" s="86">
        <f t="shared" si="230"/>
        <v>0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8.3351248089613115E-281</v>
      </c>
      <c r="HD185" s="86">
        <f t="shared" si="181"/>
        <v>1.282876764942355E-307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1.1802797263854374E-297</v>
      </c>
      <c r="HO185" s="86">
        <f t="shared" si="226"/>
        <v>0</v>
      </c>
      <c r="HP185" s="86">
        <f t="shared" si="226"/>
        <v>0</v>
      </c>
      <c r="HQ185" s="86">
        <f t="shared" si="226"/>
        <v>7.7140364572687465E-292</v>
      </c>
      <c r="HS185" s="86">
        <f t="shared" si="231"/>
        <v>1.6717150698026354E-14</v>
      </c>
      <c r="HT185" s="86">
        <f t="shared" si="231"/>
        <v>2.4485067235403226E-17</v>
      </c>
      <c r="HU185" s="86">
        <f t="shared" si="231"/>
        <v>4.8576566015827923E-17</v>
      </c>
      <c r="HV185" s="86">
        <f t="shared" si="231"/>
        <v>7.447412132259359E-18</v>
      </c>
      <c r="HW185" s="86">
        <f t="shared" si="231"/>
        <v>4.917203262937672E-20</v>
      </c>
      <c r="HX185" s="86">
        <f t="shared" si="231"/>
        <v>3.0367736804261888E-20</v>
      </c>
      <c r="HY185" s="86">
        <f t="shared" si="231"/>
        <v>7.485833927764671E-20</v>
      </c>
      <c r="HZ185" s="86">
        <f t="shared" si="231"/>
        <v>5.3570363322872907E-20</v>
      </c>
      <c r="IA185" s="86">
        <f t="shared" si="231"/>
        <v>6.9001244788805233E-22</v>
      </c>
      <c r="IB185" s="86">
        <f t="shared" si="231"/>
        <v>5.9418489201883315E-22</v>
      </c>
      <c r="IC185" s="86">
        <f t="shared" si="231"/>
        <v>4.9289788925750766E-18</v>
      </c>
      <c r="ID185" s="86">
        <f t="shared" si="231"/>
        <v>1.8624801818882729E-15</v>
      </c>
      <c r="IE185" s="86">
        <f t="shared" si="231"/>
        <v>2.6943513046283564E-15</v>
      </c>
      <c r="IF185" s="86">
        <f t="shared" si="231"/>
        <v>6.5950589605228856E-50</v>
      </c>
      <c r="IG185" s="86">
        <f t="shared" si="231"/>
        <v>1.597967796069818E-44</v>
      </c>
      <c r="II185" s="86">
        <f t="shared" si="232"/>
        <v>3.7434280574381001E-2</v>
      </c>
      <c r="IJ185" s="86">
        <f t="shared" si="232"/>
        <v>3.9157628800122694E-3</v>
      </c>
      <c r="IK185" s="86">
        <f t="shared" si="232"/>
        <v>4.4916931021773522E-3</v>
      </c>
      <c r="IL185" s="86">
        <f t="shared" si="232"/>
        <v>3.0745401897401582E-3</v>
      </c>
      <c r="IM185" s="86">
        <f t="shared" si="232"/>
        <v>6.1940043919333646E-3</v>
      </c>
      <c r="IN185" s="86">
        <f t="shared" si="232"/>
        <v>6.8969036392203592E-3</v>
      </c>
      <c r="IO185" s="86">
        <f t="shared" si="232"/>
        <v>5.8858128852693307E-3</v>
      </c>
      <c r="IP185" s="86">
        <f t="shared" si="232"/>
        <v>5.2014735905466661E-3</v>
      </c>
      <c r="IQ185" s="86">
        <f t="shared" si="232"/>
        <v>1.4503069814044713E-3</v>
      </c>
      <c r="IR185" s="86">
        <f t="shared" si="232"/>
        <v>2.2983893269551327E-3</v>
      </c>
      <c r="IS185" s="86">
        <f t="shared" si="232"/>
        <v>1.2824261341704168E-2</v>
      </c>
      <c r="IT185" s="86">
        <f t="shared" si="232"/>
        <v>3.9866232024491119E-2</v>
      </c>
      <c r="IU185" s="86">
        <f t="shared" si="232"/>
        <v>4.0154012219688007E-2</v>
      </c>
      <c r="IV185" s="86">
        <f t="shared" si="232"/>
        <v>6.9122096581052644E-2</v>
      </c>
      <c r="IW185" s="86">
        <f t="shared" si="232"/>
        <v>5.0163253461631335E-2</v>
      </c>
      <c r="IY185" s="86">
        <f t="shared" si="233"/>
        <v>3.7434280574397717E-2</v>
      </c>
      <c r="IZ185" s="86">
        <f t="shared" si="233"/>
        <v>3.9157628800122937E-3</v>
      </c>
      <c r="JA185" s="86">
        <f t="shared" si="233"/>
        <v>4.4916931021774008E-3</v>
      </c>
      <c r="JB185" s="86">
        <f t="shared" si="233"/>
        <v>3.0745401897401656E-3</v>
      </c>
      <c r="JC185" s="86">
        <f t="shared" si="233"/>
        <v>6.1940043919333646E-3</v>
      </c>
      <c r="JD185" s="86">
        <f t="shared" si="233"/>
        <v>6.8969036392203592E-3</v>
      </c>
      <c r="JE185" s="86">
        <f t="shared" si="233"/>
        <v>5.8858128852693307E-3</v>
      </c>
      <c r="JF185" s="86">
        <f t="shared" si="233"/>
        <v>5.2014735905466661E-3</v>
      </c>
      <c r="JG185" s="86">
        <f t="shared" si="233"/>
        <v>1.4503069814044713E-3</v>
      </c>
      <c r="JH185" s="86">
        <f t="shared" si="233"/>
        <v>2.2983893269551327E-3</v>
      </c>
      <c r="JI185" s="86">
        <f t="shared" si="233"/>
        <v>1.2824261341704174E-2</v>
      </c>
      <c r="JJ185" s="86">
        <f t="shared" si="233"/>
        <v>3.9866232024492979E-2</v>
      </c>
      <c r="JK185" s="86">
        <f t="shared" si="233"/>
        <v>4.0154012219690699E-2</v>
      </c>
      <c r="JL185" s="86">
        <f t="shared" si="233"/>
        <v>6.9122096581052644E-2</v>
      </c>
      <c r="JM185" s="86">
        <f t="shared" si="233"/>
        <v>5.0163253461631335E-2</v>
      </c>
    </row>
    <row r="186" spans="2:273" x14ac:dyDescent="0.25">
      <c r="B186" s="2">
        <v>159</v>
      </c>
      <c r="C186" s="37">
        <v>77.278999999999996</v>
      </c>
      <c r="D186" s="37">
        <v>79.804000000000002</v>
      </c>
      <c r="E186" s="37">
        <v>77.158000000000001</v>
      </c>
      <c r="F186" s="37">
        <v>77.491</v>
      </c>
      <c r="G186" s="37">
        <v>74.667000000000002</v>
      </c>
      <c r="H186" s="37">
        <v>81.052999999999997</v>
      </c>
      <c r="I186" s="37">
        <v>79.632000000000005</v>
      </c>
      <c r="J186" s="37">
        <v>81.052999999999997</v>
      </c>
      <c r="K186" s="37">
        <v>82.316000000000003</v>
      </c>
      <c r="L186" s="37">
        <v>84.632000000000005</v>
      </c>
      <c r="M186" s="37">
        <v>79.192999999999998</v>
      </c>
      <c r="N186" s="37">
        <v>82.965000000000003</v>
      </c>
      <c r="O186" s="37">
        <v>81.632000000000005</v>
      </c>
      <c r="P186" s="37">
        <v>84.796999999999997</v>
      </c>
      <c r="Q186" s="37">
        <v>75.457999999999998</v>
      </c>
      <c r="S186" s="4">
        <f t="shared" si="234"/>
        <v>79.746145988035011</v>
      </c>
      <c r="T186" s="4">
        <f t="shared" si="234"/>
        <v>76.943450802921802</v>
      </c>
      <c r="U186" s="4">
        <f t="shared" si="234"/>
        <v>75.756943963077859</v>
      </c>
      <c r="V186" s="4">
        <f t="shared" si="234"/>
        <v>74.985448859395561</v>
      </c>
      <c r="W186" s="4">
        <f t="shared" si="234"/>
        <v>76.64136845428709</v>
      </c>
      <c r="X186" s="4">
        <f t="shared" si="234"/>
        <v>78.626969850963448</v>
      </c>
      <c r="Y186" s="4">
        <f t="shared" si="234"/>
        <v>80.650240655690141</v>
      </c>
      <c r="Z186" s="4">
        <f t="shared" si="234"/>
        <v>81.824396309410389</v>
      </c>
      <c r="AA186" s="4" t="e">
        <f t="shared" si="234"/>
        <v>#N/A</v>
      </c>
      <c r="AB186" s="4" t="e">
        <f t="shared" si="234"/>
        <v>#N/A</v>
      </c>
      <c r="AC186" s="4">
        <f t="shared" si="234"/>
        <v>81.496596969323889</v>
      </c>
      <c r="AD186" s="4">
        <f t="shared" si="234"/>
        <v>81.95936229407117</v>
      </c>
      <c r="AE186" s="4">
        <f t="shared" si="234"/>
        <v>82.787411612430645</v>
      </c>
      <c r="AF186" s="4">
        <f t="shared" si="234"/>
        <v>83.489906723289394</v>
      </c>
      <c r="AG186" s="4">
        <f t="shared" si="234"/>
        <v>80.395805766778437</v>
      </c>
      <c r="AI186" s="4">
        <f t="shared" si="235"/>
        <v>-2.4671459880350142</v>
      </c>
      <c r="AJ186" s="4">
        <f t="shared" si="235"/>
        <v>2.8605491970781998</v>
      </c>
      <c r="AK186" s="4">
        <f t="shared" si="235"/>
        <v>1.4010560369221423</v>
      </c>
      <c r="AL186" s="4">
        <f t="shared" si="235"/>
        <v>2.5055511406044388</v>
      </c>
      <c r="AM186" s="4">
        <f t="shared" si="235"/>
        <v>-1.9743684542870881</v>
      </c>
      <c r="AN186" s="4">
        <f t="shared" si="235"/>
        <v>2.4260301490365492</v>
      </c>
      <c r="AO186" s="4">
        <f t="shared" si="235"/>
        <v>-1.0182406556901356</v>
      </c>
      <c r="AP186" s="4">
        <f t="shared" si="235"/>
        <v>-0.77139630941039172</v>
      </c>
      <c r="AQ186" s="4">
        <f t="shared" si="235"/>
        <v>0</v>
      </c>
      <c r="AR186" s="4">
        <f t="shared" si="235"/>
        <v>0</v>
      </c>
      <c r="AS186" s="4">
        <f t="shared" si="235"/>
        <v>-2.3035969693238911</v>
      </c>
      <c r="AT186" s="4">
        <f t="shared" si="235"/>
        <v>1.0056377059288337</v>
      </c>
      <c r="AU186" s="4">
        <f t="shared" si="235"/>
        <v>-1.1554116124306404</v>
      </c>
      <c r="AV186" s="4">
        <f t="shared" si="235"/>
        <v>1.3070932767106029</v>
      </c>
      <c r="AW186" s="4">
        <f t="shared" si="235"/>
        <v>-4.937805766778439</v>
      </c>
      <c r="AY186" s="2">
        <f t="shared" si="227"/>
        <v>79.746145988035011</v>
      </c>
      <c r="AZ186" s="2">
        <f t="shared" si="227"/>
        <v>76.943450802921802</v>
      </c>
      <c r="BA186" s="2">
        <f t="shared" si="227"/>
        <v>75.756943963077845</v>
      </c>
      <c r="BB186" s="2">
        <f t="shared" si="227"/>
        <v>74.985448859395561</v>
      </c>
      <c r="BC186" s="2">
        <f t="shared" si="227"/>
        <v>76.641368454286962</v>
      </c>
      <c r="BD186" s="2">
        <f t="shared" si="227"/>
        <v>78.626969850963164</v>
      </c>
      <c r="BE186" s="2">
        <f t="shared" si="227"/>
        <v>80.650240655690027</v>
      </c>
      <c r="BF186" s="2">
        <f t="shared" si="227"/>
        <v>81.824396309410332</v>
      </c>
      <c r="BG186" s="2" t="e">
        <f t="shared" si="227"/>
        <v>#N/A</v>
      </c>
      <c r="BH186" s="2" t="e">
        <f t="shared" si="227"/>
        <v>#N/A</v>
      </c>
      <c r="BI186" s="2">
        <f t="shared" si="227"/>
        <v>81.496596969284894</v>
      </c>
      <c r="BJ186" s="2">
        <f t="shared" si="227"/>
        <v>81.959362185556301</v>
      </c>
      <c r="BK186" s="2">
        <f t="shared" si="227"/>
        <v>82.787411481783934</v>
      </c>
      <c r="BL186" s="2">
        <f t="shared" si="227"/>
        <v>83.488994708612864</v>
      </c>
      <c r="BM186" s="2">
        <f t="shared" si="227"/>
        <v>80.390083931961883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>
        <f t="shared" si="198"/>
        <v>79.804000000000002</v>
      </c>
      <c r="CW186" s="2">
        <f t="shared" si="199"/>
        <v>77.158000000000001</v>
      </c>
      <c r="CX186" s="2">
        <f t="shared" si="200"/>
        <v>77.491</v>
      </c>
      <c r="CY186" s="2">
        <f t="shared" si="201"/>
        <v>74.667000000000002</v>
      </c>
      <c r="CZ186" s="2">
        <f t="shared" si="202"/>
        <v>81.052999999999997</v>
      </c>
      <c r="DA186" s="2">
        <f t="shared" si="203"/>
        <v>79.632000000000005</v>
      </c>
      <c r="DB186" s="2">
        <f t="shared" si="204"/>
        <v>81.052999999999997</v>
      </c>
      <c r="DC186" s="2" t="str">
        <f t="shared" si="205"/>
        <v/>
      </c>
      <c r="DD186" s="2" t="str">
        <f t="shared" si="206"/>
        <v/>
      </c>
      <c r="DE186" s="2">
        <f t="shared" si="207"/>
        <v>79.192999999999998</v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100.48544534412956</v>
      </c>
      <c r="DL186" s="2">
        <f t="shared" si="236"/>
        <v>109.77381704781703</v>
      </c>
      <c r="DM186" s="2">
        <f t="shared" si="236"/>
        <v>126.66178378378378</v>
      </c>
      <c r="DN186" s="2">
        <f t="shared" si="236"/>
        <v>124.9941559099437</v>
      </c>
      <c r="DO186" s="2">
        <f t="shared" si="236"/>
        <v>122.18273076923076</v>
      </c>
      <c r="DP186" s="2">
        <f t="shared" si="236"/>
        <v>130.007609293504</v>
      </c>
      <c r="DQ186" s="2">
        <f t="shared" si="236"/>
        <v>128.93368895210997</v>
      </c>
      <c r="DR186" s="2">
        <f t="shared" si="236"/>
        <v>132.40906784112045</v>
      </c>
      <c r="DS186" s="2">
        <f t="shared" si="236"/>
        <v>133.96744191559978</v>
      </c>
      <c r="DT186" s="2">
        <f t="shared" si="236"/>
        <v>135.79682492492492</v>
      </c>
      <c r="DU186" s="2">
        <f t="shared" si="236"/>
        <v>131.88098719772404</v>
      </c>
      <c r="DV186" s="2">
        <f t="shared" si="236"/>
        <v>123.24512090592334</v>
      </c>
      <c r="DW186" s="2">
        <f t="shared" si="236"/>
        <v>134.04821052631578</v>
      </c>
      <c r="DX186" s="2">
        <f t="shared" si="236"/>
        <v>119.69823518255099</v>
      </c>
      <c r="DY186" s="2">
        <f t="shared" si="236"/>
        <v>117.99226515151517</v>
      </c>
      <c r="EA186" s="2">
        <f t="shared" ref="EA186:EE227" si="240">CE$228*$B186+CE$229</f>
        <v>79.379570446997178</v>
      </c>
      <c r="EB186" s="2">
        <f t="shared" si="240"/>
        <v>76.481966883884866</v>
      </c>
      <c r="EC186" s="2">
        <f t="shared" si="240"/>
        <v>75.192426065944346</v>
      </c>
      <c r="ED186" s="2">
        <f t="shared" si="240"/>
        <v>75.222239188952997</v>
      </c>
      <c r="EE186" s="2">
        <f t="shared" si="240"/>
        <v>77.308067248939054</v>
      </c>
      <c r="EF186" s="2">
        <f t="shared" si="239"/>
        <v>77.522192448924812</v>
      </c>
      <c r="EG186" s="2">
        <f t="shared" si="239"/>
        <v>80.568832735490361</v>
      </c>
      <c r="EH186" s="2">
        <f t="shared" si="239"/>
        <v>82.411546273046838</v>
      </c>
      <c r="EI186" s="2">
        <f t="shared" si="239"/>
        <v>82.300077210234008</v>
      </c>
      <c r="EJ186" s="2">
        <f t="shared" si="239"/>
        <v>82.475009392907211</v>
      </c>
      <c r="EK186" s="2">
        <f t="shared" si="212"/>
        <v>81.513184369150707</v>
      </c>
      <c r="EL186" s="2">
        <f t="shared" si="179"/>
        <v>82.494247438330177</v>
      </c>
      <c r="EM186" s="2">
        <f t="shared" si="179"/>
        <v>82.318719653564273</v>
      </c>
      <c r="EN186" s="2">
        <f t="shared" si="179"/>
        <v>81.716898734177221</v>
      </c>
      <c r="EO186" s="2">
        <f t="shared" si="179"/>
        <v>82.380952205112436</v>
      </c>
      <c r="EQ186" s="2">
        <f t="shared" si="237"/>
        <v>79.818598745587053</v>
      </c>
      <c r="ER186" s="2">
        <f t="shared" si="237"/>
        <v>76.996202603742859</v>
      </c>
      <c r="ES186" s="2">
        <f t="shared" si="237"/>
        <v>75.829975594112881</v>
      </c>
      <c r="ET186" s="2">
        <f t="shared" si="237"/>
        <v>74.954936965399128</v>
      </c>
      <c r="EU186" s="2">
        <f t="shared" si="237"/>
        <v>76.535057979663776</v>
      </c>
      <c r="EV186" s="2">
        <f t="shared" si="237"/>
        <v>78.812532404145244</v>
      </c>
      <c r="EW186" s="2">
        <f t="shared" si="237"/>
        <v>80.661829605309123</v>
      </c>
      <c r="EX186" s="2">
        <f t="shared" si="237"/>
        <v>81.735456308068464</v>
      </c>
      <c r="EY186" s="2">
        <f t="shared" si="237"/>
        <v>83.577569573744555</v>
      </c>
      <c r="EZ186" s="2">
        <f t="shared" si="237"/>
        <v>83.009081956584794</v>
      </c>
      <c r="FA186" s="2">
        <f t="shared" si="237"/>
        <v>81.492494662498729</v>
      </c>
      <c r="FB186" s="2">
        <f t="shared" si="237"/>
        <v>81.840864191797507</v>
      </c>
      <c r="FC186" s="2">
        <f t="shared" si="237"/>
        <v>82.889219148936149</v>
      </c>
      <c r="FD186" s="2">
        <f t="shared" si="237"/>
        <v>83.908021332391414</v>
      </c>
      <c r="FE186" s="2">
        <f t="shared" si="237"/>
        <v>79.890286405282083</v>
      </c>
      <c r="FG186" s="2">
        <f t="shared" si="238"/>
        <v>0.99998335189853282</v>
      </c>
      <c r="FH186" s="2">
        <f t="shared" si="238"/>
        <v>0.99998071482745787</v>
      </c>
      <c r="FI186" s="2">
        <f t="shared" si="238"/>
        <v>0.99997920470206558</v>
      </c>
      <c r="FJ186" s="2">
        <f t="shared" si="238"/>
        <v>0.9999816319009518</v>
      </c>
      <c r="FK186" s="2">
        <f t="shared" si="238"/>
        <v>0.99998170494465366</v>
      </c>
      <c r="FL186" s="2">
        <f t="shared" si="238"/>
        <v>0.999980001098557</v>
      </c>
      <c r="FM186" s="2">
        <f t="shared" si="238"/>
        <v>0.99998066024255461</v>
      </c>
      <c r="FN186" s="2">
        <f t="shared" si="238"/>
        <v>0.99998130383268036</v>
      </c>
      <c r="FO186" s="2">
        <f t="shared" si="238"/>
        <v>0.99997991760626515</v>
      </c>
      <c r="FP186" s="2">
        <f t="shared" si="238"/>
        <v>0.99998005229542752</v>
      </c>
      <c r="FQ186" s="2">
        <f t="shared" si="238"/>
        <v>0.99997993472937663</v>
      </c>
      <c r="FR186" s="2">
        <f t="shared" si="238"/>
        <v>0.99998114833718965</v>
      </c>
      <c r="FS186" s="2">
        <f t="shared" si="238"/>
        <v>0.99997939568536598</v>
      </c>
      <c r="FT186" s="2">
        <f t="shared" si="238"/>
        <v>0.99997935211626321</v>
      </c>
      <c r="FU186" s="2">
        <f t="shared" si="238"/>
        <v>0.99997530018079184</v>
      </c>
      <c r="FW186" s="2">
        <f t="shared" si="229"/>
        <v>0.83416984615178891</v>
      </c>
      <c r="FX186" s="2">
        <f t="shared" si="229"/>
        <v>0.8961685510480254</v>
      </c>
      <c r="FY186" s="2">
        <f t="shared" si="229"/>
        <v>0.88377067445075796</v>
      </c>
      <c r="FZ186" s="2">
        <f t="shared" si="229"/>
        <v>0.88927260646479833</v>
      </c>
      <c r="GA186" s="2">
        <f t="shared" si="229"/>
        <v>0.86353399064757574</v>
      </c>
      <c r="GB186" s="2">
        <f t="shared" si="229"/>
        <v>0.85537748939281399</v>
      </c>
      <c r="GC186" s="2">
        <f t="shared" si="229"/>
        <v>0.86532542190271244</v>
      </c>
      <c r="GD186" s="2">
        <f t="shared" si="229"/>
        <v>0.8698320580518013</v>
      </c>
      <c r="GE186" s="2">
        <f t="shared" si="229"/>
        <v>0.88929841395543163</v>
      </c>
      <c r="GF186" s="2">
        <f t="shared" si="229"/>
        <v>0.87692890436030924</v>
      </c>
      <c r="GG186" s="2">
        <f t="shared" si="229"/>
        <v>0.85056998420943275</v>
      </c>
      <c r="GH186" s="2">
        <f t="shared" si="229"/>
        <v>0.81981513505631332</v>
      </c>
      <c r="GI186" s="2">
        <f t="shared" si="229"/>
        <v>0.81967816151886264</v>
      </c>
      <c r="GJ186" s="2">
        <f t="shared" si="229"/>
        <v>0.80840375689618538</v>
      </c>
      <c r="GK186" s="2">
        <f t="shared" si="229"/>
        <v>0.79968491408110676</v>
      </c>
      <c r="GM186" s="86">
        <f t="shared" si="230"/>
        <v>0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5.7965727105067588E-288</v>
      </c>
      <c r="HD186" s="86">
        <f t="shared" si="181"/>
        <v>0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2.4307627789323352E-305</v>
      </c>
      <c r="HO186" s="86">
        <f t="shared" si="226"/>
        <v>0</v>
      </c>
      <c r="HP186" s="86">
        <f t="shared" si="226"/>
        <v>0</v>
      </c>
      <c r="HQ186" s="86">
        <f t="shared" si="226"/>
        <v>2.7062290136646925E-299</v>
      </c>
      <c r="HS186" s="86">
        <f t="shared" si="231"/>
        <v>4.2414616818152113E-15</v>
      </c>
      <c r="HT186" s="86">
        <f t="shared" si="231"/>
        <v>5.2280074043998309E-18</v>
      </c>
      <c r="HU186" s="86">
        <f t="shared" si="231"/>
        <v>9.7457633350790161E-18</v>
      </c>
      <c r="HV186" s="86">
        <f t="shared" si="231"/>
        <v>1.4041767943479293E-18</v>
      </c>
      <c r="HW186" s="86">
        <f t="shared" si="231"/>
        <v>7.6300633787027862E-21</v>
      </c>
      <c r="HX186" s="86">
        <f t="shared" si="231"/>
        <v>4.4355346324750943E-21</v>
      </c>
      <c r="HY186" s="86">
        <f t="shared" si="231"/>
        <v>1.1776900325268231E-20</v>
      </c>
      <c r="HZ186" s="86">
        <f t="shared" si="231"/>
        <v>8.4855474949416598E-21</v>
      </c>
      <c r="IA186" s="86">
        <f t="shared" si="231"/>
        <v>9.349122956943849E-23</v>
      </c>
      <c r="IB186" s="86">
        <f t="shared" si="231"/>
        <v>7.7276078073177508E-23</v>
      </c>
      <c r="IC186" s="86">
        <f t="shared" si="231"/>
        <v>8.9588618203691125E-19</v>
      </c>
      <c r="ID186" s="86">
        <f t="shared" si="231"/>
        <v>4.151471113081373E-16</v>
      </c>
      <c r="IE186" s="86">
        <f t="shared" si="231"/>
        <v>6.0631266153937163E-16</v>
      </c>
      <c r="IF186" s="86">
        <f t="shared" si="231"/>
        <v>2.7650392269226764E-52</v>
      </c>
      <c r="IG186" s="86">
        <f t="shared" si="231"/>
        <v>1.1249273044268527E-46</v>
      </c>
      <c r="II186" s="86">
        <f t="shared" si="232"/>
        <v>2.7327088198015825E-2</v>
      </c>
      <c r="IJ186" s="86">
        <f t="shared" si="232"/>
        <v>2.5812600700499248E-3</v>
      </c>
      <c r="IK186" s="86">
        <f t="shared" si="232"/>
        <v>2.9152804663725431E-3</v>
      </c>
      <c r="IL186" s="86">
        <f t="shared" si="232"/>
        <v>1.9541907855286041E-3</v>
      </c>
      <c r="IM186" s="86">
        <f t="shared" si="232"/>
        <v>3.9621074678643092E-3</v>
      </c>
      <c r="IN186" s="86">
        <f t="shared" si="232"/>
        <v>4.379685019517866E-3</v>
      </c>
      <c r="IO186" s="86">
        <f t="shared" si="232"/>
        <v>3.7610523647598664E-3</v>
      </c>
      <c r="IP186" s="86">
        <f t="shared" si="232"/>
        <v>3.3174557929570195E-3</v>
      </c>
      <c r="IQ186" s="86">
        <f t="shared" si="232"/>
        <v>8.6310081702397094E-4</v>
      </c>
      <c r="IR186" s="86">
        <f t="shared" si="232"/>
        <v>1.3803630727684468E-3</v>
      </c>
      <c r="IS186" s="86">
        <f t="shared" si="232"/>
        <v>8.5943391829031938E-3</v>
      </c>
      <c r="IT186" s="86">
        <f t="shared" si="232"/>
        <v>2.8658605579428179E-2</v>
      </c>
      <c r="IU186" s="86">
        <f t="shared" si="232"/>
        <v>2.8883416229427097E-2</v>
      </c>
      <c r="IV186" s="86">
        <f t="shared" si="232"/>
        <v>5.2161540160794773E-2</v>
      </c>
      <c r="IW186" s="86">
        <f t="shared" si="232"/>
        <v>3.590870079539716E-2</v>
      </c>
      <c r="IY186" s="86">
        <f t="shared" si="233"/>
        <v>2.7327088198020068E-2</v>
      </c>
      <c r="IZ186" s="86">
        <f t="shared" si="233"/>
        <v>2.58126007004993E-3</v>
      </c>
      <c r="JA186" s="86">
        <f t="shared" si="233"/>
        <v>2.9152804663725527E-3</v>
      </c>
      <c r="JB186" s="86">
        <f t="shared" si="233"/>
        <v>1.9541907855286055E-3</v>
      </c>
      <c r="JC186" s="86">
        <f t="shared" si="233"/>
        <v>3.9621074678643092E-3</v>
      </c>
      <c r="JD186" s="86">
        <f t="shared" si="233"/>
        <v>4.379685019517866E-3</v>
      </c>
      <c r="JE186" s="86">
        <f t="shared" si="233"/>
        <v>3.7610523647598664E-3</v>
      </c>
      <c r="JF186" s="86">
        <f t="shared" si="233"/>
        <v>3.3174557929570195E-3</v>
      </c>
      <c r="JG186" s="86">
        <f t="shared" si="233"/>
        <v>8.6310081702397094E-4</v>
      </c>
      <c r="JH186" s="86">
        <f t="shared" si="233"/>
        <v>1.3803630727684468E-3</v>
      </c>
      <c r="JI186" s="86">
        <f t="shared" si="233"/>
        <v>8.5943391829031955E-3</v>
      </c>
      <c r="JJ186" s="86">
        <f t="shared" si="233"/>
        <v>2.8658605579428596E-2</v>
      </c>
      <c r="JK186" s="86">
        <f t="shared" si="233"/>
        <v>2.8883416229427705E-2</v>
      </c>
      <c r="JL186" s="86">
        <f t="shared" si="233"/>
        <v>5.2161540160794773E-2</v>
      </c>
      <c r="JM186" s="86">
        <f t="shared" si="233"/>
        <v>3.590870079539716E-2</v>
      </c>
    </row>
    <row r="187" spans="2:273" x14ac:dyDescent="0.25">
      <c r="B187" s="2">
        <v>160</v>
      </c>
      <c r="C187" s="37">
        <v>78.638999999999996</v>
      </c>
      <c r="D187" s="37">
        <v>76.856999999999999</v>
      </c>
      <c r="E187" s="37">
        <v>72.543999999999997</v>
      </c>
      <c r="F187" s="37">
        <v>74.052999999999997</v>
      </c>
      <c r="G187" s="37">
        <v>78.683999999999997</v>
      </c>
      <c r="H187" s="37">
        <v>79.614000000000004</v>
      </c>
      <c r="I187" s="37">
        <v>82.649000000000001</v>
      </c>
      <c r="J187" s="37">
        <v>80.578999999999994</v>
      </c>
      <c r="K187" s="37">
        <v>82.912000000000006</v>
      </c>
      <c r="L187" s="37">
        <v>82.876999999999995</v>
      </c>
      <c r="M187" s="37">
        <v>82.332999999999998</v>
      </c>
      <c r="N187" s="37">
        <v>81.123000000000005</v>
      </c>
      <c r="O187" s="37">
        <v>82.281000000000006</v>
      </c>
      <c r="P187" s="37">
        <v>85.22</v>
      </c>
      <c r="Q187" s="37">
        <v>77.626999999999995</v>
      </c>
      <c r="S187" s="4">
        <f t="shared" si="234"/>
        <v>79.655469329363569</v>
      </c>
      <c r="T187" s="4">
        <f t="shared" si="234"/>
        <v>76.815466257380834</v>
      </c>
      <c r="U187" s="4">
        <f t="shared" si="234"/>
        <v>75.630848830584483</v>
      </c>
      <c r="V187" s="4" t="e">
        <f t="shared" si="234"/>
        <v>#N/A</v>
      </c>
      <c r="W187" s="4">
        <f t="shared" si="234"/>
        <v>76.506459983881825</v>
      </c>
      <c r="X187" s="4">
        <f t="shared" si="234"/>
        <v>78.488963580210282</v>
      </c>
      <c r="Y187" s="4">
        <f t="shared" si="234"/>
        <v>80.513083933668128</v>
      </c>
      <c r="Z187" s="4">
        <f t="shared" si="234"/>
        <v>81.694998895610539</v>
      </c>
      <c r="AA187" s="4" t="e">
        <f t="shared" si="234"/>
        <v>#N/A</v>
      </c>
      <c r="AB187" s="4" t="e">
        <f t="shared" si="234"/>
        <v>#N/A</v>
      </c>
      <c r="AC187" s="4">
        <f t="shared" si="234"/>
        <v>81.348907580389707</v>
      </c>
      <c r="AD187" s="4">
        <f t="shared" si="234"/>
        <v>81.825031742376837</v>
      </c>
      <c r="AE187" s="4">
        <f t="shared" si="234"/>
        <v>82.673250829354231</v>
      </c>
      <c r="AF187" s="4">
        <f t="shared" si="234"/>
        <v>83.391561325224075</v>
      </c>
      <c r="AG187" s="4">
        <f t="shared" si="234"/>
        <v>80.225012422410089</v>
      </c>
      <c r="AI187" s="4">
        <f t="shared" si="235"/>
        <v>-1.0164693293635736</v>
      </c>
      <c r="AJ187" s="4">
        <f t="shared" si="235"/>
        <v>4.1533742619165537E-2</v>
      </c>
      <c r="AK187" s="4">
        <f t="shared" si="235"/>
        <v>-3.0868488305844863</v>
      </c>
      <c r="AL187" s="4">
        <f t="shared" si="235"/>
        <v>0</v>
      </c>
      <c r="AM187" s="4">
        <f t="shared" si="235"/>
        <v>2.1775400161181722</v>
      </c>
      <c r="AN187" s="4">
        <f t="shared" si="235"/>
        <v>1.1250364197897227</v>
      </c>
      <c r="AO187" s="4">
        <f t="shared" si="235"/>
        <v>2.1359160663318733</v>
      </c>
      <c r="AP187" s="4">
        <f t="shared" si="235"/>
        <v>-1.1159988956105451</v>
      </c>
      <c r="AQ187" s="4">
        <f t="shared" si="235"/>
        <v>0</v>
      </c>
      <c r="AR187" s="4">
        <f t="shared" si="235"/>
        <v>0</v>
      </c>
      <c r="AS187" s="4">
        <f t="shared" si="235"/>
        <v>0.98409241961029181</v>
      </c>
      <c r="AT187" s="4">
        <f t="shared" si="235"/>
        <v>-0.70203174237683186</v>
      </c>
      <c r="AU187" s="4">
        <f t="shared" si="235"/>
        <v>-0.39225082935422506</v>
      </c>
      <c r="AV187" s="4">
        <f t="shared" si="235"/>
        <v>1.8284386747759243</v>
      </c>
      <c r="AW187" s="4">
        <f t="shared" si="235"/>
        <v>-2.5980124224100933</v>
      </c>
      <c r="AY187" s="2">
        <f t="shared" si="227"/>
        <v>79.655469329363569</v>
      </c>
      <c r="AZ187" s="2">
        <f t="shared" si="227"/>
        <v>76.815466257380834</v>
      </c>
      <c r="BA187" s="2">
        <f t="shared" si="227"/>
        <v>75.630848830584483</v>
      </c>
      <c r="BB187" s="2" t="e">
        <f t="shared" si="227"/>
        <v>#N/A</v>
      </c>
      <c r="BC187" s="2">
        <f t="shared" si="227"/>
        <v>76.506459983881825</v>
      </c>
      <c r="BD187" s="2">
        <f t="shared" si="227"/>
        <v>78.488963580210267</v>
      </c>
      <c r="BE187" s="2">
        <f t="shared" si="227"/>
        <v>80.513083933668128</v>
      </c>
      <c r="BF187" s="2">
        <f t="shared" si="227"/>
        <v>81.694998895610539</v>
      </c>
      <c r="BG187" s="2" t="e">
        <f t="shared" si="227"/>
        <v>#N/A</v>
      </c>
      <c r="BH187" s="2" t="e">
        <f t="shared" si="227"/>
        <v>#N/A</v>
      </c>
      <c r="BI187" s="2">
        <f t="shared" si="227"/>
        <v>81.348907580387305</v>
      </c>
      <c r="BJ187" s="2">
        <f t="shared" si="227"/>
        <v>81.825031730809968</v>
      </c>
      <c r="BK187" s="2">
        <f t="shared" si="227"/>
        <v>82.67325081536157</v>
      </c>
      <c r="BL187" s="2">
        <f t="shared" si="227"/>
        <v>83.391303980097476</v>
      </c>
      <c r="BM187" s="2">
        <f t="shared" si="227"/>
        <v>80.22319658620961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>
        <f t="shared" si="198"/>
        <v>76.856999999999999</v>
      </c>
      <c r="CW187" s="2">
        <f t="shared" si="199"/>
        <v>72.543999999999997</v>
      </c>
      <c r="CX187" s="2" t="str">
        <f t="shared" si="200"/>
        <v/>
      </c>
      <c r="CY187" s="2">
        <f t="shared" si="201"/>
        <v>78.683999999999997</v>
      </c>
      <c r="CZ187" s="2">
        <f t="shared" si="202"/>
        <v>79.614000000000004</v>
      </c>
      <c r="DA187" s="2">
        <f t="shared" si="203"/>
        <v>82.649000000000001</v>
      </c>
      <c r="DB187" s="2">
        <f t="shared" si="204"/>
        <v>80.578999999999994</v>
      </c>
      <c r="DC187" s="2" t="str">
        <f t="shared" si="205"/>
        <v/>
      </c>
      <c r="DD187" s="2" t="str">
        <f t="shared" si="206"/>
        <v/>
      </c>
      <c r="DE187" s="2">
        <f t="shared" si="207"/>
        <v>82.332999999999998</v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100.49419412955466</v>
      </c>
      <c r="DL187" s="2">
        <f t="shared" si="236"/>
        <v>109.85167676988729</v>
      </c>
      <c r="DM187" s="2">
        <f t="shared" si="236"/>
        <v>126.86578991136885</v>
      </c>
      <c r="DN187" s="2">
        <f t="shared" si="236"/>
        <v>125.18455703564726</v>
      </c>
      <c r="DO187" s="2">
        <f t="shared" si="236"/>
        <v>122.33539615384615</v>
      </c>
      <c r="DP187" s="2">
        <f t="shared" si="236"/>
        <v>130.20014224751066</v>
      </c>
      <c r="DQ187" s="2">
        <f t="shared" si="236"/>
        <v>129.10553911806542</v>
      </c>
      <c r="DR187" s="2">
        <f t="shared" si="236"/>
        <v>132.5963860378597</v>
      </c>
      <c r="DS187" s="2">
        <f t="shared" si="236"/>
        <v>134.16461925082973</v>
      </c>
      <c r="DT187" s="2">
        <f t="shared" si="236"/>
        <v>136.00793007293007</v>
      </c>
      <c r="DU187" s="2">
        <f t="shared" si="236"/>
        <v>132.07494430462853</v>
      </c>
      <c r="DV187" s="2">
        <f t="shared" si="236"/>
        <v>123.38334146341462</v>
      </c>
      <c r="DW187" s="2">
        <f t="shared" si="236"/>
        <v>134.25944534412955</v>
      </c>
      <c r="DX187" s="2">
        <f t="shared" si="236"/>
        <v>119.81904931247038</v>
      </c>
      <c r="DY187" s="2">
        <f t="shared" si="236"/>
        <v>118.15170265151517</v>
      </c>
      <c r="EA187" s="2">
        <f t="shared" si="240"/>
        <v>79.27734763399252</v>
      </c>
      <c r="EB187" s="2">
        <f t="shared" si="240"/>
        <v>76.342618260244421</v>
      </c>
      <c r="EC187" s="2">
        <f t="shared" si="240"/>
        <v>75.051662990100567</v>
      </c>
      <c r="ED187" s="2">
        <f t="shared" si="240"/>
        <v>75.099817794091962</v>
      </c>
      <c r="EE187" s="2">
        <f t="shared" si="240"/>
        <v>77.192368953494523</v>
      </c>
      <c r="EF187" s="2">
        <f t="shared" si="239"/>
        <v>77.352462455440971</v>
      </c>
      <c r="EG187" s="2">
        <f t="shared" si="239"/>
        <v>80.429440029516371</v>
      </c>
      <c r="EH187" s="2">
        <f t="shared" si="239"/>
        <v>82.298656001147847</v>
      </c>
      <c r="EI187" s="2">
        <f t="shared" si="239"/>
        <v>82.159485629305905</v>
      </c>
      <c r="EJ187" s="2">
        <f t="shared" si="239"/>
        <v>82.331583378080524</v>
      </c>
      <c r="EK187" s="2">
        <f t="shared" si="212"/>
        <v>81.366073030677939</v>
      </c>
      <c r="EL187" s="2">
        <f t="shared" si="179"/>
        <v>82.377787248576851</v>
      </c>
      <c r="EM187" s="2">
        <f t="shared" si="179"/>
        <v>82.189209327115236</v>
      </c>
      <c r="EN187" s="2">
        <f t="shared" si="179"/>
        <v>81.557753164556971</v>
      </c>
      <c r="EO187" s="2">
        <f t="shared" si="179"/>
        <v>82.284107358751328</v>
      </c>
      <c r="EQ187" s="2">
        <f t="shared" si="237"/>
        <v>79.723644015866398</v>
      </c>
      <c r="ER187" s="2">
        <f t="shared" si="237"/>
        <v>76.864779023395499</v>
      </c>
      <c r="ES187" s="2">
        <f t="shared" si="237"/>
        <v>75.699217762624897</v>
      </c>
      <c r="ET187" s="2">
        <f t="shared" si="237"/>
        <v>74.828439931487537</v>
      </c>
      <c r="EU187" s="2">
        <f t="shared" si="237"/>
        <v>76.406740262591924</v>
      </c>
      <c r="EV187" s="2">
        <f t="shared" si="237"/>
        <v>78.663096980425166</v>
      </c>
      <c r="EW187" s="2">
        <f t="shared" si="237"/>
        <v>80.523975969263006</v>
      </c>
      <c r="EX187" s="2">
        <f t="shared" si="237"/>
        <v>81.61163716381418</v>
      </c>
      <c r="EY187" s="2">
        <f t="shared" si="237"/>
        <v>83.456987846491415</v>
      </c>
      <c r="EZ187" s="2">
        <f t="shared" si="237"/>
        <v>82.873903893583815</v>
      </c>
      <c r="FA187" s="2">
        <f t="shared" si="237"/>
        <v>81.34508061917019</v>
      </c>
      <c r="FB187" s="2">
        <f t="shared" si="237"/>
        <v>81.713386503352382</v>
      </c>
      <c r="FC187" s="2">
        <f t="shared" si="237"/>
        <v>82.7691913043478</v>
      </c>
      <c r="FD187" s="2">
        <f t="shared" si="237"/>
        <v>83.786752873932315</v>
      </c>
      <c r="FE187" s="2">
        <f t="shared" si="237"/>
        <v>79.751385069827322</v>
      </c>
      <c r="FG187" s="2">
        <f t="shared" si="238"/>
        <v>0.99998481672876605</v>
      </c>
      <c r="FH187" s="2">
        <f t="shared" si="238"/>
        <v>0.99998241168375734</v>
      </c>
      <c r="FI187" s="2">
        <f t="shared" si="238"/>
        <v>0.99998103442817377</v>
      </c>
      <c r="FJ187" s="2">
        <f t="shared" si="238"/>
        <v>0.99998324806749528</v>
      </c>
      <c r="FK187" s="2">
        <f t="shared" si="238"/>
        <v>0.99998331468435808</v>
      </c>
      <c r="FL187" s="2">
        <f t="shared" si="238"/>
        <v>0.99998176075301348</v>
      </c>
      <c r="FM187" s="2">
        <f t="shared" si="238"/>
        <v>0.99998236190156475</v>
      </c>
      <c r="FN187" s="2">
        <f t="shared" si="238"/>
        <v>0.99998294886469985</v>
      </c>
      <c r="FO187" s="2">
        <f t="shared" si="238"/>
        <v>0.99998168460686965</v>
      </c>
      <c r="FP187" s="2">
        <f t="shared" si="238"/>
        <v>0.99998180744527843</v>
      </c>
      <c r="FQ187" s="2">
        <f t="shared" si="238"/>
        <v>0.99998170022338806</v>
      </c>
      <c r="FR187" s="2">
        <f t="shared" si="238"/>
        <v>0.99998280705065845</v>
      </c>
      <c r="FS187" s="2">
        <f t="shared" si="238"/>
        <v>0.99998120860764828</v>
      </c>
      <c r="FT187" s="2">
        <f t="shared" si="238"/>
        <v>0.99998116887201005</v>
      </c>
      <c r="FU187" s="2">
        <f t="shared" si="238"/>
        <v>0.99997747344819465</v>
      </c>
      <c r="FW187" s="2">
        <f t="shared" si="229"/>
        <v>0.84652166044837096</v>
      </c>
      <c r="FX187" s="2">
        <f t="shared" si="229"/>
        <v>0.90443147502775556</v>
      </c>
      <c r="FY187" s="2">
        <f t="shared" si="229"/>
        <v>0.89290231571328937</v>
      </c>
      <c r="FZ187" s="2">
        <f t="shared" si="229"/>
        <v>0.8980218632289817</v>
      </c>
      <c r="GA187" s="2">
        <f t="shared" si="229"/>
        <v>0.87402891877798694</v>
      </c>
      <c r="GB187" s="2">
        <f t="shared" si="229"/>
        <v>0.86640264790720478</v>
      </c>
      <c r="GC187" s="2">
        <f t="shared" si="229"/>
        <v>0.8757024106012824</v>
      </c>
      <c r="GD187" s="2">
        <f t="shared" si="229"/>
        <v>0.87990999094519318</v>
      </c>
      <c r="GE187" s="2">
        <f t="shared" si="229"/>
        <v>0.8980458653031872</v>
      </c>
      <c r="GF187" s="2">
        <f t="shared" si="229"/>
        <v>0.88652905874715782</v>
      </c>
      <c r="GG187" s="2">
        <f t="shared" si="229"/>
        <v>0.86190246892397782</v>
      </c>
      <c r="GH187" s="2">
        <f t="shared" si="229"/>
        <v>0.83302213033524741</v>
      </c>
      <c r="GI187" s="2">
        <f t="shared" si="229"/>
        <v>0.83289315008797915</v>
      </c>
      <c r="GJ187" s="2">
        <f t="shared" si="229"/>
        <v>0.82226583721238744</v>
      </c>
      <c r="GK187" s="2">
        <f t="shared" si="229"/>
        <v>0.81403269312290705</v>
      </c>
      <c r="GM187" s="86">
        <f t="shared" si="230"/>
        <v>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3.2718758680961912E-295</v>
      </c>
      <c r="HD187" s="86">
        <f t="shared" si="181"/>
        <v>0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0</v>
      </c>
      <c r="HQ187" s="86">
        <f t="shared" si="226"/>
        <v>7.6360799230556891E-307</v>
      </c>
      <c r="HS187" s="86">
        <f t="shared" si="231"/>
        <v>1.0445415509880571E-15</v>
      </c>
      <c r="HT187" s="86">
        <f t="shared" si="231"/>
        <v>1.081876647678988E-18</v>
      </c>
      <c r="HU187" s="86">
        <f t="shared" si="231"/>
        <v>1.889029597948548E-18</v>
      </c>
      <c r="HV187" s="86">
        <f t="shared" si="231"/>
        <v>2.5554397434763644E-19</v>
      </c>
      <c r="HW187" s="86">
        <f t="shared" si="231"/>
        <v>1.1385495484494789E-21</v>
      </c>
      <c r="HX187" s="86">
        <f t="shared" si="231"/>
        <v>6.2169376079357793E-22</v>
      </c>
      <c r="HY187" s="86">
        <f t="shared" si="231"/>
        <v>1.7820705030447866E-21</v>
      </c>
      <c r="HZ187" s="86">
        <f t="shared" si="231"/>
        <v>1.2935608862444086E-21</v>
      </c>
      <c r="IA187" s="86">
        <f t="shared" si="231"/>
        <v>1.2157917548591889E-23</v>
      </c>
      <c r="IB187" s="86">
        <f t="shared" si="231"/>
        <v>9.6309395342176381E-24</v>
      </c>
      <c r="IC187" s="86">
        <f t="shared" si="231"/>
        <v>1.5698754251747784E-19</v>
      </c>
      <c r="ID187" s="86">
        <f t="shared" si="231"/>
        <v>8.9501719561843762E-17</v>
      </c>
      <c r="IE187" s="86">
        <f t="shared" si="231"/>
        <v>1.3197242743461766E-16</v>
      </c>
      <c r="IF187" s="86">
        <f t="shared" si="231"/>
        <v>1.0170608348693888E-54</v>
      </c>
      <c r="IG187" s="86">
        <f t="shared" si="231"/>
        <v>7.019982029863067E-49</v>
      </c>
      <c r="II187" s="86">
        <f t="shared" si="232"/>
        <v>1.9667509383288109E-2</v>
      </c>
      <c r="IJ187" s="86">
        <f t="shared" si="232"/>
        <v>1.6755213841470346E-3</v>
      </c>
      <c r="IK187" s="86">
        <f t="shared" si="232"/>
        <v>1.8603084911451807E-3</v>
      </c>
      <c r="IL187" s="86">
        <f t="shared" si="232"/>
        <v>1.2205688869925831E-3</v>
      </c>
      <c r="IM187" s="86">
        <f t="shared" si="232"/>
        <v>2.4863685345757262E-3</v>
      </c>
      <c r="IN187" s="86">
        <f t="shared" si="232"/>
        <v>2.7257036845713027E-3</v>
      </c>
      <c r="IO187" s="86">
        <f t="shared" si="232"/>
        <v>2.357950893381817E-3</v>
      </c>
      <c r="IP187" s="86">
        <f t="shared" si="232"/>
        <v>2.0764302780936295E-3</v>
      </c>
      <c r="IQ187" s="86">
        <f t="shared" si="232"/>
        <v>5.0329064836839303E-4</v>
      </c>
      <c r="IR187" s="86">
        <f t="shared" si="232"/>
        <v>8.1174500401192849E-4</v>
      </c>
      <c r="IS187" s="86">
        <f t="shared" si="232"/>
        <v>5.6582943489896171E-3</v>
      </c>
      <c r="IT187" s="86">
        <f t="shared" si="232"/>
        <v>2.0277683412802908E-2</v>
      </c>
      <c r="IU187" s="86">
        <f t="shared" si="232"/>
        <v>2.0450021497893347E-2</v>
      </c>
      <c r="IV187" s="86">
        <f t="shared" si="232"/>
        <v>3.8827951221183071E-2</v>
      </c>
      <c r="IW187" s="86">
        <f t="shared" si="232"/>
        <v>2.5256714290151454E-2</v>
      </c>
      <c r="IY187" s="86">
        <f t="shared" si="233"/>
        <v>1.9667509383289154E-2</v>
      </c>
      <c r="IZ187" s="86">
        <f t="shared" si="233"/>
        <v>1.6755213841470357E-3</v>
      </c>
      <c r="JA187" s="86">
        <f t="shared" si="233"/>
        <v>1.8603084911451827E-3</v>
      </c>
      <c r="JB187" s="86">
        <f t="shared" si="233"/>
        <v>1.2205688869925833E-3</v>
      </c>
      <c r="JC187" s="86">
        <f t="shared" si="233"/>
        <v>2.4863685345757262E-3</v>
      </c>
      <c r="JD187" s="86">
        <f t="shared" si="233"/>
        <v>2.7257036845713027E-3</v>
      </c>
      <c r="JE187" s="86">
        <f t="shared" si="233"/>
        <v>2.357950893381817E-3</v>
      </c>
      <c r="JF187" s="86">
        <f t="shared" si="233"/>
        <v>2.0764302780936295E-3</v>
      </c>
      <c r="JG187" s="86">
        <f t="shared" si="233"/>
        <v>5.0329064836839303E-4</v>
      </c>
      <c r="JH187" s="86">
        <f t="shared" si="233"/>
        <v>8.1174500401192849E-4</v>
      </c>
      <c r="JI187" s="86">
        <f t="shared" si="233"/>
        <v>5.6582943489896171E-3</v>
      </c>
      <c r="JJ187" s="86">
        <f t="shared" si="233"/>
        <v>2.0277683412802998E-2</v>
      </c>
      <c r="JK187" s="86">
        <f t="shared" si="233"/>
        <v>2.0450021497893479E-2</v>
      </c>
      <c r="JL187" s="86">
        <f t="shared" si="233"/>
        <v>3.8827951221183071E-2</v>
      </c>
      <c r="JM187" s="86">
        <f t="shared" si="233"/>
        <v>2.5256714290151454E-2</v>
      </c>
    </row>
    <row r="188" spans="2:273" x14ac:dyDescent="0.25">
      <c r="B188" s="2">
        <v>161</v>
      </c>
      <c r="C188" s="37">
        <v>76.442999999999998</v>
      </c>
      <c r="D188" s="37">
        <v>78.268000000000001</v>
      </c>
      <c r="E188" s="37">
        <v>78.509</v>
      </c>
      <c r="F188" s="37">
        <v>76</v>
      </c>
      <c r="G188" s="37">
        <v>74.174999999999997</v>
      </c>
      <c r="H188" s="37">
        <v>78.736999999999995</v>
      </c>
      <c r="I188" s="37">
        <v>84.192999999999998</v>
      </c>
      <c r="J188" s="37">
        <v>81.632000000000005</v>
      </c>
      <c r="K188" s="37">
        <v>85.174999999999997</v>
      </c>
      <c r="L188" s="37">
        <v>85.052999999999997</v>
      </c>
      <c r="M188" s="37">
        <v>83.034999999999997</v>
      </c>
      <c r="N188" s="37">
        <v>82.192999999999998</v>
      </c>
      <c r="O188" s="37">
        <v>82.772000000000006</v>
      </c>
      <c r="P188" s="37">
        <v>83.694999999999993</v>
      </c>
      <c r="Q188" s="37">
        <v>78.406999999999996</v>
      </c>
      <c r="S188" s="4">
        <f t="shared" si="234"/>
        <v>79.564628333126961</v>
      </c>
      <c r="T188" s="4" t="e">
        <f t="shared" si="234"/>
        <v>#N/A</v>
      </c>
      <c r="U188" s="4" t="e">
        <f t="shared" si="234"/>
        <v>#N/A</v>
      </c>
      <c r="V188" s="4" t="e">
        <f t="shared" si="234"/>
        <v>#N/A</v>
      </c>
      <c r="W188" s="4">
        <f t="shared" si="234"/>
        <v>76.371849800963929</v>
      </c>
      <c r="X188" s="4">
        <f t="shared" si="234"/>
        <v>78.35045437549195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>
        <f t="shared" si="234"/>
        <v>81.201233614841371</v>
      </c>
      <c r="AD188" s="4">
        <f t="shared" si="234"/>
        <v>81.690946001101736</v>
      </c>
      <c r="AE188" s="4">
        <f t="shared" si="234"/>
        <v>82.558884746847269</v>
      </c>
      <c r="AF188" s="4">
        <f t="shared" si="234"/>
        <v>83.292925548953875</v>
      </c>
      <c r="AG188" s="4">
        <f t="shared" si="234"/>
        <v>80.05772168213575</v>
      </c>
      <c r="AI188" s="4">
        <f t="shared" si="235"/>
        <v>-3.1216283331269636</v>
      </c>
      <c r="AJ188" s="4">
        <f t="shared" si="235"/>
        <v>0</v>
      </c>
      <c r="AK188" s="4">
        <f t="shared" si="235"/>
        <v>0</v>
      </c>
      <c r="AL188" s="4">
        <f t="shared" si="235"/>
        <v>0</v>
      </c>
      <c r="AM188" s="4">
        <f t="shared" si="235"/>
        <v>-2.1968498009639319</v>
      </c>
      <c r="AN188" s="4">
        <f t="shared" si="235"/>
        <v>0.38654562450804519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1.8337663851586257</v>
      </c>
      <c r="AT188" s="4">
        <f t="shared" si="235"/>
        <v>0.50205399889826197</v>
      </c>
      <c r="AU188" s="4">
        <f t="shared" si="235"/>
        <v>0.21311525315273627</v>
      </c>
      <c r="AV188" s="4">
        <f t="shared" si="235"/>
        <v>0.4020744510461185</v>
      </c>
      <c r="AW188" s="4">
        <f t="shared" si="235"/>
        <v>-1.6507216821357531</v>
      </c>
      <c r="AY188" s="2">
        <f t="shared" si="227"/>
        <v>79.564628333126961</v>
      </c>
      <c r="AZ188" s="2" t="e">
        <f t="shared" si="227"/>
        <v>#N/A</v>
      </c>
      <c r="BA188" s="2" t="e">
        <f t="shared" si="227"/>
        <v>#N/A</v>
      </c>
      <c r="BB188" s="2" t="e">
        <f t="shared" si="227"/>
        <v>#N/A</v>
      </c>
      <c r="BC188" s="2">
        <f t="shared" si="227"/>
        <v>76.371849800963929</v>
      </c>
      <c r="BD188" s="2">
        <f t="shared" si="227"/>
        <v>78.35045437549195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>
        <f t="shared" si="227"/>
        <v>81.201233614841243</v>
      </c>
      <c r="BJ188" s="2">
        <f t="shared" si="227"/>
        <v>81.690946000016538</v>
      </c>
      <c r="BK188" s="2">
        <f t="shared" si="227"/>
        <v>82.558884745527934</v>
      </c>
      <c r="BL188" s="2">
        <f t="shared" si="227"/>
        <v>83.292858103361382</v>
      </c>
      <c r="BM188" s="2">
        <f t="shared" si="227"/>
        <v>80.057183704745171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>
        <f t="shared" si="201"/>
        <v>74.174999999999997</v>
      </c>
      <c r="CZ188" s="2">
        <f t="shared" si="202"/>
        <v>78.736999999999995</v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>
        <f t="shared" si="207"/>
        <v>83.034999999999997</v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100.50294291497977</v>
      </c>
      <c r="DL188" s="2">
        <f t="shared" si="236"/>
        <v>109.92953649195753</v>
      </c>
      <c r="DM188" s="2">
        <f t="shared" si="236"/>
        <v>127.06979603895392</v>
      </c>
      <c r="DN188" s="2">
        <f t="shared" si="236"/>
        <v>125.37495816135083</v>
      </c>
      <c r="DO188" s="2">
        <f t="shared" si="236"/>
        <v>122.48806153846152</v>
      </c>
      <c r="DP188" s="2">
        <f t="shared" si="236"/>
        <v>130.39267520151728</v>
      </c>
      <c r="DQ188" s="2">
        <f t="shared" si="236"/>
        <v>129.27738928402084</v>
      </c>
      <c r="DR188" s="2">
        <f t="shared" si="236"/>
        <v>132.78370423459896</v>
      </c>
      <c r="DS188" s="2">
        <f t="shared" si="236"/>
        <v>134.36179658605971</v>
      </c>
      <c r="DT188" s="2">
        <f t="shared" si="236"/>
        <v>136.21903522093521</v>
      </c>
      <c r="DU188" s="2">
        <f t="shared" si="236"/>
        <v>132.26890141153299</v>
      </c>
      <c r="DV188" s="2">
        <f t="shared" si="236"/>
        <v>123.52156202090592</v>
      </c>
      <c r="DW188" s="2">
        <f t="shared" si="236"/>
        <v>134.47068016194331</v>
      </c>
      <c r="DX188" s="2">
        <f t="shared" si="236"/>
        <v>119.93986344238976</v>
      </c>
      <c r="DY188" s="2">
        <f t="shared" si="236"/>
        <v>118.31114015151516</v>
      </c>
      <c r="EA188" s="2">
        <f t="shared" si="240"/>
        <v>79.175124820987847</v>
      </c>
      <c r="EB188" s="2">
        <f t="shared" si="240"/>
        <v>76.203269636603963</v>
      </c>
      <c r="EC188" s="2">
        <f t="shared" si="240"/>
        <v>74.910899914256774</v>
      </c>
      <c r="ED188" s="2">
        <f t="shared" si="240"/>
        <v>74.977396399230912</v>
      </c>
      <c r="EE188" s="2">
        <f t="shared" si="240"/>
        <v>77.076670658049977</v>
      </c>
      <c r="EF188" s="2">
        <f t="shared" si="239"/>
        <v>77.18273246195713</v>
      </c>
      <c r="EG188" s="2">
        <f t="shared" si="239"/>
        <v>80.290047323542382</v>
      </c>
      <c r="EH188" s="2">
        <f t="shared" si="239"/>
        <v>82.185765729248857</v>
      </c>
      <c r="EI188" s="2">
        <f t="shared" si="239"/>
        <v>82.018894048377803</v>
      </c>
      <c r="EJ188" s="2">
        <f t="shared" si="239"/>
        <v>82.188157363253836</v>
      </c>
      <c r="EK188" s="2">
        <f t="shared" si="212"/>
        <v>81.218961692205184</v>
      </c>
      <c r="EL188" s="2">
        <f t="shared" si="179"/>
        <v>82.261327058823525</v>
      </c>
      <c r="EM188" s="2">
        <f t="shared" si="179"/>
        <v>82.0596990006662</v>
      </c>
      <c r="EN188" s="2">
        <f t="shared" si="179"/>
        <v>81.39860759493672</v>
      </c>
      <c r="EO188" s="2">
        <f t="shared" si="179"/>
        <v>82.18726251239022</v>
      </c>
      <c r="EQ188" s="2">
        <f t="shared" si="237"/>
        <v>79.628689286145743</v>
      </c>
      <c r="ER188" s="2">
        <f t="shared" si="237"/>
        <v>76.733355443048126</v>
      </c>
      <c r="ES188" s="2">
        <f t="shared" si="237"/>
        <v>75.568459931136914</v>
      </c>
      <c r="ET188" s="2">
        <f t="shared" si="237"/>
        <v>74.701942897575961</v>
      </c>
      <c r="EU188" s="2">
        <f t="shared" si="237"/>
        <v>76.278422545520073</v>
      </c>
      <c r="EV188" s="2">
        <f t="shared" si="237"/>
        <v>78.513661556705088</v>
      </c>
      <c r="EW188" s="2">
        <f t="shared" si="237"/>
        <v>80.386122333216903</v>
      </c>
      <c r="EX188" s="2">
        <f t="shared" si="237"/>
        <v>81.48781801955991</v>
      </c>
      <c r="EY188" s="2">
        <f t="shared" si="237"/>
        <v>83.336406119238262</v>
      </c>
      <c r="EZ188" s="2">
        <f t="shared" si="237"/>
        <v>82.738725830582837</v>
      </c>
      <c r="FA188" s="2">
        <f t="shared" si="237"/>
        <v>81.197666575841652</v>
      </c>
      <c r="FB188" s="2">
        <f t="shared" si="237"/>
        <v>81.585908814907256</v>
      </c>
      <c r="FC188" s="2">
        <f t="shared" si="237"/>
        <v>82.64916345975945</v>
      </c>
      <c r="FD188" s="2">
        <f t="shared" si="237"/>
        <v>83.665484415473216</v>
      </c>
      <c r="FE188" s="2">
        <f t="shared" si="237"/>
        <v>79.612483734372574</v>
      </c>
      <c r="FG188" s="2">
        <f t="shared" si="238"/>
        <v>0.99998615267355817</v>
      </c>
      <c r="FH188" s="2">
        <f t="shared" si="238"/>
        <v>0.99998395924011629</v>
      </c>
      <c r="FI188" s="2">
        <f t="shared" si="238"/>
        <v>0.99998270316405546</v>
      </c>
      <c r="FJ188" s="2">
        <f t="shared" si="238"/>
        <v>0.99998472203345601</v>
      </c>
      <c r="FK188" s="2">
        <f t="shared" si="238"/>
        <v>0.99998478278893566</v>
      </c>
      <c r="FL188" s="2">
        <f t="shared" si="238"/>
        <v>0.99998336558235068</v>
      </c>
      <c r="FM188" s="2">
        <f t="shared" si="238"/>
        <v>0.99998391383807628</v>
      </c>
      <c r="FN188" s="2">
        <f t="shared" si="238"/>
        <v>0.99998444915645179</v>
      </c>
      <c r="FO188" s="2">
        <f t="shared" si="238"/>
        <v>0.99998329613601888</v>
      </c>
      <c r="FP188" s="2">
        <f t="shared" si="238"/>
        <v>0.99998340816633902</v>
      </c>
      <c r="FQ188" s="2">
        <f t="shared" si="238"/>
        <v>0.99998331037849886</v>
      </c>
      <c r="FR188" s="2">
        <f t="shared" si="238"/>
        <v>0.99998431982011915</v>
      </c>
      <c r="FS188" s="2">
        <f t="shared" si="238"/>
        <v>0.99998286201815201</v>
      </c>
      <c r="FT188" s="2">
        <f t="shared" si="238"/>
        <v>0.99998282577869924</v>
      </c>
      <c r="FU188" s="2">
        <f t="shared" si="238"/>
        <v>0.99997945549985912</v>
      </c>
      <c r="FW188" s="2">
        <f t="shared" si="229"/>
        <v>0.85810994638694804</v>
      </c>
      <c r="FX188" s="2">
        <f t="shared" si="229"/>
        <v>0.91210132990860604</v>
      </c>
      <c r="FY188" s="2">
        <f t="shared" si="229"/>
        <v>0.90139656799407175</v>
      </c>
      <c r="FZ188" s="2">
        <f t="shared" si="229"/>
        <v>0.90615274522402345</v>
      </c>
      <c r="GA188" s="2">
        <f t="shared" si="229"/>
        <v>0.88382531788243002</v>
      </c>
      <c r="GB188" s="2">
        <f t="shared" si="229"/>
        <v>0.87670846007402137</v>
      </c>
      <c r="GC188" s="2">
        <f t="shared" si="229"/>
        <v>0.88538573320052594</v>
      </c>
      <c r="GD188" s="2">
        <f t="shared" si="229"/>
        <v>0.88930695884088673</v>
      </c>
      <c r="GE188" s="2">
        <f t="shared" si="229"/>
        <v>0.90617503351912876</v>
      </c>
      <c r="GF188" s="2">
        <f t="shared" si="229"/>
        <v>0.89546961803974578</v>
      </c>
      <c r="GG188" s="2">
        <f t="shared" si="229"/>
        <v>0.87250434411062328</v>
      </c>
      <c r="GH188" s="2">
        <f t="shared" si="229"/>
        <v>0.84544359270210057</v>
      </c>
      <c r="GI188" s="2">
        <f t="shared" si="229"/>
        <v>0.84532242568866511</v>
      </c>
      <c r="GJ188" s="2">
        <f t="shared" si="229"/>
        <v>0.83532928442021981</v>
      </c>
      <c r="GK188" s="2">
        <f t="shared" si="229"/>
        <v>0.82757438147553608</v>
      </c>
      <c r="GM188" s="86">
        <f t="shared" si="230"/>
        <v>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1.4989495234474443E-302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0</v>
      </c>
      <c r="HQ188" s="86">
        <f t="shared" si="226"/>
        <v>0</v>
      </c>
      <c r="HS188" s="86">
        <f t="shared" si="231"/>
        <v>2.4968076203670239E-16</v>
      </c>
      <c r="HT188" s="86">
        <f t="shared" si="231"/>
        <v>2.1697994897950154E-19</v>
      </c>
      <c r="HU188" s="86">
        <f t="shared" si="231"/>
        <v>3.5374313020835608E-19</v>
      </c>
      <c r="HV188" s="86">
        <f t="shared" si="231"/>
        <v>4.4887938985578798E-20</v>
      </c>
      <c r="HW188" s="86">
        <f t="shared" si="231"/>
        <v>1.6337380382926167E-22</v>
      </c>
      <c r="HX188" s="86">
        <f t="shared" si="231"/>
        <v>8.3617363559062504E-23</v>
      </c>
      <c r="HY188" s="86">
        <f t="shared" si="231"/>
        <v>2.5936697919649433E-22</v>
      </c>
      <c r="HZ188" s="86">
        <f t="shared" si="231"/>
        <v>1.8977486346415735E-22</v>
      </c>
      <c r="IA188" s="86">
        <f t="shared" si="231"/>
        <v>1.5174528108951085E-24</v>
      </c>
      <c r="IB188" s="86">
        <f t="shared" si="231"/>
        <v>1.1502316579603476E-24</v>
      </c>
      <c r="IC188" s="86">
        <f t="shared" si="231"/>
        <v>2.652079207381575E-20</v>
      </c>
      <c r="ID188" s="86">
        <f t="shared" si="231"/>
        <v>1.8662571544119784E-17</v>
      </c>
      <c r="IE188" s="86">
        <f t="shared" si="231"/>
        <v>2.7784690604670307E-17</v>
      </c>
      <c r="IF188" s="86">
        <f t="shared" si="231"/>
        <v>3.2820469097089278E-57</v>
      </c>
      <c r="IG188" s="86">
        <f t="shared" si="231"/>
        <v>3.8832140267794203E-51</v>
      </c>
      <c r="II188" s="86">
        <f t="shared" si="232"/>
        <v>1.3953864132741762E-2</v>
      </c>
      <c r="IJ188" s="86">
        <f t="shared" si="232"/>
        <v>1.0708857465482253E-3</v>
      </c>
      <c r="IK188" s="86">
        <f t="shared" si="232"/>
        <v>1.1670543162973822E-3</v>
      </c>
      <c r="IL188" s="86">
        <f t="shared" si="232"/>
        <v>7.490906168938768E-4</v>
      </c>
      <c r="IM188" s="86">
        <f t="shared" si="232"/>
        <v>1.5305494847388361E-3</v>
      </c>
      <c r="IN188" s="86">
        <f t="shared" si="232"/>
        <v>1.6623225958060138E-3</v>
      </c>
      <c r="IO188" s="86">
        <f t="shared" si="232"/>
        <v>1.4502451605141826E-3</v>
      </c>
      <c r="IP188" s="86">
        <f t="shared" si="232"/>
        <v>1.2753333150746702E-3</v>
      </c>
      <c r="IQ188" s="86">
        <f t="shared" si="232"/>
        <v>2.8753948455498258E-4</v>
      </c>
      <c r="IR188" s="86">
        <f t="shared" si="232"/>
        <v>4.6737251974535935E-4</v>
      </c>
      <c r="IS188" s="86">
        <f t="shared" si="232"/>
        <v>3.659376664463602E-3</v>
      </c>
      <c r="IT188" s="86">
        <f t="shared" si="232"/>
        <v>1.4120292620572246E-2</v>
      </c>
      <c r="IU188" s="86">
        <f t="shared" si="232"/>
        <v>1.424994718086081E-2</v>
      </c>
      <c r="IV188" s="86">
        <f t="shared" si="232"/>
        <v>2.8507947974729844E-2</v>
      </c>
      <c r="IW188" s="86">
        <f t="shared" si="232"/>
        <v>1.7454359351631747E-2</v>
      </c>
      <c r="IY188" s="86">
        <f t="shared" si="233"/>
        <v>1.3953864132742012E-2</v>
      </c>
      <c r="IZ188" s="86">
        <f t="shared" si="233"/>
        <v>1.0708857465482255E-3</v>
      </c>
      <c r="JA188" s="86">
        <f t="shared" si="233"/>
        <v>1.1670543162973827E-3</v>
      </c>
      <c r="JB188" s="86">
        <f t="shared" si="233"/>
        <v>7.490906168938768E-4</v>
      </c>
      <c r="JC188" s="86">
        <f t="shared" si="233"/>
        <v>1.5305494847388361E-3</v>
      </c>
      <c r="JD188" s="86">
        <f t="shared" si="233"/>
        <v>1.6623225958060138E-3</v>
      </c>
      <c r="JE188" s="86">
        <f t="shared" si="233"/>
        <v>1.4502451605141826E-3</v>
      </c>
      <c r="JF188" s="86">
        <f t="shared" si="233"/>
        <v>1.2753333150746702E-3</v>
      </c>
      <c r="JG188" s="86">
        <f t="shared" si="233"/>
        <v>2.8753948455498258E-4</v>
      </c>
      <c r="JH188" s="86">
        <f t="shared" si="233"/>
        <v>4.6737251974535935E-4</v>
      </c>
      <c r="JI188" s="86">
        <f t="shared" si="233"/>
        <v>3.659376664463602E-3</v>
      </c>
      <c r="JJ188" s="86">
        <f t="shared" si="233"/>
        <v>1.4120292620572265E-2</v>
      </c>
      <c r="JK188" s="86">
        <f t="shared" si="233"/>
        <v>1.4249947180860837E-2</v>
      </c>
      <c r="JL188" s="86">
        <f t="shared" si="233"/>
        <v>2.8507947974729844E-2</v>
      </c>
      <c r="JM188" s="86">
        <f t="shared" si="233"/>
        <v>1.7454359351631747E-2</v>
      </c>
    </row>
    <row r="189" spans="2:273" x14ac:dyDescent="0.25">
      <c r="B189" s="2">
        <v>162</v>
      </c>
      <c r="C189" s="37">
        <v>79.918000000000006</v>
      </c>
      <c r="D189" s="37">
        <v>77.161000000000001</v>
      </c>
      <c r="E189" s="37">
        <v>74.718999999999994</v>
      </c>
      <c r="F189" s="37">
        <v>74.14</v>
      </c>
      <c r="G189" s="37">
        <v>75.667000000000002</v>
      </c>
      <c r="H189" s="37">
        <v>79.14</v>
      </c>
      <c r="I189" s="37">
        <v>81.825000000000003</v>
      </c>
      <c r="J189" s="37">
        <v>82.981999999999999</v>
      </c>
      <c r="K189" s="37">
        <v>82.649000000000001</v>
      </c>
      <c r="L189" s="37">
        <v>82.596000000000004</v>
      </c>
      <c r="M189" s="37">
        <v>80.438999999999993</v>
      </c>
      <c r="N189" s="37">
        <v>79.438999999999993</v>
      </c>
      <c r="O189" s="37">
        <v>83.876999999999995</v>
      </c>
      <c r="P189" s="37">
        <v>82.694999999999993</v>
      </c>
      <c r="Q189" s="37">
        <v>77.168999999999997</v>
      </c>
      <c r="S189" s="4">
        <f t="shared" si="234"/>
        <v>79.473617213974535</v>
      </c>
      <c r="T189" s="4" t="e">
        <f t="shared" si="234"/>
        <v>#N/A</v>
      </c>
      <c r="U189" s="4" t="e">
        <f t="shared" si="234"/>
        <v>#N/A</v>
      </c>
      <c r="V189" s="4" t="e">
        <f t="shared" si="234"/>
        <v>#N/A</v>
      </c>
      <c r="W189" s="4" t="e">
        <f t="shared" si="234"/>
        <v>#N/A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>
        <f t="shared" si="234"/>
        <v>81.053574593502759</v>
      </c>
      <c r="AD189" s="4">
        <f t="shared" si="234"/>
        <v>81.55711679687586</v>
      </c>
      <c r="AE189" s="4">
        <f t="shared" si="234"/>
        <v>82.444302306595844</v>
      </c>
      <c r="AF189" s="4">
        <f t="shared" si="234"/>
        <v>83.193620168817276</v>
      </c>
      <c r="AG189" s="4">
        <f t="shared" si="234"/>
        <v>79.892260132378155</v>
      </c>
      <c r="AI189" s="4">
        <f t="shared" si="235"/>
        <v>0.44438278602547143</v>
      </c>
      <c r="AJ189" s="4">
        <f t="shared" si="235"/>
        <v>0</v>
      </c>
      <c r="AK189" s="4">
        <f t="shared" si="235"/>
        <v>0</v>
      </c>
      <c r="AL189" s="4">
        <f t="shared" si="235"/>
        <v>0</v>
      </c>
      <c r="AM189" s="4">
        <f t="shared" si="235"/>
        <v>0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-0.61457459350276622</v>
      </c>
      <c r="AT189" s="4">
        <f t="shared" si="235"/>
        <v>-2.1181167968758672</v>
      </c>
      <c r="AU189" s="4">
        <f t="shared" si="235"/>
        <v>1.4326976934041511</v>
      </c>
      <c r="AV189" s="4">
        <f t="shared" si="235"/>
        <v>-0.49862016881728266</v>
      </c>
      <c r="AW189" s="4">
        <f t="shared" si="235"/>
        <v>-2.723260132378158</v>
      </c>
      <c r="AY189" s="2">
        <f t="shared" si="227"/>
        <v>79.473617213974535</v>
      </c>
      <c r="AZ189" s="2" t="e">
        <f t="shared" si="227"/>
        <v>#N/A</v>
      </c>
      <c r="BA189" s="2" t="e">
        <f t="shared" si="227"/>
        <v>#N/A</v>
      </c>
      <c r="BB189" s="2" t="e">
        <f t="shared" si="227"/>
        <v>#N/A</v>
      </c>
      <c r="BC189" s="2" t="e">
        <f t="shared" si="227"/>
        <v>#N/A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>
        <f t="shared" si="227"/>
        <v>81.053574593502759</v>
      </c>
      <c r="BJ189" s="2">
        <f t="shared" si="227"/>
        <v>81.557116796786261</v>
      </c>
      <c r="BK189" s="2">
        <f t="shared" si="227"/>
        <v>82.44430230648635</v>
      </c>
      <c r="BL189" s="2">
        <f t="shared" si="227"/>
        <v>83.193603752744949</v>
      </c>
      <c r="BM189" s="2">
        <f t="shared" si="227"/>
        <v>79.892111353934212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79.918000000000006</v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>
        <f t="shared" si="207"/>
        <v>80.438999999999993</v>
      </c>
      <c r="DF189" s="2">
        <f t="shared" si="208"/>
        <v>79.438999999999993</v>
      </c>
      <c r="DG189" s="2">
        <f t="shared" si="209"/>
        <v>83.876999999999995</v>
      </c>
      <c r="DH189" s="2" t="str">
        <f t="shared" si="210"/>
        <v/>
      </c>
      <c r="DI189" s="2" t="str">
        <f t="shared" si="211"/>
        <v/>
      </c>
      <c r="DK189" s="2">
        <f t="shared" si="236"/>
        <v>100.51169170040487</v>
      </c>
      <c r="DL189" s="2">
        <f t="shared" si="236"/>
        <v>110.00739621402778</v>
      </c>
      <c r="DM189" s="2">
        <f t="shared" si="236"/>
        <v>127.273802166539</v>
      </c>
      <c r="DN189" s="2">
        <f t="shared" si="236"/>
        <v>125.56535928705439</v>
      </c>
      <c r="DO189" s="2">
        <f t="shared" si="236"/>
        <v>122.64072692307691</v>
      </c>
      <c r="DP189" s="2">
        <f t="shared" si="236"/>
        <v>130.58520815552393</v>
      </c>
      <c r="DQ189" s="2">
        <f t="shared" si="236"/>
        <v>129.44923944997626</v>
      </c>
      <c r="DR189" s="2">
        <f t="shared" si="236"/>
        <v>132.97102243133821</v>
      </c>
      <c r="DS189" s="2">
        <f t="shared" si="236"/>
        <v>134.55897392128966</v>
      </c>
      <c r="DT189" s="2">
        <f t="shared" si="236"/>
        <v>136.43014036894036</v>
      </c>
      <c r="DU189" s="2">
        <f t="shared" si="236"/>
        <v>132.46285851843749</v>
      </c>
      <c r="DV189" s="2">
        <f t="shared" si="236"/>
        <v>123.6597825783972</v>
      </c>
      <c r="DW189" s="2">
        <f t="shared" si="236"/>
        <v>134.68191497975707</v>
      </c>
      <c r="DX189" s="2">
        <f t="shared" si="236"/>
        <v>120.06067757230916</v>
      </c>
      <c r="DY189" s="2">
        <f t="shared" si="236"/>
        <v>118.47057765151516</v>
      </c>
      <c r="EA189" s="2">
        <f t="shared" si="240"/>
        <v>79.072902007983188</v>
      </c>
      <c r="EB189" s="2">
        <f t="shared" si="240"/>
        <v>76.063921012963505</v>
      </c>
      <c r="EC189" s="2">
        <f t="shared" si="240"/>
        <v>74.770136838412981</v>
      </c>
      <c r="ED189" s="2">
        <f t="shared" si="240"/>
        <v>74.854975004369877</v>
      </c>
      <c r="EE189" s="2">
        <f t="shared" si="240"/>
        <v>76.960972362605446</v>
      </c>
      <c r="EF189" s="2">
        <f t="shared" si="239"/>
        <v>77.013002468473275</v>
      </c>
      <c r="EG189" s="2">
        <f t="shared" si="239"/>
        <v>80.150654617568392</v>
      </c>
      <c r="EH189" s="2">
        <f t="shared" si="239"/>
        <v>82.07287545734988</v>
      </c>
      <c r="EI189" s="2">
        <f t="shared" si="239"/>
        <v>81.8783024674497</v>
      </c>
      <c r="EJ189" s="2">
        <f t="shared" si="239"/>
        <v>82.044731348427149</v>
      </c>
      <c r="EK189" s="2">
        <f t="shared" si="212"/>
        <v>81.071850353732415</v>
      </c>
      <c r="EL189" s="2">
        <f t="shared" si="179"/>
        <v>82.144866869070214</v>
      </c>
      <c r="EM189" s="2">
        <f t="shared" si="179"/>
        <v>81.930188674217163</v>
      </c>
      <c r="EN189" s="2">
        <f t="shared" si="179"/>
        <v>81.23946202531647</v>
      </c>
      <c r="EO189" s="2">
        <f t="shared" si="179"/>
        <v>82.090417666029111</v>
      </c>
      <c r="EQ189" s="2">
        <f t="shared" si="237"/>
        <v>79.533734556425074</v>
      </c>
      <c r="ER189" s="2">
        <f t="shared" si="237"/>
        <v>76.601931862700766</v>
      </c>
      <c r="ES189" s="2">
        <f t="shared" si="237"/>
        <v>75.437702099648931</v>
      </c>
      <c r="ET189" s="2">
        <f t="shared" si="237"/>
        <v>74.575445863664385</v>
      </c>
      <c r="EU189" s="2">
        <f t="shared" si="237"/>
        <v>76.150104828448221</v>
      </c>
      <c r="EV189" s="2">
        <f t="shared" si="237"/>
        <v>78.36422613298501</v>
      </c>
      <c r="EW189" s="2">
        <f t="shared" si="237"/>
        <v>80.248268697170801</v>
      </c>
      <c r="EX189" s="2">
        <f t="shared" si="237"/>
        <v>81.36399887530564</v>
      </c>
      <c r="EY189" s="2">
        <f t="shared" si="237"/>
        <v>83.215824391985109</v>
      </c>
      <c r="EZ189" s="2">
        <f t="shared" si="237"/>
        <v>82.603547767581858</v>
      </c>
      <c r="FA189" s="2">
        <f t="shared" si="237"/>
        <v>81.050252532513113</v>
      </c>
      <c r="FB189" s="2">
        <f t="shared" si="237"/>
        <v>81.458431126462131</v>
      </c>
      <c r="FC189" s="2">
        <f t="shared" si="237"/>
        <v>82.529135615171114</v>
      </c>
      <c r="FD189" s="2">
        <f t="shared" si="237"/>
        <v>83.544215957014103</v>
      </c>
      <c r="FE189" s="2">
        <f t="shared" si="237"/>
        <v>79.473582398917813</v>
      </c>
      <c r="FG189" s="2">
        <f t="shared" si="238"/>
        <v>0.99998737107280167</v>
      </c>
      <c r="FH189" s="2">
        <f t="shared" si="238"/>
        <v>0.99998537063246651</v>
      </c>
      <c r="FI189" s="2">
        <f t="shared" si="238"/>
        <v>0.99998422507412366</v>
      </c>
      <c r="FJ189" s="2">
        <f t="shared" si="238"/>
        <v>0.9999860663101775</v>
      </c>
      <c r="FK189" s="2">
        <f t="shared" si="238"/>
        <v>0.99998612171998225</v>
      </c>
      <c r="FL189" s="2">
        <f t="shared" si="238"/>
        <v>0.99998482920859277</v>
      </c>
      <c r="FM189" s="2">
        <f t="shared" si="238"/>
        <v>0.99998532922519678</v>
      </c>
      <c r="FN189" s="2">
        <f t="shared" si="238"/>
        <v>0.99998581744271686</v>
      </c>
      <c r="FO189" s="2">
        <f t="shared" si="238"/>
        <v>0.99998476587259955</v>
      </c>
      <c r="FP189" s="2">
        <f t="shared" si="238"/>
        <v>0.99998486804576525</v>
      </c>
      <c r="FQ189" s="2">
        <f t="shared" si="238"/>
        <v>0.99998477886193382</v>
      </c>
      <c r="FR189" s="2">
        <f t="shared" si="238"/>
        <v>0.99998569948625537</v>
      </c>
      <c r="FS189" s="2">
        <f t="shared" si="238"/>
        <v>0.99998436995122053</v>
      </c>
      <c r="FT189" s="2">
        <f t="shared" si="238"/>
        <v>0.99998433690034705</v>
      </c>
      <c r="FU189" s="2">
        <f t="shared" si="238"/>
        <v>0.99998126315931191</v>
      </c>
      <c r="FW189" s="2">
        <f t="shared" si="229"/>
        <v>0.86895871055775353</v>
      </c>
      <c r="FX189" s="2">
        <f t="shared" si="229"/>
        <v>0.91921062456302505</v>
      </c>
      <c r="FY189" s="2">
        <f t="shared" si="229"/>
        <v>0.9092855597155648</v>
      </c>
      <c r="FZ189" s="2">
        <f t="shared" si="229"/>
        <v>0.91369764111842089</v>
      </c>
      <c r="GA189" s="2">
        <f t="shared" si="229"/>
        <v>0.89295318604640106</v>
      </c>
      <c r="GB189" s="2">
        <f t="shared" si="229"/>
        <v>0.88632358111902665</v>
      </c>
      <c r="GC189" s="2">
        <f t="shared" si="229"/>
        <v>0.89440564701625302</v>
      </c>
      <c r="GD189" s="2">
        <f t="shared" si="229"/>
        <v>0.89805381238923532</v>
      </c>
      <c r="GE189" s="2">
        <f t="shared" si="229"/>
        <v>0.9137183081535154</v>
      </c>
      <c r="GF189" s="2">
        <f t="shared" si="229"/>
        <v>0.90378219141214433</v>
      </c>
      <c r="GG189" s="2">
        <f t="shared" si="229"/>
        <v>0.88240335294835948</v>
      </c>
      <c r="GH189" s="2">
        <f t="shared" si="229"/>
        <v>0.8570995366168892</v>
      </c>
      <c r="GI189" s="2">
        <f t="shared" si="229"/>
        <v>0.85698596172194297</v>
      </c>
      <c r="GJ189" s="2">
        <f t="shared" si="229"/>
        <v>0.84761051494195272</v>
      </c>
      <c r="GK189" s="2">
        <f t="shared" si="229"/>
        <v>0.84032342004630889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0</v>
      </c>
      <c r="HQ189" s="86">
        <f t="shared" si="226"/>
        <v>0</v>
      </c>
      <c r="HS189" s="86">
        <f t="shared" si="231"/>
        <v>5.7927711436545061E-17</v>
      </c>
      <c r="HT189" s="86">
        <f t="shared" si="231"/>
        <v>4.2175063717392539E-20</v>
      </c>
      <c r="HU189" s="86">
        <f t="shared" si="231"/>
        <v>6.3996546656814088E-20</v>
      </c>
      <c r="HV189" s="86">
        <f t="shared" si="231"/>
        <v>7.6103911625531654E-21</v>
      </c>
      <c r="HW189" s="86">
        <f t="shared" si="231"/>
        <v>2.254306116974584E-23</v>
      </c>
      <c r="HX189" s="86">
        <f t="shared" si="231"/>
        <v>1.0791920331450656E-23</v>
      </c>
      <c r="HY189" s="86">
        <f t="shared" si="231"/>
        <v>3.6307275044579489E-23</v>
      </c>
      <c r="HZ189" s="86">
        <f t="shared" si="231"/>
        <v>2.6793457892211952E-23</v>
      </c>
      <c r="IA189" s="86">
        <f t="shared" si="231"/>
        <v>1.8177432662528045E-25</v>
      </c>
      <c r="IB189" s="86">
        <f t="shared" si="231"/>
        <v>1.3164016200064551E-25</v>
      </c>
      <c r="IC189" s="86">
        <f t="shared" si="231"/>
        <v>4.319262887498926E-21</v>
      </c>
      <c r="ID189" s="86">
        <f t="shared" si="231"/>
        <v>3.7636962561984493E-18</v>
      </c>
      <c r="IE189" s="86">
        <f t="shared" si="231"/>
        <v>5.6579075592255027E-18</v>
      </c>
      <c r="IF189" s="86">
        <f t="shared" si="231"/>
        <v>9.2914771534963422E-60</v>
      </c>
      <c r="IG189" s="86">
        <f t="shared" si="231"/>
        <v>1.904056663091948E-53</v>
      </c>
      <c r="II189" s="86">
        <f t="shared" si="232"/>
        <v>9.7586344243683551E-3</v>
      </c>
      <c r="IJ189" s="86">
        <f t="shared" si="232"/>
        <v>6.7388442140919663E-4</v>
      </c>
      <c r="IK189" s="86">
        <f t="shared" si="232"/>
        <v>7.1972783359898593E-4</v>
      </c>
      <c r="IL189" s="86">
        <f t="shared" si="232"/>
        <v>4.5170383463036484E-4</v>
      </c>
      <c r="IM189" s="86">
        <f t="shared" si="232"/>
        <v>9.2413081909928797E-4</v>
      </c>
      <c r="IN189" s="86">
        <f t="shared" si="232"/>
        <v>9.9336913632966503E-4</v>
      </c>
      <c r="IO189" s="86">
        <f t="shared" si="232"/>
        <v>8.749668905887871E-4</v>
      </c>
      <c r="IP189" s="86">
        <f t="shared" si="232"/>
        <v>7.685782331686052E-4</v>
      </c>
      <c r="IQ189" s="86">
        <f t="shared" si="232"/>
        <v>1.6094064341155717E-4</v>
      </c>
      <c r="IR189" s="86">
        <f t="shared" si="232"/>
        <v>2.6344377592548161E-4</v>
      </c>
      <c r="IS189" s="86">
        <f t="shared" si="232"/>
        <v>2.3245371722942724E-3</v>
      </c>
      <c r="IT189" s="86">
        <f t="shared" si="232"/>
        <v>9.6757357047132127E-3</v>
      </c>
      <c r="IU189" s="86">
        <f t="shared" si="232"/>
        <v>9.7714698523529899E-3</v>
      </c>
      <c r="IV189" s="86">
        <f t="shared" si="232"/>
        <v>2.0643164392407168E-2</v>
      </c>
      <c r="IW189" s="86">
        <f t="shared" si="232"/>
        <v>1.1850828464193266E-2</v>
      </c>
      <c r="IY189" s="86">
        <f t="shared" si="233"/>
        <v>9.7586344243684123E-3</v>
      </c>
      <c r="IZ189" s="86">
        <f t="shared" si="233"/>
        <v>6.7388442140919663E-4</v>
      </c>
      <c r="JA189" s="86">
        <f t="shared" si="233"/>
        <v>7.1972783359898604E-4</v>
      </c>
      <c r="JB189" s="86">
        <f t="shared" si="233"/>
        <v>4.5170383463036484E-4</v>
      </c>
      <c r="JC189" s="86">
        <f t="shared" si="233"/>
        <v>9.2413081909928797E-4</v>
      </c>
      <c r="JD189" s="86">
        <f t="shared" si="233"/>
        <v>9.9336913632966503E-4</v>
      </c>
      <c r="JE189" s="86">
        <f t="shared" si="233"/>
        <v>8.749668905887871E-4</v>
      </c>
      <c r="JF189" s="86">
        <f t="shared" si="233"/>
        <v>7.685782331686052E-4</v>
      </c>
      <c r="JG189" s="86">
        <f t="shared" si="233"/>
        <v>1.6094064341155717E-4</v>
      </c>
      <c r="JH189" s="86">
        <f t="shared" si="233"/>
        <v>2.6344377592548161E-4</v>
      </c>
      <c r="JI189" s="86">
        <f t="shared" si="233"/>
        <v>2.3245371722942724E-3</v>
      </c>
      <c r="JJ189" s="86">
        <f t="shared" si="233"/>
        <v>9.6757357047132161E-3</v>
      </c>
      <c r="JK189" s="86">
        <f t="shared" si="233"/>
        <v>9.7714698523529951E-3</v>
      </c>
      <c r="JL189" s="86">
        <f t="shared" si="233"/>
        <v>2.0643164392407168E-2</v>
      </c>
      <c r="JM189" s="86">
        <f t="shared" si="233"/>
        <v>1.1850828464193266E-2</v>
      </c>
    </row>
    <row r="190" spans="2:273" x14ac:dyDescent="0.25">
      <c r="B190" s="2">
        <v>163</v>
      </c>
      <c r="C190" s="37">
        <v>78.426000000000002</v>
      </c>
      <c r="D190" s="37">
        <v>77.161000000000001</v>
      </c>
      <c r="E190" s="37">
        <v>74.474000000000004</v>
      </c>
      <c r="F190" s="37">
        <v>76.350999999999999</v>
      </c>
      <c r="G190" s="37">
        <v>75.018000000000001</v>
      </c>
      <c r="H190" s="37">
        <v>79.052999999999997</v>
      </c>
      <c r="I190" s="37">
        <v>82</v>
      </c>
      <c r="J190" s="37">
        <v>83</v>
      </c>
      <c r="K190" s="37">
        <v>84.86</v>
      </c>
      <c r="L190" s="37">
        <v>79.841999999999999</v>
      </c>
      <c r="M190" s="37">
        <v>83.316000000000003</v>
      </c>
      <c r="N190" s="37">
        <v>81.894999999999996</v>
      </c>
      <c r="O190" s="37">
        <v>81.718999999999994</v>
      </c>
      <c r="P190" s="37">
        <v>83.796999999999997</v>
      </c>
      <c r="Q190" s="37">
        <v>77.61</v>
      </c>
      <c r="S190" s="4">
        <f t="shared" si="234"/>
        <v>79.382432259409327</v>
      </c>
      <c r="T190" s="4" t="e">
        <f t="shared" si="234"/>
        <v>#N/A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>
        <f t="shared" si="234"/>
        <v>81.423552498665401</v>
      </c>
      <c r="AE190" s="4">
        <f t="shared" si="234"/>
        <v>82.329495590131827</v>
      </c>
      <c r="AF190" s="4">
        <f t="shared" si="234"/>
        <v>83.093503961264517</v>
      </c>
      <c r="AG190" s="4">
        <f t="shared" si="234"/>
        <v>79.728069030097515</v>
      </c>
      <c r="AI190" s="4">
        <f t="shared" si="235"/>
        <v>-0.95643225940932552</v>
      </c>
      <c r="AJ190" s="4">
        <f t="shared" si="235"/>
        <v>0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0.47144750133459468</v>
      </c>
      <c r="AU190" s="4">
        <f t="shared" si="235"/>
        <v>-0.61049559013183341</v>
      </c>
      <c r="AV190" s="4">
        <f t="shared" si="235"/>
        <v>0.70349603873548006</v>
      </c>
      <c r="AW190" s="4">
        <f t="shared" si="235"/>
        <v>-2.1180690300975158</v>
      </c>
      <c r="AY190" s="2">
        <f t="shared" si="227"/>
        <v>79.382432259409327</v>
      </c>
      <c r="AZ190" s="2" t="e">
        <f t="shared" si="227"/>
        <v>#N/A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>
        <f t="shared" si="227"/>
        <v>81.423552498658893</v>
      </c>
      <c r="BK190" s="2">
        <f t="shared" si="227"/>
        <v>82.329495590123827</v>
      </c>
      <c r="BL190" s="2">
        <f t="shared" si="227"/>
        <v>83.09350025086141</v>
      </c>
      <c r="BM190" s="2">
        <f t="shared" si="227"/>
        <v>79.728030628243417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78.426000000000002</v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>
        <f t="shared" si="208"/>
        <v>81.894999999999996</v>
      </c>
      <c r="DG190" s="2">
        <f t="shared" si="209"/>
        <v>81.718999999999994</v>
      </c>
      <c r="DH190" s="2" t="str">
        <f t="shared" si="210"/>
        <v/>
      </c>
      <c r="DI190" s="2">
        <f t="shared" si="211"/>
        <v>77.61</v>
      </c>
      <c r="DK190" s="2">
        <f t="shared" si="236"/>
        <v>100.52044048582997</v>
      </c>
      <c r="DL190" s="2">
        <f t="shared" si="236"/>
        <v>110.08525593609804</v>
      </c>
      <c r="DM190" s="2">
        <f t="shared" si="236"/>
        <v>127.47780829412407</v>
      </c>
      <c r="DN190" s="2">
        <f t="shared" si="236"/>
        <v>125.75576041275797</v>
      </c>
      <c r="DO190" s="2">
        <f t="shared" si="236"/>
        <v>122.7933923076923</v>
      </c>
      <c r="DP190" s="2">
        <f t="shared" si="236"/>
        <v>130.77774110953055</v>
      </c>
      <c r="DQ190" s="2">
        <f t="shared" si="236"/>
        <v>129.62108961593171</v>
      </c>
      <c r="DR190" s="2">
        <f t="shared" si="236"/>
        <v>133.15834062807744</v>
      </c>
      <c r="DS190" s="2">
        <f t="shared" si="236"/>
        <v>134.75615125651964</v>
      </c>
      <c r="DT190" s="2">
        <f t="shared" si="236"/>
        <v>136.6412455169455</v>
      </c>
      <c r="DU190" s="2">
        <f t="shared" si="236"/>
        <v>132.65681562534195</v>
      </c>
      <c r="DV190" s="2">
        <f t="shared" si="236"/>
        <v>123.79800313588849</v>
      </c>
      <c r="DW190" s="2">
        <f t="shared" si="236"/>
        <v>134.89314979757083</v>
      </c>
      <c r="DX190" s="2">
        <f t="shared" si="236"/>
        <v>120.18149170222856</v>
      </c>
      <c r="DY190" s="2">
        <f t="shared" si="236"/>
        <v>118.63001515151517</v>
      </c>
      <c r="EA190" s="2">
        <f t="shared" si="240"/>
        <v>78.97067919497853</v>
      </c>
      <c r="EB190" s="2">
        <f t="shared" si="240"/>
        <v>75.92457238932306</v>
      </c>
      <c r="EC190" s="2">
        <f t="shared" si="240"/>
        <v>74.629373762569188</v>
      </c>
      <c r="ED190" s="2">
        <f t="shared" si="240"/>
        <v>74.732553609508841</v>
      </c>
      <c r="EE190" s="2">
        <f t="shared" si="240"/>
        <v>76.845274067160901</v>
      </c>
      <c r="EF190" s="2">
        <f t="shared" si="239"/>
        <v>76.843272474989448</v>
      </c>
      <c r="EG190" s="2">
        <f t="shared" si="239"/>
        <v>80.011261911594403</v>
      </c>
      <c r="EH190" s="2">
        <f t="shared" si="239"/>
        <v>81.95998518545089</v>
      </c>
      <c r="EI190" s="2">
        <f t="shared" si="239"/>
        <v>81.737710886521597</v>
      </c>
      <c r="EJ190" s="2">
        <f t="shared" si="239"/>
        <v>81.901305333600462</v>
      </c>
      <c r="EK190" s="2">
        <f t="shared" si="212"/>
        <v>80.924739015259661</v>
      </c>
      <c r="EL190" s="2">
        <f t="shared" si="179"/>
        <v>82.028406679316888</v>
      </c>
      <c r="EM190" s="2">
        <f t="shared" si="179"/>
        <v>81.800678347768127</v>
      </c>
      <c r="EN190" s="2">
        <f t="shared" si="179"/>
        <v>81.08031645569622</v>
      </c>
      <c r="EO190" s="2">
        <f t="shared" si="179"/>
        <v>81.993572819668003</v>
      </c>
      <c r="EQ190" s="2">
        <f t="shared" si="237"/>
        <v>79.438779826704419</v>
      </c>
      <c r="ER190" s="2">
        <f t="shared" si="237"/>
        <v>76.470508282353393</v>
      </c>
      <c r="ES190" s="2">
        <f t="shared" si="237"/>
        <v>75.306944268160947</v>
      </c>
      <c r="ET190" s="2">
        <f t="shared" si="237"/>
        <v>74.448948829752794</v>
      </c>
      <c r="EU190" s="2">
        <f t="shared" si="237"/>
        <v>76.021787111376369</v>
      </c>
      <c r="EV190" s="2">
        <f t="shared" si="237"/>
        <v>78.214790709264946</v>
      </c>
      <c r="EW190" s="2">
        <f t="shared" si="237"/>
        <v>80.110415061124698</v>
      </c>
      <c r="EX190" s="2">
        <f t="shared" si="237"/>
        <v>81.240179731051356</v>
      </c>
      <c r="EY190" s="2">
        <f t="shared" si="237"/>
        <v>83.095242664731956</v>
      </c>
      <c r="EZ190" s="2">
        <f t="shared" si="237"/>
        <v>82.46836970458088</v>
      </c>
      <c r="FA190" s="2">
        <f t="shared" si="237"/>
        <v>80.902838489184575</v>
      </c>
      <c r="FB190" s="2">
        <f t="shared" si="237"/>
        <v>81.330953438016991</v>
      </c>
      <c r="FC190" s="2">
        <f t="shared" si="237"/>
        <v>82.409107770582764</v>
      </c>
      <c r="FD190" s="2">
        <f t="shared" si="237"/>
        <v>83.422947498555004</v>
      </c>
      <c r="FE190" s="2">
        <f t="shared" si="237"/>
        <v>79.334681063463051</v>
      </c>
      <c r="FG190" s="2">
        <f t="shared" si="238"/>
        <v>0.99998848226870707</v>
      </c>
      <c r="FH190" s="2">
        <f t="shared" si="238"/>
        <v>0.99998665784106211</v>
      </c>
      <c r="FI190" s="2">
        <f t="shared" si="238"/>
        <v>0.99998561307664136</v>
      </c>
      <c r="FJ190" s="2">
        <f t="shared" si="238"/>
        <v>0.99998729230826988</v>
      </c>
      <c r="FK190" s="2">
        <f t="shared" si="238"/>
        <v>0.99998734284273605</v>
      </c>
      <c r="FL190" s="2">
        <f t="shared" si="238"/>
        <v>0.99998616405532592</v>
      </c>
      <c r="FM190" s="2">
        <f t="shared" si="238"/>
        <v>0.99998662007708605</v>
      </c>
      <c r="FN190" s="2">
        <f t="shared" si="238"/>
        <v>0.99998706533788673</v>
      </c>
      <c r="FO190" s="2">
        <f t="shared" si="238"/>
        <v>0.99998610629205908</v>
      </c>
      <c r="FP190" s="2">
        <f t="shared" si="238"/>
        <v>0.99998619947534251</v>
      </c>
      <c r="FQ190" s="2">
        <f t="shared" si="238"/>
        <v>0.99998611813850447</v>
      </c>
      <c r="FR190" s="2">
        <f t="shared" si="238"/>
        <v>0.99998695776004565</v>
      </c>
      <c r="FS190" s="2">
        <f t="shared" si="238"/>
        <v>0.9999857452064892</v>
      </c>
      <c r="FT190" s="2">
        <f t="shared" si="238"/>
        <v>0.9999857150636513</v>
      </c>
      <c r="FU190" s="2">
        <f t="shared" si="238"/>
        <v>0.99998291177002485</v>
      </c>
      <c r="FW190" s="2">
        <f t="shared" si="229"/>
        <v>0.87909486161897799</v>
      </c>
      <c r="FX190" s="2">
        <f t="shared" si="229"/>
        <v>0.92579169754941559</v>
      </c>
      <c r="FY190" s="2">
        <f t="shared" si="229"/>
        <v>0.91660177190355108</v>
      </c>
      <c r="FZ190" s="2">
        <f t="shared" si="229"/>
        <v>0.9206890519026707</v>
      </c>
      <c r="GA190" s="2">
        <f t="shared" si="229"/>
        <v>0.90144384897965046</v>
      </c>
      <c r="GB190" s="2">
        <f t="shared" si="229"/>
        <v>0.89527841788693452</v>
      </c>
      <c r="GC190" s="2">
        <f t="shared" si="229"/>
        <v>0.90279364586172928</v>
      </c>
      <c r="GD190" s="2">
        <f t="shared" si="229"/>
        <v>0.90618241315203507</v>
      </c>
      <c r="GE190" s="2">
        <f t="shared" si="229"/>
        <v>0.92070818998116721</v>
      </c>
      <c r="GF190" s="2">
        <f t="shared" si="229"/>
        <v>0.91149905564056488</v>
      </c>
      <c r="GG190" s="2">
        <f t="shared" si="229"/>
        <v>0.89162924607171123</v>
      </c>
      <c r="GH190" s="2">
        <f t="shared" si="229"/>
        <v>0.86801367304488075</v>
      </c>
      <c r="GI190" s="2">
        <f t="shared" si="229"/>
        <v>0.86790743566503015</v>
      </c>
      <c r="GJ190" s="2">
        <f t="shared" si="229"/>
        <v>0.85913026872109455</v>
      </c>
      <c r="GK190" s="2">
        <f t="shared" si="229"/>
        <v>0.85229804413367227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0</v>
      </c>
      <c r="HQ190" s="86">
        <f t="shared" si="226"/>
        <v>0</v>
      </c>
      <c r="HS190" s="86">
        <f t="shared" si="231"/>
        <v>1.3044358793092648E-17</v>
      </c>
      <c r="HT190" s="86">
        <f t="shared" si="231"/>
        <v>7.9447545307865639E-21</v>
      </c>
      <c r="HU190" s="86">
        <f t="shared" si="231"/>
        <v>1.1185042905146219E-20</v>
      </c>
      <c r="HV190" s="86">
        <f t="shared" si="231"/>
        <v>1.2453490473041878E-21</v>
      </c>
      <c r="HW190" s="86">
        <f t="shared" si="231"/>
        <v>2.9911417751622633E-24</v>
      </c>
      <c r="HX190" s="86">
        <f t="shared" si="231"/>
        <v>1.3365233858384775E-24</v>
      </c>
      <c r="HY190" s="86">
        <f t="shared" si="231"/>
        <v>4.888272603228993E-24</v>
      </c>
      <c r="HZ190" s="86">
        <f t="shared" si="231"/>
        <v>3.6404152722485796E-24</v>
      </c>
      <c r="IA190" s="86">
        <f t="shared" si="231"/>
        <v>2.0898025638603312E-26</v>
      </c>
      <c r="IB190" s="86">
        <f t="shared" si="231"/>
        <v>1.4436823631280949E-26</v>
      </c>
      <c r="IC190" s="86">
        <f t="shared" si="231"/>
        <v>6.7815337810017867E-22</v>
      </c>
      <c r="ID190" s="86">
        <f t="shared" si="231"/>
        <v>7.3409673938504563E-19</v>
      </c>
      <c r="IE190" s="86">
        <f t="shared" si="231"/>
        <v>1.1143628690441381E-18</v>
      </c>
      <c r="IF190" s="86">
        <f t="shared" si="231"/>
        <v>2.3075834838502574E-62</v>
      </c>
      <c r="IG190" s="86">
        <f t="shared" si="231"/>
        <v>8.2754522450154534E-56</v>
      </c>
      <c r="II190" s="86">
        <f t="shared" si="232"/>
        <v>6.7266126459026533E-3</v>
      </c>
      <c r="IJ190" s="86">
        <f t="shared" si="232"/>
        <v>4.1749650293384529E-4</v>
      </c>
      <c r="IK190" s="86">
        <f t="shared" si="232"/>
        <v>4.3630341597301127E-4</v>
      </c>
      <c r="IL190" s="86">
        <f t="shared" si="232"/>
        <v>2.6760450078174865E-4</v>
      </c>
      <c r="IM190" s="86">
        <f t="shared" si="232"/>
        <v>5.4725336595428027E-4</v>
      </c>
      <c r="IN190" s="86">
        <f t="shared" si="232"/>
        <v>5.816021710345605E-4</v>
      </c>
      <c r="IO190" s="86">
        <f t="shared" si="232"/>
        <v>5.1778639147119379E-4</v>
      </c>
      <c r="IP190" s="86">
        <f t="shared" si="232"/>
        <v>4.5444073630505351E-4</v>
      </c>
      <c r="IQ190" s="86">
        <f t="shared" si="232"/>
        <v>8.8245874022563667E-5</v>
      </c>
      <c r="IR190" s="86">
        <f t="shared" si="232"/>
        <v>1.453653279290495E-4</v>
      </c>
      <c r="IS190" s="86">
        <f t="shared" si="232"/>
        <v>1.4502279021849866E-3</v>
      </c>
      <c r="IT190" s="86">
        <f t="shared" si="232"/>
        <v>6.5237293847674816E-3</v>
      </c>
      <c r="IU190" s="86">
        <f t="shared" si="232"/>
        <v>6.593111265301755E-3</v>
      </c>
      <c r="IV190" s="86">
        <f t="shared" si="232"/>
        <v>1.4741315405014587E-2</v>
      </c>
      <c r="IW190" s="86">
        <f t="shared" si="232"/>
        <v>7.9044358993750723E-3</v>
      </c>
      <c r="IY190" s="86">
        <f t="shared" si="233"/>
        <v>6.7266126459026663E-3</v>
      </c>
      <c r="IZ190" s="86">
        <f t="shared" si="233"/>
        <v>4.1749650293384529E-4</v>
      </c>
      <c r="JA190" s="86">
        <f t="shared" si="233"/>
        <v>4.3630341597301127E-4</v>
      </c>
      <c r="JB190" s="86">
        <f t="shared" si="233"/>
        <v>2.6760450078174865E-4</v>
      </c>
      <c r="JC190" s="86">
        <f t="shared" si="233"/>
        <v>5.4725336595428027E-4</v>
      </c>
      <c r="JD190" s="86">
        <f t="shared" si="233"/>
        <v>5.816021710345605E-4</v>
      </c>
      <c r="JE190" s="86">
        <f t="shared" si="233"/>
        <v>5.1778639147119379E-4</v>
      </c>
      <c r="JF190" s="86">
        <f t="shared" si="233"/>
        <v>4.5444073630505351E-4</v>
      </c>
      <c r="JG190" s="86">
        <f t="shared" si="233"/>
        <v>8.8245874022563667E-5</v>
      </c>
      <c r="JH190" s="86">
        <f t="shared" si="233"/>
        <v>1.453653279290495E-4</v>
      </c>
      <c r="JI190" s="86">
        <f t="shared" si="233"/>
        <v>1.4502279021849866E-3</v>
      </c>
      <c r="JJ190" s="86">
        <f t="shared" si="233"/>
        <v>6.5237293847674824E-3</v>
      </c>
      <c r="JK190" s="86">
        <f t="shared" si="233"/>
        <v>6.5931112653017558E-3</v>
      </c>
      <c r="JL190" s="86">
        <f t="shared" si="233"/>
        <v>1.4741315405014587E-2</v>
      </c>
      <c r="JM190" s="86">
        <f t="shared" si="233"/>
        <v>7.9044358993750723E-3</v>
      </c>
    </row>
    <row r="191" spans="2:273" x14ac:dyDescent="0.25">
      <c r="B191" s="2">
        <v>164</v>
      </c>
      <c r="C191" s="37">
        <v>80.114999999999995</v>
      </c>
      <c r="D191" s="37">
        <v>78.411000000000001</v>
      </c>
      <c r="E191" s="37">
        <v>76.632000000000005</v>
      </c>
      <c r="F191" s="37">
        <v>73.281000000000006</v>
      </c>
      <c r="G191" s="37">
        <v>76.807000000000002</v>
      </c>
      <c r="H191" s="37">
        <v>78.14</v>
      </c>
      <c r="I191" s="37">
        <v>80.316000000000003</v>
      </c>
      <c r="J191" s="37">
        <v>80.947000000000003</v>
      </c>
      <c r="K191" s="37">
        <v>83.894999999999996</v>
      </c>
      <c r="L191" s="37">
        <v>84.543999999999997</v>
      </c>
      <c r="M191" s="37">
        <v>81</v>
      </c>
      <c r="N191" s="37">
        <v>80.491</v>
      </c>
      <c r="O191" s="37">
        <v>82.367999999999995</v>
      </c>
      <c r="P191" s="37">
        <v>81.525000000000006</v>
      </c>
      <c r="Q191" s="37">
        <v>78.016999999999996</v>
      </c>
      <c r="S191" s="4">
        <f t="shared" si="234"/>
        <v>79.291071612341455</v>
      </c>
      <c r="T191" s="4" t="e">
        <f t="shared" si="234"/>
        <v>#N/A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>
        <f t="shared" si="234"/>
        <v>81.290258368656637</v>
      </c>
      <c r="AE191" s="4">
        <f t="shared" si="234"/>
        <v>82.214459465937907</v>
      </c>
      <c r="AF191" s="4">
        <f t="shared" si="234"/>
        <v>82.99251934823566</v>
      </c>
      <c r="AG191" s="4">
        <f t="shared" si="234"/>
        <v>79.564987993565552</v>
      </c>
      <c r="AI191" s="4">
        <f t="shared" si="235"/>
        <v>0.82392838765854037</v>
      </c>
      <c r="AJ191" s="4">
        <f t="shared" si="235"/>
        <v>0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-0.79925836865663769</v>
      </c>
      <c r="AU191" s="4">
        <f t="shared" si="235"/>
        <v>0.15354053406208834</v>
      </c>
      <c r="AV191" s="4">
        <f t="shared" si="235"/>
        <v>-1.4675193482356548</v>
      </c>
      <c r="AW191" s="4">
        <f t="shared" si="235"/>
        <v>-1.5479879935655561</v>
      </c>
      <c r="AY191" s="2">
        <f t="shared" si="227"/>
        <v>79.291071612341455</v>
      </c>
      <c r="AZ191" s="2" t="e">
        <f t="shared" si="227"/>
        <v>#N/A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>
        <f t="shared" si="227"/>
        <v>81.290258368656225</v>
      </c>
      <c r="BK191" s="2">
        <f t="shared" si="227"/>
        <v>82.214459465937395</v>
      </c>
      <c r="BL191" s="2">
        <f t="shared" si="227"/>
        <v>82.992518569535221</v>
      </c>
      <c r="BM191" s="2">
        <f t="shared" si="227"/>
        <v>79.564978743334734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80.114999999999995</v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>
        <f t="shared" si="208"/>
        <v>80.491</v>
      </c>
      <c r="DG191" s="2">
        <f t="shared" si="209"/>
        <v>82.367999999999995</v>
      </c>
      <c r="DH191" s="2" t="str">
        <f t="shared" si="210"/>
        <v/>
      </c>
      <c r="DI191" s="2">
        <f t="shared" si="211"/>
        <v>78.016999999999996</v>
      </c>
      <c r="DK191" s="2">
        <f t="shared" si="236"/>
        <v>100.52918927125506</v>
      </c>
      <c r="DL191" s="2">
        <f t="shared" si="236"/>
        <v>110.16311565816828</v>
      </c>
      <c r="DM191" s="2">
        <f t="shared" si="236"/>
        <v>127.68181442170915</v>
      </c>
      <c r="DN191" s="2">
        <f t="shared" si="236"/>
        <v>125.94616153846152</v>
      </c>
      <c r="DO191" s="2">
        <f t="shared" si="236"/>
        <v>122.94605769230768</v>
      </c>
      <c r="DP191" s="2">
        <f t="shared" si="236"/>
        <v>130.9702740635372</v>
      </c>
      <c r="DQ191" s="2">
        <f t="shared" si="236"/>
        <v>129.79293978188713</v>
      </c>
      <c r="DR191" s="2">
        <f t="shared" si="236"/>
        <v>133.3456588248167</v>
      </c>
      <c r="DS191" s="2">
        <f t="shared" si="236"/>
        <v>134.9533285917496</v>
      </c>
      <c r="DT191" s="2">
        <f t="shared" si="236"/>
        <v>136.85235066495065</v>
      </c>
      <c r="DU191" s="2">
        <f t="shared" si="236"/>
        <v>132.85077273224641</v>
      </c>
      <c r="DV191" s="2">
        <f t="shared" si="236"/>
        <v>123.93622369337979</v>
      </c>
      <c r="DW191" s="2">
        <f t="shared" si="236"/>
        <v>135.10438461538462</v>
      </c>
      <c r="DX191" s="2">
        <f t="shared" si="236"/>
        <v>120.30230583214795</v>
      </c>
      <c r="DY191" s="2">
        <f t="shared" si="236"/>
        <v>118.78945265151516</v>
      </c>
      <c r="EA191" s="2">
        <f t="shared" si="240"/>
        <v>78.868456381973857</v>
      </c>
      <c r="EB191" s="2">
        <f t="shared" si="240"/>
        <v>75.785223765682602</v>
      </c>
      <c r="EC191" s="2">
        <f t="shared" si="240"/>
        <v>74.488610686725394</v>
      </c>
      <c r="ED191" s="2">
        <f t="shared" si="240"/>
        <v>74.610132214647805</v>
      </c>
      <c r="EE191" s="2">
        <f t="shared" si="240"/>
        <v>76.729575771716355</v>
      </c>
      <c r="EF191" s="2">
        <f t="shared" si="239"/>
        <v>76.673542481505592</v>
      </c>
      <c r="EG191" s="2">
        <f t="shared" si="239"/>
        <v>79.871869205620413</v>
      </c>
      <c r="EH191" s="2">
        <f t="shared" si="239"/>
        <v>81.847094913551899</v>
      </c>
      <c r="EI191" s="2">
        <f t="shared" si="239"/>
        <v>81.597119305593509</v>
      </c>
      <c r="EJ191" s="2">
        <f t="shared" si="239"/>
        <v>81.757879318773774</v>
      </c>
      <c r="EK191" s="2">
        <f t="shared" si="239"/>
        <v>80.777627676786892</v>
      </c>
      <c r="EL191" s="2">
        <f t="shared" si="179"/>
        <v>81.911946489563576</v>
      </c>
      <c r="EM191" s="2">
        <f t="shared" si="179"/>
        <v>81.67116802131909</v>
      </c>
      <c r="EN191" s="2">
        <f t="shared" si="179"/>
        <v>80.92117088607597</v>
      </c>
      <c r="EO191" s="2">
        <f t="shared" si="179"/>
        <v>81.896727973306895</v>
      </c>
      <c r="EQ191" s="2">
        <f t="shared" si="237"/>
        <v>79.34382509698375</v>
      </c>
      <c r="ER191" s="2">
        <f t="shared" si="237"/>
        <v>76.339084702006033</v>
      </c>
      <c r="ES191" s="2">
        <f t="shared" si="237"/>
        <v>75.176186436672964</v>
      </c>
      <c r="ET191" s="2">
        <f t="shared" si="237"/>
        <v>74.322451795841218</v>
      </c>
      <c r="EU191" s="2">
        <f t="shared" si="237"/>
        <v>75.893469394304518</v>
      </c>
      <c r="EV191" s="2">
        <f t="shared" si="237"/>
        <v>78.065355285544868</v>
      </c>
      <c r="EW191" s="2">
        <f t="shared" si="237"/>
        <v>79.972561425078595</v>
      </c>
      <c r="EX191" s="2">
        <f t="shared" si="237"/>
        <v>81.116360586797072</v>
      </c>
      <c r="EY191" s="2">
        <f t="shared" si="237"/>
        <v>82.974660937478802</v>
      </c>
      <c r="EZ191" s="2">
        <f t="shared" si="237"/>
        <v>82.333191641579901</v>
      </c>
      <c r="FA191" s="2">
        <f t="shared" si="237"/>
        <v>80.755424445856022</v>
      </c>
      <c r="FB191" s="2">
        <f t="shared" si="237"/>
        <v>81.203475749571865</v>
      </c>
      <c r="FC191" s="2">
        <f t="shared" si="237"/>
        <v>82.289079925994429</v>
      </c>
      <c r="FD191" s="2">
        <f t="shared" si="237"/>
        <v>83.301679040095905</v>
      </c>
      <c r="FE191" s="2">
        <f t="shared" si="237"/>
        <v>79.195779728008304</v>
      </c>
      <c r="FG191" s="2">
        <f t="shared" si="238"/>
        <v>0.99998949569357065</v>
      </c>
      <c r="FH191" s="2">
        <f t="shared" si="238"/>
        <v>0.99998783179214323</v>
      </c>
      <c r="FI191" s="2">
        <f t="shared" si="238"/>
        <v>0.99998687895334215</v>
      </c>
      <c r="FJ191" s="2">
        <f t="shared" si="238"/>
        <v>0.9999884104344402</v>
      </c>
      <c r="FK191" s="2">
        <f t="shared" si="238"/>
        <v>0.99998845652252399</v>
      </c>
      <c r="FL191" s="2">
        <f t="shared" si="238"/>
        <v>0.99998738145312249</v>
      </c>
      <c r="FM191" s="2">
        <f t="shared" si="238"/>
        <v>0.9999877973509067</v>
      </c>
      <c r="FN191" s="2">
        <f t="shared" si="238"/>
        <v>0.99998820343452344</v>
      </c>
      <c r="FO191" s="2">
        <f t="shared" si="238"/>
        <v>0.99998732877226848</v>
      </c>
      <c r="FP191" s="2">
        <f t="shared" si="238"/>
        <v>0.99998741375664013</v>
      </c>
      <c r="FQ191" s="2">
        <f t="shared" si="238"/>
        <v>0.99998733957638153</v>
      </c>
      <c r="FR191" s="2">
        <f t="shared" si="238"/>
        <v>0.99998810532214211</v>
      </c>
      <c r="FS191" s="2">
        <f t="shared" si="238"/>
        <v>0.99998699945749925</v>
      </c>
      <c r="FT191" s="2">
        <f t="shared" si="238"/>
        <v>0.99998697196683528</v>
      </c>
      <c r="FU191" s="2">
        <f t="shared" si="238"/>
        <v>0.99998441532560445</v>
      </c>
      <c r="FW191" s="2">
        <f t="shared" si="229"/>
        <v>0.88854753385075258</v>
      </c>
      <c r="FX191" s="2">
        <f t="shared" si="229"/>
        <v>0.93187640901962465</v>
      </c>
      <c r="FY191" s="2">
        <f t="shared" si="229"/>
        <v>0.92337764642847375</v>
      </c>
      <c r="FZ191" s="2">
        <f t="shared" si="229"/>
        <v>0.92715923611147633</v>
      </c>
      <c r="GA191" s="2">
        <f t="shared" si="229"/>
        <v>0.90932943838869484</v>
      </c>
      <c r="GB191" s="2">
        <f t="shared" si="229"/>
        <v>0.90360455930917538</v>
      </c>
      <c r="GC191" s="2">
        <f t="shared" si="229"/>
        <v>0.91058194934992831</v>
      </c>
      <c r="GD191" s="2">
        <f t="shared" si="229"/>
        <v>0.91372515097079188</v>
      </c>
      <c r="GE191" s="2">
        <f t="shared" si="229"/>
        <v>0.92717693639794718</v>
      </c>
      <c r="GF191" s="2">
        <f t="shared" si="229"/>
        <v>0.9186527180951285</v>
      </c>
      <c r="GG191" s="2">
        <f t="shared" si="229"/>
        <v>0.90021318539965345</v>
      </c>
      <c r="GH191" s="2">
        <f t="shared" si="229"/>
        <v>0.8782126784151767</v>
      </c>
      <c r="GI191" s="2">
        <f t="shared" si="229"/>
        <v>0.8781134975868603</v>
      </c>
      <c r="GJ191" s="2">
        <f t="shared" si="229"/>
        <v>0.86991284664583801</v>
      </c>
      <c r="GK191" s="2">
        <f t="shared" si="229"/>
        <v>0.86352050437604477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0</v>
      </c>
      <c r="HQ191" s="86">
        <f t="shared" si="226"/>
        <v>0</v>
      </c>
      <c r="HS191" s="86">
        <f t="shared" si="231"/>
        <v>2.8509374988860134E-18</v>
      </c>
      <c r="HT191" s="86">
        <f t="shared" si="231"/>
        <v>1.4504020653678424E-21</v>
      </c>
      <c r="HU191" s="86">
        <f t="shared" si="231"/>
        <v>1.8885350150954674E-21</v>
      </c>
      <c r="HV191" s="86">
        <f t="shared" si="231"/>
        <v>1.9668709412774567E-22</v>
      </c>
      <c r="HW191" s="86">
        <f t="shared" si="231"/>
        <v>3.8163548364282617E-25</v>
      </c>
      <c r="HX191" s="86">
        <f t="shared" si="231"/>
        <v>1.5882673503171113E-25</v>
      </c>
      <c r="HY191" s="86">
        <f t="shared" si="231"/>
        <v>6.3298575514858246E-25</v>
      </c>
      <c r="HZ191" s="86">
        <f t="shared" si="231"/>
        <v>4.7599163546205457E-25</v>
      </c>
      <c r="IA191" s="86">
        <f t="shared" si="231"/>
        <v>2.305832023704203E-27</v>
      </c>
      <c r="IB191" s="86">
        <f t="shared" si="231"/>
        <v>1.5171520380536236E-27</v>
      </c>
      <c r="IC191" s="86">
        <f t="shared" si="231"/>
        <v>1.026443456805173E-22</v>
      </c>
      <c r="ID191" s="86">
        <f t="shared" si="231"/>
        <v>1.3847799044072771E-19</v>
      </c>
      <c r="IE191" s="86">
        <f t="shared" si="231"/>
        <v>2.1228089954094843E-19</v>
      </c>
      <c r="IF191" s="86">
        <f t="shared" si="231"/>
        <v>5.0275211452560075E-65</v>
      </c>
      <c r="IG191" s="86">
        <f t="shared" si="231"/>
        <v>3.1879953222025386E-58</v>
      </c>
      <c r="II191" s="86">
        <f t="shared" si="232"/>
        <v>4.5696482193766947E-3</v>
      </c>
      <c r="IJ191" s="86">
        <f t="shared" si="232"/>
        <v>2.5463796395700807E-4</v>
      </c>
      <c r="IK191" s="86">
        <f t="shared" si="232"/>
        <v>2.5997169662009625E-4</v>
      </c>
      <c r="IL191" s="86">
        <f t="shared" si="232"/>
        <v>1.557500329882866E-4</v>
      </c>
      <c r="IM191" s="86">
        <f t="shared" si="232"/>
        <v>3.1781900781767191E-4</v>
      </c>
      <c r="IN191" s="86">
        <f t="shared" si="232"/>
        <v>3.3359987156942543E-4</v>
      </c>
      <c r="IO191" s="86">
        <f t="shared" si="232"/>
        <v>3.0052909343668597E-4</v>
      </c>
      <c r="IP191" s="86">
        <f t="shared" si="232"/>
        <v>2.6360923378262704E-4</v>
      </c>
      <c r="IQ191" s="86">
        <f t="shared" si="232"/>
        <v>4.7397626811618682E-5</v>
      </c>
      <c r="IR191" s="86">
        <f t="shared" si="232"/>
        <v>7.8514775862933999E-5</v>
      </c>
      <c r="IS191" s="86">
        <f t="shared" si="232"/>
        <v>8.8852973414014482E-4</v>
      </c>
      <c r="IT191" s="86">
        <f t="shared" si="232"/>
        <v>4.3275261029641085E-3</v>
      </c>
      <c r="IU191" s="86">
        <f t="shared" si="232"/>
        <v>4.376883298507204E-3</v>
      </c>
      <c r="IV191" s="86">
        <f t="shared" si="232"/>
        <v>1.0380259366649569E-2</v>
      </c>
      <c r="IW191" s="86">
        <f t="shared" si="232"/>
        <v>5.1787850186509887E-3</v>
      </c>
      <c r="IY191" s="86">
        <f t="shared" si="233"/>
        <v>4.5696482193766973E-3</v>
      </c>
      <c r="IZ191" s="86">
        <f t="shared" si="233"/>
        <v>2.5463796395700807E-4</v>
      </c>
      <c r="JA191" s="86">
        <f t="shared" si="233"/>
        <v>2.5997169662009625E-4</v>
      </c>
      <c r="JB191" s="86">
        <f t="shared" si="233"/>
        <v>1.557500329882866E-4</v>
      </c>
      <c r="JC191" s="86">
        <f t="shared" si="233"/>
        <v>3.1781900781767191E-4</v>
      </c>
      <c r="JD191" s="86">
        <f t="shared" si="233"/>
        <v>3.3359987156942543E-4</v>
      </c>
      <c r="JE191" s="86">
        <f t="shared" si="233"/>
        <v>3.0052909343668597E-4</v>
      </c>
      <c r="JF191" s="86">
        <f t="shared" si="233"/>
        <v>2.6360923378262704E-4</v>
      </c>
      <c r="JG191" s="86">
        <f t="shared" si="233"/>
        <v>4.7397626811618682E-5</v>
      </c>
      <c r="JH191" s="86">
        <f t="shared" si="233"/>
        <v>7.8514775862933999E-5</v>
      </c>
      <c r="JI191" s="86">
        <f t="shared" si="233"/>
        <v>8.8852973414014482E-4</v>
      </c>
      <c r="JJ191" s="86">
        <f t="shared" si="233"/>
        <v>4.3275261029641085E-3</v>
      </c>
      <c r="JK191" s="86">
        <f t="shared" si="233"/>
        <v>4.376883298507204E-3</v>
      </c>
      <c r="JL191" s="86">
        <f t="shared" si="233"/>
        <v>1.0380259366649569E-2</v>
      </c>
      <c r="JM191" s="86">
        <f t="shared" si="233"/>
        <v>5.1787850186509887E-3</v>
      </c>
    </row>
    <row r="192" spans="2:273" x14ac:dyDescent="0.25">
      <c r="B192" s="2">
        <v>165</v>
      </c>
      <c r="C192" s="37">
        <v>78.525000000000006</v>
      </c>
      <c r="D192" s="37">
        <v>75.411000000000001</v>
      </c>
      <c r="E192" s="37">
        <v>75.087999999999994</v>
      </c>
      <c r="F192" s="37">
        <v>74.807000000000002</v>
      </c>
      <c r="G192" s="37">
        <v>75.596000000000004</v>
      </c>
      <c r="H192" s="37">
        <v>78.841999999999999</v>
      </c>
      <c r="I192" s="37">
        <v>82.192999999999998</v>
      </c>
      <c r="J192" s="37">
        <v>83.245999999999995</v>
      </c>
      <c r="K192" s="37">
        <v>84.087999999999994</v>
      </c>
      <c r="L192" s="37">
        <v>83.912000000000006</v>
      </c>
      <c r="M192" s="37">
        <v>80.332999999999998</v>
      </c>
      <c r="N192" s="37">
        <v>80.561000000000007</v>
      </c>
      <c r="O192" s="37">
        <v>81.14</v>
      </c>
      <c r="P192" s="37">
        <v>83.474999999999994</v>
      </c>
      <c r="Q192" s="37">
        <v>78.457999999999998</v>
      </c>
      <c r="S192" s="4">
        <f t="shared" si="234"/>
        <v>79.199535052663705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>
        <f t="shared" si="234"/>
        <v>81.157236879649261</v>
      </c>
      <c r="AE192" s="4">
        <f t="shared" si="234"/>
        <v>82.099191290723013</v>
      </c>
      <c r="AF192" s="4">
        <f t="shared" si="234"/>
        <v>82.890640405421834</v>
      </c>
      <c r="AG192" s="4">
        <f t="shared" si="234"/>
        <v>79.402982321090803</v>
      </c>
      <c r="AI192" s="4">
        <f t="shared" si="235"/>
        <v>-0.67453505266369973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-0.59623687964925409</v>
      </c>
      <c r="AU192" s="4">
        <f t="shared" si="235"/>
        <v>-0.95919129072301246</v>
      </c>
      <c r="AV192" s="4">
        <f t="shared" si="235"/>
        <v>0.58435959457816011</v>
      </c>
      <c r="AW192" s="4">
        <f t="shared" si="235"/>
        <v>-0.94498232109080504</v>
      </c>
      <c r="AY192" s="2">
        <f t="shared" si="227"/>
        <v>79.199535052663705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>
        <f t="shared" si="227"/>
        <v>81.157236879649233</v>
      </c>
      <c r="BK192" s="2">
        <f t="shared" si="227"/>
        <v>82.099191290722985</v>
      </c>
      <c r="BL192" s="2">
        <f t="shared" si="227"/>
        <v>82.890640253688318</v>
      </c>
      <c r="BM192" s="2">
        <f t="shared" si="227"/>
        <v>79.402980241886553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78.525000000000006</v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>
        <f t="shared" si="208"/>
        <v>80.561000000000007</v>
      </c>
      <c r="DG192" s="2">
        <f t="shared" si="209"/>
        <v>81.14</v>
      </c>
      <c r="DH192" s="2">
        <f t="shared" si="210"/>
        <v>83.474999999999994</v>
      </c>
      <c r="DI192" s="2">
        <f t="shared" si="211"/>
        <v>78.457999999999998</v>
      </c>
      <c r="DK192" s="2">
        <f t="shared" si="236"/>
        <v>100.53793805668018</v>
      </c>
      <c r="DL192" s="2">
        <f t="shared" si="236"/>
        <v>110.24097538023852</v>
      </c>
      <c r="DM192" s="2">
        <f t="shared" si="236"/>
        <v>127.88582054929422</v>
      </c>
      <c r="DN192" s="2">
        <f t="shared" si="236"/>
        <v>126.1365626641651</v>
      </c>
      <c r="DO192" s="2">
        <f t="shared" si="236"/>
        <v>123.09872307692306</v>
      </c>
      <c r="DP192" s="2">
        <f t="shared" si="236"/>
        <v>131.16280701754383</v>
      </c>
      <c r="DQ192" s="2">
        <f t="shared" si="236"/>
        <v>129.96478994784255</v>
      </c>
      <c r="DR192" s="2">
        <f t="shared" si="236"/>
        <v>133.53297702155595</v>
      </c>
      <c r="DS192" s="2">
        <f t="shared" si="236"/>
        <v>135.15050592697958</v>
      </c>
      <c r="DT192" s="2">
        <f t="shared" si="236"/>
        <v>137.06345581295579</v>
      </c>
      <c r="DU192" s="2">
        <f t="shared" si="236"/>
        <v>133.0447298391509</v>
      </c>
      <c r="DV192" s="2">
        <f t="shared" si="236"/>
        <v>124.07444425087107</v>
      </c>
      <c r="DW192" s="2">
        <f t="shared" si="236"/>
        <v>135.31561943319838</v>
      </c>
      <c r="DX192" s="2">
        <f t="shared" si="236"/>
        <v>120.42311996206735</v>
      </c>
      <c r="DY192" s="2">
        <f t="shared" si="236"/>
        <v>118.94889015151516</v>
      </c>
      <c r="EA192" s="2">
        <f t="shared" si="240"/>
        <v>78.766233568969199</v>
      </c>
      <c r="EB192" s="2">
        <f t="shared" si="240"/>
        <v>75.645875142042144</v>
      </c>
      <c r="EC192" s="2">
        <f t="shared" si="240"/>
        <v>74.347847610881601</v>
      </c>
      <c r="ED192" s="2">
        <f t="shared" si="240"/>
        <v>74.48771081978677</v>
      </c>
      <c r="EE192" s="2">
        <f t="shared" si="240"/>
        <v>76.613877476271824</v>
      </c>
      <c r="EF192" s="2">
        <f t="shared" si="239"/>
        <v>76.503812488021751</v>
      </c>
      <c r="EG192" s="2">
        <f t="shared" si="239"/>
        <v>79.732476499646424</v>
      </c>
      <c r="EH192" s="2">
        <f t="shared" si="239"/>
        <v>81.734204641652909</v>
      </c>
      <c r="EI192" s="2">
        <f t="shared" si="239"/>
        <v>81.456527724665406</v>
      </c>
      <c r="EJ192" s="2">
        <f t="shared" si="239"/>
        <v>81.614453303947087</v>
      </c>
      <c r="EK192" s="2">
        <f t="shared" si="239"/>
        <v>80.630516338314123</v>
      </c>
      <c r="EL192" s="2">
        <f t="shared" si="179"/>
        <v>81.79548629981025</v>
      </c>
      <c r="EM192" s="2">
        <f t="shared" si="179"/>
        <v>81.541657694870068</v>
      </c>
      <c r="EN192" s="2">
        <f t="shared" si="179"/>
        <v>80.762025316455706</v>
      </c>
      <c r="EO192" s="2">
        <f t="shared" si="179"/>
        <v>81.799883126945772</v>
      </c>
      <c r="EQ192" s="2">
        <f t="shared" si="237"/>
        <v>79.248870367263095</v>
      </c>
      <c r="ER192" s="2">
        <f t="shared" si="237"/>
        <v>76.20766112165866</v>
      </c>
      <c r="ES192" s="2">
        <f t="shared" si="237"/>
        <v>75.045428605184981</v>
      </c>
      <c r="ET192" s="2">
        <f t="shared" si="237"/>
        <v>74.195954761929642</v>
      </c>
      <c r="EU192" s="2">
        <f t="shared" si="237"/>
        <v>75.765151677232666</v>
      </c>
      <c r="EV192" s="2">
        <f t="shared" si="237"/>
        <v>77.91591986182479</v>
      </c>
      <c r="EW192" s="2">
        <f t="shared" si="237"/>
        <v>79.834707789032478</v>
      </c>
      <c r="EX192" s="2">
        <f t="shared" si="237"/>
        <v>80.992541442542802</v>
      </c>
      <c r="EY192" s="2">
        <f t="shared" si="237"/>
        <v>82.854079210225649</v>
      </c>
      <c r="EZ192" s="2">
        <f t="shared" si="237"/>
        <v>82.198013578578923</v>
      </c>
      <c r="FA192" s="2">
        <f t="shared" si="237"/>
        <v>80.608010402527484</v>
      </c>
      <c r="FB192" s="2">
        <f t="shared" si="237"/>
        <v>81.075998061126739</v>
      </c>
      <c r="FC192" s="2">
        <f t="shared" si="237"/>
        <v>82.169052081406079</v>
      </c>
      <c r="FD192" s="2">
        <f t="shared" si="237"/>
        <v>83.180410581636806</v>
      </c>
      <c r="FE192" s="2">
        <f t="shared" si="237"/>
        <v>79.056878392553557</v>
      </c>
      <c r="FG192" s="2">
        <f t="shared" si="238"/>
        <v>0.99999041994982207</v>
      </c>
      <c r="FH192" s="2">
        <f t="shared" si="238"/>
        <v>0.9999889024506573</v>
      </c>
      <c r="FI192" s="2">
        <f t="shared" si="238"/>
        <v>0.99998803344940879</v>
      </c>
      <c r="FJ192" s="2">
        <f t="shared" si="238"/>
        <v>0.99998943017980746</v>
      </c>
      <c r="FK192" s="2">
        <f t="shared" si="238"/>
        <v>0.99998947221272494</v>
      </c>
      <c r="FL192" s="2">
        <f t="shared" si="238"/>
        <v>0.99998849173569326</v>
      </c>
      <c r="FM192" s="2">
        <f t="shared" si="238"/>
        <v>0.99998887103980882</v>
      </c>
      <c r="FN192" s="2">
        <f t="shared" si="238"/>
        <v>0.99998924139325107</v>
      </c>
      <c r="FO192" s="2">
        <f t="shared" si="238"/>
        <v>0.99998844369007645</v>
      </c>
      <c r="FP192" s="2">
        <f t="shared" si="238"/>
        <v>0.99998852119691684</v>
      </c>
      <c r="FQ192" s="2">
        <f t="shared" si="238"/>
        <v>0.99998845354356658</v>
      </c>
      <c r="FR192" s="2">
        <f t="shared" si="238"/>
        <v>0.99998915191350923</v>
      </c>
      <c r="FS192" s="2">
        <f t="shared" si="238"/>
        <v>0.99998814335075892</v>
      </c>
      <c r="FT192" s="2">
        <f t="shared" si="238"/>
        <v>0.99998811827891798</v>
      </c>
      <c r="FU192" s="2">
        <f t="shared" si="238"/>
        <v>0.99998578658853288</v>
      </c>
      <c r="FW192" s="2">
        <f t="shared" si="229"/>
        <v>0.89734746957552414</v>
      </c>
      <c r="FX192" s="2">
        <f t="shared" si="229"/>
        <v>0.93749588836494135</v>
      </c>
      <c r="FY192" s="2">
        <f t="shared" si="229"/>
        <v>0.92964525578237733</v>
      </c>
      <c r="FZ192" s="2">
        <f t="shared" si="229"/>
        <v>0.93313991428074461</v>
      </c>
      <c r="GA192" s="2">
        <f t="shared" si="229"/>
        <v>0.91664243613725116</v>
      </c>
      <c r="GB192" s="2">
        <f t="shared" si="229"/>
        <v>0.91133427234267883</v>
      </c>
      <c r="GC192" s="2">
        <f t="shared" si="229"/>
        <v>0.9178030578918579</v>
      </c>
      <c r="GD192" s="2">
        <f t="shared" si="229"/>
        <v>0.92071452654827313</v>
      </c>
      <c r="GE192" s="2">
        <f t="shared" si="229"/>
        <v>0.93315626604018487</v>
      </c>
      <c r="GF192" s="2">
        <f t="shared" si="229"/>
        <v>0.92527554347320173</v>
      </c>
      <c r="GG192" s="2">
        <f t="shared" si="229"/>
        <v>0.9081872126750401</v>
      </c>
      <c r="GH192" s="2">
        <f t="shared" si="229"/>
        <v>0.88772551323742099</v>
      </c>
      <c r="GI192" s="2">
        <f t="shared" si="229"/>
        <v>0.88763308821590103</v>
      </c>
      <c r="GJ192" s="2">
        <f t="shared" si="229"/>
        <v>0.87998538769167223</v>
      </c>
      <c r="GK192" s="2">
        <f t="shared" si="229"/>
        <v>0.87401631835421079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6.0474894954107929E-19</v>
      </c>
      <c r="HT192" s="86">
        <f t="shared" si="231"/>
        <v>2.5661048715199399E-22</v>
      </c>
      <c r="HU192" s="86">
        <f t="shared" si="231"/>
        <v>3.0804397780179315E-22</v>
      </c>
      <c r="HV192" s="86">
        <f t="shared" si="231"/>
        <v>2.9981646508099125E-23</v>
      </c>
      <c r="HW192" s="86">
        <f t="shared" si="231"/>
        <v>4.6821191011600276E-26</v>
      </c>
      <c r="HX192" s="86">
        <f t="shared" si="231"/>
        <v>1.8110642455643447E-26</v>
      </c>
      <c r="HY192" s="86">
        <f t="shared" si="231"/>
        <v>7.8832173791377282E-26</v>
      </c>
      <c r="HZ192" s="86">
        <f t="shared" si="231"/>
        <v>5.9891943148024372E-26</v>
      </c>
      <c r="IA192" s="86">
        <f t="shared" si="231"/>
        <v>2.4417117898119904E-28</v>
      </c>
      <c r="IB192" s="86">
        <f t="shared" si="231"/>
        <v>1.5277600369108314E-28</v>
      </c>
      <c r="IC192" s="86">
        <f t="shared" si="231"/>
        <v>1.4977004069228283E-23</v>
      </c>
      <c r="ID192" s="86">
        <f t="shared" si="231"/>
        <v>2.5263318879949876E-20</v>
      </c>
      <c r="IE192" s="86">
        <f t="shared" si="231"/>
        <v>3.9111285727567129E-20</v>
      </c>
      <c r="IF192" s="86">
        <f t="shared" si="231"/>
        <v>9.6087281409076191E-68</v>
      </c>
      <c r="IG192" s="86">
        <f t="shared" si="231"/>
        <v>1.088551557864226E-60</v>
      </c>
      <c r="II192" s="86">
        <f t="shared" si="232"/>
        <v>3.059262956589892E-3</v>
      </c>
      <c r="IJ192" s="86">
        <f t="shared" si="232"/>
        <v>1.5288879221476582E-4</v>
      </c>
      <c r="IK192" s="86">
        <f t="shared" si="232"/>
        <v>1.5224976369709414E-4</v>
      </c>
      <c r="IL192" s="86">
        <f t="shared" si="232"/>
        <v>8.9050160084831401E-5</v>
      </c>
      <c r="IM192" s="86">
        <f t="shared" si="232"/>
        <v>1.8099968398347567E-4</v>
      </c>
      <c r="IN192" s="86">
        <f t="shared" si="232"/>
        <v>1.8744661281115056E-4</v>
      </c>
      <c r="IO192" s="86">
        <f t="shared" si="232"/>
        <v>1.7106842144674214E-4</v>
      </c>
      <c r="IP192" s="86">
        <f t="shared" si="232"/>
        <v>1.5000645079563479E-4</v>
      </c>
      <c r="IQ192" s="86">
        <f t="shared" si="232"/>
        <v>2.4936036719979508E-5</v>
      </c>
      <c r="IR192" s="86">
        <f t="shared" si="232"/>
        <v>4.1507978095472752E-5</v>
      </c>
      <c r="IS192" s="86">
        <f t="shared" si="232"/>
        <v>5.3457900726190069E-4</v>
      </c>
      <c r="IT192" s="86">
        <f t="shared" si="232"/>
        <v>2.8240904850544471E-3</v>
      </c>
      <c r="IU192" s="86">
        <f t="shared" si="232"/>
        <v>2.8585574486869824E-3</v>
      </c>
      <c r="IV192" s="86">
        <f t="shared" si="232"/>
        <v>7.2070379544695775E-3</v>
      </c>
      <c r="IW192" s="86">
        <f t="shared" si="232"/>
        <v>3.3325606159257518E-3</v>
      </c>
      <c r="IY192" s="86">
        <f t="shared" si="233"/>
        <v>3.0592629565898925E-3</v>
      </c>
      <c r="IZ192" s="86">
        <f t="shared" si="233"/>
        <v>1.5288879221476582E-4</v>
      </c>
      <c r="JA192" s="86">
        <f t="shared" si="233"/>
        <v>1.5224976369709414E-4</v>
      </c>
      <c r="JB192" s="86">
        <f t="shared" si="233"/>
        <v>8.9050160084831401E-5</v>
      </c>
      <c r="JC192" s="86">
        <f t="shared" si="233"/>
        <v>1.8099968398347567E-4</v>
      </c>
      <c r="JD192" s="86">
        <f t="shared" si="233"/>
        <v>1.8744661281115056E-4</v>
      </c>
      <c r="JE192" s="86">
        <f t="shared" si="233"/>
        <v>1.7106842144674214E-4</v>
      </c>
      <c r="JF192" s="86">
        <f t="shared" si="233"/>
        <v>1.5000645079563479E-4</v>
      </c>
      <c r="JG192" s="86">
        <f t="shared" si="233"/>
        <v>2.4936036719979508E-5</v>
      </c>
      <c r="JH192" s="86">
        <f t="shared" si="233"/>
        <v>4.1507978095472752E-5</v>
      </c>
      <c r="JI192" s="86">
        <f t="shared" si="233"/>
        <v>5.3457900726190069E-4</v>
      </c>
      <c r="JJ192" s="86">
        <f t="shared" si="233"/>
        <v>2.8240904850544471E-3</v>
      </c>
      <c r="JK192" s="86">
        <f t="shared" si="233"/>
        <v>2.8585574486869824E-3</v>
      </c>
      <c r="JL192" s="86">
        <f t="shared" si="233"/>
        <v>7.2070379544695775E-3</v>
      </c>
      <c r="JM192" s="86">
        <f t="shared" si="233"/>
        <v>3.3325606159257518E-3</v>
      </c>
    </row>
    <row r="193" spans="2:273" x14ac:dyDescent="0.25">
      <c r="B193" s="2">
        <v>166</v>
      </c>
      <c r="C193" s="37">
        <v>80.376999999999995</v>
      </c>
      <c r="D193" s="37">
        <v>76.588999999999999</v>
      </c>
      <c r="E193" s="37">
        <v>76.561000000000007</v>
      </c>
      <c r="F193" s="37">
        <v>77.174999999999997</v>
      </c>
      <c r="G193" s="37">
        <v>74.86</v>
      </c>
      <c r="H193" s="37">
        <v>77.298000000000002</v>
      </c>
      <c r="I193" s="37">
        <v>83.754000000000005</v>
      </c>
      <c r="J193" s="37">
        <v>81.683999999999997</v>
      </c>
      <c r="K193" s="37">
        <v>81.754000000000005</v>
      </c>
      <c r="L193" s="37">
        <v>83.543999999999997</v>
      </c>
      <c r="M193" s="37">
        <v>80.649000000000001</v>
      </c>
      <c r="N193" s="37">
        <v>82.123000000000005</v>
      </c>
      <c r="O193" s="37">
        <v>83.281000000000006</v>
      </c>
      <c r="P193" s="37">
        <v>81.948999999999998</v>
      </c>
      <c r="Q193" s="37">
        <v>77.864000000000004</v>
      </c>
      <c r="S193" s="4">
        <f t="shared" si="234"/>
        <v>79.10782378322061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>
        <f t="shared" si="234"/>
        <v>81.024488041402705</v>
      </c>
      <c r="AE193" s="4">
        <f t="shared" si="234"/>
        <v>81.983690616801553</v>
      </c>
      <c r="AF193" s="4">
        <f t="shared" si="234"/>
        <v>82.787856335063964</v>
      </c>
      <c r="AG193" s="4">
        <f t="shared" si="234"/>
        <v>79.242048699474921</v>
      </c>
      <c r="AI193" s="4">
        <f t="shared" si="235"/>
        <v>1.2691762167793854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1.0985119585972996</v>
      </c>
      <c r="AU193" s="4">
        <f t="shared" si="235"/>
        <v>1.2973093831984528</v>
      </c>
      <c r="AV193" s="4">
        <f t="shared" si="235"/>
        <v>-0.83885633506396573</v>
      </c>
      <c r="AW193" s="4">
        <f t="shared" si="235"/>
        <v>-1.3780486994749168</v>
      </c>
      <c r="AY193" s="2">
        <f t="shared" si="227"/>
        <v>79.10782378322061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>
        <f t="shared" si="227"/>
        <v>81.024488041402705</v>
      </c>
      <c r="BK193" s="2">
        <f t="shared" si="227"/>
        <v>81.983690616801553</v>
      </c>
      <c r="BL193" s="2">
        <f t="shared" si="227"/>
        <v>82.787856307615286</v>
      </c>
      <c r="BM193" s="2">
        <f t="shared" si="227"/>
        <v>79.242048263415583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80.376999999999995</v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>
        <f t="shared" si="208"/>
        <v>82.123000000000005</v>
      </c>
      <c r="DG193" s="2">
        <f t="shared" si="209"/>
        <v>83.281000000000006</v>
      </c>
      <c r="DH193" s="2">
        <f t="shared" si="210"/>
        <v>81.948999999999998</v>
      </c>
      <c r="DI193" s="2">
        <f t="shared" si="211"/>
        <v>77.864000000000004</v>
      </c>
      <c r="DK193" s="2">
        <f t="shared" si="236"/>
        <v>100.54668684210527</v>
      </c>
      <c r="DL193" s="2">
        <f t="shared" si="236"/>
        <v>110.31883510230878</v>
      </c>
      <c r="DM193" s="2">
        <f t="shared" si="236"/>
        <v>128.08982667687928</v>
      </c>
      <c r="DN193" s="2">
        <f t="shared" si="236"/>
        <v>126.32696378986866</v>
      </c>
      <c r="DO193" s="2">
        <f t="shared" si="236"/>
        <v>123.25138846153845</v>
      </c>
      <c r="DP193" s="2">
        <f t="shared" si="236"/>
        <v>131.35533997155048</v>
      </c>
      <c r="DQ193" s="2">
        <f t="shared" si="236"/>
        <v>130.13664011379799</v>
      </c>
      <c r="DR193" s="2">
        <f t="shared" si="236"/>
        <v>133.72029521829521</v>
      </c>
      <c r="DS193" s="2">
        <f t="shared" si="236"/>
        <v>135.34768326220956</v>
      </c>
      <c r="DT193" s="2">
        <f t="shared" si="236"/>
        <v>137.27456096096094</v>
      </c>
      <c r="DU193" s="2">
        <f t="shared" si="236"/>
        <v>133.23868694605537</v>
      </c>
      <c r="DV193" s="2">
        <f t="shared" si="236"/>
        <v>124.21266480836236</v>
      </c>
      <c r="DW193" s="2">
        <f t="shared" si="236"/>
        <v>135.52685425101214</v>
      </c>
      <c r="DX193" s="2">
        <f t="shared" si="236"/>
        <v>120.54393409198673</v>
      </c>
      <c r="DY193" s="2">
        <f t="shared" si="236"/>
        <v>119.10832765151517</v>
      </c>
      <c r="EA193" s="2">
        <f t="shared" si="240"/>
        <v>78.66401075596454</v>
      </c>
      <c r="EB193" s="2">
        <f t="shared" si="240"/>
        <v>75.506526518401699</v>
      </c>
      <c r="EC193" s="2">
        <f t="shared" si="240"/>
        <v>74.207084535037808</v>
      </c>
      <c r="ED193" s="2">
        <f t="shared" si="240"/>
        <v>74.36528942492572</v>
      </c>
      <c r="EE193" s="2">
        <f t="shared" si="240"/>
        <v>76.498179180827279</v>
      </c>
      <c r="EF193" s="2">
        <f t="shared" si="239"/>
        <v>76.33408249453791</v>
      </c>
      <c r="EG193" s="2">
        <f t="shared" si="239"/>
        <v>79.593083793672434</v>
      </c>
      <c r="EH193" s="2">
        <f t="shared" si="239"/>
        <v>81.621314369753918</v>
      </c>
      <c r="EI193" s="2">
        <f t="shared" si="239"/>
        <v>81.315936143737304</v>
      </c>
      <c r="EJ193" s="2">
        <f t="shared" si="239"/>
        <v>81.4710272891204</v>
      </c>
      <c r="EK193" s="2">
        <f t="shared" si="239"/>
        <v>80.483404999841355</v>
      </c>
      <c r="EL193" s="2">
        <f t="shared" si="179"/>
        <v>81.679026110056924</v>
      </c>
      <c r="EM193" s="2">
        <f t="shared" si="179"/>
        <v>81.412147368421032</v>
      </c>
      <c r="EN193" s="2">
        <f t="shared" si="179"/>
        <v>80.602879746835455</v>
      </c>
      <c r="EO193" s="2">
        <f t="shared" si="179"/>
        <v>81.703038280584664</v>
      </c>
      <c r="EQ193" s="2">
        <f t="shared" si="237"/>
        <v>79.15391563754244</v>
      </c>
      <c r="ER193" s="2">
        <f t="shared" si="237"/>
        <v>76.076237541311301</v>
      </c>
      <c r="ES193" s="2">
        <f t="shared" si="237"/>
        <v>74.914670773696997</v>
      </c>
      <c r="ET193" s="2">
        <f t="shared" si="237"/>
        <v>74.069457728018051</v>
      </c>
      <c r="EU193" s="2">
        <f t="shared" si="237"/>
        <v>75.636833960160814</v>
      </c>
      <c r="EV193" s="2">
        <f t="shared" si="237"/>
        <v>77.766484438104712</v>
      </c>
      <c r="EW193" s="2">
        <f t="shared" si="237"/>
        <v>79.696854152986376</v>
      </c>
      <c r="EX193" s="2">
        <f t="shared" si="237"/>
        <v>80.868722298288517</v>
      </c>
      <c r="EY193" s="2">
        <f t="shared" si="237"/>
        <v>82.733497482972496</v>
      </c>
      <c r="EZ193" s="2">
        <f t="shared" si="237"/>
        <v>82.062835515577945</v>
      </c>
      <c r="FA193" s="2">
        <f t="shared" si="237"/>
        <v>80.460596359198945</v>
      </c>
      <c r="FB193" s="2">
        <f t="shared" si="237"/>
        <v>80.948520372681614</v>
      </c>
      <c r="FC193" s="2">
        <f t="shared" si="237"/>
        <v>82.049024236817729</v>
      </c>
      <c r="FD193" s="2">
        <f t="shared" si="237"/>
        <v>83.059142123177708</v>
      </c>
      <c r="FE193" s="2">
        <f t="shared" si="237"/>
        <v>78.917977057098796</v>
      </c>
      <c r="FG193" s="2">
        <f t="shared" si="238"/>
        <v>0.9999912628830312</v>
      </c>
      <c r="FH193" s="2">
        <f t="shared" si="238"/>
        <v>0.99998987890482627</v>
      </c>
      <c r="FI193" s="2">
        <f t="shared" si="238"/>
        <v>0.99998908636465988</v>
      </c>
      <c r="FJ193" s="2">
        <f t="shared" si="238"/>
        <v>0.99999036020044896</v>
      </c>
      <c r="FK193" s="2">
        <f t="shared" si="238"/>
        <v>0.99999039853499661</v>
      </c>
      <c r="FL193" s="2">
        <f t="shared" si="238"/>
        <v>0.99998950432758216</v>
      </c>
      <c r="FM193" s="2">
        <f t="shared" si="238"/>
        <v>0.99998985025773601</v>
      </c>
      <c r="FN193" s="2">
        <f t="shared" si="238"/>
        <v>0.99999018802474027</v>
      </c>
      <c r="FO193" s="2">
        <f t="shared" si="238"/>
        <v>0.99998946050936988</v>
      </c>
      <c r="FP193" s="2">
        <f t="shared" si="238"/>
        <v>0.99998953119659173</v>
      </c>
      <c r="FQ193" s="2">
        <f t="shared" si="238"/>
        <v>0.99998946949587797</v>
      </c>
      <c r="FR193" s="2">
        <f t="shared" si="238"/>
        <v>0.99999010641809061</v>
      </c>
      <c r="FS193" s="2">
        <f t="shared" si="238"/>
        <v>0.99998918659609248</v>
      </c>
      <c r="FT193" s="2">
        <f t="shared" si="238"/>
        <v>0.99998916373025404</v>
      </c>
      <c r="FU193" s="2">
        <f t="shared" si="238"/>
        <v>0.99998703719846616</v>
      </c>
      <c r="FW193" s="2">
        <f t="shared" si="229"/>
        <v>0.90552646531443071</v>
      </c>
      <c r="FX193" s="2">
        <f t="shared" si="229"/>
        <v>0.94268033260855877</v>
      </c>
      <c r="FY193" s="2">
        <f t="shared" si="229"/>
        <v>0.93543603033159695</v>
      </c>
      <c r="FZ193" s="2">
        <f t="shared" si="229"/>
        <v>0.93866202809541921</v>
      </c>
      <c r="GA193" s="2">
        <f t="shared" si="229"/>
        <v>0.9234152828527572</v>
      </c>
      <c r="GB193" s="2">
        <f t="shared" si="229"/>
        <v>0.91850006352192926</v>
      </c>
      <c r="GC193" s="2">
        <f t="shared" si="229"/>
        <v>0.92448937175155332</v>
      </c>
      <c r="GD193" s="2">
        <f t="shared" si="229"/>
        <v>0.92718279690269245</v>
      </c>
      <c r="GE193" s="2">
        <f t="shared" si="229"/>
        <v>0.93867711808108401</v>
      </c>
      <c r="GF193" s="2">
        <f t="shared" si="229"/>
        <v>0.93139944097143668</v>
      </c>
      <c r="GG193" s="2">
        <f t="shared" si="229"/>
        <v>0.91558378382544447</v>
      </c>
      <c r="GH193" s="2">
        <f t="shared" si="229"/>
        <v>0.89658279898778037</v>
      </c>
      <c r="GI193" s="2">
        <f t="shared" si="229"/>
        <v>0.8964968152086088</v>
      </c>
      <c r="GJ193" s="2">
        <f t="shared" si="229"/>
        <v>0.88937719755904832</v>
      </c>
      <c r="GK193" s="2">
        <f t="shared" si="229"/>
        <v>0.88381356709662084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1.2450282609077153E-19</v>
      </c>
      <c r="HT193" s="86">
        <f t="shared" si="231"/>
        <v>4.3998066476989267E-23</v>
      </c>
      <c r="HU193" s="86">
        <f t="shared" si="231"/>
        <v>4.8539470789250626E-23</v>
      </c>
      <c r="HV193" s="86">
        <f t="shared" si="231"/>
        <v>4.4108717511213307E-24</v>
      </c>
      <c r="HW193" s="86">
        <f t="shared" si="231"/>
        <v>5.5234794507806676E-27</v>
      </c>
      <c r="HX193" s="86">
        <f t="shared" si="231"/>
        <v>1.9815343994140126E-27</v>
      </c>
      <c r="HY193" s="86">
        <f t="shared" si="231"/>
        <v>9.4423197286496355E-27</v>
      </c>
      <c r="HZ193" s="86">
        <f t="shared" si="231"/>
        <v>7.2519186053131947E-27</v>
      </c>
      <c r="IA193" s="86">
        <f t="shared" si="231"/>
        <v>2.4814204961945915E-29</v>
      </c>
      <c r="IB193" s="86">
        <f t="shared" si="231"/>
        <v>1.474159390039768E-29</v>
      </c>
      <c r="IC193" s="86">
        <f t="shared" si="231"/>
        <v>2.1066481473092895E-24</v>
      </c>
      <c r="ID193" s="86">
        <f t="shared" si="231"/>
        <v>4.4573431354637288E-21</v>
      </c>
      <c r="IE193" s="86">
        <f t="shared" si="231"/>
        <v>6.9693760751081172E-21</v>
      </c>
      <c r="IF193" s="86">
        <f t="shared" si="231"/>
        <v>1.6109631807545272E-70</v>
      </c>
      <c r="IG193" s="86">
        <f t="shared" si="231"/>
        <v>3.2944094181619052E-63</v>
      </c>
      <c r="II193" s="86">
        <f t="shared" si="232"/>
        <v>2.0182249577992964E-3</v>
      </c>
      <c r="IJ193" s="86">
        <f t="shared" si="232"/>
        <v>9.0363087717492817E-5</v>
      </c>
      <c r="IK193" s="86">
        <f t="shared" si="232"/>
        <v>8.7631045551549351E-5</v>
      </c>
      <c r="IL193" s="86">
        <f t="shared" si="232"/>
        <v>5.0013988635508864E-5</v>
      </c>
      <c r="IM193" s="86">
        <f t="shared" si="232"/>
        <v>1.0107754555934669E-4</v>
      </c>
      <c r="IN193" s="86">
        <f t="shared" si="232"/>
        <v>1.0316945729426508E-4</v>
      </c>
      <c r="IO193" s="86">
        <f t="shared" si="232"/>
        <v>9.5493418527175958E-5</v>
      </c>
      <c r="IP193" s="86">
        <f t="shared" si="232"/>
        <v>8.3733475848735272E-5</v>
      </c>
      <c r="IQ193" s="86">
        <f t="shared" si="232"/>
        <v>1.2849430959754711E-5</v>
      </c>
      <c r="IR193" s="86">
        <f t="shared" si="232"/>
        <v>2.1477093049790283E-5</v>
      </c>
      <c r="IS193" s="86">
        <f t="shared" si="232"/>
        <v>3.1581066571551876E-4</v>
      </c>
      <c r="IT193" s="86">
        <f t="shared" si="232"/>
        <v>1.8129209691192876E-3</v>
      </c>
      <c r="IU193" s="86">
        <f t="shared" si="232"/>
        <v>1.8365488467112329E-3</v>
      </c>
      <c r="IV193" s="86">
        <f t="shared" si="232"/>
        <v>4.9334319891523549E-3</v>
      </c>
      <c r="IW193" s="86">
        <f t="shared" si="232"/>
        <v>2.1061145132118698E-3</v>
      </c>
      <c r="IY193" s="86">
        <f t="shared" si="233"/>
        <v>2.0182249577992964E-3</v>
      </c>
      <c r="IZ193" s="86">
        <f t="shared" si="233"/>
        <v>9.0363087717492817E-5</v>
      </c>
      <c r="JA193" s="86">
        <f t="shared" si="233"/>
        <v>8.7631045551549351E-5</v>
      </c>
      <c r="JB193" s="86">
        <f t="shared" si="233"/>
        <v>5.0013988635508864E-5</v>
      </c>
      <c r="JC193" s="86">
        <f t="shared" si="233"/>
        <v>1.0107754555934669E-4</v>
      </c>
      <c r="JD193" s="86">
        <f t="shared" si="233"/>
        <v>1.0316945729426508E-4</v>
      </c>
      <c r="JE193" s="86">
        <f t="shared" si="233"/>
        <v>9.5493418527175958E-5</v>
      </c>
      <c r="JF193" s="86">
        <f t="shared" si="233"/>
        <v>8.3733475848735272E-5</v>
      </c>
      <c r="JG193" s="86">
        <f t="shared" si="233"/>
        <v>1.2849430959754711E-5</v>
      </c>
      <c r="JH193" s="86">
        <f t="shared" si="233"/>
        <v>2.1477093049790283E-5</v>
      </c>
      <c r="JI193" s="86">
        <f t="shared" si="233"/>
        <v>3.1581066571551876E-4</v>
      </c>
      <c r="JJ193" s="86">
        <f t="shared" si="233"/>
        <v>1.8129209691192876E-3</v>
      </c>
      <c r="JK193" s="86">
        <f t="shared" si="233"/>
        <v>1.8365488467112329E-3</v>
      </c>
      <c r="JL193" s="86">
        <f t="shared" si="233"/>
        <v>4.9334319891523549E-3</v>
      </c>
      <c r="JM193" s="86">
        <f t="shared" si="233"/>
        <v>2.1061145132118698E-3</v>
      </c>
    </row>
    <row r="194" spans="2:273" x14ac:dyDescent="0.25">
      <c r="B194" s="2">
        <v>167</v>
      </c>
      <c r="C194" s="37">
        <v>78.328000000000003</v>
      </c>
      <c r="D194" s="37">
        <v>77.018000000000001</v>
      </c>
      <c r="E194" s="37">
        <v>74.543999999999997</v>
      </c>
      <c r="F194" s="37">
        <v>72.701999999999998</v>
      </c>
      <c r="G194" s="37">
        <v>76.736999999999995</v>
      </c>
      <c r="H194" s="37">
        <v>76.087999999999994</v>
      </c>
      <c r="I194" s="37">
        <v>79.316000000000003</v>
      </c>
      <c r="J194" s="37">
        <v>83.491</v>
      </c>
      <c r="K194" s="37">
        <v>83.385999999999996</v>
      </c>
      <c r="L194" s="37">
        <v>81.298000000000002</v>
      </c>
      <c r="M194" s="37">
        <v>82.052999999999997</v>
      </c>
      <c r="N194" s="37">
        <v>81.93</v>
      </c>
      <c r="O194" s="37">
        <v>80.034999999999997</v>
      </c>
      <c r="P194" s="37">
        <v>82.406999999999996</v>
      </c>
      <c r="Q194" s="37">
        <v>77.948999999999998</v>
      </c>
      <c r="S194" s="4" t="e">
        <f t="shared" si="234"/>
        <v>#N/A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82.684166081724115</v>
      </c>
      <c r="AG194" s="4">
        <f t="shared" si="234"/>
        <v>79.082185921349677</v>
      </c>
      <c r="AI194" s="4">
        <f t="shared" si="235"/>
        <v>0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-0.27716608172411838</v>
      </c>
      <c r="AW194" s="4">
        <f t="shared" si="235"/>
        <v>-1.1331859213496784</v>
      </c>
      <c r="AY194" s="2" t="e">
        <f t="shared" si="227"/>
        <v>#N/A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82.684166077114554</v>
      </c>
      <c r="BM194" s="2">
        <f t="shared" si="227"/>
        <v>79.082185836027719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82.406999999999996</v>
      </c>
      <c r="DI194" s="2">
        <f t="shared" si="211"/>
        <v>77.948999999999998</v>
      </c>
      <c r="DK194" s="2">
        <f t="shared" si="236"/>
        <v>100.55543562753037</v>
      </c>
      <c r="DL194" s="2">
        <f t="shared" si="236"/>
        <v>110.39669482437903</v>
      </c>
      <c r="DM194" s="2">
        <f t="shared" si="236"/>
        <v>128.29383280446439</v>
      </c>
      <c r="DN194" s="2">
        <f t="shared" si="236"/>
        <v>126.51736491557222</v>
      </c>
      <c r="DO194" s="2">
        <f t="shared" si="236"/>
        <v>123.40405384615383</v>
      </c>
      <c r="DP194" s="2">
        <f t="shared" si="236"/>
        <v>131.5478729255571</v>
      </c>
      <c r="DQ194" s="2">
        <f t="shared" si="236"/>
        <v>130.30849027975341</v>
      </c>
      <c r="DR194" s="2">
        <f t="shared" si="236"/>
        <v>133.90761341503446</v>
      </c>
      <c r="DS194" s="2">
        <f t="shared" si="236"/>
        <v>135.54486059743951</v>
      </c>
      <c r="DT194" s="2">
        <f t="shared" si="236"/>
        <v>137.48566610896609</v>
      </c>
      <c r="DU194" s="2">
        <f t="shared" si="236"/>
        <v>133.43264405295986</v>
      </c>
      <c r="DV194" s="2">
        <f t="shared" si="236"/>
        <v>124.35088536585366</v>
      </c>
      <c r="DW194" s="2">
        <f t="shared" si="236"/>
        <v>135.7380890688259</v>
      </c>
      <c r="DX194" s="2">
        <f t="shared" si="236"/>
        <v>120.66474822190614</v>
      </c>
      <c r="DY194" s="2">
        <f t="shared" si="236"/>
        <v>119.26776515151516</v>
      </c>
      <c r="EA194" s="2">
        <f t="shared" si="240"/>
        <v>78.561787942959882</v>
      </c>
      <c r="EB194" s="2">
        <f t="shared" si="240"/>
        <v>75.367177894761241</v>
      </c>
      <c r="EC194" s="2">
        <f t="shared" si="240"/>
        <v>74.066321459194029</v>
      </c>
      <c r="ED194" s="2">
        <f t="shared" si="240"/>
        <v>74.242868030064699</v>
      </c>
      <c r="EE194" s="2">
        <f t="shared" si="240"/>
        <v>76.382480885382734</v>
      </c>
      <c r="EF194" s="2">
        <f t="shared" si="239"/>
        <v>76.164352501054069</v>
      </c>
      <c r="EG194" s="2">
        <f t="shared" si="239"/>
        <v>79.453691087698445</v>
      </c>
      <c r="EH194" s="2">
        <f t="shared" si="239"/>
        <v>81.508424097854927</v>
      </c>
      <c r="EI194" s="2">
        <f t="shared" si="239"/>
        <v>81.175344562809201</v>
      </c>
      <c r="EJ194" s="2">
        <f t="shared" si="239"/>
        <v>81.327601274293713</v>
      </c>
      <c r="EK194" s="2">
        <f t="shared" si="239"/>
        <v>80.3362936613686</v>
      </c>
      <c r="EL194" s="2">
        <f t="shared" si="179"/>
        <v>81.562565920303598</v>
      </c>
      <c r="EM194" s="2">
        <f t="shared" si="179"/>
        <v>81.282637041971995</v>
      </c>
      <c r="EN194" s="2">
        <f t="shared" si="179"/>
        <v>80.443734177215205</v>
      </c>
      <c r="EO194" s="2">
        <f t="shared" si="179"/>
        <v>81.606193434223556</v>
      </c>
      <c r="EQ194" s="2">
        <f t="shared" si="237"/>
        <v>79.058960907821771</v>
      </c>
      <c r="ER194" s="2">
        <f t="shared" si="237"/>
        <v>75.944813960963927</v>
      </c>
      <c r="ES194" s="2">
        <f t="shared" si="237"/>
        <v>74.783912942209014</v>
      </c>
      <c r="ET194" s="2">
        <f t="shared" si="237"/>
        <v>73.942960694106475</v>
      </c>
      <c r="EU194" s="2">
        <f t="shared" si="237"/>
        <v>75.508516243088962</v>
      </c>
      <c r="EV194" s="2">
        <f t="shared" si="237"/>
        <v>77.617049014384634</v>
      </c>
      <c r="EW194" s="2">
        <f t="shared" si="237"/>
        <v>79.559000516940273</v>
      </c>
      <c r="EX194" s="2">
        <f t="shared" si="237"/>
        <v>80.744903154034233</v>
      </c>
      <c r="EY194" s="2">
        <f t="shared" si="237"/>
        <v>82.612915755719342</v>
      </c>
      <c r="EZ194" s="2">
        <f t="shared" si="237"/>
        <v>81.927657452576966</v>
      </c>
      <c r="FA194" s="2">
        <f t="shared" si="237"/>
        <v>80.313182315870407</v>
      </c>
      <c r="FB194" s="2">
        <f t="shared" si="237"/>
        <v>80.821042684236488</v>
      </c>
      <c r="FC194" s="2">
        <f t="shared" si="237"/>
        <v>81.928996392229394</v>
      </c>
      <c r="FD194" s="2">
        <f t="shared" si="237"/>
        <v>82.937873664718609</v>
      </c>
      <c r="FE194" s="2">
        <f t="shared" si="237"/>
        <v>78.779075721644034</v>
      </c>
      <c r="FG194" s="2">
        <f t="shared" si="238"/>
        <v>0.99999203164849393</v>
      </c>
      <c r="FH194" s="2">
        <f t="shared" si="238"/>
        <v>0.99999076944327514</v>
      </c>
      <c r="FI194" s="2">
        <f t="shared" si="238"/>
        <v>0.99999004663671498</v>
      </c>
      <c r="FJ194" s="2">
        <f t="shared" si="238"/>
        <v>0.99999120839086331</v>
      </c>
      <c r="FK194" s="2">
        <f t="shared" si="238"/>
        <v>0.99999124335244538</v>
      </c>
      <c r="FL194" s="2">
        <f t="shared" si="238"/>
        <v>0.9999904278241486</v>
      </c>
      <c r="FM194" s="2">
        <f t="shared" si="238"/>
        <v>0.99999074331677174</v>
      </c>
      <c r="FN194" s="2">
        <f t="shared" si="238"/>
        <v>0.99999105136448185</v>
      </c>
      <c r="FO194" s="2">
        <f t="shared" si="238"/>
        <v>0.99999038786139016</v>
      </c>
      <c r="FP194" s="2">
        <f t="shared" si="238"/>
        <v>0.99999045232902184</v>
      </c>
      <c r="FQ194" s="2">
        <f t="shared" si="238"/>
        <v>0.99999039605719808</v>
      </c>
      <c r="FR194" s="2">
        <f t="shared" si="238"/>
        <v>0.99999097693820382</v>
      </c>
      <c r="FS194" s="2">
        <f t="shared" si="238"/>
        <v>0.9999901380490428</v>
      </c>
      <c r="FT194" s="2">
        <f t="shared" si="238"/>
        <v>0.99999011719511055</v>
      </c>
      <c r="FU194" s="2">
        <f t="shared" si="238"/>
        <v>0.99998817777100846</v>
      </c>
      <c r="FW194" s="2">
        <f t="shared" si="229"/>
        <v>0.91311688365632626</v>
      </c>
      <c r="FX194" s="2">
        <f t="shared" si="229"/>
        <v>0.94745885024689869</v>
      </c>
      <c r="FY194" s="2">
        <f t="shared" si="229"/>
        <v>0.94078053824336372</v>
      </c>
      <c r="FZ194" s="2">
        <f t="shared" si="229"/>
        <v>0.94375554914575754</v>
      </c>
      <c r="GA194" s="2">
        <f t="shared" si="229"/>
        <v>0.92968004804789472</v>
      </c>
      <c r="GB194" s="2">
        <f t="shared" si="229"/>
        <v>0.92513430431106036</v>
      </c>
      <c r="GC194" s="2">
        <f t="shared" si="229"/>
        <v>0.93067287100846297</v>
      </c>
      <c r="GD194" s="2">
        <f t="shared" si="229"/>
        <v>0.93316168004091338</v>
      </c>
      <c r="GE194" s="2">
        <f t="shared" si="229"/>
        <v>0.94376946112063331</v>
      </c>
      <c r="GF194" s="2">
        <f t="shared" si="229"/>
        <v>0.93705560757995632</v>
      </c>
      <c r="GG194" s="2">
        <f t="shared" si="229"/>
        <v>0.92243536808367177</v>
      </c>
      <c r="GH194" s="2">
        <f t="shared" si="229"/>
        <v>0.90481625841970503</v>
      </c>
      <c r="GI194" s="2">
        <f t="shared" si="229"/>
        <v>0.90473639280632789</v>
      </c>
      <c r="GJ194" s="2">
        <f t="shared" si="229"/>
        <v>0.89811913675579114</v>
      </c>
      <c r="GK194" s="2">
        <f t="shared" si="229"/>
        <v>0.89294224668752809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2.4876796581787734E-20</v>
      </c>
      <c r="HT194" s="86">
        <f t="shared" si="231"/>
        <v>7.3107402800850943E-24</v>
      </c>
      <c r="HU194" s="86">
        <f t="shared" si="231"/>
        <v>7.3886759068454481E-24</v>
      </c>
      <c r="HV194" s="86">
        <f t="shared" si="231"/>
        <v>6.2629290823840093E-25</v>
      </c>
      <c r="HW194" s="86">
        <f t="shared" si="231"/>
        <v>6.265482178282295E-28</v>
      </c>
      <c r="HX194" s="86">
        <f t="shared" si="231"/>
        <v>2.0802785617794137E-28</v>
      </c>
      <c r="HY194" s="86">
        <f t="shared" si="231"/>
        <v>1.0877132097633249E-27</v>
      </c>
      <c r="HZ194" s="86">
        <f t="shared" si="231"/>
        <v>8.4498283492667995E-28</v>
      </c>
      <c r="IA194" s="86">
        <f t="shared" si="231"/>
        <v>2.4201413150106021E-30</v>
      </c>
      <c r="IB194" s="86">
        <f t="shared" si="231"/>
        <v>1.3629877162929393E-30</v>
      </c>
      <c r="IC194" s="86">
        <f t="shared" si="231"/>
        <v>2.8564776178680671E-25</v>
      </c>
      <c r="ID194" s="86">
        <f t="shared" si="231"/>
        <v>7.6055722221698162E-22</v>
      </c>
      <c r="IE194" s="86">
        <f t="shared" si="231"/>
        <v>1.2011034707657136E-21</v>
      </c>
      <c r="IF194" s="86">
        <f t="shared" si="231"/>
        <v>2.3692216091535365E-73</v>
      </c>
      <c r="IG194" s="86">
        <f t="shared" si="231"/>
        <v>8.8368140124972779E-66</v>
      </c>
      <c r="II194" s="86">
        <f t="shared" si="232"/>
        <v>1.3119407353262863E-3</v>
      </c>
      <c r="IJ194" s="86">
        <f t="shared" si="232"/>
        <v>5.2571628640258388E-5</v>
      </c>
      <c r="IK194" s="86">
        <f t="shared" si="232"/>
        <v>4.9568920304373355E-5</v>
      </c>
      <c r="IL194" s="86">
        <f t="shared" si="232"/>
        <v>2.7591699189128301E-5</v>
      </c>
      <c r="IM194" s="86">
        <f t="shared" si="232"/>
        <v>5.5345839333863309E-5</v>
      </c>
      <c r="IN194" s="86">
        <f t="shared" si="232"/>
        <v>5.5618443008681797E-5</v>
      </c>
      <c r="IO194" s="86">
        <f t="shared" si="232"/>
        <v>5.2272369412646235E-5</v>
      </c>
      <c r="IP194" s="86">
        <f t="shared" si="232"/>
        <v>4.5846273232423965E-5</v>
      </c>
      <c r="IQ194" s="86">
        <f t="shared" si="232"/>
        <v>6.4849208445531694E-6</v>
      </c>
      <c r="IR194" s="86">
        <f t="shared" si="232"/>
        <v>1.0875750468985604E-5</v>
      </c>
      <c r="IS194" s="86">
        <f t="shared" si="232"/>
        <v>1.8318487295744654E-4</v>
      </c>
      <c r="IT194" s="86">
        <f t="shared" si="232"/>
        <v>1.1447464210978847E-3</v>
      </c>
      <c r="IU194" s="86">
        <f t="shared" si="232"/>
        <v>1.1606478007619211E-3</v>
      </c>
      <c r="IV194" s="86">
        <f t="shared" si="232"/>
        <v>3.3293134796121282E-3</v>
      </c>
      <c r="IW194" s="86">
        <f t="shared" si="232"/>
        <v>1.3070822649005958E-3</v>
      </c>
      <c r="IY194" s="86">
        <f t="shared" si="233"/>
        <v>1.3119407353262863E-3</v>
      </c>
      <c r="IZ194" s="86">
        <f t="shared" si="233"/>
        <v>5.2571628640258388E-5</v>
      </c>
      <c r="JA194" s="86">
        <f t="shared" si="233"/>
        <v>4.9568920304373355E-5</v>
      </c>
      <c r="JB194" s="86">
        <f t="shared" si="233"/>
        <v>2.7591699189128301E-5</v>
      </c>
      <c r="JC194" s="86">
        <f t="shared" si="233"/>
        <v>5.5345839333863309E-5</v>
      </c>
      <c r="JD194" s="86">
        <f t="shared" si="233"/>
        <v>5.5618443008681797E-5</v>
      </c>
      <c r="JE194" s="86">
        <f t="shared" si="233"/>
        <v>5.2272369412646235E-5</v>
      </c>
      <c r="JF194" s="86">
        <f t="shared" si="233"/>
        <v>4.5846273232423965E-5</v>
      </c>
      <c r="JG194" s="86">
        <f t="shared" si="233"/>
        <v>6.4849208445531694E-6</v>
      </c>
      <c r="JH194" s="86">
        <f t="shared" si="233"/>
        <v>1.0875750468985604E-5</v>
      </c>
      <c r="JI194" s="86">
        <f t="shared" si="233"/>
        <v>1.8318487295744654E-4</v>
      </c>
      <c r="JJ194" s="86">
        <f t="shared" si="233"/>
        <v>1.1447464210978847E-3</v>
      </c>
      <c r="JK194" s="86">
        <f t="shared" si="233"/>
        <v>1.1606478007619211E-3</v>
      </c>
      <c r="JL194" s="86">
        <f t="shared" si="233"/>
        <v>3.3293134796121282E-3</v>
      </c>
      <c r="JM194" s="86">
        <f t="shared" si="233"/>
        <v>1.3070822649005958E-3</v>
      </c>
    </row>
    <row r="195" spans="2:273" x14ac:dyDescent="0.25">
      <c r="B195" s="2">
        <v>168</v>
      </c>
      <c r="C195" s="37">
        <v>77.295000000000002</v>
      </c>
      <c r="D195" s="37">
        <v>79.143000000000001</v>
      </c>
      <c r="E195" s="37">
        <v>74.930000000000007</v>
      </c>
      <c r="F195" s="37">
        <v>74.736999999999995</v>
      </c>
      <c r="G195" s="37">
        <v>73.649000000000001</v>
      </c>
      <c r="H195" s="37">
        <v>76.087999999999994</v>
      </c>
      <c r="I195" s="37">
        <v>81.632000000000005</v>
      </c>
      <c r="J195" s="37">
        <v>82.316000000000003</v>
      </c>
      <c r="K195" s="37">
        <v>83.192999999999998</v>
      </c>
      <c r="L195" s="37">
        <v>81.245999999999995</v>
      </c>
      <c r="M195" s="37">
        <v>82.718999999999994</v>
      </c>
      <c r="N195" s="37">
        <v>82.825000000000003</v>
      </c>
      <c r="O195" s="37">
        <v>82.93</v>
      </c>
      <c r="P195" s="37">
        <v>82.203000000000003</v>
      </c>
      <c r="Q195" s="37">
        <v>78.305000000000007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82.579576155548239</v>
      </c>
      <c r="AG195" s="4">
        <f t="shared" si="234"/>
        <v>78.923387170652788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-0.37657615554823565</v>
      </c>
      <c r="AW195" s="4">
        <f t="shared" si="235"/>
        <v>-0.61838717065278104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82.579576154829667</v>
      </c>
      <c r="BM195" s="2">
        <f t="shared" si="242"/>
        <v>78.923387155078487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82.203000000000003</v>
      </c>
      <c r="DI195" s="2">
        <f t="shared" si="211"/>
        <v>78.305000000000007</v>
      </c>
      <c r="DK195" s="2">
        <f t="shared" si="236"/>
        <v>100.56418441295547</v>
      </c>
      <c r="DL195" s="2">
        <f t="shared" si="236"/>
        <v>110.47455454644927</v>
      </c>
      <c r="DM195" s="2">
        <f t="shared" si="236"/>
        <v>128.49783893204946</v>
      </c>
      <c r="DN195" s="2">
        <f t="shared" si="236"/>
        <v>126.70776604127579</v>
      </c>
      <c r="DO195" s="2">
        <f t="shared" si="236"/>
        <v>123.55671923076922</v>
      </c>
      <c r="DP195" s="2">
        <f t="shared" si="236"/>
        <v>131.74040587956375</v>
      </c>
      <c r="DQ195" s="2">
        <f t="shared" si="236"/>
        <v>130.48034044570883</v>
      </c>
      <c r="DR195" s="2">
        <f t="shared" si="236"/>
        <v>134.09493161177369</v>
      </c>
      <c r="DS195" s="2">
        <f t="shared" si="236"/>
        <v>135.74203793266946</v>
      </c>
      <c r="DT195" s="2">
        <f t="shared" si="236"/>
        <v>137.69677125697123</v>
      </c>
      <c r="DU195" s="2">
        <f t="shared" si="236"/>
        <v>133.62660115986432</v>
      </c>
      <c r="DV195" s="2">
        <f t="shared" si="236"/>
        <v>124.48910592334494</v>
      </c>
      <c r="DW195" s="2">
        <f t="shared" si="236"/>
        <v>135.94932388663966</v>
      </c>
      <c r="DX195" s="2">
        <f t="shared" si="236"/>
        <v>120.78556235182552</v>
      </c>
      <c r="DY195" s="2">
        <f t="shared" si="236"/>
        <v>119.42720265151516</v>
      </c>
      <c r="EA195" s="2">
        <f t="shared" si="240"/>
        <v>78.459565129955223</v>
      </c>
      <c r="EB195" s="2">
        <f t="shared" si="240"/>
        <v>75.227829271120783</v>
      </c>
      <c r="EC195" s="2">
        <f t="shared" si="240"/>
        <v>73.925558383350236</v>
      </c>
      <c r="ED195" s="2">
        <f t="shared" si="240"/>
        <v>74.120446635203649</v>
      </c>
      <c r="EE195" s="2">
        <f t="shared" si="240"/>
        <v>76.266782589938202</v>
      </c>
      <c r="EF195" s="2">
        <f t="shared" si="239"/>
        <v>75.994622507570227</v>
      </c>
      <c r="EG195" s="2">
        <f t="shared" si="239"/>
        <v>79.314298381724456</v>
      </c>
      <c r="EH195" s="2">
        <f t="shared" si="239"/>
        <v>81.395533825955937</v>
      </c>
      <c r="EI195" s="2">
        <f t="shared" si="239"/>
        <v>81.034752981881098</v>
      </c>
      <c r="EJ195" s="2">
        <f t="shared" si="239"/>
        <v>81.184175259467025</v>
      </c>
      <c r="EK195" s="2">
        <f t="shared" si="239"/>
        <v>80.189182322895832</v>
      </c>
      <c r="EL195" s="2">
        <f t="shared" si="179"/>
        <v>81.446105730550286</v>
      </c>
      <c r="EM195" s="2">
        <f t="shared" si="179"/>
        <v>81.153126715522959</v>
      </c>
      <c r="EN195" s="2">
        <f t="shared" si="179"/>
        <v>80.284588607594941</v>
      </c>
      <c r="EO195" s="2">
        <f t="shared" si="179"/>
        <v>81.509348587862448</v>
      </c>
      <c r="EQ195" s="2">
        <f t="shared" si="237"/>
        <v>78.964006178101116</v>
      </c>
      <c r="ER195" s="2">
        <f t="shared" si="237"/>
        <v>75.813390380616568</v>
      </c>
      <c r="ES195" s="2">
        <f t="shared" si="237"/>
        <v>74.65315511072103</v>
      </c>
      <c r="ET195" s="2">
        <f t="shared" si="237"/>
        <v>73.816463660194898</v>
      </c>
      <c r="EU195" s="2">
        <f t="shared" si="237"/>
        <v>75.380198526017111</v>
      </c>
      <c r="EV195" s="2">
        <f t="shared" si="237"/>
        <v>77.46761359066457</v>
      </c>
      <c r="EW195" s="2">
        <f t="shared" si="237"/>
        <v>79.42114688089417</v>
      </c>
      <c r="EX195" s="2">
        <f t="shared" si="237"/>
        <v>80.621084009779963</v>
      </c>
      <c r="EY195" s="2">
        <f t="shared" si="237"/>
        <v>82.492334028466189</v>
      </c>
      <c r="EZ195" s="2">
        <f t="shared" si="237"/>
        <v>81.792479389575988</v>
      </c>
      <c r="FA195" s="2">
        <f t="shared" si="237"/>
        <v>80.165768272541868</v>
      </c>
      <c r="FB195" s="2">
        <f t="shared" si="237"/>
        <v>80.693564995791348</v>
      </c>
      <c r="FC195" s="2">
        <f t="shared" si="237"/>
        <v>81.808968547641044</v>
      </c>
      <c r="FD195" s="2">
        <f t="shared" si="237"/>
        <v>82.81660520625951</v>
      </c>
      <c r="FE195" s="2">
        <f t="shared" si="237"/>
        <v>78.640174386189287</v>
      </c>
      <c r="FG195" s="2">
        <f t="shared" si="238"/>
        <v>0.99999273277195944</v>
      </c>
      <c r="FH195" s="2">
        <f t="shared" si="238"/>
        <v>0.99999158162537638</v>
      </c>
      <c r="FI195" s="2">
        <f t="shared" si="238"/>
        <v>0.99999092241684595</v>
      </c>
      <c r="FJ195" s="2">
        <f t="shared" si="238"/>
        <v>0.99999198195096939</v>
      </c>
      <c r="FK195" s="2">
        <f t="shared" si="238"/>
        <v>0.99999201383636049</v>
      </c>
      <c r="FL195" s="2">
        <f t="shared" si="238"/>
        <v>0.99999127006451449</v>
      </c>
      <c r="FM195" s="2">
        <f t="shared" si="238"/>
        <v>0.99999155779768323</v>
      </c>
      <c r="FN195" s="2">
        <f t="shared" si="238"/>
        <v>0.99999183874098396</v>
      </c>
      <c r="FO195" s="2">
        <f t="shared" si="238"/>
        <v>0.99999123361798414</v>
      </c>
      <c r="FP195" s="2">
        <f t="shared" si="238"/>
        <v>0.99999129241326212</v>
      </c>
      <c r="FQ195" s="2">
        <f t="shared" si="238"/>
        <v>0.99999124109266246</v>
      </c>
      <c r="FR195" s="2">
        <f t="shared" si="238"/>
        <v>0.99999177086330426</v>
      </c>
      <c r="FS195" s="2">
        <f t="shared" si="238"/>
        <v>0.99999100578602507</v>
      </c>
      <c r="FT195" s="2">
        <f t="shared" si="238"/>
        <v>0.99999098676697984</v>
      </c>
      <c r="FU195" s="2">
        <f t="shared" si="238"/>
        <v>0.99998921798779861</v>
      </c>
      <c r="FW195" s="2">
        <f t="shared" ref="FW195:GK211" si="244">POWER(10,($B195-C$232)/C$229)/(1+POWER(10,($B195-C$232)/C$229))</f>
        <v>0.9201512304615217</v>
      </c>
      <c r="FX195" s="2">
        <f t="shared" si="244"/>
        <v>0.95185934517847204</v>
      </c>
      <c r="FY195" s="2">
        <f t="shared" si="244"/>
        <v>0.94570831287192014</v>
      </c>
      <c r="FZ195" s="2">
        <f t="shared" si="244"/>
        <v>0.94844933196204473</v>
      </c>
      <c r="GA195" s="2">
        <f t="shared" si="244"/>
        <v>0.93546815769190406</v>
      </c>
      <c r="GB195" s="2">
        <f t="shared" si="244"/>
        <v>0.93126891698033609</v>
      </c>
      <c r="GC195" s="2">
        <f t="shared" si="244"/>
        <v>0.93638485221365941</v>
      </c>
      <c r="GD195" s="2">
        <f t="shared" si="244"/>
        <v>0.93868211430404669</v>
      </c>
      <c r="GE195" s="2">
        <f t="shared" si="244"/>
        <v>0.94846214633866355</v>
      </c>
      <c r="GF195" s="2">
        <f t="shared" si="244"/>
        <v>0.94227432254401511</v>
      </c>
      <c r="GG195" s="2">
        <f t="shared" si="244"/>
        <v>0.92877410914424308</v>
      </c>
      <c r="GH195" s="2">
        <f t="shared" si="244"/>
        <v>0.91245822151399947</v>
      </c>
      <c r="GI195" s="2">
        <f t="shared" si="244"/>
        <v>0.91238414712207916</v>
      </c>
      <c r="GJ195" s="2">
        <f t="shared" si="244"/>
        <v>0.90624307270775584</v>
      </c>
      <c r="GK195" s="2">
        <f t="shared" si="244"/>
        <v>0.90143368152441805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4.8240926370716915E-21</v>
      </c>
      <c r="HT195" s="86">
        <f t="shared" si="246"/>
        <v>1.1772082410111095E-24</v>
      </c>
      <c r="HU195" s="86">
        <f t="shared" si="246"/>
        <v>1.0864815902890015E-24</v>
      </c>
      <c r="HV195" s="86">
        <f t="shared" si="246"/>
        <v>8.5824189746201558E-26</v>
      </c>
      <c r="HW195" s="86">
        <f t="shared" si="246"/>
        <v>6.8338096663921355E-29</v>
      </c>
      <c r="HX195" s="86">
        <f t="shared" si="246"/>
        <v>2.0955034220249542E-29</v>
      </c>
      <c r="HY195" s="86">
        <f t="shared" si="246"/>
        <v>1.2050518457064007E-28</v>
      </c>
      <c r="HZ195" s="86">
        <f t="shared" si="246"/>
        <v>9.4743312639179693E-29</v>
      </c>
      <c r="IA195" s="86">
        <f t="shared" si="246"/>
        <v>2.265222610241418E-31</v>
      </c>
      <c r="IB195" s="86">
        <f t="shared" si="246"/>
        <v>1.207515855750634E-31</v>
      </c>
      <c r="IC195" s="86">
        <f t="shared" si="246"/>
        <v>3.7336732164853846E-26</v>
      </c>
      <c r="ID195" s="86">
        <f t="shared" si="246"/>
        <v>1.2550248920476361E-22</v>
      </c>
      <c r="IE195" s="86">
        <f t="shared" si="246"/>
        <v>2.0019630218792795E-22</v>
      </c>
      <c r="IF195" s="86">
        <f t="shared" si="246"/>
        <v>3.0564633879460043E-76</v>
      </c>
      <c r="IG195" s="86">
        <f t="shared" si="246"/>
        <v>2.100855695426291E-68</v>
      </c>
      <c r="II195" s="86">
        <f t="shared" ref="II195:IW211" si="247" xml:space="preserve"> _xlfn.NORM.DIST($B195, C$10, ABS(C$14), TRUE) * _xlfn.NORM.DIST(($B195 - C$10)*C$18, 0, ABS(C$14), TRUE) * 2</f>
        <v>8.40283498448078E-4</v>
      </c>
      <c r="IJ195" s="86">
        <f t="shared" si="247"/>
        <v>3.0105094886374071E-5</v>
      </c>
      <c r="IK195" s="86">
        <f t="shared" si="247"/>
        <v>2.7554451405890986E-5</v>
      </c>
      <c r="IL195" s="86">
        <f t="shared" si="247"/>
        <v>1.4951229642395316E-5</v>
      </c>
      <c r="IM195" s="86">
        <f t="shared" si="247"/>
        <v>2.9712903476585232E-5</v>
      </c>
      <c r="IN195" s="86">
        <f t="shared" si="247"/>
        <v>2.9366694788788077E-5</v>
      </c>
      <c r="IO195" s="86">
        <f t="shared" si="247"/>
        <v>2.8057103910799852E-5</v>
      </c>
      <c r="IP195" s="86">
        <f t="shared" si="247"/>
        <v>2.4620810001980746E-5</v>
      </c>
      <c r="IQ195" s="86">
        <f t="shared" si="247"/>
        <v>3.2053097420768945E-6</v>
      </c>
      <c r="IR195" s="86">
        <f t="shared" si="247"/>
        <v>5.3896510671469067E-6</v>
      </c>
      <c r="IS195" s="86">
        <f t="shared" si="247"/>
        <v>1.0432186262587303E-4</v>
      </c>
      <c r="IT195" s="86">
        <f t="shared" si="247"/>
        <v>7.1095325350186713E-4</v>
      </c>
      <c r="IU195" s="86">
        <f t="shared" si="247"/>
        <v>7.2145958368063229E-4</v>
      </c>
      <c r="IV195" s="86">
        <f t="shared" si="247"/>
        <v>2.2148541702362583E-3</v>
      </c>
      <c r="IW195" s="86">
        <f t="shared" si="247"/>
        <v>7.965387054930435E-4</v>
      </c>
      <c r="IY195" s="86">
        <f t="shared" ref="IY195:JM211" si="248">GM195+HC195+HS195+II195</f>
        <v>8.40283498448078E-4</v>
      </c>
      <c r="IZ195" s="86">
        <f t="shared" si="248"/>
        <v>3.0105094886374071E-5</v>
      </c>
      <c r="JA195" s="86">
        <f t="shared" si="248"/>
        <v>2.7554451405890986E-5</v>
      </c>
      <c r="JB195" s="86">
        <f t="shared" si="248"/>
        <v>1.4951229642395316E-5</v>
      </c>
      <c r="JC195" s="86">
        <f t="shared" si="248"/>
        <v>2.9712903476585232E-5</v>
      </c>
      <c r="JD195" s="86">
        <f t="shared" si="248"/>
        <v>2.9366694788788077E-5</v>
      </c>
      <c r="JE195" s="86">
        <f t="shared" si="248"/>
        <v>2.8057103910799852E-5</v>
      </c>
      <c r="JF195" s="86">
        <f t="shared" si="248"/>
        <v>2.4620810001980746E-5</v>
      </c>
      <c r="JG195" s="86">
        <f t="shared" si="248"/>
        <v>3.2053097420768945E-6</v>
      </c>
      <c r="JH195" s="86">
        <f t="shared" si="248"/>
        <v>5.3896510671469067E-6</v>
      </c>
      <c r="JI195" s="86">
        <f t="shared" si="248"/>
        <v>1.0432186262587303E-4</v>
      </c>
      <c r="JJ195" s="86">
        <f t="shared" si="248"/>
        <v>7.1095325350186713E-4</v>
      </c>
      <c r="JK195" s="86">
        <f t="shared" si="248"/>
        <v>7.2145958368063229E-4</v>
      </c>
      <c r="JL195" s="86">
        <f t="shared" si="248"/>
        <v>2.2148541702362583E-3</v>
      </c>
      <c r="JM195" s="86">
        <f t="shared" si="248"/>
        <v>7.965387054930435E-4</v>
      </c>
    </row>
    <row r="196" spans="2:273" x14ac:dyDescent="0.25">
      <c r="B196" s="2">
        <v>169</v>
      </c>
      <c r="C196" s="37">
        <v>76.41</v>
      </c>
      <c r="D196" s="37">
        <v>78.018000000000001</v>
      </c>
      <c r="E196" s="37">
        <v>74.894999999999996</v>
      </c>
      <c r="F196" s="37">
        <v>73</v>
      </c>
      <c r="G196" s="37">
        <v>73.509</v>
      </c>
      <c r="H196" s="37">
        <v>76.281000000000006</v>
      </c>
      <c r="I196" s="37">
        <v>79.825000000000003</v>
      </c>
      <c r="J196" s="37">
        <v>82.403999999999996</v>
      </c>
      <c r="K196" s="37">
        <v>83.316000000000003</v>
      </c>
      <c r="L196" s="37">
        <v>83.158000000000001</v>
      </c>
      <c r="M196" s="37">
        <v>80.789000000000001</v>
      </c>
      <c r="N196" s="37">
        <v>79.245999999999995</v>
      </c>
      <c r="O196" s="37">
        <v>81.227999999999994</v>
      </c>
      <c r="P196" s="37">
        <v>81.575999999999993</v>
      </c>
      <c r="Q196" s="37">
        <v>79.694999999999993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82.474099330339257</v>
      </c>
      <c r="AG196" s="4">
        <f t="shared" si="234"/>
        <v>78.765638823380172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-0.8980993303392637</v>
      </c>
      <c r="AW196" s="4">
        <f t="shared" si="235"/>
        <v>0.92936117661982109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82.47409933023529</v>
      </c>
      <c r="BM196" s="2">
        <f t="shared" si="242"/>
        <v>78.76563882072827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81.575999999999993</v>
      </c>
      <c r="DI196" s="2">
        <f t="shared" si="211"/>
        <v>79.694999999999993</v>
      </c>
      <c r="DK196" s="2">
        <f t="shared" si="236"/>
        <v>100.57293319838057</v>
      </c>
      <c r="DL196" s="2">
        <f t="shared" si="236"/>
        <v>110.55241426851953</v>
      </c>
      <c r="DM196" s="2">
        <f t="shared" si="236"/>
        <v>128.70184505963454</v>
      </c>
      <c r="DN196" s="2">
        <f t="shared" si="236"/>
        <v>126.89816716697935</v>
      </c>
      <c r="DO196" s="2">
        <f t="shared" si="236"/>
        <v>123.70938461538461</v>
      </c>
      <c r="DP196" s="2">
        <f t="shared" si="236"/>
        <v>131.9329388335704</v>
      </c>
      <c r="DQ196" s="2">
        <f t="shared" si="236"/>
        <v>130.65219061166428</v>
      </c>
      <c r="DR196" s="2">
        <f t="shared" si="236"/>
        <v>134.28224980851294</v>
      </c>
      <c r="DS196" s="2">
        <f t="shared" si="236"/>
        <v>135.93921526789944</v>
      </c>
      <c r="DT196" s="2">
        <f t="shared" si="236"/>
        <v>137.90787640497638</v>
      </c>
      <c r="DU196" s="2">
        <f t="shared" si="236"/>
        <v>133.82055826676878</v>
      </c>
      <c r="DV196" s="2">
        <f t="shared" si="236"/>
        <v>124.62732648083623</v>
      </c>
      <c r="DW196" s="2">
        <f t="shared" si="236"/>
        <v>136.16055870445342</v>
      </c>
      <c r="DX196" s="2">
        <f t="shared" si="236"/>
        <v>120.90637648174491</v>
      </c>
      <c r="DY196" s="2">
        <f t="shared" si="236"/>
        <v>119.58664015151516</v>
      </c>
      <c r="EA196" s="2">
        <f t="shared" si="240"/>
        <v>78.357342316950565</v>
      </c>
      <c r="EB196" s="2">
        <f t="shared" si="240"/>
        <v>75.088480647480338</v>
      </c>
      <c r="EC196" s="2">
        <f t="shared" si="240"/>
        <v>73.784795307506442</v>
      </c>
      <c r="ED196" s="2">
        <f t="shared" si="240"/>
        <v>73.998025240342614</v>
      </c>
      <c r="EE196" s="2">
        <f t="shared" si="240"/>
        <v>76.151084294493657</v>
      </c>
      <c r="EF196" s="2">
        <f t="shared" si="239"/>
        <v>75.824892514086372</v>
      </c>
      <c r="EG196" s="2">
        <f t="shared" si="239"/>
        <v>79.174905675750466</v>
      </c>
      <c r="EH196" s="2">
        <f t="shared" si="239"/>
        <v>81.282643554056961</v>
      </c>
      <c r="EI196" s="2">
        <f t="shared" si="239"/>
        <v>80.894161400952996</v>
      </c>
      <c r="EJ196" s="2">
        <f t="shared" si="239"/>
        <v>81.040749244640338</v>
      </c>
      <c r="EK196" s="2">
        <f t="shared" si="239"/>
        <v>80.042070984423077</v>
      </c>
      <c r="EL196" s="2">
        <f t="shared" si="179"/>
        <v>81.329645540796975</v>
      </c>
      <c r="EM196" s="2">
        <f t="shared" si="179"/>
        <v>81.023616389073922</v>
      </c>
      <c r="EN196" s="2">
        <f t="shared" si="179"/>
        <v>80.125443037974691</v>
      </c>
      <c r="EO196" s="2">
        <f t="shared" si="179"/>
        <v>81.412503741501325</v>
      </c>
      <c r="EQ196" s="2">
        <f t="shared" si="237"/>
        <v>78.869051448380461</v>
      </c>
      <c r="ER196" s="2">
        <f t="shared" si="237"/>
        <v>75.681966800269194</v>
      </c>
      <c r="ES196" s="2">
        <f t="shared" si="237"/>
        <v>74.522397279233047</v>
      </c>
      <c r="ET196" s="2">
        <f t="shared" si="237"/>
        <v>73.689966626283308</v>
      </c>
      <c r="EU196" s="2">
        <f t="shared" si="237"/>
        <v>75.251880808945259</v>
      </c>
      <c r="EV196" s="2">
        <f t="shared" si="237"/>
        <v>77.318178166944492</v>
      </c>
      <c r="EW196" s="2">
        <f t="shared" si="237"/>
        <v>79.283293244848068</v>
      </c>
      <c r="EX196" s="2">
        <f t="shared" si="237"/>
        <v>80.497264865525679</v>
      </c>
      <c r="EY196" s="2">
        <f t="shared" si="237"/>
        <v>82.371752301213036</v>
      </c>
      <c r="EZ196" s="2">
        <f t="shared" si="237"/>
        <v>81.657301326575009</v>
      </c>
      <c r="FA196" s="2">
        <f t="shared" si="237"/>
        <v>80.018354229213315</v>
      </c>
      <c r="FB196" s="2">
        <f t="shared" si="237"/>
        <v>80.566087307346223</v>
      </c>
      <c r="FC196" s="2">
        <f t="shared" si="237"/>
        <v>81.688940703052708</v>
      </c>
      <c r="FD196" s="2">
        <f t="shared" si="237"/>
        <v>82.695336747800397</v>
      </c>
      <c r="FE196" s="2">
        <f t="shared" si="237"/>
        <v>78.50127305073454</v>
      </c>
      <c r="FG196" s="2">
        <f t="shared" si="238"/>
        <v>0.99999337220501683</v>
      </c>
      <c r="FH196" s="2">
        <f t="shared" si="238"/>
        <v>0.99999232234540647</v>
      </c>
      <c r="FI196" s="2">
        <f t="shared" si="238"/>
        <v>0.9999917211391558</v>
      </c>
      <c r="FJ196" s="2">
        <f t="shared" si="238"/>
        <v>0.99999268744721459</v>
      </c>
      <c r="FK196" s="2">
        <f t="shared" si="238"/>
        <v>0.99999271652707777</v>
      </c>
      <c r="FL196" s="2">
        <f t="shared" si="238"/>
        <v>0.99999203819809457</v>
      </c>
      <c r="FM196" s="2">
        <f t="shared" si="238"/>
        <v>0.99999230061425981</v>
      </c>
      <c r="FN196" s="2">
        <f t="shared" si="238"/>
        <v>0.99999255683796962</v>
      </c>
      <c r="FO196" s="2">
        <f t="shared" si="238"/>
        <v>0.99999200495841267</v>
      </c>
      <c r="FP196" s="2">
        <f t="shared" si="238"/>
        <v>0.99999205858042595</v>
      </c>
      <c r="FQ196" s="2">
        <f t="shared" si="238"/>
        <v>0.99999201177541075</v>
      </c>
      <c r="FR196" s="2">
        <f t="shared" si="238"/>
        <v>0.9999924949327007</v>
      </c>
      <c r="FS196" s="2">
        <f t="shared" si="238"/>
        <v>0.99999179717287179</v>
      </c>
      <c r="FT196" s="2">
        <f t="shared" si="238"/>
        <v>0.99999177982726883</v>
      </c>
      <c r="FU196" s="2">
        <f t="shared" si="238"/>
        <v>0.99999016667867335</v>
      </c>
      <c r="FW196" s="2">
        <f t="shared" si="244"/>
        <v>0.92666179519011682</v>
      </c>
      <c r="FX196" s="2">
        <f t="shared" si="244"/>
        <v>0.9559084354793016</v>
      </c>
      <c r="FY196" s="2">
        <f t="shared" si="244"/>
        <v>0.95024772224221787</v>
      </c>
      <c r="FZ196" s="2">
        <f t="shared" si="244"/>
        <v>0.95277100597883213</v>
      </c>
      <c r="GA196" s="2">
        <f t="shared" si="244"/>
        <v>0.94081017442658998</v>
      </c>
      <c r="GB196" s="2">
        <f t="shared" si="244"/>
        <v>0.93693511670861285</v>
      </c>
      <c r="GC196" s="2">
        <f t="shared" si="244"/>
        <v>0.94165571684557658</v>
      </c>
      <c r="GD196" s="2">
        <f t="shared" si="244"/>
        <v>0.94377406730160418</v>
      </c>
      <c r="GE196" s="2">
        <f t="shared" si="244"/>
        <v>0.95278279956235634</v>
      </c>
      <c r="GF196" s="2">
        <f t="shared" si="244"/>
        <v>0.94708478771052373</v>
      </c>
      <c r="GG196" s="2">
        <f t="shared" si="244"/>
        <v>0.93463154443363394</v>
      </c>
      <c r="GH196" s="2">
        <f t="shared" si="244"/>
        <v>0.91954119687999147</v>
      </c>
      <c r="GI196" s="2">
        <f t="shared" si="244"/>
        <v>0.91947258689055245</v>
      </c>
      <c r="GJ196" s="2">
        <f t="shared" si="244"/>
        <v>0.91378139763719046</v>
      </c>
      <c r="GK196" s="2">
        <f t="shared" si="244"/>
        <v>0.909320002608759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9.0789956049001396E-22</v>
      </c>
      <c r="HT196" s="86">
        <f t="shared" si="246"/>
        <v>1.8369833437547095E-25</v>
      </c>
      <c r="HU196" s="86">
        <f t="shared" si="246"/>
        <v>1.543325265165922E-25</v>
      </c>
      <c r="HV196" s="86">
        <f t="shared" si="246"/>
        <v>1.1350536118100681E-26</v>
      </c>
      <c r="HW196" s="86">
        <f t="shared" si="246"/>
        <v>7.1669318787349517E-30</v>
      </c>
      <c r="HX196" s="86">
        <f t="shared" si="246"/>
        <v>2.0253375001273216E-30</v>
      </c>
      <c r="HY196" s="86">
        <f t="shared" si="246"/>
        <v>1.2839498509626158E-29</v>
      </c>
      <c r="HZ196" s="86">
        <f t="shared" si="246"/>
        <v>1.0222343167148571E-29</v>
      </c>
      <c r="IA196" s="86">
        <f t="shared" si="246"/>
        <v>2.0347285709059592E-32</v>
      </c>
      <c r="IB196" s="86">
        <f t="shared" si="246"/>
        <v>1.025044179057769E-32</v>
      </c>
      <c r="IC196" s="86">
        <f t="shared" si="246"/>
        <v>4.704393030729556E-27</v>
      </c>
      <c r="ID196" s="86">
        <f t="shared" si="246"/>
        <v>2.0027749276608384E-23</v>
      </c>
      <c r="IE196" s="86">
        <f t="shared" si="246"/>
        <v>3.227122656384002E-23</v>
      </c>
      <c r="IF196" s="86">
        <f t="shared" si="246"/>
        <v>3.4587536259296507E-79</v>
      </c>
      <c r="IG196" s="86">
        <f t="shared" si="246"/>
        <v>4.426620570871733E-71</v>
      </c>
      <c r="II196" s="86">
        <f t="shared" si="247"/>
        <v>5.3025075079382936E-4</v>
      </c>
      <c r="IJ196" s="86">
        <f t="shared" si="247"/>
        <v>1.6968408755160715E-5</v>
      </c>
      <c r="IK196" s="86">
        <f t="shared" si="247"/>
        <v>1.505174991380277E-5</v>
      </c>
      <c r="IL196" s="86">
        <f t="shared" si="247"/>
        <v>7.9573692332322496E-6</v>
      </c>
      <c r="IM196" s="86">
        <f t="shared" si="247"/>
        <v>1.5639150797712144E-5</v>
      </c>
      <c r="IN196" s="86">
        <f t="shared" si="247"/>
        <v>1.5185749448380308E-5</v>
      </c>
      <c r="IO196" s="86">
        <f t="shared" si="247"/>
        <v>1.4766033860142721E-5</v>
      </c>
      <c r="IP196" s="86">
        <f t="shared" si="247"/>
        <v>1.2968008216888863E-5</v>
      </c>
      <c r="IQ196" s="86">
        <f t="shared" si="247"/>
        <v>1.551534699425023E-6</v>
      </c>
      <c r="IR196" s="86">
        <f t="shared" si="247"/>
        <v>2.6137209903945621E-6</v>
      </c>
      <c r="IS196" s="86">
        <f t="shared" si="247"/>
        <v>5.8325812893448404E-5</v>
      </c>
      <c r="IT196" s="86">
        <f t="shared" si="247"/>
        <v>4.342576258812925E-4</v>
      </c>
      <c r="IU196" s="86">
        <f t="shared" si="247"/>
        <v>4.4107300129560674E-4</v>
      </c>
      <c r="IV196" s="86">
        <f t="shared" si="247"/>
        <v>1.4524267258735906E-3</v>
      </c>
      <c r="IW196" s="86">
        <f t="shared" si="247"/>
        <v>4.7660925126652415E-4</v>
      </c>
      <c r="IY196" s="86">
        <f t="shared" si="248"/>
        <v>5.3025075079382936E-4</v>
      </c>
      <c r="IZ196" s="86">
        <f t="shared" si="248"/>
        <v>1.6968408755160715E-5</v>
      </c>
      <c r="JA196" s="86">
        <f t="shared" si="248"/>
        <v>1.505174991380277E-5</v>
      </c>
      <c r="JB196" s="86">
        <f t="shared" si="248"/>
        <v>7.9573692332322496E-6</v>
      </c>
      <c r="JC196" s="86">
        <f t="shared" si="248"/>
        <v>1.5639150797712144E-5</v>
      </c>
      <c r="JD196" s="86">
        <f t="shared" si="248"/>
        <v>1.5185749448380308E-5</v>
      </c>
      <c r="JE196" s="86">
        <f t="shared" si="248"/>
        <v>1.4766033860142721E-5</v>
      </c>
      <c r="JF196" s="86">
        <f t="shared" si="248"/>
        <v>1.2968008216888863E-5</v>
      </c>
      <c r="JG196" s="86">
        <f t="shared" si="248"/>
        <v>1.551534699425023E-6</v>
      </c>
      <c r="JH196" s="86">
        <f t="shared" si="248"/>
        <v>2.6137209903945621E-6</v>
      </c>
      <c r="JI196" s="86">
        <f t="shared" si="248"/>
        <v>5.8325812893448404E-5</v>
      </c>
      <c r="JJ196" s="86">
        <f t="shared" si="248"/>
        <v>4.342576258812925E-4</v>
      </c>
      <c r="JK196" s="86">
        <f t="shared" si="248"/>
        <v>4.4107300129560674E-4</v>
      </c>
      <c r="JL196" s="86">
        <f t="shared" si="248"/>
        <v>1.4524267258735906E-3</v>
      </c>
      <c r="JM196" s="86">
        <f t="shared" si="248"/>
        <v>4.7660925126652415E-4</v>
      </c>
    </row>
    <row r="197" spans="2:273" x14ac:dyDescent="0.25">
      <c r="B197" s="2">
        <v>170</v>
      </c>
      <c r="C197" s="37">
        <v>76.754000000000005</v>
      </c>
      <c r="D197" s="37">
        <v>77.713999999999999</v>
      </c>
      <c r="E197" s="37">
        <v>76.281000000000006</v>
      </c>
      <c r="F197" s="37">
        <v>75.174999999999997</v>
      </c>
      <c r="G197" s="37">
        <v>76.981999999999999</v>
      </c>
      <c r="H197" s="37">
        <v>78.86</v>
      </c>
      <c r="I197" s="37">
        <v>79.438999999999993</v>
      </c>
      <c r="J197" s="37">
        <v>81.632000000000005</v>
      </c>
      <c r="K197" s="37">
        <v>83.491</v>
      </c>
      <c r="L197" s="37">
        <v>83.227999999999994</v>
      </c>
      <c r="M197" s="37">
        <v>80.754000000000005</v>
      </c>
      <c r="N197" s="37">
        <v>81.350999999999999</v>
      </c>
      <c r="O197" s="37">
        <v>83.034999999999997</v>
      </c>
      <c r="P197" s="37">
        <v>83.168999999999997</v>
      </c>
      <c r="Q197" s="37">
        <v>76.575999999999993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82.367753600232163</v>
      </c>
      <c r="AG197" s="4">
        <f t="shared" si="249"/>
        <v>78.608921013425686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0.80124639976783385</v>
      </c>
      <c r="AW197" s="4">
        <f t="shared" si="250"/>
        <v>-2.0329210134256925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82.367753600218194</v>
      </c>
      <c r="BM197" s="2">
        <f t="shared" si="242"/>
        <v>78.60892101300449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83.168999999999997</v>
      </c>
      <c r="DI197" s="2">
        <f t="shared" si="211"/>
        <v>76.575999999999993</v>
      </c>
      <c r="DK197" s="2">
        <f t="shared" ref="DK197:DY213" si="251">BO$228*$B197+BO$229</f>
        <v>100.58168198380568</v>
      </c>
      <c r="DL197" s="2">
        <f t="shared" si="251"/>
        <v>110.63027399058977</v>
      </c>
      <c r="DM197" s="2">
        <f t="shared" si="251"/>
        <v>128.90585118721961</v>
      </c>
      <c r="DN197" s="2">
        <f t="shared" si="251"/>
        <v>127.08856829268291</v>
      </c>
      <c r="DO197" s="2">
        <f t="shared" si="251"/>
        <v>123.86204999999998</v>
      </c>
      <c r="DP197" s="2">
        <f t="shared" si="251"/>
        <v>132.12547178757703</v>
      </c>
      <c r="DQ197" s="2">
        <f t="shared" si="251"/>
        <v>130.8240407776197</v>
      </c>
      <c r="DR197" s="2">
        <f t="shared" si="251"/>
        <v>134.4695680052522</v>
      </c>
      <c r="DS197" s="2">
        <f t="shared" si="251"/>
        <v>136.13639260312942</v>
      </c>
      <c r="DT197" s="2">
        <f t="shared" si="251"/>
        <v>138.11898155298155</v>
      </c>
      <c r="DU197" s="2">
        <f t="shared" si="251"/>
        <v>134.01451537367328</v>
      </c>
      <c r="DV197" s="2">
        <f t="shared" si="251"/>
        <v>124.76554703832753</v>
      </c>
      <c r="DW197" s="2">
        <f t="shared" si="251"/>
        <v>136.37179352226718</v>
      </c>
      <c r="DX197" s="2">
        <f t="shared" si="251"/>
        <v>121.02719061166431</v>
      </c>
      <c r="DY197" s="2">
        <f t="shared" si="251"/>
        <v>119.74607765151517</v>
      </c>
      <c r="EA197" s="2">
        <f t="shared" si="240"/>
        <v>78.255119503945892</v>
      </c>
      <c r="EB197" s="2">
        <f t="shared" si="240"/>
        <v>74.94913202383988</v>
      </c>
      <c r="EC197" s="2">
        <f t="shared" si="240"/>
        <v>73.644032231662649</v>
      </c>
      <c r="ED197" s="2">
        <f t="shared" si="240"/>
        <v>73.875603845481578</v>
      </c>
      <c r="EE197" s="2">
        <f t="shared" si="240"/>
        <v>76.035385999049112</v>
      </c>
      <c r="EF197" s="2">
        <f t="shared" si="239"/>
        <v>75.655162520602531</v>
      </c>
      <c r="EG197" s="2">
        <f t="shared" si="239"/>
        <v>79.035512969776491</v>
      </c>
      <c r="EH197" s="2">
        <f t="shared" si="239"/>
        <v>81.16975328215797</v>
      </c>
      <c r="EI197" s="2">
        <f t="shared" si="239"/>
        <v>80.753569820024893</v>
      </c>
      <c r="EJ197" s="2">
        <f t="shared" si="239"/>
        <v>80.897323229813651</v>
      </c>
      <c r="EK197" s="2">
        <f t="shared" si="239"/>
        <v>79.894959645950308</v>
      </c>
      <c r="EL197" s="2">
        <f t="shared" si="179"/>
        <v>81.213185351043649</v>
      </c>
      <c r="EM197" s="2">
        <f t="shared" si="179"/>
        <v>80.8941060626249</v>
      </c>
      <c r="EN197" s="2">
        <f t="shared" si="179"/>
        <v>79.966297468354441</v>
      </c>
      <c r="EO197" s="2">
        <f t="shared" si="179"/>
        <v>81.315658895140217</v>
      </c>
      <c r="EQ197" s="2">
        <f t="shared" ref="EQ197:FE213" si="252">CU$228*$B197+CU$229</f>
        <v>78.774096718659791</v>
      </c>
      <c r="ER197" s="2">
        <f t="shared" si="252"/>
        <v>75.550543219921835</v>
      </c>
      <c r="ES197" s="2">
        <f t="shared" si="252"/>
        <v>74.391639447745078</v>
      </c>
      <c r="ET197" s="2">
        <f t="shared" si="252"/>
        <v>73.563469592371732</v>
      </c>
      <c r="EU197" s="2">
        <f t="shared" si="252"/>
        <v>75.123563091873407</v>
      </c>
      <c r="EV197" s="2">
        <f t="shared" si="252"/>
        <v>77.168742743224414</v>
      </c>
      <c r="EW197" s="2">
        <f t="shared" si="252"/>
        <v>79.145439608801951</v>
      </c>
      <c r="EX197" s="2">
        <f t="shared" si="252"/>
        <v>80.373445721271395</v>
      </c>
      <c r="EY197" s="2">
        <f t="shared" si="252"/>
        <v>82.251170573959882</v>
      </c>
      <c r="EZ197" s="2">
        <f t="shared" si="252"/>
        <v>81.522123263574031</v>
      </c>
      <c r="FA197" s="2">
        <f t="shared" si="252"/>
        <v>79.870940185884777</v>
      </c>
      <c r="FB197" s="2">
        <f t="shared" si="252"/>
        <v>80.438609618901097</v>
      </c>
      <c r="FC197" s="2">
        <f t="shared" si="252"/>
        <v>81.568912858464358</v>
      </c>
      <c r="FD197" s="2">
        <f t="shared" si="252"/>
        <v>82.574068289341298</v>
      </c>
      <c r="FE197" s="2">
        <f t="shared" si="252"/>
        <v>78.362371715279778</v>
      </c>
      <c r="FG197" s="2">
        <f t="shared" ref="FG197:FU213" si="253">POWER(10,($B197-C$231)/C$229)/(1+POWER(10,($B197-C$231)/C$229))</f>
        <v>0.99999395537560931</v>
      </c>
      <c r="FH197" s="2">
        <f t="shared" si="253"/>
        <v>0.99999299789105955</v>
      </c>
      <c r="FI197" s="2">
        <f t="shared" si="253"/>
        <v>0.9999924495836725</v>
      </c>
      <c r="FJ197" s="2">
        <f t="shared" si="253"/>
        <v>0.99999333086830522</v>
      </c>
      <c r="FK197" s="2">
        <f t="shared" si="253"/>
        <v>0.9999933573894898</v>
      </c>
      <c r="FL197" s="2">
        <f t="shared" si="253"/>
        <v>0.99999273874527461</v>
      </c>
      <c r="FM197" s="2">
        <f t="shared" si="253"/>
        <v>0.9999929780719915</v>
      </c>
      <c r="FN197" s="2">
        <f t="shared" si="253"/>
        <v>0.99999321175110345</v>
      </c>
      <c r="FO197" s="2">
        <f t="shared" si="253"/>
        <v>0.99999270843028176</v>
      </c>
      <c r="FP197" s="2">
        <f t="shared" si="253"/>
        <v>0.99999275733420767</v>
      </c>
      <c r="FQ197" s="2">
        <f t="shared" si="253"/>
        <v>0.99999271464746675</v>
      </c>
      <c r="FR197" s="2">
        <f t="shared" si="253"/>
        <v>0.99999315529275301</v>
      </c>
      <c r="FS197" s="2">
        <f t="shared" si="253"/>
        <v>0.99999251892734609</v>
      </c>
      <c r="FT197" s="2">
        <f t="shared" si="253"/>
        <v>0.99999250310794541</v>
      </c>
      <c r="FU197" s="2">
        <f t="shared" si="253"/>
        <v>0.99999103189660377</v>
      </c>
      <c r="FW197" s="2">
        <f t="shared" si="244"/>
        <v>0.93268035079402567</v>
      </c>
      <c r="FX197" s="2">
        <f t="shared" si="244"/>
        <v>0.95963140203762409</v>
      </c>
      <c r="FY197" s="2">
        <f t="shared" si="244"/>
        <v>0.95442587532677192</v>
      </c>
      <c r="FZ197" s="2">
        <f t="shared" si="244"/>
        <v>0.956746901233271</v>
      </c>
      <c r="GA197" s="2">
        <f t="shared" si="244"/>
        <v>0.94573562521106203</v>
      </c>
      <c r="GB197" s="2">
        <f t="shared" si="244"/>
        <v>0.9421632049676506</v>
      </c>
      <c r="GC197" s="2">
        <f t="shared" si="244"/>
        <v>0.94651480630841744</v>
      </c>
      <c r="GD197" s="2">
        <f t="shared" si="244"/>
        <v>0.94846638910373515</v>
      </c>
      <c r="GE197" s="2">
        <f t="shared" si="244"/>
        <v>0.95675774705340977</v>
      </c>
      <c r="GF197" s="2">
        <f t="shared" si="244"/>
        <v>0.95151500839568459</v>
      </c>
      <c r="GG197" s="2">
        <f t="shared" si="244"/>
        <v>0.94003837777730392</v>
      </c>
      <c r="GH197" s="2">
        <f t="shared" si="244"/>
        <v>0.92609750654184209</v>
      </c>
      <c r="GI197" s="2">
        <f t="shared" si="244"/>
        <v>0.92603403763173919</v>
      </c>
      <c r="GJ197" s="2">
        <f t="shared" si="244"/>
        <v>0.92076661164248041</v>
      </c>
      <c r="GK197" s="2">
        <f t="shared" si="244"/>
        <v>0.91663369162514785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1.6582738281015947E-22</v>
      </c>
      <c r="HT197" s="86">
        <f t="shared" si="246"/>
        <v>2.7778778244063064E-26</v>
      </c>
      <c r="HU197" s="86">
        <f t="shared" si="246"/>
        <v>2.1177139848668006E-26</v>
      </c>
      <c r="HV197" s="86">
        <f t="shared" si="246"/>
        <v>1.4487485213347E-27</v>
      </c>
      <c r="HW197" s="86">
        <f t="shared" si="246"/>
        <v>7.2270542239511804E-31</v>
      </c>
      <c r="HX197" s="86">
        <f t="shared" si="246"/>
        <v>1.878209228492618E-31</v>
      </c>
      <c r="HY197" s="86">
        <f t="shared" si="246"/>
        <v>1.3156397559640318E-30</v>
      </c>
      <c r="HZ197" s="86">
        <f t="shared" si="246"/>
        <v>1.0613271582994323E-30</v>
      </c>
      <c r="IA197" s="86">
        <f t="shared" si="246"/>
        <v>1.7539748235070489E-33</v>
      </c>
      <c r="IB197" s="86">
        <f t="shared" si="246"/>
        <v>8.3375188779232689E-34</v>
      </c>
      <c r="IC197" s="86">
        <f t="shared" si="246"/>
        <v>5.7138403646707593E-28</v>
      </c>
      <c r="ID197" s="86">
        <f t="shared" si="246"/>
        <v>3.0907674068170309E-24</v>
      </c>
      <c r="IE197" s="86">
        <f t="shared" si="246"/>
        <v>5.030992153829681E-24</v>
      </c>
      <c r="IF197" s="86">
        <f t="shared" si="246"/>
        <v>3.4332135105592976E-82</v>
      </c>
      <c r="IG197" s="86">
        <f t="shared" si="246"/>
        <v>8.2664211785483967E-74</v>
      </c>
      <c r="II197" s="86">
        <f t="shared" si="247"/>
        <v>3.2965455192907213E-4</v>
      </c>
      <c r="IJ197" s="86">
        <f t="shared" si="247"/>
        <v>9.4132620046572747E-6</v>
      </c>
      <c r="IK197" s="86">
        <f t="shared" si="247"/>
        <v>8.0793872079430754E-6</v>
      </c>
      <c r="IL197" s="86">
        <f t="shared" si="247"/>
        <v>4.1594895637050669E-6</v>
      </c>
      <c r="IM197" s="86">
        <f t="shared" si="247"/>
        <v>8.069914236690979E-6</v>
      </c>
      <c r="IN197" s="86">
        <f t="shared" si="247"/>
        <v>7.6902492328756275E-6</v>
      </c>
      <c r="IO197" s="86">
        <f t="shared" si="247"/>
        <v>7.6193030936499734E-6</v>
      </c>
      <c r="IP197" s="86">
        <f t="shared" si="247"/>
        <v>6.6988090267357003E-6</v>
      </c>
      <c r="IQ197" s="86">
        <f t="shared" si="247"/>
        <v>7.3546507347904671E-7</v>
      </c>
      <c r="IR197" s="86">
        <f t="shared" si="247"/>
        <v>1.2403262107141136E-6</v>
      </c>
      <c r="IS197" s="86">
        <f t="shared" si="247"/>
        <v>3.2012863451510233E-5</v>
      </c>
      <c r="IT197" s="86">
        <f t="shared" si="247"/>
        <v>2.6085778818223359E-4</v>
      </c>
      <c r="IU197" s="86">
        <f t="shared" si="247"/>
        <v>2.6519855182719453E-4</v>
      </c>
      <c r="IV197" s="86">
        <f t="shared" si="247"/>
        <v>9.3880975468870549E-4</v>
      </c>
      <c r="IW197" s="86">
        <f t="shared" si="247"/>
        <v>2.7998881239761799E-4</v>
      </c>
      <c r="IY197" s="86">
        <f t="shared" si="248"/>
        <v>3.2965455192907213E-4</v>
      </c>
      <c r="IZ197" s="86">
        <f t="shared" si="248"/>
        <v>9.4132620046572747E-6</v>
      </c>
      <c r="JA197" s="86">
        <f t="shared" si="248"/>
        <v>8.0793872079430754E-6</v>
      </c>
      <c r="JB197" s="86">
        <f t="shared" si="248"/>
        <v>4.1594895637050669E-6</v>
      </c>
      <c r="JC197" s="86">
        <f t="shared" si="248"/>
        <v>8.069914236690979E-6</v>
      </c>
      <c r="JD197" s="86">
        <f t="shared" si="248"/>
        <v>7.6902492328756275E-6</v>
      </c>
      <c r="JE197" s="86">
        <f t="shared" si="248"/>
        <v>7.6193030936499734E-6</v>
      </c>
      <c r="JF197" s="86">
        <f t="shared" si="248"/>
        <v>6.6988090267357003E-6</v>
      </c>
      <c r="JG197" s="86">
        <f t="shared" si="248"/>
        <v>7.3546507347904671E-7</v>
      </c>
      <c r="JH197" s="86">
        <f t="shared" si="248"/>
        <v>1.2403262107141136E-6</v>
      </c>
      <c r="JI197" s="86">
        <f t="shared" si="248"/>
        <v>3.2012863451510233E-5</v>
      </c>
      <c r="JJ197" s="86">
        <f t="shared" si="248"/>
        <v>2.6085778818223359E-4</v>
      </c>
      <c r="JK197" s="86">
        <f t="shared" si="248"/>
        <v>2.6519855182719453E-4</v>
      </c>
      <c r="JL197" s="86">
        <f t="shared" si="248"/>
        <v>9.3880975468870549E-4</v>
      </c>
      <c r="JM197" s="86">
        <f t="shared" si="248"/>
        <v>2.7998881239761799E-4</v>
      </c>
    </row>
    <row r="198" spans="2:273" x14ac:dyDescent="0.25">
      <c r="B198" s="2">
        <v>171</v>
      </c>
      <c r="C198" s="37">
        <v>76.819999999999993</v>
      </c>
      <c r="D198" s="37">
        <v>78.679000000000002</v>
      </c>
      <c r="E198" s="37">
        <v>73.754000000000005</v>
      </c>
      <c r="F198" s="37">
        <v>73.825000000000003</v>
      </c>
      <c r="G198" s="37">
        <v>75.491</v>
      </c>
      <c r="H198" s="37">
        <v>79.052999999999997</v>
      </c>
      <c r="I198" s="37">
        <v>80.105000000000004</v>
      </c>
      <c r="J198" s="37">
        <v>81.034999999999997</v>
      </c>
      <c r="K198" s="37">
        <v>83</v>
      </c>
      <c r="L198" s="37">
        <v>83.158000000000001</v>
      </c>
      <c r="M198" s="37">
        <v>82</v>
      </c>
      <c r="N198" s="37">
        <v>81.403999999999996</v>
      </c>
      <c r="O198" s="37">
        <v>82.509</v>
      </c>
      <c r="P198" s="37">
        <v>82.355999999999995</v>
      </c>
      <c r="Q198" s="37">
        <v>77.39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82.260561251307593</v>
      </c>
      <c r="AG198" s="4">
        <f t="shared" si="249"/>
        <v>78.453208589066335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9.5438748692401987E-2</v>
      </c>
      <c r="AW198" s="4">
        <f t="shared" si="250"/>
        <v>-1.0632085890663348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82.260561251305859</v>
      </c>
      <c r="BM198" s="2">
        <f t="shared" si="242"/>
        <v>78.453208589003935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82.355999999999995</v>
      </c>
      <c r="DI198" s="2">
        <f t="shared" si="211"/>
        <v>77.39</v>
      </c>
      <c r="DK198" s="2">
        <f t="shared" si="251"/>
        <v>100.59043076923078</v>
      </c>
      <c r="DL198" s="2">
        <f t="shared" si="251"/>
        <v>110.70813371266001</v>
      </c>
      <c r="DM198" s="2">
        <f t="shared" si="251"/>
        <v>129.10985731480469</v>
      </c>
      <c r="DN198" s="2">
        <f t="shared" si="251"/>
        <v>127.27896941838648</v>
      </c>
      <c r="DO198" s="2">
        <f t="shared" si="251"/>
        <v>124.01471538461537</v>
      </c>
      <c r="DP198" s="2">
        <f t="shared" si="251"/>
        <v>132.31800474158365</v>
      </c>
      <c r="DQ198" s="2">
        <f t="shared" si="251"/>
        <v>130.99589094357515</v>
      </c>
      <c r="DR198" s="2">
        <f t="shared" si="251"/>
        <v>134.65688620199143</v>
      </c>
      <c r="DS198" s="2">
        <f t="shared" si="251"/>
        <v>136.33356993835937</v>
      </c>
      <c r="DT198" s="2">
        <f t="shared" si="251"/>
        <v>138.33008670098667</v>
      </c>
      <c r="DU198" s="2">
        <f t="shared" si="251"/>
        <v>134.20847248057774</v>
      </c>
      <c r="DV198" s="2">
        <f t="shared" si="251"/>
        <v>124.90376759581881</v>
      </c>
      <c r="DW198" s="2">
        <f t="shared" si="251"/>
        <v>136.58302834008094</v>
      </c>
      <c r="DX198" s="2">
        <f t="shared" si="251"/>
        <v>121.1480047415837</v>
      </c>
      <c r="DY198" s="2">
        <f t="shared" si="251"/>
        <v>119.90551515151516</v>
      </c>
      <c r="EA198" s="2">
        <f t="shared" si="240"/>
        <v>78.152896690941233</v>
      </c>
      <c r="EB198" s="2">
        <f t="shared" si="240"/>
        <v>74.809783400199422</v>
      </c>
      <c r="EC198" s="2">
        <f t="shared" si="240"/>
        <v>73.503269155818856</v>
      </c>
      <c r="ED198" s="2">
        <f t="shared" si="240"/>
        <v>73.753182450620528</v>
      </c>
      <c r="EE198" s="2">
        <f t="shared" si="240"/>
        <v>75.919687703604581</v>
      </c>
      <c r="EF198" s="2">
        <f t="shared" si="239"/>
        <v>75.485432527118689</v>
      </c>
      <c r="EG198" s="2">
        <f t="shared" si="239"/>
        <v>78.896120263802501</v>
      </c>
      <c r="EH198" s="2">
        <f t="shared" si="239"/>
        <v>81.056863010258979</v>
      </c>
      <c r="EI198" s="2">
        <f t="shared" si="239"/>
        <v>80.61297823909679</v>
      </c>
      <c r="EJ198" s="2">
        <f t="shared" si="239"/>
        <v>80.753897214986964</v>
      </c>
      <c r="EK198" s="2">
        <f t="shared" si="239"/>
        <v>79.74784830747754</v>
      </c>
      <c r="EL198" s="2">
        <f t="shared" si="179"/>
        <v>81.096725161290323</v>
      </c>
      <c r="EM198" s="2">
        <f t="shared" si="179"/>
        <v>80.764595736175863</v>
      </c>
      <c r="EN198" s="2">
        <f t="shared" si="179"/>
        <v>79.80715189873419</v>
      </c>
      <c r="EO198" s="2">
        <f t="shared" si="179"/>
        <v>81.218814048779109</v>
      </c>
      <c r="EQ198" s="2">
        <f t="shared" si="252"/>
        <v>78.679141988939136</v>
      </c>
      <c r="ER198" s="2">
        <f t="shared" si="252"/>
        <v>75.419119639574461</v>
      </c>
      <c r="ES198" s="2">
        <f t="shared" si="252"/>
        <v>74.260881616257095</v>
      </c>
      <c r="ET198" s="2">
        <f t="shared" si="252"/>
        <v>73.436972558460155</v>
      </c>
      <c r="EU198" s="2">
        <f t="shared" si="252"/>
        <v>74.995245374801556</v>
      </c>
      <c r="EV198" s="2">
        <f t="shared" si="252"/>
        <v>77.01930731950435</v>
      </c>
      <c r="EW198" s="2">
        <f t="shared" si="252"/>
        <v>79.007585972755848</v>
      </c>
      <c r="EX198" s="2">
        <f t="shared" si="252"/>
        <v>80.249626577017125</v>
      </c>
      <c r="EY198" s="2">
        <f t="shared" si="252"/>
        <v>82.130588846706729</v>
      </c>
      <c r="EZ198" s="2">
        <f t="shared" si="252"/>
        <v>81.386945200573052</v>
      </c>
      <c r="FA198" s="2">
        <f t="shared" si="252"/>
        <v>79.723526142556238</v>
      </c>
      <c r="FB198" s="2">
        <f t="shared" si="252"/>
        <v>80.311131930455971</v>
      </c>
      <c r="FC198" s="2">
        <f t="shared" si="252"/>
        <v>81.448885013876009</v>
      </c>
      <c r="FD198" s="2">
        <f t="shared" si="252"/>
        <v>82.452799830882199</v>
      </c>
      <c r="FE198" s="2">
        <f t="shared" si="252"/>
        <v>78.223470379825017</v>
      </c>
      <c r="FG198" s="2">
        <f t="shared" si="253"/>
        <v>0.99999448723410378</v>
      </c>
      <c r="FH198" s="2">
        <f t="shared" si="253"/>
        <v>0.99999361399681352</v>
      </c>
      <c r="FI198" s="2">
        <f t="shared" si="253"/>
        <v>0.9999931139338929</v>
      </c>
      <c r="FJ198" s="2">
        <f t="shared" si="253"/>
        <v>0.99999391767603618</v>
      </c>
      <c r="FK198" s="2">
        <f t="shared" si="253"/>
        <v>0.99999394186367219</v>
      </c>
      <c r="FL198" s="2">
        <f t="shared" si="253"/>
        <v>0.99999337765275198</v>
      </c>
      <c r="FM198" s="2">
        <f t="shared" si="253"/>
        <v>0.99999359592158632</v>
      </c>
      <c r="FN198" s="2">
        <f t="shared" si="253"/>
        <v>0.99999380903972834</v>
      </c>
      <c r="FO198" s="2">
        <f t="shared" si="253"/>
        <v>0.99999335000511458</v>
      </c>
      <c r="FP198" s="2">
        <f t="shared" si="253"/>
        <v>0.99999339460608216</v>
      </c>
      <c r="FQ198" s="2">
        <f t="shared" si="253"/>
        <v>0.99999335567526193</v>
      </c>
      <c r="FR198" s="2">
        <f t="shared" si="253"/>
        <v>0.99999375754903896</v>
      </c>
      <c r="FS198" s="2">
        <f t="shared" si="253"/>
        <v>0.99999317717615854</v>
      </c>
      <c r="FT198" s="2">
        <f t="shared" si="253"/>
        <v>0.99999316274867456</v>
      </c>
      <c r="FU198" s="2">
        <f t="shared" si="253"/>
        <v>0.99999182098604023</v>
      </c>
      <c r="FW198" s="2">
        <f t="shared" si="244"/>
        <v>0.93823790868612322</v>
      </c>
      <c r="FX198" s="2">
        <f t="shared" si="244"/>
        <v>0.96305216240463376</v>
      </c>
      <c r="FY198" s="2">
        <f t="shared" si="244"/>
        <v>0.95826856002028427</v>
      </c>
      <c r="FZ198" s="2">
        <f t="shared" si="244"/>
        <v>0.96040200287888822</v>
      </c>
      <c r="GA198" s="2">
        <f t="shared" si="244"/>
        <v>0.95027287103307767</v>
      </c>
      <c r="GB198" s="2">
        <f t="shared" si="244"/>
        <v>0.94698240891003027</v>
      </c>
      <c r="GC198" s="2">
        <f t="shared" si="244"/>
        <v>0.95099027810817238</v>
      </c>
      <c r="GD198" s="2">
        <f t="shared" si="244"/>
        <v>0.95278670434292378</v>
      </c>
      <c r="GE198" s="2">
        <f t="shared" si="244"/>
        <v>0.96041197009712953</v>
      </c>
      <c r="GF198" s="2">
        <f t="shared" si="244"/>
        <v>0.95559170951736039</v>
      </c>
      <c r="GG198" s="2">
        <f t="shared" si="244"/>
        <v>0.94502430029064699</v>
      </c>
      <c r="GH198" s="2">
        <f t="shared" si="244"/>
        <v>0.93215898065215541</v>
      </c>
      <c r="GI198" s="2">
        <f t="shared" si="244"/>
        <v>0.93210033578212659</v>
      </c>
      <c r="GJ198" s="2">
        <f t="shared" si="244"/>
        <v>0.92723096862667853</v>
      </c>
      <c r="GK198" s="2">
        <f t="shared" si="244"/>
        <v>0.92340718946929579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2.9394527438608944E-23</v>
      </c>
      <c r="HT198" s="86">
        <f t="shared" si="246"/>
        <v>4.0707390004905182E-27</v>
      </c>
      <c r="HU198" s="86">
        <f t="shared" si="246"/>
        <v>2.8070329974744997E-27</v>
      </c>
      <c r="HV198" s="86">
        <f t="shared" si="246"/>
        <v>1.7845772177445546E-28</v>
      </c>
      <c r="HW198" s="86">
        <f t="shared" si="246"/>
        <v>7.0071727020846555E-32</v>
      </c>
      <c r="HX198" s="86">
        <f t="shared" si="246"/>
        <v>1.6711817629655504E-32</v>
      </c>
      <c r="HY198" s="86">
        <f t="shared" si="246"/>
        <v>1.2964874765719095E-31</v>
      </c>
      <c r="HZ198" s="86">
        <f t="shared" si="246"/>
        <v>1.0603297662563196E-31</v>
      </c>
      <c r="IA198" s="86">
        <f t="shared" si="246"/>
        <v>1.4509670323319067E-34</v>
      </c>
      <c r="IB198" s="86">
        <f t="shared" si="246"/>
        <v>6.497876531431063E-35</v>
      </c>
      <c r="IC198" s="86">
        <f t="shared" si="246"/>
        <v>6.689681498982307E-29</v>
      </c>
      <c r="ID198" s="86">
        <f t="shared" si="246"/>
        <v>4.6126460834514157E-25</v>
      </c>
      <c r="IE198" s="86">
        <f t="shared" si="246"/>
        <v>7.5851777593387599E-25</v>
      </c>
      <c r="IF198" s="86">
        <f t="shared" si="246"/>
        <v>2.9892134798732482E-85</v>
      </c>
      <c r="IG198" s="86">
        <f t="shared" si="246"/>
        <v>1.3681252560679066E-76</v>
      </c>
      <c r="II198" s="86">
        <f t="shared" si="247"/>
        <v>2.0190132281038792E-4</v>
      </c>
      <c r="IJ198" s="86">
        <f t="shared" si="247"/>
        <v>5.1395297940317095E-6</v>
      </c>
      <c r="IK198" s="86">
        <f t="shared" si="247"/>
        <v>4.2613819092287454E-6</v>
      </c>
      <c r="IL198" s="86">
        <f t="shared" si="247"/>
        <v>2.1353711556717712E-6</v>
      </c>
      <c r="IM198" s="86">
        <f t="shared" si="247"/>
        <v>4.082192713384186E-6</v>
      </c>
      <c r="IN198" s="86">
        <f t="shared" si="247"/>
        <v>3.8137069895818192E-6</v>
      </c>
      <c r="IO198" s="86">
        <f t="shared" si="247"/>
        <v>3.8545921202037738E-6</v>
      </c>
      <c r="IP198" s="86">
        <f t="shared" si="247"/>
        <v>3.3935744444153554E-6</v>
      </c>
      <c r="IQ198" s="86">
        <f t="shared" si="247"/>
        <v>3.4139390358604112E-7</v>
      </c>
      <c r="IR198" s="86">
        <f t="shared" si="247"/>
        <v>5.7593442563471472E-7</v>
      </c>
      <c r="IS198" s="86">
        <f t="shared" si="247"/>
        <v>1.7248309686283167E-5</v>
      </c>
      <c r="IT198" s="86">
        <f t="shared" si="247"/>
        <v>1.5409451774226247E-4</v>
      </c>
      <c r="IU198" s="86">
        <f t="shared" si="247"/>
        <v>1.5680904441467563E-4</v>
      </c>
      <c r="IV198" s="86">
        <f t="shared" si="247"/>
        <v>5.9809829043150071E-4</v>
      </c>
      <c r="IW198" s="86">
        <f t="shared" si="247"/>
        <v>1.6147850416558068E-4</v>
      </c>
      <c r="IY198" s="86">
        <f t="shared" si="248"/>
        <v>2.0190132281038792E-4</v>
      </c>
      <c r="IZ198" s="86">
        <f t="shared" si="248"/>
        <v>5.1395297940317095E-6</v>
      </c>
      <c r="JA198" s="86">
        <f t="shared" si="248"/>
        <v>4.2613819092287454E-6</v>
      </c>
      <c r="JB198" s="86">
        <f t="shared" si="248"/>
        <v>2.1353711556717712E-6</v>
      </c>
      <c r="JC198" s="86">
        <f t="shared" si="248"/>
        <v>4.082192713384186E-6</v>
      </c>
      <c r="JD198" s="86">
        <f t="shared" si="248"/>
        <v>3.8137069895818192E-6</v>
      </c>
      <c r="JE198" s="86">
        <f t="shared" si="248"/>
        <v>3.8545921202037738E-6</v>
      </c>
      <c r="JF198" s="86">
        <f t="shared" si="248"/>
        <v>3.3935744444153554E-6</v>
      </c>
      <c r="JG198" s="86">
        <f t="shared" si="248"/>
        <v>3.4139390358604112E-7</v>
      </c>
      <c r="JH198" s="86">
        <f t="shared" si="248"/>
        <v>5.7593442563471472E-7</v>
      </c>
      <c r="JI198" s="86">
        <f t="shared" si="248"/>
        <v>1.7248309686283167E-5</v>
      </c>
      <c r="JJ198" s="86">
        <f t="shared" si="248"/>
        <v>1.5409451774226247E-4</v>
      </c>
      <c r="JK198" s="86">
        <f t="shared" si="248"/>
        <v>1.5680904441467563E-4</v>
      </c>
      <c r="JL198" s="86">
        <f t="shared" si="248"/>
        <v>5.9809829043150071E-4</v>
      </c>
      <c r="JM198" s="86">
        <f t="shared" si="248"/>
        <v>1.6147850416558068E-4</v>
      </c>
    </row>
    <row r="199" spans="2:273" x14ac:dyDescent="0.25">
      <c r="B199" s="2">
        <v>172</v>
      </c>
      <c r="C199" s="37">
        <v>77.738</v>
      </c>
      <c r="D199" s="37">
        <v>77.161000000000001</v>
      </c>
      <c r="E199" s="37">
        <v>75.14</v>
      </c>
      <c r="F199" s="37">
        <v>74.614000000000004</v>
      </c>
      <c r="G199" s="37">
        <v>74.456000000000003</v>
      </c>
      <c r="H199" s="37">
        <v>78.596000000000004</v>
      </c>
      <c r="I199" s="37">
        <v>80.981999999999999</v>
      </c>
      <c r="J199" s="37">
        <v>80.474000000000004</v>
      </c>
      <c r="K199" s="37">
        <v>83.14</v>
      </c>
      <c r="L199" s="37">
        <v>83.614000000000004</v>
      </c>
      <c r="M199" s="37">
        <v>80.825000000000003</v>
      </c>
      <c r="N199" s="37">
        <v>82.525999999999996</v>
      </c>
      <c r="O199" s="37">
        <v>82.105000000000004</v>
      </c>
      <c r="P199" s="37">
        <v>83.406999999999996</v>
      </c>
      <c r="Q199" s="37">
        <v>75.846999999999994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82.152548020370503</v>
      </c>
      <c r="AG199" s="4">
        <f t="shared" si="249"/>
        <v>78.298472092156942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1.2544519796294935</v>
      </c>
      <c r="AW199" s="4">
        <f t="shared" si="250"/>
        <v>-2.4514720921569477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82.152548020370304</v>
      </c>
      <c r="BM199" s="2">
        <f t="shared" si="242"/>
        <v>78.298472092148316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83.406999999999996</v>
      </c>
      <c r="DI199" s="2">
        <f t="shared" si="211"/>
        <v>75.846999999999994</v>
      </c>
      <c r="DK199" s="2">
        <f t="shared" si="251"/>
        <v>100.59917955465588</v>
      </c>
      <c r="DL199" s="2">
        <f t="shared" si="251"/>
        <v>110.78599343473027</v>
      </c>
      <c r="DM199" s="2">
        <f t="shared" si="251"/>
        <v>129.31386344238976</v>
      </c>
      <c r="DN199" s="2">
        <f t="shared" si="251"/>
        <v>127.46937054409004</v>
      </c>
      <c r="DO199" s="2">
        <f t="shared" si="251"/>
        <v>124.16738076923076</v>
      </c>
      <c r="DP199" s="2">
        <f t="shared" si="251"/>
        <v>132.5105376955903</v>
      </c>
      <c r="DQ199" s="2">
        <f t="shared" si="251"/>
        <v>131.16774110953057</v>
      </c>
      <c r="DR199" s="2">
        <f t="shared" si="251"/>
        <v>134.84420439873071</v>
      </c>
      <c r="DS199" s="2">
        <f t="shared" si="251"/>
        <v>136.53074727358933</v>
      </c>
      <c r="DT199" s="2">
        <f t="shared" si="251"/>
        <v>138.54119184899184</v>
      </c>
      <c r="DU199" s="2">
        <f t="shared" si="251"/>
        <v>134.40242958748223</v>
      </c>
      <c r="DV199" s="2">
        <f t="shared" si="251"/>
        <v>125.0419881533101</v>
      </c>
      <c r="DW199" s="2">
        <f t="shared" si="251"/>
        <v>136.79426315789473</v>
      </c>
      <c r="DX199" s="2">
        <f t="shared" si="251"/>
        <v>121.2688188715031</v>
      </c>
      <c r="DY199" s="2">
        <f t="shared" si="251"/>
        <v>120.06495265151517</v>
      </c>
      <c r="EA199" s="2">
        <f t="shared" si="240"/>
        <v>78.050673877936575</v>
      </c>
      <c r="EB199" s="2">
        <f t="shared" si="240"/>
        <v>74.670434776558977</v>
      </c>
      <c r="EC199" s="2">
        <f t="shared" si="240"/>
        <v>73.362506079975063</v>
      </c>
      <c r="ED199" s="2">
        <f t="shared" si="240"/>
        <v>73.630761055759507</v>
      </c>
      <c r="EE199" s="2">
        <f t="shared" si="240"/>
        <v>75.803989408160035</v>
      </c>
      <c r="EF199" s="2">
        <f t="shared" si="239"/>
        <v>75.315702533634848</v>
      </c>
      <c r="EG199" s="2">
        <f t="shared" si="239"/>
        <v>78.756727557828512</v>
      </c>
      <c r="EH199" s="2">
        <f t="shared" si="239"/>
        <v>80.943972738359989</v>
      </c>
      <c r="EI199" s="2">
        <f t="shared" si="239"/>
        <v>80.472386658168688</v>
      </c>
      <c r="EJ199" s="2">
        <f t="shared" si="239"/>
        <v>80.610471200160276</v>
      </c>
      <c r="EK199" s="2">
        <f t="shared" si="239"/>
        <v>79.600736969004771</v>
      </c>
      <c r="EL199" s="2">
        <f t="shared" si="179"/>
        <v>80.980264971536997</v>
      </c>
      <c r="EM199" s="2">
        <f t="shared" si="179"/>
        <v>80.635085409726827</v>
      </c>
      <c r="EN199" s="2">
        <f t="shared" si="179"/>
        <v>79.64800632911394</v>
      </c>
      <c r="EO199" s="2">
        <f t="shared" si="179"/>
        <v>81.121969202418001</v>
      </c>
      <c r="EQ199" s="2">
        <f t="shared" si="252"/>
        <v>78.584187259218481</v>
      </c>
      <c r="ER199" s="2">
        <f t="shared" si="252"/>
        <v>75.287696059227102</v>
      </c>
      <c r="ES199" s="2">
        <f t="shared" si="252"/>
        <v>74.130123784769111</v>
      </c>
      <c r="ET199" s="2">
        <f t="shared" si="252"/>
        <v>73.310475524548565</v>
      </c>
      <c r="EU199" s="2">
        <f t="shared" si="252"/>
        <v>74.86692765772969</v>
      </c>
      <c r="EV199" s="2">
        <f t="shared" si="252"/>
        <v>76.869871895784271</v>
      </c>
      <c r="EW199" s="2">
        <f t="shared" si="252"/>
        <v>78.869732336709745</v>
      </c>
      <c r="EX199" s="2">
        <f t="shared" si="252"/>
        <v>80.125807432762841</v>
      </c>
      <c r="EY199" s="2">
        <f t="shared" si="252"/>
        <v>82.01000711945359</v>
      </c>
      <c r="EZ199" s="2">
        <f t="shared" si="252"/>
        <v>81.251767137572074</v>
      </c>
      <c r="FA199" s="2">
        <f t="shared" si="252"/>
        <v>79.5761120992277</v>
      </c>
      <c r="FB199" s="2">
        <f t="shared" si="252"/>
        <v>80.183654242010846</v>
      </c>
      <c r="FC199" s="2">
        <f t="shared" si="252"/>
        <v>81.328857169287673</v>
      </c>
      <c r="FD199" s="2">
        <f t="shared" si="252"/>
        <v>82.3315313724231</v>
      </c>
      <c r="FE199" s="2">
        <f t="shared" si="252"/>
        <v>78.084569044370269</v>
      </c>
      <c r="FG199" s="2">
        <f t="shared" si="253"/>
        <v>0.99999497229530909</v>
      </c>
      <c r="FH199" s="2">
        <f t="shared" si="253"/>
        <v>0.9999941758926012</v>
      </c>
      <c r="FI199" s="2">
        <f t="shared" si="253"/>
        <v>0.99999371982926466</v>
      </c>
      <c r="FJ199" s="2">
        <f t="shared" si="253"/>
        <v>0.99999445285164779</v>
      </c>
      <c r="FK199" s="2">
        <f t="shared" si="253"/>
        <v>0.99999447491105764</v>
      </c>
      <c r="FL199" s="2">
        <f t="shared" si="253"/>
        <v>0.99999396034400856</v>
      </c>
      <c r="FM199" s="2">
        <f t="shared" si="253"/>
        <v>0.99999415940777947</v>
      </c>
      <c r="FN199" s="2">
        <f t="shared" si="253"/>
        <v>0.99999435377405044</v>
      </c>
      <c r="FO199" s="2">
        <f t="shared" si="253"/>
        <v>0.99999393512903412</v>
      </c>
      <c r="FP199" s="2">
        <f t="shared" si="253"/>
        <v>0.99999397580564742</v>
      </c>
      <c r="FQ199" s="2">
        <f t="shared" si="253"/>
        <v>0.999993940300276</v>
      </c>
      <c r="FR199" s="2">
        <f t="shared" si="253"/>
        <v>0.99999430681393231</v>
      </c>
      <c r="FS199" s="2">
        <f t="shared" si="253"/>
        <v>0.99999377750696594</v>
      </c>
      <c r="FT199" s="2">
        <f t="shared" si="253"/>
        <v>0.99999376434892839</v>
      </c>
      <c r="FU199" s="2">
        <f t="shared" si="253"/>
        <v>0.99999254064524512</v>
      </c>
      <c r="FW199" s="2">
        <f t="shared" si="244"/>
        <v>0.94336452373552848</v>
      </c>
      <c r="FX199" s="2">
        <f t="shared" si="244"/>
        <v>0.96619326561716767</v>
      </c>
      <c r="FY199" s="2">
        <f t="shared" si="244"/>
        <v>0.96180020803126764</v>
      </c>
      <c r="FZ199" s="2">
        <f t="shared" si="244"/>
        <v>0.96375992995494875</v>
      </c>
      <c r="GA199" s="2">
        <f t="shared" si="244"/>
        <v>0.95444901338338428</v>
      </c>
      <c r="GB199" s="2">
        <f t="shared" si="244"/>
        <v>0.95142076139647558</v>
      </c>
      <c r="GC199" s="2">
        <f t="shared" si="244"/>
        <v>0.95510901792832548</v>
      </c>
      <c r="GD199" s="2">
        <f t="shared" si="244"/>
        <v>0.95676133803056163</v>
      </c>
      <c r="GE199" s="2">
        <f t="shared" si="244"/>
        <v>0.96376908383469395</v>
      </c>
      <c r="GF199" s="2">
        <f t="shared" si="244"/>
        <v>0.9593402819803668</v>
      </c>
      <c r="GG199" s="2">
        <f t="shared" si="244"/>
        <v>0.94961785413917732</v>
      </c>
      <c r="GH199" s="2">
        <f t="shared" si="244"/>
        <v>0.9377567077137291</v>
      </c>
      <c r="GI199" s="2">
        <f t="shared" si="244"/>
        <v>0.93770257838203064</v>
      </c>
      <c r="GJ199" s="2">
        <f t="shared" si="244"/>
        <v>0.93320618141275469</v>
      </c>
      <c r="GK199" s="2">
        <f t="shared" si="244"/>
        <v>0.92967256629545036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5.0566658089788907E-24</v>
      </c>
      <c r="HT199" s="86">
        <f t="shared" si="246"/>
        <v>5.7807201135631475E-28</v>
      </c>
      <c r="HU199" s="86">
        <f t="shared" si="246"/>
        <v>3.5941313640029515E-28</v>
      </c>
      <c r="HV199" s="86">
        <f t="shared" si="246"/>
        <v>2.1214819205725511E-29</v>
      </c>
      <c r="HW199" s="86">
        <f t="shared" si="246"/>
        <v>6.5324159806453453E-33</v>
      </c>
      <c r="HX199" s="86">
        <f t="shared" si="246"/>
        <v>1.4266990896556087E-33</v>
      </c>
      <c r="HY199" s="86">
        <f t="shared" si="246"/>
        <v>1.2286780099505912E-32</v>
      </c>
      <c r="HZ199" s="86">
        <f t="shared" si="246"/>
        <v>1.019345947435375E-32</v>
      </c>
      <c r="IA199" s="86">
        <f t="shared" si="246"/>
        <v>1.1518748061811825E-35</v>
      </c>
      <c r="IB199" s="86">
        <f t="shared" si="246"/>
        <v>4.8522428340447548E-36</v>
      </c>
      <c r="IC199" s="86">
        <f t="shared" si="246"/>
        <v>7.549730461820824E-30</v>
      </c>
      <c r="ID199" s="86">
        <f t="shared" si="246"/>
        <v>6.6570078516826085E-26</v>
      </c>
      <c r="IE199" s="86">
        <f t="shared" si="246"/>
        <v>1.1059800343102591E-25</v>
      </c>
      <c r="IF199" s="86">
        <f t="shared" si="246"/>
        <v>2.2828768109538009E-88</v>
      </c>
      <c r="IG199" s="86">
        <f t="shared" si="246"/>
        <v>2.0067421196058689E-79</v>
      </c>
      <c r="II199" s="86">
        <f t="shared" si="247"/>
        <v>1.2181559551405851E-4</v>
      </c>
      <c r="IJ199" s="86">
        <f t="shared" si="247"/>
        <v>2.7617095548746194E-6</v>
      </c>
      <c r="IK199" s="86">
        <f t="shared" si="247"/>
        <v>2.2084548645464145E-6</v>
      </c>
      <c r="IL199" s="86">
        <f t="shared" si="247"/>
        <v>1.0766024722288669E-6</v>
      </c>
      <c r="IM199" s="86">
        <f t="shared" si="247"/>
        <v>2.0242744246552975E-6</v>
      </c>
      <c r="IN199" s="86">
        <f t="shared" si="247"/>
        <v>1.8519877161472549E-6</v>
      </c>
      <c r="IO199" s="86">
        <f t="shared" si="247"/>
        <v>1.9117720447235502E-6</v>
      </c>
      <c r="IP199" s="86">
        <f t="shared" si="247"/>
        <v>1.6859160464797063E-6</v>
      </c>
      <c r="IQ199" s="86">
        <f t="shared" si="247"/>
        <v>1.5517714780141847E-7</v>
      </c>
      <c r="IR199" s="86">
        <f t="shared" si="247"/>
        <v>2.6167010386259277E-7</v>
      </c>
      <c r="IS199" s="86">
        <f t="shared" si="247"/>
        <v>9.1223829343658609E-6</v>
      </c>
      <c r="IT199" s="86">
        <f t="shared" si="247"/>
        <v>8.9510979608075405E-5</v>
      </c>
      <c r="IU199" s="86">
        <f t="shared" si="247"/>
        <v>9.1177791909759513E-5</v>
      </c>
      <c r="IV199" s="86">
        <f t="shared" si="247"/>
        <v>3.7554159702012373E-4</v>
      </c>
      <c r="IW199" s="86">
        <f t="shared" si="247"/>
        <v>9.1423910128554317E-5</v>
      </c>
      <c r="IY199" s="86">
        <f t="shared" si="248"/>
        <v>1.2181559551405851E-4</v>
      </c>
      <c r="IZ199" s="86">
        <f t="shared" si="248"/>
        <v>2.7617095548746194E-6</v>
      </c>
      <c r="JA199" s="86">
        <f t="shared" si="248"/>
        <v>2.2084548645464145E-6</v>
      </c>
      <c r="JB199" s="86">
        <f t="shared" si="248"/>
        <v>1.0766024722288669E-6</v>
      </c>
      <c r="JC199" s="86">
        <f t="shared" si="248"/>
        <v>2.0242744246552975E-6</v>
      </c>
      <c r="JD199" s="86">
        <f t="shared" si="248"/>
        <v>1.8519877161472549E-6</v>
      </c>
      <c r="JE199" s="86">
        <f t="shared" si="248"/>
        <v>1.9117720447235502E-6</v>
      </c>
      <c r="JF199" s="86">
        <f t="shared" si="248"/>
        <v>1.6859160464797063E-6</v>
      </c>
      <c r="JG199" s="86">
        <f t="shared" si="248"/>
        <v>1.5517714780141847E-7</v>
      </c>
      <c r="JH199" s="86">
        <f t="shared" si="248"/>
        <v>2.6167010386259277E-7</v>
      </c>
      <c r="JI199" s="86">
        <f t="shared" si="248"/>
        <v>9.1223829343658609E-6</v>
      </c>
      <c r="JJ199" s="86">
        <f t="shared" si="248"/>
        <v>8.9510979608075405E-5</v>
      </c>
      <c r="JK199" s="86">
        <f t="shared" si="248"/>
        <v>9.1177791909759513E-5</v>
      </c>
      <c r="JL199" s="86">
        <f t="shared" si="248"/>
        <v>3.7554159702012373E-4</v>
      </c>
      <c r="JM199" s="86">
        <f t="shared" si="248"/>
        <v>9.1423910128554317E-5</v>
      </c>
    </row>
    <row r="200" spans="2:273" x14ac:dyDescent="0.25">
      <c r="B200" s="2">
        <v>173</v>
      </c>
      <c r="C200" s="37">
        <v>76.638999999999996</v>
      </c>
      <c r="D200" s="37">
        <v>77.570999999999998</v>
      </c>
      <c r="E200" s="37">
        <v>75.367999999999995</v>
      </c>
      <c r="F200" s="37">
        <v>74</v>
      </c>
      <c r="G200" s="37">
        <v>73.841999999999999</v>
      </c>
      <c r="H200" s="37">
        <v>78.069999999999993</v>
      </c>
      <c r="I200" s="37">
        <v>80.123000000000005</v>
      </c>
      <c r="J200" s="37">
        <v>81.509</v>
      </c>
      <c r="K200" s="37">
        <v>80.385999999999996</v>
      </c>
      <c r="L200" s="37">
        <v>83.736999999999995</v>
      </c>
      <c r="M200" s="37">
        <v>82.789000000000001</v>
      </c>
      <c r="N200" s="37">
        <v>80.403999999999996</v>
      </c>
      <c r="O200" s="37">
        <v>82.561000000000007</v>
      </c>
      <c r="P200" s="37">
        <v>84.119</v>
      </c>
      <c r="Q200" s="37">
        <v>76.373000000000005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82.043742337103083</v>
      </c>
      <c r="AG200" s="4">
        <f t="shared" si="249"/>
        <v>78.144678667888627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2.0752576628969166</v>
      </c>
      <c r="AW200" s="4">
        <f t="shared" si="250"/>
        <v>-1.7716786678886223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82.043742337103055</v>
      </c>
      <c r="BM200" s="2">
        <f t="shared" si="242"/>
        <v>78.144678667887518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84.119</v>
      </c>
      <c r="DI200" s="2">
        <f t="shared" si="211"/>
        <v>76.373000000000005</v>
      </c>
      <c r="DK200" s="2">
        <f t="shared" si="251"/>
        <v>100.60792834008097</v>
      </c>
      <c r="DL200" s="2">
        <f t="shared" si="251"/>
        <v>110.86385315680052</v>
      </c>
      <c r="DM200" s="2">
        <f t="shared" si="251"/>
        <v>129.51786956997483</v>
      </c>
      <c r="DN200" s="2">
        <f t="shared" si="251"/>
        <v>127.6597716697936</v>
      </c>
      <c r="DO200" s="2">
        <f t="shared" si="251"/>
        <v>124.32004615384614</v>
      </c>
      <c r="DP200" s="2">
        <f t="shared" si="251"/>
        <v>132.70307064959695</v>
      </c>
      <c r="DQ200" s="2">
        <f t="shared" si="251"/>
        <v>131.33959127548599</v>
      </c>
      <c r="DR200" s="2">
        <f t="shared" si="251"/>
        <v>135.03152259546994</v>
      </c>
      <c r="DS200" s="2">
        <f t="shared" si="251"/>
        <v>136.72792460881931</v>
      </c>
      <c r="DT200" s="2">
        <f t="shared" si="251"/>
        <v>138.75229699699699</v>
      </c>
      <c r="DU200" s="2">
        <f t="shared" si="251"/>
        <v>134.59638669438669</v>
      </c>
      <c r="DV200" s="2">
        <f t="shared" si="251"/>
        <v>125.1802087108014</v>
      </c>
      <c r="DW200" s="2">
        <f t="shared" si="251"/>
        <v>137.00549797570849</v>
      </c>
      <c r="DX200" s="2">
        <f t="shared" si="251"/>
        <v>121.38963300142248</v>
      </c>
      <c r="DY200" s="2">
        <f t="shared" si="251"/>
        <v>120.22439015151517</v>
      </c>
      <c r="EA200" s="2">
        <f t="shared" si="240"/>
        <v>77.948451064931902</v>
      </c>
      <c r="EB200" s="2">
        <f t="shared" si="240"/>
        <v>74.531086152918519</v>
      </c>
      <c r="EC200" s="2">
        <f t="shared" si="240"/>
        <v>73.22174300413127</v>
      </c>
      <c r="ED200" s="2">
        <f t="shared" si="240"/>
        <v>73.508339660898457</v>
      </c>
      <c r="EE200" s="2">
        <f t="shared" si="240"/>
        <v>75.68829111271549</v>
      </c>
      <c r="EF200" s="2">
        <f t="shared" si="239"/>
        <v>75.145972540151007</v>
      </c>
      <c r="EG200" s="2">
        <f t="shared" si="239"/>
        <v>78.617334851854523</v>
      </c>
      <c r="EH200" s="2">
        <f t="shared" si="239"/>
        <v>80.831082466460998</v>
      </c>
      <c r="EI200" s="2">
        <f t="shared" si="239"/>
        <v>80.331795077240599</v>
      </c>
      <c r="EJ200" s="2">
        <f t="shared" si="239"/>
        <v>80.467045185333575</v>
      </c>
      <c r="EK200" s="2">
        <f t="shared" si="239"/>
        <v>79.453625630532017</v>
      </c>
      <c r="EL200" s="2">
        <f t="shared" si="179"/>
        <v>80.863804781783685</v>
      </c>
      <c r="EM200" s="2">
        <f t="shared" si="179"/>
        <v>80.50557508327779</v>
      </c>
      <c r="EN200" s="2">
        <f t="shared" si="179"/>
        <v>79.48886075949369</v>
      </c>
      <c r="EO200" s="2">
        <f t="shared" si="179"/>
        <v>81.025124356056892</v>
      </c>
      <c r="EQ200" s="2">
        <f t="shared" si="252"/>
        <v>78.489232529497812</v>
      </c>
      <c r="ER200" s="2">
        <f t="shared" si="252"/>
        <v>75.156272478879728</v>
      </c>
      <c r="ES200" s="2">
        <f t="shared" si="252"/>
        <v>73.999365953281128</v>
      </c>
      <c r="ET200" s="2">
        <f t="shared" si="252"/>
        <v>73.183978490636989</v>
      </c>
      <c r="EU200" s="2">
        <f t="shared" si="252"/>
        <v>74.738609940657852</v>
      </c>
      <c r="EV200" s="2">
        <f t="shared" si="252"/>
        <v>76.720436472064193</v>
      </c>
      <c r="EW200" s="2">
        <f t="shared" si="252"/>
        <v>78.731878700663643</v>
      </c>
      <c r="EX200" s="2">
        <f t="shared" si="252"/>
        <v>80.001988288508556</v>
      </c>
      <c r="EY200" s="2">
        <f t="shared" si="252"/>
        <v>81.889425392200437</v>
      </c>
      <c r="EZ200" s="2">
        <f t="shared" si="252"/>
        <v>81.116589074571095</v>
      </c>
      <c r="FA200" s="2">
        <f t="shared" si="252"/>
        <v>79.428698055899162</v>
      </c>
      <c r="FB200" s="2">
        <f t="shared" si="252"/>
        <v>80.056176553565706</v>
      </c>
      <c r="FC200" s="2">
        <f t="shared" si="252"/>
        <v>81.208829324699323</v>
      </c>
      <c r="FD200" s="2">
        <f t="shared" si="252"/>
        <v>82.210262913963987</v>
      </c>
      <c r="FE200" s="2">
        <f t="shared" si="252"/>
        <v>77.945667708915522</v>
      </c>
      <c r="FG200" s="2">
        <f t="shared" si="253"/>
        <v>0.99999541467679631</v>
      </c>
      <c r="FH200" s="2">
        <f t="shared" si="253"/>
        <v>0.99999468834820071</v>
      </c>
      <c r="FI200" s="2">
        <f t="shared" si="253"/>
        <v>0.99999427241305139</v>
      </c>
      <c r="FJ200" s="2">
        <f t="shared" si="253"/>
        <v>0.99999494093810593</v>
      </c>
      <c r="FK200" s="2">
        <f t="shared" si="253"/>
        <v>0.99999496105654651</v>
      </c>
      <c r="FL200" s="2">
        <f t="shared" si="253"/>
        <v>0.99999449176534261</v>
      </c>
      <c r="FM200" s="2">
        <f t="shared" si="253"/>
        <v>0.99999467331384917</v>
      </c>
      <c r="FN200" s="2">
        <f t="shared" si="253"/>
        <v>0.99999485057817428</v>
      </c>
      <c r="FO200" s="2">
        <f t="shared" si="253"/>
        <v>0.99999446876898812</v>
      </c>
      <c r="FP200" s="2">
        <f t="shared" si="253"/>
        <v>0.99999450586653982</v>
      </c>
      <c r="FQ200" s="2">
        <f t="shared" si="253"/>
        <v>0.99999447348522175</v>
      </c>
      <c r="FR200" s="2">
        <f t="shared" si="253"/>
        <v>0.99999480774999472</v>
      </c>
      <c r="FS200" s="2">
        <f t="shared" si="253"/>
        <v>0.99999432501579799</v>
      </c>
      <c r="FT200" s="2">
        <f t="shared" si="253"/>
        <v>0.999994313015512</v>
      </c>
      <c r="FU200" s="2">
        <f t="shared" si="253"/>
        <v>0.99999319698314393</v>
      </c>
      <c r="FW200" s="2">
        <f t="shared" si="244"/>
        <v>0.94808914396957822</v>
      </c>
      <c r="FX200" s="2">
        <f t="shared" si="244"/>
        <v>0.96907590417451939</v>
      </c>
      <c r="FY200" s="2">
        <f t="shared" si="244"/>
        <v>0.9650438822919909</v>
      </c>
      <c r="FZ200" s="2">
        <f t="shared" si="244"/>
        <v>0.96684293425874612</v>
      </c>
      <c r="GA200" s="2">
        <f t="shared" si="244"/>
        <v>0.9582898323992266</v>
      </c>
      <c r="GB200" s="2">
        <f t="shared" si="244"/>
        <v>0.95550501640216035</v>
      </c>
      <c r="GC200" s="2">
        <f t="shared" si="244"/>
        <v>0.95889658255754195</v>
      </c>
      <c r="GD200" s="2">
        <f t="shared" si="244"/>
        <v>0.96041527017097128</v>
      </c>
      <c r="GE200" s="2">
        <f t="shared" si="244"/>
        <v>0.96685133618713759</v>
      </c>
      <c r="GF200" s="2">
        <f t="shared" si="244"/>
        <v>0.96278475464098956</v>
      </c>
      <c r="GG200" s="2">
        <f t="shared" si="244"/>
        <v>0.95384633384475681</v>
      </c>
      <c r="GH200" s="2">
        <f t="shared" si="244"/>
        <v>0.94292083529610715</v>
      </c>
      <c r="GI200" s="2">
        <f t="shared" si="244"/>
        <v>0.94287092331009803</v>
      </c>
      <c r="GJ200" s="2">
        <f t="shared" si="244"/>
        <v>0.93872318149349177</v>
      </c>
      <c r="GK200" s="2">
        <f t="shared" si="244"/>
        <v>0.93546124901919403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8.4420028937155381E-25</v>
      </c>
      <c r="HT200" s="86">
        <f t="shared" si="246"/>
        <v>7.9549184436006772E-29</v>
      </c>
      <c r="HU200" s="86">
        <f t="shared" si="246"/>
        <v>4.4453158881134965E-29</v>
      </c>
      <c r="HV200" s="86">
        <f t="shared" si="246"/>
        <v>2.4338909326239174E-30</v>
      </c>
      <c r="HW200" s="86">
        <f t="shared" si="246"/>
        <v>5.8553190484984317E-34</v>
      </c>
      <c r="HX200" s="86">
        <f t="shared" si="246"/>
        <v>1.1686005489595712E-34</v>
      </c>
      <c r="HY200" s="86">
        <f t="shared" si="246"/>
        <v>1.1198051654957245E-33</v>
      </c>
      <c r="HZ200" s="86">
        <f t="shared" si="246"/>
        <v>9.4294750831053272E-34</v>
      </c>
      <c r="IA200" s="86">
        <f t="shared" si="246"/>
        <v>8.7753199699992439E-37</v>
      </c>
      <c r="IB200" s="86">
        <f t="shared" si="246"/>
        <v>3.471732871968846E-37</v>
      </c>
      <c r="IC200" s="86">
        <f t="shared" si="246"/>
        <v>8.2130062190911986E-31</v>
      </c>
      <c r="ID200" s="86">
        <f t="shared" si="246"/>
        <v>9.2907087003133366E-27</v>
      </c>
      <c r="IE200" s="86">
        <f t="shared" si="246"/>
        <v>1.5595305244064592E-26</v>
      </c>
      <c r="IF200" s="86">
        <f t="shared" si="246"/>
        <v>1.5292279622338408E-91</v>
      </c>
      <c r="IG200" s="86">
        <f t="shared" si="246"/>
        <v>2.6086104450748243E-82</v>
      </c>
      <c r="II200" s="86">
        <f t="shared" si="247"/>
        <v>7.2399047364630348E-5</v>
      </c>
      <c r="IJ200" s="86">
        <f t="shared" si="247"/>
        <v>1.4604676680202058E-6</v>
      </c>
      <c r="IK200" s="86">
        <f t="shared" si="247"/>
        <v>1.1245505981932079E-6</v>
      </c>
      <c r="IL200" s="86">
        <f t="shared" si="247"/>
        <v>5.3305597230898532E-7</v>
      </c>
      <c r="IM200" s="86">
        <f t="shared" si="247"/>
        <v>9.8396634589786807E-7</v>
      </c>
      <c r="IN200" s="86">
        <f t="shared" si="247"/>
        <v>8.8063354267680696E-7</v>
      </c>
      <c r="IO200" s="86">
        <f t="shared" si="247"/>
        <v>9.2954875166957762E-7</v>
      </c>
      <c r="IP200" s="86">
        <f t="shared" si="247"/>
        <v>8.2133008389061654E-7</v>
      </c>
      <c r="IQ200" s="86">
        <f t="shared" si="247"/>
        <v>6.9065982504375396E-8</v>
      </c>
      <c r="IR200" s="86">
        <f t="shared" si="247"/>
        <v>1.1632251330486379E-7</v>
      </c>
      <c r="IS200" s="86">
        <f t="shared" si="247"/>
        <v>4.7357908688875812E-6</v>
      </c>
      <c r="IT200" s="86">
        <f t="shared" si="247"/>
        <v>5.1127126287768498E-5</v>
      </c>
      <c r="IU200" s="86">
        <f t="shared" si="247"/>
        <v>5.2132102927335507E-5</v>
      </c>
      <c r="IV200" s="86">
        <f t="shared" si="247"/>
        <v>2.3238838404829294E-4</v>
      </c>
      <c r="IW200" s="86">
        <f t="shared" si="247"/>
        <v>5.0810437131510327E-5</v>
      </c>
      <c r="IY200" s="86">
        <f t="shared" si="248"/>
        <v>7.2399047364630348E-5</v>
      </c>
      <c r="IZ200" s="86">
        <f t="shared" si="248"/>
        <v>1.4604676680202058E-6</v>
      </c>
      <c r="JA200" s="86">
        <f t="shared" si="248"/>
        <v>1.1245505981932079E-6</v>
      </c>
      <c r="JB200" s="86">
        <f t="shared" si="248"/>
        <v>5.3305597230898532E-7</v>
      </c>
      <c r="JC200" s="86">
        <f t="shared" si="248"/>
        <v>9.8396634589786807E-7</v>
      </c>
      <c r="JD200" s="86">
        <f t="shared" si="248"/>
        <v>8.8063354267680696E-7</v>
      </c>
      <c r="JE200" s="86">
        <f t="shared" si="248"/>
        <v>9.2954875166957762E-7</v>
      </c>
      <c r="JF200" s="86">
        <f t="shared" si="248"/>
        <v>8.2133008389061654E-7</v>
      </c>
      <c r="JG200" s="86">
        <f t="shared" si="248"/>
        <v>6.9065982504375396E-8</v>
      </c>
      <c r="JH200" s="86">
        <f t="shared" si="248"/>
        <v>1.1632251330486379E-7</v>
      </c>
      <c r="JI200" s="86">
        <f t="shared" si="248"/>
        <v>4.7357908688875812E-6</v>
      </c>
      <c r="JJ200" s="86">
        <f t="shared" si="248"/>
        <v>5.1127126287768498E-5</v>
      </c>
      <c r="JK200" s="86">
        <f t="shared" si="248"/>
        <v>5.2132102927335507E-5</v>
      </c>
      <c r="JL200" s="86">
        <f t="shared" si="248"/>
        <v>2.3238838404829294E-4</v>
      </c>
      <c r="JM200" s="86">
        <f t="shared" si="248"/>
        <v>5.0810437131510327E-5</v>
      </c>
    </row>
    <row r="201" spans="2:273" x14ac:dyDescent="0.25">
      <c r="B201" s="2">
        <v>174</v>
      </c>
      <c r="C201" s="37">
        <v>75.671999999999997</v>
      </c>
      <c r="D201" s="37">
        <v>75.75</v>
      </c>
      <c r="E201" s="37">
        <v>74.841999999999999</v>
      </c>
      <c r="F201" s="37">
        <v>73.491</v>
      </c>
      <c r="G201" s="37">
        <v>75.632000000000005</v>
      </c>
      <c r="H201" s="37">
        <v>76.561000000000007</v>
      </c>
      <c r="I201" s="37">
        <v>80.683999999999997</v>
      </c>
      <c r="J201" s="37">
        <v>81.718999999999994</v>
      </c>
      <c r="K201" s="37">
        <v>82.227999999999994</v>
      </c>
      <c r="L201" s="37">
        <v>84.174999999999997</v>
      </c>
      <c r="M201" s="37">
        <v>82.438999999999993</v>
      </c>
      <c r="N201" s="37">
        <v>82.596000000000004</v>
      </c>
      <c r="O201" s="37">
        <v>83.263000000000005</v>
      </c>
      <c r="P201" s="37">
        <v>83.305000000000007</v>
      </c>
      <c r="Q201" s="37">
        <v>77.322000000000003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81.934174648703035</v>
      </c>
      <c r="AG201" s="4">
        <f t="shared" si="249"/>
        <v>77.991792883923921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1.3708253512969719</v>
      </c>
      <c r="AW201" s="4">
        <f t="shared" si="250"/>
        <v>-0.66979288392391823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81.934174648703035</v>
      </c>
      <c r="BM201" s="2">
        <f t="shared" si="242"/>
        <v>77.991792883923793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83.305000000000007</v>
      </c>
      <c r="DI201" s="2">
        <f t="shared" si="211"/>
        <v>77.322000000000003</v>
      </c>
      <c r="DK201" s="2">
        <f t="shared" si="251"/>
        <v>100.61667712550607</v>
      </c>
      <c r="DL201" s="2">
        <f t="shared" si="251"/>
        <v>110.94171287887076</v>
      </c>
      <c r="DM201" s="2">
        <f t="shared" si="251"/>
        <v>129.72187569755991</v>
      </c>
      <c r="DN201" s="2">
        <f t="shared" si="251"/>
        <v>127.85017279549717</v>
      </c>
      <c r="DO201" s="2">
        <f t="shared" si="251"/>
        <v>124.47271153846152</v>
      </c>
      <c r="DP201" s="2">
        <f t="shared" si="251"/>
        <v>132.89560360360358</v>
      </c>
      <c r="DQ201" s="2">
        <f t="shared" si="251"/>
        <v>131.51144144144143</v>
      </c>
      <c r="DR201" s="2">
        <f t="shared" si="251"/>
        <v>135.21884079220919</v>
      </c>
      <c r="DS201" s="2">
        <f t="shared" si="251"/>
        <v>136.92510194404929</v>
      </c>
      <c r="DT201" s="2">
        <f t="shared" si="251"/>
        <v>138.96340214500214</v>
      </c>
      <c r="DU201" s="2">
        <f t="shared" si="251"/>
        <v>134.79034380129116</v>
      </c>
      <c r="DV201" s="2">
        <f t="shared" si="251"/>
        <v>125.31842926829268</v>
      </c>
      <c r="DW201" s="2">
        <f t="shared" si="251"/>
        <v>137.21673279352225</v>
      </c>
      <c r="DX201" s="2">
        <f t="shared" si="251"/>
        <v>121.51044713134188</v>
      </c>
      <c r="DY201" s="2">
        <f t="shared" si="251"/>
        <v>120.38382765151516</v>
      </c>
      <c r="EA201" s="2">
        <f t="shared" si="240"/>
        <v>77.846228251927243</v>
      </c>
      <c r="EB201" s="2">
        <f t="shared" si="240"/>
        <v>74.39173752927806</v>
      </c>
      <c r="EC201" s="2">
        <f t="shared" si="240"/>
        <v>73.080979928287491</v>
      </c>
      <c r="ED201" s="2">
        <f t="shared" si="240"/>
        <v>73.385918266037422</v>
      </c>
      <c r="EE201" s="2">
        <f t="shared" si="240"/>
        <v>75.572592817270959</v>
      </c>
      <c r="EF201" s="2">
        <f t="shared" si="239"/>
        <v>74.976242546667152</v>
      </c>
      <c r="EG201" s="2">
        <f t="shared" si="239"/>
        <v>78.477942145880533</v>
      </c>
      <c r="EH201" s="2">
        <f t="shared" si="239"/>
        <v>80.718192194562008</v>
      </c>
      <c r="EI201" s="2">
        <f t="shared" si="239"/>
        <v>80.191203496312497</v>
      </c>
      <c r="EJ201" s="2">
        <f t="shared" si="239"/>
        <v>80.323619170506902</v>
      </c>
      <c r="EK201" s="2">
        <f t="shared" si="239"/>
        <v>79.306514292059248</v>
      </c>
      <c r="EL201" s="2">
        <f t="shared" si="179"/>
        <v>80.747344592030359</v>
      </c>
      <c r="EM201" s="2">
        <f t="shared" si="179"/>
        <v>80.376064756828754</v>
      </c>
      <c r="EN201" s="2">
        <f t="shared" si="179"/>
        <v>79.329715189873426</v>
      </c>
      <c r="EO201" s="2">
        <f t="shared" si="179"/>
        <v>80.928279509695784</v>
      </c>
      <c r="EQ201" s="2">
        <f t="shared" si="252"/>
        <v>78.394277799777157</v>
      </c>
      <c r="ER201" s="2">
        <f t="shared" si="252"/>
        <v>75.024848898532355</v>
      </c>
      <c r="ES201" s="2">
        <f t="shared" si="252"/>
        <v>73.868608121793145</v>
      </c>
      <c r="ET201" s="2">
        <f t="shared" si="252"/>
        <v>73.057481456725412</v>
      </c>
      <c r="EU201" s="2">
        <f t="shared" si="252"/>
        <v>74.610292223585986</v>
      </c>
      <c r="EV201" s="2">
        <f t="shared" si="252"/>
        <v>76.571001048344115</v>
      </c>
      <c r="EW201" s="2">
        <f t="shared" si="252"/>
        <v>78.59402506461754</v>
      </c>
      <c r="EX201" s="2">
        <f t="shared" si="252"/>
        <v>79.878169144254286</v>
      </c>
      <c r="EY201" s="2">
        <f t="shared" si="252"/>
        <v>81.768843664947283</v>
      </c>
      <c r="EZ201" s="2">
        <f t="shared" si="252"/>
        <v>80.981411011570117</v>
      </c>
      <c r="FA201" s="2">
        <f t="shared" si="252"/>
        <v>79.281284012570609</v>
      </c>
      <c r="FB201" s="2">
        <f t="shared" si="252"/>
        <v>79.928698865120595</v>
      </c>
      <c r="FC201" s="2">
        <f t="shared" si="252"/>
        <v>81.088801480110988</v>
      </c>
      <c r="FD201" s="2">
        <f t="shared" si="252"/>
        <v>82.088994455504888</v>
      </c>
      <c r="FE201" s="2">
        <f t="shared" si="252"/>
        <v>77.806766373460761</v>
      </c>
      <c r="FG201" s="2">
        <f t="shared" si="253"/>
        <v>0.99999581813384908</v>
      </c>
      <c r="FH201" s="2">
        <f t="shared" si="253"/>
        <v>0.99999515571372011</v>
      </c>
      <c r="FI201" s="2">
        <f t="shared" si="253"/>
        <v>0.99999477637598699</v>
      </c>
      <c r="FJ201" s="2">
        <f t="shared" si="253"/>
        <v>0.99999538607866179</v>
      </c>
      <c r="FK201" s="2">
        <f t="shared" si="253"/>
        <v>0.99999540442691393</v>
      </c>
      <c r="FL201" s="2">
        <f t="shared" si="253"/>
        <v>0.99999497642785196</v>
      </c>
      <c r="FM201" s="2">
        <f t="shared" si="253"/>
        <v>0.99999514200221573</v>
      </c>
      <c r="FN201" s="2">
        <f t="shared" si="253"/>
        <v>0.99999530366935063</v>
      </c>
      <c r="FO201" s="2">
        <f t="shared" si="253"/>
        <v>0.99999495545490702</v>
      </c>
      <c r="FP201" s="2">
        <f t="shared" si="253"/>
        <v>0.9999949892883091</v>
      </c>
      <c r="FQ201" s="2">
        <f t="shared" si="253"/>
        <v>0.99999495975616748</v>
      </c>
      <c r="FR201" s="2">
        <f t="shared" si="253"/>
        <v>0.99999526460955113</v>
      </c>
      <c r="FS201" s="2">
        <f t="shared" si="253"/>
        <v>0.99999482435031029</v>
      </c>
      <c r="FT201" s="2">
        <f t="shared" si="253"/>
        <v>0.99999481340590834</v>
      </c>
      <c r="FU201" s="2">
        <f t="shared" si="253"/>
        <v>0.99999379557117296</v>
      </c>
      <c r="FW201" s="2">
        <f t="shared" si="244"/>
        <v>0.95243949962806151</v>
      </c>
      <c r="FX201" s="2">
        <f t="shared" si="244"/>
        <v>0.97171993978357674</v>
      </c>
      <c r="FY201" s="2">
        <f t="shared" si="244"/>
        <v>0.96802128290698897</v>
      </c>
      <c r="FZ201" s="2">
        <f t="shared" si="244"/>
        <v>0.96967191559731669</v>
      </c>
      <c r="GA201" s="2">
        <f t="shared" si="244"/>
        <v>0.96181975189829882</v>
      </c>
      <c r="GB201" s="2">
        <f t="shared" si="244"/>
        <v>0.95926059478361203</v>
      </c>
      <c r="GC201" s="2">
        <f t="shared" si="244"/>
        <v>0.96237716895033931</v>
      </c>
      <c r="GD201" s="2">
        <f t="shared" si="244"/>
        <v>0.96377211461449408</v>
      </c>
      <c r="GE201" s="2">
        <f t="shared" si="244"/>
        <v>0.9696796231487792</v>
      </c>
      <c r="GF201" s="2">
        <f t="shared" si="244"/>
        <v>0.96594778757282695</v>
      </c>
      <c r="GG201" s="2">
        <f t="shared" si="244"/>
        <v>0.95773572000492146</v>
      </c>
      <c r="GH201" s="2">
        <f t="shared" si="244"/>
        <v>0.94768041594116281</v>
      </c>
      <c r="GI201" s="2">
        <f t="shared" si="244"/>
        <v>0.94763443476085618</v>
      </c>
      <c r="GJ201" s="2">
        <f t="shared" si="244"/>
        <v>0.94381192832924699</v>
      </c>
      <c r="GK201" s="2">
        <f t="shared" si="244"/>
        <v>0.94080380147122089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1.3677488136554426E-25</v>
      </c>
      <c r="HT201" s="86">
        <f t="shared" si="246"/>
        <v>1.0607946407446093E-29</v>
      </c>
      <c r="HU201" s="86">
        <f t="shared" si="246"/>
        <v>5.3109203149635791E-30</v>
      </c>
      <c r="HV201" s="86">
        <f t="shared" si="246"/>
        <v>2.6947407648223499E-31</v>
      </c>
      <c r="HW201" s="86">
        <f t="shared" si="246"/>
        <v>5.0462575107782078E-35</v>
      </c>
      <c r="HX201" s="86">
        <f t="shared" si="246"/>
        <v>9.183770170063119E-36</v>
      </c>
      <c r="HY201" s="86">
        <f t="shared" si="246"/>
        <v>9.814718410291092E-35</v>
      </c>
      <c r="HZ201" s="86">
        <f t="shared" si="246"/>
        <v>8.3933468620935441E-35</v>
      </c>
      <c r="IA201" s="86">
        <f t="shared" si="246"/>
        <v>6.4154504490110807E-38</v>
      </c>
      <c r="IB201" s="86">
        <f t="shared" si="246"/>
        <v>2.3800123176215601E-38</v>
      </c>
      <c r="IC201" s="86">
        <f t="shared" si="246"/>
        <v>8.6121933888162563E-32</v>
      </c>
      <c r="ID201" s="86">
        <f t="shared" si="246"/>
        <v>1.2538782654183882E-27</v>
      </c>
      <c r="IE201" s="86">
        <f t="shared" si="246"/>
        <v>2.1266764227931221E-27</v>
      </c>
      <c r="IF201" s="86">
        <f t="shared" si="246"/>
        <v>8.9850655452817566E-95</v>
      </c>
      <c r="IG201" s="86">
        <f t="shared" si="246"/>
        <v>3.0052023218590272E-85</v>
      </c>
      <c r="II201" s="86">
        <f t="shared" si="247"/>
        <v>4.2385057967764203E-5</v>
      </c>
      <c r="IJ201" s="86">
        <f t="shared" si="247"/>
        <v>7.6007056237681465E-7</v>
      </c>
      <c r="IK201" s="86">
        <f t="shared" si="247"/>
        <v>5.6261215724551903E-7</v>
      </c>
      <c r="IL201" s="86">
        <f t="shared" si="247"/>
        <v>2.5918705284128237E-7</v>
      </c>
      <c r="IM201" s="86">
        <f t="shared" si="247"/>
        <v>4.6882508769133968E-7</v>
      </c>
      <c r="IN201" s="86">
        <f t="shared" si="247"/>
        <v>4.1001747555190413E-7</v>
      </c>
      <c r="IO201" s="86">
        <f t="shared" si="247"/>
        <v>4.4306923498685859E-7</v>
      </c>
      <c r="IP201" s="86">
        <f t="shared" si="247"/>
        <v>3.9236315294529316E-7</v>
      </c>
      <c r="IQ201" s="86">
        <f t="shared" si="247"/>
        <v>3.0099000908118936E-8</v>
      </c>
      <c r="IR201" s="86">
        <f t="shared" si="247"/>
        <v>5.0592684957540598E-8</v>
      </c>
      <c r="IS201" s="86">
        <f t="shared" si="247"/>
        <v>2.4131431390279653E-6</v>
      </c>
      <c r="IT201" s="86">
        <f t="shared" si="247"/>
        <v>2.8714018960557523E-5</v>
      </c>
      <c r="IU201" s="86">
        <f t="shared" si="247"/>
        <v>2.9309013757950816E-5</v>
      </c>
      <c r="IV201" s="86">
        <f t="shared" si="247"/>
        <v>1.4171745616659592E-4</v>
      </c>
      <c r="IW201" s="86">
        <f t="shared" si="247"/>
        <v>2.7718698175858199E-5</v>
      </c>
      <c r="IY201" s="86">
        <f t="shared" si="248"/>
        <v>4.2385057967764203E-5</v>
      </c>
      <c r="IZ201" s="86">
        <f t="shared" si="248"/>
        <v>7.6007056237681465E-7</v>
      </c>
      <c r="JA201" s="86">
        <f t="shared" si="248"/>
        <v>5.6261215724551903E-7</v>
      </c>
      <c r="JB201" s="86">
        <f t="shared" si="248"/>
        <v>2.5918705284128237E-7</v>
      </c>
      <c r="JC201" s="86">
        <f t="shared" si="248"/>
        <v>4.6882508769133968E-7</v>
      </c>
      <c r="JD201" s="86">
        <f t="shared" si="248"/>
        <v>4.1001747555190413E-7</v>
      </c>
      <c r="JE201" s="86">
        <f t="shared" si="248"/>
        <v>4.4306923498685859E-7</v>
      </c>
      <c r="JF201" s="86">
        <f t="shared" si="248"/>
        <v>3.9236315294529316E-7</v>
      </c>
      <c r="JG201" s="86">
        <f t="shared" si="248"/>
        <v>3.0099000908118936E-8</v>
      </c>
      <c r="JH201" s="86">
        <f t="shared" si="248"/>
        <v>5.0592684957540598E-8</v>
      </c>
      <c r="JI201" s="86">
        <f t="shared" si="248"/>
        <v>2.4131431390279653E-6</v>
      </c>
      <c r="JJ201" s="86">
        <f t="shared" si="248"/>
        <v>2.8714018960557523E-5</v>
      </c>
      <c r="JK201" s="86">
        <f t="shared" si="248"/>
        <v>2.9309013757950816E-5</v>
      </c>
      <c r="JL201" s="86">
        <f t="shared" si="248"/>
        <v>1.4171745616659592E-4</v>
      </c>
      <c r="JM201" s="86">
        <f t="shared" si="248"/>
        <v>2.7718698175858199E-5</v>
      </c>
    </row>
    <row r="202" spans="2:273" x14ac:dyDescent="0.25">
      <c r="B202" s="2">
        <v>175</v>
      </c>
      <c r="C202" s="37">
        <v>77.097999999999999</v>
      </c>
      <c r="D202" s="37">
        <v>74.018000000000001</v>
      </c>
      <c r="E202" s="37">
        <v>76.263000000000005</v>
      </c>
      <c r="F202" s="37">
        <v>76.596000000000004</v>
      </c>
      <c r="G202" s="37">
        <v>74.491</v>
      </c>
      <c r="H202" s="37">
        <v>77.263000000000005</v>
      </c>
      <c r="I202" s="37">
        <v>79.367999999999995</v>
      </c>
      <c r="J202" s="37">
        <v>81.105000000000004</v>
      </c>
      <c r="K202" s="37">
        <v>82.632000000000005</v>
      </c>
      <c r="L202" s="37">
        <v>80.841999999999999</v>
      </c>
      <c r="M202" s="37">
        <v>81.596000000000004</v>
      </c>
      <c r="N202" s="37">
        <v>81.667000000000002</v>
      </c>
      <c r="O202" s="37">
        <v>79.210999999999999</v>
      </c>
      <c r="P202" s="37">
        <v>84.593000000000004</v>
      </c>
      <c r="Q202" s="37">
        <v>78.593000000000004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81.823876824994301</v>
      </c>
      <c r="AG202" s="4">
        <f t="shared" si="249"/>
        <v>77.839777455948038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2.7691231750057028</v>
      </c>
      <c r="AW202" s="4">
        <f t="shared" si="250"/>
        <v>0.75322254405196531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81.823876824994301</v>
      </c>
      <c r="BM202" s="2">
        <f t="shared" si="242"/>
        <v>77.839777455948024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84.593000000000004</v>
      </c>
      <c r="DI202" s="2">
        <f t="shared" si="211"/>
        <v>78.593000000000004</v>
      </c>
      <c r="DK202" s="2">
        <f t="shared" si="251"/>
        <v>100.62542591093118</v>
      </c>
      <c r="DL202" s="2">
        <f t="shared" si="251"/>
        <v>111.01957260094102</v>
      </c>
      <c r="DM202" s="2">
        <f t="shared" si="251"/>
        <v>129.92588182514498</v>
      </c>
      <c r="DN202" s="2">
        <f t="shared" si="251"/>
        <v>128.04057392120075</v>
      </c>
      <c r="DO202" s="2">
        <f t="shared" si="251"/>
        <v>124.62537692307691</v>
      </c>
      <c r="DP202" s="2">
        <f t="shared" si="251"/>
        <v>133.08813655761023</v>
      </c>
      <c r="DQ202" s="2">
        <f t="shared" si="251"/>
        <v>131.68329160739685</v>
      </c>
      <c r="DR202" s="2">
        <f t="shared" si="251"/>
        <v>135.40615898894845</v>
      </c>
      <c r="DS202" s="2">
        <f t="shared" si="251"/>
        <v>137.12227927927924</v>
      </c>
      <c r="DT202" s="2">
        <f t="shared" si="251"/>
        <v>139.17450729300728</v>
      </c>
      <c r="DU202" s="2">
        <f t="shared" si="251"/>
        <v>134.98430090819565</v>
      </c>
      <c r="DV202" s="2">
        <f t="shared" si="251"/>
        <v>125.45664982578397</v>
      </c>
      <c r="DW202" s="2">
        <f t="shared" si="251"/>
        <v>137.42796761133602</v>
      </c>
      <c r="DX202" s="2">
        <f t="shared" si="251"/>
        <v>121.63126126126127</v>
      </c>
      <c r="DY202" s="2">
        <f t="shared" si="251"/>
        <v>120.54326515151516</v>
      </c>
      <c r="EA202" s="2">
        <f t="shared" si="240"/>
        <v>77.744005438922585</v>
      </c>
      <c r="EB202" s="2">
        <f t="shared" si="240"/>
        <v>74.252388905637616</v>
      </c>
      <c r="EC202" s="2">
        <f t="shared" si="240"/>
        <v>72.940216852443683</v>
      </c>
      <c r="ED202" s="2">
        <f t="shared" si="240"/>
        <v>73.263496871176386</v>
      </c>
      <c r="EE202" s="2">
        <f t="shared" si="240"/>
        <v>75.456894521826413</v>
      </c>
      <c r="EF202" s="2">
        <f t="shared" si="239"/>
        <v>74.80651255318331</v>
      </c>
      <c r="EG202" s="2">
        <f t="shared" si="239"/>
        <v>78.338549439906544</v>
      </c>
      <c r="EH202" s="2">
        <f t="shared" si="239"/>
        <v>80.605301922663017</v>
      </c>
      <c r="EI202" s="2">
        <f t="shared" si="239"/>
        <v>80.050611915384394</v>
      </c>
      <c r="EJ202" s="2">
        <f t="shared" si="239"/>
        <v>80.1801931556802</v>
      </c>
      <c r="EK202" s="2">
        <f t="shared" si="239"/>
        <v>79.159402953586479</v>
      </c>
      <c r="EL202" s="2">
        <f t="shared" si="179"/>
        <v>80.630884402277047</v>
      </c>
      <c r="EM202" s="2">
        <f t="shared" si="179"/>
        <v>80.246554430379717</v>
      </c>
      <c r="EN202" s="2">
        <f t="shared" si="179"/>
        <v>79.170569620253175</v>
      </c>
      <c r="EO202" s="2">
        <f t="shared" si="179"/>
        <v>80.831434663334676</v>
      </c>
      <c r="EQ202" s="2">
        <f t="shared" si="252"/>
        <v>78.299323070056502</v>
      </c>
      <c r="ER202" s="2">
        <f t="shared" si="252"/>
        <v>74.893425318184995</v>
      </c>
      <c r="ES202" s="2">
        <f t="shared" si="252"/>
        <v>73.737850290305161</v>
      </c>
      <c r="ET202" s="2">
        <f t="shared" si="252"/>
        <v>72.930984422813822</v>
      </c>
      <c r="EU202" s="2">
        <f t="shared" si="252"/>
        <v>74.481974506514149</v>
      </c>
      <c r="EV202" s="2">
        <f t="shared" si="252"/>
        <v>76.421565624624037</v>
      </c>
      <c r="EW202" s="2">
        <f t="shared" si="252"/>
        <v>78.456171428571423</v>
      </c>
      <c r="EX202" s="2">
        <f t="shared" si="252"/>
        <v>79.754350000000002</v>
      </c>
      <c r="EY202" s="2">
        <f t="shared" si="252"/>
        <v>81.64826193769413</v>
      </c>
      <c r="EZ202" s="2">
        <f t="shared" si="252"/>
        <v>80.846232948569138</v>
      </c>
      <c r="FA202" s="2">
        <f t="shared" si="252"/>
        <v>79.13386996924207</v>
      </c>
      <c r="FB202" s="2">
        <f t="shared" si="252"/>
        <v>79.801221176675455</v>
      </c>
      <c r="FC202" s="2">
        <f t="shared" si="252"/>
        <v>80.968773635522638</v>
      </c>
      <c r="FD202" s="2">
        <f t="shared" si="252"/>
        <v>81.96772599704579</v>
      </c>
      <c r="FE202" s="2">
        <f t="shared" si="252"/>
        <v>77.667865038005999</v>
      </c>
      <c r="FG202" s="2">
        <f t="shared" si="253"/>
        <v>0.99999618609133822</v>
      </c>
      <c r="FH202" s="2">
        <f t="shared" si="253"/>
        <v>0.99999558195652061</v>
      </c>
      <c r="FI202" s="2">
        <f t="shared" si="253"/>
        <v>0.99999523599608975</v>
      </c>
      <c r="FJ202" s="2">
        <f t="shared" si="253"/>
        <v>0.99999579205201927</v>
      </c>
      <c r="FK202" s="2">
        <f t="shared" si="253"/>
        <v>0.99999580878583771</v>
      </c>
      <c r="FL202" s="2">
        <f t="shared" si="253"/>
        <v>0.99999541844572359</v>
      </c>
      <c r="FM202" s="2">
        <f t="shared" si="253"/>
        <v>0.99999556945146928</v>
      </c>
      <c r="FN202" s="2">
        <f t="shared" si="253"/>
        <v>0.99999571689377276</v>
      </c>
      <c r="FO202" s="2">
        <f t="shared" si="253"/>
        <v>0.99999539931815351</v>
      </c>
      <c r="FP202" s="2">
        <f t="shared" si="253"/>
        <v>0.99999543017461023</v>
      </c>
      <c r="FQ202" s="2">
        <f t="shared" si="253"/>
        <v>0.99999540324095315</v>
      </c>
      <c r="FR202" s="2">
        <f t="shared" si="253"/>
        <v>0.99999568127078264</v>
      </c>
      <c r="FS202" s="2">
        <f t="shared" si="253"/>
        <v>0.99999527974923264</v>
      </c>
      <c r="FT202" s="2">
        <f t="shared" si="253"/>
        <v>0.99999526976781039</v>
      </c>
      <c r="FU202" s="2">
        <f t="shared" si="253"/>
        <v>0.99999434149056865</v>
      </c>
      <c r="FW202" s="2">
        <f t="shared" si="244"/>
        <v>0.95644202635692854</v>
      </c>
      <c r="FX202" s="2">
        <f t="shared" si="244"/>
        <v>0.97414393990844106</v>
      </c>
      <c r="FY202" s="2">
        <f t="shared" si="244"/>
        <v>0.9707527680923741</v>
      </c>
      <c r="FZ202" s="2">
        <f t="shared" si="244"/>
        <v>0.97226645012605306</v>
      </c>
      <c r="GA202" s="2">
        <f t="shared" si="244"/>
        <v>0.9650618269068002</v>
      </c>
      <c r="GB202" s="2">
        <f t="shared" si="244"/>
        <v>0.96271155572427614</v>
      </c>
      <c r="GC202" s="2">
        <f t="shared" si="244"/>
        <v>0.96557360509213142</v>
      </c>
      <c r="GD202" s="2">
        <f t="shared" si="244"/>
        <v>0.96685411799858512</v>
      </c>
      <c r="GE202" s="2">
        <f t="shared" si="244"/>
        <v>0.97227351715878374</v>
      </c>
      <c r="GF202" s="2">
        <f t="shared" si="244"/>
        <v>0.96885068278101982</v>
      </c>
      <c r="GG202" s="2">
        <f t="shared" si="244"/>
        <v>0.96131064059434068</v>
      </c>
      <c r="GH202" s="2">
        <f t="shared" si="244"/>
        <v>0.95206329289841218</v>
      </c>
      <c r="GI202" s="2">
        <f t="shared" si="244"/>
        <v>0.9520209686055553</v>
      </c>
      <c r="GJ202" s="2">
        <f t="shared" si="244"/>
        <v>0.94850126286216008</v>
      </c>
      <c r="GK202" s="2">
        <f t="shared" si="244"/>
        <v>0.94572975198646714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2.1505181522109476E-26</v>
      </c>
      <c r="HT202" s="86">
        <f t="shared" si="246"/>
        <v>1.3707729860061865E-30</v>
      </c>
      <c r="HU202" s="86">
        <f t="shared" si="246"/>
        <v>6.129030975581046E-31</v>
      </c>
      <c r="HV202" s="86">
        <f t="shared" si="246"/>
        <v>2.8792770579216535E-32</v>
      </c>
      <c r="HW202" s="86">
        <f t="shared" si="246"/>
        <v>4.1814501490432219E-36</v>
      </c>
      <c r="HX202" s="86">
        <f t="shared" si="246"/>
        <v>6.9245815628001856E-37</v>
      </c>
      <c r="HY202" s="86">
        <f t="shared" si="246"/>
        <v>8.2725758687799166E-36</v>
      </c>
      <c r="HZ202" s="86">
        <f t="shared" si="246"/>
        <v>7.1888792667127102E-36</v>
      </c>
      <c r="IA202" s="86">
        <f t="shared" si="246"/>
        <v>4.5008504413356196E-39</v>
      </c>
      <c r="IB202" s="86">
        <f t="shared" si="246"/>
        <v>1.5632837974288783E-39</v>
      </c>
      <c r="IC202" s="86">
        <f t="shared" si="246"/>
        <v>8.7048783165567842E-33</v>
      </c>
      <c r="ID202" s="86">
        <f t="shared" si="246"/>
        <v>1.6364199765034118E-28</v>
      </c>
      <c r="IE202" s="86">
        <f t="shared" si="246"/>
        <v>2.8045679578265504E-28</v>
      </c>
      <c r="IF202" s="86">
        <f t="shared" si="246"/>
        <v>4.630467526050123E-98</v>
      </c>
      <c r="IG202" s="86">
        <f t="shared" si="246"/>
        <v>3.0681752336955528E-88</v>
      </c>
      <c r="II202" s="86">
        <f t="shared" si="247"/>
        <v>2.4441478844454355E-5</v>
      </c>
      <c r="IJ202" s="86">
        <f t="shared" si="247"/>
        <v>3.8927209251198505E-7</v>
      </c>
      <c r="IK202" s="86">
        <f t="shared" si="247"/>
        <v>2.7654569077289708E-7</v>
      </c>
      <c r="IL202" s="86">
        <f t="shared" si="247"/>
        <v>1.2375570340465079E-7</v>
      </c>
      <c r="IM202" s="86">
        <f t="shared" si="247"/>
        <v>2.189510153038793E-7</v>
      </c>
      <c r="IN202" s="86">
        <f t="shared" si="247"/>
        <v>1.8691507052982617E-7</v>
      </c>
      <c r="IO202" s="86">
        <f t="shared" si="247"/>
        <v>2.0702382988349955E-7</v>
      </c>
      <c r="IP202" s="86">
        <f t="shared" si="247"/>
        <v>1.8379505579888598E-7</v>
      </c>
      <c r="IQ202" s="86">
        <f t="shared" si="247"/>
        <v>1.2843378512642405E-8</v>
      </c>
      <c r="IR202" s="86">
        <f t="shared" si="247"/>
        <v>2.1528440921195751E-8</v>
      </c>
      <c r="IS202" s="86">
        <f t="shared" si="247"/>
        <v>1.2068824350263378E-6</v>
      </c>
      <c r="IT202" s="86">
        <f t="shared" si="247"/>
        <v>1.5855755428834084E-5</v>
      </c>
      <c r="IU202" s="86">
        <f t="shared" si="247"/>
        <v>1.6201669947872741E-5</v>
      </c>
      <c r="IV202" s="86">
        <f t="shared" si="247"/>
        <v>8.5166293933548661E-5</v>
      </c>
      <c r="IW202" s="86">
        <f t="shared" si="247"/>
        <v>1.4842248442421212E-5</v>
      </c>
      <c r="IY202" s="86">
        <f t="shared" si="248"/>
        <v>2.4441478844454355E-5</v>
      </c>
      <c r="IZ202" s="86">
        <f t="shared" si="248"/>
        <v>3.8927209251198505E-7</v>
      </c>
      <c r="JA202" s="86">
        <f t="shared" si="248"/>
        <v>2.7654569077289708E-7</v>
      </c>
      <c r="JB202" s="86">
        <f t="shared" si="248"/>
        <v>1.2375570340465079E-7</v>
      </c>
      <c r="JC202" s="86">
        <f t="shared" si="248"/>
        <v>2.189510153038793E-7</v>
      </c>
      <c r="JD202" s="86">
        <f t="shared" si="248"/>
        <v>1.8691507052982617E-7</v>
      </c>
      <c r="JE202" s="86">
        <f t="shared" si="248"/>
        <v>2.0702382988349955E-7</v>
      </c>
      <c r="JF202" s="86">
        <f t="shared" si="248"/>
        <v>1.8379505579888598E-7</v>
      </c>
      <c r="JG202" s="86">
        <f t="shared" si="248"/>
        <v>1.2843378512642405E-8</v>
      </c>
      <c r="JH202" s="86">
        <f t="shared" si="248"/>
        <v>2.1528440921195751E-8</v>
      </c>
      <c r="JI202" s="86">
        <f t="shared" si="248"/>
        <v>1.2068824350263378E-6</v>
      </c>
      <c r="JJ202" s="86">
        <f t="shared" si="248"/>
        <v>1.5855755428834084E-5</v>
      </c>
      <c r="JK202" s="86">
        <f t="shared" si="248"/>
        <v>1.6201669947872741E-5</v>
      </c>
      <c r="JL202" s="86">
        <f t="shared" si="248"/>
        <v>8.5166293933548661E-5</v>
      </c>
      <c r="JM202" s="86">
        <f t="shared" si="248"/>
        <v>1.4842248442421212E-5</v>
      </c>
    </row>
    <row r="203" spans="2:273" x14ac:dyDescent="0.25">
      <c r="B203" s="2">
        <v>176</v>
      </c>
      <c r="C203" s="37">
        <v>77.278999999999996</v>
      </c>
      <c r="D203" s="37">
        <v>75.981999999999999</v>
      </c>
      <c r="E203" s="37">
        <v>76.281000000000006</v>
      </c>
      <c r="F203" s="37">
        <v>73.789000000000001</v>
      </c>
      <c r="G203" s="37">
        <v>75.034999999999997</v>
      </c>
      <c r="H203" s="37">
        <v>78.105000000000004</v>
      </c>
      <c r="I203" s="37">
        <v>80.456000000000003</v>
      </c>
      <c r="J203" s="37">
        <v>81.316000000000003</v>
      </c>
      <c r="K203" s="37">
        <v>81.596000000000004</v>
      </c>
      <c r="L203" s="37">
        <v>83.245999999999995</v>
      </c>
      <c r="M203" s="37">
        <v>83.367999999999995</v>
      </c>
      <c r="N203" s="37">
        <v>79.421000000000006</v>
      </c>
      <c r="O203" s="37">
        <v>81.350999999999999</v>
      </c>
      <c r="P203" s="37">
        <v>80.897999999999996</v>
      </c>
      <c r="Q203" s="37">
        <v>79.575999999999993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77.688593882104271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1.887406117895722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77.688593882104271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79.575999999999993</v>
      </c>
      <c r="DK203" s="2">
        <f t="shared" si="251"/>
        <v>100.63417469635628</v>
      </c>
      <c r="DL203" s="2">
        <f t="shared" si="251"/>
        <v>111.09743232301126</v>
      </c>
      <c r="DM203" s="2">
        <f t="shared" si="251"/>
        <v>130.12988795273006</v>
      </c>
      <c r="DN203" s="2">
        <f t="shared" si="251"/>
        <v>128.23097504690429</v>
      </c>
      <c r="DO203" s="2">
        <f t="shared" si="251"/>
        <v>124.77804230769229</v>
      </c>
      <c r="DP203" s="2">
        <f t="shared" si="251"/>
        <v>133.28066951161685</v>
      </c>
      <c r="DQ203" s="2">
        <f t="shared" si="251"/>
        <v>131.85514177335227</v>
      </c>
      <c r="DR203" s="2">
        <f t="shared" si="251"/>
        <v>135.59347718568768</v>
      </c>
      <c r="DS203" s="2">
        <f t="shared" si="251"/>
        <v>137.31945661450919</v>
      </c>
      <c r="DT203" s="2">
        <f t="shared" si="251"/>
        <v>139.38561244101243</v>
      </c>
      <c r="DU203" s="2">
        <f t="shared" si="251"/>
        <v>135.17825801510014</v>
      </c>
      <c r="DV203" s="2">
        <f t="shared" si="251"/>
        <v>125.59487038327525</v>
      </c>
      <c r="DW203" s="2">
        <f t="shared" si="251"/>
        <v>137.63920242914978</v>
      </c>
      <c r="DX203" s="2">
        <f t="shared" si="251"/>
        <v>121.75207539118067</v>
      </c>
      <c r="DY203" s="2">
        <f t="shared" si="251"/>
        <v>120.70270265151515</v>
      </c>
      <c r="EA203" s="2">
        <f t="shared" si="240"/>
        <v>77.641782625917926</v>
      </c>
      <c r="EB203" s="2">
        <f t="shared" si="240"/>
        <v>74.113040281997158</v>
      </c>
      <c r="EC203" s="2">
        <f t="shared" si="240"/>
        <v>72.799453776599904</v>
      </c>
      <c r="ED203" s="2">
        <f t="shared" si="240"/>
        <v>73.141075476315336</v>
      </c>
      <c r="EE203" s="2">
        <f t="shared" si="240"/>
        <v>75.341196226381868</v>
      </c>
      <c r="EF203" s="2">
        <f t="shared" si="239"/>
        <v>74.636782559699469</v>
      </c>
      <c r="EG203" s="2">
        <f t="shared" si="239"/>
        <v>78.199156733932554</v>
      </c>
      <c r="EH203" s="2">
        <f t="shared" si="239"/>
        <v>80.492411650764041</v>
      </c>
      <c r="EI203" s="2">
        <f t="shared" si="239"/>
        <v>79.910020334456291</v>
      </c>
      <c r="EJ203" s="2">
        <f t="shared" si="239"/>
        <v>80.036767140853527</v>
      </c>
      <c r="EK203" s="2">
        <f t="shared" si="239"/>
        <v>79.012291615113725</v>
      </c>
      <c r="EL203" s="2">
        <f t="shared" si="179"/>
        <v>80.514424212523721</v>
      </c>
      <c r="EM203" s="2">
        <f t="shared" si="179"/>
        <v>80.117044103930681</v>
      </c>
      <c r="EN203" s="2">
        <f t="shared" si="179"/>
        <v>79.011424050632925</v>
      </c>
      <c r="EO203" s="2">
        <f t="shared" si="179"/>
        <v>80.734589816973568</v>
      </c>
      <c r="EQ203" s="2">
        <f t="shared" si="252"/>
        <v>78.204368340335833</v>
      </c>
      <c r="ER203" s="2">
        <f t="shared" si="252"/>
        <v>74.762001737837636</v>
      </c>
      <c r="ES203" s="2">
        <f t="shared" si="252"/>
        <v>73.607092458817178</v>
      </c>
      <c r="ET203" s="2">
        <f t="shared" si="252"/>
        <v>72.804487388902245</v>
      </c>
      <c r="EU203" s="2">
        <f t="shared" si="252"/>
        <v>74.353656789442283</v>
      </c>
      <c r="EV203" s="2">
        <f t="shared" si="252"/>
        <v>76.272130200903973</v>
      </c>
      <c r="EW203" s="2">
        <f t="shared" si="252"/>
        <v>78.31831779252532</v>
      </c>
      <c r="EX203" s="2">
        <f t="shared" si="252"/>
        <v>79.630530855745732</v>
      </c>
      <c r="EY203" s="2">
        <f t="shared" si="252"/>
        <v>81.527680210440977</v>
      </c>
      <c r="EZ203" s="2">
        <f t="shared" si="252"/>
        <v>80.71105488556816</v>
      </c>
      <c r="FA203" s="2">
        <f t="shared" si="252"/>
        <v>78.986455925913532</v>
      </c>
      <c r="FB203" s="2">
        <f t="shared" si="252"/>
        <v>79.673743488230329</v>
      </c>
      <c r="FC203" s="2">
        <f t="shared" si="252"/>
        <v>80.848745790934288</v>
      </c>
      <c r="FD203" s="2">
        <f t="shared" si="252"/>
        <v>81.846457538586691</v>
      </c>
      <c r="FE203" s="2">
        <f t="shared" si="252"/>
        <v>77.528963702551252</v>
      </c>
      <c r="FG203" s="2">
        <f t="shared" si="253"/>
        <v>0.99999652167279296</v>
      </c>
      <c r="FH203" s="2">
        <f t="shared" si="253"/>
        <v>0.99999597069489166</v>
      </c>
      <c r="FI203" s="2">
        <f t="shared" si="253"/>
        <v>0.9999956551749738</v>
      </c>
      <c r="FJ203" s="2">
        <f t="shared" si="253"/>
        <v>0.99999616230440924</v>
      </c>
      <c r="FK203" s="2">
        <f t="shared" si="253"/>
        <v>0.99999617756584425</v>
      </c>
      <c r="FL203" s="2">
        <f t="shared" si="253"/>
        <v>0.99999582157115441</v>
      </c>
      <c r="FM203" s="2">
        <f t="shared" si="253"/>
        <v>0.99999595929014051</v>
      </c>
      <c r="FN203" s="2">
        <f t="shared" si="253"/>
        <v>0.99999609375922249</v>
      </c>
      <c r="FO203" s="2">
        <f t="shared" si="253"/>
        <v>0.99999580412658906</v>
      </c>
      <c r="FP203" s="2">
        <f t="shared" si="253"/>
        <v>0.99999583226803479</v>
      </c>
      <c r="FQ203" s="2">
        <f t="shared" si="253"/>
        <v>0.99999580770422769</v>
      </c>
      <c r="FR203" s="2">
        <f t="shared" si="253"/>
        <v>0.99999606127064478</v>
      </c>
      <c r="FS203" s="2">
        <f t="shared" si="253"/>
        <v>0.99999569507834773</v>
      </c>
      <c r="FT203" s="2">
        <f t="shared" si="253"/>
        <v>0.99999568597517485</v>
      </c>
      <c r="FU203" s="2">
        <f t="shared" si="253"/>
        <v>0.9999948393754946</v>
      </c>
      <c r="FW203" s="2">
        <f t="shared" si="244"/>
        <v>0.96012181759725312</v>
      </c>
      <c r="FX203" s="2">
        <f t="shared" si="244"/>
        <v>0.97636522256155345</v>
      </c>
      <c r="FY203" s="2">
        <f t="shared" si="244"/>
        <v>0.97325738698545383</v>
      </c>
      <c r="FZ203" s="2">
        <f t="shared" si="244"/>
        <v>0.97464482889985782</v>
      </c>
      <c r="GA203" s="2">
        <f t="shared" si="244"/>
        <v>0.96803774970431755</v>
      </c>
      <c r="GB203" s="2">
        <f t="shared" si="244"/>
        <v>0.96588058957166312</v>
      </c>
      <c r="GC203" s="2">
        <f t="shared" si="244"/>
        <v>0.96850735876272365</v>
      </c>
      <c r="GD203" s="2">
        <f t="shared" si="244"/>
        <v>0.9696821750550475</v>
      </c>
      <c r="GE203" s="2">
        <f t="shared" si="244"/>
        <v>0.97465130567766178</v>
      </c>
      <c r="GF203" s="2">
        <f t="shared" si="244"/>
        <v>0.97151340894413218</v>
      </c>
      <c r="GG203" s="2">
        <f t="shared" si="244"/>
        <v>0.96459435539187466</v>
      </c>
      <c r="GH203" s="2">
        <f t="shared" si="244"/>
        <v>0.95609602045867093</v>
      </c>
      <c r="GI203" s="2">
        <f t="shared" si="244"/>
        <v>0.95605709240289793</v>
      </c>
      <c r="GJ203" s="2">
        <f t="shared" si="244"/>
        <v>0.95281879989879148</v>
      </c>
      <c r="GK203" s="2">
        <f t="shared" si="244"/>
        <v>0.95026746306650722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3.2813478590589986E-27</v>
      </c>
      <c r="HT203" s="86">
        <f t="shared" si="246"/>
        <v>1.7164666424978879E-31</v>
      </c>
      <c r="HU203" s="86">
        <f t="shared" si="246"/>
        <v>6.8322741031047708E-32</v>
      </c>
      <c r="HV203" s="86">
        <f t="shared" si="246"/>
        <v>2.9689107929437134E-33</v>
      </c>
      <c r="HW203" s="86">
        <f t="shared" si="246"/>
        <v>3.3313466011085533E-37</v>
      </c>
      <c r="HX203" s="86">
        <f t="shared" si="246"/>
        <v>5.0093367155438753E-38</v>
      </c>
      <c r="HY203" s="86">
        <f t="shared" si="246"/>
        <v>6.7054496760062566E-37</v>
      </c>
      <c r="HZ203" s="86">
        <f t="shared" si="246"/>
        <v>5.9246452633612705E-37</v>
      </c>
      <c r="IA203" s="86">
        <f t="shared" si="246"/>
        <v>3.0301359059183284E-40</v>
      </c>
      <c r="IB203" s="86">
        <f t="shared" si="246"/>
        <v>9.8382739253169997E-41</v>
      </c>
      <c r="IC203" s="86">
        <f t="shared" si="246"/>
        <v>8.4809695085479572E-34</v>
      </c>
      <c r="ID203" s="86">
        <f t="shared" si="246"/>
        <v>2.0652057652266987E-29</v>
      </c>
      <c r="IE203" s="86">
        <f t="shared" si="246"/>
        <v>3.5767104865123834E-29</v>
      </c>
      <c r="IF203" s="86">
        <f t="shared" si="246"/>
        <v>2.0930449519412112E-101</v>
      </c>
      <c r="IG203" s="86">
        <f t="shared" si="246"/>
        <v>2.7760286442284741E-91</v>
      </c>
      <c r="II203" s="86">
        <f t="shared" si="247"/>
        <v>1.388234131674907E-5</v>
      </c>
      <c r="IJ203" s="86">
        <f t="shared" si="247"/>
        <v>1.9619142286495366E-7</v>
      </c>
      <c r="IK203" s="86">
        <f t="shared" si="247"/>
        <v>1.3354914744226706E-7</v>
      </c>
      <c r="IL203" s="86">
        <f t="shared" si="247"/>
        <v>5.802533600217078E-8</v>
      </c>
      <c r="IM203" s="86">
        <f t="shared" si="247"/>
        <v>1.0022482552795116E-7</v>
      </c>
      <c r="IN203" s="86">
        <f t="shared" si="247"/>
        <v>8.3427047852615908E-8</v>
      </c>
      <c r="IO203" s="86">
        <f t="shared" si="247"/>
        <v>9.4821162166256386E-8</v>
      </c>
      <c r="IP203" s="86">
        <f t="shared" si="247"/>
        <v>8.4419320580898947E-8</v>
      </c>
      <c r="IQ203" s="86">
        <f t="shared" si="247"/>
        <v>5.3657992682892905E-9</v>
      </c>
      <c r="IR203" s="86">
        <f t="shared" si="247"/>
        <v>8.9624308141650936E-9</v>
      </c>
      <c r="IS203" s="86">
        <f t="shared" si="247"/>
        <v>5.9241236584776785E-7</v>
      </c>
      <c r="IT203" s="86">
        <f t="shared" si="247"/>
        <v>8.6082372213075198E-6</v>
      </c>
      <c r="IU203" s="86">
        <f t="shared" si="247"/>
        <v>8.805721548410169E-6</v>
      </c>
      <c r="IV203" s="86">
        <f t="shared" si="247"/>
        <v>5.0434955641071761E-5</v>
      </c>
      <c r="IW203" s="86">
        <f t="shared" si="247"/>
        <v>7.8003686629013048E-6</v>
      </c>
      <c r="IY203" s="86">
        <f t="shared" si="248"/>
        <v>1.388234131674907E-5</v>
      </c>
      <c r="IZ203" s="86">
        <f t="shared" si="248"/>
        <v>1.9619142286495366E-7</v>
      </c>
      <c r="JA203" s="86">
        <f t="shared" si="248"/>
        <v>1.3354914744226706E-7</v>
      </c>
      <c r="JB203" s="86">
        <f t="shared" si="248"/>
        <v>5.802533600217078E-8</v>
      </c>
      <c r="JC203" s="86">
        <f t="shared" si="248"/>
        <v>1.0022482552795116E-7</v>
      </c>
      <c r="JD203" s="86">
        <f t="shared" si="248"/>
        <v>8.3427047852615908E-8</v>
      </c>
      <c r="JE203" s="86">
        <f t="shared" si="248"/>
        <v>9.4821162166256386E-8</v>
      </c>
      <c r="JF203" s="86">
        <f t="shared" si="248"/>
        <v>8.4419320580898947E-8</v>
      </c>
      <c r="JG203" s="86">
        <f t="shared" si="248"/>
        <v>5.3657992682892905E-9</v>
      </c>
      <c r="JH203" s="86">
        <f t="shared" si="248"/>
        <v>8.9624308141650936E-9</v>
      </c>
      <c r="JI203" s="86">
        <f t="shared" si="248"/>
        <v>5.9241236584776785E-7</v>
      </c>
      <c r="JJ203" s="86">
        <f t="shared" si="248"/>
        <v>8.6082372213075198E-6</v>
      </c>
      <c r="JK203" s="86">
        <f t="shared" si="248"/>
        <v>8.805721548410169E-6</v>
      </c>
      <c r="JL203" s="86">
        <f t="shared" si="248"/>
        <v>5.0434955641071761E-5</v>
      </c>
      <c r="JM203" s="86">
        <f t="shared" si="248"/>
        <v>7.8003686629013048E-6</v>
      </c>
    </row>
    <row r="204" spans="2:273" x14ac:dyDescent="0.25">
      <c r="B204" s="2">
        <v>177</v>
      </c>
      <c r="C204" s="37">
        <v>77.426000000000002</v>
      </c>
      <c r="D204" s="37">
        <v>78.786000000000001</v>
      </c>
      <c r="E204" s="37">
        <v>77.069999999999993</v>
      </c>
      <c r="F204" s="37">
        <v>72.981999999999999</v>
      </c>
      <c r="G204" s="37">
        <v>75.385999999999996</v>
      </c>
      <c r="H204" s="37">
        <v>78.474000000000004</v>
      </c>
      <c r="I204" s="37">
        <v>80.456000000000003</v>
      </c>
      <c r="J204" s="37">
        <v>80.543999999999997</v>
      </c>
      <c r="K204" s="37">
        <v>81.596000000000004</v>
      </c>
      <c r="L204" s="37">
        <v>82.912000000000006</v>
      </c>
      <c r="M204" s="37">
        <v>79.456000000000003</v>
      </c>
      <c r="N204" s="37">
        <v>80.754000000000005</v>
      </c>
      <c r="O204" s="37">
        <v>83.316000000000003</v>
      </c>
      <c r="P204" s="37">
        <v>81.728999999999999</v>
      </c>
      <c r="Q204" s="37">
        <v>77.864000000000004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77.538202991014302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0.32579700898570252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77.538202991014302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77.864000000000004</v>
      </c>
      <c r="DK204" s="2">
        <f t="shared" si="251"/>
        <v>100.64292348178138</v>
      </c>
      <c r="DL204" s="2">
        <f t="shared" si="251"/>
        <v>111.17529204508151</v>
      </c>
      <c r="DM204" s="2">
        <f t="shared" si="251"/>
        <v>130.33389408031513</v>
      </c>
      <c r="DN204" s="2">
        <f t="shared" si="251"/>
        <v>128.42137617260786</v>
      </c>
      <c r="DO204" s="2">
        <f t="shared" si="251"/>
        <v>124.93070769230768</v>
      </c>
      <c r="DP204" s="2">
        <f t="shared" si="251"/>
        <v>133.4732024656235</v>
      </c>
      <c r="DQ204" s="2">
        <f t="shared" si="251"/>
        <v>132.02699193930772</v>
      </c>
      <c r="DR204" s="2">
        <f t="shared" si="251"/>
        <v>135.78079538242693</v>
      </c>
      <c r="DS204" s="2">
        <f t="shared" si="251"/>
        <v>137.51663394973917</v>
      </c>
      <c r="DT204" s="2">
        <f t="shared" si="251"/>
        <v>139.59671758901757</v>
      </c>
      <c r="DU204" s="2">
        <f t="shared" si="251"/>
        <v>135.3722151220046</v>
      </c>
      <c r="DV204" s="2">
        <f t="shared" si="251"/>
        <v>125.73309094076654</v>
      </c>
      <c r="DW204" s="2">
        <f t="shared" si="251"/>
        <v>137.85043724696357</v>
      </c>
      <c r="DX204" s="2">
        <f t="shared" si="251"/>
        <v>121.87288952110006</v>
      </c>
      <c r="DY204" s="2">
        <f t="shared" si="251"/>
        <v>120.86214015151516</v>
      </c>
      <c r="EA204" s="2">
        <f t="shared" si="240"/>
        <v>77.539559812913268</v>
      </c>
      <c r="EB204" s="2">
        <f t="shared" si="240"/>
        <v>73.973691658356699</v>
      </c>
      <c r="EC204" s="2">
        <f t="shared" si="240"/>
        <v>72.658690700756111</v>
      </c>
      <c r="ED204" s="2">
        <f t="shared" si="240"/>
        <v>73.018654081454315</v>
      </c>
      <c r="EE204" s="2">
        <f t="shared" si="240"/>
        <v>75.225497930937337</v>
      </c>
      <c r="EF204" s="2">
        <f t="shared" si="239"/>
        <v>74.467052566215628</v>
      </c>
      <c r="EG204" s="2">
        <f t="shared" si="239"/>
        <v>78.059764027958565</v>
      </c>
      <c r="EH204" s="2">
        <f t="shared" si="239"/>
        <v>80.37952137886505</v>
      </c>
      <c r="EI204" s="2">
        <f t="shared" si="239"/>
        <v>79.769428753528189</v>
      </c>
      <c r="EJ204" s="2">
        <f t="shared" si="239"/>
        <v>79.893341126026826</v>
      </c>
      <c r="EK204" s="2">
        <f t="shared" si="239"/>
        <v>78.865180276640956</v>
      </c>
      <c r="EL204" s="2">
        <f t="shared" si="179"/>
        <v>80.397964022770395</v>
      </c>
      <c r="EM204" s="2">
        <f t="shared" si="179"/>
        <v>79.987533777481659</v>
      </c>
      <c r="EN204" s="2">
        <f t="shared" si="179"/>
        <v>78.852278481012675</v>
      </c>
      <c r="EO204" s="2">
        <f t="shared" si="179"/>
        <v>80.637744970612445</v>
      </c>
      <c r="EQ204" s="2">
        <f t="shared" si="252"/>
        <v>78.109413610615178</v>
      </c>
      <c r="ER204" s="2">
        <f t="shared" si="252"/>
        <v>74.630578157490262</v>
      </c>
      <c r="ES204" s="2">
        <f t="shared" si="252"/>
        <v>73.476334627329194</v>
      </c>
      <c r="ET204" s="2">
        <f t="shared" si="252"/>
        <v>72.677990354990669</v>
      </c>
      <c r="EU204" s="2">
        <f t="shared" si="252"/>
        <v>74.225339072370431</v>
      </c>
      <c r="EV204" s="2">
        <f t="shared" si="252"/>
        <v>76.122694777183895</v>
      </c>
      <c r="EW204" s="2">
        <f t="shared" si="252"/>
        <v>78.180464156479218</v>
      </c>
      <c r="EX204" s="2">
        <f t="shared" si="252"/>
        <v>79.506711711491448</v>
      </c>
      <c r="EY204" s="2">
        <f t="shared" si="252"/>
        <v>81.407098483187823</v>
      </c>
      <c r="EZ204" s="2">
        <f t="shared" si="252"/>
        <v>80.575876822567167</v>
      </c>
      <c r="FA204" s="2">
        <f t="shared" si="252"/>
        <v>78.839041882584993</v>
      </c>
      <c r="FB204" s="2">
        <f t="shared" si="252"/>
        <v>79.546265799785203</v>
      </c>
      <c r="FC204" s="2">
        <f t="shared" si="252"/>
        <v>80.728717946345952</v>
      </c>
      <c r="FD204" s="2">
        <f t="shared" si="252"/>
        <v>81.725189080127592</v>
      </c>
      <c r="FE204" s="2">
        <f t="shared" si="252"/>
        <v>77.390062367096505</v>
      </c>
      <c r="FG204" s="2">
        <f t="shared" si="253"/>
        <v>0.99999682772691345</v>
      </c>
      <c r="FH204" s="2">
        <f t="shared" si="253"/>
        <v>0.99999632522876336</v>
      </c>
      <c r="FI204" s="2">
        <f t="shared" si="253"/>
        <v>0.99999603747096621</v>
      </c>
      <c r="FJ204" s="2">
        <f t="shared" si="253"/>
        <v>0.99999649997884121</v>
      </c>
      <c r="FK204" s="2">
        <f t="shared" si="253"/>
        <v>0.99999651389744471</v>
      </c>
      <c r="FL204" s="2">
        <f t="shared" si="253"/>
        <v>0.99999618922620026</v>
      </c>
      <c r="FM204" s="2">
        <f t="shared" si="253"/>
        <v>0.99999631482749918</v>
      </c>
      <c r="FN204" s="2">
        <f t="shared" si="253"/>
        <v>0.99999643746484534</v>
      </c>
      <c r="FO204" s="2">
        <f t="shared" si="253"/>
        <v>0.99999617331655588</v>
      </c>
      <c r="FP204" s="2">
        <f t="shared" si="253"/>
        <v>0.9999961989818783</v>
      </c>
      <c r="FQ204" s="2">
        <f t="shared" si="253"/>
        <v>0.99999617657940354</v>
      </c>
      <c r="FR204" s="2">
        <f t="shared" si="253"/>
        <v>0.99999640783488986</v>
      </c>
      <c r="FS204" s="2">
        <f t="shared" si="253"/>
        <v>0.99999607386330336</v>
      </c>
      <c r="FT204" s="2">
        <f t="shared" si="253"/>
        <v>0.99999606556110476</v>
      </c>
      <c r="FU204" s="2">
        <f t="shared" si="253"/>
        <v>0.99999529345237603</v>
      </c>
      <c r="FW204" s="2">
        <f t="shared" si="244"/>
        <v>0.9635026015788134</v>
      </c>
      <c r="FX204" s="2">
        <f t="shared" si="244"/>
        <v>0.97839990714593006</v>
      </c>
      <c r="FY204" s="2">
        <f t="shared" si="244"/>
        <v>0.9755529216139921</v>
      </c>
      <c r="FZ204" s="2">
        <f t="shared" si="244"/>
        <v>0.97682410415767007</v>
      </c>
      <c r="GA204" s="2">
        <f t="shared" si="244"/>
        <v>0.97076787084026672</v>
      </c>
      <c r="GB204" s="2">
        <f t="shared" si="244"/>
        <v>0.96878902820357338</v>
      </c>
      <c r="GC204" s="2">
        <f t="shared" si="244"/>
        <v>0.97119856072462374</v>
      </c>
      <c r="GD204" s="2">
        <f t="shared" si="244"/>
        <v>0.97227585699250263</v>
      </c>
      <c r="GE204" s="2">
        <f t="shared" si="244"/>
        <v>0.97683003749062269</v>
      </c>
      <c r="GF204" s="2">
        <f t="shared" si="244"/>
        <v>0.9739546371861949</v>
      </c>
      <c r="GG204" s="2">
        <f t="shared" si="244"/>
        <v>0.96760875949194869</v>
      </c>
      <c r="GH204" s="2">
        <f t="shared" si="244"/>
        <v>0.95980381391366687</v>
      </c>
      <c r="GI204" s="2">
        <f t="shared" si="244"/>
        <v>0.95976803508415454</v>
      </c>
      <c r="GJ204" s="2">
        <f t="shared" si="244"/>
        <v>0.95679085416833165</v>
      </c>
      <c r="GK204" s="2">
        <f t="shared" si="244"/>
        <v>0.95444403781143494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4.8588161187905618E-28</v>
      </c>
      <c r="HT204" s="86">
        <f t="shared" si="246"/>
        <v>2.0827537003941348E-32</v>
      </c>
      <c r="HU204" s="86">
        <f t="shared" si="246"/>
        <v>7.356765209640188E-33</v>
      </c>
      <c r="HV204" s="86">
        <f t="shared" si="246"/>
        <v>2.9543017982378963E-34</v>
      </c>
      <c r="HW204" s="86">
        <f t="shared" si="246"/>
        <v>2.5517901451135158E-38</v>
      </c>
      <c r="HX204" s="86">
        <f t="shared" si="246"/>
        <v>3.4767845975614278E-39</v>
      </c>
      <c r="HY204" s="86">
        <f t="shared" si="246"/>
        <v>5.226803016320238E-38</v>
      </c>
      <c r="HZ204" s="86">
        <f t="shared" si="246"/>
        <v>4.6982441097188516E-38</v>
      </c>
      <c r="IA204" s="86">
        <f t="shared" si="246"/>
        <v>1.9576125228288252E-41</v>
      </c>
      <c r="IB204" s="86">
        <f t="shared" si="246"/>
        <v>5.9322486051073177E-42</v>
      </c>
      <c r="IC204" s="86">
        <f t="shared" si="246"/>
        <v>7.9645065953116265E-35</v>
      </c>
      <c r="ID204" s="86">
        <f t="shared" si="246"/>
        <v>2.5203305527728983E-30</v>
      </c>
      <c r="IE204" s="86">
        <f t="shared" si="246"/>
        <v>4.4111446807594367E-30</v>
      </c>
      <c r="IF204" s="86">
        <f t="shared" si="246"/>
        <v>8.2980902652510845E-105</v>
      </c>
      <c r="IG204" s="86">
        <f t="shared" si="246"/>
        <v>2.2258745178864674E-94</v>
      </c>
      <c r="II204" s="86">
        <f t="shared" si="247"/>
        <v>7.7661391215971074E-6</v>
      </c>
      <c r="IJ204" s="86">
        <f t="shared" si="247"/>
        <v>9.7302665067642156E-8</v>
      </c>
      <c r="IK204" s="86">
        <f t="shared" si="247"/>
        <v>6.3360885062598197E-8</v>
      </c>
      <c r="IL204" s="86">
        <f t="shared" si="247"/>
        <v>2.6715319696894075E-8</v>
      </c>
      <c r="IM204" s="86">
        <f t="shared" si="247"/>
        <v>4.4965915009184024E-8</v>
      </c>
      <c r="IN204" s="86">
        <f t="shared" si="247"/>
        <v>3.6456650521573164E-8</v>
      </c>
      <c r="IO204" s="86">
        <f t="shared" si="247"/>
        <v>4.2571025300329576E-8</v>
      </c>
      <c r="IP204" s="86">
        <f t="shared" si="247"/>
        <v>3.8018974496898719E-8</v>
      </c>
      <c r="IQ204" s="86">
        <f t="shared" si="247"/>
        <v>2.1948600003956703E-9</v>
      </c>
      <c r="IR204" s="86">
        <f t="shared" si="247"/>
        <v>3.6501920666410637E-9</v>
      </c>
      <c r="IS204" s="86">
        <f t="shared" si="247"/>
        <v>2.8539567341336444E-7</v>
      </c>
      <c r="IT204" s="86">
        <f t="shared" si="247"/>
        <v>4.5947393448131337E-6</v>
      </c>
      <c r="IU204" s="86">
        <f t="shared" si="247"/>
        <v>4.7054562322000782E-6</v>
      </c>
      <c r="IV204" s="86">
        <f t="shared" si="247"/>
        <v>2.9430665753788278E-5</v>
      </c>
      <c r="IW204" s="86">
        <f t="shared" si="247"/>
        <v>4.0234813058289267E-6</v>
      </c>
      <c r="IY204" s="86">
        <f t="shared" si="248"/>
        <v>7.7661391215971074E-6</v>
      </c>
      <c r="IZ204" s="86">
        <f t="shared" si="248"/>
        <v>9.7302665067642156E-8</v>
      </c>
      <c r="JA204" s="86">
        <f t="shared" si="248"/>
        <v>6.3360885062598197E-8</v>
      </c>
      <c r="JB204" s="86">
        <f t="shared" si="248"/>
        <v>2.6715319696894075E-8</v>
      </c>
      <c r="JC204" s="86">
        <f t="shared" si="248"/>
        <v>4.4965915009184024E-8</v>
      </c>
      <c r="JD204" s="86">
        <f t="shared" si="248"/>
        <v>3.6456650521573164E-8</v>
      </c>
      <c r="JE204" s="86">
        <f t="shared" si="248"/>
        <v>4.2571025300329576E-8</v>
      </c>
      <c r="JF204" s="86">
        <f t="shared" si="248"/>
        <v>3.8018974496898719E-8</v>
      </c>
      <c r="JG204" s="86">
        <f t="shared" si="248"/>
        <v>2.1948600003956703E-9</v>
      </c>
      <c r="JH204" s="86">
        <f t="shared" si="248"/>
        <v>3.6501920666410637E-9</v>
      </c>
      <c r="JI204" s="86">
        <f t="shared" si="248"/>
        <v>2.8539567341336444E-7</v>
      </c>
      <c r="JJ204" s="86">
        <f t="shared" si="248"/>
        <v>4.5947393448131337E-6</v>
      </c>
      <c r="JK204" s="86">
        <f t="shared" si="248"/>
        <v>4.7054562322000782E-6</v>
      </c>
      <c r="JL204" s="86">
        <f t="shared" si="248"/>
        <v>2.9430665753788278E-5</v>
      </c>
      <c r="JM204" s="86">
        <f t="shared" si="248"/>
        <v>4.0234813058289267E-6</v>
      </c>
    </row>
    <row r="205" spans="2:273" x14ac:dyDescent="0.25">
      <c r="B205" s="2">
        <v>178</v>
      </c>
      <c r="C205" s="37">
        <v>75.983999999999995</v>
      </c>
      <c r="D205" s="37">
        <v>76.661000000000001</v>
      </c>
      <c r="E205" s="37">
        <v>74.018000000000001</v>
      </c>
      <c r="F205" s="37">
        <v>74.754000000000005</v>
      </c>
      <c r="G205" s="37">
        <v>74.332999999999998</v>
      </c>
      <c r="H205" s="37">
        <v>77.772000000000006</v>
      </c>
      <c r="I205" s="37">
        <v>81.421000000000006</v>
      </c>
      <c r="J205" s="37">
        <v>81.385999999999996</v>
      </c>
      <c r="K205" s="37">
        <v>81.596000000000004</v>
      </c>
      <c r="L205" s="37">
        <v>81.174999999999997</v>
      </c>
      <c r="M205" s="37">
        <v>84.07</v>
      </c>
      <c r="N205" s="37">
        <v>80.281000000000006</v>
      </c>
      <c r="O205" s="37">
        <v>84.894999999999996</v>
      </c>
      <c r="P205" s="37">
        <v>83.186000000000007</v>
      </c>
      <c r="Q205" s="37">
        <v>77.186000000000007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>
        <f t="shared" si="249"/>
        <v>77.388565409289171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-0.20256540928916422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>
        <f t="shared" si="242"/>
        <v>77.388565409289171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>
        <f t="shared" si="211"/>
        <v>77.186000000000007</v>
      </c>
      <c r="DK205" s="2">
        <f t="shared" si="251"/>
        <v>100.65167226720648</v>
      </c>
      <c r="DL205" s="2">
        <f t="shared" si="251"/>
        <v>111.25315176715176</v>
      </c>
      <c r="DM205" s="2">
        <f t="shared" si="251"/>
        <v>130.53790020790021</v>
      </c>
      <c r="DN205" s="2">
        <f t="shared" si="251"/>
        <v>128.61177729831144</v>
      </c>
      <c r="DO205" s="2">
        <f t="shared" si="251"/>
        <v>125.08337307692307</v>
      </c>
      <c r="DP205" s="2">
        <f t="shared" si="251"/>
        <v>133.66573541963012</v>
      </c>
      <c r="DQ205" s="2">
        <f t="shared" si="251"/>
        <v>132.19884210526314</v>
      </c>
      <c r="DR205" s="2">
        <f t="shared" si="251"/>
        <v>135.96811357916619</v>
      </c>
      <c r="DS205" s="2">
        <f t="shared" si="251"/>
        <v>137.71381128496915</v>
      </c>
      <c r="DT205" s="2">
        <f t="shared" si="251"/>
        <v>139.80782273702272</v>
      </c>
      <c r="DU205" s="2">
        <f t="shared" si="251"/>
        <v>135.56617222890907</v>
      </c>
      <c r="DV205" s="2">
        <f t="shared" si="251"/>
        <v>125.87131149825782</v>
      </c>
      <c r="DW205" s="2">
        <f t="shared" si="251"/>
        <v>138.06167206477733</v>
      </c>
      <c r="DX205" s="2">
        <f t="shared" si="251"/>
        <v>121.99370365101944</v>
      </c>
      <c r="DY205" s="2">
        <f t="shared" si="251"/>
        <v>121.02157765151516</v>
      </c>
      <c r="EA205" s="2">
        <f t="shared" si="240"/>
        <v>77.437336999908595</v>
      </c>
      <c r="EB205" s="2">
        <f t="shared" si="240"/>
        <v>73.834343034716255</v>
      </c>
      <c r="EC205" s="2">
        <f t="shared" si="240"/>
        <v>72.517927624912318</v>
      </c>
      <c r="ED205" s="2">
        <f t="shared" si="240"/>
        <v>72.896232686593265</v>
      </c>
      <c r="EE205" s="2">
        <f t="shared" si="240"/>
        <v>75.109799635492791</v>
      </c>
      <c r="EF205" s="2">
        <f t="shared" si="239"/>
        <v>74.297322572731787</v>
      </c>
      <c r="EG205" s="2">
        <f t="shared" si="239"/>
        <v>77.920371321984575</v>
      </c>
      <c r="EH205" s="2">
        <f t="shared" si="239"/>
        <v>80.266631106966059</v>
      </c>
      <c r="EI205" s="2">
        <f t="shared" si="239"/>
        <v>79.628837172600086</v>
      </c>
      <c r="EJ205" s="2">
        <f t="shared" si="239"/>
        <v>79.749915111200139</v>
      </c>
      <c r="EK205" s="2">
        <f t="shared" si="239"/>
        <v>78.718068938168187</v>
      </c>
      <c r="EL205" s="2">
        <f t="shared" si="179"/>
        <v>80.281503833017084</v>
      </c>
      <c r="EM205" s="2">
        <f t="shared" si="179"/>
        <v>79.858023451032622</v>
      </c>
      <c r="EN205" s="2">
        <f t="shared" si="179"/>
        <v>78.693132911392411</v>
      </c>
      <c r="EO205" s="2">
        <f t="shared" si="179"/>
        <v>80.540900124251337</v>
      </c>
      <c r="EQ205" s="2">
        <f t="shared" si="252"/>
        <v>78.014458880894523</v>
      </c>
      <c r="ER205" s="2">
        <f t="shared" si="252"/>
        <v>74.499154577142889</v>
      </c>
      <c r="ES205" s="2">
        <f t="shared" si="252"/>
        <v>73.345576795841211</v>
      </c>
      <c r="ET205" s="2">
        <f t="shared" si="252"/>
        <v>72.551493321079079</v>
      </c>
      <c r="EU205" s="2">
        <f t="shared" si="252"/>
        <v>74.09702135529858</v>
      </c>
      <c r="EV205" s="2">
        <f t="shared" si="252"/>
        <v>75.973259353463817</v>
      </c>
      <c r="EW205" s="2">
        <f t="shared" si="252"/>
        <v>78.042610520433115</v>
      </c>
      <c r="EX205" s="2">
        <f t="shared" si="252"/>
        <v>79.382892567237178</v>
      </c>
      <c r="EY205" s="2">
        <f t="shared" si="252"/>
        <v>81.28651675593467</v>
      </c>
      <c r="EZ205" s="2">
        <f t="shared" si="252"/>
        <v>80.440698759566189</v>
      </c>
      <c r="FA205" s="2">
        <f t="shared" si="252"/>
        <v>78.691627839256455</v>
      </c>
      <c r="FB205" s="2">
        <f t="shared" si="252"/>
        <v>79.418788111340078</v>
      </c>
      <c r="FC205" s="2">
        <f t="shared" si="252"/>
        <v>80.608690101757603</v>
      </c>
      <c r="FD205" s="2">
        <f t="shared" si="252"/>
        <v>81.603920621668493</v>
      </c>
      <c r="FE205" s="2">
        <f t="shared" si="252"/>
        <v>77.251161031641743</v>
      </c>
      <c r="FG205" s="2">
        <f t="shared" si="253"/>
        <v>0.99999710685175214</v>
      </c>
      <c r="FH205" s="2">
        <f t="shared" si="253"/>
        <v>0.99999664856771631</v>
      </c>
      <c r="FI205" s="2">
        <f t="shared" si="253"/>
        <v>0.99999638612930986</v>
      </c>
      <c r="FJ205" s="2">
        <f t="shared" si="253"/>
        <v>0.99999680794178214</v>
      </c>
      <c r="FK205" s="2">
        <f t="shared" si="253"/>
        <v>0.99999682063570727</v>
      </c>
      <c r="FL205" s="2">
        <f t="shared" si="253"/>
        <v>0.99999652453182297</v>
      </c>
      <c r="FM205" s="2">
        <f t="shared" si="253"/>
        <v>0.9999966390816446</v>
      </c>
      <c r="FN205" s="2">
        <f t="shared" si="253"/>
        <v>0.99999675092830487</v>
      </c>
      <c r="FO205" s="2">
        <f t="shared" si="253"/>
        <v>0.99999651002204504</v>
      </c>
      <c r="FP205" s="2">
        <f t="shared" si="253"/>
        <v>0.99999653342911299</v>
      </c>
      <c r="FQ205" s="2">
        <f t="shared" si="253"/>
        <v>0.99999651299779946</v>
      </c>
      <c r="FR205" s="2">
        <f t="shared" si="253"/>
        <v>0.99999672390544725</v>
      </c>
      <c r="FS205" s="2">
        <f t="shared" si="253"/>
        <v>0.99999641931953887</v>
      </c>
      <c r="FT205" s="2">
        <f t="shared" si="253"/>
        <v>0.99999641174783849</v>
      </c>
      <c r="FU205" s="2">
        <f t="shared" si="253"/>
        <v>0.99999570757577338</v>
      </c>
      <c r="FW205" s="2">
        <f t="shared" si="244"/>
        <v>0.9666067387320626</v>
      </c>
      <c r="FX205" s="2">
        <f t="shared" si="244"/>
        <v>0.98026296949819436</v>
      </c>
      <c r="FY205" s="2">
        <f t="shared" si="244"/>
        <v>0.97765593569829667</v>
      </c>
      <c r="FZ205" s="2">
        <f t="shared" si="244"/>
        <v>0.97882014122696426</v>
      </c>
      <c r="GA205" s="2">
        <f t="shared" si="244"/>
        <v>0.97327123200382626</v>
      </c>
      <c r="GB205" s="2">
        <f t="shared" si="244"/>
        <v>0.97145686949313503</v>
      </c>
      <c r="GC205" s="2">
        <f t="shared" si="244"/>
        <v>0.97366603928759021</v>
      </c>
      <c r="GD205" s="2">
        <f t="shared" si="244"/>
        <v>0.97465345008127469</v>
      </c>
      <c r="GE205" s="2">
        <f t="shared" si="244"/>
        <v>0.97882557462537745</v>
      </c>
      <c r="GF205" s="2">
        <f t="shared" si="244"/>
        <v>0.97619178528432826</v>
      </c>
      <c r="GG205" s="2">
        <f t="shared" si="244"/>
        <v>0.97037440229029204</v>
      </c>
      <c r="GH205" s="2">
        <f t="shared" si="244"/>
        <v>0.96321052451667566</v>
      </c>
      <c r="GI205" s="2">
        <f t="shared" si="244"/>
        <v>0.96317766168391761</v>
      </c>
      <c r="GJ205" s="2">
        <f t="shared" si="244"/>
        <v>0.96044239514147745</v>
      </c>
      <c r="GK205" s="2">
        <f t="shared" si="244"/>
        <v>0.95828525802706099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6.9819136036652247E-29</v>
      </c>
      <c r="HT205" s="86">
        <f t="shared" si="246"/>
        <v>2.4488963628613223E-33</v>
      </c>
      <c r="HU205" s="86">
        <f t="shared" si="246"/>
        <v>7.6516222144179043E-34</v>
      </c>
      <c r="HV205" s="86">
        <f t="shared" si="246"/>
        <v>2.8369620084155093E-35</v>
      </c>
      <c r="HW205" s="86">
        <f t="shared" si="246"/>
        <v>1.8793138991110562E-39</v>
      </c>
      <c r="HX205" s="86">
        <f t="shared" si="246"/>
        <v>2.3151709814447379E-40</v>
      </c>
      <c r="HY205" s="86">
        <f t="shared" si="246"/>
        <v>3.917981821118303E-39</v>
      </c>
      <c r="HZ205" s="86">
        <f t="shared" si="246"/>
        <v>3.5849072259222189E-39</v>
      </c>
      <c r="IA205" s="86">
        <f t="shared" si="246"/>
        <v>1.2136280189178497E-42</v>
      </c>
      <c r="IB205" s="86">
        <f t="shared" si="246"/>
        <v>3.4271739428499035E-43</v>
      </c>
      <c r="IC205" s="86">
        <f t="shared" si="246"/>
        <v>7.2094093355190384E-36</v>
      </c>
      <c r="ID205" s="86">
        <f t="shared" si="246"/>
        <v>2.9742256833344163E-31</v>
      </c>
      <c r="IE205" s="86">
        <f t="shared" si="246"/>
        <v>5.26096119806579E-31</v>
      </c>
      <c r="IF205" s="86">
        <f t="shared" si="246"/>
        <v>2.8854902604011006E-108</v>
      </c>
      <c r="IG205" s="86">
        <f t="shared" si="246"/>
        <v>1.5816347304749706E-97</v>
      </c>
      <c r="II205" s="86">
        <f t="shared" si="247"/>
        <v>4.2790003537430672E-6</v>
      </c>
      <c r="IJ205" s="86">
        <f t="shared" si="247"/>
        <v>4.7487416927099558E-8</v>
      </c>
      <c r="IK205" s="86">
        <f t="shared" si="247"/>
        <v>2.9532303265341409E-8</v>
      </c>
      <c r="IL205" s="86">
        <f t="shared" si="247"/>
        <v>1.2077685461169314E-8</v>
      </c>
      <c r="IM205" s="86">
        <f t="shared" si="247"/>
        <v>1.9772413341954906E-8</v>
      </c>
      <c r="IN205" s="86">
        <f t="shared" si="247"/>
        <v>1.5597017749847179E-8</v>
      </c>
      <c r="IO205" s="86">
        <f t="shared" si="247"/>
        <v>1.8734207515203208E-8</v>
      </c>
      <c r="IP205" s="86">
        <f t="shared" si="247"/>
        <v>1.6787974406092916E-8</v>
      </c>
      <c r="IQ205" s="86">
        <f t="shared" si="247"/>
        <v>8.7899511222628051E-10</v>
      </c>
      <c r="IR205" s="86">
        <f t="shared" si="247"/>
        <v>1.4543578934847833E-9</v>
      </c>
      <c r="IS205" s="86">
        <f t="shared" si="247"/>
        <v>1.349343322432196E-7</v>
      </c>
      <c r="IT205" s="86">
        <f t="shared" si="247"/>
        <v>2.4110870908276779E-6</v>
      </c>
      <c r="IU205" s="86">
        <f t="shared" si="247"/>
        <v>2.4720437395446178E-6</v>
      </c>
      <c r="IV205" s="86">
        <f t="shared" si="247"/>
        <v>1.6922288119327806E-5</v>
      </c>
      <c r="IW205" s="86">
        <f t="shared" si="247"/>
        <v>2.0367808159582866E-6</v>
      </c>
      <c r="IY205" s="86">
        <f t="shared" si="248"/>
        <v>4.2790003537430672E-6</v>
      </c>
      <c r="IZ205" s="86">
        <f t="shared" si="248"/>
        <v>4.7487416927099558E-8</v>
      </c>
      <c r="JA205" s="86">
        <f t="shared" si="248"/>
        <v>2.9532303265341409E-8</v>
      </c>
      <c r="JB205" s="86">
        <f t="shared" si="248"/>
        <v>1.2077685461169314E-8</v>
      </c>
      <c r="JC205" s="86">
        <f t="shared" si="248"/>
        <v>1.9772413341954906E-8</v>
      </c>
      <c r="JD205" s="86">
        <f t="shared" si="248"/>
        <v>1.5597017749847179E-8</v>
      </c>
      <c r="JE205" s="86">
        <f t="shared" si="248"/>
        <v>1.8734207515203208E-8</v>
      </c>
      <c r="JF205" s="86">
        <f t="shared" si="248"/>
        <v>1.6787974406092916E-8</v>
      </c>
      <c r="JG205" s="86">
        <f t="shared" si="248"/>
        <v>8.7899511222628051E-10</v>
      </c>
      <c r="JH205" s="86">
        <f t="shared" si="248"/>
        <v>1.4543578934847833E-9</v>
      </c>
      <c r="JI205" s="86">
        <f t="shared" si="248"/>
        <v>1.349343322432196E-7</v>
      </c>
      <c r="JJ205" s="86">
        <f t="shared" si="248"/>
        <v>2.4110870908276779E-6</v>
      </c>
      <c r="JK205" s="86">
        <f t="shared" si="248"/>
        <v>2.4720437395446178E-6</v>
      </c>
      <c r="JL205" s="86">
        <f t="shared" si="248"/>
        <v>1.6922288119327806E-5</v>
      </c>
      <c r="JM205" s="86">
        <f t="shared" si="248"/>
        <v>2.0367808159582866E-6</v>
      </c>
    </row>
    <row r="206" spans="2:273" x14ac:dyDescent="0.25">
      <c r="B206" s="2">
        <v>179</v>
      </c>
      <c r="C206" s="37">
        <v>76.671999999999997</v>
      </c>
      <c r="D206" s="37">
        <v>79.356999999999999</v>
      </c>
      <c r="E206" s="37">
        <v>73.174999999999997</v>
      </c>
      <c r="F206" s="37">
        <v>74.474000000000004</v>
      </c>
      <c r="G206" s="37">
        <v>74.578999999999994</v>
      </c>
      <c r="H206" s="37">
        <v>77.596000000000004</v>
      </c>
      <c r="I206" s="37">
        <v>79.596000000000004</v>
      </c>
      <c r="J206" s="37">
        <v>81.245999999999995</v>
      </c>
      <c r="K206" s="37">
        <v>79.385999999999996</v>
      </c>
      <c r="L206" s="37">
        <v>82.087999999999994</v>
      </c>
      <c r="M206" s="37">
        <v>79.596000000000004</v>
      </c>
      <c r="N206" s="37">
        <v>82.385999999999996</v>
      </c>
      <c r="O206" s="37">
        <v>82.965000000000003</v>
      </c>
      <c r="P206" s="37">
        <v>84.626999999999995</v>
      </c>
      <c r="Q206" s="37">
        <v>79.763000000000005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>
        <f t="shared" si="249"/>
        <v>77.239641955119509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2.5233580448804958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>
        <f t="shared" si="242"/>
        <v>77.239641955119509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>
        <f t="shared" si="211"/>
        <v>79.763000000000005</v>
      </c>
      <c r="DK206" s="2">
        <f t="shared" si="251"/>
        <v>100.66042105263159</v>
      </c>
      <c r="DL206" s="2">
        <f t="shared" si="251"/>
        <v>111.33101148922201</v>
      </c>
      <c r="DM206" s="2">
        <f t="shared" si="251"/>
        <v>130.74190633548528</v>
      </c>
      <c r="DN206" s="2">
        <f t="shared" si="251"/>
        <v>128.80217842401498</v>
      </c>
      <c r="DO206" s="2">
        <f t="shared" si="251"/>
        <v>125.23603846153844</v>
      </c>
      <c r="DP206" s="2">
        <f t="shared" si="251"/>
        <v>133.85826837363678</v>
      </c>
      <c r="DQ206" s="2">
        <f t="shared" si="251"/>
        <v>132.37069227121856</v>
      </c>
      <c r="DR206" s="2">
        <f t="shared" si="251"/>
        <v>136.15543177590544</v>
      </c>
      <c r="DS206" s="2">
        <f t="shared" si="251"/>
        <v>137.91098862019911</v>
      </c>
      <c r="DT206" s="2">
        <f t="shared" si="251"/>
        <v>140.01892788502786</v>
      </c>
      <c r="DU206" s="2">
        <f t="shared" si="251"/>
        <v>135.76012933581356</v>
      </c>
      <c r="DV206" s="2">
        <f t="shared" si="251"/>
        <v>126.00953205574912</v>
      </c>
      <c r="DW206" s="2">
        <f t="shared" si="251"/>
        <v>138.27290688259109</v>
      </c>
      <c r="DX206" s="2">
        <f t="shared" si="251"/>
        <v>122.11451778093885</v>
      </c>
      <c r="DY206" s="2">
        <f t="shared" si="251"/>
        <v>121.18101515151517</v>
      </c>
      <c r="EA206" s="2">
        <f t="shared" si="240"/>
        <v>77.335114186903937</v>
      </c>
      <c r="EB206" s="2">
        <f t="shared" si="240"/>
        <v>73.694994411075797</v>
      </c>
      <c r="EC206" s="2">
        <f t="shared" si="240"/>
        <v>72.377164549068524</v>
      </c>
      <c r="ED206" s="2">
        <f t="shared" si="240"/>
        <v>72.77381129173223</v>
      </c>
      <c r="EE206" s="2">
        <f t="shared" si="240"/>
        <v>74.994101340048246</v>
      </c>
      <c r="EF206" s="2">
        <f t="shared" si="239"/>
        <v>74.127592579247931</v>
      </c>
      <c r="EG206" s="2">
        <f t="shared" si="239"/>
        <v>77.780978616010586</v>
      </c>
      <c r="EH206" s="2">
        <f t="shared" si="239"/>
        <v>80.153740835067069</v>
      </c>
      <c r="EI206" s="2">
        <f t="shared" si="239"/>
        <v>79.488245591671983</v>
      </c>
      <c r="EJ206" s="2">
        <f t="shared" si="239"/>
        <v>79.606489096373451</v>
      </c>
      <c r="EK206" s="2">
        <f t="shared" si="239"/>
        <v>78.570957599695433</v>
      </c>
      <c r="EL206" s="2">
        <f t="shared" si="179"/>
        <v>80.165043643263758</v>
      </c>
      <c r="EM206" s="2">
        <f t="shared" si="179"/>
        <v>79.728513124583586</v>
      </c>
      <c r="EN206" s="2">
        <f t="shared" si="179"/>
        <v>78.533987341772161</v>
      </c>
      <c r="EO206" s="2">
        <f t="shared" si="179"/>
        <v>80.444055277890229</v>
      </c>
      <c r="EQ206" s="2">
        <f t="shared" si="252"/>
        <v>77.919504151173854</v>
      </c>
      <c r="ER206" s="2">
        <f t="shared" si="252"/>
        <v>74.36773099679553</v>
      </c>
      <c r="ES206" s="2">
        <f t="shared" si="252"/>
        <v>73.214818964353228</v>
      </c>
      <c r="ET206" s="2">
        <f t="shared" si="252"/>
        <v>72.424996287167502</v>
      </c>
      <c r="EU206" s="2">
        <f t="shared" si="252"/>
        <v>73.968703638226728</v>
      </c>
      <c r="EV206" s="2">
        <f t="shared" si="252"/>
        <v>75.823823929743739</v>
      </c>
      <c r="EW206" s="2">
        <f t="shared" si="252"/>
        <v>77.904756884387012</v>
      </c>
      <c r="EX206" s="2">
        <f t="shared" si="252"/>
        <v>79.259073422982894</v>
      </c>
      <c r="EY206" s="2">
        <f t="shared" si="252"/>
        <v>81.165935028681517</v>
      </c>
      <c r="EZ206" s="2">
        <f t="shared" si="252"/>
        <v>80.30552069656521</v>
      </c>
      <c r="FA206" s="2">
        <f t="shared" si="252"/>
        <v>78.544213795927902</v>
      </c>
      <c r="FB206" s="2">
        <f t="shared" si="252"/>
        <v>79.291310422894952</v>
      </c>
      <c r="FC206" s="2">
        <f t="shared" si="252"/>
        <v>80.488662257169267</v>
      </c>
      <c r="FD206" s="2">
        <f t="shared" si="252"/>
        <v>81.482652163209394</v>
      </c>
      <c r="FE206" s="2">
        <f t="shared" si="252"/>
        <v>77.112259696186982</v>
      </c>
      <c r="FG206" s="2">
        <f t="shared" si="253"/>
        <v>0.99999736141676632</v>
      </c>
      <c r="FH206" s="2">
        <f t="shared" si="253"/>
        <v>0.99999694345652856</v>
      </c>
      <c r="FI206" s="2">
        <f t="shared" si="253"/>
        <v>0.99999670410971053</v>
      </c>
      <c r="FJ206" s="2">
        <f t="shared" si="253"/>
        <v>0.99999708880748783</v>
      </c>
      <c r="FK206" s="2">
        <f t="shared" si="253"/>
        <v>0.99999710038449163</v>
      </c>
      <c r="FL206" s="2">
        <f t="shared" si="253"/>
        <v>0.99999683033438136</v>
      </c>
      <c r="FM206" s="2">
        <f t="shared" si="253"/>
        <v>0.99999693480512319</v>
      </c>
      <c r="FN206" s="2">
        <f t="shared" si="253"/>
        <v>0.99999703681054908</v>
      </c>
      <c r="FO206" s="2">
        <f t="shared" si="253"/>
        <v>0.99999681710129862</v>
      </c>
      <c r="FP206" s="2">
        <f t="shared" si="253"/>
        <v>0.99999683844881138</v>
      </c>
      <c r="FQ206" s="2">
        <f t="shared" si="253"/>
        <v>0.99999681981522059</v>
      </c>
      <c r="FR206" s="2">
        <f t="shared" si="253"/>
        <v>0.99999701216539594</v>
      </c>
      <c r="FS206" s="2">
        <f t="shared" si="253"/>
        <v>0.99999673437957837</v>
      </c>
      <c r="FT206" s="2">
        <f t="shared" si="253"/>
        <v>0.99999672747410118</v>
      </c>
      <c r="FU206" s="2">
        <f t="shared" si="253"/>
        <v>0.99999608526109973</v>
      </c>
      <c r="FW206" s="2">
        <f t="shared" si="244"/>
        <v>0.96945523576047388</v>
      </c>
      <c r="FX206" s="2">
        <f t="shared" si="244"/>
        <v>0.98196829958784648</v>
      </c>
      <c r="FY206" s="2">
        <f t="shared" si="244"/>
        <v>0.97958182831194696</v>
      </c>
      <c r="FZ206" s="2">
        <f t="shared" si="244"/>
        <v>0.98064767426751109</v>
      </c>
      <c r="GA206" s="2">
        <f t="shared" si="244"/>
        <v>0.9755656080389975</v>
      </c>
      <c r="GB206" s="2">
        <f t="shared" si="244"/>
        <v>0.97390281286597125</v>
      </c>
      <c r="GC206" s="2">
        <f t="shared" si="244"/>
        <v>0.97592736360670918</v>
      </c>
      <c r="GD206" s="2">
        <f t="shared" si="244"/>
        <v>0.97683200196297792</v>
      </c>
      <c r="GE206" s="2">
        <f t="shared" si="244"/>
        <v>0.98065264810457642</v>
      </c>
      <c r="GF206" s="2">
        <f t="shared" si="244"/>
        <v>0.97824106809241895</v>
      </c>
      <c r="GG206" s="2">
        <f t="shared" si="244"/>
        <v>0.9729105187629381</v>
      </c>
      <c r="GH206" s="2">
        <f t="shared" si="244"/>
        <v>0.96633863522029584</v>
      </c>
      <c r="GI206" s="2">
        <f t="shared" si="244"/>
        <v>0.9663084688884036</v>
      </c>
      <c r="GJ206" s="2">
        <f t="shared" si="244"/>
        <v>0.96379702605459572</v>
      </c>
      <c r="GK206" s="2">
        <f t="shared" si="244"/>
        <v>0.9618155492282654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9.7360146650822892E-30</v>
      </c>
      <c r="HT206" s="86">
        <f t="shared" si="246"/>
        <v>2.7901669263831759E-34</v>
      </c>
      <c r="HU206" s="86">
        <f t="shared" si="246"/>
        <v>7.6870932397319667E-35</v>
      </c>
      <c r="HV206" s="86">
        <f t="shared" si="246"/>
        <v>2.6289976431311943E-36</v>
      </c>
      <c r="HW206" s="86">
        <f t="shared" si="246"/>
        <v>1.3306996845565614E-40</v>
      </c>
      <c r="HX206" s="86">
        <f t="shared" si="246"/>
        <v>1.4790847976081625E-41</v>
      </c>
      <c r="HY206" s="86">
        <f t="shared" si="246"/>
        <v>2.8242547609647533E-40</v>
      </c>
      <c r="HZ206" s="86">
        <f t="shared" si="246"/>
        <v>2.6320040990074546E-40</v>
      </c>
      <c r="IA206" s="86">
        <f t="shared" si="246"/>
        <v>7.2199791108599E-44</v>
      </c>
      <c r="IB206" s="86">
        <f t="shared" si="246"/>
        <v>1.8969962585635022E-44</v>
      </c>
      <c r="IC206" s="86">
        <f t="shared" si="246"/>
        <v>6.2902067548448554E-37</v>
      </c>
      <c r="ID206" s="86">
        <f t="shared" si="246"/>
        <v>3.3939805250922438E-32</v>
      </c>
      <c r="IE206" s="86">
        <f t="shared" si="246"/>
        <v>6.0676694953906333E-32</v>
      </c>
      <c r="IF206" s="86">
        <f t="shared" si="246"/>
        <v>8.8003328017206129E-112</v>
      </c>
      <c r="IG206" s="86">
        <f t="shared" si="246"/>
        <v>9.9594767094503617E-101</v>
      </c>
      <c r="II206" s="86">
        <f t="shared" si="247"/>
        <v>2.3220012534383533E-6</v>
      </c>
      <c r="IJ206" s="86">
        <f t="shared" si="247"/>
        <v>2.2805157374011612E-8</v>
      </c>
      <c r="IK206" s="86">
        <f t="shared" si="247"/>
        <v>1.3522594758870728E-8</v>
      </c>
      <c r="IL206" s="86">
        <f t="shared" si="247"/>
        <v>5.3614048401432538E-9</v>
      </c>
      <c r="IM206" s="86">
        <f t="shared" si="247"/>
        <v>8.5210498345268662E-9</v>
      </c>
      <c r="IN206" s="86">
        <f t="shared" si="247"/>
        <v>6.5326538224704508E-9</v>
      </c>
      <c r="IO206" s="86">
        <f t="shared" si="247"/>
        <v>8.080869864792425E-9</v>
      </c>
      <c r="IP206" s="86">
        <f t="shared" si="247"/>
        <v>7.2681699143967135E-9</v>
      </c>
      <c r="IQ206" s="86">
        <f t="shared" si="247"/>
        <v>3.4463858725223379E-10</v>
      </c>
      <c r="IR206" s="86">
        <f t="shared" si="247"/>
        <v>5.6686837332215546E-10</v>
      </c>
      <c r="IS206" s="86">
        <f t="shared" si="247"/>
        <v>6.2609150202402443E-8</v>
      </c>
      <c r="IT206" s="86">
        <f t="shared" si="247"/>
        <v>1.2438189680406515E-6</v>
      </c>
      <c r="IU206" s="86">
        <f t="shared" si="247"/>
        <v>1.2767770810909842E-6</v>
      </c>
      <c r="IV206" s="86">
        <f t="shared" si="247"/>
        <v>9.5872824481040338E-6</v>
      </c>
      <c r="IW206" s="86">
        <f t="shared" si="247"/>
        <v>1.0118756341406042E-6</v>
      </c>
      <c r="IY206" s="86">
        <f t="shared" si="248"/>
        <v>2.3220012534383533E-6</v>
      </c>
      <c r="IZ206" s="86">
        <f t="shared" si="248"/>
        <v>2.2805157374011612E-8</v>
      </c>
      <c r="JA206" s="86">
        <f t="shared" si="248"/>
        <v>1.3522594758870728E-8</v>
      </c>
      <c r="JB206" s="86">
        <f t="shared" si="248"/>
        <v>5.3614048401432538E-9</v>
      </c>
      <c r="JC206" s="86">
        <f t="shared" si="248"/>
        <v>8.5210498345268662E-9</v>
      </c>
      <c r="JD206" s="86">
        <f t="shared" si="248"/>
        <v>6.5326538224704508E-9</v>
      </c>
      <c r="JE206" s="86">
        <f t="shared" si="248"/>
        <v>8.080869864792425E-9</v>
      </c>
      <c r="JF206" s="86">
        <f t="shared" si="248"/>
        <v>7.2681699143967135E-9</v>
      </c>
      <c r="JG206" s="86">
        <f t="shared" si="248"/>
        <v>3.4463858725223379E-10</v>
      </c>
      <c r="JH206" s="86">
        <f t="shared" si="248"/>
        <v>5.6686837332215546E-10</v>
      </c>
      <c r="JI206" s="86">
        <f t="shared" si="248"/>
        <v>6.2609150202402443E-8</v>
      </c>
      <c r="JJ206" s="86">
        <f t="shared" si="248"/>
        <v>1.2438189680406515E-6</v>
      </c>
      <c r="JK206" s="86">
        <f t="shared" si="248"/>
        <v>1.2767770810909842E-6</v>
      </c>
      <c r="JL206" s="86">
        <f t="shared" si="248"/>
        <v>9.5872824481040338E-6</v>
      </c>
      <c r="JM206" s="86">
        <f t="shared" si="248"/>
        <v>1.0118756341406042E-6</v>
      </c>
    </row>
    <row r="207" spans="2:273" x14ac:dyDescent="0.25">
      <c r="B207" s="2">
        <v>180</v>
      </c>
      <c r="C207" s="37">
        <v>78.361000000000004</v>
      </c>
      <c r="D207" s="37">
        <v>78.536000000000001</v>
      </c>
      <c r="E207" s="37">
        <v>76.158000000000001</v>
      </c>
      <c r="F207" s="37">
        <v>73.718999999999994</v>
      </c>
      <c r="G207" s="37">
        <v>74.350999999999999</v>
      </c>
      <c r="H207" s="37">
        <v>75.421000000000006</v>
      </c>
      <c r="I207" s="37">
        <v>79.981999999999999</v>
      </c>
      <c r="J207" s="37">
        <v>81.332999999999998</v>
      </c>
      <c r="K207" s="37">
        <v>81.158000000000001</v>
      </c>
      <c r="L207" s="37">
        <v>79.912000000000006</v>
      </c>
      <c r="M207" s="37">
        <v>79.632000000000005</v>
      </c>
      <c r="N207" s="37">
        <v>82.474000000000004</v>
      </c>
      <c r="O207" s="37">
        <v>80.825000000000003</v>
      </c>
      <c r="P207" s="37">
        <v>81.831000000000003</v>
      </c>
      <c r="Q207" s="37">
        <v>77.287999999999997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100.66916983805669</v>
      </c>
      <c r="DL207" s="2">
        <f t="shared" si="251"/>
        <v>111.40887121129225</v>
      </c>
      <c r="DM207" s="2">
        <f t="shared" si="251"/>
        <v>130.94591246307036</v>
      </c>
      <c r="DN207" s="2">
        <f t="shared" si="251"/>
        <v>128.99257954971856</v>
      </c>
      <c r="DO207" s="2">
        <f t="shared" si="251"/>
        <v>125.38870384615383</v>
      </c>
      <c r="DP207" s="2">
        <f t="shared" si="251"/>
        <v>134.0508013276434</v>
      </c>
      <c r="DQ207" s="2">
        <f t="shared" si="251"/>
        <v>132.54254243717401</v>
      </c>
      <c r="DR207" s="2">
        <f t="shared" si="251"/>
        <v>136.3427499726447</v>
      </c>
      <c r="DS207" s="2">
        <f t="shared" si="251"/>
        <v>138.10816595542906</v>
      </c>
      <c r="DT207" s="2">
        <f t="shared" si="251"/>
        <v>140.23003303303301</v>
      </c>
      <c r="DU207" s="2">
        <f t="shared" si="251"/>
        <v>135.95408644271802</v>
      </c>
      <c r="DV207" s="2">
        <f t="shared" si="251"/>
        <v>126.14775261324041</v>
      </c>
      <c r="DW207" s="2">
        <f t="shared" si="251"/>
        <v>138.48414170040485</v>
      </c>
      <c r="DX207" s="2">
        <f t="shared" si="251"/>
        <v>122.23533191085824</v>
      </c>
      <c r="DY207" s="2">
        <f t="shared" si="251"/>
        <v>121.34045265151516</v>
      </c>
      <c r="EA207" s="2">
        <f t="shared" si="240"/>
        <v>77.232891373899278</v>
      </c>
      <c r="EB207" s="2">
        <f t="shared" si="240"/>
        <v>73.555645787435338</v>
      </c>
      <c r="EC207" s="2">
        <f t="shared" si="240"/>
        <v>72.236401473224731</v>
      </c>
      <c r="ED207" s="2">
        <f t="shared" si="240"/>
        <v>72.651389896871194</v>
      </c>
      <c r="EE207" s="2">
        <f t="shared" si="240"/>
        <v>74.878403044603715</v>
      </c>
      <c r="EF207" s="2">
        <f t="shared" si="239"/>
        <v>73.95786258576409</v>
      </c>
      <c r="EG207" s="2">
        <f t="shared" si="239"/>
        <v>77.641585910036596</v>
      </c>
      <c r="EH207" s="2">
        <f t="shared" si="239"/>
        <v>80.040850563168078</v>
      </c>
      <c r="EI207" s="2">
        <f t="shared" si="239"/>
        <v>79.347654010743895</v>
      </c>
      <c r="EJ207" s="2">
        <f t="shared" si="239"/>
        <v>79.463063081546764</v>
      </c>
      <c r="EK207" s="2">
        <f t="shared" si="239"/>
        <v>78.423846261222664</v>
      </c>
      <c r="EL207" s="2">
        <f t="shared" si="179"/>
        <v>80.048583453510446</v>
      </c>
      <c r="EM207" s="2">
        <f t="shared" si="179"/>
        <v>79.599002798134549</v>
      </c>
      <c r="EN207" s="2">
        <f t="shared" si="179"/>
        <v>78.37484177215191</v>
      </c>
      <c r="EO207" s="2">
        <f t="shared" si="179"/>
        <v>80.34721043152912</v>
      </c>
      <c r="EQ207" s="2">
        <f t="shared" si="252"/>
        <v>77.824549421453199</v>
      </c>
      <c r="ER207" s="2">
        <f t="shared" si="252"/>
        <v>74.23630741644817</v>
      </c>
      <c r="ES207" s="2">
        <f t="shared" si="252"/>
        <v>73.084061132865244</v>
      </c>
      <c r="ET207" s="2">
        <f t="shared" si="252"/>
        <v>72.298499253255912</v>
      </c>
      <c r="EU207" s="2">
        <f t="shared" si="252"/>
        <v>73.840385921154876</v>
      </c>
      <c r="EV207" s="2">
        <f t="shared" si="252"/>
        <v>75.674388506023661</v>
      </c>
      <c r="EW207" s="2">
        <f t="shared" si="252"/>
        <v>77.766903248340896</v>
      </c>
      <c r="EX207" s="2">
        <f t="shared" si="252"/>
        <v>79.13525427872861</v>
      </c>
      <c r="EY207" s="2">
        <f t="shared" si="252"/>
        <v>81.045353301428378</v>
      </c>
      <c r="EZ207" s="2">
        <f t="shared" si="252"/>
        <v>80.170342633564232</v>
      </c>
      <c r="FA207" s="2">
        <f t="shared" si="252"/>
        <v>78.396799752599364</v>
      </c>
      <c r="FB207" s="2">
        <f t="shared" si="252"/>
        <v>79.163832734449812</v>
      </c>
      <c r="FC207" s="2">
        <f t="shared" si="252"/>
        <v>80.368634412580917</v>
      </c>
      <c r="FD207" s="2">
        <f t="shared" si="252"/>
        <v>81.361383704750281</v>
      </c>
      <c r="FE207" s="2">
        <f t="shared" si="252"/>
        <v>76.973358360732234</v>
      </c>
      <c r="FG207" s="2">
        <f t="shared" si="253"/>
        <v>0.99999759358293172</v>
      </c>
      <c r="FH207" s="2">
        <f t="shared" si="253"/>
        <v>0.99999721239847339</v>
      </c>
      <c r="FI207" s="2">
        <f t="shared" si="253"/>
        <v>0.99999699411145893</v>
      </c>
      <c r="FJ207" s="2">
        <f t="shared" si="253"/>
        <v>0.99999734496019332</v>
      </c>
      <c r="FK207" s="2">
        <f t="shared" si="253"/>
        <v>0.99999735551855173</v>
      </c>
      <c r="FL207" s="2">
        <f t="shared" si="253"/>
        <v>0.99999710922979246</v>
      </c>
      <c r="FM207" s="2">
        <f t="shared" si="253"/>
        <v>0.99999720450829366</v>
      </c>
      <c r="FN207" s="2">
        <f t="shared" si="253"/>
        <v>0.99999729753839706</v>
      </c>
      <c r="FO207" s="2">
        <f t="shared" si="253"/>
        <v>0.99999709716107077</v>
      </c>
      <c r="FP207" s="2">
        <f t="shared" si="253"/>
        <v>0.99999711663024471</v>
      </c>
      <c r="FQ207" s="2">
        <f t="shared" si="253"/>
        <v>0.99999709963619843</v>
      </c>
      <c r="FR207" s="2">
        <f t="shared" si="253"/>
        <v>0.99999727506173852</v>
      </c>
      <c r="FS207" s="2">
        <f t="shared" si="253"/>
        <v>0.99999702171792249</v>
      </c>
      <c r="FT207" s="2">
        <f t="shared" si="253"/>
        <v>0.99999701542004882</v>
      </c>
      <c r="FU207" s="2">
        <f t="shared" si="253"/>
        <v>0.9999964297144599</v>
      </c>
      <c r="FW207" s="2">
        <f t="shared" si="244"/>
        <v>0.9720677730466849</v>
      </c>
      <c r="FX207" s="2">
        <f t="shared" si="244"/>
        <v>0.98352876059945726</v>
      </c>
      <c r="FY207" s="2">
        <f t="shared" si="244"/>
        <v>0.98134489074573328</v>
      </c>
      <c r="FZ207" s="2">
        <f t="shared" si="244"/>
        <v>0.98232036437188286</v>
      </c>
      <c r="GA207" s="2">
        <f t="shared" si="244"/>
        <v>0.97766755578010578</v>
      </c>
      <c r="GB207" s="2">
        <f t="shared" si="244"/>
        <v>0.9761443033462659</v>
      </c>
      <c r="GC207" s="2">
        <f t="shared" si="244"/>
        <v>0.97799889345007118</v>
      </c>
      <c r="GD207" s="2">
        <f t="shared" si="244"/>
        <v>0.97882737357271965</v>
      </c>
      <c r="GE207" s="2">
        <f t="shared" si="244"/>
        <v>0.9823249160511659</v>
      </c>
      <c r="GF207" s="2">
        <f t="shared" si="244"/>
        <v>0.98011755230415987</v>
      </c>
      <c r="GG207" s="2">
        <f t="shared" si="244"/>
        <v>0.97523507027032597</v>
      </c>
      <c r="GH207" s="2">
        <f t="shared" si="244"/>
        <v>0.96920927339448348</v>
      </c>
      <c r="GI207" s="2">
        <f t="shared" si="244"/>
        <v>0.96918159760007083</v>
      </c>
      <c r="GJ207" s="2">
        <f t="shared" si="244"/>
        <v>0.96687698299138947</v>
      </c>
      <c r="GK207" s="2">
        <f t="shared" si="244"/>
        <v>0.96505796814166134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1.31749133920436E-30</v>
      </c>
      <c r="HT207" s="86">
        <f t="shared" si="246"/>
        <v>3.0804538680796266E-35</v>
      </c>
      <c r="HU207" s="86">
        <f t="shared" si="246"/>
        <v>7.4595032933542761E-36</v>
      </c>
      <c r="HV207" s="86">
        <f t="shared" si="246"/>
        <v>2.3510511595945551E-37</v>
      </c>
      <c r="HW207" s="86">
        <f t="shared" si="246"/>
        <v>9.0590860919721413E-42</v>
      </c>
      <c r="HX207" s="86">
        <f t="shared" si="246"/>
        <v>9.06577458185554E-43</v>
      </c>
      <c r="HY207" s="86">
        <f t="shared" si="246"/>
        <v>1.9577522249830316E-41</v>
      </c>
      <c r="HZ207" s="86">
        <f t="shared" si="246"/>
        <v>1.8593399377941511E-41</v>
      </c>
      <c r="IA207" s="86">
        <f t="shared" si="246"/>
        <v>4.1216882804923771E-45</v>
      </c>
      <c r="IB207" s="86">
        <f t="shared" si="246"/>
        <v>1.0060222739955317E-45</v>
      </c>
      <c r="IC207" s="86">
        <f t="shared" si="246"/>
        <v>5.2899517112042076E-38</v>
      </c>
      <c r="ID207" s="86">
        <f t="shared" si="246"/>
        <v>3.7450765250928414E-33</v>
      </c>
      <c r="IE207" s="86">
        <f t="shared" si="246"/>
        <v>6.7673500308006238E-33</v>
      </c>
      <c r="IF207" s="86">
        <f t="shared" si="246"/>
        <v>2.3540351995888065E-115</v>
      </c>
      <c r="IG207" s="86">
        <f t="shared" si="246"/>
        <v>5.5576076157281182E-104</v>
      </c>
      <c r="II207" s="86">
        <f t="shared" si="247"/>
        <v>1.2409506740730274E-6</v>
      </c>
      <c r="IJ207" s="86">
        <f t="shared" si="247"/>
        <v>1.0776566287247759E-8</v>
      </c>
      <c r="IK207" s="86">
        <f t="shared" si="247"/>
        <v>6.0827585296124899E-9</v>
      </c>
      <c r="IL207" s="86">
        <f t="shared" si="247"/>
        <v>2.3368803567301036E-9</v>
      </c>
      <c r="IM207" s="86">
        <f t="shared" si="247"/>
        <v>3.5989302853296319E-9</v>
      </c>
      <c r="IN207" s="86">
        <f t="shared" si="247"/>
        <v>2.6786137117734412E-9</v>
      </c>
      <c r="IO207" s="86">
        <f t="shared" si="247"/>
        <v>3.4164283277788358E-9</v>
      </c>
      <c r="IP207" s="86">
        <f t="shared" si="247"/>
        <v>3.0851115092611795E-9</v>
      </c>
      <c r="IQ207" s="86">
        <f t="shared" si="247"/>
        <v>1.3229099166391651E-10</v>
      </c>
      <c r="IR207" s="86">
        <f t="shared" si="247"/>
        <v>2.161418326194574E-10</v>
      </c>
      <c r="IS207" s="86">
        <f t="shared" si="247"/>
        <v>2.8509039379841453E-8</v>
      </c>
      <c r="IT207" s="86">
        <f t="shared" si="247"/>
        <v>6.3078510228108991E-7</v>
      </c>
      <c r="IU207" s="86">
        <f t="shared" si="247"/>
        <v>6.4828539093871521E-7</v>
      </c>
      <c r="IV207" s="86">
        <f t="shared" si="247"/>
        <v>5.3517656800617624E-6</v>
      </c>
      <c r="IW207" s="86">
        <f t="shared" si="247"/>
        <v>4.9332892138993711E-7</v>
      </c>
      <c r="IY207" s="86">
        <f t="shared" si="248"/>
        <v>1.2409506740730274E-6</v>
      </c>
      <c r="IZ207" s="86">
        <f t="shared" si="248"/>
        <v>1.0776566287247759E-8</v>
      </c>
      <c r="JA207" s="86">
        <f t="shared" si="248"/>
        <v>6.0827585296124899E-9</v>
      </c>
      <c r="JB207" s="86">
        <f t="shared" si="248"/>
        <v>2.3368803567301036E-9</v>
      </c>
      <c r="JC207" s="86">
        <f t="shared" si="248"/>
        <v>3.5989302853296319E-9</v>
      </c>
      <c r="JD207" s="86">
        <f t="shared" si="248"/>
        <v>2.6786137117734412E-9</v>
      </c>
      <c r="JE207" s="86">
        <f t="shared" si="248"/>
        <v>3.4164283277788358E-9</v>
      </c>
      <c r="JF207" s="86">
        <f t="shared" si="248"/>
        <v>3.0851115092611795E-9</v>
      </c>
      <c r="JG207" s="86">
        <f t="shared" si="248"/>
        <v>1.3229099166391651E-10</v>
      </c>
      <c r="JH207" s="86">
        <f t="shared" si="248"/>
        <v>2.161418326194574E-10</v>
      </c>
      <c r="JI207" s="86">
        <f t="shared" si="248"/>
        <v>2.8509039379841453E-8</v>
      </c>
      <c r="JJ207" s="86">
        <f t="shared" si="248"/>
        <v>6.3078510228108991E-7</v>
      </c>
      <c r="JK207" s="86">
        <f t="shared" si="248"/>
        <v>6.4828539093871521E-7</v>
      </c>
      <c r="JL207" s="86">
        <f t="shared" si="248"/>
        <v>5.3517656800617624E-6</v>
      </c>
      <c r="JM207" s="86">
        <f t="shared" si="248"/>
        <v>4.9332892138993711E-7</v>
      </c>
    </row>
    <row r="208" spans="2:273" x14ac:dyDescent="0.25">
      <c r="B208" s="2">
        <v>181</v>
      </c>
      <c r="C208" s="37">
        <v>77.557000000000002</v>
      </c>
      <c r="D208" s="37">
        <v>76.268000000000001</v>
      </c>
      <c r="E208" s="37">
        <v>76.332999999999998</v>
      </c>
      <c r="F208" s="37">
        <v>75.947000000000003</v>
      </c>
      <c r="G208" s="37">
        <v>76.509</v>
      </c>
      <c r="H208" s="37">
        <v>77.403999999999996</v>
      </c>
      <c r="I208" s="37">
        <v>81.683999999999997</v>
      </c>
      <c r="J208" s="37">
        <v>82.456000000000003</v>
      </c>
      <c r="K208" s="37">
        <v>82.316000000000003</v>
      </c>
      <c r="L208" s="37">
        <v>81.350999999999999</v>
      </c>
      <c r="M208" s="37">
        <v>79.894999999999996</v>
      </c>
      <c r="N208" s="37">
        <v>82.052999999999997</v>
      </c>
      <c r="O208" s="37">
        <v>80.123000000000005</v>
      </c>
      <c r="P208" s="37">
        <v>83.016999999999996</v>
      </c>
      <c r="Q208" s="37">
        <v>77.102000000000004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100.67791862348179</v>
      </c>
      <c r="DL208" s="2">
        <f t="shared" si="251"/>
        <v>111.48673093336251</v>
      </c>
      <c r="DM208" s="2">
        <f t="shared" si="251"/>
        <v>131.14991859065543</v>
      </c>
      <c r="DN208" s="2">
        <f t="shared" si="251"/>
        <v>129.18298067542213</v>
      </c>
      <c r="DO208" s="2">
        <f t="shared" si="251"/>
        <v>125.54136923076922</v>
      </c>
      <c r="DP208" s="2">
        <f t="shared" si="251"/>
        <v>134.24333428165005</v>
      </c>
      <c r="DQ208" s="2">
        <f t="shared" si="251"/>
        <v>132.71439260312943</v>
      </c>
      <c r="DR208" s="2">
        <f t="shared" si="251"/>
        <v>136.53006816938392</v>
      </c>
      <c r="DS208" s="2">
        <f t="shared" si="251"/>
        <v>138.30534329065904</v>
      </c>
      <c r="DT208" s="2">
        <f t="shared" si="251"/>
        <v>140.44113818103816</v>
      </c>
      <c r="DU208" s="2">
        <f t="shared" si="251"/>
        <v>136.14804354962251</v>
      </c>
      <c r="DV208" s="2">
        <f t="shared" si="251"/>
        <v>126.28597317073169</v>
      </c>
      <c r="DW208" s="2">
        <f t="shared" si="251"/>
        <v>138.69537651821861</v>
      </c>
      <c r="DX208" s="2">
        <f t="shared" si="251"/>
        <v>122.35614604077763</v>
      </c>
      <c r="DY208" s="2">
        <f t="shared" si="251"/>
        <v>121.49989015151516</v>
      </c>
      <c r="EA208" s="2">
        <f t="shared" si="240"/>
        <v>77.130668560894605</v>
      </c>
      <c r="EB208" s="2">
        <f t="shared" si="240"/>
        <v>73.416297163794894</v>
      </c>
      <c r="EC208" s="2">
        <f t="shared" si="240"/>
        <v>72.095638397380938</v>
      </c>
      <c r="ED208" s="2">
        <f t="shared" si="240"/>
        <v>72.528968502010159</v>
      </c>
      <c r="EE208" s="2">
        <f t="shared" si="240"/>
        <v>74.76270474915917</v>
      </c>
      <c r="EF208" s="2">
        <f t="shared" si="239"/>
        <v>73.788132592280249</v>
      </c>
      <c r="EG208" s="2">
        <f t="shared" si="239"/>
        <v>77.502193204062607</v>
      </c>
      <c r="EH208" s="2">
        <f t="shared" si="239"/>
        <v>79.927960291269088</v>
      </c>
      <c r="EI208" s="2">
        <f t="shared" si="239"/>
        <v>79.207062429815778</v>
      </c>
      <c r="EJ208" s="2">
        <f t="shared" si="239"/>
        <v>79.319637066720077</v>
      </c>
      <c r="EK208" s="2">
        <f t="shared" si="239"/>
        <v>78.276734922749895</v>
      </c>
      <c r="EL208" s="2">
        <f t="shared" si="179"/>
        <v>79.93212326375712</v>
      </c>
      <c r="EM208" s="2">
        <f t="shared" si="179"/>
        <v>79.469492471685527</v>
      </c>
      <c r="EN208" s="2">
        <f t="shared" si="179"/>
        <v>78.21569620253166</v>
      </c>
      <c r="EO208" s="2">
        <f t="shared" si="179"/>
        <v>80.250365585167998</v>
      </c>
      <c r="EQ208" s="2">
        <f t="shared" si="252"/>
        <v>77.72959469173253</v>
      </c>
      <c r="ER208" s="2">
        <f t="shared" si="252"/>
        <v>74.104883836100797</v>
      </c>
      <c r="ES208" s="2">
        <f t="shared" si="252"/>
        <v>72.953303301377261</v>
      </c>
      <c r="ET208" s="2">
        <f t="shared" si="252"/>
        <v>72.172002219344336</v>
      </c>
      <c r="EU208" s="2">
        <f t="shared" si="252"/>
        <v>73.712068204083025</v>
      </c>
      <c r="EV208" s="2">
        <f t="shared" si="252"/>
        <v>75.524953082303597</v>
      </c>
      <c r="EW208" s="2">
        <f t="shared" si="252"/>
        <v>77.629049612294793</v>
      </c>
      <c r="EX208" s="2">
        <f t="shared" si="252"/>
        <v>79.01143513447434</v>
      </c>
      <c r="EY208" s="2">
        <f t="shared" si="252"/>
        <v>80.924771574175224</v>
      </c>
      <c r="EZ208" s="2">
        <f t="shared" si="252"/>
        <v>80.035164570563254</v>
      </c>
      <c r="FA208" s="2">
        <f t="shared" si="252"/>
        <v>78.249385709270825</v>
      </c>
      <c r="FB208" s="2">
        <f t="shared" si="252"/>
        <v>79.036355046004687</v>
      </c>
      <c r="FC208" s="2">
        <f t="shared" si="252"/>
        <v>80.248606567992567</v>
      </c>
      <c r="FD208" s="2">
        <f t="shared" si="252"/>
        <v>81.240115246291182</v>
      </c>
      <c r="FE208" s="2">
        <f t="shared" si="252"/>
        <v>76.834457025277487</v>
      </c>
      <c r="FG208" s="2">
        <f t="shared" si="253"/>
        <v>0.99999780532108495</v>
      </c>
      <c r="FH208" s="2">
        <f t="shared" si="253"/>
        <v>0.99999745767656834</v>
      </c>
      <c r="FI208" s="2">
        <f t="shared" si="253"/>
        <v>0.99999725859634359</v>
      </c>
      <c r="FJ208" s="2">
        <f t="shared" si="253"/>
        <v>0.99999757857435179</v>
      </c>
      <c r="FK208" s="2">
        <f t="shared" si="253"/>
        <v>0.99999758820369344</v>
      </c>
      <c r="FL208" s="2">
        <f t="shared" si="253"/>
        <v>0.99999736358556612</v>
      </c>
      <c r="FM208" s="2">
        <f t="shared" si="253"/>
        <v>0.99999745048063537</v>
      </c>
      <c r="FN208" s="2">
        <f t="shared" si="253"/>
        <v>0.99999753532513913</v>
      </c>
      <c r="FO208" s="2">
        <f t="shared" si="253"/>
        <v>0.99999735257875544</v>
      </c>
      <c r="FP208" s="2">
        <f t="shared" si="253"/>
        <v>0.99999737033486213</v>
      </c>
      <c r="FQ208" s="2">
        <f t="shared" si="253"/>
        <v>0.99999735483609986</v>
      </c>
      <c r="FR208" s="2">
        <f t="shared" si="253"/>
        <v>0.99999751482617305</v>
      </c>
      <c r="FS208" s="2">
        <f t="shared" si="253"/>
        <v>0.99999728377375086</v>
      </c>
      <c r="FT208" s="2">
        <f t="shared" si="253"/>
        <v>0.99999727803001881</v>
      </c>
      <c r="FU208" s="2">
        <f t="shared" si="253"/>
        <v>0.99999674385986492</v>
      </c>
      <c r="FW208" s="2">
        <f t="shared" si="244"/>
        <v>0.97446274248548104</v>
      </c>
      <c r="FX208" s="2">
        <f t="shared" si="244"/>
        <v>0.98495624836230045</v>
      </c>
      <c r="FY208" s="2">
        <f t="shared" si="244"/>
        <v>0.98295836520352631</v>
      </c>
      <c r="FZ208" s="2">
        <f t="shared" si="244"/>
        <v>0.98385085880402823</v>
      </c>
      <c r="GA208" s="2">
        <f t="shared" si="244"/>
        <v>0.9795924677354978</v>
      </c>
      <c r="GB208" s="2">
        <f t="shared" si="244"/>
        <v>0.97819758186422956</v>
      </c>
      <c r="GC208" s="2">
        <f t="shared" si="244"/>
        <v>0.97989583351906018</v>
      </c>
      <c r="GD208" s="2">
        <f t="shared" si="244"/>
        <v>0.98065429489440925</v>
      </c>
      <c r="GE208" s="2">
        <f t="shared" si="244"/>
        <v>0.98385502292868998</v>
      </c>
      <c r="GF208" s="2">
        <f t="shared" si="244"/>
        <v>0.98183521398732643</v>
      </c>
      <c r="GG208" s="2">
        <f t="shared" si="244"/>
        <v>0.97736479250632813</v>
      </c>
      <c r="GH208" s="2">
        <f t="shared" si="244"/>
        <v>0.97184223715981</v>
      </c>
      <c r="GI208" s="2">
        <f t="shared" si="244"/>
        <v>0.97181685914920068</v>
      </c>
      <c r="GJ208" s="2">
        <f t="shared" si="244"/>
        <v>0.96970315030355414</v>
      </c>
      <c r="GK208" s="2">
        <f t="shared" si="244"/>
        <v>0.96803420872976009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1.7301003850348901E-31</v>
      </c>
      <c r="HT208" s="86">
        <f t="shared" si="246"/>
        <v>3.2955016422444361E-36</v>
      </c>
      <c r="HU208" s="86">
        <f t="shared" si="246"/>
        <v>6.9918813614294047E-37</v>
      </c>
      <c r="HV208" s="86">
        <f t="shared" si="246"/>
        <v>2.0289272590641179E-38</v>
      </c>
      <c r="HW208" s="86">
        <f t="shared" si="246"/>
        <v>5.9293854971500945E-43</v>
      </c>
      <c r="HX208" s="86">
        <f t="shared" si="246"/>
        <v>5.3310879068760409E-44</v>
      </c>
      <c r="HY208" s="86">
        <f t="shared" si="246"/>
        <v>1.3050325294925681E-42</v>
      </c>
      <c r="HZ208" s="86">
        <f t="shared" si="246"/>
        <v>1.2638398421438934E-42</v>
      </c>
      <c r="IA208" s="86">
        <f t="shared" si="246"/>
        <v>2.2578790776630263E-46</v>
      </c>
      <c r="IB208" s="86">
        <f t="shared" si="246"/>
        <v>5.111600449601984E-47</v>
      </c>
      <c r="IC208" s="86">
        <f t="shared" si="246"/>
        <v>4.2880248239601031E-39</v>
      </c>
      <c r="ID208" s="86">
        <f t="shared" si="246"/>
        <v>3.995995744290059E-34</v>
      </c>
      <c r="IE208" s="86">
        <f t="shared" si="246"/>
        <v>7.2988138553582603E-34</v>
      </c>
      <c r="IF208" s="86">
        <f t="shared" si="246"/>
        <v>5.5227794401235919E-119</v>
      </c>
      <c r="IG208" s="86">
        <f t="shared" si="246"/>
        <v>2.7482527655413508E-107</v>
      </c>
      <c r="II208" s="86">
        <f t="shared" si="247"/>
        <v>6.5314281895369148E-7</v>
      </c>
      <c r="IJ208" s="86">
        <f t="shared" si="247"/>
        <v>5.0108691548677063E-9</v>
      </c>
      <c r="IK208" s="86">
        <f t="shared" si="247"/>
        <v>2.6878847808255641E-9</v>
      </c>
      <c r="IL208" s="86">
        <f t="shared" si="247"/>
        <v>1.0001134509423474E-9</v>
      </c>
      <c r="IM208" s="86">
        <f t="shared" si="247"/>
        <v>1.4896732100032294E-9</v>
      </c>
      <c r="IN208" s="86">
        <f t="shared" si="247"/>
        <v>1.0752084016203556E-9</v>
      </c>
      <c r="IO208" s="86">
        <f t="shared" si="247"/>
        <v>1.4156907066998715E-9</v>
      </c>
      <c r="IP208" s="86">
        <f t="shared" si="247"/>
        <v>1.2838858473549108E-9</v>
      </c>
      <c r="IQ208" s="86">
        <f t="shared" si="247"/>
        <v>4.9713828414684649E-11</v>
      </c>
      <c r="IR208" s="86">
        <f t="shared" si="247"/>
        <v>8.0617992634860415E-11</v>
      </c>
      <c r="IS208" s="86">
        <f t="shared" si="247"/>
        <v>1.2739330546511446E-8</v>
      </c>
      <c r="IT208" s="86">
        <f t="shared" si="247"/>
        <v>3.1446631273287593E-7</v>
      </c>
      <c r="IU208" s="86">
        <f t="shared" si="247"/>
        <v>3.2359223629291036E-7</v>
      </c>
      <c r="IV208" s="86">
        <f t="shared" si="247"/>
        <v>2.9434199535239923E-6</v>
      </c>
      <c r="IW208" s="86">
        <f t="shared" si="247"/>
        <v>2.3602584960211306E-7</v>
      </c>
      <c r="IY208" s="86">
        <f t="shared" si="248"/>
        <v>6.5314281895369148E-7</v>
      </c>
      <c r="IZ208" s="86">
        <f t="shared" si="248"/>
        <v>5.0108691548677063E-9</v>
      </c>
      <c r="JA208" s="86">
        <f t="shared" si="248"/>
        <v>2.6878847808255641E-9</v>
      </c>
      <c r="JB208" s="86">
        <f t="shared" si="248"/>
        <v>1.0001134509423474E-9</v>
      </c>
      <c r="JC208" s="86">
        <f t="shared" si="248"/>
        <v>1.4896732100032294E-9</v>
      </c>
      <c r="JD208" s="86">
        <f t="shared" si="248"/>
        <v>1.0752084016203556E-9</v>
      </c>
      <c r="JE208" s="86">
        <f t="shared" si="248"/>
        <v>1.4156907066998715E-9</v>
      </c>
      <c r="JF208" s="86">
        <f t="shared" si="248"/>
        <v>1.2838858473549108E-9</v>
      </c>
      <c r="JG208" s="86">
        <f t="shared" si="248"/>
        <v>4.9713828414684649E-11</v>
      </c>
      <c r="JH208" s="86">
        <f t="shared" si="248"/>
        <v>8.0617992634860415E-11</v>
      </c>
      <c r="JI208" s="86">
        <f t="shared" si="248"/>
        <v>1.2739330546511446E-8</v>
      </c>
      <c r="JJ208" s="86">
        <f t="shared" si="248"/>
        <v>3.1446631273287593E-7</v>
      </c>
      <c r="JK208" s="86">
        <f t="shared" si="248"/>
        <v>3.2359223629291036E-7</v>
      </c>
      <c r="JL208" s="86">
        <f t="shared" si="248"/>
        <v>2.9434199535239923E-6</v>
      </c>
      <c r="JM208" s="86">
        <f t="shared" si="248"/>
        <v>2.3602584960211306E-7</v>
      </c>
    </row>
    <row r="209" spans="2:273" x14ac:dyDescent="0.25">
      <c r="B209" s="2">
        <v>182</v>
      </c>
      <c r="C209" s="37">
        <v>76.671999999999997</v>
      </c>
      <c r="D209" s="37">
        <v>73.106999999999999</v>
      </c>
      <c r="E209" s="37">
        <v>71.825000000000003</v>
      </c>
      <c r="F209" s="37">
        <v>73.561000000000007</v>
      </c>
      <c r="G209" s="37">
        <v>73.403999999999996</v>
      </c>
      <c r="H209" s="37">
        <v>75.456000000000003</v>
      </c>
      <c r="I209" s="37">
        <v>78.403999999999996</v>
      </c>
      <c r="J209" s="37">
        <v>81</v>
      </c>
      <c r="K209" s="37">
        <v>80.701999999999998</v>
      </c>
      <c r="L209" s="37">
        <v>80.667000000000002</v>
      </c>
      <c r="M209" s="37">
        <v>79</v>
      </c>
      <c r="N209" s="37">
        <v>80.105000000000004</v>
      </c>
      <c r="O209" s="37">
        <v>83.210999999999999</v>
      </c>
      <c r="P209" s="37">
        <v>81.457999999999998</v>
      </c>
      <c r="Q209" s="37">
        <v>78.897999999999996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100.68666740890689</v>
      </c>
      <c r="DL209" s="2">
        <f t="shared" si="251"/>
        <v>111.56459065543275</v>
      </c>
      <c r="DM209" s="2">
        <f t="shared" si="251"/>
        <v>131.35392471824051</v>
      </c>
      <c r="DN209" s="2">
        <f t="shared" si="251"/>
        <v>129.37338180112567</v>
      </c>
      <c r="DO209" s="2">
        <f t="shared" si="251"/>
        <v>125.6940346153846</v>
      </c>
      <c r="DP209" s="2">
        <f t="shared" si="251"/>
        <v>134.4358672356567</v>
      </c>
      <c r="DQ209" s="2">
        <f t="shared" si="251"/>
        <v>132.88624276908484</v>
      </c>
      <c r="DR209" s="2">
        <f t="shared" si="251"/>
        <v>136.71738636612318</v>
      </c>
      <c r="DS209" s="2">
        <f t="shared" si="251"/>
        <v>138.50252062588902</v>
      </c>
      <c r="DT209" s="2">
        <f t="shared" si="251"/>
        <v>140.6522433290433</v>
      </c>
      <c r="DU209" s="2">
        <f t="shared" si="251"/>
        <v>136.34200065652698</v>
      </c>
      <c r="DV209" s="2">
        <f t="shared" si="251"/>
        <v>126.42419372822299</v>
      </c>
      <c r="DW209" s="2">
        <f t="shared" si="251"/>
        <v>138.90661133603237</v>
      </c>
      <c r="DX209" s="2">
        <f t="shared" si="251"/>
        <v>122.47696017069703</v>
      </c>
      <c r="DY209" s="2">
        <f t="shared" si="251"/>
        <v>121.65932765151516</v>
      </c>
      <c r="EA209" s="2">
        <f t="shared" si="240"/>
        <v>77.028445747889947</v>
      </c>
      <c r="EB209" s="2">
        <f t="shared" si="240"/>
        <v>73.276948540154436</v>
      </c>
      <c r="EC209" s="2">
        <f t="shared" si="240"/>
        <v>71.954875321537145</v>
      </c>
      <c r="ED209" s="2">
        <f t="shared" si="240"/>
        <v>72.406547107149123</v>
      </c>
      <c r="EE209" s="2">
        <f t="shared" si="240"/>
        <v>74.647006453714624</v>
      </c>
      <c r="EF209" s="2">
        <f t="shared" si="239"/>
        <v>73.618402598796408</v>
      </c>
      <c r="EG209" s="2">
        <f t="shared" si="239"/>
        <v>77.362800498088617</v>
      </c>
      <c r="EH209" s="2">
        <f t="shared" si="239"/>
        <v>79.815070019370097</v>
      </c>
      <c r="EI209" s="2">
        <f t="shared" si="239"/>
        <v>79.06647084888769</v>
      </c>
      <c r="EJ209" s="2">
        <f t="shared" si="239"/>
        <v>79.176211051893389</v>
      </c>
      <c r="EK209" s="2">
        <f t="shared" si="239"/>
        <v>78.129623584277141</v>
      </c>
      <c r="EL209" s="2">
        <f t="shared" si="179"/>
        <v>79.815663074003794</v>
      </c>
      <c r="EM209" s="2">
        <f t="shared" si="179"/>
        <v>79.33998214523649</v>
      </c>
      <c r="EN209" s="2">
        <f t="shared" si="179"/>
        <v>78.05655063291141</v>
      </c>
      <c r="EO209" s="2">
        <f t="shared" si="179"/>
        <v>80.15352073880689</v>
      </c>
      <c r="EQ209" s="2">
        <f t="shared" si="252"/>
        <v>77.634639962011875</v>
      </c>
      <c r="ER209" s="2">
        <f t="shared" si="252"/>
        <v>73.973460255753423</v>
      </c>
      <c r="ES209" s="2">
        <f t="shared" si="252"/>
        <v>72.822545469889278</v>
      </c>
      <c r="ET209" s="2">
        <f t="shared" si="252"/>
        <v>72.045505185432759</v>
      </c>
      <c r="EU209" s="2">
        <f t="shared" si="252"/>
        <v>73.583750487011173</v>
      </c>
      <c r="EV209" s="2">
        <f t="shared" si="252"/>
        <v>75.375517658583519</v>
      </c>
      <c r="EW209" s="2">
        <f t="shared" si="252"/>
        <v>77.49119597624869</v>
      </c>
      <c r="EX209" s="2">
        <f t="shared" si="252"/>
        <v>78.887615990220056</v>
      </c>
      <c r="EY209" s="2">
        <f t="shared" si="252"/>
        <v>80.804189846922071</v>
      </c>
      <c r="EZ209" s="2">
        <f t="shared" si="252"/>
        <v>79.899986507562275</v>
      </c>
      <c r="FA209" s="2">
        <f t="shared" si="252"/>
        <v>78.101971665942287</v>
      </c>
      <c r="FB209" s="2">
        <f t="shared" si="252"/>
        <v>78.908877357559561</v>
      </c>
      <c r="FC209" s="2">
        <f t="shared" si="252"/>
        <v>80.128578723404232</v>
      </c>
      <c r="FD209" s="2">
        <f t="shared" si="252"/>
        <v>81.118846787832084</v>
      </c>
      <c r="FE209" s="2">
        <f t="shared" si="252"/>
        <v>76.695555689822726</v>
      </c>
      <c r="FG209" s="2">
        <f t="shared" si="253"/>
        <v>0.99999799842865411</v>
      </c>
      <c r="FH209" s="2">
        <f t="shared" si="253"/>
        <v>0.99999768137295453</v>
      </c>
      <c r="FI209" s="2">
        <f t="shared" si="253"/>
        <v>0.99999749980954722</v>
      </c>
      <c r="FJ209" s="2">
        <f t="shared" si="253"/>
        <v>0.99999779163309155</v>
      </c>
      <c r="FK209" s="2">
        <f t="shared" si="253"/>
        <v>0.9999978004151594</v>
      </c>
      <c r="FL209" s="2">
        <f t="shared" si="253"/>
        <v>0.99999759556090151</v>
      </c>
      <c r="FM209" s="2">
        <f t="shared" si="253"/>
        <v>0.99999767481018276</v>
      </c>
      <c r="FN209" s="2">
        <f t="shared" si="253"/>
        <v>0.99999775218932396</v>
      </c>
      <c r="FO209" s="2">
        <f t="shared" si="253"/>
        <v>0.99999758552256612</v>
      </c>
      <c r="FP209" s="2">
        <f t="shared" si="253"/>
        <v>0.99999760171633545</v>
      </c>
      <c r="FQ209" s="2">
        <f t="shared" si="253"/>
        <v>0.99999758758128965</v>
      </c>
      <c r="FR209" s="2">
        <f t="shared" si="253"/>
        <v>0.99999773349403653</v>
      </c>
      <c r="FS209" s="2">
        <f t="shared" si="253"/>
        <v>0.99999752277162657</v>
      </c>
      <c r="FT209" s="2">
        <f t="shared" si="253"/>
        <v>0.99999751753327815</v>
      </c>
      <c r="FU209" s="2">
        <f t="shared" si="253"/>
        <v>0.99999703036405152</v>
      </c>
      <c r="FW209" s="2">
        <f t="shared" si="244"/>
        <v>0.97665729323395822</v>
      </c>
      <c r="FX209" s="2">
        <f t="shared" si="244"/>
        <v>0.98626175029821406</v>
      </c>
      <c r="FY209" s="2">
        <f t="shared" si="244"/>
        <v>0.98443450420900147</v>
      </c>
      <c r="FZ209" s="2">
        <f t="shared" si="244"/>
        <v>0.98525085038800342</v>
      </c>
      <c r="GA209" s="2">
        <f t="shared" si="244"/>
        <v>0.98135462896574366</v>
      </c>
      <c r="GB209" s="2">
        <f t="shared" si="244"/>
        <v>0.98007773994104574</v>
      </c>
      <c r="GC209" s="2">
        <f t="shared" si="244"/>
        <v>0.98163229071708269</v>
      </c>
      <c r="GD209" s="2">
        <f t="shared" si="244"/>
        <v>0.98232642306771933</v>
      </c>
      <c r="GE209" s="2">
        <f t="shared" si="244"/>
        <v>0.98525465892923669</v>
      </c>
      <c r="GF209" s="2">
        <f t="shared" si="244"/>
        <v>0.98340699759519012</v>
      </c>
      <c r="GG209" s="2">
        <f t="shared" si="244"/>
        <v>0.97931524856935526</v>
      </c>
      <c r="GH209" s="2">
        <f t="shared" si="244"/>
        <v>0.97425603239206848</v>
      </c>
      <c r="GI209" s="2">
        <f t="shared" si="244"/>
        <v>0.97423277220442617</v>
      </c>
      <c r="GJ209" s="2">
        <f t="shared" si="244"/>
        <v>0.97229508908282303</v>
      </c>
      <c r="GK209" s="2">
        <f t="shared" si="244"/>
        <v>0.97076462319083168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2.2046980736911978E-32</v>
      </c>
      <c r="HT209" s="86">
        <f t="shared" si="246"/>
        <v>3.4162395125789979E-37</v>
      </c>
      <c r="HU209" s="86">
        <f t="shared" si="246"/>
        <v>6.3301198561961777E-38</v>
      </c>
      <c r="HV209" s="86">
        <f t="shared" si="246"/>
        <v>1.6896657832159121E-39</v>
      </c>
      <c r="HW209" s="86">
        <f t="shared" si="246"/>
        <v>3.7312420626432255E-44</v>
      </c>
      <c r="HX209" s="86">
        <f t="shared" si="246"/>
        <v>3.0076217489839821E-45</v>
      </c>
      <c r="HY209" s="86">
        <f t="shared" si="246"/>
        <v>8.3655049883064059E-44</v>
      </c>
      <c r="HZ209" s="86">
        <f t="shared" si="246"/>
        <v>8.265779438224889E-44</v>
      </c>
      <c r="IA209" s="86">
        <f t="shared" si="246"/>
        <v>1.1868890673860305E-47</v>
      </c>
      <c r="IB209" s="86">
        <f t="shared" si="246"/>
        <v>2.4883523622609701E-48</v>
      </c>
      <c r="IC209" s="86">
        <f t="shared" si="246"/>
        <v>3.3502640030799824E-40</v>
      </c>
      <c r="ID209" s="86">
        <f t="shared" si="246"/>
        <v>4.1228684789252573E-35</v>
      </c>
      <c r="IE209" s="86">
        <f t="shared" si="246"/>
        <v>7.6123720473484279E-35</v>
      </c>
      <c r="IF209" s="86">
        <f t="shared" si="246"/>
        <v>1.136396831557194E-122</v>
      </c>
      <c r="IG209" s="86">
        <f t="shared" si="246"/>
        <v>1.2043132483753008E-110</v>
      </c>
      <c r="II209" s="86">
        <f t="shared" si="247"/>
        <v>3.3854280887147232E-7</v>
      </c>
      <c r="IJ209" s="86">
        <f t="shared" si="247"/>
        <v>2.2925772232500005E-9</v>
      </c>
      <c r="IK209" s="86">
        <f t="shared" si="247"/>
        <v>1.1667623685276775E-9</v>
      </c>
      <c r="IL209" s="86">
        <f t="shared" si="247"/>
        <v>4.2025157330953612E-10</v>
      </c>
      <c r="IM209" s="86">
        <f t="shared" si="247"/>
        <v>6.0427793290266723E-10</v>
      </c>
      <c r="IN209" s="86">
        <f t="shared" si="247"/>
        <v>4.22500959045995E-10</v>
      </c>
      <c r="IO209" s="86">
        <f t="shared" si="247"/>
        <v>5.7495959324242783E-10</v>
      </c>
      <c r="IP209" s="86">
        <f t="shared" si="247"/>
        <v>5.2382108714834732E-10</v>
      </c>
      <c r="IQ209" s="86">
        <f t="shared" si="247"/>
        <v>1.8289289098415557E-11</v>
      </c>
      <c r="IR209" s="86">
        <f t="shared" si="247"/>
        <v>2.9413932652754898E-11</v>
      </c>
      <c r="IS209" s="86">
        <f t="shared" si="247"/>
        <v>5.5862491165196889E-9</v>
      </c>
      <c r="IT209" s="86">
        <f t="shared" si="247"/>
        <v>1.5410773997717149E-7</v>
      </c>
      <c r="IU209" s="86">
        <f t="shared" si="247"/>
        <v>1.5878147292784181E-7</v>
      </c>
      <c r="IV209" s="86">
        <f t="shared" si="247"/>
        <v>1.5949610191243441E-6</v>
      </c>
      <c r="IW209" s="86">
        <f t="shared" si="247"/>
        <v>1.1081126198407001E-7</v>
      </c>
      <c r="IY209" s="86">
        <f t="shared" si="248"/>
        <v>3.3854280887147232E-7</v>
      </c>
      <c r="IZ209" s="86">
        <f t="shared" si="248"/>
        <v>2.2925772232500005E-9</v>
      </c>
      <c r="JA209" s="86">
        <f t="shared" si="248"/>
        <v>1.1667623685276775E-9</v>
      </c>
      <c r="JB209" s="86">
        <f t="shared" si="248"/>
        <v>4.2025157330953612E-10</v>
      </c>
      <c r="JC209" s="86">
        <f t="shared" si="248"/>
        <v>6.0427793290266723E-10</v>
      </c>
      <c r="JD209" s="86">
        <f t="shared" si="248"/>
        <v>4.22500959045995E-10</v>
      </c>
      <c r="JE209" s="86">
        <f t="shared" si="248"/>
        <v>5.7495959324242783E-10</v>
      </c>
      <c r="JF209" s="86">
        <f t="shared" si="248"/>
        <v>5.2382108714834732E-10</v>
      </c>
      <c r="JG209" s="86">
        <f t="shared" si="248"/>
        <v>1.8289289098415557E-11</v>
      </c>
      <c r="JH209" s="86">
        <f t="shared" si="248"/>
        <v>2.9413932652754898E-11</v>
      </c>
      <c r="JI209" s="86">
        <f t="shared" si="248"/>
        <v>5.5862491165196889E-9</v>
      </c>
      <c r="JJ209" s="86">
        <f t="shared" si="248"/>
        <v>1.5410773997717149E-7</v>
      </c>
      <c r="JK209" s="86">
        <f t="shared" si="248"/>
        <v>1.5878147292784181E-7</v>
      </c>
      <c r="JL209" s="86">
        <f t="shared" si="248"/>
        <v>1.5949610191243441E-6</v>
      </c>
      <c r="JM209" s="86">
        <f t="shared" si="248"/>
        <v>1.1081126198407001E-7</v>
      </c>
    </row>
    <row r="210" spans="2:273" x14ac:dyDescent="0.25">
      <c r="B210" s="2">
        <v>183</v>
      </c>
      <c r="C210" s="37">
        <v>76.049000000000007</v>
      </c>
      <c r="D210" s="37">
        <v>74.804000000000002</v>
      </c>
      <c r="E210" s="37">
        <v>75.192999999999998</v>
      </c>
      <c r="F210" s="37">
        <v>74.069999999999993</v>
      </c>
      <c r="G210" s="37">
        <v>74.438999999999993</v>
      </c>
      <c r="H210" s="37">
        <v>78.841999999999999</v>
      </c>
      <c r="I210" s="37">
        <v>80.525999999999996</v>
      </c>
      <c r="J210" s="37">
        <v>80.596000000000004</v>
      </c>
      <c r="K210" s="37">
        <v>80.245999999999995</v>
      </c>
      <c r="L210" s="37">
        <v>82.614000000000004</v>
      </c>
      <c r="M210" s="37">
        <v>78.981999999999999</v>
      </c>
      <c r="N210" s="37">
        <v>81.596000000000004</v>
      </c>
      <c r="O210" s="37">
        <v>80.718999999999994</v>
      </c>
      <c r="P210" s="37">
        <v>81.677999999999997</v>
      </c>
      <c r="Q210" s="37">
        <v>76.831000000000003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100.69541619433198</v>
      </c>
      <c r="DL210" s="2">
        <f t="shared" si="251"/>
        <v>111.642450377503</v>
      </c>
      <c r="DM210" s="2">
        <f t="shared" si="251"/>
        <v>131.55793084582558</v>
      </c>
      <c r="DN210" s="2">
        <f t="shared" si="251"/>
        <v>129.56378292682925</v>
      </c>
      <c r="DO210" s="2">
        <f t="shared" si="251"/>
        <v>125.84669999999998</v>
      </c>
      <c r="DP210" s="2">
        <f t="shared" si="251"/>
        <v>134.62840018966332</v>
      </c>
      <c r="DQ210" s="2">
        <f t="shared" si="251"/>
        <v>133.05809293504029</v>
      </c>
      <c r="DR210" s="2">
        <f t="shared" si="251"/>
        <v>136.90470456286243</v>
      </c>
      <c r="DS210" s="2">
        <f t="shared" si="251"/>
        <v>138.69969796111897</v>
      </c>
      <c r="DT210" s="2">
        <f t="shared" si="251"/>
        <v>140.86334847704848</v>
      </c>
      <c r="DU210" s="2">
        <f t="shared" si="251"/>
        <v>136.53595776343144</v>
      </c>
      <c r="DV210" s="2">
        <f t="shared" si="251"/>
        <v>126.56241428571428</v>
      </c>
      <c r="DW210" s="2">
        <f t="shared" si="251"/>
        <v>139.11784615384613</v>
      </c>
      <c r="DX210" s="2">
        <f t="shared" si="251"/>
        <v>122.59777430061642</v>
      </c>
      <c r="DY210" s="2">
        <f t="shared" si="251"/>
        <v>121.81876515151517</v>
      </c>
      <c r="EA210" s="2">
        <f t="shared" si="240"/>
        <v>76.926222934885288</v>
      </c>
      <c r="EB210" s="2">
        <f t="shared" si="240"/>
        <v>73.137599916513977</v>
      </c>
      <c r="EC210" s="2">
        <f t="shared" si="240"/>
        <v>71.814112245693366</v>
      </c>
      <c r="ED210" s="2">
        <f t="shared" si="240"/>
        <v>72.284125712288073</v>
      </c>
      <c r="EE210" s="2">
        <f t="shared" si="240"/>
        <v>74.531308158270093</v>
      </c>
      <c r="EF210" s="2">
        <f t="shared" si="239"/>
        <v>73.448672605312566</v>
      </c>
      <c r="EG210" s="2">
        <f t="shared" si="239"/>
        <v>77.223407792114628</v>
      </c>
      <c r="EH210" s="2">
        <f t="shared" si="239"/>
        <v>79.702179747471121</v>
      </c>
      <c r="EI210" s="2">
        <f t="shared" si="239"/>
        <v>78.925879267959587</v>
      </c>
      <c r="EJ210" s="2">
        <f t="shared" si="239"/>
        <v>79.032785037066702</v>
      </c>
      <c r="EK210" s="2">
        <f t="shared" si="239"/>
        <v>77.982512245804372</v>
      </c>
      <c r="EL210" s="2">
        <f t="shared" si="179"/>
        <v>79.699202884250468</v>
      </c>
      <c r="EM210" s="2">
        <f t="shared" si="179"/>
        <v>79.210471818787454</v>
      </c>
      <c r="EN210" s="2">
        <f t="shared" si="179"/>
        <v>77.89740506329116</v>
      </c>
      <c r="EO210" s="2">
        <f t="shared" si="179"/>
        <v>80.056675892445782</v>
      </c>
      <c r="EQ210" s="2">
        <f t="shared" si="252"/>
        <v>77.53968523229122</v>
      </c>
      <c r="ER210" s="2">
        <f t="shared" si="252"/>
        <v>73.842036675406064</v>
      </c>
      <c r="ES210" s="2">
        <f t="shared" si="252"/>
        <v>72.691787638401294</v>
      </c>
      <c r="ET210" s="2">
        <f t="shared" si="252"/>
        <v>71.919008151521169</v>
      </c>
      <c r="EU210" s="2">
        <f t="shared" si="252"/>
        <v>73.455432769939321</v>
      </c>
      <c r="EV210" s="2">
        <f t="shared" si="252"/>
        <v>75.226082234863441</v>
      </c>
      <c r="EW210" s="2">
        <f t="shared" si="252"/>
        <v>77.353342340202587</v>
      </c>
      <c r="EX210" s="2">
        <f t="shared" si="252"/>
        <v>78.763796845965771</v>
      </c>
      <c r="EY210" s="2">
        <f t="shared" si="252"/>
        <v>80.683608119668918</v>
      </c>
      <c r="EZ210" s="2">
        <f t="shared" si="252"/>
        <v>79.764808444561297</v>
      </c>
      <c r="FA210" s="2">
        <f t="shared" si="252"/>
        <v>77.954557622613748</v>
      </c>
      <c r="FB210" s="2">
        <f t="shared" si="252"/>
        <v>78.781399669114435</v>
      </c>
      <c r="FC210" s="2">
        <f t="shared" si="252"/>
        <v>80.008550878815882</v>
      </c>
      <c r="FD210" s="2">
        <f t="shared" si="252"/>
        <v>80.997578329372985</v>
      </c>
      <c r="FE210" s="2">
        <f t="shared" si="252"/>
        <v>76.556654354367964</v>
      </c>
      <c r="FG210" s="2">
        <f t="shared" si="253"/>
        <v>0.99999817454491524</v>
      </c>
      <c r="FH210" s="2">
        <f t="shared" si="253"/>
        <v>0.99999788538657075</v>
      </c>
      <c r="FI210" s="2">
        <f t="shared" si="253"/>
        <v>0.999997719798705</v>
      </c>
      <c r="FJ210" s="2">
        <f t="shared" si="253"/>
        <v>0.99999798594505085</v>
      </c>
      <c r="FK210" s="2">
        <f t="shared" si="253"/>
        <v>0.99999799395439504</v>
      </c>
      <c r="FL210" s="2">
        <f t="shared" si="253"/>
        <v>0.99999780712501563</v>
      </c>
      <c r="FM210" s="2">
        <f t="shared" si="253"/>
        <v>0.99999787940124929</v>
      </c>
      <c r="FN210" s="2">
        <f t="shared" si="253"/>
        <v>0.99999794997189317</v>
      </c>
      <c r="FO210" s="2">
        <f t="shared" si="253"/>
        <v>0.99999779796994115</v>
      </c>
      <c r="FP210" s="2">
        <f t="shared" si="253"/>
        <v>0.99999781273884047</v>
      </c>
      <c r="FQ210" s="2">
        <f t="shared" si="253"/>
        <v>0.99999779984752013</v>
      </c>
      <c r="FR210" s="2">
        <f t="shared" si="253"/>
        <v>0.99999793292158157</v>
      </c>
      <c r="FS210" s="2">
        <f t="shared" si="253"/>
        <v>0.99999774074037939</v>
      </c>
      <c r="FT210" s="2">
        <f t="shared" si="253"/>
        <v>0.99999773596294683</v>
      </c>
      <c r="FU210" s="2">
        <f t="shared" si="253"/>
        <v>0.99999729165911833</v>
      </c>
      <c r="FW210" s="2">
        <f t="shared" si="244"/>
        <v>0.97866738323748781</v>
      </c>
      <c r="FX210" s="2">
        <f t="shared" si="244"/>
        <v>0.98745540323561376</v>
      </c>
      <c r="FY210" s="2">
        <f t="shared" si="244"/>
        <v>0.98578462982002324</v>
      </c>
      <c r="FZ210" s="2">
        <f t="shared" si="244"/>
        <v>0.98653113625865618</v>
      </c>
      <c r="GA210" s="2">
        <f t="shared" si="244"/>
        <v>0.98296727578660792</v>
      </c>
      <c r="GB210" s="2">
        <f t="shared" si="244"/>
        <v>0.98179877717670583</v>
      </c>
      <c r="GC210" s="2">
        <f t="shared" si="244"/>
        <v>0.98322133304081172</v>
      </c>
      <c r="GD210" s="2">
        <f t="shared" si="244"/>
        <v>0.98385640162895749</v>
      </c>
      <c r="GE210" s="2">
        <f t="shared" si="244"/>
        <v>0.98653461872135095</v>
      </c>
      <c r="GF210" s="2">
        <f t="shared" si="244"/>
        <v>0.98484487540145293</v>
      </c>
      <c r="GG210" s="2">
        <f t="shared" si="244"/>
        <v>0.98110088545640795</v>
      </c>
      <c r="GH210" s="2">
        <f t="shared" si="244"/>
        <v>0.97646791785399489</v>
      </c>
      <c r="GI210" s="2">
        <f t="shared" si="244"/>
        <v>0.97644660783407555</v>
      </c>
      <c r="GJ210" s="2">
        <f t="shared" si="244"/>
        <v>0.97467107581474666</v>
      </c>
      <c r="GK210" s="2">
        <f t="shared" si="244"/>
        <v>0.97326825481587409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2.7263313789190703E-33</v>
      </c>
      <c r="HT210" s="86">
        <f t="shared" si="246"/>
        <v>3.4315694707311338E-38</v>
      </c>
      <c r="HU210" s="86">
        <f t="shared" si="246"/>
        <v>5.5355532050646902E-39</v>
      </c>
      <c r="HV210" s="86">
        <f t="shared" si="246"/>
        <v>1.3578837874577671E-40</v>
      </c>
      <c r="HW210" s="86">
        <f t="shared" si="246"/>
        <v>2.25742419188831E-45</v>
      </c>
      <c r="HX210" s="86">
        <f t="shared" si="246"/>
        <v>1.6278879350923707E-46</v>
      </c>
      <c r="HY210" s="86">
        <f t="shared" si="246"/>
        <v>5.1566513206980265E-45</v>
      </c>
      <c r="HZ210" s="86">
        <f t="shared" si="246"/>
        <v>5.2015374232677165E-45</v>
      </c>
      <c r="IA210" s="86">
        <f t="shared" si="246"/>
        <v>5.9868885361199855E-49</v>
      </c>
      <c r="IB210" s="86">
        <f t="shared" si="246"/>
        <v>1.1605667645601688E-49</v>
      </c>
      <c r="IC210" s="86">
        <f t="shared" si="246"/>
        <v>2.522983428921973E-41</v>
      </c>
      <c r="ID210" s="86">
        <f t="shared" si="246"/>
        <v>4.113214703260959E-36</v>
      </c>
      <c r="IE210" s="86">
        <f t="shared" si="246"/>
        <v>7.6774865006297015E-36</v>
      </c>
      <c r="IF210" s="86">
        <f t="shared" si="246"/>
        <v>2.0508161280985228E-126</v>
      </c>
      <c r="IG210" s="86">
        <f t="shared" si="246"/>
        <v>4.676629599955486E-114</v>
      </c>
      <c r="II210" s="86">
        <f t="shared" si="247"/>
        <v>1.728071170497126E-7</v>
      </c>
      <c r="IJ210" s="86">
        <f t="shared" si="247"/>
        <v>1.0320635497522368E-9</v>
      </c>
      <c r="IK210" s="86">
        <f t="shared" si="247"/>
        <v>4.9751762212543604E-10</v>
      </c>
      <c r="IL210" s="86">
        <f t="shared" si="247"/>
        <v>1.7338419645802337E-10</v>
      </c>
      <c r="IM210" s="86">
        <f t="shared" si="247"/>
        <v>2.4021606683726205E-10</v>
      </c>
      <c r="IN210" s="86">
        <f t="shared" si="247"/>
        <v>1.625197612051385E-10</v>
      </c>
      <c r="IO210" s="86">
        <f t="shared" si="247"/>
        <v>2.2886041148877333E-10</v>
      </c>
      <c r="IP210" s="86">
        <f t="shared" si="247"/>
        <v>2.0952330341218828E-10</v>
      </c>
      <c r="IQ210" s="86">
        <f t="shared" si="247"/>
        <v>6.586909140856214E-12</v>
      </c>
      <c r="IR210" s="86">
        <f t="shared" si="247"/>
        <v>1.0497698053362649E-11</v>
      </c>
      <c r="IS210" s="86">
        <f t="shared" si="247"/>
        <v>2.4037795917834789E-9</v>
      </c>
      <c r="IT210" s="86">
        <f t="shared" si="247"/>
        <v>7.4237308566240424E-8</v>
      </c>
      <c r="IU210" s="86">
        <f t="shared" si="247"/>
        <v>7.6588092653916371E-8</v>
      </c>
      <c r="IV210" s="86">
        <f t="shared" si="247"/>
        <v>8.5149165310947755E-7</v>
      </c>
      <c r="IW210" s="86">
        <f t="shared" si="247"/>
        <v>5.1050278433147807E-8</v>
      </c>
      <c r="IY210" s="86">
        <f t="shared" si="248"/>
        <v>1.728071170497126E-7</v>
      </c>
      <c r="IZ210" s="86">
        <f t="shared" si="248"/>
        <v>1.0320635497522368E-9</v>
      </c>
      <c r="JA210" s="86">
        <f t="shared" si="248"/>
        <v>4.9751762212543604E-10</v>
      </c>
      <c r="JB210" s="86">
        <f t="shared" si="248"/>
        <v>1.7338419645802337E-10</v>
      </c>
      <c r="JC210" s="86">
        <f t="shared" si="248"/>
        <v>2.4021606683726205E-10</v>
      </c>
      <c r="JD210" s="86">
        <f t="shared" si="248"/>
        <v>1.625197612051385E-10</v>
      </c>
      <c r="JE210" s="86">
        <f t="shared" si="248"/>
        <v>2.2886041148877333E-10</v>
      </c>
      <c r="JF210" s="86">
        <f t="shared" si="248"/>
        <v>2.0952330341218828E-10</v>
      </c>
      <c r="JG210" s="86">
        <f t="shared" si="248"/>
        <v>6.586909140856214E-12</v>
      </c>
      <c r="JH210" s="86">
        <f t="shared" si="248"/>
        <v>1.0497698053362649E-11</v>
      </c>
      <c r="JI210" s="86">
        <f t="shared" si="248"/>
        <v>2.4037795917834789E-9</v>
      </c>
      <c r="JJ210" s="86">
        <f t="shared" si="248"/>
        <v>7.4237308566240424E-8</v>
      </c>
      <c r="JK210" s="86">
        <f t="shared" si="248"/>
        <v>7.6588092653916371E-8</v>
      </c>
      <c r="JL210" s="86">
        <f t="shared" si="248"/>
        <v>8.5149165310947755E-7</v>
      </c>
      <c r="JM210" s="86">
        <f t="shared" si="248"/>
        <v>5.1050278433147807E-8</v>
      </c>
    </row>
    <row r="211" spans="2:273" x14ac:dyDescent="0.25">
      <c r="B211" s="2">
        <v>184</v>
      </c>
      <c r="C211" s="37">
        <v>76.212999999999994</v>
      </c>
      <c r="D211" s="37">
        <v>73.804000000000002</v>
      </c>
      <c r="E211" s="37">
        <v>75.965000000000003</v>
      </c>
      <c r="F211" s="37">
        <v>74.087999999999994</v>
      </c>
      <c r="G211" s="37">
        <v>74.245999999999995</v>
      </c>
      <c r="H211" s="37">
        <v>74.509</v>
      </c>
      <c r="I211" s="37">
        <v>79.894999999999996</v>
      </c>
      <c r="J211" s="37">
        <v>82.052999999999997</v>
      </c>
      <c r="K211" s="37">
        <v>79.332999999999998</v>
      </c>
      <c r="L211" s="37">
        <v>80.438999999999993</v>
      </c>
      <c r="M211" s="37">
        <v>80.525999999999996</v>
      </c>
      <c r="N211" s="37">
        <v>81.981999999999999</v>
      </c>
      <c r="O211" s="37">
        <v>80.332999999999998</v>
      </c>
      <c r="P211" s="37">
        <v>81.542000000000002</v>
      </c>
      <c r="Q211" s="37">
        <v>78.22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100.7041649797571</v>
      </c>
      <c r="DL211" s="2">
        <f t="shared" si="251"/>
        <v>111.72031009957325</v>
      </c>
      <c r="DM211" s="2">
        <f t="shared" si="251"/>
        <v>131.76193697341066</v>
      </c>
      <c r="DN211" s="2">
        <f t="shared" si="251"/>
        <v>129.75418405253282</v>
      </c>
      <c r="DO211" s="2">
        <f t="shared" si="251"/>
        <v>125.99936538461537</v>
      </c>
      <c r="DP211" s="2">
        <f t="shared" si="251"/>
        <v>134.82093314366995</v>
      </c>
      <c r="DQ211" s="2">
        <f t="shared" si="251"/>
        <v>133.22994310099571</v>
      </c>
      <c r="DR211" s="2">
        <f t="shared" si="251"/>
        <v>137.09202275960169</v>
      </c>
      <c r="DS211" s="2">
        <f t="shared" si="251"/>
        <v>138.89687529634895</v>
      </c>
      <c r="DT211" s="2">
        <f t="shared" si="251"/>
        <v>141.07445362505359</v>
      </c>
      <c r="DU211" s="2">
        <f t="shared" si="251"/>
        <v>136.72991487033593</v>
      </c>
      <c r="DV211" s="2">
        <f t="shared" si="251"/>
        <v>126.70063484320556</v>
      </c>
      <c r="DW211" s="2">
        <f t="shared" si="251"/>
        <v>139.32908097165989</v>
      </c>
      <c r="DX211" s="2">
        <f t="shared" si="251"/>
        <v>122.71858843053582</v>
      </c>
      <c r="DY211" s="2">
        <f t="shared" si="251"/>
        <v>121.97820265151516</v>
      </c>
      <c r="EA211" s="2">
        <f t="shared" si="240"/>
        <v>76.82400012188063</v>
      </c>
      <c r="EB211" s="2">
        <f t="shared" si="240"/>
        <v>72.998251292873533</v>
      </c>
      <c r="EC211" s="2">
        <f t="shared" si="240"/>
        <v>71.673349169849573</v>
      </c>
      <c r="ED211" s="2">
        <f t="shared" si="240"/>
        <v>72.161704317427038</v>
      </c>
      <c r="EE211" s="2">
        <f t="shared" si="240"/>
        <v>74.415609862825548</v>
      </c>
      <c r="EF211" s="2">
        <f t="shared" si="239"/>
        <v>73.278942611828711</v>
      </c>
      <c r="EG211" s="2">
        <f t="shared" si="239"/>
        <v>77.084015086140639</v>
      </c>
      <c r="EH211" s="2">
        <f t="shared" si="239"/>
        <v>79.58928947557213</v>
      </c>
      <c r="EI211" s="2">
        <f t="shared" si="239"/>
        <v>78.785287687031484</v>
      </c>
      <c r="EJ211" s="2">
        <f t="shared" si="239"/>
        <v>78.889359022240015</v>
      </c>
      <c r="EK211" s="2">
        <f t="shared" si="239"/>
        <v>77.835400907331604</v>
      </c>
      <c r="EL211" s="2">
        <f t="shared" ref="EL211:EL222" si="254">CP$228*$B211+CP$229</f>
        <v>79.582742694497156</v>
      </c>
      <c r="EM211" s="2">
        <f t="shared" ref="EM211:EM222" si="255">CQ$228*$B211+CQ$229</f>
        <v>79.080961492338417</v>
      </c>
      <c r="EN211" s="2">
        <f t="shared" ref="EN211:EN222" si="256">CR$228*$B211+CR$229</f>
        <v>77.738259493670895</v>
      </c>
      <c r="EO211" s="2">
        <f t="shared" ref="EO211:EO222" si="257">CS$228*$B211+CS$229</f>
        <v>79.959831046084673</v>
      </c>
      <c r="EQ211" s="2">
        <f t="shared" si="252"/>
        <v>77.444730502570565</v>
      </c>
      <c r="ER211" s="2">
        <f t="shared" si="252"/>
        <v>73.710613095058704</v>
      </c>
      <c r="ES211" s="2">
        <f t="shared" si="252"/>
        <v>72.561029806913311</v>
      </c>
      <c r="ET211" s="2">
        <f t="shared" si="252"/>
        <v>71.792511117609592</v>
      </c>
      <c r="EU211" s="2">
        <f t="shared" si="252"/>
        <v>73.32711505286747</v>
      </c>
      <c r="EV211" s="2">
        <f t="shared" si="252"/>
        <v>75.076646811143362</v>
      </c>
      <c r="EW211" s="2">
        <f t="shared" si="252"/>
        <v>77.215488704156485</v>
      </c>
      <c r="EX211" s="2">
        <f t="shared" si="252"/>
        <v>78.639977701711501</v>
      </c>
      <c r="EY211" s="2">
        <f t="shared" si="252"/>
        <v>80.563026392415765</v>
      </c>
      <c r="EZ211" s="2">
        <f t="shared" si="252"/>
        <v>79.629630381560318</v>
      </c>
      <c r="FA211" s="2">
        <f t="shared" si="252"/>
        <v>77.807143579285196</v>
      </c>
      <c r="FB211" s="2">
        <f t="shared" si="252"/>
        <v>78.65392198066931</v>
      </c>
      <c r="FC211" s="2">
        <f t="shared" si="252"/>
        <v>79.888523034227546</v>
      </c>
      <c r="FD211" s="2">
        <f t="shared" si="252"/>
        <v>80.876309870913886</v>
      </c>
      <c r="FE211" s="2">
        <f t="shared" si="252"/>
        <v>76.417753018913217</v>
      </c>
      <c r="FG211" s="2">
        <f t="shared" si="253"/>
        <v>0.99999833516490855</v>
      </c>
      <c r="FH211" s="2">
        <f t="shared" si="253"/>
        <v>0.99999807144927255</v>
      </c>
      <c r="FI211" s="2">
        <f t="shared" si="253"/>
        <v>0.99999792043128588</v>
      </c>
      <c r="FJ211" s="2">
        <f t="shared" si="253"/>
        <v>0.99999816315972989</v>
      </c>
      <c r="FK211" s="2">
        <f t="shared" si="253"/>
        <v>0.99999817046434103</v>
      </c>
      <c r="FL211" s="2">
        <f t="shared" si="253"/>
        <v>0.99999800007385897</v>
      </c>
      <c r="FM211" s="2">
        <f t="shared" si="253"/>
        <v>0.99999806599059249</v>
      </c>
      <c r="FN211" s="2">
        <f t="shared" si="253"/>
        <v>0.99999813035180829</v>
      </c>
      <c r="FO211" s="2">
        <f t="shared" si="253"/>
        <v>0.99999799172432868</v>
      </c>
      <c r="FP211" s="2">
        <f t="shared" si="253"/>
        <v>0.99999800519373017</v>
      </c>
      <c r="FQ211" s="2">
        <f t="shared" si="253"/>
        <v>0.99999799343670159</v>
      </c>
      <c r="FR211" s="2">
        <f t="shared" si="253"/>
        <v>0.99999811480173373</v>
      </c>
      <c r="FS211" s="2">
        <f t="shared" si="253"/>
        <v>0.99999793953032745</v>
      </c>
      <c r="FT211" s="2">
        <f t="shared" si="253"/>
        <v>0.99999793517325541</v>
      </c>
      <c r="FU211" s="2">
        <f t="shared" si="253"/>
        <v>0.99999752996317071</v>
      </c>
      <c r="FW211" s="2">
        <f t="shared" si="244"/>
        <v>0.98050783472550507</v>
      </c>
      <c r="FX211" s="2">
        <f t="shared" si="244"/>
        <v>0.98854654958822363</v>
      </c>
      <c r="FY211" s="2">
        <f t="shared" si="244"/>
        <v>0.98701919193527321</v>
      </c>
      <c r="FZ211" s="2">
        <f t="shared" si="244"/>
        <v>0.98770167535718612</v>
      </c>
      <c r="GA211" s="2">
        <f t="shared" si="244"/>
        <v>0.98444265517706231</v>
      </c>
      <c r="GB211" s="2">
        <f t="shared" si="244"/>
        <v>0.98337366024093353</v>
      </c>
      <c r="GC211" s="2">
        <f t="shared" si="244"/>
        <v>0.98467504901253233</v>
      </c>
      <c r="GD211" s="2">
        <f t="shared" si="244"/>
        <v>0.98525591989875105</v>
      </c>
      <c r="GE211" s="2">
        <f t="shared" si="244"/>
        <v>0.9877048589412859</v>
      </c>
      <c r="GF211" s="2">
        <f t="shared" si="244"/>
        <v>0.98615990651384366</v>
      </c>
      <c r="GG211" s="2">
        <f t="shared" si="244"/>
        <v>0.98273509257005132</v>
      </c>
      <c r="GH211" s="2">
        <f t="shared" si="244"/>
        <v>0.97849395628093838</v>
      </c>
      <c r="GI211" s="2">
        <f t="shared" si="244"/>
        <v>0.97847444054159993</v>
      </c>
      <c r="GJ211" s="2">
        <f t="shared" si="244"/>
        <v>0.97684814873943893</v>
      </c>
      <c r="GK211" s="2">
        <f t="shared" si="244"/>
        <v>0.97556287999382885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3.2715787648605658E-34</v>
      </c>
      <c r="HT211" s="86">
        <f t="shared" si="246"/>
        <v>3.3400488714112655E-39</v>
      </c>
      <c r="HU211" s="86">
        <f t="shared" si="246"/>
        <v>4.6756168358370666E-40</v>
      </c>
      <c r="HV211" s="86">
        <f t="shared" si="246"/>
        <v>1.0530511925625805E-41</v>
      </c>
      <c r="HW211" s="86">
        <f t="shared" si="246"/>
        <v>1.3130661627317488E-46</v>
      </c>
      <c r="HX211" s="86">
        <f t="shared" si="246"/>
        <v>8.4531247932999612E-48</v>
      </c>
      <c r="HY211" s="86">
        <f t="shared" si="246"/>
        <v>3.0566506948540145E-46</v>
      </c>
      <c r="HZ211" s="86">
        <f t="shared" si="246"/>
        <v>3.1494411762407618E-46</v>
      </c>
      <c r="IA211" s="86">
        <f t="shared" si="246"/>
        <v>2.897821158513896E-50</v>
      </c>
      <c r="IB211" s="86">
        <f t="shared" si="246"/>
        <v>5.1859621858234254E-51</v>
      </c>
      <c r="IC211" s="86">
        <f t="shared" si="246"/>
        <v>1.8313061962029709E-42</v>
      </c>
      <c r="ID211" s="86">
        <f t="shared" si="246"/>
        <v>3.9679676026911698E-37</v>
      </c>
      <c r="IE211" s="86">
        <f t="shared" si="246"/>
        <v>7.4876724134660973E-37</v>
      </c>
      <c r="IF211" s="86">
        <f t="shared" si="246"/>
        <v>3.2459722151091739E-130</v>
      </c>
      <c r="IG211" s="86">
        <f t="shared" si="246"/>
        <v>1.6092891150706298E-117</v>
      </c>
      <c r="II211" s="86">
        <f t="shared" si="247"/>
        <v>8.6864748932877767E-8</v>
      </c>
      <c r="IJ211" s="86">
        <f t="shared" si="247"/>
        <v>4.5714514953727633E-10</v>
      </c>
      <c r="IK211" s="86">
        <f t="shared" si="247"/>
        <v>2.0839236839450328E-10</v>
      </c>
      <c r="IL211" s="86">
        <f t="shared" si="247"/>
        <v>7.0233277675423703E-11</v>
      </c>
      <c r="IM211" s="86">
        <f t="shared" si="247"/>
        <v>9.3579103893340102E-11</v>
      </c>
      <c r="IN211" s="86">
        <f t="shared" si="247"/>
        <v>6.1195507887386182E-11</v>
      </c>
      <c r="IO211" s="86">
        <f t="shared" si="247"/>
        <v>8.9281286942688016E-11</v>
      </c>
      <c r="IP211" s="86">
        <f t="shared" si="247"/>
        <v>8.216118776981893E-11</v>
      </c>
      <c r="IQ211" s="86">
        <f t="shared" si="247"/>
        <v>2.3223341920525079E-12</v>
      </c>
      <c r="IR211" s="86">
        <f t="shared" si="247"/>
        <v>3.6647748100667665E-12</v>
      </c>
      <c r="IS211" s="86">
        <f t="shared" si="247"/>
        <v>1.0149885449823923E-9</v>
      </c>
      <c r="IT211" s="86">
        <f t="shared" si="247"/>
        <v>3.5152632163172889E-8</v>
      </c>
      <c r="IU211" s="86">
        <f t="shared" si="247"/>
        <v>3.6313891842069611E-8</v>
      </c>
      <c r="IV211" s="86">
        <f t="shared" si="247"/>
        <v>4.4785101497588196E-7</v>
      </c>
      <c r="IW211" s="86">
        <f t="shared" si="247"/>
        <v>2.3077643399948032E-8</v>
      </c>
      <c r="IY211" s="86">
        <f t="shared" si="248"/>
        <v>8.6864748932877767E-8</v>
      </c>
      <c r="IZ211" s="86">
        <f t="shared" si="248"/>
        <v>4.5714514953727633E-10</v>
      </c>
      <c r="JA211" s="86">
        <f t="shared" si="248"/>
        <v>2.0839236839450328E-10</v>
      </c>
      <c r="JB211" s="86">
        <f t="shared" si="248"/>
        <v>7.0233277675423703E-11</v>
      </c>
      <c r="JC211" s="86">
        <f t="shared" si="248"/>
        <v>9.3579103893340102E-11</v>
      </c>
      <c r="JD211" s="86">
        <f t="shared" si="248"/>
        <v>6.1195507887386182E-11</v>
      </c>
      <c r="JE211" s="86">
        <f t="shared" si="248"/>
        <v>8.9281286942688016E-11</v>
      </c>
      <c r="JF211" s="86">
        <f t="shared" si="248"/>
        <v>8.216118776981893E-11</v>
      </c>
      <c r="JG211" s="86">
        <f t="shared" si="248"/>
        <v>2.3223341920525079E-12</v>
      </c>
      <c r="JH211" s="86">
        <f t="shared" si="248"/>
        <v>3.6647748100667665E-12</v>
      </c>
      <c r="JI211" s="86">
        <f t="shared" si="248"/>
        <v>1.0149885449823923E-9</v>
      </c>
      <c r="JJ211" s="86">
        <f t="shared" si="248"/>
        <v>3.5152632163172889E-8</v>
      </c>
      <c r="JK211" s="86">
        <f t="shared" si="248"/>
        <v>3.6313891842069611E-8</v>
      </c>
      <c r="JL211" s="86">
        <f t="shared" si="248"/>
        <v>4.4785101497588196E-7</v>
      </c>
      <c r="JM211" s="86">
        <f t="shared" si="248"/>
        <v>2.3077643399948032E-8</v>
      </c>
    </row>
    <row r="212" spans="2:273" x14ac:dyDescent="0.25">
      <c r="B212" s="2">
        <v>185</v>
      </c>
      <c r="C212" s="37">
        <v>78.738</v>
      </c>
      <c r="D212" s="37">
        <v>74.338999999999999</v>
      </c>
      <c r="E212" s="37">
        <v>76.087999999999994</v>
      </c>
      <c r="F212" s="37">
        <v>73.754000000000005</v>
      </c>
      <c r="G212" s="37">
        <v>73.421000000000006</v>
      </c>
      <c r="H212" s="37">
        <v>76.018000000000001</v>
      </c>
      <c r="I212" s="37">
        <v>78.965000000000003</v>
      </c>
      <c r="J212" s="37">
        <v>78.807000000000002</v>
      </c>
      <c r="K212" s="37">
        <v>80.421000000000006</v>
      </c>
      <c r="L212" s="37">
        <v>81.385999999999996</v>
      </c>
      <c r="M212" s="37">
        <v>83.052999999999997</v>
      </c>
      <c r="N212" s="37">
        <v>81.456000000000003</v>
      </c>
      <c r="O212" s="37">
        <v>80.789000000000001</v>
      </c>
      <c r="P212" s="37">
        <v>81.932000000000002</v>
      </c>
      <c r="Q212" s="37">
        <v>75.457999999999998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100.71291376518219</v>
      </c>
      <c r="DL212" s="2">
        <f t="shared" si="251"/>
        <v>111.7981698216435</v>
      </c>
      <c r="DM212" s="2">
        <f t="shared" si="251"/>
        <v>131.96594310099573</v>
      </c>
      <c r="DN212" s="2">
        <f t="shared" si="251"/>
        <v>129.94458517823639</v>
      </c>
      <c r="DO212" s="2">
        <f t="shared" si="251"/>
        <v>126.15203076923075</v>
      </c>
      <c r="DP212" s="2">
        <f t="shared" si="251"/>
        <v>135.0134660976766</v>
      </c>
      <c r="DQ212" s="2">
        <f t="shared" si="251"/>
        <v>133.40179326695113</v>
      </c>
      <c r="DR212" s="2">
        <f t="shared" si="251"/>
        <v>137.27934095634095</v>
      </c>
      <c r="DS212" s="2">
        <f t="shared" si="251"/>
        <v>139.0940526315789</v>
      </c>
      <c r="DT212" s="2">
        <f t="shared" si="251"/>
        <v>141.28555877305877</v>
      </c>
      <c r="DU212" s="2">
        <f t="shared" si="251"/>
        <v>136.9238719772404</v>
      </c>
      <c r="DV212" s="2">
        <f t="shared" si="251"/>
        <v>126.83885540069686</v>
      </c>
      <c r="DW212" s="2">
        <f t="shared" si="251"/>
        <v>139.54031578947368</v>
      </c>
      <c r="DX212" s="2">
        <f t="shared" si="251"/>
        <v>122.8394025604552</v>
      </c>
      <c r="DY212" s="2">
        <f t="shared" si="251"/>
        <v>122.13764015151516</v>
      </c>
      <c r="EA212" s="2">
        <f t="shared" si="240"/>
        <v>76.721777308875971</v>
      </c>
      <c r="EB212" s="2">
        <f t="shared" si="240"/>
        <v>72.858902669233075</v>
      </c>
      <c r="EC212" s="2">
        <f t="shared" si="240"/>
        <v>71.532586094005779</v>
      </c>
      <c r="ED212" s="2">
        <f t="shared" si="240"/>
        <v>72.039282922566002</v>
      </c>
      <c r="EE212" s="2">
        <f t="shared" si="240"/>
        <v>74.299911567381002</v>
      </c>
      <c r="EF212" s="2">
        <f t="shared" si="239"/>
        <v>73.109212618344884</v>
      </c>
      <c r="EG212" s="2">
        <f t="shared" si="239"/>
        <v>76.944622380166663</v>
      </c>
      <c r="EH212" s="2">
        <f t="shared" si="239"/>
        <v>79.476399203673139</v>
      </c>
      <c r="EI212" s="2">
        <f t="shared" si="239"/>
        <v>78.644696106103382</v>
      </c>
      <c r="EJ212" s="2">
        <f t="shared" si="239"/>
        <v>78.745933007413328</v>
      </c>
      <c r="EK212" s="2">
        <f t="shared" si="239"/>
        <v>77.688289568858835</v>
      </c>
      <c r="EL212" s="2">
        <f t="shared" si="254"/>
        <v>79.466282504743845</v>
      </c>
      <c r="EM212" s="2">
        <f t="shared" si="255"/>
        <v>78.951451165889381</v>
      </c>
      <c r="EN212" s="2">
        <f t="shared" si="256"/>
        <v>77.579113924050645</v>
      </c>
      <c r="EO212" s="2">
        <f t="shared" si="257"/>
        <v>79.862986199723565</v>
      </c>
      <c r="EQ212" s="2">
        <f t="shared" si="252"/>
        <v>77.349775772849895</v>
      </c>
      <c r="ER212" s="2">
        <f t="shared" si="252"/>
        <v>73.579189514711331</v>
      </c>
      <c r="ES212" s="2">
        <f t="shared" si="252"/>
        <v>72.430271975425327</v>
      </c>
      <c r="ET212" s="2">
        <f t="shared" si="252"/>
        <v>71.666014083698002</v>
      </c>
      <c r="EU212" s="2">
        <f t="shared" si="252"/>
        <v>73.198797335795618</v>
      </c>
      <c r="EV212" s="2">
        <f t="shared" si="252"/>
        <v>74.927211387423284</v>
      </c>
      <c r="EW212" s="2">
        <f t="shared" si="252"/>
        <v>77.077635068110368</v>
      </c>
      <c r="EX212" s="2">
        <f t="shared" si="252"/>
        <v>78.516158557457217</v>
      </c>
      <c r="EY212" s="2">
        <f t="shared" si="252"/>
        <v>80.442444665162611</v>
      </c>
      <c r="EZ212" s="2">
        <f t="shared" si="252"/>
        <v>79.49445231855934</v>
      </c>
      <c r="FA212" s="2">
        <f t="shared" si="252"/>
        <v>77.659729535956657</v>
      </c>
      <c r="FB212" s="2">
        <f t="shared" si="252"/>
        <v>78.52644429222417</v>
      </c>
      <c r="FC212" s="2">
        <f t="shared" si="252"/>
        <v>79.768495189639196</v>
      </c>
      <c r="FD212" s="2">
        <f t="shared" si="252"/>
        <v>80.755041412454773</v>
      </c>
      <c r="FE212" s="2">
        <f t="shared" si="252"/>
        <v>76.278851683458456</v>
      </c>
      <c r="FG212" s="2">
        <f t="shared" si="253"/>
        <v>0.99999848165212846</v>
      </c>
      <c r="FH212" s="2">
        <f t="shared" si="253"/>
        <v>0.99999824114053393</v>
      </c>
      <c r="FI212" s="2">
        <f t="shared" si="253"/>
        <v>0.99999810341044448</v>
      </c>
      <c r="FJ212" s="2">
        <f t="shared" si="253"/>
        <v>0.99999832478149264</v>
      </c>
      <c r="FK212" s="2">
        <f t="shared" si="253"/>
        <v>0.99999833144337946</v>
      </c>
      <c r="FL212" s="2">
        <f t="shared" si="253"/>
        <v>0.99999817604536057</v>
      </c>
      <c r="FM212" s="2">
        <f t="shared" si="253"/>
        <v>0.99999823616215677</v>
      </c>
      <c r="FN212" s="2">
        <f t="shared" si="253"/>
        <v>0.99999829486030289</v>
      </c>
      <c r="FO212" s="2">
        <f t="shared" si="253"/>
        <v>0.9999981684304956</v>
      </c>
      <c r="FP212" s="2">
        <f t="shared" si="253"/>
        <v>0.99999818071474011</v>
      </c>
      <c r="FQ212" s="2">
        <f t="shared" si="253"/>
        <v>0.99999816999219893</v>
      </c>
      <c r="FR212" s="2">
        <f t="shared" si="253"/>
        <v>0.99999828067846164</v>
      </c>
      <c r="FS212" s="2">
        <f t="shared" si="253"/>
        <v>0.99999812082898376</v>
      </c>
      <c r="FT212" s="2">
        <f t="shared" si="253"/>
        <v>0.99999811685528539</v>
      </c>
      <c r="FU212" s="2">
        <f t="shared" si="253"/>
        <v>0.99999774729914848</v>
      </c>
      <c r="FW212" s="2">
        <f t="shared" ref="FW212:GK227" si="260">POWER(10,($B212-C$232)/C$229)/(1+POWER(10,($B212-C$232)/C$229))</f>
        <v>0.98219239217210663</v>
      </c>
      <c r="FX212" s="2">
        <f t="shared" si="260"/>
        <v>0.98954379152400795</v>
      </c>
      <c r="FY212" s="2">
        <f t="shared" si="260"/>
        <v>0.98814782513799526</v>
      </c>
      <c r="FZ212" s="2">
        <f t="shared" si="260"/>
        <v>0.98877164419973651</v>
      </c>
      <c r="GA212" s="2">
        <f t="shared" si="260"/>
        <v>0.98579208399031193</v>
      </c>
      <c r="GB212" s="2">
        <f t="shared" si="260"/>
        <v>0.98481438230860274</v>
      </c>
      <c r="GC212" s="2">
        <f t="shared" si="260"/>
        <v>0.98600460678471602</v>
      </c>
      <c r="GD212" s="2">
        <f t="shared" si="260"/>
        <v>0.9865357717290415</v>
      </c>
      <c r="GE212" s="2">
        <f t="shared" si="260"/>
        <v>0.98877455395612901</v>
      </c>
      <c r="GF212" s="2">
        <f t="shared" si="260"/>
        <v>0.98736229480092197</v>
      </c>
      <c r="GG212" s="2">
        <f t="shared" si="260"/>
        <v>0.98423026108329892</v>
      </c>
      <c r="GH212" s="2">
        <f t="shared" si="260"/>
        <v>0.98034906958577728</v>
      </c>
      <c r="GI212" s="2">
        <f t="shared" si="260"/>
        <v>0.98033120343713531</v>
      </c>
      <c r="GJ212" s="2">
        <f t="shared" si="260"/>
        <v>0.97884215980991829</v>
      </c>
      <c r="GK212" s="2">
        <f t="shared" si="260"/>
        <v>0.97766505703990214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3.809631399007507E-35</v>
      </c>
      <c r="HT212" s="86">
        <f t="shared" si="262"/>
        <v>3.150114287050764E-40</v>
      </c>
      <c r="HU212" s="86">
        <f t="shared" si="262"/>
        <v>3.8145495310688437E-41</v>
      </c>
      <c r="HV212" s="86">
        <f t="shared" si="262"/>
        <v>7.8805980048268828E-43</v>
      </c>
      <c r="HW212" s="86">
        <f t="shared" si="262"/>
        <v>7.3429656128008043E-48</v>
      </c>
      <c r="HX212" s="86">
        <f t="shared" si="262"/>
        <v>4.2111355027141709E-49</v>
      </c>
      <c r="HY212" s="86">
        <f t="shared" si="262"/>
        <v>1.7423044805282761E-47</v>
      </c>
      <c r="HZ212" s="86">
        <f t="shared" si="262"/>
        <v>1.834792425064134E-47</v>
      </c>
      <c r="IA212" s="86">
        <f t="shared" si="262"/>
        <v>1.3459198790972411E-51</v>
      </c>
      <c r="IB212" s="86">
        <f t="shared" si="262"/>
        <v>2.2201755337673689E-52</v>
      </c>
      <c r="IC212" s="86">
        <f t="shared" si="262"/>
        <v>1.2811984429717551E-43</v>
      </c>
      <c r="ID212" s="86">
        <f t="shared" si="262"/>
        <v>3.7013248745862953E-38</v>
      </c>
      <c r="IE212" s="86">
        <f t="shared" si="262"/>
        <v>7.0615626627663402E-38</v>
      </c>
      <c r="IF212" s="86">
        <f t="shared" si="262"/>
        <v>4.505897802513451E-134</v>
      </c>
      <c r="IG212" s="86">
        <f t="shared" si="262"/>
        <v>4.9072679387436207E-121</v>
      </c>
      <c r="II212" s="86">
        <f t="shared" ref="II212:IW227" si="263" xml:space="preserve"> _xlfn.NORM.DIST($B212, C$10, ABS(C$14), TRUE) * _xlfn.NORM.DIST(($B212 - C$10)*C$18, 0, ABS(C$14), TRUE) * 2</f>
        <v>4.2998294259846316E-8</v>
      </c>
      <c r="IJ212" s="86">
        <f t="shared" si="263"/>
        <v>1.9923286653931225E-10</v>
      </c>
      <c r="IK212" s="86">
        <f t="shared" si="263"/>
        <v>8.5742435029188783E-11</v>
      </c>
      <c r="IL212" s="86">
        <f t="shared" si="263"/>
        <v>2.7932073277157393E-11</v>
      </c>
      <c r="IM212" s="86">
        <f t="shared" si="263"/>
        <v>3.5723960689278902E-11</v>
      </c>
      <c r="IN212" s="86">
        <f t="shared" si="263"/>
        <v>2.2555878990744721E-11</v>
      </c>
      <c r="IO212" s="86">
        <f t="shared" si="263"/>
        <v>3.413493531836419E-11</v>
      </c>
      <c r="IP212" s="86">
        <f t="shared" si="263"/>
        <v>3.1584846405730224E-11</v>
      </c>
      <c r="IQ212" s="86">
        <f t="shared" si="263"/>
        <v>8.0152911056942397E-13</v>
      </c>
      <c r="IR212" s="86">
        <f t="shared" si="263"/>
        <v>1.2514270319390818E-12</v>
      </c>
      <c r="IS212" s="86">
        <f t="shared" si="263"/>
        <v>4.2054432048605204E-10</v>
      </c>
      <c r="IT212" s="86">
        <f t="shared" si="263"/>
        <v>1.6361470033962058E-8</v>
      </c>
      <c r="IU212" s="86">
        <f t="shared" si="263"/>
        <v>1.692487329185489E-8</v>
      </c>
      <c r="IV212" s="86">
        <f t="shared" si="263"/>
        <v>2.3206011118351981E-7</v>
      </c>
      <c r="IW212" s="86">
        <f t="shared" si="263"/>
        <v>1.0236555003618491E-8</v>
      </c>
      <c r="IY212" s="86">
        <f t="shared" ref="IY212:JM227" si="264">GM212+HC212+HS212+II212</f>
        <v>4.2998294259846316E-8</v>
      </c>
      <c r="IZ212" s="86">
        <f t="shared" si="264"/>
        <v>1.9923286653931225E-10</v>
      </c>
      <c r="JA212" s="86">
        <f t="shared" si="264"/>
        <v>8.5742435029188783E-11</v>
      </c>
      <c r="JB212" s="86">
        <f t="shared" si="264"/>
        <v>2.7932073277157393E-11</v>
      </c>
      <c r="JC212" s="86">
        <f t="shared" si="264"/>
        <v>3.5723960689278902E-11</v>
      </c>
      <c r="JD212" s="86">
        <f t="shared" si="264"/>
        <v>2.2555878990744721E-11</v>
      </c>
      <c r="JE212" s="86">
        <f t="shared" si="264"/>
        <v>3.413493531836419E-11</v>
      </c>
      <c r="JF212" s="86">
        <f t="shared" si="264"/>
        <v>3.1584846405730224E-11</v>
      </c>
      <c r="JG212" s="86">
        <f t="shared" si="264"/>
        <v>8.0152911056942397E-13</v>
      </c>
      <c r="JH212" s="86">
        <f t="shared" si="264"/>
        <v>1.2514270319390818E-12</v>
      </c>
      <c r="JI212" s="86">
        <f t="shared" si="264"/>
        <v>4.2054432048605204E-10</v>
      </c>
      <c r="JJ212" s="86">
        <f t="shared" si="264"/>
        <v>1.6361470033962058E-8</v>
      </c>
      <c r="JK212" s="86">
        <f t="shared" si="264"/>
        <v>1.692487329185489E-8</v>
      </c>
      <c r="JL212" s="86">
        <f t="shared" si="264"/>
        <v>2.3206011118351981E-7</v>
      </c>
      <c r="JM212" s="86">
        <f t="shared" si="264"/>
        <v>1.0236555003618491E-8</v>
      </c>
    </row>
    <row r="213" spans="2:273" x14ac:dyDescent="0.25">
      <c r="B213" s="2">
        <v>186</v>
      </c>
      <c r="C213" s="37">
        <v>80.016000000000005</v>
      </c>
      <c r="D213" s="37">
        <v>75.643000000000001</v>
      </c>
      <c r="E213" s="37">
        <v>76.192999999999998</v>
      </c>
      <c r="F213" s="37">
        <v>72.561000000000007</v>
      </c>
      <c r="G213" s="37">
        <v>74.718999999999994</v>
      </c>
      <c r="H213" s="37">
        <v>73.210999999999999</v>
      </c>
      <c r="I213" s="37">
        <v>80.718999999999994</v>
      </c>
      <c r="J213" s="37">
        <v>78.403999999999996</v>
      </c>
      <c r="K213" s="37">
        <v>78.930000000000007</v>
      </c>
      <c r="L213" s="37">
        <v>82.649000000000001</v>
      </c>
      <c r="M213" s="37">
        <v>80.947000000000003</v>
      </c>
      <c r="N213" s="37">
        <v>80.965000000000003</v>
      </c>
      <c r="O213" s="37">
        <v>80.245999999999995</v>
      </c>
      <c r="P213" s="37">
        <v>77.338999999999999</v>
      </c>
      <c r="Q213" s="37">
        <v>77.525000000000006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100.72166255060729</v>
      </c>
      <c r="DL213" s="2">
        <f t="shared" si="251"/>
        <v>111.87602954371374</v>
      </c>
      <c r="DM213" s="2">
        <f t="shared" si="251"/>
        <v>132.1699492285808</v>
      </c>
      <c r="DN213" s="2">
        <f t="shared" si="251"/>
        <v>130.13498630393994</v>
      </c>
      <c r="DO213" s="2">
        <f t="shared" si="251"/>
        <v>126.30469615384614</v>
      </c>
      <c r="DP213" s="2">
        <f t="shared" si="251"/>
        <v>135.20599905168325</v>
      </c>
      <c r="DQ213" s="2">
        <f t="shared" si="251"/>
        <v>133.57364343290658</v>
      </c>
      <c r="DR213" s="2">
        <f t="shared" si="251"/>
        <v>137.46665915308017</v>
      </c>
      <c r="DS213" s="2">
        <f t="shared" si="251"/>
        <v>139.29122996680888</v>
      </c>
      <c r="DT213" s="2">
        <f t="shared" si="251"/>
        <v>141.49666392106391</v>
      </c>
      <c r="DU213" s="2">
        <f t="shared" si="251"/>
        <v>137.11782908414489</v>
      </c>
      <c r="DV213" s="2">
        <f t="shared" si="251"/>
        <v>126.97707595818815</v>
      </c>
      <c r="DW213" s="2">
        <f t="shared" si="251"/>
        <v>139.75155060728744</v>
      </c>
      <c r="DX213" s="2">
        <f t="shared" si="251"/>
        <v>122.96021669037459</v>
      </c>
      <c r="DY213" s="2">
        <f t="shared" si="251"/>
        <v>122.29707765151517</v>
      </c>
      <c r="EA213" s="2">
        <f t="shared" si="240"/>
        <v>76.619554495871299</v>
      </c>
      <c r="EB213" s="2">
        <f t="shared" si="240"/>
        <v>72.719554045592616</v>
      </c>
      <c r="EC213" s="2">
        <f t="shared" si="240"/>
        <v>71.391823018161986</v>
      </c>
      <c r="ED213" s="2">
        <f t="shared" si="240"/>
        <v>71.916861527704967</v>
      </c>
      <c r="EE213" s="2">
        <f t="shared" si="240"/>
        <v>74.184213271936471</v>
      </c>
      <c r="EF213" s="2">
        <f t="shared" si="239"/>
        <v>72.939482624861029</v>
      </c>
      <c r="EG213" s="2">
        <f t="shared" si="239"/>
        <v>76.805229674192674</v>
      </c>
      <c r="EH213" s="2">
        <f t="shared" si="239"/>
        <v>79.363508931774149</v>
      </c>
      <c r="EI213" s="2">
        <f t="shared" si="239"/>
        <v>78.504104525175279</v>
      </c>
      <c r="EJ213" s="2">
        <f t="shared" si="239"/>
        <v>78.60250699258664</v>
      </c>
      <c r="EK213" s="2">
        <f t="shared" si="239"/>
        <v>77.54117823038608</v>
      </c>
      <c r="EL213" s="2">
        <f t="shared" si="254"/>
        <v>79.349822314990519</v>
      </c>
      <c r="EM213" s="2">
        <f t="shared" si="255"/>
        <v>78.821940839440344</v>
      </c>
      <c r="EN213" s="2">
        <f t="shared" si="256"/>
        <v>77.419968354430395</v>
      </c>
      <c r="EO213" s="2">
        <f t="shared" si="257"/>
        <v>79.766141353362457</v>
      </c>
      <c r="EQ213" s="2">
        <f t="shared" si="252"/>
        <v>77.25482104312924</v>
      </c>
      <c r="ER213" s="2">
        <f t="shared" si="252"/>
        <v>73.447765934363957</v>
      </c>
      <c r="ES213" s="2">
        <f t="shared" si="252"/>
        <v>72.299514143937344</v>
      </c>
      <c r="ET213" s="2">
        <f t="shared" si="252"/>
        <v>71.539517049786426</v>
      </c>
      <c r="EU213" s="2">
        <f t="shared" si="252"/>
        <v>73.070479618723766</v>
      </c>
      <c r="EV213" s="2">
        <f t="shared" si="252"/>
        <v>74.77777596370322</v>
      </c>
      <c r="EW213" s="2">
        <f t="shared" si="252"/>
        <v>76.939781432064265</v>
      </c>
      <c r="EX213" s="2">
        <f t="shared" si="252"/>
        <v>78.392339413202933</v>
      </c>
      <c r="EY213" s="2">
        <f t="shared" si="252"/>
        <v>80.321862937909458</v>
      </c>
      <c r="EZ213" s="2">
        <f t="shared" si="252"/>
        <v>79.359274255558361</v>
      </c>
      <c r="FA213" s="2">
        <f t="shared" si="252"/>
        <v>77.512315492628119</v>
      </c>
      <c r="FB213" s="2">
        <f t="shared" si="252"/>
        <v>78.398966603779044</v>
      </c>
      <c r="FC213" s="2">
        <f t="shared" si="252"/>
        <v>79.648467345050847</v>
      </c>
      <c r="FD213" s="2">
        <f t="shared" si="252"/>
        <v>80.633772953995674</v>
      </c>
      <c r="FE213" s="2">
        <f t="shared" si="252"/>
        <v>76.139950348003708</v>
      </c>
      <c r="FG213" s="2">
        <f t="shared" si="253"/>
        <v>0.99999861525009826</v>
      </c>
      <c r="FH213" s="2">
        <f t="shared" si="253"/>
        <v>0.99999839590085371</v>
      </c>
      <c r="FI213" s="2">
        <f t="shared" si="253"/>
        <v>0.99999827028947885</v>
      </c>
      <c r="FJ213" s="2">
        <f t="shared" si="253"/>
        <v>0.99999847218233784</v>
      </c>
      <c r="FK213" s="2">
        <f t="shared" si="253"/>
        <v>0.99999847825805255</v>
      </c>
      <c r="FL213" s="2">
        <f t="shared" si="253"/>
        <v>0.99999833653333137</v>
      </c>
      <c r="FM213" s="2">
        <f t="shared" si="253"/>
        <v>0.99999839136051849</v>
      </c>
      <c r="FN213" s="2">
        <f t="shared" si="253"/>
        <v>0.99999844489388034</v>
      </c>
      <c r="FO213" s="2">
        <f t="shared" si="253"/>
        <v>0.99999832958848978</v>
      </c>
      <c r="FP213" s="2">
        <f t="shared" si="253"/>
        <v>0.99999834079185757</v>
      </c>
      <c r="FQ213" s="2">
        <f t="shared" si="253"/>
        <v>0.99999833101278057</v>
      </c>
      <c r="FR213" s="2">
        <f t="shared" si="253"/>
        <v>0.99999843195988347</v>
      </c>
      <c r="FS213" s="2">
        <f t="shared" si="253"/>
        <v>0.99999828617538089</v>
      </c>
      <c r="FT213" s="2">
        <f t="shared" si="253"/>
        <v>0.99999828255132361</v>
      </c>
      <c r="FU213" s="2">
        <f t="shared" si="253"/>
        <v>0.99999794551199828</v>
      </c>
      <c r="FW213" s="2">
        <f t="shared" si="260"/>
        <v>0.9837337814829793</v>
      </c>
      <c r="FX213" s="2">
        <f t="shared" si="260"/>
        <v>0.99045504285570396</v>
      </c>
      <c r="FY213" s="2">
        <f t="shared" si="260"/>
        <v>0.98917940365723445</v>
      </c>
      <c r="FZ213" s="2">
        <f t="shared" si="260"/>
        <v>0.98974949056928752</v>
      </c>
      <c r="GA213" s="2">
        <f t="shared" si="260"/>
        <v>0.98702600725342715</v>
      </c>
      <c r="GB213" s="2">
        <f t="shared" si="260"/>
        <v>0.98613202209049167</v>
      </c>
      <c r="GC213" s="2">
        <f t="shared" si="260"/>
        <v>0.98722031223082096</v>
      </c>
      <c r="GD213" s="2">
        <f t="shared" si="260"/>
        <v>0.98770591299290789</v>
      </c>
      <c r="GE213" s="2">
        <f t="shared" si="260"/>
        <v>0.98975214954938606</v>
      </c>
      <c r="GF213" s="2">
        <f t="shared" si="260"/>
        <v>0.98846144521933121</v>
      </c>
      <c r="GG213" s="2">
        <f t="shared" si="260"/>
        <v>0.98559784322978627</v>
      </c>
      <c r="GH213" s="2">
        <f t="shared" si="260"/>
        <v>0.9820470966524415</v>
      </c>
      <c r="GI213" s="2">
        <f t="shared" si="260"/>
        <v>0.98203074601167839</v>
      </c>
      <c r="GJ213" s="2">
        <f t="shared" si="260"/>
        <v>0.98066783047097295</v>
      </c>
      <c r="GK213" s="2">
        <f t="shared" si="260"/>
        <v>0.9795901798743254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4.304801072664571E-36</v>
      </c>
      <c r="HT213" s="86">
        <f t="shared" si="262"/>
        <v>2.8787984674999772E-41</v>
      </c>
      <c r="HU213" s="86">
        <f t="shared" si="262"/>
        <v>3.0058813100221686E-42</v>
      </c>
      <c r="HV213" s="86">
        <f t="shared" si="262"/>
        <v>5.6910117792043463E-44</v>
      </c>
      <c r="HW213" s="86">
        <f t="shared" si="262"/>
        <v>3.9478957982476873E-49</v>
      </c>
      <c r="HX213" s="86">
        <f t="shared" si="262"/>
        <v>2.0126491541520951E-50</v>
      </c>
      <c r="HY213" s="86">
        <f t="shared" si="262"/>
        <v>9.5499332461664667E-49</v>
      </c>
      <c r="HZ213" s="86">
        <f t="shared" si="262"/>
        <v>1.028465977889279E-48</v>
      </c>
      <c r="IA213" s="86">
        <f t="shared" si="262"/>
        <v>5.9984908355854404E-53</v>
      </c>
      <c r="IB213" s="86">
        <f t="shared" si="262"/>
        <v>9.1062989047165904E-54</v>
      </c>
      <c r="IC213" s="86">
        <f t="shared" si="262"/>
        <v>8.639298376060603E-45</v>
      </c>
      <c r="ID213" s="86">
        <f t="shared" si="262"/>
        <v>3.3384606082858422E-39</v>
      </c>
      <c r="IE213" s="86">
        <f t="shared" si="262"/>
        <v>6.4398921921901574E-39</v>
      </c>
      <c r="IF213" s="86">
        <f t="shared" si="262"/>
        <v>5.4857191450763761E-138</v>
      </c>
      <c r="IG213" s="86">
        <f t="shared" si="262"/>
        <v>1.3260112401300064E-124</v>
      </c>
      <c r="II213" s="86">
        <f t="shared" si="263"/>
        <v>2.0959303932216235E-8</v>
      </c>
      <c r="IJ213" s="86">
        <f t="shared" si="263"/>
        <v>8.5432148957182639E-11</v>
      </c>
      <c r="IK213" s="86">
        <f t="shared" si="263"/>
        <v>3.4653268002909844E-11</v>
      </c>
      <c r="IL213" s="86">
        <f t="shared" si="263"/>
        <v>1.0906467283934798E-11</v>
      </c>
      <c r="IM213" s="86">
        <f t="shared" si="263"/>
        <v>1.3364016765118634E-11</v>
      </c>
      <c r="IN213" s="86">
        <f t="shared" si="263"/>
        <v>8.1380287257494796E-12</v>
      </c>
      <c r="IO213" s="86">
        <f t="shared" si="263"/>
        <v>1.2790263000739039E-11</v>
      </c>
      <c r="IP213" s="86">
        <f t="shared" si="263"/>
        <v>1.1903140956220383E-11</v>
      </c>
      <c r="IQ213" s="86">
        <f t="shared" si="263"/>
        <v>2.7080652439268373E-13</v>
      </c>
      <c r="IR213" s="86">
        <f t="shared" si="263"/>
        <v>4.1798622941708228E-13</v>
      </c>
      <c r="IS213" s="86">
        <f t="shared" si="263"/>
        <v>1.7097750120113733E-10</v>
      </c>
      <c r="IT213" s="86">
        <f t="shared" si="263"/>
        <v>7.4852640261099464E-9</v>
      </c>
      <c r="IU213" s="86">
        <f t="shared" si="263"/>
        <v>7.7537292930589596E-9</v>
      </c>
      <c r="IV213" s="86">
        <f t="shared" si="263"/>
        <v>1.1846024493029811E-7</v>
      </c>
      <c r="IW213" s="86">
        <f t="shared" si="263"/>
        <v>4.4552872139376415E-9</v>
      </c>
      <c r="IY213" s="86">
        <f t="shared" si="264"/>
        <v>2.0959303932216235E-8</v>
      </c>
      <c r="IZ213" s="86">
        <f t="shared" si="264"/>
        <v>8.5432148957182639E-11</v>
      </c>
      <c r="JA213" s="86">
        <f t="shared" si="264"/>
        <v>3.4653268002909844E-11</v>
      </c>
      <c r="JB213" s="86">
        <f t="shared" si="264"/>
        <v>1.0906467283934798E-11</v>
      </c>
      <c r="JC213" s="86">
        <f t="shared" si="264"/>
        <v>1.3364016765118634E-11</v>
      </c>
      <c r="JD213" s="86">
        <f t="shared" si="264"/>
        <v>8.1380287257494796E-12</v>
      </c>
      <c r="JE213" s="86">
        <f t="shared" si="264"/>
        <v>1.2790263000739039E-11</v>
      </c>
      <c r="JF213" s="86">
        <f t="shared" si="264"/>
        <v>1.1903140956220383E-11</v>
      </c>
      <c r="JG213" s="86">
        <f t="shared" si="264"/>
        <v>2.7080652439268373E-13</v>
      </c>
      <c r="JH213" s="86">
        <f t="shared" si="264"/>
        <v>4.1798622941708228E-13</v>
      </c>
      <c r="JI213" s="86">
        <f t="shared" si="264"/>
        <v>1.7097750120113733E-10</v>
      </c>
      <c r="JJ213" s="86">
        <f t="shared" si="264"/>
        <v>7.4852640261099464E-9</v>
      </c>
      <c r="JK213" s="86">
        <f t="shared" si="264"/>
        <v>7.7537292930589596E-9</v>
      </c>
      <c r="JL213" s="86">
        <f t="shared" si="264"/>
        <v>1.1846024493029811E-7</v>
      </c>
      <c r="JM213" s="86">
        <f t="shared" si="264"/>
        <v>4.4552872139376415E-9</v>
      </c>
    </row>
    <row r="214" spans="2:273" x14ac:dyDescent="0.25">
      <c r="B214" s="2">
        <v>187</v>
      </c>
      <c r="C214" s="37">
        <v>74.738</v>
      </c>
      <c r="D214" s="37">
        <v>74.875</v>
      </c>
      <c r="E214" s="37">
        <v>76.298000000000002</v>
      </c>
      <c r="F214" s="37">
        <v>71.825000000000003</v>
      </c>
      <c r="G214" s="37">
        <v>76.912000000000006</v>
      </c>
      <c r="H214" s="37">
        <v>75.736999999999995</v>
      </c>
      <c r="I214" s="37">
        <v>81.578999999999994</v>
      </c>
      <c r="J214" s="37">
        <v>79.667000000000002</v>
      </c>
      <c r="K214" s="37">
        <v>80.174999999999997</v>
      </c>
      <c r="L214" s="37">
        <v>84.210999999999999</v>
      </c>
      <c r="M214" s="37">
        <v>80.509</v>
      </c>
      <c r="N214" s="37">
        <v>78.632000000000005</v>
      </c>
      <c r="O214" s="37">
        <v>83.772000000000006</v>
      </c>
      <c r="P214" s="37">
        <v>78.948999999999998</v>
      </c>
      <c r="Q214" s="37">
        <v>78.051000000000002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100.73041133603239</v>
      </c>
      <c r="DL214" s="2">
        <f t="shared" si="268"/>
        <v>111.953889265784</v>
      </c>
      <c r="DM214" s="2">
        <f t="shared" si="268"/>
        <v>132.37395535616588</v>
      </c>
      <c r="DN214" s="2">
        <f t="shared" si="268"/>
        <v>130.32538742964351</v>
      </c>
      <c r="DO214" s="2">
        <f t="shared" si="268"/>
        <v>126.45736153846153</v>
      </c>
      <c r="DP214" s="2">
        <f t="shared" si="268"/>
        <v>135.39853200568987</v>
      </c>
      <c r="DQ214" s="2">
        <f t="shared" si="268"/>
        <v>133.745493598862</v>
      </c>
      <c r="DR214" s="2">
        <f t="shared" si="268"/>
        <v>137.65397734981943</v>
      </c>
      <c r="DS214" s="2">
        <f t="shared" si="268"/>
        <v>139.48840730203884</v>
      </c>
      <c r="DT214" s="2">
        <f t="shared" si="268"/>
        <v>141.70776906906906</v>
      </c>
      <c r="DU214" s="2">
        <f t="shared" si="268"/>
        <v>137.31178619104935</v>
      </c>
      <c r="DV214" s="2">
        <f t="shared" si="268"/>
        <v>127.11529651567943</v>
      </c>
      <c r="DW214" s="2">
        <f t="shared" si="268"/>
        <v>139.9627854251012</v>
      </c>
      <c r="DX214" s="2">
        <f t="shared" si="268"/>
        <v>123.08103082029399</v>
      </c>
      <c r="DY214" s="2">
        <f t="shared" si="268"/>
        <v>122.45651515151516</v>
      </c>
      <c r="EA214" s="2">
        <f t="shared" si="240"/>
        <v>76.51733168286664</v>
      </c>
      <c r="EB214" s="2">
        <f t="shared" si="240"/>
        <v>72.580205421952172</v>
      </c>
      <c r="EC214" s="2">
        <f t="shared" si="240"/>
        <v>71.251059942318193</v>
      </c>
      <c r="ED214" s="2">
        <f t="shared" si="240"/>
        <v>71.794440132843931</v>
      </c>
      <c r="EE214" s="2">
        <f t="shared" si="240"/>
        <v>74.068514976491926</v>
      </c>
      <c r="EF214" s="2">
        <f t="shared" si="239"/>
        <v>72.769752631377187</v>
      </c>
      <c r="EG214" s="2">
        <f t="shared" si="239"/>
        <v>76.665836968218684</v>
      </c>
      <c r="EH214" s="2">
        <f t="shared" si="239"/>
        <v>79.250618659875158</v>
      </c>
      <c r="EI214" s="2">
        <f t="shared" si="239"/>
        <v>78.363512944247177</v>
      </c>
      <c r="EJ214" s="2">
        <f t="shared" si="239"/>
        <v>78.459080977759953</v>
      </c>
      <c r="EK214" s="2">
        <f t="shared" si="239"/>
        <v>77.394066891913312</v>
      </c>
      <c r="EL214" s="2">
        <f t="shared" si="254"/>
        <v>79.233362125237193</v>
      </c>
      <c r="EM214" s="2">
        <f t="shared" si="255"/>
        <v>78.692430512991308</v>
      </c>
      <c r="EN214" s="2">
        <f t="shared" si="256"/>
        <v>77.260822784810131</v>
      </c>
      <c r="EO214" s="2">
        <f t="shared" si="257"/>
        <v>79.669296507001349</v>
      </c>
      <c r="EQ214" s="2">
        <f t="shared" ref="EQ214:FE227" si="269">CU$228*$B214+CU$229</f>
        <v>77.159866313408571</v>
      </c>
      <c r="ER214" s="2">
        <f t="shared" si="269"/>
        <v>73.316342354016598</v>
      </c>
      <c r="ES214" s="2">
        <f t="shared" si="269"/>
        <v>72.168756312449375</v>
      </c>
      <c r="ET214" s="2">
        <f t="shared" si="269"/>
        <v>71.413020015874849</v>
      </c>
      <c r="EU214" s="2">
        <f t="shared" si="269"/>
        <v>72.942161901651914</v>
      </c>
      <c r="EV214" s="2">
        <f t="shared" si="269"/>
        <v>74.628340539983142</v>
      </c>
      <c r="EW214" s="2">
        <f t="shared" si="269"/>
        <v>76.801927796018163</v>
      </c>
      <c r="EX214" s="2">
        <f t="shared" si="269"/>
        <v>78.268520268948663</v>
      </c>
      <c r="EY214" s="2">
        <f t="shared" si="269"/>
        <v>80.201281210656305</v>
      </c>
      <c r="EZ214" s="2">
        <f t="shared" si="269"/>
        <v>79.224096192557383</v>
      </c>
      <c r="FA214" s="2">
        <f t="shared" si="269"/>
        <v>77.36490144929958</v>
      </c>
      <c r="FB214" s="2">
        <f t="shared" si="269"/>
        <v>78.271488915333919</v>
      </c>
      <c r="FC214" s="2">
        <f t="shared" si="269"/>
        <v>79.528439500462511</v>
      </c>
      <c r="FD214" s="2">
        <f t="shared" si="269"/>
        <v>80.512504495536575</v>
      </c>
      <c r="FE214" s="2">
        <f t="shared" si="269"/>
        <v>76.001049012548947</v>
      </c>
      <c r="FG214" s="2">
        <f t="shared" ref="FG214:FU227" si="270">POWER(10,($B214-C$231)/C$229)/(1+POWER(10,($B214-C$231)/C$229))</f>
        <v>0.99999873709292597</v>
      </c>
      <c r="FH214" s="2">
        <f t="shared" si="270"/>
        <v>0.99999853704398478</v>
      </c>
      <c r="FI214" s="2">
        <f t="shared" si="270"/>
        <v>0.99999842248501569</v>
      </c>
      <c r="FJ214" s="2">
        <f t="shared" si="270"/>
        <v>0.99999860661354423</v>
      </c>
      <c r="FK214" s="2">
        <f t="shared" si="270"/>
        <v>0.99999861215466346</v>
      </c>
      <c r="FL214" s="2">
        <f t="shared" si="270"/>
        <v>0.99999848290014526</v>
      </c>
      <c r="FM214" s="2">
        <f t="shared" si="270"/>
        <v>0.99999853290314855</v>
      </c>
      <c r="FN214" s="2">
        <f t="shared" si="270"/>
        <v>0.9999985817261684</v>
      </c>
      <c r="FO214" s="2">
        <f t="shared" si="270"/>
        <v>0.99999847656637264</v>
      </c>
      <c r="FP214" s="2">
        <f t="shared" si="270"/>
        <v>0.99999848678396841</v>
      </c>
      <c r="FQ214" s="2">
        <f t="shared" si="270"/>
        <v>0.99999847786534157</v>
      </c>
      <c r="FR214" s="2">
        <f t="shared" si="270"/>
        <v>0.99999856993021985</v>
      </c>
      <c r="FS214" s="2">
        <f t="shared" si="270"/>
        <v>0.99999843697313484</v>
      </c>
      <c r="FT214" s="2">
        <f t="shared" si="270"/>
        <v>0.99999843366795449</v>
      </c>
      <c r="FU214" s="2">
        <f t="shared" si="270"/>
        <v>0.99999812628433438</v>
      </c>
      <c r="FW214" s="2">
        <f t="shared" si="260"/>
        <v>0.985143769403523</v>
      </c>
      <c r="FX214" s="2">
        <f t="shared" si="260"/>
        <v>0.9912875784718822</v>
      </c>
      <c r="FY214" s="2">
        <f t="shared" si="260"/>
        <v>0.99012209414044805</v>
      </c>
      <c r="FZ214" s="2">
        <f t="shared" si="260"/>
        <v>0.99064298488280822</v>
      </c>
      <c r="GA214" s="2">
        <f t="shared" si="260"/>
        <v>0.98815405500129749</v>
      </c>
      <c r="GB214" s="2">
        <f t="shared" si="260"/>
        <v>0.98733680179024419</v>
      </c>
      <c r="GC214" s="2">
        <f t="shared" si="260"/>
        <v>0.98833166549214602</v>
      </c>
      <c r="GD214" s="2">
        <f t="shared" si="260"/>
        <v>0.98877551734588209</v>
      </c>
      <c r="GE214" s="2">
        <f t="shared" si="260"/>
        <v>0.99064541428124842</v>
      </c>
      <c r="GF214" s="2">
        <f t="shared" si="260"/>
        <v>0.98946601815748225</v>
      </c>
      <c r="GG214" s="2">
        <f t="shared" si="260"/>
        <v>0.98684841077858043</v>
      </c>
      <c r="GH214" s="2">
        <f t="shared" si="260"/>
        <v>0.98360085245700513</v>
      </c>
      <c r="GI214" s="2">
        <f t="shared" si="260"/>
        <v>0.98358589325029167</v>
      </c>
      <c r="GJ214" s="2">
        <f t="shared" si="260"/>
        <v>0.98233880977927113</v>
      </c>
      <c r="GK214" s="2">
        <f t="shared" si="260"/>
        <v>0.98135253489749441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4.7202562297580531E-37</v>
      </c>
      <c r="HT214" s="86">
        <f t="shared" si="262"/>
        <v>2.5492108293036543E-42</v>
      </c>
      <c r="HU214" s="86">
        <f t="shared" si="262"/>
        <v>2.2878232791396678E-43</v>
      </c>
      <c r="HV214" s="86">
        <f t="shared" si="262"/>
        <v>3.9658685123077829E-45</v>
      </c>
      <c r="HW214" s="86">
        <f t="shared" si="262"/>
        <v>2.0406433417992025E-50</v>
      </c>
      <c r="HX214" s="86">
        <f t="shared" si="262"/>
        <v>9.2283001104340609E-52</v>
      </c>
      <c r="HY214" s="86">
        <f t="shared" si="262"/>
        <v>5.033529133722442E-50</v>
      </c>
      <c r="HZ214" s="86">
        <f t="shared" si="262"/>
        <v>5.5467736836612916E-50</v>
      </c>
      <c r="IA214" s="86">
        <f t="shared" si="262"/>
        <v>2.5652989039004163E-54</v>
      </c>
      <c r="IB214" s="86">
        <f t="shared" si="262"/>
        <v>3.5784179791173359E-55</v>
      </c>
      <c r="IC214" s="86">
        <f t="shared" si="262"/>
        <v>5.6149388384900283E-46</v>
      </c>
      <c r="ID214" s="86">
        <f t="shared" si="262"/>
        <v>2.9116084818235609E-40</v>
      </c>
      <c r="IE214" s="86">
        <f t="shared" si="262"/>
        <v>5.6790783767540463E-40</v>
      </c>
      <c r="IF214" s="86">
        <f t="shared" si="262"/>
        <v>5.8573184774816768E-142</v>
      </c>
      <c r="IG214" s="86">
        <f t="shared" si="262"/>
        <v>3.1750724408177055E-128</v>
      </c>
      <c r="II214" s="86">
        <f t="shared" si="263"/>
        <v>1.0060350863080115E-8</v>
      </c>
      <c r="IJ214" s="86">
        <f t="shared" si="263"/>
        <v>3.6043730411624376E-11</v>
      </c>
      <c r="IK214" s="86">
        <f t="shared" si="263"/>
        <v>1.3756913636049266E-11</v>
      </c>
      <c r="IL214" s="86">
        <f t="shared" si="263"/>
        <v>4.1809976182526089E-12</v>
      </c>
      <c r="IM214" s="86">
        <f t="shared" si="263"/>
        <v>4.8989645692134295E-12</v>
      </c>
      <c r="IN214" s="86">
        <f t="shared" si="263"/>
        <v>2.8740264261611729E-12</v>
      </c>
      <c r="IO214" s="86">
        <f t="shared" si="263"/>
        <v>4.6967221888036704E-12</v>
      </c>
      <c r="IP214" s="86">
        <f t="shared" si="263"/>
        <v>4.39752752493508E-12</v>
      </c>
      <c r="IQ214" s="86">
        <f t="shared" si="263"/>
        <v>8.9564976636774076E-14</v>
      </c>
      <c r="IR214" s="86">
        <f t="shared" si="263"/>
        <v>1.3655580597524048E-13</v>
      </c>
      <c r="IS214" s="86">
        <f t="shared" si="263"/>
        <v>6.8208039233002033E-11</v>
      </c>
      <c r="IT214" s="86">
        <f t="shared" si="263"/>
        <v>3.3659233814682361E-9</v>
      </c>
      <c r="IU214" s="86">
        <f t="shared" si="263"/>
        <v>3.4915670658109946E-9</v>
      </c>
      <c r="IV214" s="86">
        <f t="shared" si="263"/>
        <v>5.9571956197022535E-8</v>
      </c>
      <c r="IW214" s="86">
        <f t="shared" si="263"/>
        <v>1.9026028906215488E-9</v>
      </c>
      <c r="IY214" s="86">
        <f t="shared" si="264"/>
        <v>1.0060350863080115E-8</v>
      </c>
      <c r="IZ214" s="86">
        <f t="shared" si="264"/>
        <v>3.6043730411624376E-11</v>
      </c>
      <c r="JA214" s="86">
        <f t="shared" si="264"/>
        <v>1.3756913636049266E-11</v>
      </c>
      <c r="JB214" s="86">
        <f t="shared" si="264"/>
        <v>4.1809976182526089E-12</v>
      </c>
      <c r="JC214" s="86">
        <f t="shared" si="264"/>
        <v>4.8989645692134295E-12</v>
      </c>
      <c r="JD214" s="86">
        <f t="shared" si="264"/>
        <v>2.8740264261611729E-12</v>
      </c>
      <c r="JE214" s="86">
        <f t="shared" si="264"/>
        <v>4.6967221888036704E-12</v>
      </c>
      <c r="JF214" s="86">
        <f t="shared" si="264"/>
        <v>4.39752752493508E-12</v>
      </c>
      <c r="JG214" s="86">
        <f t="shared" si="264"/>
        <v>8.9564976636774076E-14</v>
      </c>
      <c r="JH214" s="86">
        <f t="shared" si="264"/>
        <v>1.3655580597524048E-13</v>
      </c>
      <c r="JI214" s="86">
        <f t="shared" si="264"/>
        <v>6.8208039233002033E-11</v>
      </c>
      <c r="JJ214" s="86">
        <f t="shared" si="264"/>
        <v>3.3659233814682361E-9</v>
      </c>
      <c r="JK214" s="86">
        <f t="shared" si="264"/>
        <v>3.4915670658109946E-9</v>
      </c>
      <c r="JL214" s="86">
        <f t="shared" si="264"/>
        <v>5.9571956197022535E-8</v>
      </c>
      <c r="JM214" s="86">
        <f t="shared" si="264"/>
        <v>1.9026028906215488E-9</v>
      </c>
    </row>
    <row r="215" spans="2:273" x14ac:dyDescent="0.25">
      <c r="B215" s="2">
        <v>188</v>
      </c>
      <c r="C215" s="37">
        <v>76.049000000000007</v>
      </c>
      <c r="D215" s="37">
        <v>74.356999999999999</v>
      </c>
      <c r="E215" s="37">
        <v>74.350999999999999</v>
      </c>
      <c r="F215" s="37">
        <v>74.105000000000004</v>
      </c>
      <c r="G215" s="37">
        <v>74.263000000000005</v>
      </c>
      <c r="H215" s="37">
        <v>75.876999999999995</v>
      </c>
      <c r="I215" s="37">
        <v>80.561000000000007</v>
      </c>
      <c r="J215" s="37">
        <v>80.332999999999998</v>
      </c>
      <c r="K215" s="37">
        <v>82.263000000000005</v>
      </c>
      <c r="L215" s="37">
        <v>83.474000000000004</v>
      </c>
      <c r="M215" s="37">
        <v>78.789000000000001</v>
      </c>
      <c r="N215" s="37">
        <v>81.018000000000001</v>
      </c>
      <c r="O215" s="37">
        <v>80.614000000000004</v>
      </c>
      <c r="P215" s="37">
        <v>81.965999999999994</v>
      </c>
      <c r="Q215" s="37">
        <v>75.897999999999996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100.73916012145749</v>
      </c>
      <c r="DL215" s="2">
        <f t="shared" si="268"/>
        <v>112.03174898785424</v>
      </c>
      <c r="DM215" s="2">
        <f t="shared" si="268"/>
        <v>132.57796148375095</v>
      </c>
      <c r="DN215" s="2">
        <f t="shared" si="268"/>
        <v>130.51578855534709</v>
      </c>
      <c r="DO215" s="2">
        <f t="shared" si="268"/>
        <v>126.6100269230769</v>
      </c>
      <c r="DP215" s="2">
        <f t="shared" si="268"/>
        <v>135.5910649596965</v>
      </c>
      <c r="DQ215" s="2">
        <f t="shared" si="268"/>
        <v>133.91734376481742</v>
      </c>
      <c r="DR215" s="2">
        <f t="shared" si="268"/>
        <v>137.84129554655868</v>
      </c>
      <c r="DS215" s="2">
        <f t="shared" si="268"/>
        <v>139.68558463726882</v>
      </c>
      <c r="DT215" s="2">
        <f t="shared" si="268"/>
        <v>141.9188742170742</v>
      </c>
      <c r="DU215" s="2">
        <f t="shared" si="268"/>
        <v>137.50574329795381</v>
      </c>
      <c r="DV215" s="2">
        <f t="shared" si="268"/>
        <v>127.25351707317073</v>
      </c>
      <c r="DW215" s="2">
        <f t="shared" si="268"/>
        <v>140.17402024291496</v>
      </c>
      <c r="DX215" s="2">
        <f t="shared" si="268"/>
        <v>123.20184495021338</v>
      </c>
      <c r="DY215" s="2">
        <f t="shared" si="268"/>
        <v>122.61595265151516</v>
      </c>
      <c r="EA215" s="2">
        <f t="shared" si="240"/>
        <v>76.415108869861982</v>
      </c>
      <c r="EB215" s="2">
        <f t="shared" si="240"/>
        <v>72.440856798311714</v>
      </c>
      <c r="EC215" s="2">
        <f t="shared" si="240"/>
        <v>71.1102968664744</v>
      </c>
      <c r="ED215" s="2">
        <f t="shared" si="240"/>
        <v>71.672018737982881</v>
      </c>
      <c r="EE215" s="2">
        <f t="shared" si="240"/>
        <v>73.952816681047395</v>
      </c>
      <c r="EF215" s="2">
        <f t="shared" si="239"/>
        <v>72.600022637893346</v>
      </c>
      <c r="EG215" s="2">
        <f t="shared" si="239"/>
        <v>76.526444262244695</v>
      </c>
      <c r="EH215" s="2">
        <f t="shared" si="239"/>
        <v>79.137728387976168</v>
      </c>
      <c r="EI215" s="2">
        <f t="shared" si="239"/>
        <v>78.222921363319074</v>
      </c>
      <c r="EJ215" s="2">
        <f t="shared" si="239"/>
        <v>78.315654962933266</v>
      </c>
      <c r="EK215" s="2">
        <f t="shared" si="239"/>
        <v>77.246955553440557</v>
      </c>
      <c r="EL215" s="2">
        <f t="shared" si="254"/>
        <v>79.116901935483867</v>
      </c>
      <c r="EM215" s="2">
        <f t="shared" si="255"/>
        <v>78.562920186542286</v>
      </c>
      <c r="EN215" s="2">
        <f t="shared" si="256"/>
        <v>77.101677215189881</v>
      </c>
      <c r="EO215" s="2">
        <f t="shared" si="257"/>
        <v>79.572451660640226</v>
      </c>
      <c r="EQ215" s="2">
        <f t="shared" si="269"/>
        <v>77.064911583687916</v>
      </c>
      <c r="ER215" s="2">
        <f t="shared" si="269"/>
        <v>73.184918773669239</v>
      </c>
      <c r="ES215" s="2">
        <f t="shared" si="269"/>
        <v>72.037998480961392</v>
      </c>
      <c r="ET215" s="2">
        <f t="shared" si="269"/>
        <v>71.286522981963259</v>
      </c>
      <c r="EU215" s="2">
        <f t="shared" si="269"/>
        <v>72.813844184580063</v>
      </c>
      <c r="EV215" s="2">
        <f t="shared" si="269"/>
        <v>74.478905116263064</v>
      </c>
      <c r="EW215" s="2">
        <f t="shared" si="269"/>
        <v>76.66407415997206</v>
      </c>
      <c r="EX215" s="2">
        <f t="shared" si="269"/>
        <v>78.144701124694379</v>
      </c>
      <c r="EY215" s="2">
        <f t="shared" si="269"/>
        <v>80.080699483403151</v>
      </c>
      <c r="EZ215" s="2">
        <f t="shared" si="269"/>
        <v>79.088918129556404</v>
      </c>
      <c r="FA215" s="2">
        <f t="shared" si="269"/>
        <v>77.217487405971042</v>
      </c>
      <c r="FB215" s="2">
        <f t="shared" si="269"/>
        <v>78.144011226888793</v>
      </c>
      <c r="FC215" s="2">
        <f t="shared" si="269"/>
        <v>79.408411655874161</v>
      </c>
      <c r="FD215" s="2">
        <f t="shared" si="269"/>
        <v>80.391236037077476</v>
      </c>
      <c r="FE215" s="2">
        <f t="shared" si="269"/>
        <v>75.8621476770942</v>
      </c>
      <c r="FG215" s="2">
        <f t="shared" si="270"/>
        <v>0.99999884821493135</v>
      </c>
      <c r="FH215" s="2">
        <f t="shared" si="270"/>
        <v>0.99999866576808483</v>
      </c>
      <c r="FI215" s="2">
        <f t="shared" si="270"/>
        <v>0.99999856128903541</v>
      </c>
      <c r="FJ215" s="2">
        <f t="shared" si="270"/>
        <v>0.99999872921629318</v>
      </c>
      <c r="FK215" s="2">
        <f t="shared" si="270"/>
        <v>0.99999873426985508</v>
      </c>
      <c r="FL215" s="2">
        <f t="shared" si="270"/>
        <v>0.99999861638830334</v>
      </c>
      <c r="FM215" s="2">
        <f t="shared" si="270"/>
        <v>0.99999866199159637</v>
      </c>
      <c r="FN215" s="2">
        <f t="shared" si="270"/>
        <v>0.99999870651873102</v>
      </c>
      <c r="FO215" s="2">
        <f t="shared" si="270"/>
        <v>0.99999861061183248</v>
      </c>
      <c r="FP215" s="2">
        <f t="shared" si="270"/>
        <v>0.99999861993039318</v>
      </c>
      <c r="FQ215" s="2">
        <f t="shared" si="270"/>
        <v>0.99999861179650673</v>
      </c>
      <c r="FR215" s="2">
        <f t="shared" si="270"/>
        <v>0.99999869576069533</v>
      </c>
      <c r="FS215" s="2">
        <f t="shared" si="270"/>
        <v>0.99999857450236074</v>
      </c>
      <c r="FT215" s="2">
        <f t="shared" si="270"/>
        <v>0.99999857148799953</v>
      </c>
      <c r="FU215" s="2">
        <f t="shared" si="270"/>
        <v>0.99999829115072136</v>
      </c>
      <c r="FW215" s="2">
        <f t="shared" si="260"/>
        <v>0.98643322234512532</v>
      </c>
      <c r="FX215" s="2">
        <f t="shared" si="260"/>
        <v>0.99204808119904198</v>
      </c>
      <c r="FY215" s="2">
        <f t="shared" si="260"/>
        <v>0.99098340602551138</v>
      </c>
      <c r="FZ215" s="2">
        <f t="shared" si="260"/>
        <v>0.99145926906947757</v>
      </c>
      <c r="GA215" s="2">
        <f t="shared" si="260"/>
        <v>0.98918509722600745</v>
      </c>
      <c r="GB215" s="2">
        <f t="shared" si="260"/>
        <v>0.98843814347166292</v>
      </c>
      <c r="GC215" s="2">
        <f t="shared" si="260"/>
        <v>0.98934741558210015</v>
      </c>
      <c r="GD215" s="2">
        <f t="shared" si="260"/>
        <v>0.98975302990944425</v>
      </c>
      <c r="GE215" s="2">
        <f t="shared" si="260"/>
        <v>0.99146148835956338</v>
      </c>
      <c r="GF215" s="2">
        <f t="shared" si="260"/>
        <v>0.99038398151917906</v>
      </c>
      <c r="GG215" s="2">
        <f t="shared" si="260"/>
        <v>0.98799171211703252</v>
      </c>
      <c r="GH215" s="2">
        <f t="shared" si="260"/>
        <v>0.98502218749155745</v>
      </c>
      <c r="GI215" s="2">
        <f t="shared" si="260"/>
        <v>0.98500850505733017</v>
      </c>
      <c r="GJ215" s="2">
        <f t="shared" si="260"/>
        <v>0.9838677336488888</v>
      </c>
      <c r="GK215" s="2">
        <f t="shared" si="260"/>
        <v>0.98296535969141563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5.0224810602350485E-38</v>
      </c>
      <c r="HT215" s="86">
        <f t="shared" si="262"/>
        <v>2.1872978902162323E-43</v>
      </c>
      <c r="HU215" s="86">
        <f t="shared" si="262"/>
        <v>1.6818727488608444E-44</v>
      </c>
      <c r="HV215" s="86">
        <f t="shared" si="262"/>
        <v>2.6668809660547984E-46</v>
      </c>
      <c r="HW215" s="86">
        <f t="shared" si="262"/>
        <v>1.0140836608555439E-51</v>
      </c>
      <c r="HX215" s="86">
        <f t="shared" si="262"/>
        <v>4.0593645529472469E-53</v>
      </c>
      <c r="HY215" s="86">
        <f t="shared" si="262"/>
        <v>2.5511665555049328E-51</v>
      </c>
      <c r="HZ215" s="86">
        <f t="shared" si="262"/>
        <v>2.8783031827249541E-51</v>
      </c>
      <c r="IA215" s="86">
        <f t="shared" si="262"/>
        <v>1.0527014732856909E-55</v>
      </c>
      <c r="IB215" s="86">
        <f t="shared" si="262"/>
        <v>1.3472023829427455E-56</v>
      </c>
      <c r="IC215" s="86">
        <f t="shared" si="262"/>
        <v>3.5173372074675231E-47</v>
      </c>
      <c r="ID215" s="86">
        <f t="shared" si="262"/>
        <v>2.4553599218672772E-41</v>
      </c>
      <c r="IE215" s="86">
        <f t="shared" si="262"/>
        <v>4.8427984231782198E-41</v>
      </c>
      <c r="IF215" s="86">
        <f t="shared" si="262"/>
        <v>5.484974364513004E-146</v>
      </c>
      <c r="IG215" s="86">
        <f t="shared" si="262"/>
        <v>6.736843340964827E-132</v>
      </c>
      <c r="II215" s="86">
        <f t="shared" si="263"/>
        <v>4.7550283418772048E-9</v>
      </c>
      <c r="IJ215" s="86">
        <f t="shared" si="263"/>
        <v>1.4961703134477224E-11</v>
      </c>
      <c r="IK215" s="86">
        <f t="shared" si="263"/>
        <v>5.3643932246797173E-12</v>
      </c>
      <c r="IL215" s="86">
        <f t="shared" si="263"/>
        <v>1.573566582672248E-12</v>
      </c>
      <c r="IM215" s="86">
        <f t="shared" si="263"/>
        <v>1.7597663826464824E-12</v>
      </c>
      <c r="IN215" s="86">
        <f t="shared" si="263"/>
        <v>9.9349935313029497E-13</v>
      </c>
      <c r="IO215" s="86">
        <f t="shared" si="263"/>
        <v>1.6902031076954951E-12</v>
      </c>
      <c r="IP215" s="86">
        <f t="shared" si="263"/>
        <v>1.5926249763066321E-12</v>
      </c>
      <c r="IQ215" s="86">
        <f t="shared" si="263"/>
        <v>2.8996856557594644E-14</v>
      </c>
      <c r="IR215" s="86">
        <f t="shared" si="263"/>
        <v>4.3635907286657282E-14</v>
      </c>
      <c r="IS215" s="86">
        <f t="shared" si="263"/>
        <v>2.6698988029985387E-11</v>
      </c>
      <c r="IT215" s="86">
        <f t="shared" si="263"/>
        <v>1.4876680674594826E-9</v>
      </c>
      <c r="IU215" s="86">
        <f t="shared" si="263"/>
        <v>1.545422034494522E-9</v>
      </c>
      <c r="IV215" s="86">
        <f t="shared" si="263"/>
        <v>2.9512129830241794E-8</v>
      </c>
      <c r="IW215" s="86">
        <f t="shared" si="263"/>
        <v>7.9719161741972536E-10</v>
      </c>
      <c r="IY215" s="86">
        <f t="shared" si="264"/>
        <v>4.7550283418772048E-9</v>
      </c>
      <c r="IZ215" s="86">
        <f t="shared" si="264"/>
        <v>1.4961703134477224E-11</v>
      </c>
      <c r="JA215" s="86">
        <f t="shared" si="264"/>
        <v>5.3643932246797173E-12</v>
      </c>
      <c r="JB215" s="86">
        <f t="shared" si="264"/>
        <v>1.573566582672248E-12</v>
      </c>
      <c r="JC215" s="86">
        <f t="shared" si="264"/>
        <v>1.7597663826464824E-12</v>
      </c>
      <c r="JD215" s="86">
        <f t="shared" si="264"/>
        <v>9.9349935313029497E-13</v>
      </c>
      <c r="JE215" s="86">
        <f t="shared" si="264"/>
        <v>1.6902031076954951E-12</v>
      </c>
      <c r="JF215" s="86">
        <f t="shared" si="264"/>
        <v>1.5926249763066321E-12</v>
      </c>
      <c r="JG215" s="86">
        <f t="shared" si="264"/>
        <v>2.8996856557594644E-14</v>
      </c>
      <c r="JH215" s="86">
        <f t="shared" si="264"/>
        <v>4.3635907286657282E-14</v>
      </c>
      <c r="JI215" s="86">
        <f t="shared" si="264"/>
        <v>2.6698988029985387E-11</v>
      </c>
      <c r="JJ215" s="86">
        <f t="shared" si="264"/>
        <v>1.4876680674594826E-9</v>
      </c>
      <c r="JK215" s="86">
        <f t="shared" si="264"/>
        <v>1.545422034494522E-9</v>
      </c>
      <c r="JL215" s="86">
        <f t="shared" si="264"/>
        <v>2.9512129830241794E-8</v>
      </c>
      <c r="JM215" s="86">
        <f t="shared" si="264"/>
        <v>7.9719161741972536E-10</v>
      </c>
    </row>
    <row r="216" spans="2:273" x14ac:dyDescent="0.25">
      <c r="B216" s="2">
        <v>189</v>
      </c>
      <c r="C216" s="37">
        <v>75.180000000000007</v>
      </c>
      <c r="D216" s="37">
        <v>76.25</v>
      </c>
      <c r="E216" s="37">
        <v>74.14</v>
      </c>
      <c r="F216" s="37">
        <v>74.210999999999999</v>
      </c>
      <c r="G216" s="37">
        <v>73.876999999999995</v>
      </c>
      <c r="H216" s="37">
        <v>73.736999999999995</v>
      </c>
      <c r="I216" s="37">
        <v>79.701999999999998</v>
      </c>
      <c r="J216" s="37">
        <v>78.718999999999994</v>
      </c>
      <c r="K216" s="37">
        <v>79.332999999999998</v>
      </c>
      <c r="L216" s="37">
        <v>81.403999999999996</v>
      </c>
      <c r="M216" s="37">
        <v>81.438999999999993</v>
      </c>
      <c r="N216" s="37">
        <v>80.807000000000002</v>
      </c>
      <c r="O216" s="37">
        <v>81.14</v>
      </c>
      <c r="P216" s="37">
        <v>83.067999999999998</v>
      </c>
      <c r="Q216" s="37">
        <v>77.203000000000003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100.7479089068826</v>
      </c>
      <c r="DL216" s="2">
        <f t="shared" si="268"/>
        <v>112.10960870992449</v>
      </c>
      <c r="DM216" s="2">
        <f t="shared" si="268"/>
        <v>132.78196761133603</v>
      </c>
      <c r="DN216" s="2">
        <f t="shared" si="268"/>
        <v>130.70618968105066</v>
      </c>
      <c r="DO216" s="2">
        <f t="shared" si="268"/>
        <v>126.76269230769229</v>
      </c>
      <c r="DP216" s="2">
        <f t="shared" si="268"/>
        <v>135.78359791370315</v>
      </c>
      <c r="DQ216" s="2">
        <f t="shared" si="268"/>
        <v>134.08919393077286</v>
      </c>
      <c r="DR216" s="2">
        <f t="shared" si="268"/>
        <v>138.02861374329794</v>
      </c>
      <c r="DS216" s="2">
        <f t="shared" si="268"/>
        <v>139.88276197249877</v>
      </c>
      <c r="DT216" s="2">
        <f t="shared" si="268"/>
        <v>142.12997936507935</v>
      </c>
      <c r="DU216" s="2">
        <f t="shared" si="268"/>
        <v>137.69970040485831</v>
      </c>
      <c r="DV216" s="2">
        <f t="shared" si="268"/>
        <v>127.39173763066202</v>
      </c>
      <c r="DW216" s="2">
        <f t="shared" si="268"/>
        <v>140.38525506072872</v>
      </c>
      <c r="DX216" s="2">
        <f t="shared" si="268"/>
        <v>123.32265908013278</v>
      </c>
      <c r="DY216" s="2">
        <f t="shared" si="268"/>
        <v>122.77539015151515</v>
      </c>
      <c r="EA216" s="2">
        <f t="shared" si="240"/>
        <v>76.312886056857309</v>
      </c>
      <c r="EB216" s="2">
        <f t="shared" si="240"/>
        <v>72.301508174671255</v>
      </c>
      <c r="EC216" s="2">
        <f t="shared" si="240"/>
        <v>70.969533790630607</v>
      </c>
      <c r="ED216" s="2">
        <f t="shared" si="240"/>
        <v>71.549597343121846</v>
      </c>
      <c r="EE216" s="2">
        <f t="shared" si="240"/>
        <v>73.837118385602849</v>
      </c>
      <c r="EF216" s="2">
        <f t="shared" si="239"/>
        <v>72.430292644409491</v>
      </c>
      <c r="EG216" s="2">
        <f t="shared" si="239"/>
        <v>76.387051556270706</v>
      </c>
      <c r="EH216" s="2">
        <f t="shared" si="239"/>
        <v>79.024838116077177</v>
      </c>
      <c r="EI216" s="2">
        <f t="shared" si="239"/>
        <v>78.082329782390985</v>
      </c>
      <c r="EJ216" s="2">
        <f t="shared" si="239"/>
        <v>78.172228948106579</v>
      </c>
      <c r="EK216" s="2">
        <f t="shared" si="239"/>
        <v>77.099844214967789</v>
      </c>
      <c r="EL216" s="2">
        <f t="shared" si="254"/>
        <v>79.000441745730555</v>
      </c>
      <c r="EM216" s="2">
        <f t="shared" si="255"/>
        <v>78.433409860093249</v>
      </c>
      <c r="EN216" s="2">
        <f t="shared" si="256"/>
        <v>76.94253164556963</v>
      </c>
      <c r="EO216" s="2">
        <f t="shared" si="257"/>
        <v>79.475606814279118</v>
      </c>
      <c r="EQ216" s="2">
        <f t="shared" si="269"/>
        <v>76.969956853967261</v>
      </c>
      <c r="ER216" s="2">
        <f t="shared" si="269"/>
        <v>73.053495193321865</v>
      </c>
      <c r="ES216" s="2">
        <f t="shared" si="269"/>
        <v>71.907240649473408</v>
      </c>
      <c r="ET216" s="2">
        <f t="shared" si="269"/>
        <v>71.160025948051683</v>
      </c>
      <c r="EU216" s="2">
        <f t="shared" si="269"/>
        <v>72.685526467508211</v>
      </c>
      <c r="EV216" s="2">
        <f t="shared" si="269"/>
        <v>74.329469692543</v>
      </c>
      <c r="EW216" s="2">
        <f t="shared" si="269"/>
        <v>76.526220523925957</v>
      </c>
      <c r="EX216" s="2">
        <f t="shared" si="269"/>
        <v>78.020881980440095</v>
      </c>
      <c r="EY216" s="2">
        <f t="shared" si="269"/>
        <v>79.960117756149998</v>
      </c>
      <c r="EZ216" s="2">
        <f t="shared" si="269"/>
        <v>78.953740066555426</v>
      </c>
      <c r="FA216" s="2">
        <f t="shared" si="269"/>
        <v>77.070073362642489</v>
      </c>
      <c r="FB216" s="2">
        <f t="shared" si="269"/>
        <v>78.016533538443667</v>
      </c>
      <c r="FC216" s="2">
        <f t="shared" si="269"/>
        <v>79.288383811285826</v>
      </c>
      <c r="FD216" s="2">
        <f t="shared" si="269"/>
        <v>80.269967578618378</v>
      </c>
      <c r="FE216" s="2">
        <f t="shared" si="269"/>
        <v>75.723246341639438</v>
      </c>
      <c r="FG216" s="2">
        <f t="shared" si="270"/>
        <v>0.99999894955942636</v>
      </c>
      <c r="FH216" s="2">
        <f t="shared" si="270"/>
        <v>0.99999878316588831</v>
      </c>
      <c r="FI216" s="2">
        <f t="shared" si="270"/>
        <v>0.99999868787983948</v>
      </c>
      <c r="FJ216" s="2">
        <f t="shared" si="270"/>
        <v>0.99999884103135528</v>
      </c>
      <c r="FK216" s="2">
        <f t="shared" si="270"/>
        <v>0.99999884564025965</v>
      </c>
      <c r="FL216" s="2">
        <f t="shared" si="270"/>
        <v>0.99999873813098161</v>
      </c>
      <c r="FM216" s="2">
        <f t="shared" si="270"/>
        <v>0.99999877972168916</v>
      </c>
      <c r="FN216" s="2">
        <f t="shared" si="270"/>
        <v>0.99999882033092791</v>
      </c>
      <c r="FO216" s="2">
        <f t="shared" si="270"/>
        <v>0.9999987328627763</v>
      </c>
      <c r="FP216" s="2">
        <f t="shared" si="270"/>
        <v>0.99999874136140665</v>
      </c>
      <c r="FQ216" s="2">
        <f t="shared" si="270"/>
        <v>0.99999873394321226</v>
      </c>
      <c r="FR216" s="2">
        <f t="shared" si="270"/>
        <v>0.99999881051948059</v>
      </c>
      <c r="FS216" s="2">
        <f t="shared" si="270"/>
        <v>0.99999869993053847</v>
      </c>
      <c r="FT216" s="2">
        <f t="shared" si="270"/>
        <v>0.99999869718140766</v>
      </c>
      <c r="FU216" s="2">
        <f t="shared" si="270"/>
        <v>0.99999844151070072</v>
      </c>
      <c r="FW216" s="2">
        <f t="shared" si="260"/>
        <v>0.98761216399985341</v>
      </c>
      <c r="FX216" s="2">
        <f t="shared" si="260"/>
        <v>0.99274268604310856</v>
      </c>
      <c r="FY216" s="2">
        <f t="shared" si="260"/>
        <v>0.99177023937743958</v>
      </c>
      <c r="FZ216" s="2">
        <f t="shared" si="260"/>
        <v>0.99220490286418561</v>
      </c>
      <c r="GA216" s="2">
        <f t="shared" si="260"/>
        <v>0.99012729663610599</v>
      </c>
      <c r="GB216" s="2">
        <f t="shared" si="260"/>
        <v>0.98944472344970635</v>
      </c>
      <c r="GC216" s="2">
        <f t="shared" si="260"/>
        <v>0.99027561275924125</v>
      </c>
      <c r="GD216" s="2">
        <f t="shared" si="260"/>
        <v>0.99064621862900815</v>
      </c>
      <c r="GE216" s="2">
        <f t="shared" si="260"/>
        <v>0.99220692992589943</v>
      </c>
      <c r="GF216" s="2">
        <f t="shared" si="260"/>
        <v>0.99122266035962225</v>
      </c>
      <c r="GG216" s="2">
        <f t="shared" si="260"/>
        <v>0.98903672750399019</v>
      </c>
      <c r="GH216" s="2">
        <f t="shared" si="260"/>
        <v>0.98632204667087275</v>
      </c>
      <c r="GI216" s="2">
        <f t="shared" si="260"/>
        <v>0.98630953517179842</v>
      </c>
      <c r="GJ216" s="2">
        <f t="shared" si="260"/>
        <v>0.98526628423681828</v>
      </c>
      <c r="GK216" s="2">
        <f t="shared" si="260"/>
        <v>0.98444090242744475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5.1857223307936112E-39</v>
      </c>
      <c r="HT216" s="86">
        <f t="shared" si="262"/>
        <v>1.8185113542929789E-44</v>
      </c>
      <c r="HU216" s="86">
        <f t="shared" si="262"/>
        <v>1.1942130691688699E-45</v>
      </c>
      <c r="HV216" s="86">
        <f t="shared" si="262"/>
        <v>1.7305474059905467E-47</v>
      </c>
      <c r="HW216" s="86">
        <f t="shared" si="262"/>
        <v>4.8448887381021443E-53</v>
      </c>
      <c r="HX216" s="86">
        <f t="shared" si="262"/>
        <v>1.7130700649169359E-54</v>
      </c>
      <c r="HY216" s="86">
        <f t="shared" si="262"/>
        <v>1.2433605893287124E-52</v>
      </c>
      <c r="HZ216" s="86">
        <f t="shared" si="262"/>
        <v>1.4370647170519472E-52</v>
      </c>
      <c r="IA216" s="86">
        <f t="shared" si="262"/>
        <v>4.1451660426752707E-57</v>
      </c>
      <c r="IB216" s="86">
        <f t="shared" si="262"/>
        <v>4.8592062586342787E-58</v>
      </c>
      <c r="IC216" s="86">
        <f t="shared" si="262"/>
        <v>2.1236523159944169E-48</v>
      </c>
      <c r="ID216" s="86">
        <f t="shared" si="262"/>
        <v>2.0021227497756583E-42</v>
      </c>
      <c r="IE216" s="86">
        <f t="shared" si="262"/>
        <v>3.9933010530336334E-42</v>
      </c>
      <c r="IF216" s="86">
        <f t="shared" si="262"/>
        <v>4.504622716380999E-150</v>
      </c>
      <c r="IG216" s="86">
        <f t="shared" si="262"/>
        <v>1.2666397801869727E-135</v>
      </c>
      <c r="II216" s="86">
        <f t="shared" si="263"/>
        <v>2.2130449494038298E-9</v>
      </c>
      <c r="IJ216" s="86">
        <f t="shared" si="263"/>
        <v>6.1104096665974034E-12</v>
      </c>
      <c r="IK216" s="86">
        <f t="shared" si="263"/>
        <v>2.0546488869224596E-12</v>
      </c>
      <c r="IL216" s="86">
        <f t="shared" si="263"/>
        <v>5.8142604531723545E-13</v>
      </c>
      <c r="IM216" s="86">
        <f t="shared" si="263"/>
        <v>6.1941691512595123E-13</v>
      </c>
      <c r="IN216" s="86">
        <f t="shared" si="263"/>
        <v>3.3615787842947253E-13</v>
      </c>
      <c r="IO216" s="86">
        <f t="shared" si="263"/>
        <v>5.9608130232184475E-13</v>
      </c>
      <c r="IP216" s="86">
        <f t="shared" si="263"/>
        <v>5.6541919895200959E-13</v>
      </c>
      <c r="IQ216" s="86">
        <f t="shared" si="263"/>
        <v>9.1894995512949657E-15</v>
      </c>
      <c r="IR216" s="86">
        <f t="shared" si="263"/>
        <v>1.3638220433105342E-14</v>
      </c>
      <c r="IS216" s="86">
        <f t="shared" si="263"/>
        <v>1.0254400198104212E-11</v>
      </c>
      <c r="IT216" s="86">
        <f t="shared" si="263"/>
        <v>6.4625720189115929E-10</v>
      </c>
      <c r="IU216" s="86">
        <f t="shared" si="263"/>
        <v>6.7233171034266273E-10</v>
      </c>
      <c r="IV216" s="86">
        <f t="shared" si="263"/>
        <v>1.4402618728482096E-8</v>
      </c>
      <c r="IW216" s="86">
        <f t="shared" si="263"/>
        <v>3.2772642343166418E-10</v>
      </c>
      <c r="IY216" s="86">
        <f t="shared" si="264"/>
        <v>2.2130449494038298E-9</v>
      </c>
      <c r="IZ216" s="86">
        <f t="shared" si="264"/>
        <v>6.1104096665974034E-12</v>
      </c>
      <c r="JA216" s="86">
        <f t="shared" si="264"/>
        <v>2.0546488869224596E-12</v>
      </c>
      <c r="JB216" s="86">
        <f t="shared" si="264"/>
        <v>5.8142604531723545E-13</v>
      </c>
      <c r="JC216" s="86">
        <f t="shared" si="264"/>
        <v>6.1941691512595123E-13</v>
      </c>
      <c r="JD216" s="86">
        <f t="shared" si="264"/>
        <v>3.3615787842947253E-13</v>
      </c>
      <c r="JE216" s="86">
        <f t="shared" si="264"/>
        <v>5.9608130232184475E-13</v>
      </c>
      <c r="JF216" s="86">
        <f t="shared" si="264"/>
        <v>5.6541919895200959E-13</v>
      </c>
      <c r="JG216" s="86">
        <f t="shared" si="264"/>
        <v>9.1894995512949657E-15</v>
      </c>
      <c r="JH216" s="86">
        <f t="shared" si="264"/>
        <v>1.3638220433105342E-14</v>
      </c>
      <c r="JI216" s="86">
        <f t="shared" si="264"/>
        <v>1.0254400198104212E-11</v>
      </c>
      <c r="JJ216" s="86">
        <f t="shared" si="264"/>
        <v>6.4625720189115929E-10</v>
      </c>
      <c r="JK216" s="86">
        <f t="shared" si="264"/>
        <v>6.7233171034266273E-10</v>
      </c>
      <c r="JL216" s="86">
        <f t="shared" si="264"/>
        <v>1.4402618728482096E-8</v>
      </c>
      <c r="JM216" s="86">
        <f t="shared" si="264"/>
        <v>3.2772642343166418E-10</v>
      </c>
    </row>
    <row r="217" spans="2:273" x14ac:dyDescent="0.25">
      <c r="B217" s="2">
        <v>190</v>
      </c>
      <c r="C217" s="37">
        <v>73.918000000000006</v>
      </c>
      <c r="D217" s="37">
        <v>74.588999999999999</v>
      </c>
      <c r="E217" s="37">
        <v>70.596000000000004</v>
      </c>
      <c r="F217" s="37">
        <v>74.509</v>
      </c>
      <c r="G217" s="37">
        <v>75.263000000000005</v>
      </c>
      <c r="H217" s="37">
        <v>76.718999999999994</v>
      </c>
      <c r="I217" s="37">
        <v>76.245999999999995</v>
      </c>
      <c r="J217" s="37">
        <v>80.438999999999993</v>
      </c>
      <c r="K217" s="37">
        <v>81.263000000000005</v>
      </c>
      <c r="L217" s="37">
        <v>78.123000000000005</v>
      </c>
      <c r="M217" s="37">
        <v>81.14</v>
      </c>
      <c r="N217" s="37">
        <v>77.701999999999998</v>
      </c>
      <c r="O217" s="37">
        <v>78.667000000000002</v>
      </c>
      <c r="P217" s="37">
        <v>81.932000000000002</v>
      </c>
      <c r="Q217" s="37">
        <v>76.507999999999996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100.7566576923077</v>
      </c>
      <c r="DL217" s="2">
        <f t="shared" si="268"/>
        <v>112.18746843199474</v>
      </c>
      <c r="DM217" s="2">
        <f t="shared" si="268"/>
        <v>132.9859737389211</v>
      </c>
      <c r="DN217" s="2">
        <f t="shared" si="268"/>
        <v>130.8965908067542</v>
      </c>
      <c r="DO217" s="2">
        <f t="shared" si="268"/>
        <v>126.91535769230768</v>
      </c>
      <c r="DP217" s="2">
        <f t="shared" si="268"/>
        <v>135.9761308677098</v>
      </c>
      <c r="DQ217" s="2">
        <f t="shared" si="268"/>
        <v>134.26104409672828</v>
      </c>
      <c r="DR217" s="2">
        <f t="shared" si="268"/>
        <v>138.21593194003719</v>
      </c>
      <c r="DS217" s="2">
        <f t="shared" si="268"/>
        <v>140.07993930772875</v>
      </c>
      <c r="DT217" s="2">
        <f t="shared" si="268"/>
        <v>142.3410845130845</v>
      </c>
      <c r="DU217" s="2">
        <f t="shared" si="268"/>
        <v>137.89365751176277</v>
      </c>
      <c r="DV217" s="2">
        <f t="shared" si="268"/>
        <v>127.5299581881533</v>
      </c>
      <c r="DW217" s="2">
        <f t="shared" si="268"/>
        <v>140.59648987854251</v>
      </c>
      <c r="DX217" s="2">
        <f t="shared" si="268"/>
        <v>123.44347321005218</v>
      </c>
      <c r="DY217" s="2">
        <f t="shared" si="268"/>
        <v>122.93482765151516</v>
      </c>
      <c r="EA217" s="2">
        <f t="shared" si="240"/>
        <v>76.21066324385265</v>
      </c>
      <c r="EB217" s="2">
        <f t="shared" si="240"/>
        <v>72.162159551030811</v>
      </c>
      <c r="EC217" s="2">
        <f t="shared" si="240"/>
        <v>70.828770714786828</v>
      </c>
      <c r="ED217" s="2">
        <f t="shared" si="240"/>
        <v>71.42717594826081</v>
      </c>
      <c r="EE217" s="2">
        <f t="shared" si="240"/>
        <v>73.721420090158304</v>
      </c>
      <c r="EF217" s="2">
        <f t="shared" si="239"/>
        <v>72.260562650925664</v>
      </c>
      <c r="EG217" s="2">
        <f t="shared" si="239"/>
        <v>76.247658850296716</v>
      </c>
      <c r="EH217" s="2">
        <f t="shared" si="239"/>
        <v>78.911947844178201</v>
      </c>
      <c r="EI217" s="2">
        <f t="shared" si="239"/>
        <v>77.941738201462869</v>
      </c>
      <c r="EJ217" s="2">
        <f t="shared" si="239"/>
        <v>78.028802933279877</v>
      </c>
      <c r="EK217" s="2">
        <f t="shared" si="239"/>
        <v>76.95273287649502</v>
      </c>
      <c r="EL217" s="2">
        <f t="shared" si="254"/>
        <v>78.883981555977229</v>
      </c>
      <c r="EM217" s="2">
        <f t="shared" si="255"/>
        <v>78.303899533644213</v>
      </c>
      <c r="EN217" s="2">
        <f t="shared" si="256"/>
        <v>76.78338607594938</v>
      </c>
      <c r="EO217" s="2">
        <f t="shared" si="257"/>
        <v>79.37876196791801</v>
      </c>
      <c r="EQ217" s="2">
        <f t="shared" si="269"/>
        <v>76.875002124246606</v>
      </c>
      <c r="ER217" s="2">
        <f t="shared" si="269"/>
        <v>72.922071612974491</v>
      </c>
      <c r="ES217" s="2">
        <f t="shared" si="269"/>
        <v>71.776482817985425</v>
      </c>
      <c r="ET217" s="2">
        <f t="shared" si="269"/>
        <v>71.033528914140106</v>
      </c>
      <c r="EU217" s="2">
        <f t="shared" si="269"/>
        <v>72.557208750436359</v>
      </c>
      <c r="EV217" s="2">
        <f t="shared" si="269"/>
        <v>74.180034268822922</v>
      </c>
      <c r="EW217" s="2">
        <f t="shared" si="269"/>
        <v>76.38836688787984</v>
      </c>
      <c r="EX217" s="2">
        <f t="shared" si="269"/>
        <v>77.897062836185825</v>
      </c>
      <c r="EY217" s="2">
        <f t="shared" si="269"/>
        <v>79.839536028896845</v>
      </c>
      <c r="EZ217" s="2">
        <f t="shared" si="269"/>
        <v>78.818562003554433</v>
      </c>
      <c r="FA217" s="2">
        <f t="shared" si="269"/>
        <v>76.922659319313951</v>
      </c>
      <c r="FB217" s="2">
        <f t="shared" si="269"/>
        <v>77.889055849998527</v>
      </c>
      <c r="FC217" s="2">
        <f t="shared" si="269"/>
        <v>79.168355966697476</v>
      </c>
      <c r="FD217" s="2">
        <f t="shared" si="269"/>
        <v>80.148699120159279</v>
      </c>
      <c r="FE217" s="2">
        <f t="shared" si="269"/>
        <v>75.584345006184691</v>
      </c>
      <c r="FG217" s="2">
        <f t="shared" si="270"/>
        <v>0.99999904198672218</v>
      </c>
      <c r="FH217" s="2">
        <f t="shared" si="270"/>
        <v>0.99999889023398159</v>
      </c>
      <c r="FI217" s="2">
        <f t="shared" si="270"/>
        <v>0.99999880333205293</v>
      </c>
      <c r="FJ217" s="2">
        <f t="shared" si="270"/>
        <v>0.9999989430079258</v>
      </c>
      <c r="FK217" s="2">
        <f t="shared" si="270"/>
        <v>0.99999894721129734</v>
      </c>
      <c r="FL217" s="2">
        <f t="shared" si="270"/>
        <v>0.99999884916164961</v>
      </c>
      <c r="FM217" s="2">
        <f t="shared" si="270"/>
        <v>0.99999888709283391</v>
      </c>
      <c r="FN217" s="2">
        <f t="shared" si="270"/>
        <v>0.99999892412890767</v>
      </c>
      <c r="FO217" s="2">
        <f t="shared" si="270"/>
        <v>0.99999884435698816</v>
      </c>
      <c r="FP217" s="2">
        <f t="shared" si="270"/>
        <v>0.9999988521078329</v>
      </c>
      <c r="FQ217" s="2">
        <f t="shared" si="270"/>
        <v>0.99999884534235772</v>
      </c>
      <c r="FR217" s="2">
        <f t="shared" si="270"/>
        <v>0.99999891518075956</v>
      </c>
      <c r="FS217" s="2">
        <f t="shared" si="270"/>
        <v>0.99999881432242355</v>
      </c>
      <c r="FT217" s="2">
        <f t="shared" si="270"/>
        <v>0.99999881181518591</v>
      </c>
      <c r="FU217" s="2">
        <f t="shared" si="270"/>
        <v>0.99999857864067121</v>
      </c>
      <c r="FW217" s="2">
        <f t="shared" si="260"/>
        <v>0.98868983126102739</v>
      </c>
      <c r="FX217" s="2">
        <f t="shared" si="260"/>
        <v>0.99337702180487597</v>
      </c>
      <c r="FY217" s="2">
        <f t="shared" si="260"/>
        <v>0.99248893011791872</v>
      </c>
      <c r="FZ217" s="2">
        <f t="shared" si="260"/>
        <v>0.99288590747568295</v>
      </c>
      <c r="GA217" s="2">
        <f t="shared" si="260"/>
        <v>0.99098815901428627</v>
      </c>
      <c r="GB217" s="2">
        <f t="shared" si="260"/>
        <v>0.99036452442652612</v>
      </c>
      <c r="GC217" s="2">
        <f t="shared" si="260"/>
        <v>0.9911236584715114</v>
      </c>
      <c r="GD217" s="2">
        <f t="shared" si="260"/>
        <v>0.99146222314249188</v>
      </c>
      <c r="GE217" s="2">
        <f t="shared" si="260"/>
        <v>0.99288775871620993</v>
      </c>
      <c r="GF217" s="2">
        <f t="shared" si="260"/>
        <v>0.99198878395901713</v>
      </c>
      <c r="GG217" s="2">
        <f t="shared" si="260"/>
        <v>0.98999172217217868</v>
      </c>
      <c r="GH217" s="2">
        <f t="shared" si="260"/>
        <v>0.98751052707768261</v>
      </c>
      <c r="GI217" s="2">
        <f t="shared" si="260"/>
        <v>0.98749908892700611</v>
      </c>
      <c r="GJ217" s="2">
        <f t="shared" si="260"/>
        <v>0.98654524868238791</v>
      </c>
      <c r="GK217" s="2">
        <f t="shared" si="260"/>
        <v>0.98579048107803713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5.1956091745008536E-40</v>
      </c>
      <c r="HT217" s="86">
        <f t="shared" si="262"/>
        <v>1.464968494708379E-45</v>
      </c>
      <c r="HU217" s="86">
        <f t="shared" si="262"/>
        <v>8.1900512931179873E-47</v>
      </c>
      <c r="HV217" s="86">
        <f t="shared" si="262"/>
        <v>1.083617588083071E-48</v>
      </c>
      <c r="HW217" s="86">
        <f t="shared" si="262"/>
        <v>2.2253346813432217E-54</v>
      </c>
      <c r="HX217" s="86">
        <f t="shared" si="262"/>
        <v>6.9353919892920332E-56</v>
      </c>
      <c r="HY217" s="86">
        <f t="shared" si="262"/>
        <v>5.8270077391528597E-54</v>
      </c>
      <c r="HZ217" s="86">
        <f t="shared" si="262"/>
        <v>6.9033199948953553E-54</v>
      </c>
      <c r="IA217" s="86">
        <f t="shared" si="262"/>
        <v>1.5661967302243723E-58</v>
      </c>
      <c r="IB217" s="86">
        <f t="shared" si="262"/>
        <v>1.6791392746723277E-59</v>
      </c>
      <c r="IC217" s="86">
        <f t="shared" si="262"/>
        <v>1.2358089811351426E-49</v>
      </c>
      <c r="ID217" s="86">
        <f t="shared" si="262"/>
        <v>1.578547135340228E-43</v>
      </c>
      <c r="IE217" s="86">
        <f t="shared" si="262"/>
        <v>3.1840713550207189E-43</v>
      </c>
      <c r="IF217" s="86">
        <f t="shared" si="262"/>
        <v>3.2445013699696564E-154</v>
      </c>
      <c r="IG217" s="86">
        <f t="shared" si="262"/>
        <v>2.1102856961571239E-139</v>
      </c>
      <c r="II217" s="86">
        <f t="shared" si="263"/>
        <v>1.0141875532278203E-9</v>
      </c>
      <c r="IJ217" s="86">
        <f t="shared" si="263"/>
        <v>2.4552343332807903E-12</v>
      </c>
      <c r="IK217" s="86">
        <f t="shared" si="263"/>
        <v>7.7297767234973934E-13</v>
      </c>
      <c r="IL217" s="86">
        <f t="shared" si="263"/>
        <v>2.1091284173837481E-13</v>
      </c>
      <c r="IM217" s="86">
        <f t="shared" si="263"/>
        <v>2.1364003539387612E-13</v>
      </c>
      <c r="IN217" s="86">
        <f t="shared" si="263"/>
        <v>1.1132989343814658E-13</v>
      </c>
      <c r="IO217" s="86">
        <f t="shared" si="263"/>
        <v>2.0601030706555E-13</v>
      </c>
      <c r="IP217" s="86">
        <f t="shared" si="263"/>
        <v>1.9677687635189444E-13</v>
      </c>
      <c r="IQ217" s="86">
        <f t="shared" si="263"/>
        <v>2.8507290186516812E-15</v>
      </c>
      <c r="IR217" s="86">
        <f t="shared" si="263"/>
        <v>4.1691331298627597E-15</v>
      </c>
      <c r="IS217" s="86">
        <f t="shared" si="263"/>
        <v>3.864344866662778E-12</v>
      </c>
      <c r="IT217" s="86">
        <f t="shared" si="263"/>
        <v>2.7592782797505834E-10</v>
      </c>
      <c r="IU217" s="86">
        <f t="shared" si="263"/>
        <v>2.8749022594239341E-10</v>
      </c>
      <c r="IV217" s="86">
        <f t="shared" si="263"/>
        <v>6.9240109203667391E-9</v>
      </c>
      <c r="IW217" s="86">
        <f t="shared" si="263"/>
        <v>1.321864194135486E-10</v>
      </c>
      <c r="IY217" s="86">
        <f t="shared" si="264"/>
        <v>1.0141875532278203E-9</v>
      </c>
      <c r="IZ217" s="86">
        <f t="shared" si="264"/>
        <v>2.4552343332807903E-12</v>
      </c>
      <c r="JA217" s="86">
        <f t="shared" si="264"/>
        <v>7.7297767234973934E-13</v>
      </c>
      <c r="JB217" s="86">
        <f t="shared" si="264"/>
        <v>2.1091284173837481E-13</v>
      </c>
      <c r="JC217" s="86">
        <f t="shared" si="264"/>
        <v>2.1364003539387612E-13</v>
      </c>
      <c r="JD217" s="86">
        <f t="shared" si="264"/>
        <v>1.1132989343814658E-13</v>
      </c>
      <c r="JE217" s="86">
        <f t="shared" si="264"/>
        <v>2.0601030706555E-13</v>
      </c>
      <c r="JF217" s="86">
        <f t="shared" si="264"/>
        <v>1.9677687635189444E-13</v>
      </c>
      <c r="JG217" s="86">
        <f t="shared" si="264"/>
        <v>2.8507290186516812E-15</v>
      </c>
      <c r="JH217" s="86">
        <f t="shared" si="264"/>
        <v>4.1691331298627597E-15</v>
      </c>
      <c r="JI217" s="86">
        <f t="shared" si="264"/>
        <v>3.864344866662778E-12</v>
      </c>
      <c r="JJ217" s="86">
        <f t="shared" si="264"/>
        <v>2.7592782797505834E-10</v>
      </c>
      <c r="JK217" s="86">
        <f t="shared" si="264"/>
        <v>2.8749022594239341E-10</v>
      </c>
      <c r="JL217" s="86">
        <f t="shared" si="264"/>
        <v>6.9240109203667391E-9</v>
      </c>
      <c r="JM217" s="86">
        <f t="shared" si="264"/>
        <v>1.321864194135486E-10</v>
      </c>
    </row>
    <row r="218" spans="2:273" x14ac:dyDescent="0.25">
      <c r="B218" s="2">
        <v>191</v>
      </c>
      <c r="C218" s="37">
        <v>76.787000000000006</v>
      </c>
      <c r="D218" s="37">
        <v>75.518000000000001</v>
      </c>
      <c r="E218" s="37">
        <v>73.632000000000005</v>
      </c>
      <c r="F218" s="37">
        <v>73.509</v>
      </c>
      <c r="G218" s="37">
        <v>72.947000000000003</v>
      </c>
      <c r="H218" s="37">
        <v>74.245999999999995</v>
      </c>
      <c r="I218" s="37">
        <v>79.683999999999997</v>
      </c>
      <c r="J218" s="37">
        <v>78.298000000000002</v>
      </c>
      <c r="K218" s="37">
        <v>81.474000000000004</v>
      </c>
      <c r="L218" s="37">
        <v>81.087999999999994</v>
      </c>
      <c r="M218" s="37">
        <v>79.578999999999994</v>
      </c>
      <c r="N218" s="37">
        <v>78.649000000000001</v>
      </c>
      <c r="O218" s="37">
        <v>81.403999999999996</v>
      </c>
      <c r="P218" s="37">
        <v>81.034000000000006</v>
      </c>
      <c r="Q218" s="37">
        <v>76.915000000000006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100.7654064777328</v>
      </c>
      <c r="DL218" s="2">
        <f t="shared" si="268"/>
        <v>112.26532815406499</v>
      </c>
      <c r="DM218" s="2">
        <f t="shared" si="268"/>
        <v>133.18997986650618</v>
      </c>
      <c r="DN218" s="2">
        <f t="shared" si="268"/>
        <v>131.08699193245778</v>
      </c>
      <c r="DO218" s="2">
        <f t="shared" si="268"/>
        <v>127.06802307692305</v>
      </c>
      <c r="DP218" s="2">
        <f t="shared" si="268"/>
        <v>136.16866382171642</v>
      </c>
      <c r="DQ218" s="2">
        <f t="shared" si="268"/>
        <v>134.4328942626837</v>
      </c>
      <c r="DR218" s="2">
        <f t="shared" si="268"/>
        <v>138.40325013677642</v>
      </c>
      <c r="DS218" s="2">
        <f t="shared" si="268"/>
        <v>140.2771166429587</v>
      </c>
      <c r="DT218" s="2">
        <f t="shared" si="268"/>
        <v>142.55218966108964</v>
      </c>
      <c r="DU218" s="2">
        <f t="shared" si="268"/>
        <v>138.08761461866726</v>
      </c>
      <c r="DV218" s="2">
        <f t="shared" si="268"/>
        <v>127.6681787456446</v>
      </c>
      <c r="DW218" s="2">
        <f t="shared" si="268"/>
        <v>140.80772469635627</v>
      </c>
      <c r="DX218" s="2">
        <f t="shared" si="268"/>
        <v>123.56428733997157</v>
      </c>
      <c r="DY218" s="2">
        <f t="shared" si="268"/>
        <v>123.09426515151516</v>
      </c>
      <c r="EA218" s="2">
        <f t="shared" si="240"/>
        <v>76.108440430847992</v>
      </c>
      <c r="EB218" s="2">
        <f t="shared" si="240"/>
        <v>72.022810927390353</v>
      </c>
      <c r="EC218" s="2">
        <f t="shared" si="240"/>
        <v>70.68800763894302</v>
      </c>
      <c r="ED218" s="2">
        <f t="shared" si="240"/>
        <v>71.304754553399775</v>
      </c>
      <c r="EE218" s="2">
        <f t="shared" si="240"/>
        <v>73.605721794713773</v>
      </c>
      <c r="EF218" s="2">
        <f t="shared" si="239"/>
        <v>72.090832657441808</v>
      </c>
      <c r="EG218" s="2">
        <f t="shared" si="239"/>
        <v>76.108266144322727</v>
      </c>
      <c r="EH218" s="2">
        <f t="shared" si="239"/>
        <v>78.79905757227921</v>
      </c>
      <c r="EI218" s="2">
        <f t="shared" si="239"/>
        <v>77.80114662053478</v>
      </c>
      <c r="EJ218" s="2">
        <f t="shared" si="239"/>
        <v>77.885376918453204</v>
      </c>
      <c r="EK218" s="2">
        <f t="shared" si="239"/>
        <v>76.805621538022251</v>
      </c>
      <c r="EL218" s="2">
        <f t="shared" si="254"/>
        <v>78.767521366223917</v>
      </c>
      <c r="EM218" s="2">
        <f t="shared" si="255"/>
        <v>78.174389207195176</v>
      </c>
      <c r="EN218" s="2">
        <f t="shared" si="256"/>
        <v>76.62424050632913</v>
      </c>
      <c r="EO218" s="2">
        <f t="shared" si="257"/>
        <v>79.281917121556901</v>
      </c>
      <c r="EQ218" s="2">
        <f t="shared" si="269"/>
        <v>76.780047394525937</v>
      </c>
      <c r="ER218" s="2">
        <f t="shared" si="269"/>
        <v>72.790648032627132</v>
      </c>
      <c r="ES218" s="2">
        <f t="shared" si="269"/>
        <v>71.645724986497441</v>
      </c>
      <c r="ET218" s="2">
        <f t="shared" si="269"/>
        <v>70.907031880228516</v>
      </c>
      <c r="EU218" s="2">
        <f t="shared" si="269"/>
        <v>72.428891033364494</v>
      </c>
      <c r="EV218" s="2">
        <f t="shared" si="269"/>
        <v>74.030598845102844</v>
      </c>
      <c r="EW218" s="2">
        <f t="shared" si="269"/>
        <v>76.250513251833738</v>
      </c>
      <c r="EX218" s="2">
        <f t="shared" si="269"/>
        <v>77.77324369193154</v>
      </c>
      <c r="EY218" s="2">
        <f t="shared" si="269"/>
        <v>79.718954301643691</v>
      </c>
      <c r="EZ218" s="2">
        <f t="shared" si="269"/>
        <v>78.683383940553455</v>
      </c>
      <c r="FA218" s="2">
        <f t="shared" si="269"/>
        <v>76.775245275985412</v>
      </c>
      <c r="FB218" s="2">
        <f t="shared" si="269"/>
        <v>77.761578161553416</v>
      </c>
      <c r="FC218" s="2">
        <f t="shared" si="269"/>
        <v>79.048328122109126</v>
      </c>
      <c r="FD218" s="2">
        <f t="shared" si="269"/>
        <v>80.02743066170018</v>
      </c>
      <c r="FE218" s="2">
        <f t="shared" si="269"/>
        <v>75.445443670729929</v>
      </c>
      <c r="FG218" s="2">
        <f t="shared" si="270"/>
        <v>0.99999912628143273</v>
      </c>
      <c r="FH218" s="2">
        <f t="shared" si="270"/>
        <v>0.99999898788126329</v>
      </c>
      <c r="FI218" s="2">
        <f t="shared" si="270"/>
        <v>0.99999890862574625</v>
      </c>
      <c r="FJ218" s="2">
        <f t="shared" si="270"/>
        <v>0.9999990360116815</v>
      </c>
      <c r="FK218" s="2">
        <f t="shared" si="270"/>
        <v>0.99999903984520266</v>
      </c>
      <c r="FL218" s="2">
        <f t="shared" si="270"/>
        <v>0.99999895042284381</v>
      </c>
      <c r="FM218" s="2">
        <f t="shared" si="270"/>
        <v>0.99999898501650197</v>
      </c>
      <c r="FN218" s="2">
        <f t="shared" si="270"/>
        <v>0.99999901879380926</v>
      </c>
      <c r="FO218" s="2">
        <f t="shared" si="270"/>
        <v>0.99999894604093964</v>
      </c>
      <c r="FP218" s="2">
        <f t="shared" si="270"/>
        <v>0.99999895310979547</v>
      </c>
      <c r="FQ218" s="2">
        <f t="shared" si="270"/>
        <v>0.99999894693960745</v>
      </c>
      <c r="FR218" s="2">
        <f t="shared" si="270"/>
        <v>0.99999901063299956</v>
      </c>
      <c r="FS218" s="2">
        <f t="shared" si="270"/>
        <v>0.99999891864908552</v>
      </c>
      <c r="FT218" s="2">
        <f t="shared" si="270"/>
        <v>0.99999891636245708</v>
      </c>
      <c r="FU218" s="2">
        <f t="shared" si="270"/>
        <v>0.99999870370472332</v>
      </c>
      <c r="FW218" s="2">
        <f t="shared" si="260"/>
        <v>0.98967472809099288</v>
      </c>
      <c r="FX218" s="2">
        <f t="shared" si="260"/>
        <v>0.99395625010020805</v>
      </c>
      <c r="FY218" s="2">
        <f t="shared" si="260"/>
        <v>0.99314529262608187</v>
      </c>
      <c r="FZ218" s="2">
        <f t="shared" si="260"/>
        <v>0.99350780663261073</v>
      </c>
      <c r="GA218" s="2">
        <f t="shared" si="260"/>
        <v>0.99177458103919824</v>
      </c>
      <c r="GB218" s="2">
        <f t="shared" si="260"/>
        <v>0.99120488518319472</v>
      </c>
      <c r="GC218" s="2">
        <f t="shared" si="260"/>
        <v>0.99189835274874472</v>
      </c>
      <c r="GD218" s="2">
        <f t="shared" si="260"/>
        <v>0.9922076010639197</v>
      </c>
      <c r="GE218" s="2">
        <f t="shared" si="260"/>
        <v>0.99350949709943948</v>
      </c>
      <c r="GF218" s="2">
        <f t="shared" si="260"/>
        <v>0.99268853027791371</v>
      </c>
      <c r="GG218" s="2">
        <f t="shared" si="260"/>
        <v>0.99086429705532897</v>
      </c>
      <c r="GH218" s="2">
        <f t="shared" si="260"/>
        <v>0.98859693405178839</v>
      </c>
      <c r="GI218" s="2">
        <f t="shared" si="260"/>
        <v>0.98858647935837995</v>
      </c>
      <c r="GJ218" s="2">
        <f t="shared" si="260"/>
        <v>0.98771457658533091</v>
      </c>
      <c r="GK218" s="2">
        <f t="shared" si="260"/>
        <v>0.98702454171788512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5.0512408557159137E-41</v>
      </c>
      <c r="HT218" s="86">
        <f t="shared" si="262"/>
        <v>1.1435181999654862E-46</v>
      </c>
      <c r="HU218" s="86">
        <f t="shared" si="262"/>
        <v>5.425074425412373E-48</v>
      </c>
      <c r="HV218" s="86">
        <f t="shared" si="262"/>
        <v>6.5475596375354312E-50</v>
      </c>
      <c r="HW218" s="86">
        <f t="shared" si="262"/>
        <v>9.8266751654758128E-56</v>
      </c>
      <c r="HX218" s="86">
        <f t="shared" si="262"/>
        <v>2.6936668135949168E-57</v>
      </c>
      <c r="HY218" s="86">
        <f t="shared" si="262"/>
        <v>2.6259262707645247E-55</v>
      </c>
      <c r="HZ218" s="86">
        <f t="shared" si="262"/>
        <v>3.1906548867104615E-55</v>
      </c>
      <c r="IA218" s="86">
        <f t="shared" si="262"/>
        <v>5.6782782886847206E-60</v>
      </c>
      <c r="IB218" s="86">
        <f t="shared" si="262"/>
        <v>5.5589817070499772E-61</v>
      </c>
      <c r="IC218" s="86">
        <f t="shared" si="262"/>
        <v>6.9313201804054662E-51</v>
      </c>
      <c r="ID218" s="86">
        <f t="shared" si="262"/>
        <v>1.2034104190522133E-44</v>
      </c>
      <c r="IE218" s="86">
        <f t="shared" si="262"/>
        <v>2.4549725245513958E-44</v>
      </c>
      <c r="IF218" s="86">
        <f t="shared" si="262"/>
        <v>2.0494672197059809E-158</v>
      </c>
      <c r="IG218" s="86">
        <f t="shared" si="262"/>
        <v>3.1154338458346842E-143</v>
      </c>
      <c r="II218" s="86">
        <f t="shared" si="263"/>
        <v>4.5764774426512566E-10</v>
      </c>
      <c r="IJ218" s="86">
        <f t="shared" si="263"/>
        <v>9.7060929934815385E-13</v>
      </c>
      <c r="IK218" s="86">
        <f t="shared" si="263"/>
        <v>2.856299569044188E-13</v>
      </c>
      <c r="IL218" s="86">
        <f t="shared" si="263"/>
        <v>7.511142767645572E-14</v>
      </c>
      <c r="IM218" s="86">
        <f t="shared" si="263"/>
        <v>7.2201839902077744E-14</v>
      </c>
      <c r="IN218" s="86">
        <f t="shared" si="263"/>
        <v>3.6088374637822128E-14</v>
      </c>
      <c r="IO218" s="86">
        <f t="shared" si="263"/>
        <v>6.9772423115464398E-14</v>
      </c>
      <c r="IP218" s="86">
        <f t="shared" si="263"/>
        <v>6.7130324809162706E-14</v>
      </c>
      <c r="IQ218" s="86">
        <f t="shared" si="263"/>
        <v>8.6564195510216355E-16</v>
      </c>
      <c r="IR218" s="86">
        <f t="shared" si="263"/>
        <v>1.2465306720868619E-15</v>
      </c>
      <c r="IS218" s="86">
        <f t="shared" si="263"/>
        <v>1.4288475172055703E-12</v>
      </c>
      <c r="IT218" s="86">
        <f t="shared" si="263"/>
        <v>1.1578970065385283E-10</v>
      </c>
      <c r="IU218" s="86">
        <f t="shared" si="263"/>
        <v>1.2082564914231456E-10</v>
      </c>
      <c r="IV218" s="86">
        <f t="shared" si="263"/>
        <v>3.279011209368216E-9</v>
      </c>
      <c r="IW218" s="86">
        <f t="shared" si="263"/>
        <v>5.2309643215195191E-11</v>
      </c>
      <c r="IY218" s="86">
        <f t="shared" si="264"/>
        <v>4.5764774426512566E-10</v>
      </c>
      <c r="IZ218" s="86">
        <f t="shared" si="264"/>
        <v>9.7060929934815385E-13</v>
      </c>
      <c r="JA218" s="86">
        <f t="shared" si="264"/>
        <v>2.856299569044188E-13</v>
      </c>
      <c r="JB218" s="86">
        <f t="shared" si="264"/>
        <v>7.511142767645572E-14</v>
      </c>
      <c r="JC218" s="86">
        <f t="shared" si="264"/>
        <v>7.2201839902077744E-14</v>
      </c>
      <c r="JD218" s="86">
        <f t="shared" si="264"/>
        <v>3.6088374637822128E-14</v>
      </c>
      <c r="JE218" s="86">
        <f t="shared" si="264"/>
        <v>6.9772423115464398E-14</v>
      </c>
      <c r="JF218" s="86">
        <f t="shared" si="264"/>
        <v>6.7130324809162706E-14</v>
      </c>
      <c r="JG218" s="86">
        <f t="shared" si="264"/>
        <v>8.6564195510216355E-16</v>
      </c>
      <c r="JH218" s="86">
        <f t="shared" si="264"/>
        <v>1.2465306720868619E-15</v>
      </c>
      <c r="JI218" s="86">
        <f t="shared" si="264"/>
        <v>1.4288475172055703E-12</v>
      </c>
      <c r="JJ218" s="86">
        <f t="shared" si="264"/>
        <v>1.1578970065385283E-10</v>
      </c>
      <c r="JK218" s="86">
        <f t="shared" si="264"/>
        <v>1.2082564914231456E-10</v>
      </c>
      <c r="JL218" s="86">
        <f t="shared" si="264"/>
        <v>3.279011209368216E-9</v>
      </c>
      <c r="JM218" s="86">
        <f t="shared" si="264"/>
        <v>5.2309643215195191E-11</v>
      </c>
    </row>
    <row r="219" spans="2:273" x14ac:dyDescent="0.25">
      <c r="B219" s="2">
        <v>192</v>
      </c>
      <c r="C219" s="37">
        <v>76.525000000000006</v>
      </c>
      <c r="D219" s="37">
        <v>74.929000000000002</v>
      </c>
      <c r="E219" s="37">
        <v>73.543999999999997</v>
      </c>
      <c r="F219" s="37">
        <v>74.525999999999996</v>
      </c>
      <c r="G219" s="37">
        <v>75.123000000000005</v>
      </c>
      <c r="H219" s="37">
        <v>72.894999999999996</v>
      </c>
      <c r="I219" s="37">
        <v>79.438999999999993</v>
      </c>
      <c r="J219" s="37">
        <v>80.018000000000001</v>
      </c>
      <c r="K219" s="37">
        <v>78.894999999999996</v>
      </c>
      <c r="L219" s="37">
        <v>81.158000000000001</v>
      </c>
      <c r="M219" s="37">
        <v>81.052999999999997</v>
      </c>
      <c r="N219" s="37">
        <v>79.332999999999998</v>
      </c>
      <c r="O219" s="37">
        <v>82.614000000000004</v>
      </c>
      <c r="P219" s="37">
        <v>82.271000000000001</v>
      </c>
      <c r="Q219" s="37">
        <v>75.084999999999994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100.77415526315789</v>
      </c>
      <c r="DL219" s="2">
        <f t="shared" si="268"/>
        <v>112.34318787613523</v>
      </c>
      <c r="DM219" s="2">
        <f t="shared" si="268"/>
        <v>133.39398599409125</v>
      </c>
      <c r="DN219" s="2">
        <f t="shared" si="268"/>
        <v>131.27739305816135</v>
      </c>
      <c r="DO219" s="2">
        <f t="shared" si="268"/>
        <v>127.22068846153844</v>
      </c>
      <c r="DP219" s="2">
        <f t="shared" si="268"/>
        <v>136.36119677572307</v>
      </c>
      <c r="DQ219" s="2">
        <f t="shared" si="268"/>
        <v>134.60474442863915</v>
      </c>
      <c r="DR219" s="2">
        <f t="shared" si="268"/>
        <v>138.59056833351568</v>
      </c>
      <c r="DS219" s="2">
        <f t="shared" si="268"/>
        <v>140.47429397818868</v>
      </c>
      <c r="DT219" s="2">
        <f t="shared" si="268"/>
        <v>142.76329480909479</v>
      </c>
      <c r="DU219" s="2">
        <f t="shared" si="268"/>
        <v>138.28157172557172</v>
      </c>
      <c r="DV219" s="2">
        <f t="shared" si="268"/>
        <v>127.80639930313589</v>
      </c>
      <c r="DW219" s="2">
        <f t="shared" si="268"/>
        <v>141.01895951417004</v>
      </c>
      <c r="DX219" s="2">
        <f t="shared" si="268"/>
        <v>123.68510146989095</v>
      </c>
      <c r="DY219" s="2">
        <f t="shared" si="268"/>
        <v>123.25370265151517</v>
      </c>
      <c r="EA219" s="2">
        <f t="shared" si="240"/>
        <v>76.006217617843333</v>
      </c>
      <c r="EB219" s="2">
        <f t="shared" si="240"/>
        <v>71.883462303749894</v>
      </c>
      <c r="EC219" s="2">
        <f t="shared" si="240"/>
        <v>70.547244563099241</v>
      </c>
      <c r="ED219" s="2">
        <f t="shared" si="240"/>
        <v>71.182333158538739</v>
      </c>
      <c r="EE219" s="2">
        <f t="shared" si="240"/>
        <v>73.490023499269228</v>
      </c>
      <c r="EF219" s="2">
        <f t="shared" si="239"/>
        <v>71.921102663957967</v>
      </c>
      <c r="EG219" s="2">
        <f t="shared" si="239"/>
        <v>75.968873438348737</v>
      </c>
      <c r="EH219" s="2">
        <f t="shared" si="239"/>
        <v>78.68616730038022</v>
      </c>
      <c r="EI219" s="2">
        <f t="shared" si="239"/>
        <v>77.660555039606677</v>
      </c>
      <c r="EJ219" s="2">
        <f t="shared" si="239"/>
        <v>77.741950903626503</v>
      </c>
      <c r="EK219" s="2">
        <f t="shared" si="239"/>
        <v>76.658510199549497</v>
      </c>
      <c r="EL219" s="2">
        <f t="shared" si="254"/>
        <v>78.651061176470591</v>
      </c>
      <c r="EM219" s="2">
        <f t="shared" si="255"/>
        <v>78.044878880746154</v>
      </c>
      <c r="EN219" s="2">
        <f t="shared" si="256"/>
        <v>76.46509493670888</v>
      </c>
      <c r="EO219" s="2">
        <f t="shared" si="257"/>
        <v>79.185072275195779</v>
      </c>
      <c r="EQ219" s="2">
        <f t="shared" si="269"/>
        <v>76.685092664805282</v>
      </c>
      <c r="ER219" s="2">
        <f t="shared" si="269"/>
        <v>72.659224452279773</v>
      </c>
      <c r="ES219" s="2">
        <f t="shared" si="269"/>
        <v>71.514967155009458</v>
      </c>
      <c r="ET219" s="2">
        <f t="shared" si="269"/>
        <v>70.780534846316939</v>
      </c>
      <c r="EU219" s="2">
        <f t="shared" si="269"/>
        <v>72.300573316292656</v>
      </c>
      <c r="EV219" s="2">
        <f t="shared" si="269"/>
        <v>73.881163421382766</v>
      </c>
      <c r="EW219" s="2">
        <f t="shared" si="269"/>
        <v>76.112659615787635</v>
      </c>
      <c r="EX219" s="2">
        <f t="shared" si="269"/>
        <v>77.64942454767727</v>
      </c>
      <c r="EY219" s="2">
        <f t="shared" si="269"/>
        <v>79.598372574390538</v>
      </c>
      <c r="EZ219" s="2">
        <f t="shared" si="269"/>
        <v>78.548205877552476</v>
      </c>
      <c r="FA219" s="2">
        <f t="shared" si="269"/>
        <v>76.62783123265686</v>
      </c>
      <c r="FB219" s="2">
        <f t="shared" si="269"/>
        <v>77.634100473108276</v>
      </c>
      <c r="FC219" s="2">
        <f t="shared" si="269"/>
        <v>78.92830027752079</v>
      </c>
      <c r="FD219" s="2">
        <f t="shared" si="269"/>
        <v>79.906162203241067</v>
      </c>
      <c r="FE219" s="2">
        <f t="shared" si="269"/>
        <v>75.306542335275182</v>
      </c>
      <c r="FG219" s="2">
        <f t="shared" si="270"/>
        <v>0.99999920315913482</v>
      </c>
      <c r="FH219" s="2">
        <f t="shared" si="270"/>
        <v>0.99999907693665913</v>
      </c>
      <c r="FI219" s="2">
        <f t="shared" si="270"/>
        <v>0.99999900465475522</v>
      </c>
      <c r="FJ219" s="2">
        <f t="shared" si="270"/>
        <v>0.99999912083212994</v>
      </c>
      <c r="FK219" s="2">
        <f t="shared" si="270"/>
        <v>0.99999912432834337</v>
      </c>
      <c r="FL219" s="2">
        <f t="shared" si="270"/>
        <v>0.9999990427741684</v>
      </c>
      <c r="FM219" s="2">
        <f t="shared" si="270"/>
        <v>0.9999990743239654</v>
      </c>
      <c r="FN219" s="2">
        <f t="shared" si="270"/>
        <v>0.99999910512924106</v>
      </c>
      <c r="FO219" s="2">
        <f t="shared" si="270"/>
        <v>0.99999903877782359</v>
      </c>
      <c r="FP219" s="2">
        <f t="shared" si="270"/>
        <v>0.99999904522469785</v>
      </c>
      <c r="FQ219" s="2">
        <f t="shared" si="270"/>
        <v>0.99999903959741854</v>
      </c>
      <c r="FR219" s="2">
        <f t="shared" si="270"/>
        <v>0.99999909768649287</v>
      </c>
      <c r="FS219" s="2">
        <f t="shared" si="270"/>
        <v>0.99999901379615097</v>
      </c>
      <c r="FT219" s="2">
        <f t="shared" si="270"/>
        <v>0.9999990117107207</v>
      </c>
      <c r="FU219" s="2">
        <f t="shared" si="270"/>
        <v>0.99999881776452182</v>
      </c>
      <c r="FW219" s="2">
        <f t="shared" si="260"/>
        <v>0.99057467708063041</v>
      </c>
      <c r="FX219" s="2">
        <f t="shared" si="260"/>
        <v>0.99448510184378081</v>
      </c>
      <c r="FY219" s="2">
        <f t="shared" si="260"/>
        <v>0.99374465972876602</v>
      </c>
      <c r="FZ219" s="2">
        <f t="shared" si="260"/>
        <v>0.99407566504497602</v>
      </c>
      <c r="GA219" s="2">
        <f t="shared" si="260"/>
        <v>0.99249289549981212</v>
      </c>
      <c r="GB219" s="2">
        <f t="shared" si="260"/>
        <v>0.99197254771089582</v>
      </c>
      <c r="GC219" s="2">
        <f t="shared" si="260"/>
        <v>0.99260593898101535</v>
      </c>
      <c r="GD219" s="2">
        <f t="shared" si="260"/>
        <v>0.99288837164160781</v>
      </c>
      <c r="GE219" s="2">
        <f t="shared" si="260"/>
        <v>0.99407720853172521</v>
      </c>
      <c r="GF219" s="2">
        <f t="shared" si="260"/>
        <v>0.99332756778545817</v>
      </c>
      <c r="GG219" s="2">
        <f t="shared" si="260"/>
        <v>0.99166143699520704</v>
      </c>
      <c r="GH219" s="2">
        <f t="shared" si="260"/>
        <v>0.98958983525408539</v>
      </c>
      <c r="GI219" s="2">
        <f t="shared" si="260"/>
        <v>0.98958028128934439</v>
      </c>
      <c r="GJ219" s="2">
        <f t="shared" si="260"/>
        <v>0.98878343575219907</v>
      </c>
      <c r="GK219" s="2">
        <f t="shared" si="260"/>
        <v>0.98815271535998039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4.7653220442200964E-42</v>
      </c>
      <c r="HT219" s="86">
        <f t="shared" si="262"/>
        <v>8.6488588186524483E-48</v>
      </c>
      <c r="HU219" s="86">
        <f t="shared" si="262"/>
        <v>3.470861505827326E-49</v>
      </c>
      <c r="HV219" s="86">
        <f t="shared" si="262"/>
        <v>3.8176140122418875E-51</v>
      </c>
      <c r="HW219" s="86">
        <f t="shared" si="262"/>
        <v>4.1717271277165045E-57</v>
      </c>
      <c r="HX219" s="86">
        <f t="shared" si="262"/>
        <v>1.0036723158260707E-58</v>
      </c>
      <c r="HY219" s="86">
        <f t="shared" si="262"/>
        <v>1.1379054690994984E-56</v>
      </c>
      <c r="HZ219" s="86">
        <f t="shared" si="262"/>
        <v>1.4188619066441733E-56</v>
      </c>
      <c r="IA219" s="86">
        <f t="shared" si="262"/>
        <v>1.9753832765215485E-61</v>
      </c>
      <c r="IB219" s="86">
        <f t="shared" si="262"/>
        <v>1.7631498248045442E-62</v>
      </c>
      <c r="IC219" s="86">
        <f t="shared" si="262"/>
        <v>3.7469291818989771E-52</v>
      </c>
      <c r="ID219" s="86">
        <f t="shared" si="262"/>
        <v>8.8706910789588629E-46</v>
      </c>
      <c r="IE219" s="86">
        <f t="shared" si="262"/>
        <v>1.8302974994141036E-45</v>
      </c>
      <c r="IF219" s="86">
        <f t="shared" si="262"/>
        <v>1.1353645029040546E-162</v>
      </c>
      <c r="IG219" s="86">
        <f t="shared" si="262"/>
        <v>4.0755173057634634E-147</v>
      </c>
      <c r="II219" s="86">
        <f t="shared" si="263"/>
        <v>2.0334044755142925E-10</v>
      </c>
      <c r="IJ219" s="86">
        <f t="shared" si="263"/>
        <v>3.7750315703262051E-13</v>
      </c>
      <c r="IK219" s="86">
        <f t="shared" si="263"/>
        <v>1.0366768933262543E-13</v>
      </c>
      <c r="IL219" s="86">
        <f t="shared" si="263"/>
        <v>2.6260256317919008E-14</v>
      </c>
      <c r="IM219" s="86">
        <f t="shared" si="263"/>
        <v>2.3909732378622551E-14</v>
      </c>
      <c r="IN219" s="86">
        <f t="shared" si="263"/>
        <v>1.1449971699537802E-14</v>
      </c>
      <c r="IO219" s="86">
        <f t="shared" si="263"/>
        <v>2.315713891304001E-14</v>
      </c>
      <c r="IP219" s="86">
        <f t="shared" si="263"/>
        <v>2.2449132675551168E-14</v>
      </c>
      <c r="IQ219" s="86">
        <f t="shared" si="263"/>
        <v>2.5729676696947832E-16</v>
      </c>
      <c r="IR219" s="86">
        <f t="shared" si="263"/>
        <v>3.6452252414435225E-16</v>
      </c>
      <c r="IS219" s="86">
        <f t="shared" si="263"/>
        <v>5.1836398154760721E-13</v>
      </c>
      <c r="IT219" s="86">
        <f t="shared" si="263"/>
        <v>4.7755411143555159E-11</v>
      </c>
      <c r="IU219" s="86">
        <f t="shared" si="263"/>
        <v>4.9909780366918884E-11</v>
      </c>
      <c r="IV219" s="86">
        <f t="shared" si="263"/>
        <v>1.5296454501241348E-9</v>
      </c>
      <c r="IW219" s="86">
        <f t="shared" si="263"/>
        <v>2.0309044545088995E-11</v>
      </c>
      <c r="IY219" s="86">
        <f t="shared" si="264"/>
        <v>2.0334044755142925E-10</v>
      </c>
      <c r="IZ219" s="86">
        <f t="shared" si="264"/>
        <v>3.7750315703262051E-13</v>
      </c>
      <c r="JA219" s="86">
        <f t="shared" si="264"/>
        <v>1.0366768933262543E-13</v>
      </c>
      <c r="JB219" s="86">
        <f t="shared" si="264"/>
        <v>2.6260256317919008E-14</v>
      </c>
      <c r="JC219" s="86">
        <f t="shared" si="264"/>
        <v>2.3909732378622551E-14</v>
      </c>
      <c r="JD219" s="86">
        <f t="shared" si="264"/>
        <v>1.1449971699537802E-14</v>
      </c>
      <c r="JE219" s="86">
        <f t="shared" si="264"/>
        <v>2.315713891304001E-14</v>
      </c>
      <c r="JF219" s="86">
        <f t="shared" si="264"/>
        <v>2.2449132675551168E-14</v>
      </c>
      <c r="JG219" s="86">
        <f t="shared" si="264"/>
        <v>2.5729676696947832E-16</v>
      </c>
      <c r="JH219" s="86">
        <f t="shared" si="264"/>
        <v>3.6452252414435225E-16</v>
      </c>
      <c r="JI219" s="86">
        <f t="shared" si="264"/>
        <v>5.1836398154760721E-13</v>
      </c>
      <c r="JJ219" s="86">
        <f t="shared" si="264"/>
        <v>4.7755411143555159E-11</v>
      </c>
      <c r="JK219" s="86">
        <f t="shared" si="264"/>
        <v>4.9909780366918884E-11</v>
      </c>
      <c r="JL219" s="86">
        <f t="shared" si="264"/>
        <v>1.5296454501241348E-9</v>
      </c>
      <c r="JM219" s="86">
        <f t="shared" si="264"/>
        <v>2.0309044545088995E-11</v>
      </c>
    </row>
    <row r="220" spans="2:273" x14ac:dyDescent="0.25">
      <c r="B220" s="2">
        <v>193</v>
      </c>
      <c r="C220" s="37">
        <v>74.802999999999997</v>
      </c>
      <c r="D220" s="37">
        <v>73.106999999999999</v>
      </c>
      <c r="E220" s="37">
        <v>73.649000000000001</v>
      </c>
      <c r="F220" s="37">
        <v>75.438999999999993</v>
      </c>
      <c r="G220" s="37">
        <v>77.158000000000001</v>
      </c>
      <c r="H220" s="37">
        <v>76.736999999999995</v>
      </c>
      <c r="I220" s="37">
        <v>81.105000000000004</v>
      </c>
      <c r="J220" s="37">
        <v>79.614000000000004</v>
      </c>
      <c r="K220" s="37">
        <v>82.385999999999996</v>
      </c>
      <c r="L220" s="37">
        <v>81.034999999999997</v>
      </c>
      <c r="M220" s="37">
        <v>79.841999999999999</v>
      </c>
      <c r="N220" s="37">
        <v>80.561000000000007</v>
      </c>
      <c r="O220" s="37">
        <v>81.281000000000006</v>
      </c>
      <c r="P220" s="37">
        <v>81.661000000000001</v>
      </c>
      <c r="Q220" s="37">
        <v>74.542000000000002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100.78290404858301</v>
      </c>
      <c r="DL220" s="2">
        <f t="shared" si="268"/>
        <v>112.42104759820549</v>
      </c>
      <c r="DM220" s="2">
        <f t="shared" si="268"/>
        <v>133.59799212167633</v>
      </c>
      <c r="DN220" s="2">
        <f t="shared" si="268"/>
        <v>131.4677941838649</v>
      </c>
      <c r="DO220" s="2">
        <f t="shared" si="268"/>
        <v>127.37335384615383</v>
      </c>
      <c r="DP220" s="2">
        <f t="shared" si="268"/>
        <v>136.5537297297297</v>
      </c>
      <c r="DQ220" s="2">
        <f t="shared" si="268"/>
        <v>134.77659459459457</v>
      </c>
      <c r="DR220" s="2">
        <f t="shared" si="268"/>
        <v>138.77788653025493</v>
      </c>
      <c r="DS220" s="2">
        <f t="shared" si="268"/>
        <v>140.67147131341864</v>
      </c>
      <c r="DT220" s="2">
        <f t="shared" si="268"/>
        <v>142.97439995709993</v>
      </c>
      <c r="DU220" s="2">
        <f t="shared" si="268"/>
        <v>138.47552883247619</v>
      </c>
      <c r="DV220" s="2">
        <f t="shared" si="268"/>
        <v>127.94461986062717</v>
      </c>
      <c r="DW220" s="2">
        <f t="shared" si="268"/>
        <v>141.2301943319838</v>
      </c>
      <c r="DX220" s="2">
        <f t="shared" si="268"/>
        <v>123.80591559981035</v>
      </c>
      <c r="DY220" s="2">
        <f t="shared" si="268"/>
        <v>123.41314015151517</v>
      </c>
      <c r="EA220" s="2">
        <f t="shared" si="240"/>
        <v>75.903994804838675</v>
      </c>
      <c r="EB220" s="2">
        <f t="shared" si="240"/>
        <v>71.74411368010945</v>
      </c>
      <c r="EC220" s="2">
        <f t="shared" si="240"/>
        <v>70.406481487255448</v>
      </c>
      <c r="ED220" s="2">
        <f t="shared" si="240"/>
        <v>71.05991176367769</v>
      </c>
      <c r="EE220" s="2">
        <f t="shared" si="240"/>
        <v>73.374325203824696</v>
      </c>
      <c r="EF220" s="2">
        <f t="shared" si="239"/>
        <v>71.751372670474126</v>
      </c>
      <c r="EG220" s="2">
        <f t="shared" si="239"/>
        <v>75.829480732374748</v>
      </c>
      <c r="EH220" s="2">
        <f t="shared" si="239"/>
        <v>78.573277028481229</v>
      </c>
      <c r="EI220" s="2">
        <f t="shared" si="239"/>
        <v>77.519963458678575</v>
      </c>
      <c r="EJ220" s="2">
        <f t="shared" si="239"/>
        <v>77.59852488879983</v>
      </c>
      <c r="EK220" s="2">
        <f t="shared" si="239"/>
        <v>76.511398861076728</v>
      </c>
      <c r="EL220" s="2">
        <f t="shared" si="254"/>
        <v>78.534600986717265</v>
      </c>
      <c r="EM220" s="2">
        <f t="shared" si="255"/>
        <v>77.915368554297117</v>
      </c>
      <c r="EN220" s="2">
        <f t="shared" si="256"/>
        <v>76.305949367088616</v>
      </c>
      <c r="EO220" s="2">
        <f t="shared" si="257"/>
        <v>79.088227428834671</v>
      </c>
      <c r="EQ220" s="2">
        <f t="shared" si="269"/>
        <v>76.590137935084613</v>
      </c>
      <c r="ER220" s="2">
        <f t="shared" si="269"/>
        <v>72.527800871932399</v>
      </c>
      <c r="ES220" s="2">
        <f t="shared" si="269"/>
        <v>71.384209323521475</v>
      </c>
      <c r="ET220" s="2">
        <f t="shared" si="269"/>
        <v>70.654037812405363</v>
      </c>
      <c r="EU220" s="2">
        <f t="shared" si="269"/>
        <v>72.17225559922079</v>
      </c>
      <c r="EV220" s="2">
        <f t="shared" si="269"/>
        <v>73.731727997662688</v>
      </c>
      <c r="EW220" s="2">
        <f t="shared" si="269"/>
        <v>75.974805979741532</v>
      </c>
      <c r="EX220" s="2">
        <f t="shared" si="269"/>
        <v>77.525605403422986</v>
      </c>
      <c r="EY220" s="2">
        <f t="shared" si="269"/>
        <v>79.477790847137399</v>
      </c>
      <c r="EZ220" s="2">
        <f t="shared" si="269"/>
        <v>78.413027814551498</v>
      </c>
      <c r="FA220" s="2">
        <f t="shared" si="269"/>
        <v>76.480417189328335</v>
      </c>
      <c r="FB220" s="2">
        <f t="shared" si="269"/>
        <v>77.506622784663151</v>
      </c>
      <c r="FC220" s="2">
        <f t="shared" si="269"/>
        <v>78.808272432932441</v>
      </c>
      <c r="FD220" s="2">
        <f t="shared" si="269"/>
        <v>79.784893744781968</v>
      </c>
      <c r="FE220" s="2">
        <f t="shared" si="269"/>
        <v>75.167640999820421</v>
      </c>
      <c r="FG220" s="2">
        <f t="shared" si="270"/>
        <v>0.99999927327244276</v>
      </c>
      <c r="FH220" s="2">
        <f t="shared" si="270"/>
        <v>0.99999915815615936</v>
      </c>
      <c r="FI220" s="2">
        <f t="shared" si="270"/>
        <v>0.99999909223426831</v>
      </c>
      <c r="FJ220" s="2">
        <f t="shared" si="270"/>
        <v>0.99999919818931093</v>
      </c>
      <c r="FK220" s="2">
        <f t="shared" si="270"/>
        <v>0.99999920137789589</v>
      </c>
      <c r="FL220" s="2">
        <f t="shared" si="270"/>
        <v>0.99999912699959237</v>
      </c>
      <c r="FM220" s="2">
        <f t="shared" si="270"/>
        <v>0.99999915577335385</v>
      </c>
      <c r="FN220" s="2">
        <f t="shared" si="270"/>
        <v>0.99999918386810382</v>
      </c>
      <c r="FO220" s="2">
        <f t="shared" si="270"/>
        <v>0.99999912335488195</v>
      </c>
      <c r="FP220" s="2">
        <f t="shared" si="270"/>
        <v>0.99999912923450218</v>
      </c>
      <c r="FQ220" s="2">
        <f t="shared" si="270"/>
        <v>0.99999912410236158</v>
      </c>
      <c r="FR220" s="2">
        <f t="shared" si="270"/>
        <v>0.99999917708023567</v>
      </c>
      <c r="FS220" s="2">
        <f t="shared" si="270"/>
        <v>0.9999991005713218</v>
      </c>
      <c r="FT220" s="2">
        <f t="shared" si="270"/>
        <v>0.99999909866938652</v>
      </c>
      <c r="FU220" s="2">
        <f t="shared" si="270"/>
        <v>0.99999892178831706</v>
      </c>
      <c r="FW220" s="2">
        <f t="shared" si="260"/>
        <v>0.99139686853032394</v>
      </c>
      <c r="FX220" s="2">
        <f t="shared" si="260"/>
        <v>0.99496791127619144</v>
      </c>
      <c r="FY220" s="2">
        <f t="shared" si="260"/>
        <v>0.99429192012939893</v>
      </c>
      <c r="FZ220" s="2">
        <f t="shared" si="260"/>
        <v>0.99459412434499328</v>
      </c>
      <c r="GA220" s="2">
        <f t="shared" si="260"/>
        <v>0.99314891388102866</v>
      </c>
      <c r="GB220" s="2">
        <f t="shared" si="260"/>
        <v>0.99267370172453562</v>
      </c>
      <c r="GC220" s="2">
        <f t="shared" si="260"/>
        <v>0.99325214606879941</v>
      </c>
      <c r="GD220" s="2">
        <f t="shared" si="260"/>
        <v>0.99351005679431093</v>
      </c>
      <c r="GE220" s="2">
        <f t="shared" si="260"/>
        <v>0.99459553349017549</v>
      </c>
      <c r="GF220" s="2">
        <f t="shared" si="260"/>
        <v>0.99391109468874994</v>
      </c>
      <c r="GG220" s="2">
        <f t="shared" si="260"/>
        <v>0.9923895563484223</v>
      </c>
      <c r="GH220" s="2">
        <f t="shared" si="260"/>
        <v>0.99049711244154204</v>
      </c>
      <c r="GI220" s="2">
        <f t="shared" si="260"/>
        <v>0.99048838313035403</v>
      </c>
      <c r="GJ220" s="2">
        <f t="shared" si="260"/>
        <v>0.98976026586267063</v>
      </c>
      <c r="GK220" s="2">
        <f t="shared" si="260"/>
        <v>0.98918387290754084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4.3623174634391314E-43</v>
      </c>
      <c r="HT220" s="86">
        <f t="shared" si="262"/>
        <v>6.3383165319365214E-49</v>
      </c>
      <c r="HU220" s="86">
        <f t="shared" si="262"/>
        <v>2.1447647716428783E-50</v>
      </c>
      <c r="HV220" s="86">
        <f t="shared" si="262"/>
        <v>2.1478899753966588E-52</v>
      </c>
      <c r="HW220" s="86">
        <f t="shared" si="262"/>
        <v>1.70263506263012E-58</v>
      </c>
      <c r="HX220" s="86">
        <f t="shared" si="262"/>
        <v>3.587678475883678E-60</v>
      </c>
      <c r="HY220" s="86">
        <f t="shared" si="262"/>
        <v>4.7414908276808765E-58</v>
      </c>
      <c r="HZ220" s="86">
        <f t="shared" si="262"/>
        <v>6.0706791354041041E-58</v>
      </c>
      <c r="IA220" s="86">
        <f t="shared" si="262"/>
        <v>6.5939982919127784E-63</v>
      </c>
      <c r="IB220" s="86">
        <f t="shared" si="262"/>
        <v>5.3575595874835606E-64</v>
      </c>
      <c r="IC220" s="86">
        <f t="shared" si="262"/>
        <v>1.9522175475791303E-53</v>
      </c>
      <c r="ID220" s="86">
        <f t="shared" si="262"/>
        <v>6.3224703974669967E-47</v>
      </c>
      <c r="IE220" s="86">
        <f t="shared" si="262"/>
        <v>1.3194900345513219E-46</v>
      </c>
      <c r="IF220" s="86">
        <f t="shared" si="262"/>
        <v>5.5160589529917719E-167</v>
      </c>
      <c r="IG220" s="86">
        <f t="shared" si="262"/>
        <v>4.7242377928288166E-151</v>
      </c>
      <c r="II220" s="86">
        <f t="shared" si="263"/>
        <v>8.895908217026189E-11</v>
      </c>
      <c r="IJ220" s="86">
        <f t="shared" si="263"/>
        <v>1.4444992675469993E-13</v>
      </c>
      <c r="IK220" s="86">
        <f t="shared" si="263"/>
        <v>3.6955709810394123E-14</v>
      </c>
      <c r="IL220" s="86">
        <f t="shared" si="263"/>
        <v>9.0131700615181514E-15</v>
      </c>
      <c r="IM220" s="86">
        <f t="shared" si="263"/>
        <v>7.7581296850016785E-15</v>
      </c>
      <c r="IN220" s="86">
        <f t="shared" si="263"/>
        <v>3.5556407339479564E-15</v>
      </c>
      <c r="IO220" s="86">
        <f t="shared" si="263"/>
        <v>7.5316013238344124E-15</v>
      </c>
      <c r="IP220" s="86">
        <f t="shared" si="263"/>
        <v>7.3588800053280354E-15</v>
      </c>
      <c r="IQ220" s="86">
        <f t="shared" si="263"/>
        <v>7.4858244875289466E-17</v>
      </c>
      <c r="IR220" s="86">
        <f t="shared" si="263"/>
        <v>1.0425700664298037E-16</v>
      </c>
      <c r="IS220" s="86">
        <f t="shared" si="263"/>
        <v>1.8450896881311235E-13</v>
      </c>
      <c r="IT220" s="86">
        <f t="shared" si="263"/>
        <v>1.9357429800071617E-11</v>
      </c>
      <c r="IU220" s="86">
        <f t="shared" si="263"/>
        <v>2.0262679118119196E-11</v>
      </c>
      <c r="IV220" s="86">
        <f t="shared" si="263"/>
        <v>7.0290322428416608E-10</v>
      </c>
      <c r="IW220" s="86">
        <f t="shared" si="263"/>
        <v>7.7357722557982254E-12</v>
      </c>
      <c r="IY220" s="86">
        <f t="shared" si="264"/>
        <v>8.895908217026189E-11</v>
      </c>
      <c r="IZ220" s="86">
        <f t="shared" si="264"/>
        <v>1.4444992675469993E-13</v>
      </c>
      <c r="JA220" s="86">
        <f t="shared" si="264"/>
        <v>3.6955709810394123E-14</v>
      </c>
      <c r="JB220" s="86">
        <f t="shared" si="264"/>
        <v>9.0131700615181514E-15</v>
      </c>
      <c r="JC220" s="86">
        <f t="shared" si="264"/>
        <v>7.7581296850016785E-15</v>
      </c>
      <c r="JD220" s="86">
        <f t="shared" si="264"/>
        <v>3.5556407339479564E-15</v>
      </c>
      <c r="JE220" s="86">
        <f t="shared" si="264"/>
        <v>7.5316013238344124E-15</v>
      </c>
      <c r="JF220" s="86">
        <f t="shared" si="264"/>
        <v>7.3588800053280354E-15</v>
      </c>
      <c r="JG220" s="86">
        <f t="shared" si="264"/>
        <v>7.4858244875289466E-17</v>
      </c>
      <c r="JH220" s="86">
        <f t="shared" si="264"/>
        <v>1.0425700664298037E-16</v>
      </c>
      <c r="JI220" s="86">
        <f t="shared" si="264"/>
        <v>1.8450896881311235E-13</v>
      </c>
      <c r="JJ220" s="86">
        <f t="shared" si="264"/>
        <v>1.9357429800071617E-11</v>
      </c>
      <c r="JK220" s="86">
        <f t="shared" si="264"/>
        <v>2.0262679118119196E-11</v>
      </c>
      <c r="JL220" s="86">
        <f t="shared" si="264"/>
        <v>7.0290322428416608E-10</v>
      </c>
      <c r="JM220" s="86">
        <f t="shared" si="264"/>
        <v>7.7357722557982254E-12</v>
      </c>
    </row>
    <row r="221" spans="2:273" x14ac:dyDescent="0.25">
      <c r="B221" s="2">
        <v>194</v>
      </c>
      <c r="C221" s="37">
        <v>77.197000000000003</v>
      </c>
      <c r="D221" s="37">
        <v>74.768000000000001</v>
      </c>
      <c r="E221" s="37">
        <v>75.227999999999994</v>
      </c>
      <c r="F221" s="37">
        <v>73.069999999999993</v>
      </c>
      <c r="G221" s="37">
        <v>74.491</v>
      </c>
      <c r="H221" s="37">
        <v>75.825000000000003</v>
      </c>
      <c r="I221" s="37">
        <v>79.227999999999994</v>
      </c>
      <c r="J221" s="37">
        <v>76.632000000000005</v>
      </c>
      <c r="K221" s="37">
        <v>77.876999999999995</v>
      </c>
      <c r="L221" s="37">
        <v>77.947000000000003</v>
      </c>
      <c r="M221" s="37">
        <v>80.456000000000003</v>
      </c>
      <c r="N221" s="37">
        <v>78.332999999999998</v>
      </c>
      <c r="O221" s="37">
        <v>81.087999999999994</v>
      </c>
      <c r="P221" s="37">
        <v>80.593000000000004</v>
      </c>
      <c r="Q221" s="37">
        <v>75.965999999999994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100.7916528340081</v>
      </c>
      <c r="DL221" s="2">
        <f t="shared" si="268"/>
        <v>112.49890732027573</v>
      </c>
      <c r="DM221" s="2">
        <f t="shared" si="268"/>
        <v>133.8019982492614</v>
      </c>
      <c r="DN221" s="2">
        <f t="shared" si="268"/>
        <v>131.65819530956847</v>
      </c>
      <c r="DO221" s="2">
        <f t="shared" si="268"/>
        <v>127.52601923076921</v>
      </c>
      <c r="DP221" s="2">
        <f t="shared" si="268"/>
        <v>136.74626268373635</v>
      </c>
      <c r="DQ221" s="2">
        <f t="shared" si="268"/>
        <v>134.94844476054999</v>
      </c>
      <c r="DR221" s="2">
        <f t="shared" si="268"/>
        <v>138.96520472699419</v>
      </c>
      <c r="DS221" s="2">
        <f t="shared" si="268"/>
        <v>140.86864864864862</v>
      </c>
      <c r="DT221" s="2">
        <f t="shared" si="268"/>
        <v>143.18550510510508</v>
      </c>
      <c r="DU221" s="2">
        <f t="shared" si="268"/>
        <v>138.66948593938068</v>
      </c>
      <c r="DV221" s="2">
        <f t="shared" si="268"/>
        <v>128.08284041811845</v>
      </c>
      <c r="DW221" s="2">
        <f t="shared" si="268"/>
        <v>141.44142914979756</v>
      </c>
      <c r="DX221" s="2">
        <f t="shared" si="268"/>
        <v>123.92672972972974</v>
      </c>
      <c r="DY221" s="2">
        <f t="shared" si="268"/>
        <v>123.57257765151516</v>
      </c>
      <c r="EA221" s="2">
        <f t="shared" si="240"/>
        <v>75.801771991834016</v>
      </c>
      <c r="EB221" s="2">
        <f t="shared" si="240"/>
        <v>71.604765056468992</v>
      </c>
      <c r="EC221" s="2">
        <f t="shared" si="240"/>
        <v>70.265718411411655</v>
      </c>
      <c r="ED221" s="2">
        <f t="shared" si="240"/>
        <v>70.937490368816654</v>
      </c>
      <c r="EE221" s="2">
        <f t="shared" si="240"/>
        <v>73.258626908380151</v>
      </c>
      <c r="EF221" s="2">
        <f t="shared" si="239"/>
        <v>71.581642676990285</v>
      </c>
      <c r="EG221" s="2">
        <f t="shared" si="239"/>
        <v>75.690088026400758</v>
      </c>
      <c r="EH221" s="2">
        <f t="shared" si="239"/>
        <v>78.460386756582238</v>
      </c>
      <c r="EI221" s="2">
        <f t="shared" si="239"/>
        <v>77.379371877750472</v>
      </c>
      <c r="EJ221" s="2">
        <f t="shared" si="239"/>
        <v>77.455098873973128</v>
      </c>
      <c r="EK221" s="2">
        <f t="shared" si="239"/>
        <v>76.364287522603973</v>
      </c>
      <c r="EL221" s="2">
        <f t="shared" si="254"/>
        <v>78.418140796963954</v>
      </c>
      <c r="EM221" s="2">
        <f t="shared" si="255"/>
        <v>77.785858227848081</v>
      </c>
      <c r="EN221" s="2">
        <f t="shared" si="256"/>
        <v>76.146803797468365</v>
      </c>
      <c r="EO221" s="2">
        <f t="shared" si="257"/>
        <v>78.991382582473562</v>
      </c>
      <c r="EQ221" s="2">
        <f t="shared" si="269"/>
        <v>76.495183205363958</v>
      </c>
      <c r="ER221" s="2">
        <f t="shared" si="269"/>
        <v>72.396377291585026</v>
      </c>
      <c r="ES221" s="2">
        <f t="shared" si="269"/>
        <v>71.253451492033491</v>
      </c>
      <c r="ET221" s="2">
        <f t="shared" si="269"/>
        <v>70.527540778493773</v>
      </c>
      <c r="EU221" s="2">
        <f t="shared" si="269"/>
        <v>72.043937882148953</v>
      </c>
      <c r="EV221" s="2">
        <f t="shared" si="269"/>
        <v>73.582292573942624</v>
      </c>
      <c r="EW221" s="2">
        <f t="shared" si="269"/>
        <v>75.83695234369543</v>
      </c>
      <c r="EX221" s="2">
        <f t="shared" si="269"/>
        <v>77.401786259168716</v>
      </c>
      <c r="EY221" s="2">
        <f t="shared" si="269"/>
        <v>79.357209119884246</v>
      </c>
      <c r="EZ221" s="2">
        <f t="shared" si="269"/>
        <v>78.277849751550519</v>
      </c>
      <c r="FA221" s="2">
        <f t="shared" si="269"/>
        <v>76.333003145999783</v>
      </c>
      <c r="FB221" s="2">
        <f t="shared" si="269"/>
        <v>77.379145096218025</v>
      </c>
      <c r="FC221" s="2">
        <f t="shared" si="269"/>
        <v>78.688244588344105</v>
      </c>
      <c r="FD221" s="2">
        <f t="shared" si="269"/>
        <v>79.663625286322869</v>
      </c>
      <c r="FE221" s="2">
        <f t="shared" si="269"/>
        <v>75.028739664365673</v>
      </c>
      <c r="FG221" s="2">
        <f t="shared" si="270"/>
        <v>0.99999933721654821</v>
      </c>
      <c r="FH221" s="2">
        <f t="shared" si="270"/>
        <v>0.99999923222923548</v>
      </c>
      <c r="FI221" s="2">
        <f t="shared" si="270"/>
        <v>0.99999917210774703</v>
      </c>
      <c r="FJ221" s="2">
        <f t="shared" si="270"/>
        <v>0.99999926873990885</v>
      </c>
      <c r="FK221" s="2">
        <f t="shared" si="270"/>
        <v>0.99999927164793334</v>
      </c>
      <c r="FL221" s="2">
        <f t="shared" si="270"/>
        <v>0.99999920381410434</v>
      </c>
      <c r="FM221" s="2">
        <f t="shared" si="270"/>
        <v>0.9999992300560907</v>
      </c>
      <c r="FN221" s="2">
        <f t="shared" si="270"/>
        <v>0.99999925567881087</v>
      </c>
      <c r="FO221" s="2">
        <f t="shared" si="270"/>
        <v>0.99999920049008839</v>
      </c>
      <c r="FP221" s="2">
        <f t="shared" si="270"/>
        <v>0.99999920585236657</v>
      </c>
      <c r="FQ221" s="2">
        <f t="shared" si="270"/>
        <v>0.99999920117179797</v>
      </c>
      <c r="FR221" s="2">
        <f t="shared" si="270"/>
        <v>0.99999924948820074</v>
      </c>
      <c r="FS221" s="2">
        <f t="shared" si="270"/>
        <v>0.99999917971123131</v>
      </c>
      <c r="FT221" s="2">
        <f t="shared" si="270"/>
        <v>0.99999917797664539</v>
      </c>
      <c r="FU221" s="2">
        <f t="shared" si="270"/>
        <v>0.9999990166591648</v>
      </c>
      <c r="FW221" s="2">
        <f t="shared" si="260"/>
        <v>0.99214790695166299</v>
      </c>
      <c r="FX221" s="2">
        <f t="shared" si="260"/>
        <v>0.99540864762958026</v>
      </c>
      <c r="FY221" s="2">
        <f t="shared" si="260"/>
        <v>0.99479155334816394</v>
      </c>
      <c r="FZ221" s="2">
        <f t="shared" si="260"/>
        <v>0.99506743659090158</v>
      </c>
      <c r="GA221" s="2">
        <f t="shared" si="260"/>
        <v>0.99374796633897111</v>
      </c>
      <c r="GB221" s="2">
        <f t="shared" si="260"/>
        <v>0.99331402654902368</v>
      </c>
      <c r="GC221" s="2">
        <f t="shared" si="260"/>
        <v>0.99384222796908261</v>
      </c>
      <c r="GD221" s="2">
        <f t="shared" si="260"/>
        <v>0.9940777195630166</v>
      </c>
      <c r="GE221" s="2">
        <f t="shared" si="260"/>
        <v>0.99506872296988558</v>
      </c>
      <c r="GF221" s="2">
        <f t="shared" si="260"/>
        <v>0.99444387562008962</v>
      </c>
      <c r="GG221" s="2">
        <f t="shared" si="260"/>
        <v>0.99305454196490373</v>
      </c>
      <c r="GH221" s="2">
        <f t="shared" si="260"/>
        <v>0.99132601077587512</v>
      </c>
      <c r="GI221" s="2">
        <f t="shared" si="260"/>
        <v>0.99131803621302794</v>
      </c>
      <c r="GJ221" s="2">
        <f t="shared" si="260"/>
        <v>0.990652829808778</v>
      </c>
      <c r="GK221" s="2">
        <f t="shared" si="260"/>
        <v>0.99012617791615143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3.8749975520411492E-44</v>
      </c>
      <c r="HT221" s="86">
        <f t="shared" si="262"/>
        <v>4.5007712565741403E-50</v>
      </c>
      <c r="HU221" s="86">
        <f t="shared" si="262"/>
        <v>1.2800625846361522E-51</v>
      </c>
      <c r="HV221" s="86">
        <f t="shared" si="262"/>
        <v>1.1661056349055998E-53</v>
      </c>
      <c r="HW221" s="86">
        <f t="shared" si="262"/>
        <v>6.68070126222238E-60</v>
      </c>
      <c r="HX221" s="86">
        <f t="shared" si="262"/>
        <v>1.2302884336736073E-61</v>
      </c>
      <c r="HY221" s="86">
        <f t="shared" si="262"/>
        <v>1.8997966901216424E-59</v>
      </c>
      <c r="HZ221" s="86">
        <f t="shared" si="262"/>
        <v>2.499019939116254E-59</v>
      </c>
      <c r="IA221" s="86">
        <f t="shared" si="262"/>
        <v>2.1120661705983448E-64</v>
      </c>
      <c r="IB221" s="86">
        <f t="shared" si="262"/>
        <v>1.5596496354814316E-65</v>
      </c>
      <c r="IC221" s="86">
        <f t="shared" si="262"/>
        <v>9.8033046015027922E-55</v>
      </c>
      <c r="ID221" s="86">
        <f t="shared" si="262"/>
        <v>4.3571254890666638E-48</v>
      </c>
      <c r="IE221" s="86">
        <f t="shared" si="262"/>
        <v>9.1981006910321163E-48</v>
      </c>
      <c r="IF221" s="86">
        <f t="shared" si="262"/>
        <v>2.3502807780706706E-171</v>
      </c>
      <c r="IG221" s="86">
        <f t="shared" si="262"/>
        <v>4.852477291064296E-155</v>
      </c>
      <c r="II221" s="86">
        <f t="shared" si="263"/>
        <v>3.8320027577041705E-11</v>
      </c>
      <c r="IJ221" s="86">
        <f t="shared" si="263"/>
        <v>5.4378948267308103E-14</v>
      </c>
      <c r="IK221" s="86">
        <f t="shared" si="263"/>
        <v>1.2939394551308573E-14</v>
      </c>
      <c r="IL221" s="86">
        <f t="shared" si="263"/>
        <v>3.036950699214846E-15</v>
      </c>
      <c r="IM221" s="86">
        <f t="shared" si="263"/>
        <v>2.4665533289918614E-15</v>
      </c>
      <c r="IN221" s="86">
        <f t="shared" si="263"/>
        <v>1.0806940671361043E-15</v>
      </c>
      <c r="IO221" s="86">
        <f t="shared" si="263"/>
        <v>2.4004153790494105E-15</v>
      </c>
      <c r="IP221" s="86">
        <f t="shared" si="263"/>
        <v>2.3645616922148497E-15</v>
      </c>
      <c r="IQ221" s="86">
        <f t="shared" si="263"/>
        <v>2.1318176184315746E-17</v>
      </c>
      <c r="IR221" s="86">
        <f t="shared" si="263"/>
        <v>2.9163600114023355E-17</v>
      </c>
      <c r="IS221" s="86">
        <f t="shared" si="263"/>
        <v>6.4436054752009746E-14</v>
      </c>
      <c r="IT221" s="86">
        <f t="shared" si="263"/>
        <v>7.7115158638927337E-12</v>
      </c>
      <c r="IU221" s="86">
        <f t="shared" si="263"/>
        <v>8.0851349345460115E-12</v>
      </c>
      <c r="IV221" s="86">
        <f t="shared" si="263"/>
        <v>3.1816442715993327E-10</v>
      </c>
      <c r="IW221" s="86">
        <f t="shared" si="263"/>
        <v>2.8908015216986489E-12</v>
      </c>
      <c r="IY221" s="86">
        <f t="shared" si="264"/>
        <v>3.8320027577041705E-11</v>
      </c>
      <c r="IZ221" s="86">
        <f t="shared" si="264"/>
        <v>5.4378948267308103E-14</v>
      </c>
      <c r="JA221" s="86">
        <f t="shared" si="264"/>
        <v>1.2939394551308573E-14</v>
      </c>
      <c r="JB221" s="86">
        <f t="shared" si="264"/>
        <v>3.036950699214846E-15</v>
      </c>
      <c r="JC221" s="86">
        <f t="shared" si="264"/>
        <v>2.4665533289918614E-15</v>
      </c>
      <c r="JD221" s="86">
        <f t="shared" si="264"/>
        <v>1.0806940671361043E-15</v>
      </c>
      <c r="JE221" s="86">
        <f t="shared" si="264"/>
        <v>2.4004153790494105E-15</v>
      </c>
      <c r="JF221" s="86">
        <f t="shared" si="264"/>
        <v>2.3645616922148497E-15</v>
      </c>
      <c r="JG221" s="86">
        <f t="shared" si="264"/>
        <v>2.1318176184315746E-17</v>
      </c>
      <c r="JH221" s="86">
        <f t="shared" si="264"/>
        <v>2.9163600114023355E-17</v>
      </c>
      <c r="JI221" s="86">
        <f t="shared" si="264"/>
        <v>6.4436054752009746E-14</v>
      </c>
      <c r="JJ221" s="86">
        <f t="shared" si="264"/>
        <v>7.7115158638927337E-12</v>
      </c>
      <c r="JK221" s="86">
        <f t="shared" si="264"/>
        <v>8.0851349345460115E-12</v>
      </c>
      <c r="JL221" s="86">
        <f t="shared" si="264"/>
        <v>3.1816442715993327E-10</v>
      </c>
      <c r="JM221" s="86">
        <f t="shared" si="264"/>
        <v>2.8908015216986489E-12</v>
      </c>
    </row>
    <row r="222" spans="2:273" x14ac:dyDescent="0.25">
      <c r="B222" s="2">
        <v>195</v>
      </c>
      <c r="C222" s="37">
        <v>78.426000000000002</v>
      </c>
      <c r="D222" s="37">
        <v>74.125</v>
      </c>
      <c r="E222" s="37">
        <v>71.825000000000003</v>
      </c>
      <c r="F222" s="37">
        <v>75.736999999999995</v>
      </c>
      <c r="G222" s="37">
        <v>75.052999999999997</v>
      </c>
      <c r="H222" s="37">
        <v>76.018000000000001</v>
      </c>
      <c r="I222" s="37">
        <v>80.281000000000006</v>
      </c>
      <c r="J222" s="37">
        <v>76.474000000000004</v>
      </c>
      <c r="K222" s="37">
        <v>78.876999999999995</v>
      </c>
      <c r="L222" s="37">
        <v>80.14</v>
      </c>
      <c r="M222" s="37">
        <v>79.316000000000003</v>
      </c>
      <c r="N222" s="37">
        <v>78.491</v>
      </c>
      <c r="O222" s="37">
        <v>80.367999999999995</v>
      </c>
      <c r="P222" s="37">
        <v>81.558999999999997</v>
      </c>
      <c r="Q222" s="37">
        <v>76.135999999999996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100.8004016194332</v>
      </c>
      <c r="DL222" s="2">
        <f t="shared" si="268"/>
        <v>112.57676704234598</v>
      </c>
      <c r="DM222" s="2">
        <f t="shared" si="268"/>
        <v>134.00600437684648</v>
      </c>
      <c r="DN222" s="2">
        <f t="shared" si="268"/>
        <v>131.84859643527204</v>
      </c>
      <c r="DO222" s="2">
        <f t="shared" si="268"/>
        <v>127.6786846153846</v>
      </c>
      <c r="DP222" s="2">
        <f t="shared" si="268"/>
        <v>136.93879563774297</v>
      </c>
      <c r="DQ222" s="2">
        <f t="shared" si="268"/>
        <v>135.12029492650544</v>
      </c>
      <c r="DR222" s="2">
        <f t="shared" si="268"/>
        <v>139.15252292373344</v>
      </c>
      <c r="DS222" s="2">
        <f t="shared" si="268"/>
        <v>141.06582598387857</v>
      </c>
      <c r="DT222" s="2">
        <f t="shared" si="268"/>
        <v>143.39661025311023</v>
      </c>
      <c r="DU222" s="2">
        <f t="shared" si="268"/>
        <v>138.86344304628517</v>
      </c>
      <c r="DV222" s="2">
        <f t="shared" si="268"/>
        <v>128.22106097560976</v>
      </c>
      <c r="DW222" s="2">
        <f t="shared" si="268"/>
        <v>141.65266396761132</v>
      </c>
      <c r="DX222" s="2">
        <f t="shared" si="268"/>
        <v>124.04754385964914</v>
      </c>
      <c r="DY222" s="2">
        <f t="shared" si="268"/>
        <v>123.73201515151516</v>
      </c>
      <c r="EA222" s="2">
        <f t="shared" si="240"/>
        <v>75.699549178829344</v>
      </c>
      <c r="EB222" s="2">
        <f t="shared" si="240"/>
        <v>71.465416432828533</v>
      </c>
      <c r="EC222" s="2">
        <f t="shared" si="240"/>
        <v>70.124955335567861</v>
      </c>
      <c r="ED222" s="2">
        <f t="shared" si="240"/>
        <v>70.815068973955619</v>
      </c>
      <c r="EE222" s="2">
        <f t="shared" si="240"/>
        <v>73.142928612935606</v>
      </c>
      <c r="EF222" s="2">
        <f t="shared" si="239"/>
        <v>71.411912683506443</v>
      </c>
      <c r="EG222" s="2">
        <f t="shared" si="239"/>
        <v>75.550695320426769</v>
      </c>
      <c r="EH222" s="2">
        <f t="shared" si="239"/>
        <v>78.347496484683248</v>
      </c>
      <c r="EI222" s="2">
        <f t="shared" si="239"/>
        <v>77.23878029682237</v>
      </c>
      <c r="EJ222" s="2">
        <f t="shared" si="239"/>
        <v>77.311672859146441</v>
      </c>
      <c r="EK222" s="2">
        <f t="shared" si="239"/>
        <v>76.217176184131205</v>
      </c>
      <c r="EL222" s="2">
        <f t="shared" si="254"/>
        <v>78.301680607210628</v>
      </c>
      <c r="EM222" s="2">
        <f t="shared" si="255"/>
        <v>77.656347901399045</v>
      </c>
      <c r="EN222" s="2">
        <f t="shared" si="256"/>
        <v>75.987658227848115</v>
      </c>
      <c r="EO222" s="2">
        <f t="shared" si="257"/>
        <v>78.894537736112454</v>
      </c>
      <c r="EQ222" s="2">
        <f t="shared" si="269"/>
        <v>76.400228475643303</v>
      </c>
      <c r="ER222" s="2">
        <f t="shared" si="269"/>
        <v>72.264953711237666</v>
      </c>
      <c r="ES222" s="2">
        <f t="shared" si="269"/>
        <v>71.122693660545508</v>
      </c>
      <c r="ET222" s="2">
        <f t="shared" si="269"/>
        <v>70.401043744582196</v>
      </c>
      <c r="EU222" s="2">
        <f t="shared" si="269"/>
        <v>71.915620165077087</v>
      </c>
      <c r="EV222" s="2">
        <f t="shared" si="269"/>
        <v>73.432857150222546</v>
      </c>
      <c r="EW222" s="2">
        <f t="shared" si="269"/>
        <v>75.699098707649313</v>
      </c>
      <c r="EX222" s="2">
        <f t="shared" si="269"/>
        <v>77.277967114914432</v>
      </c>
      <c r="EY222" s="2">
        <f t="shared" si="269"/>
        <v>79.236627392631092</v>
      </c>
      <c r="EZ222" s="2">
        <f t="shared" si="269"/>
        <v>78.142671688549541</v>
      </c>
      <c r="FA222" s="2">
        <f t="shared" si="269"/>
        <v>76.185589102671244</v>
      </c>
      <c r="FB222" s="2">
        <f t="shared" si="269"/>
        <v>77.251667407772899</v>
      </c>
      <c r="FC222" s="2">
        <f t="shared" si="269"/>
        <v>78.568216743755755</v>
      </c>
      <c r="FD222" s="2">
        <f t="shared" si="269"/>
        <v>79.54235682786377</v>
      </c>
      <c r="FE222" s="2">
        <f t="shared" si="269"/>
        <v>74.889838328910912</v>
      </c>
      <c r="FG222" s="2">
        <f t="shared" si="270"/>
        <v>0.99999939553427253</v>
      </c>
      <c r="FH222" s="2">
        <f t="shared" si="270"/>
        <v>0.99999929978469326</v>
      </c>
      <c r="FI222" s="2">
        <f t="shared" si="270"/>
        <v>0.99999924495323644</v>
      </c>
      <c r="FJ222" s="2">
        <f t="shared" si="270"/>
        <v>0.99999933308282751</v>
      </c>
      <c r="FK222" s="2">
        <f t="shared" si="270"/>
        <v>0.99999933573497779</v>
      </c>
      <c r="FL222" s="2">
        <f t="shared" si="270"/>
        <v>0.99999927386978216</v>
      </c>
      <c r="FM222" s="2">
        <f t="shared" si="270"/>
        <v>0.99999929780276142</v>
      </c>
      <c r="FN222" s="2">
        <f t="shared" si="270"/>
        <v>0.99999932117096313</v>
      </c>
      <c r="FO222" s="2">
        <f t="shared" si="270"/>
        <v>0.99999927083824314</v>
      </c>
      <c r="FP222" s="2">
        <f t="shared" si="270"/>
        <v>0.99999927572869973</v>
      </c>
      <c r="FQ222" s="2">
        <f t="shared" si="270"/>
        <v>0.99999927145996981</v>
      </c>
      <c r="FR222" s="2">
        <f t="shared" si="270"/>
        <v>0.99999931552505872</v>
      </c>
      <c r="FS222" s="2">
        <f t="shared" si="270"/>
        <v>0.99999925188769756</v>
      </c>
      <c r="FT222" s="2">
        <f t="shared" si="270"/>
        <v>0.99999925030573622</v>
      </c>
      <c r="FU222" s="2">
        <f t="shared" si="270"/>
        <v>0.99999910318242191</v>
      </c>
      <c r="FW222" s="2">
        <f t="shared" si="260"/>
        <v>0.9928338549452842</v>
      </c>
      <c r="FX222" s="2">
        <f t="shared" si="260"/>
        <v>0.99581094453753671</v>
      </c>
      <c r="FY222" s="2">
        <f t="shared" si="260"/>
        <v>0.99524766226343109</v>
      </c>
      <c r="FZ222" s="2">
        <f t="shared" si="260"/>
        <v>0.99549949543158922</v>
      </c>
      <c r="GA222" s="2">
        <f t="shared" si="260"/>
        <v>0.99429493911526767</v>
      </c>
      <c r="GB222" s="2">
        <f t="shared" si="260"/>
        <v>0.99389873040569865</v>
      </c>
      <c r="GC222" s="2">
        <f t="shared" si="260"/>
        <v>0.99438100069109081</v>
      </c>
      <c r="GD222" s="2">
        <f t="shared" si="260"/>
        <v>0.99459600004238424</v>
      </c>
      <c r="GE222" s="2">
        <f t="shared" si="260"/>
        <v>0.9955006696420553</v>
      </c>
      <c r="GF222" s="2">
        <f t="shared" si="260"/>
        <v>0.9949302758604609</v>
      </c>
      <c r="GG222" s="2">
        <f t="shared" si="260"/>
        <v>0.99366179355114004</v>
      </c>
      <c r="GH222" s="2">
        <f t="shared" si="260"/>
        <v>0.99208318555952735</v>
      </c>
      <c r="GI222" s="2">
        <f t="shared" si="260"/>
        <v>0.99207590155235081</v>
      </c>
      <c r="GJ222" s="2">
        <f t="shared" si="260"/>
        <v>0.9914682625437351</v>
      </c>
      <c r="GK222" s="2">
        <f t="shared" si="260"/>
        <v>0.99098713695452434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3.3400512444136871E-45</v>
      </c>
      <c r="HT222" s="86">
        <f t="shared" si="262"/>
        <v>3.0966806748381263E-51</v>
      </c>
      <c r="HU222" s="86">
        <f t="shared" si="262"/>
        <v>7.3788775951784674E-53</v>
      </c>
      <c r="HV222" s="86">
        <f t="shared" si="262"/>
        <v>6.1089707809371453E-55</v>
      </c>
      <c r="HW222" s="86">
        <f t="shared" si="262"/>
        <v>2.5200885565290176E-61</v>
      </c>
      <c r="HX222" s="86">
        <f t="shared" si="262"/>
        <v>4.0473488398158434E-63</v>
      </c>
      <c r="HY222" s="86">
        <f t="shared" si="262"/>
        <v>7.3194978145240273E-61</v>
      </c>
      <c r="HZ222" s="86">
        <f t="shared" si="262"/>
        <v>9.8977379305489176E-61</v>
      </c>
      <c r="IA222" s="86">
        <f t="shared" si="262"/>
        <v>6.4912146544420663E-66</v>
      </c>
      <c r="IB222" s="86">
        <f t="shared" si="262"/>
        <v>4.3497852459188733E-67</v>
      </c>
      <c r="IC222" s="86">
        <f t="shared" si="262"/>
        <v>4.7446780902006813E-56</v>
      </c>
      <c r="ID222" s="86">
        <f t="shared" si="262"/>
        <v>2.9033243879147532E-49</v>
      </c>
      <c r="IE222" s="86">
        <f t="shared" si="262"/>
        <v>6.2000633080537541E-49</v>
      </c>
      <c r="IF222" s="86">
        <f t="shared" si="262"/>
        <v>8.782253076619579E-176</v>
      </c>
      <c r="IG222" s="86">
        <f t="shared" si="262"/>
        <v>4.4164778943177093E-159</v>
      </c>
      <c r="II222" s="86">
        <f t="shared" si="263"/>
        <v>1.6252699694206857E-11</v>
      </c>
      <c r="IJ222" s="86">
        <f t="shared" si="263"/>
        <v>2.013990124025067E-14</v>
      </c>
      <c r="IK222" s="86">
        <f t="shared" si="263"/>
        <v>4.4497606107886817E-15</v>
      </c>
      <c r="IL222" s="86">
        <f t="shared" si="263"/>
        <v>1.0045593239644014E-15</v>
      </c>
      <c r="IM222" s="86">
        <f t="shared" si="263"/>
        <v>7.6837044560686075E-16</v>
      </c>
      <c r="IN222" s="86">
        <f t="shared" si="263"/>
        <v>3.2148032880979471E-16</v>
      </c>
      <c r="IO222" s="86">
        <f t="shared" si="263"/>
        <v>7.4968304002211713E-16</v>
      </c>
      <c r="IP222" s="86">
        <f t="shared" si="263"/>
        <v>7.447525612750877E-16</v>
      </c>
      <c r="IQ222" s="86">
        <f t="shared" si="263"/>
        <v>5.9423956026460209E-18</v>
      </c>
      <c r="IR222" s="86">
        <f t="shared" si="263"/>
        <v>7.9786194121204612E-18</v>
      </c>
      <c r="IS222" s="86">
        <f t="shared" si="263"/>
        <v>2.207824261336243E-14</v>
      </c>
      <c r="IT222" s="86">
        <f t="shared" si="263"/>
        <v>3.0192116867560171E-12</v>
      </c>
      <c r="IU222" s="86">
        <f t="shared" si="263"/>
        <v>3.1706744957440011E-12</v>
      </c>
      <c r="IV222" s="86">
        <f t="shared" si="263"/>
        <v>1.4185797700469885E-10</v>
      </c>
      <c r="IW222" s="86">
        <f t="shared" si="263"/>
        <v>1.0598089130155808E-12</v>
      </c>
      <c r="IY222" s="86">
        <f t="shared" si="264"/>
        <v>1.6252699694206857E-11</v>
      </c>
      <c r="IZ222" s="86">
        <f t="shared" si="264"/>
        <v>2.013990124025067E-14</v>
      </c>
      <c r="JA222" s="86">
        <f t="shared" si="264"/>
        <v>4.4497606107886817E-15</v>
      </c>
      <c r="JB222" s="86">
        <f t="shared" si="264"/>
        <v>1.0045593239644014E-15</v>
      </c>
      <c r="JC222" s="86">
        <f t="shared" si="264"/>
        <v>7.6837044560686075E-16</v>
      </c>
      <c r="JD222" s="86">
        <f t="shared" si="264"/>
        <v>3.2148032880979471E-16</v>
      </c>
      <c r="JE222" s="86">
        <f t="shared" si="264"/>
        <v>7.4968304002211713E-16</v>
      </c>
      <c r="JF222" s="86">
        <f t="shared" si="264"/>
        <v>7.447525612750877E-16</v>
      </c>
      <c r="JG222" s="86">
        <f t="shared" si="264"/>
        <v>5.9423956026460209E-18</v>
      </c>
      <c r="JH222" s="86">
        <f t="shared" si="264"/>
        <v>7.9786194121204612E-18</v>
      </c>
      <c r="JI222" s="86">
        <f t="shared" si="264"/>
        <v>2.207824261336243E-14</v>
      </c>
      <c r="JJ222" s="86">
        <f t="shared" si="264"/>
        <v>3.0192116867560171E-12</v>
      </c>
      <c r="JK222" s="86">
        <f t="shared" si="264"/>
        <v>3.1706744957440011E-12</v>
      </c>
      <c r="JL222" s="86">
        <f t="shared" si="264"/>
        <v>1.4185797700469885E-10</v>
      </c>
      <c r="JM222" s="86">
        <f t="shared" si="264"/>
        <v>1.0598089130155808E-12</v>
      </c>
    </row>
    <row r="223" spans="2:273" x14ac:dyDescent="0.25">
      <c r="B223" s="2">
        <v>196</v>
      </c>
      <c r="C223" s="37">
        <v>74.557000000000002</v>
      </c>
      <c r="D223" s="37">
        <v>71.286000000000001</v>
      </c>
      <c r="E223" s="37">
        <v>76.385999999999996</v>
      </c>
      <c r="F223" s="37">
        <v>73.614000000000004</v>
      </c>
      <c r="G223" s="37">
        <v>71.930000000000007</v>
      </c>
      <c r="H223" s="37">
        <v>76.174999999999997</v>
      </c>
      <c r="I223" s="37">
        <v>78.263000000000005</v>
      </c>
      <c r="J223" s="37">
        <v>78.174999999999997</v>
      </c>
      <c r="K223" s="37">
        <v>80.245999999999995</v>
      </c>
      <c r="L223" s="37">
        <v>81.018000000000001</v>
      </c>
      <c r="M223" s="37">
        <v>79.561000000000007</v>
      </c>
      <c r="N223" s="37">
        <v>79.561000000000007</v>
      </c>
      <c r="O223" s="37">
        <v>81.174999999999997</v>
      </c>
      <c r="P223" s="37">
        <v>80.593000000000004</v>
      </c>
      <c r="Q223" s="37">
        <v>76.575999999999993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100.8091504048583</v>
      </c>
      <c r="DL223" s="2">
        <f t="shared" si="268"/>
        <v>112.65462676441624</v>
      </c>
      <c r="DM223" s="2">
        <f t="shared" si="268"/>
        <v>134.21001050443155</v>
      </c>
      <c r="DN223" s="2">
        <f t="shared" si="268"/>
        <v>132.03899756097559</v>
      </c>
      <c r="DO223" s="2">
        <f t="shared" si="268"/>
        <v>127.83134999999999</v>
      </c>
      <c r="DP223" s="2">
        <f t="shared" si="268"/>
        <v>137.13132859174962</v>
      </c>
      <c r="DQ223" s="2">
        <f t="shared" si="268"/>
        <v>135.29214509246086</v>
      </c>
      <c r="DR223" s="2">
        <f t="shared" si="268"/>
        <v>139.33984112047267</v>
      </c>
      <c r="DS223" s="2">
        <f t="shared" si="268"/>
        <v>141.26300331910855</v>
      </c>
      <c r="DT223" s="2">
        <f t="shared" si="268"/>
        <v>143.6077154011154</v>
      </c>
      <c r="DU223" s="2">
        <f t="shared" si="268"/>
        <v>139.05740015318963</v>
      </c>
      <c r="DV223" s="2">
        <f t="shared" si="268"/>
        <v>128.35928153310104</v>
      </c>
      <c r="DW223" s="2">
        <f t="shared" si="268"/>
        <v>141.86389878542508</v>
      </c>
      <c r="DX223" s="2">
        <f t="shared" si="268"/>
        <v>124.16835798956853</v>
      </c>
      <c r="DY223" s="2">
        <f t="shared" si="268"/>
        <v>123.89145265151515</v>
      </c>
      <c r="EA223" s="2">
        <f t="shared" si="240"/>
        <v>75.597326365824685</v>
      </c>
      <c r="EB223" s="2">
        <f t="shared" si="240"/>
        <v>71.326067809188089</v>
      </c>
      <c r="EC223" s="2">
        <f t="shared" si="240"/>
        <v>69.984192259724068</v>
      </c>
      <c r="ED223" s="2">
        <f t="shared" si="240"/>
        <v>70.692647579094583</v>
      </c>
      <c r="EE223" s="2">
        <f t="shared" si="240"/>
        <v>73.027230317491075</v>
      </c>
      <c r="EF223" s="2">
        <f t="shared" si="239"/>
        <v>71.242182690022588</v>
      </c>
      <c r="EG223" s="2">
        <f t="shared" si="239"/>
        <v>75.411302614452779</v>
      </c>
      <c r="EH223" s="2">
        <f t="shared" si="239"/>
        <v>78.234606212784257</v>
      </c>
      <c r="EI223" s="2">
        <f t="shared" si="239"/>
        <v>77.098188715894267</v>
      </c>
      <c r="EJ223" s="2">
        <f t="shared" si="239"/>
        <v>77.168246844319754</v>
      </c>
      <c r="EK223" s="2">
        <f t="shared" si="239"/>
        <v>76.070064845658436</v>
      </c>
      <c r="EL223" s="2">
        <f t="shared" si="239"/>
        <v>78.185220417457316</v>
      </c>
      <c r="EM223" s="2">
        <f t="shared" si="239"/>
        <v>77.526837574950008</v>
      </c>
      <c r="EN223" s="2">
        <f t="shared" si="239"/>
        <v>75.828512658227865</v>
      </c>
      <c r="EO223" s="2">
        <f t="shared" si="239"/>
        <v>78.797692889751346</v>
      </c>
      <c r="EQ223" s="2">
        <f t="shared" si="269"/>
        <v>76.305273745922648</v>
      </c>
      <c r="ER223" s="2">
        <f t="shared" si="269"/>
        <v>72.133530130890293</v>
      </c>
      <c r="ES223" s="2">
        <f t="shared" si="269"/>
        <v>70.991935829057525</v>
      </c>
      <c r="ET223" s="2">
        <f t="shared" si="269"/>
        <v>70.27454671067062</v>
      </c>
      <c r="EU223" s="2">
        <f t="shared" si="269"/>
        <v>71.787302448005235</v>
      </c>
      <c r="EV223" s="2">
        <f t="shared" si="269"/>
        <v>73.283421726502468</v>
      </c>
      <c r="EW223" s="2">
        <f t="shared" si="269"/>
        <v>75.56124507160321</v>
      </c>
      <c r="EX223" s="2">
        <f t="shared" si="269"/>
        <v>77.154147970660148</v>
      </c>
      <c r="EY223" s="2">
        <f t="shared" si="269"/>
        <v>79.116045665377939</v>
      </c>
      <c r="EZ223" s="2">
        <f t="shared" si="269"/>
        <v>78.007493625548562</v>
      </c>
      <c r="FA223" s="2">
        <f t="shared" si="269"/>
        <v>76.038175059342706</v>
      </c>
      <c r="FB223" s="2">
        <f t="shared" si="269"/>
        <v>77.124189719327774</v>
      </c>
      <c r="FC223" s="2">
        <f t="shared" si="269"/>
        <v>78.448188899167405</v>
      </c>
      <c r="FD223" s="2">
        <f t="shared" si="269"/>
        <v>79.421088369404657</v>
      </c>
      <c r="FE223" s="2">
        <f t="shared" si="269"/>
        <v>74.750936993456165</v>
      </c>
      <c r="FG223" s="2">
        <f t="shared" si="270"/>
        <v>0.99999944872067525</v>
      </c>
      <c r="FH223" s="2">
        <f t="shared" si="270"/>
        <v>0.99999936139601109</v>
      </c>
      <c r="FI223" s="2">
        <f t="shared" si="270"/>
        <v>0.99999931138912168</v>
      </c>
      <c r="FJ223" s="2">
        <f t="shared" si="270"/>
        <v>0.9999993917642741</v>
      </c>
      <c r="FK223" s="2">
        <f t="shared" si="270"/>
        <v>0.99999939418306416</v>
      </c>
      <c r="FL223" s="2">
        <f t="shared" si="270"/>
        <v>0.99999933776132821</v>
      </c>
      <c r="FM223" s="2">
        <f t="shared" si="270"/>
        <v>0.99999935958846753</v>
      </c>
      <c r="FN223" s="2">
        <f t="shared" si="270"/>
        <v>0.99999938090052332</v>
      </c>
      <c r="FO223" s="2">
        <f t="shared" si="270"/>
        <v>0.99999933499653137</v>
      </c>
      <c r="FP223" s="2">
        <f t="shared" si="270"/>
        <v>0.9999993394566814</v>
      </c>
      <c r="FQ223" s="2">
        <f t="shared" si="270"/>
        <v>0.99999933556355292</v>
      </c>
      <c r="FR223" s="2">
        <f t="shared" si="270"/>
        <v>0.99999937575139675</v>
      </c>
      <c r="FS223" s="2">
        <f t="shared" si="270"/>
        <v>0.99999931771342621</v>
      </c>
      <c r="FT223" s="2">
        <f t="shared" si="270"/>
        <v>0.99999931627066008</v>
      </c>
      <c r="FU223" s="2">
        <f t="shared" si="270"/>
        <v>0.99999918209258332</v>
      </c>
      <c r="FW223" s="2">
        <f t="shared" si="260"/>
        <v>0.99346027445495988</v>
      </c>
      <c r="FX223" s="2">
        <f t="shared" si="260"/>
        <v>0.99617812730187905</v>
      </c>
      <c r="FY223" s="2">
        <f t="shared" si="260"/>
        <v>0.99566400335672445</v>
      </c>
      <c r="FZ223" s="2">
        <f t="shared" si="260"/>
        <v>0.99589386503958144</v>
      </c>
      <c r="GA223" s="2">
        <f t="shared" si="260"/>
        <v>0.99479430946308589</v>
      </c>
      <c r="GB223" s="2">
        <f t="shared" si="260"/>
        <v>0.99443258715512839</v>
      </c>
      <c r="GC223" s="2">
        <f t="shared" si="260"/>
        <v>0.99487287681767334</v>
      </c>
      <c r="GD223" s="2">
        <f t="shared" si="260"/>
        <v>0.9950691488755089</v>
      </c>
      <c r="GE223" s="2">
        <f t="shared" si="260"/>
        <v>0.995894936780785</v>
      </c>
      <c r="GF223" s="2">
        <f t="shared" si="260"/>
        <v>0.99537429319333393</v>
      </c>
      <c r="GG223" s="2">
        <f t="shared" si="260"/>
        <v>0.9942162614633766</v>
      </c>
      <c r="GH223" s="2">
        <f t="shared" si="260"/>
        <v>0.99277474634980734</v>
      </c>
      <c r="GI223" s="2">
        <f t="shared" si="260"/>
        <v>0.99276809398728605</v>
      </c>
      <c r="GJ223" s="2">
        <f t="shared" si="260"/>
        <v>0.99221311734528672</v>
      </c>
      <c r="GK223" s="2">
        <f t="shared" si="260"/>
        <v>0.9917736474295189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2.7935779712065216E-46</v>
      </c>
      <c r="HT223" s="86">
        <f t="shared" si="262"/>
        <v>2.0644339099483451E-52</v>
      </c>
      <c r="HU223" s="86">
        <f t="shared" si="262"/>
        <v>4.1082365696239386E-54</v>
      </c>
      <c r="HV223" s="86">
        <f t="shared" si="262"/>
        <v>3.0881685133026352E-56</v>
      </c>
      <c r="HW223" s="86">
        <f t="shared" si="262"/>
        <v>9.1390561826580221E-63</v>
      </c>
      <c r="HX223" s="86">
        <f t="shared" si="262"/>
        <v>1.2773298914300066E-64</v>
      </c>
      <c r="HY223" s="86">
        <f t="shared" si="262"/>
        <v>2.7116642123799936E-62</v>
      </c>
      <c r="HZ223" s="86">
        <f t="shared" si="262"/>
        <v>3.7716771725505127E-62</v>
      </c>
      <c r="IA223" s="86">
        <f t="shared" si="262"/>
        <v>1.9142680901527737E-67</v>
      </c>
      <c r="IB223" s="86">
        <f t="shared" si="262"/>
        <v>1.1622186751459941E-68</v>
      </c>
      <c r="IC223" s="86">
        <f t="shared" si="262"/>
        <v>2.2132447744657576E-57</v>
      </c>
      <c r="ID223" s="86">
        <f t="shared" si="262"/>
        <v>1.8705600863930259E-50</v>
      </c>
      <c r="IE223" s="86">
        <f t="shared" si="262"/>
        <v>4.0410885995215414E-50</v>
      </c>
      <c r="IF223" s="86">
        <f t="shared" si="262"/>
        <v>2.8779659828710748E-180</v>
      </c>
      <c r="IG223" s="86">
        <f t="shared" si="262"/>
        <v>3.5617834038457513E-163</v>
      </c>
      <c r="II223" s="86">
        <f t="shared" si="263"/>
        <v>6.7871085445443785E-12</v>
      </c>
      <c r="IJ223" s="86">
        <f t="shared" si="263"/>
        <v>7.3382652110446996E-15</v>
      </c>
      <c r="IK223" s="86">
        <f t="shared" si="263"/>
        <v>1.5029544268737972E-15</v>
      </c>
      <c r="IL223" s="86">
        <f t="shared" si="263"/>
        <v>3.2620257385293223E-16</v>
      </c>
      <c r="IM223" s="86">
        <f t="shared" si="263"/>
        <v>2.345271833063573E-16</v>
      </c>
      <c r="IN223" s="86">
        <f t="shared" si="263"/>
        <v>9.3598376726600439E-17</v>
      </c>
      <c r="IO223" s="86">
        <f t="shared" si="263"/>
        <v>2.2943355951932497E-16</v>
      </c>
      <c r="IP223" s="86">
        <f t="shared" si="263"/>
        <v>2.2992788725668976E-16</v>
      </c>
      <c r="IQ223" s="86">
        <f t="shared" si="263"/>
        <v>1.6213261085132893E-18</v>
      </c>
      <c r="IR223" s="86">
        <f t="shared" si="263"/>
        <v>2.1348188444455558E-18</v>
      </c>
      <c r="IS223" s="86">
        <f t="shared" si="263"/>
        <v>7.4219784588697598E-15</v>
      </c>
      <c r="IT223" s="86">
        <f t="shared" si="263"/>
        <v>1.1617271990442075E-12</v>
      </c>
      <c r="IU223" s="86">
        <f t="shared" si="263"/>
        <v>1.2220390069599693E-12</v>
      </c>
      <c r="IV223" s="86">
        <f t="shared" si="263"/>
        <v>6.2301276154497364E-11</v>
      </c>
      <c r="IW223" s="86">
        <f t="shared" si="263"/>
        <v>3.8117650425777392E-13</v>
      </c>
      <c r="IY223" s="86">
        <f t="shared" si="264"/>
        <v>6.7871085445443785E-12</v>
      </c>
      <c r="IZ223" s="86">
        <f t="shared" si="264"/>
        <v>7.3382652110446996E-15</v>
      </c>
      <c r="JA223" s="86">
        <f t="shared" si="264"/>
        <v>1.5029544268737972E-15</v>
      </c>
      <c r="JB223" s="86">
        <f t="shared" si="264"/>
        <v>3.2620257385293223E-16</v>
      </c>
      <c r="JC223" s="86">
        <f t="shared" si="264"/>
        <v>2.345271833063573E-16</v>
      </c>
      <c r="JD223" s="86">
        <f t="shared" si="264"/>
        <v>9.3598376726600439E-17</v>
      </c>
      <c r="JE223" s="86">
        <f t="shared" si="264"/>
        <v>2.2943355951932497E-16</v>
      </c>
      <c r="JF223" s="86">
        <f t="shared" si="264"/>
        <v>2.2992788725668976E-16</v>
      </c>
      <c r="JG223" s="86">
        <f t="shared" si="264"/>
        <v>1.6213261085132893E-18</v>
      </c>
      <c r="JH223" s="86">
        <f t="shared" si="264"/>
        <v>2.1348188444455558E-18</v>
      </c>
      <c r="JI223" s="86">
        <f t="shared" si="264"/>
        <v>7.4219784588697598E-15</v>
      </c>
      <c r="JJ223" s="86">
        <f t="shared" si="264"/>
        <v>1.1617271990442075E-12</v>
      </c>
      <c r="JK223" s="86">
        <f t="shared" si="264"/>
        <v>1.2220390069599693E-12</v>
      </c>
      <c r="JL223" s="86">
        <f t="shared" si="264"/>
        <v>6.2301276154497364E-11</v>
      </c>
      <c r="JM223" s="86">
        <f t="shared" si="264"/>
        <v>3.8117650425777392E-13</v>
      </c>
    </row>
    <row r="224" spans="2:273" x14ac:dyDescent="0.25">
      <c r="B224" s="2">
        <v>197</v>
      </c>
      <c r="C224" s="37">
        <v>72.180000000000007</v>
      </c>
      <c r="D224" s="37">
        <v>73.161000000000001</v>
      </c>
      <c r="E224" s="37">
        <v>74.876999999999995</v>
      </c>
      <c r="F224" s="37">
        <v>72.192999999999998</v>
      </c>
      <c r="G224" s="37">
        <v>74.841999999999999</v>
      </c>
      <c r="H224" s="37">
        <v>74.298000000000002</v>
      </c>
      <c r="I224" s="37">
        <v>78.105000000000004</v>
      </c>
      <c r="J224" s="37">
        <v>78.105000000000004</v>
      </c>
      <c r="K224" s="37">
        <v>79.316000000000003</v>
      </c>
      <c r="L224" s="37">
        <v>79.965000000000003</v>
      </c>
      <c r="M224" s="37">
        <v>80.491</v>
      </c>
      <c r="N224" s="37">
        <v>79.789000000000001</v>
      </c>
      <c r="O224" s="37">
        <v>79.332999999999998</v>
      </c>
      <c r="P224" s="37">
        <v>81.728999999999999</v>
      </c>
      <c r="Q224" s="37">
        <v>74.763000000000005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100.8178991902834</v>
      </c>
      <c r="DL224" s="2">
        <f t="shared" si="268"/>
        <v>112.73248648648648</v>
      </c>
      <c r="DM224" s="2">
        <f t="shared" si="268"/>
        <v>134.41401663201663</v>
      </c>
      <c r="DN224" s="2">
        <f t="shared" si="268"/>
        <v>132.22939868667916</v>
      </c>
      <c r="DO224" s="2">
        <f t="shared" si="268"/>
        <v>127.98401538461536</v>
      </c>
      <c r="DP224" s="2">
        <f t="shared" si="268"/>
        <v>137.32386154575624</v>
      </c>
      <c r="DQ224" s="2">
        <f t="shared" si="268"/>
        <v>135.46399525841628</v>
      </c>
      <c r="DR224" s="2">
        <f t="shared" si="268"/>
        <v>139.52715931721193</v>
      </c>
      <c r="DS224" s="2">
        <f t="shared" si="268"/>
        <v>141.4601806543385</v>
      </c>
      <c r="DT224" s="2">
        <f t="shared" si="268"/>
        <v>143.81882054912052</v>
      </c>
      <c r="DU224" s="2">
        <f t="shared" si="268"/>
        <v>139.2513572600941</v>
      </c>
      <c r="DV224" s="2">
        <f t="shared" si="268"/>
        <v>128.49750209059232</v>
      </c>
      <c r="DW224" s="2">
        <f t="shared" si="268"/>
        <v>142.07513360323884</v>
      </c>
      <c r="DX224" s="2">
        <f t="shared" si="268"/>
        <v>124.28917211948792</v>
      </c>
      <c r="DY224" s="2">
        <f t="shared" si="268"/>
        <v>124.05089015151516</v>
      </c>
      <c r="EA224" s="2">
        <f t="shared" si="240"/>
        <v>75.495103552820026</v>
      </c>
      <c r="EB224" s="2">
        <f t="shared" si="240"/>
        <v>71.186719185547631</v>
      </c>
      <c r="EC224" s="2">
        <f t="shared" si="240"/>
        <v>69.843429183880289</v>
      </c>
      <c r="ED224" s="2">
        <f t="shared" si="240"/>
        <v>70.570226184233547</v>
      </c>
      <c r="EE224" s="2">
        <f t="shared" si="240"/>
        <v>72.911532022046529</v>
      </c>
      <c r="EF224" s="2">
        <f t="shared" si="239"/>
        <v>71.072452696538747</v>
      </c>
      <c r="EG224" s="2">
        <f t="shared" si="239"/>
        <v>75.27190990847879</v>
      </c>
      <c r="EH224" s="2">
        <f t="shared" si="239"/>
        <v>78.121715940885281</v>
      </c>
      <c r="EI224" s="2">
        <f t="shared" si="239"/>
        <v>76.957597134966164</v>
      </c>
      <c r="EJ224" s="2">
        <f t="shared" si="239"/>
        <v>77.024820829493066</v>
      </c>
      <c r="EK224" s="2">
        <f t="shared" si="239"/>
        <v>75.922953507185667</v>
      </c>
      <c r="EL224" s="2">
        <f t="shared" si="239"/>
        <v>78.06876022770399</v>
      </c>
      <c r="EM224" s="2">
        <f t="shared" si="239"/>
        <v>77.397327248500972</v>
      </c>
      <c r="EN224" s="2">
        <f t="shared" si="239"/>
        <v>75.669367088607601</v>
      </c>
      <c r="EO224" s="2">
        <f t="shared" si="239"/>
        <v>78.700848043390238</v>
      </c>
      <c r="EQ224" s="2">
        <f t="shared" si="269"/>
        <v>76.210319016201979</v>
      </c>
      <c r="ER224" s="2">
        <f t="shared" si="269"/>
        <v>72.002106550542933</v>
      </c>
      <c r="ES224" s="2">
        <f t="shared" si="269"/>
        <v>70.861177997569541</v>
      </c>
      <c r="ET224" s="2">
        <f t="shared" si="269"/>
        <v>70.14804967675903</v>
      </c>
      <c r="EU224" s="2">
        <f t="shared" si="269"/>
        <v>71.658984730933383</v>
      </c>
      <c r="EV224" s="2">
        <f t="shared" si="269"/>
        <v>73.13398630278239</v>
      </c>
      <c r="EW224" s="2">
        <f t="shared" si="269"/>
        <v>75.423391435557107</v>
      </c>
      <c r="EX224" s="2">
        <f t="shared" si="269"/>
        <v>77.030328826405878</v>
      </c>
      <c r="EY224" s="2">
        <f t="shared" si="269"/>
        <v>78.995463938124786</v>
      </c>
      <c r="EZ224" s="2">
        <f t="shared" si="269"/>
        <v>77.872315562547584</v>
      </c>
      <c r="FA224" s="2">
        <f t="shared" si="269"/>
        <v>75.890761016014153</v>
      </c>
      <c r="FB224" s="2">
        <f t="shared" si="269"/>
        <v>76.996712030882634</v>
      </c>
      <c r="FC224" s="2">
        <f t="shared" si="269"/>
        <v>78.32816105457907</v>
      </c>
      <c r="FD224" s="2">
        <f t="shared" si="269"/>
        <v>79.299819910945558</v>
      </c>
      <c r="FE224" s="2">
        <f t="shared" si="269"/>
        <v>74.612035658001403</v>
      </c>
      <c r="FG224" s="2">
        <f t="shared" si="270"/>
        <v>0.9999994972272559</v>
      </c>
      <c r="FH224" s="2">
        <f t="shared" si="270"/>
        <v>0.99999941758620725</v>
      </c>
      <c r="FI224" s="2">
        <f t="shared" si="270"/>
        <v>0.99999937197937683</v>
      </c>
      <c r="FJ224" s="2">
        <f t="shared" si="270"/>
        <v>0.99999944528239537</v>
      </c>
      <c r="FK224" s="2">
        <f t="shared" si="270"/>
        <v>0.99999944748835834</v>
      </c>
      <c r="FL224" s="2">
        <f t="shared" si="270"/>
        <v>0.99999939603111787</v>
      </c>
      <c r="FM224" s="2">
        <f t="shared" si="270"/>
        <v>0.9999994159377078</v>
      </c>
      <c r="FN224" s="2">
        <f t="shared" si="270"/>
        <v>0.99999943537453584</v>
      </c>
      <c r="FO224" s="2">
        <f t="shared" si="270"/>
        <v>0.99999939350959299</v>
      </c>
      <c r="FP224" s="2">
        <f t="shared" si="270"/>
        <v>0.9999993975772985</v>
      </c>
      <c r="FQ224" s="2">
        <f t="shared" si="270"/>
        <v>0.99999939402672278</v>
      </c>
      <c r="FR224" s="2">
        <f t="shared" si="270"/>
        <v>0.99999943067847608</v>
      </c>
      <c r="FS224" s="2">
        <f t="shared" si="270"/>
        <v>0.99999937774721182</v>
      </c>
      <c r="FT224" s="2">
        <f t="shared" si="270"/>
        <v>0.99999937643139336</v>
      </c>
      <c r="FU224" s="2">
        <f t="shared" si="270"/>
        <v>0.99999925405951673</v>
      </c>
      <c r="FW224" s="2">
        <f t="shared" si="260"/>
        <v>0.99403226543307699</v>
      </c>
      <c r="FX224" s="2">
        <f t="shared" si="260"/>
        <v>0.99651323813264137</v>
      </c>
      <c r="FY224" s="2">
        <f t="shared" si="260"/>
        <v>0.99604401477164772</v>
      </c>
      <c r="FZ224" s="2">
        <f t="shared" si="260"/>
        <v>0.99625380692603227</v>
      </c>
      <c r="GA224" s="2">
        <f t="shared" si="260"/>
        <v>0.9952501781749945</v>
      </c>
      <c r="GB224" s="2">
        <f t="shared" si="260"/>
        <v>0.99491997057421844</v>
      </c>
      <c r="GC224" s="2">
        <f t="shared" si="260"/>
        <v>0.9953218976447703</v>
      </c>
      <c r="GD224" s="2">
        <f t="shared" si="260"/>
        <v>0.99550105840988445</v>
      </c>
      <c r="GE224" s="2">
        <f t="shared" si="260"/>
        <v>0.99625478507220644</v>
      </c>
      <c r="GF224" s="2">
        <f t="shared" si="260"/>
        <v>0.99577958749385287</v>
      </c>
      <c r="GG224" s="2">
        <f t="shared" si="260"/>
        <v>0.99472248200044466</v>
      </c>
      <c r="GH224" s="2">
        <f t="shared" si="260"/>
        <v>0.99340629844770156</v>
      </c>
      <c r="GI224" s="2">
        <f t="shared" si="260"/>
        <v>0.99340022369590253</v>
      </c>
      <c r="GJ224" s="2">
        <f t="shared" si="260"/>
        <v>0.99289340945351323</v>
      </c>
      <c r="GK224" s="2">
        <f t="shared" si="260"/>
        <v>0.9924920428037679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2.2672161501717368E-47</v>
      </c>
      <c r="HT224" s="86">
        <f t="shared" si="262"/>
        <v>1.3335192252813538E-53</v>
      </c>
      <c r="HU224" s="86">
        <f t="shared" si="262"/>
        <v>2.2091496696826507E-55</v>
      </c>
      <c r="HV224" s="86">
        <f t="shared" si="262"/>
        <v>1.5063825350730101E-57</v>
      </c>
      <c r="HW224" s="86">
        <f t="shared" si="262"/>
        <v>3.1862310208739903E-64</v>
      </c>
      <c r="HX224" s="86">
        <f t="shared" si="262"/>
        <v>3.8672547190124553E-66</v>
      </c>
      <c r="HY224" s="86">
        <f t="shared" si="262"/>
        <v>9.6598318889782783E-64</v>
      </c>
      <c r="HZ224" s="86">
        <f t="shared" si="262"/>
        <v>1.3828147589414566E-63</v>
      </c>
      <c r="IA224" s="86">
        <f t="shared" si="262"/>
        <v>5.4167215971129065E-69</v>
      </c>
      <c r="IB224" s="86">
        <f t="shared" si="262"/>
        <v>2.9749915467598726E-70</v>
      </c>
      <c r="IC224" s="86">
        <f t="shared" si="262"/>
        <v>9.9503671259533793E-59</v>
      </c>
      <c r="ID224" s="86">
        <f t="shared" si="262"/>
        <v>1.1652706434594141E-51</v>
      </c>
      <c r="IE224" s="86">
        <f t="shared" si="262"/>
        <v>2.5468497595028623E-51</v>
      </c>
      <c r="IF224" s="86">
        <f t="shared" si="262"/>
        <v>8.2709825057588905E-185</v>
      </c>
      <c r="IG224" s="86">
        <f t="shared" si="262"/>
        <v>2.5452827026290268E-167</v>
      </c>
      <c r="II224" s="86">
        <f t="shared" si="263"/>
        <v>2.7906109171283418E-12</v>
      </c>
      <c r="IJ224" s="86">
        <f t="shared" si="263"/>
        <v>2.6304838372834654E-15</v>
      </c>
      <c r="IK224" s="86">
        <f t="shared" si="263"/>
        <v>4.9858339450532109E-16</v>
      </c>
      <c r="IL224" s="86">
        <f t="shared" si="263"/>
        <v>1.0398473001720365E-16</v>
      </c>
      <c r="IM224" s="86">
        <f t="shared" si="263"/>
        <v>7.0138107505547368E-17</v>
      </c>
      <c r="IN224" s="86">
        <f t="shared" si="263"/>
        <v>2.6671058564861166E-17</v>
      </c>
      <c r="IO224" s="86">
        <f t="shared" si="263"/>
        <v>6.8805021242280761E-17</v>
      </c>
      <c r="IP224" s="86">
        <f t="shared" si="263"/>
        <v>6.9580193230261547E-17</v>
      </c>
      <c r="IQ224" s="86">
        <f t="shared" si="263"/>
        <v>4.3298501059970513E-19</v>
      </c>
      <c r="IR224" s="86">
        <f t="shared" si="263"/>
        <v>5.5864651116582353E-19</v>
      </c>
      <c r="IS224" s="86">
        <f t="shared" si="263"/>
        <v>2.4478806941143882E-15</v>
      </c>
      <c r="IT224" s="86">
        <f t="shared" si="263"/>
        <v>4.3930568073749972E-13</v>
      </c>
      <c r="IU224" s="86">
        <f t="shared" si="263"/>
        <v>4.6289531129072242E-13</v>
      </c>
      <c r="IV224" s="86">
        <f t="shared" si="263"/>
        <v>2.6951093338206312E-11</v>
      </c>
      <c r="IW224" s="86">
        <f t="shared" si="263"/>
        <v>1.3449581802146254E-13</v>
      </c>
      <c r="IY224" s="86">
        <f t="shared" si="264"/>
        <v>2.7906109171283418E-12</v>
      </c>
      <c r="IZ224" s="86">
        <f t="shared" si="264"/>
        <v>2.6304838372834654E-15</v>
      </c>
      <c r="JA224" s="86">
        <f t="shared" si="264"/>
        <v>4.9858339450532109E-16</v>
      </c>
      <c r="JB224" s="86">
        <f t="shared" si="264"/>
        <v>1.0398473001720365E-16</v>
      </c>
      <c r="JC224" s="86">
        <f t="shared" si="264"/>
        <v>7.0138107505547368E-17</v>
      </c>
      <c r="JD224" s="86">
        <f t="shared" si="264"/>
        <v>2.6671058564861166E-17</v>
      </c>
      <c r="JE224" s="86">
        <f t="shared" si="264"/>
        <v>6.8805021242280761E-17</v>
      </c>
      <c r="JF224" s="86">
        <f t="shared" si="264"/>
        <v>6.9580193230261547E-17</v>
      </c>
      <c r="JG224" s="86">
        <f t="shared" si="264"/>
        <v>4.3298501059970513E-19</v>
      </c>
      <c r="JH224" s="86">
        <f t="shared" si="264"/>
        <v>5.5864651116582353E-19</v>
      </c>
      <c r="JI224" s="86">
        <f t="shared" si="264"/>
        <v>2.4478806941143882E-15</v>
      </c>
      <c r="JJ224" s="86">
        <f t="shared" si="264"/>
        <v>4.3930568073749972E-13</v>
      </c>
      <c r="JK224" s="86">
        <f t="shared" si="264"/>
        <v>4.6289531129072242E-13</v>
      </c>
      <c r="JL224" s="86">
        <f t="shared" si="264"/>
        <v>2.6951093338206312E-11</v>
      </c>
      <c r="JM224" s="86">
        <f t="shared" si="264"/>
        <v>1.3449581802146254E-13</v>
      </c>
    </row>
    <row r="225" spans="1:273" x14ac:dyDescent="0.25">
      <c r="B225" s="2">
        <v>198</v>
      </c>
      <c r="C225" s="37">
        <v>76.623000000000005</v>
      </c>
      <c r="D225" s="37">
        <v>74.963999999999999</v>
      </c>
      <c r="E225" s="37">
        <v>73.841999999999999</v>
      </c>
      <c r="F225" s="37">
        <v>72.86</v>
      </c>
      <c r="G225" s="37">
        <v>74.841999999999999</v>
      </c>
      <c r="H225" s="37">
        <v>73.683999999999997</v>
      </c>
      <c r="I225" s="37">
        <v>78.316000000000003</v>
      </c>
      <c r="J225" s="37">
        <v>78.052999999999997</v>
      </c>
      <c r="K225" s="37">
        <v>81.718999999999994</v>
      </c>
      <c r="L225" s="37">
        <v>79.894999999999996</v>
      </c>
      <c r="M225" s="37">
        <v>79.596000000000004</v>
      </c>
      <c r="N225" s="37">
        <v>80.596000000000004</v>
      </c>
      <c r="O225" s="37">
        <v>79.876999999999995</v>
      </c>
      <c r="P225" s="37">
        <v>81.186000000000007</v>
      </c>
      <c r="Q225" s="37">
        <v>73.271000000000001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100.82664797570851</v>
      </c>
      <c r="DL225" s="2">
        <f t="shared" si="268"/>
        <v>112.81034620855672</v>
      </c>
      <c r="DM225" s="2">
        <f t="shared" si="268"/>
        <v>134.6180227596017</v>
      </c>
      <c r="DN225" s="2">
        <f t="shared" si="268"/>
        <v>132.41979981238273</v>
      </c>
      <c r="DO225" s="2">
        <f t="shared" si="268"/>
        <v>128.13668076923076</v>
      </c>
      <c r="DP225" s="2">
        <f t="shared" si="268"/>
        <v>137.5163944997629</v>
      </c>
      <c r="DQ225" s="2">
        <f t="shared" si="268"/>
        <v>135.63584542437172</v>
      </c>
      <c r="DR225" s="2">
        <f t="shared" si="268"/>
        <v>139.71447751395118</v>
      </c>
      <c r="DS225" s="2">
        <f t="shared" si="268"/>
        <v>141.65735798956848</v>
      </c>
      <c r="DT225" s="2">
        <f t="shared" si="268"/>
        <v>144.02992569712569</v>
      </c>
      <c r="DU225" s="2">
        <f t="shared" si="268"/>
        <v>139.44531436699859</v>
      </c>
      <c r="DV225" s="2">
        <f t="shared" si="268"/>
        <v>128.63572264808363</v>
      </c>
      <c r="DW225" s="2">
        <f t="shared" si="268"/>
        <v>142.28636842105263</v>
      </c>
      <c r="DX225" s="2">
        <f t="shared" si="268"/>
        <v>124.40998624940731</v>
      </c>
      <c r="DY225" s="2">
        <f t="shared" si="268"/>
        <v>124.21032765151516</v>
      </c>
      <c r="EA225" s="2">
        <f t="shared" si="240"/>
        <v>75.392880739815354</v>
      </c>
      <c r="EB225" s="2">
        <f t="shared" si="240"/>
        <v>71.047370561907172</v>
      </c>
      <c r="EC225" s="2">
        <f t="shared" si="240"/>
        <v>69.702666108036482</v>
      </c>
      <c r="ED225" s="2">
        <f t="shared" si="240"/>
        <v>70.447804789372498</v>
      </c>
      <c r="EE225" s="2">
        <f t="shared" si="240"/>
        <v>72.795833726601984</v>
      </c>
      <c r="EF225" s="2">
        <f t="shared" si="239"/>
        <v>70.902722703054906</v>
      </c>
      <c r="EG225" s="2">
        <f t="shared" si="239"/>
        <v>75.1325172025048</v>
      </c>
      <c r="EH225" s="2">
        <f t="shared" si="239"/>
        <v>78.00882566898629</v>
      </c>
      <c r="EI225" s="2">
        <f t="shared" si="239"/>
        <v>76.817005554038076</v>
      </c>
      <c r="EJ225" s="2">
        <f t="shared" si="239"/>
        <v>76.881394814666379</v>
      </c>
      <c r="EK225" s="2">
        <f t="shared" si="239"/>
        <v>75.775842168712913</v>
      </c>
      <c r="EL225" s="2">
        <f t="shared" si="239"/>
        <v>77.952300037950664</v>
      </c>
      <c r="EM225" s="2">
        <f t="shared" si="239"/>
        <v>77.267816922051935</v>
      </c>
      <c r="EN225" s="2">
        <f t="shared" si="239"/>
        <v>75.51022151898735</v>
      </c>
      <c r="EO225" s="2">
        <f t="shared" si="239"/>
        <v>78.60400319702913</v>
      </c>
      <c r="EQ225" s="2">
        <f t="shared" si="269"/>
        <v>76.115364286481324</v>
      </c>
      <c r="ER225" s="2">
        <f t="shared" si="269"/>
        <v>71.87068297019556</v>
      </c>
      <c r="ES225" s="2">
        <f t="shared" si="269"/>
        <v>70.730420166081558</v>
      </c>
      <c r="ET225" s="2">
        <f t="shared" si="269"/>
        <v>70.021552642847453</v>
      </c>
      <c r="EU225" s="2">
        <f t="shared" si="269"/>
        <v>71.530667013861532</v>
      </c>
      <c r="EV225" s="2">
        <f t="shared" si="269"/>
        <v>72.984550879062311</v>
      </c>
      <c r="EW225" s="2">
        <f t="shared" si="269"/>
        <v>75.285537799511005</v>
      </c>
      <c r="EX225" s="2">
        <f t="shared" si="269"/>
        <v>76.906509682151594</v>
      </c>
      <c r="EY225" s="2">
        <f t="shared" si="269"/>
        <v>78.874882210871633</v>
      </c>
      <c r="EZ225" s="2">
        <f t="shared" si="269"/>
        <v>77.737137499546606</v>
      </c>
      <c r="FA225" s="2">
        <f t="shared" si="269"/>
        <v>75.743346972685629</v>
      </c>
      <c r="FB225" s="2">
        <f t="shared" si="269"/>
        <v>76.869234342437508</v>
      </c>
      <c r="FC225" s="2">
        <f t="shared" si="269"/>
        <v>78.20813320999072</v>
      </c>
      <c r="FD225" s="2">
        <f t="shared" si="269"/>
        <v>79.17855145248646</v>
      </c>
      <c r="FE225" s="2">
        <f t="shared" si="269"/>
        <v>74.473134322546656</v>
      </c>
      <c r="FG225" s="2">
        <f t="shared" si="270"/>
        <v>0.9999995414657874</v>
      </c>
      <c r="FH225" s="2">
        <f t="shared" si="270"/>
        <v>0.99999946883228086</v>
      </c>
      <c r="FI225" s="2">
        <f t="shared" si="270"/>
        <v>0.99999942723835267</v>
      </c>
      <c r="FJ225" s="2">
        <f t="shared" si="270"/>
        <v>0.99999949409150712</v>
      </c>
      <c r="FK225" s="2">
        <f t="shared" si="270"/>
        <v>0.99999949610336947</v>
      </c>
      <c r="FL225" s="2">
        <f t="shared" si="270"/>
        <v>0.99999944917380357</v>
      </c>
      <c r="FM225" s="2">
        <f t="shared" si="270"/>
        <v>0.99999946732883127</v>
      </c>
      <c r="FN225" s="2">
        <f t="shared" si="270"/>
        <v>0.9999994850554309</v>
      </c>
      <c r="FO225" s="2">
        <f t="shared" si="270"/>
        <v>0.99999944687414533</v>
      </c>
      <c r="FP225" s="2">
        <f t="shared" si="270"/>
        <v>0.99999945058393724</v>
      </c>
      <c r="FQ225" s="2">
        <f t="shared" si="270"/>
        <v>0.9999994473457734</v>
      </c>
      <c r="FR225" s="2">
        <f t="shared" si="270"/>
        <v>0.99999948077257306</v>
      </c>
      <c r="FS225" s="2">
        <f t="shared" si="270"/>
        <v>0.99999943249868128</v>
      </c>
      <c r="FT225" s="2">
        <f t="shared" si="270"/>
        <v>0.99999943129864044</v>
      </c>
      <c r="FU225" s="2">
        <f t="shared" si="270"/>
        <v>0.99999931969414901</v>
      </c>
      <c r="FW225" s="2">
        <f t="shared" si="260"/>
        <v>0.99455450197958106</v>
      </c>
      <c r="FX225" s="2">
        <f t="shared" si="260"/>
        <v>0.99681905947891158</v>
      </c>
      <c r="FY225" s="2">
        <f t="shared" si="260"/>
        <v>0.99639084230201325</v>
      </c>
      <c r="FZ225" s="2">
        <f t="shared" si="260"/>
        <v>0.9965823047545308</v>
      </c>
      <c r="GA225" s="2">
        <f t="shared" si="260"/>
        <v>0.99566629981497878</v>
      </c>
      <c r="GB225" s="2">
        <f t="shared" si="260"/>
        <v>0.99536488626142106</v>
      </c>
      <c r="GC225" s="2">
        <f t="shared" si="260"/>
        <v>0.99573176304290234</v>
      </c>
      <c r="GD225" s="2">
        <f t="shared" si="260"/>
        <v>0.9958952916221494</v>
      </c>
      <c r="GE225" s="2">
        <f t="shared" si="260"/>
        <v>0.99658319742276069</v>
      </c>
      <c r="GF225" s="2">
        <f t="shared" si="260"/>
        <v>0.99614950816556469</v>
      </c>
      <c r="GG225" s="2">
        <f t="shared" si="260"/>
        <v>0.99518461028405425</v>
      </c>
      <c r="GH225" s="2">
        <f t="shared" si="260"/>
        <v>0.99398298179370992</v>
      </c>
      <c r="GI225" s="2">
        <f t="shared" si="260"/>
        <v>0.99397743511704861</v>
      </c>
      <c r="GJ225" s="2">
        <f t="shared" si="260"/>
        <v>0.99351465708676723</v>
      </c>
      <c r="GK225" s="2">
        <f t="shared" si="260"/>
        <v>0.9931481351845487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1.7854515157887291E-48</v>
      </c>
      <c r="HT225" s="86">
        <f t="shared" si="262"/>
        <v>8.3462236752533035E-55</v>
      </c>
      <c r="HU225" s="86">
        <f t="shared" si="262"/>
        <v>1.1473554100748268E-56</v>
      </c>
      <c r="HV225" s="86">
        <f t="shared" si="262"/>
        <v>7.0903796688463748E-59</v>
      </c>
      <c r="HW225" s="86">
        <f t="shared" si="262"/>
        <v>1.0679284804835626E-65</v>
      </c>
      <c r="HX225" s="86">
        <f t="shared" si="262"/>
        <v>1.1232290328602552E-67</v>
      </c>
      <c r="HY225" s="86">
        <f t="shared" si="262"/>
        <v>3.3088789592237391E-65</v>
      </c>
      <c r="HZ225" s="86">
        <f t="shared" si="262"/>
        <v>4.8777897114765683E-65</v>
      </c>
      <c r="IA225" s="86">
        <f t="shared" si="262"/>
        <v>1.4707061500721021E-70</v>
      </c>
      <c r="IB225" s="86">
        <f t="shared" si="262"/>
        <v>7.2955848004257462E-72</v>
      </c>
      <c r="IC225" s="86">
        <f t="shared" si="262"/>
        <v>4.3115586395765681E-60</v>
      </c>
      <c r="ID225" s="86">
        <f t="shared" si="262"/>
        <v>7.0187452214428957E-53</v>
      </c>
      <c r="IE225" s="86">
        <f t="shared" si="262"/>
        <v>1.5520634218202689E-52</v>
      </c>
      <c r="IF225" s="86">
        <f t="shared" si="262"/>
        <v>2.0845800609238993E-189</v>
      </c>
      <c r="IG225" s="86">
        <f t="shared" si="262"/>
        <v>1.6116839046606287E-171</v>
      </c>
      <c r="II225" s="86">
        <f t="shared" si="263"/>
        <v>1.1297044009411115E-12</v>
      </c>
      <c r="IJ225" s="86">
        <f t="shared" si="263"/>
        <v>9.2764288543787647E-16</v>
      </c>
      <c r="IK225" s="86">
        <f t="shared" si="263"/>
        <v>1.6244605318390047E-16</v>
      </c>
      <c r="IL225" s="86">
        <f t="shared" si="263"/>
        <v>3.2540089640351784E-17</v>
      </c>
      <c r="IM225" s="86">
        <f t="shared" si="263"/>
        <v>2.0551774868830434E-17</v>
      </c>
      <c r="IN225" s="86">
        <f t="shared" si="263"/>
        <v>7.4381710074229282E-18</v>
      </c>
      <c r="IO225" s="86">
        <f t="shared" si="263"/>
        <v>2.0219173768515212E-17</v>
      </c>
      <c r="IP225" s="86">
        <f t="shared" si="263"/>
        <v>2.0639072795080739E-17</v>
      </c>
      <c r="IQ225" s="86">
        <f t="shared" si="263"/>
        <v>1.1317892072053841E-19</v>
      </c>
      <c r="IR225" s="86">
        <f t="shared" si="263"/>
        <v>1.4297240972753457E-19</v>
      </c>
      <c r="IS225" s="86">
        <f t="shared" si="263"/>
        <v>7.9208559268945769E-16</v>
      </c>
      <c r="IT225" s="86">
        <f t="shared" si="263"/>
        <v>1.6325897185923385E-13</v>
      </c>
      <c r="IU225" s="86">
        <f t="shared" si="263"/>
        <v>1.7232183307359735E-13</v>
      </c>
      <c r="IV225" s="86">
        <f t="shared" si="263"/>
        <v>1.1483851059626244E-11</v>
      </c>
      <c r="IW225" s="86">
        <f t="shared" si="263"/>
        <v>4.6555461491235521E-14</v>
      </c>
      <c r="IY225" s="86">
        <f t="shared" si="264"/>
        <v>1.1297044009411115E-12</v>
      </c>
      <c r="IZ225" s="86">
        <f t="shared" si="264"/>
        <v>9.2764288543787647E-16</v>
      </c>
      <c r="JA225" s="86">
        <f t="shared" si="264"/>
        <v>1.6244605318390047E-16</v>
      </c>
      <c r="JB225" s="86">
        <f t="shared" si="264"/>
        <v>3.2540089640351784E-17</v>
      </c>
      <c r="JC225" s="86">
        <f t="shared" si="264"/>
        <v>2.0551774868830434E-17</v>
      </c>
      <c r="JD225" s="86">
        <f t="shared" si="264"/>
        <v>7.4381710074229282E-18</v>
      </c>
      <c r="JE225" s="86">
        <f t="shared" si="264"/>
        <v>2.0219173768515212E-17</v>
      </c>
      <c r="JF225" s="86">
        <f t="shared" si="264"/>
        <v>2.0639072795080739E-17</v>
      </c>
      <c r="JG225" s="86">
        <f t="shared" si="264"/>
        <v>1.1317892072053841E-19</v>
      </c>
      <c r="JH225" s="86">
        <f t="shared" si="264"/>
        <v>1.4297240972753457E-19</v>
      </c>
      <c r="JI225" s="86">
        <f t="shared" si="264"/>
        <v>7.9208559268945769E-16</v>
      </c>
      <c r="JJ225" s="86">
        <f t="shared" si="264"/>
        <v>1.6325897185923385E-13</v>
      </c>
      <c r="JK225" s="86">
        <f t="shared" si="264"/>
        <v>1.7232183307359735E-13</v>
      </c>
      <c r="JL225" s="86">
        <f t="shared" si="264"/>
        <v>1.1483851059626244E-11</v>
      </c>
      <c r="JM225" s="86">
        <f t="shared" si="264"/>
        <v>4.6555461491235521E-14</v>
      </c>
    </row>
    <row r="226" spans="1:273" x14ac:dyDescent="0.25">
      <c r="B226" s="2">
        <v>199</v>
      </c>
      <c r="C226" s="37">
        <v>75.918000000000006</v>
      </c>
      <c r="D226" s="37">
        <v>74.356999999999999</v>
      </c>
      <c r="E226" s="37">
        <v>72.683999999999997</v>
      </c>
      <c r="F226" s="37">
        <v>73.930000000000007</v>
      </c>
      <c r="G226" s="37">
        <v>72.525999999999996</v>
      </c>
      <c r="H226" s="37">
        <v>74.192999999999998</v>
      </c>
      <c r="I226" s="37">
        <v>78.245999999999995</v>
      </c>
      <c r="J226" s="37">
        <v>79.158000000000001</v>
      </c>
      <c r="K226" s="37">
        <v>79.614000000000004</v>
      </c>
      <c r="L226" s="37">
        <v>81.718999999999994</v>
      </c>
      <c r="M226" s="37">
        <v>79.965000000000003</v>
      </c>
      <c r="N226" s="37">
        <v>79.210999999999999</v>
      </c>
      <c r="O226" s="37">
        <v>79.596000000000004</v>
      </c>
      <c r="P226" s="37">
        <v>76.287999999999997</v>
      </c>
      <c r="Q226" s="37">
        <v>75.864000000000004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100.83539676113361</v>
      </c>
      <c r="DL226" s="2">
        <f t="shared" si="268"/>
        <v>112.88820593062698</v>
      </c>
      <c r="DM226" s="2">
        <f t="shared" si="268"/>
        <v>134.82202888718678</v>
      </c>
      <c r="DN226" s="2">
        <f t="shared" si="268"/>
        <v>132.61020093808628</v>
      </c>
      <c r="DO226" s="2">
        <f t="shared" si="268"/>
        <v>128.28934615384614</v>
      </c>
      <c r="DP226" s="2">
        <f t="shared" si="268"/>
        <v>137.70892745376955</v>
      </c>
      <c r="DQ226" s="2">
        <f t="shared" si="268"/>
        <v>135.80769559032714</v>
      </c>
      <c r="DR226" s="2">
        <f t="shared" si="268"/>
        <v>139.90179571069044</v>
      </c>
      <c r="DS226" s="2">
        <f t="shared" si="268"/>
        <v>141.85453532479843</v>
      </c>
      <c r="DT226" s="2">
        <f t="shared" si="268"/>
        <v>144.24103084513084</v>
      </c>
      <c r="DU226" s="2">
        <f t="shared" si="268"/>
        <v>139.63927147390305</v>
      </c>
      <c r="DV226" s="2">
        <f t="shared" si="268"/>
        <v>128.77394320557491</v>
      </c>
      <c r="DW226" s="2">
        <f t="shared" si="268"/>
        <v>142.49760323886639</v>
      </c>
      <c r="DX226" s="2">
        <f t="shared" si="268"/>
        <v>124.53080037932671</v>
      </c>
      <c r="DY226" s="2">
        <f t="shared" si="268"/>
        <v>124.36976515151517</v>
      </c>
      <c r="EA226" s="2">
        <f t="shared" si="240"/>
        <v>75.290657926810695</v>
      </c>
      <c r="EB226" s="2">
        <f t="shared" si="240"/>
        <v>70.908021938266728</v>
      </c>
      <c r="EC226" s="2">
        <f t="shared" si="240"/>
        <v>69.561903032192703</v>
      </c>
      <c r="ED226" s="2">
        <f t="shared" si="240"/>
        <v>70.325383394511462</v>
      </c>
      <c r="EE226" s="2">
        <f t="shared" si="240"/>
        <v>72.680135431157453</v>
      </c>
      <c r="EF226" s="2">
        <f t="shared" si="239"/>
        <v>70.732992709571064</v>
      </c>
      <c r="EG226" s="2">
        <f t="shared" si="239"/>
        <v>74.993124496530811</v>
      </c>
      <c r="EH226" s="2">
        <f t="shared" si="239"/>
        <v>77.8959353970873</v>
      </c>
      <c r="EI226" s="2">
        <f t="shared" si="239"/>
        <v>76.676413973109959</v>
      </c>
      <c r="EJ226" s="2">
        <f t="shared" si="239"/>
        <v>76.737968799839692</v>
      </c>
      <c r="EK226" s="2">
        <f t="shared" si="239"/>
        <v>75.628730830240144</v>
      </c>
      <c r="EL226" s="2">
        <f t="shared" si="239"/>
        <v>77.835839848197338</v>
      </c>
      <c r="EM226" s="2">
        <f t="shared" si="239"/>
        <v>77.138306595602913</v>
      </c>
      <c r="EN226" s="2">
        <f t="shared" si="239"/>
        <v>75.3510759493671</v>
      </c>
      <c r="EO226" s="2">
        <f t="shared" si="239"/>
        <v>78.507158350668021</v>
      </c>
      <c r="EQ226" s="2">
        <f t="shared" si="269"/>
        <v>76.020409556760654</v>
      </c>
      <c r="ER226" s="2">
        <f t="shared" si="269"/>
        <v>71.7392593898482</v>
      </c>
      <c r="ES226" s="2">
        <f t="shared" si="269"/>
        <v>70.599662334593575</v>
      </c>
      <c r="ET226" s="2">
        <f t="shared" si="269"/>
        <v>69.895055608935877</v>
      </c>
      <c r="EU226" s="2">
        <f t="shared" si="269"/>
        <v>71.40234929678968</v>
      </c>
      <c r="EV226" s="2">
        <f t="shared" si="269"/>
        <v>72.835115455342248</v>
      </c>
      <c r="EW226" s="2">
        <f t="shared" si="269"/>
        <v>75.147684163464902</v>
      </c>
      <c r="EX226" s="2">
        <f t="shared" si="269"/>
        <v>76.782690537897309</v>
      </c>
      <c r="EY226" s="2">
        <f t="shared" si="269"/>
        <v>78.754300483618479</v>
      </c>
      <c r="EZ226" s="2">
        <f t="shared" si="269"/>
        <v>77.601959436545627</v>
      </c>
      <c r="FA226" s="2">
        <f t="shared" si="269"/>
        <v>75.595932929357076</v>
      </c>
      <c r="FB226" s="2">
        <f t="shared" si="269"/>
        <v>76.741756653992383</v>
      </c>
      <c r="FC226" s="2">
        <f t="shared" si="269"/>
        <v>78.088105365402384</v>
      </c>
      <c r="FD226" s="2">
        <f t="shared" si="269"/>
        <v>79.057282994027361</v>
      </c>
      <c r="FE226" s="2">
        <f t="shared" si="269"/>
        <v>74.334232987091895</v>
      </c>
      <c r="FG226" s="2">
        <f t="shared" si="270"/>
        <v>0.99999958181181103</v>
      </c>
      <c r="FH226" s="2">
        <f t="shared" si="270"/>
        <v>0.99999951556925992</v>
      </c>
      <c r="FI226" s="2">
        <f t="shared" si="270"/>
        <v>0.99999947763514296</v>
      </c>
      <c r="FJ226" s="2">
        <f t="shared" si="270"/>
        <v>0.99999953860595026</v>
      </c>
      <c r="FK226" s="2">
        <f t="shared" si="270"/>
        <v>0.99999954044079065</v>
      </c>
      <c r="FL226" s="2">
        <f t="shared" si="270"/>
        <v>0.99999949764051388</v>
      </c>
      <c r="FM226" s="2">
        <f t="shared" si="270"/>
        <v>0.99999951419809752</v>
      </c>
      <c r="FN226" s="2">
        <f t="shared" si="270"/>
        <v>0.99999953036495004</v>
      </c>
      <c r="FO226" s="2">
        <f t="shared" si="270"/>
        <v>0.99999949554320045</v>
      </c>
      <c r="FP226" s="2">
        <f t="shared" si="270"/>
        <v>0.99999949892657125</v>
      </c>
      <c r="FQ226" s="2">
        <f t="shared" si="270"/>
        <v>0.99999949597333038</v>
      </c>
      <c r="FR226" s="2">
        <f t="shared" si="270"/>
        <v>0.99999952645893697</v>
      </c>
      <c r="FS226" s="2">
        <f t="shared" si="270"/>
        <v>0.99999948243262016</v>
      </c>
      <c r="FT226" s="2">
        <f t="shared" si="270"/>
        <v>0.99999948133816974</v>
      </c>
      <c r="FU226" s="2">
        <f t="shared" si="270"/>
        <v>0.9999993795536527</v>
      </c>
      <c r="FW226" s="2">
        <f t="shared" si="260"/>
        <v>0.99503126603664516</v>
      </c>
      <c r="FX226" s="2">
        <f t="shared" si="260"/>
        <v>0.99709813556755722</v>
      </c>
      <c r="FY226" s="2">
        <f t="shared" si="260"/>
        <v>0.9967073634265744</v>
      </c>
      <c r="FZ226" s="2">
        <f t="shared" si="260"/>
        <v>0.99688208727137717</v>
      </c>
      <c r="GA226" s="2">
        <f t="shared" si="260"/>
        <v>0.99604611076506921</v>
      </c>
      <c r="GB226" s="2">
        <f t="shared" si="260"/>
        <v>0.99577100127491236</v>
      </c>
      <c r="GC226" s="2">
        <f t="shared" si="260"/>
        <v>0.99610585915215211</v>
      </c>
      <c r="GD226" s="2">
        <f t="shared" si="260"/>
        <v>0.9962551089252768</v>
      </c>
      <c r="GE226" s="2">
        <f t="shared" si="260"/>
        <v>0.99688290188428219</v>
      </c>
      <c r="GF226" s="2">
        <f t="shared" si="260"/>
        <v>0.99648711954081814</v>
      </c>
      <c r="GG226" s="2">
        <f t="shared" si="260"/>
        <v>0.99560645082732679</v>
      </c>
      <c r="GH226" s="2">
        <f t="shared" si="260"/>
        <v>0.99450950733065169</v>
      </c>
      <c r="GI226" s="2">
        <f t="shared" si="260"/>
        <v>0.99450444333828036</v>
      </c>
      <c r="GJ226" s="2">
        <f t="shared" si="260"/>
        <v>0.9940819198736619</v>
      </c>
      <c r="GK226" s="2">
        <f t="shared" si="260"/>
        <v>0.99374725530229446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1.36434685957072E-49</v>
      </c>
      <c r="HT226" s="86">
        <f t="shared" si="262"/>
        <v>5.0614149712223416E-56</v>
      </c>
      <c r="HU226" s="86">
        <f t="shared" si="262"/>
        <v>5.7553607225002483E-58</v>
      </c>
      <c r="HV226" s="86">
        <f t="shared" si="262"/>
        <v>3.2203442151087657E-60</v>
      </c>
      <c r="HW226" s="86">
        <f t="shared" si="262"/>
        <v>3.441079757140834E-67</v>
      </c>
      <c r="HX226" s="86">
        <f t="shared" si="262"/>
        <v>3.1296684076775436E-69</v>
      </c>
      <c r="HY226" s="86">
        <f t="shared" si="262"/>
        <v>1.0898544741949143E-66</v>
      </c>
      <c r="HZ226" s="86">
        <f t="shared" si="262"/>
        <v>1.655428410933605E-66</v>
      </c>
      <c r="IA226" s="86">
        <f t="shared" si="262"/>
        <v>3.8315073124801502E-72</v>
      </c>
      <c r="IB226" s="86">
        <f t="shared" si="262"/>
        <v>1.7139953991170972E-73</v>
      </c>
      <c r="IC226" s="86">
        <f t="shared" si="262"/>
        <v>1.8005850787264823E-61</v>
      </c>
      <c r="ID226" s="86">
        <f t="shared" si="262"/>
        <v>4.0875984147805169E-54</v>
      </c>
      <c r="IE226" s="86">
        <f t="shared" si="262"/>
        <v>9.1456655413366813E-54</v>
      </c>
      <c r="IF226" s="86">
        <f t="shared" si="262"/>
        <v>4.6075328884338236E-194</v>
      </c>
      <c r="IG226" s="86">
        <f t="shared" si="262"/>
        <v>9.0426838193126827E-176</v>
      </c>
      <c r="II226" s="86">
        <f t="shared" si="263"/>
        <v>4.5027455832716332E-13</v>
      </c>
      <c r="IJ226" s="86">
        <f t="shared" si="263"/>
        <v>3.2182950798410366E-16</v>
      </c>
      <c r="IK226" s="86">
        <f t="shared" si="263"/>
        <v>5.1982426610768504E-17</v>
      </c>
      <c r="IL226" s="86">
        <f t="shared" si="263"/>
        <v>9.9961246198052393E-18</v>
      </c>
      <c r="IM226" s="86">
        <f t="shared" si="263"/>
        <v>5.9003170802975556E-18</v>
      </c>
      <c r="IN226" s="86">
        <f t="shared" si="263"/>
        <v>2.0302156357134002E-18</v>
      </c>
      <c r="IO226" s="86">
        <f t="shared" si="263"/>
        <v>5.8221458454826744E-18</v>
      </c>
      <c r="IP226" s="86">
        <f t="shared" si="263"/>
        <v>6.0006971375494736E-18</v>
      </c>
      <c r="IQ226" s="86">
        <f t="shared" si="263"/>
        <v>2.8956436796278502E-20</v>
      </c>
      <c r="IR226" s="86">
        <f t="shared" si="263"/>
        <v>3.5785157391498242E-20</v>
      </c>
      <c r="IS226" s="86">
        <f t="shared" si="263"/>
        <v>2.5145566056659529E-16</v>
      </c>
      <c r="IT226" s="86">
        <f t="shared" si="263"/>
        <v>5.9625301884007995E-14</v>
      </c>
      <c r="IU226" s="86">
        <f t="shared" si="263"/>
        <v>6.3045393462248884E-14</v>
      </c>
      <c r="IV226" s="86">
        <f t="shared" si="263"/>
        <v>4.8197676024608526E-12</v>
      </c>
      <c r="IW226" s="86">
        <f t="shared" si="263"/>
        <v>1.5809095473835945E-14</v>
      </c>
      <c r="IY226" s="86">
        <f t="shared" si="264"/>
        <v>4.5027455832716332E-13</v>
      </c>
      <c r="IZ226" s="86">
        <f t="shared" si="264"/>
        <v>3.2182950798410366E-16</v>
      </c>
      <c r="JA226" s="86">
        <f t="shared" si="264"/>
        <v>5.1982426610768504E-17</v>
      </c>
      <c r="JB226" s="86">
        <f t="shared" si="264"/>
        <v>9.9961246198052393E-18</v>
      </c>
      <c r="JC226" s="86">
        <f t="shared" si="264"/>
        <v>5.9003170802975556E-18</v>
      </c>
      <c r="JD226" s="86">
        <f t="shared" si="264"/>
        <v>2.0302156357134002E-18</v>
      </c>
      <c r="JE226" s="86">
        <f t="shared" si="264"/>
        <v>5.8221458454826744E-18</v>
      </c>
      <c r="JF226" s="86">
        <f t="shared" si="264"/>
        <v>6.0006971375494736E-18</v>
      </c>
      <c r="JG226" s="86">
        <f t="shared" si="264"/>
        <v>2.8956436796278502E-20</v>
      </c>
      <c r="JH226" s="86">
        <f t="shared" si="264"/>
        <v>3.5785157391498242E-20</v>
      </c>
      <c r="JI226" s="86">
        <f t="shared" si="264"/>
        <v>2.5145566056659529E-16</v>
      </c>
      <c r="JJ226" s="86">
        <f t="shared" si="264"/>
        <v>5.9625301884007995E-14</v>
      </c>
      <c r="JK226" s="86">
        <f t="shared" si="264"/>
        <v>6.3045393462248884E-14</v>
      </c>
      <c r="JL226" s="86">
        <f t="shared" si="264"/>
        <v>4.8197676024608526E-12</v>
      </c>
      <c r="JM226" s="86">
        <f t="shared" si="264"/>
        <v>1.5809095473835945E-14</v>
      </c>
    </row>
    <row r="227" spans="1:273" x14ac:dyDescent="0.25">
      <c r="B227" s="2">
        <v>200</v>
      </c>
      <c r="C227" s="37">
        <v>76.638999999999996</v>
      </c>
      <c r="D227" s="37">
        <v>74.625</v>
      </c>
      <c r="E227" s="37">
        <v>72.543999999999997</v>
      </c>
      <c r="F227" s="37">
        <v>72.86</v>
      </c>
      <c r="G227" s="37">
        <v>75.192999999999998</v>
      </c>
      <c r="H227" s="37">
        <v>76.052999999999997</v>
      </c>
      <c r="I227" s="37">
        <v>77.403999999999996</v>
      </c>
      <c r="J227" s="37">
        <v>78.456000000000003</v>
      </c>
      <c r="K227" s="37">
        <v>79.578999999999994</v>
      </c>
      <c r="L227" s="37">
        <v>80.632000000000005</v>
      </c>
      <c r="M227" s="37">
        <v>78.14</v>
      </c>
      <c r="N227" s="37">
        <v>78.683999999999997</v>
      </c>
      <c r="O227" s="37">
        <v>82.087999999999994</v>
      </c>
      <c r="P227" s="37">
        <v>78.915000000000006</v>
      </c>
      <c r="Q227" s="37">
        <v>76.424000000000007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100.84414554655871</v>
      </c>
      <c r="DL227" s="2">
        <f t="shared" si="268"/>
        <v>112.96606565269722</v>
      </c>
      <c r="DM227" s="2">
        <f t="shared" si="268"/>
        <v>135.02603501477185</v>
      </c>
      <c r="DN227" s="2">
        <f t="shared" si="268"/>
        <v>132.80060206378985</v>
      </c>
      <c r="DO227" s="2">
        <f t="shared" si="268"/>
        <v>128.44201153846151</v>
      </c>
      <c r="DP227" s="2">
        <f t="shared" si="268"/>
        <v>137.90146040777617</v>
      </c>
      <c r="DQ227" s="2">
        <f t="shared" si="268"/>
        <v>135.97954575628256</v>
      </c>
      <c r="DR227" s="2">
        <f t="shared" si="268"/>
        <v>140.08911390742969</v>
      </c>
      <c r="DS227" s="2">
        <f t="shared" si="268"/>
        <v>142.05171266002841</v>
      </c>
      <c r="DT227" s="2">
        <f t="shared" si="268"/>
        <v>144.45213599313598</v>
      </c>
      <c r="DU227" s="2">
        <f t="shared" si="268"/>
        <v>139.83322858080754</v>
      </c>
      <c r="DV227" s="2">
        <f t="shared" si="268"/>
        <v>128.91216376306619</v>
      </c>
      <c r="DW227" s="2">
        <f t="shared" si="268"/>
        <v>142.70883805668015</v>
      </c>
      <c r="DX227" s="2">
        <f t="shared" si="268"/>
        <v>124.6516145092461</v>
      </c>
      <c r="DY227" s="2">
        <f t="shared" si="268"/>
        <v>124.52920265151516</v>
      </c>
      <c r="DZ227" s="5"/>
      <c r="EA227" s="2">
        <f t="shared" si="240"/>
        <v>75.188435113806037</v>
      </c>
      <c r="EB227" s="2">
        <f t="shared" si="240"/>
        <v>70.76867331462627</v>
      </c>
      <c r="EC227" s="2">
        <f t="shared" si="240"/>
        <v>69.42113995634891</v>
      </c>
      <c r="ED227" s="2">
        <f t="shared" si="240"/>
        <v>70.202961999650427</v>
      </c>
      <c r="EE227" s="2">
        <f t="shared" si="240"/>
        <v>72.564437135712907</v>
      </c>
      <c r="EF227" s="2">
        <f t="shared" si="239"/>
        <v>70.563262716087223</v>
      </c>
      <c r="EG227" s="2">
        <f t="shared" si="239"/>
        <v>74.853731790556822</v>
      </c>
      <c r="EH227" s="2">
        <f t="shared" si="239"/>
        <v>77.783045125188309</v>
      </c>
      <c r="EI227" s="2">
        <f t="shared" si="239"/>
        <v>76.535822392181871</v>
      </c>
      <c r="EJ227" s="2">
        <f t="shared" si="239"/>
        <v>76.594542785013005</v>
      </c>
      <c r="EK227" s="2">
        <f t="shared" si="239"/>
        <v>75.481619491767376</v>
      </c>
      <c r="EL227" s="2">
        <f t="shared" si="239"/>
        <v>77.719379658444026</v>
      </c>
      <c r="EM227" s="2">
        <f t="shared" si="239"/>
        <v>77.008796269153876</v>
      </c>
      <c r="EN227" s="2">
        <f t="shared" si="239"/>
        <v>75.19193037974685</v>
      </c>
      <c r="EO227" s="2">
        <f t="shared" si="239"/>
        <v>78.410313504306899</v>
      </c>
      <c r="EP227" s="5"/>
      <c r="EQ227" s="2">
        <f t="shared" si="269"/>
        <v>75.925454827039999</v>
      </c>
      <c r="ER227" s="2">
        <f t="shared" si="269"/>
        <v>71.607835809500827</v>
      </c>
      <c r="ES227" s="2">
        <f t="shared" si="269"/>
        <v>70.468904503105591</v>
      </c>
      <c r="ET227" s="2">
        <f t="shared" si="269"/>
        <v>69.768558575024286</v>
      </c>
      <c r="EU227" s="2">
        <f t="shared" si="269"/>
        <v>71.274031579717828</v>
      </c>
      <c r="EV227" s="2">
        <f t="shared" si="269"/>
        <v>72.685680031622169</v>
      </c>
      <c r="EW227" s="2">
        <f t="shared" si="269"/>
        <v>75.009830527418785</v>
      </c>
      <c r="EX227" s="2">
        <f t="shared" si="269"/>
        <v>76.658871393643039</v>
      </c>
      <c r="EY227" s="2">
        <f t="shared" si="269"/>
        <v>78.633718756365326</v>
      </c>
      <c r="EZ227" s="2">
        <f t="shared" si="269"/>
        <v>77.466781373544649</v>
      </c>
      <c r="FA227" s="2">
        <f t="shared" si="269"/>
        <v>75.448518886028538</v>
      </c>
      <c r="FB227" s="2">
        <f t="shared" si="269"/>
        <v>76.614278965547257</v>
      </c>
      <c r="FC227" s="2">
        <f t="shared" si="269"/>
        <v>77.968077520814035</v>
      </c>
      <c r="FD227" s="2">
        <f t="shared" si="269"/>
        <v>78.936014535568262</v>
      </c>
      <c r="FE227" s="2">
        <f t="shared" si="269"/>
        <v>74.195331651637147</v>
      </c>
      <c r="FG227" s="2">
        <f t="shared" si="270"/>
        <v>0.99999961860782471</v>
      </c>
      <c r="FH227" s="2">
        <f t="shared" si="270"/>
        <v>0.9999995581938953</v>
      </c>
      <c r="FI227" s="2">
        <f t="shared" si="270"/>
        <v>0.99999952359756639</v>
      </c>
      <c r="FJ227" s="2">
        <f t="shared" si="270"/>
        <v>0.99999957920360827</v>
      </c>
      <c r="FK227" s="2">
        <f t="shared" si="270"/>
        <v>0.9999995808770028</v>
      </c>
      <c r="FL227" s="2">
        <f t="shared" si="270"/>
        <v>0.99999954184268325</v>
      </c>
      <c r="FM227" s="2">
        <f t="shared" si="270"/>
        <v>0.99999955694338027</v>
      </c>
      <c r="FN227" s="2">
        <f t="shared" si="270"/>
        <v>0.99999957168772624</v>
      </c>
      <c r="FO227" s="2">
        <f t="shared" si="270"/>
        <v>0.99999953992991042</v>
      </c>
      <c r="FP227" s="2">
        <f t="shared" si="270"/>
        <v>0.99999954301558147</v>
      </c>
      <c r="FQ227" s="2">
        <f t="shared" si="270"/>
        <v>0.99999954032219363</v>
      </c>
      <c r="FR227" s="2">
        <f t="shared" si="270"/>
        <v>0.99999956812539958</v>
      </c>
      <c r="FS227" s="2">
        <f t="shared" si="270"/>
        <v>0.99999952797291802</v>
      </c>
      <c r="FT227" s="2">
        <f t="shared" si="270"/>
        <v>0.99999952697476724</v>
      </c>
      <c r="FU227" s="2">
        <f t="shared" si="270"/>
        <v>0.9999994341461752</v>
      </c>
      <c r="FV227" s="5"/>
      <c r="FW227" s="2">
        <f t="shared" si="260"/>
        <v>0.99546647873593552</v>
      </c>
      <c r="FX227" s="2">
        <f t="shared" si="260"/>
        <v>0.99735279226479545</v>
      </c>
      <c r="FY227" s="2">
        <f t="shared" si="260"/>
        <v>0.99699620950782342</v>
      </c>
      <c r="FZ227" s="2">
        <f t="shared" si="260"/>
        <v>0.99715564946902657</v>
      </c>
      <c r="GA227" s="2">
        <f t="shared" si="260"/>
        <v>0.99639275520184734</v>
      </c>
      <c r="GB227" s="2">
        <f t="shared" si="260"/>
        <v>0.99614167161577005</v>
      </c>
      <c r="GC227" s="2">
        <f t="shared" si="260"/>
        <v>0.99644728402642146</v>
      </c>
      <c r="GD227" s="2">
        <f t="shared" si="260"/>
        <v>0.99658349297502224</v>
      </c>
      <c r="GE227" s="2">
        <f t="shared" si="260"/>
        <v>0.99715639281257806</v>
      </c>
      <c r="GF227" s="2">
        <f t="shared" si="260"/>
        <v>0.99679522436244716</v>
      </c>
      <c r="GG227" s="2">
        <f t="shared" si="260"/>
        <v>0.99599148590104258</v>
      </c>
      <c r="GH227" s="2">
        <f t="shared" si="260"/>
        <v>0.99499019091413565</v>
      </c>
      <c r="GI227" s="2">
        <f t="shared" si="260"/>
        <v>0.99498556803055704</v>
      </c>
      <c r="GJ227" s="2">
        <f t="shared" si="260"/>
        <v>0.99459983476528491</v>
      </c>
      <c r="GK227" s="2">
        <f t="shared" si="260"/>
        <v>0.99429428992801683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1.0116301644514959E-50</v>
      </c>
      <c r="HT227" s="86">
        <f t="shared" si="262"/>
        <v>2.9740197392206531E-57</v>
      </c>
      <c r="HU227" s="86">
        <f t="shared" si="262"/>
        <v>2.7883516991168104E-59</v>
      </c>
      <c r="HV227" s="86">
        <f t="shared" si="262"/>
        <v>1.4113423572343157E-61</v>
      </c>
      <c r="HW227" s="86">
        <f t="shared" si="262"/>
        <v>1.0659422728295017E-68</v>
      </c>
      <c r="HX227" s="86">
        <f t="shared" si="262"/>
        <v>8.3654915425004299E-71</v>
      </c>
      <c r="HY227" s="86">
        <f t="shared" si="262"/>
        <v>3.4516851203003946E-68</v>
      </c>
      <c r="HZ227" s="86">
        <f t="shared" si="262"/>
        <v>5.405361357982672E-68</v>
      </c>
      <c r="IA227" s="86">
        <f t="shared" si="262"/>
        <v>9.5778167886858395E-74</v>
      </c>
      <c r="IB227" s="86">
        <f t="shared" si="262"/>
        <v>3.857741176468825E-75</v>
      </c>
      <c r="IC227" s="86">
        <f t="shared" si="262"/>
        <v>7.2472930428672149E-63</v>
      </c>
      <c r="ID227" s="86">
        <f t="shared" si="262"/>
        <v>2.3017154308612995E-55</v>
      </c>
      <c r="IE227" s="86">
        <f t="shared" si="262"/>
        <v>5.2109806583912143E-55</v>
      </c>
      <c r="IF227" s="86">
        <f t="shared" si="262"/>
        <v>8.9311032663691601E-199</v>
      </c>
      <c r="IG227" s="86">
        <f t="shared" si="262"/>
        <v>4.4955913871766238E-180</v>
      </c>
      <c r="II227" s="86">
        <f t="shared" si="263"/>
        <v>1.766986587153845E-13</v>
      </c>
      <c r="IJ227" s="86">
        <f t="shared" si="263"/>
        <v>1.0984184366361253E-16</v>
      </c>
      <c r="IK227" s="86">
        <f t="shared" si="263"/>
        <v>1.6337168339339818E-17</v>
      </c>
      <c r="IL227" s="86">
        <f t="shared" si="263"/>
        <v>3.014430032744969E-18</v>
      </c>
      <c r="IM227" s="86">
        <f t="shared" si="263"/>
        <v>1.6596960243231135E-18</v>
      </c>
      <c r="IN227" s="86">
        <f t="shared" si="263"/>
        <v>5.4233120221358389E-19</v>
      </c>
      <c r="IO227" s="86">
        <f t="shared" si="263"/>
        <v>1.642765782430545E-18</v>
      </c>
      <c r="IP227" s="86">
        <f t="shared" si="263"/>
        <v>1.7100813408828448E-18</v>
      </c>
      <c r="IQ227" s="86">
        <f t="shared" si="263"/>
        <v>7.2511752836144392E-21</v>
      </c>
      <c r="IR227" s="86">
        <f t="shared" si="263"/>
        <v>8.7596307101821346E-21</v>
      </c>
      <c r="IS227" s="86">
        <f t="shared" si="263"/>
        <v>7.8316714075598107E-17</v>
      </c>
      <c r="IT227" s="86">
        <f t="shared" si="263"/>
        <v>2.1400471368670101E-14</v>
      </c>
      <c r="IU227" s="86">
        <f t="shared" si="263"/>
        <v>2.2668243068469744E-14</v>
      </c>
      <c r="IV227" s="86">
        <f t="shared" si="263"/>
        <v>1.9924521270597646E-12</v>
      </c>
      <c r="IW227" s="86">
        <f t="shared" si="263"/>
        <v>5.2663958079036626E-15</v>
      </c>
      <c r="IY227" s="86">
        <f t="shared" si="264"/>
        <v>1.766986587153845E-13</v>
      </c>
      <c r="IZ227" s="86">
        <f t="shared" si="264"/>
        <v>1.0984184366361253E-16</v>
      </c>
      <c r="JA227" s="86">
        <f t="shared" si="264"/>
        <v>1.6337168339339818E-17</v>
      </c>
      <c r="JB227" s="86">
        <f t="shared" si="264"/>
        <v>3.014430032744969E-18</v>
      </c>
      <c r="JC227" s="86">
        <f t="shared" si="264"/>
        <v>1.6596960243231135E-18</v>
      </c>
      <c r="JD227" s="86">
        <f t="shared" si="264"/>
        <v>5.4233120221358389E-19</v>
      </c>
      <c r="JE227" s="86">
        <f t="shared" si="264"/>
        <v>1.642765782430545E-18</v>
      </c>
      <c r="JF227" s="86">
        <f t="shared" si="264"/>
        <v>1.7100813408828448E-18</v>
      </c>
      <c r="JG227" s="86">
        <f t="shared" si="264"/>
        <v>7.2511752836144392E-21</v>
      </c>
      <c r="JH227" s="86">
        <f t="shared" si="264"/>
        <v>8.7596307101821346E-21</v>
      </c>
      <c r="JI227" s="86">
        <f t="shared" si="264"/>
        <v>7.8316714075598107E-17</v>
      </c>
      <c r="JJ227" s="86">
        <f t="shared" si="264"/>
        <v>2.1400471368670101E-14</v>
      </c>
      <c r="JK227" s="86">
        <f t="shared" si="264"/>
        <v>2.2668243068469744E-14</v>
      </c>
      <c r="JL227" s="86">
        <f t="shared" si="264"/>
        <v>1.9924521270597646E-12</v>
      </c>
      <c r="JM227" s="86">
        <f t="shared" si="264"/>
        <v>5.2663958079036626E-15</v>
      </c>
    </row>
    <row r="228" spans="1:273" x14ac:dyDescent="0.25">
      <c r="AY228" s="5"/>
      <c r="AZ228" s="5"/>
      <c r="BO228" s="28">
        <f>SLOPE(BO27:BO227,$B27:$B227)</f>
        <v>8.7487854251011091E-3</v>
      </c>
      <c r="BP228" s="28">
        <f t="shared" ref="BP228:CC228" si="302">SLOPE(BP27:BP227,$B27:$B227)</f>
        <v>7.7859722070248397E-2</v>
      </c>
      <c r="BQ228" s="28">
        <f t="shared" si="302"/>
        <v>0.204006127585075</v>
      </c>
      <c r="BR228" s="28">
        <f t="shared" si="302"/>
        <v>0.19040112570356471</v>
      </c>
      <c r="BS228" s="28">
        <f t="shared" si="302"/>
        <v>0.15266538461538456</v>
      </c>
      <c r="BT228" s="28">
        <f t="shared" si="302"/>
        <v>0.19253295400663817</v>
      </c>
      <c r="BU228" s="28">
        <f t="shared" si="302"/>
        <v>0.17185016595542912</v>
      </c>
      <c r="BV228" s="28">
        <f t="shared" si="302"/>
        <v>0.18731819673924938</v>
      </c>
      <c r="BW228" s="28">
        <f t="shared" si="302"/>
        <v>0.19717733522996672</v>
      </c>
      <c r="BX228" s="28">
        <f t="shared" si="302"/>
        <v>0.21110514800514804</v>
      </c>
      <c r="BY228" s="28">
        <f t="shared" si="302"/>
        <v>0.19395710690447523</v>
      </c>
      <c r="BZ228" s="28">
        <f t="shared" si="302"/>
        <v>0.13822055749128917</v>
      </c>
      <c r="CA228" s="28">
        <f t="shared" si="302"/>
        <v>0.21123481781376519</v>
      </c>
      <c r="CB228" s="28">
        <f t="shared" si="302"/>
        <v>0.1208141299193931</v>
      </c>
      <c r="CC228" s="28">
        <f t="shared" si="302"/>
        <v>0.15943749999999993</v>
      </c>
      <c r="CE228" s="28">
        <f>SLOPE(CE27:CE227,$B27:$B227)</f>
        <v>-0.10222281300466193</v>
      </c>
      <c r="CF228" s="28">
        <f t="shared" ref="CF228:CS228" si="303">SLOPE(CF27:CF227,$B27:$B227)</f>
        <v>-0.13934862364045364</v>
      </c>
      <c r="CG228" s="28">
        <f t="shared" si="303"/>
        <v>-0.14076307584379139</v>
      </c>
      <c r="CH228" s="28">
        <f t="shared" si="303"/>
        <v>-0.12242139486103831</v>
      </c>
      <c r="CI228" s="28">
        <f t="shared" si="303"/>
        <v>-0.11569829544454031</v>
      </c>
      <c r="CJ228" s="28">
        <f t="shared" si="303"/>
        <v>-0.16972999348384379</v>
      </c>
      <c r="CK228" s="28">
        <f t="shared" si="303"/>
        <v>-0.13939270597398873</v>
      </c>
      <c r="CL228" s="28">
        <f t="shared" si="303"/>
        <v>-0.11289027189898852</v>
      </c>
      <c r="CM228" s="28">
        <f t="shared" si="303"/>
        <v>-0.14059158092810103</v>
      </c>
      <c r="CN228" s="28">
        <f t="shared" si="303"/>
        <v>-0.14342601482668804</v>
      </c>
      <c r="CO228" s="28">
        <f t="shared" si="303"/>
        <v>-0.1471113384727642</v>
      </c>
      <c r="CP228" s="28">
        <f t="shared" si="303"/>
        <v>-0.11646018975332062</v>
      </c>
      <c r="CQ228" s="28">
        <f t="shared" si="303"/>
        <v>-0.12951032644903393</v>
      </c>
      <c r="CR228" s="28">
        <f t="shared" si="303"/>
        <v>-0.15914556962025317</v>
      </c>
      <c r="CS228" s="28">
        <f t="shared" si="303"/>
        <v>-9.6844846361110709E-2</v>
      </c>
      <c r="CU228" s="28">
        <f>SLOPE(CU27:CU227,$B27:$B227)</f>
        <v>-9.4954729720659894E-2</v>
      </c>
      <c r="CV228" s="28">
        <f t="shared" ref="CV228:DI228" si="304">SLOPE(CV27:CV227,$B27:$B227)</f>
        <v>-0.13142358034736665</v>
      </c>
      <c r="CW228" s="28">
        <f t="shared" si="304"/>
        <v>-0.13075783148798273</v>
      </c>
      <c r="CX228" s="28">
        <f t="shared" si="304"/>
        <v>-0.12649703391158132</v>
      </c>
      <c r="CY228" s="28">
        <f t="shared" si="304"/>
        <v>-0.12831771707185247</v>
      </c>
      <c r="CZ228" s="28">
        <f t="shared" si="304"/>
        <v>-0.14943542372007493</v>
      </c>
      <c r="DA228" s="28">
        <f t="shared" si="304"/>
        <v>-0.13785363604610548</v>
      </c>
      <c r="DB228" s="28">
        <f t="shared" si="304"/>
        <v>-0.12381914425427881</v>
      </c>
      <c r="DC228" s="28">
        <f t="shared" si="304"/>
        <v>-0.12058172725315193</v>
      </c>
      <c r="DD228" s="28">
        <f t="shared" si="304"/>
        <v>-0.13517806300097923</v>
      </c>
      <c r="DE228" s="28">
        <f t="shared" si="304"/>
        <v>-0.14741404332854138</v>
      </c>
      <c r="DF228" s="28">
        <f t="shared" si="304"/>
        <v>-0.12747768844512813</v>
      </c>
      <c r="DG228" s="28">
        <f t="shared" si="304"/>
        <v>-0.12002784458834412</v>
      </c>
      <c r="DH228" s="28">
        <f t="shared" si="304"/>
        <v>-0.12126845845910134</v>
      </c>
      <c r="DI228" s="28">
        <f t="shared" si="304"/>
        <v>-0.13890133545475453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99.094388461538486</v>
      </c>
      <c r="BP229" s="28">
        <f t="shared" ref="BP229:CC229" si="305">INTERCEPT(BP27:BP227,$B27:$B227)</f>
        <v>97.394121238647543</v>
      </c>
      <c r="BQ229" s="28">
        <f t="shared" si="305"/>
        <v>94.224809497756851</v>
      </c>
      <c r="BR229" s="28">
        <f t="shared" si="305"/>
        <v>94.720376923076913</v>
      </c>
      <c r="BS229" s="28">
        <f t="shared" si="305"/>
        <v>97.908934615384609</v>
      </c>
      <c r="BT229" s="28">
        <f t="shared" si="305"/>
        <v>99.394869606448538</v>
      </c>
      <c r="BU229" s="28">
        <f t="shared" si="305"/>
        <v>101.60951256519675</v>
      </c>
      <c r="BV229" s="28">
        <f t="shared" si="305"/>
        <v>102.6254745595798</v>
      </c>
      <c r="BW229" s="28">
        <f t="shared" si="305"/>
        <v>102.61624561403507</v>
      </c>
      <c r="BX229" s="28">
        <f t="shared" si="305"/>
        <v>102.23110639210637</v>
      </c>
      <c r="BY229" s="28">
        <f t="shared" si="305"/>
        <v>101.04180719991248</v>
      </c>
      <c r="BZ229" s="28">
        <f t="shared" si="305"/>
        <v>101.26805226480836</v>
      </c>
      <c r="CA229" s="28">
        <f t="shared" si="305"/>
        <v>100.46187449392711</v>
      </c>
      <c r="CB229" s="28">
        <f t="shared" si="305"/>
        <v>100.48878852536748</v>
      </c>
      <c r="CC229" s="28">
        <f t="shared" si="305"/>
        <v>92.641702651515175</v>
      </c>
      <c r="CD229" s="2"/>
      <c r="CE229" s="28">
        <f>INTERCEPT(CE27:CE227,$B27:$B227)</f>
        <v>95.632997714738423</v>
      </c>
      <c r="CF229" s="28">
        <f t="shared" ref="CF229:CS229" si="306">INTERCEPT(CF27:CF227,$B27:$B227)</f>
        <v>98.638398042717</v>
      </c>
      <c r="CG229" s="28">
        <f t="shared" si="306"/>
        <v>97.573755125107184</v>
      </c>
      <c r="CH229" s="28">
        <f t="shared" si="306"/>
        <v>94.687240971858088</v>
      </c>
      <c r="CI229" s="28">
        <f t="shared" si="306"/>
        <v>95.704096224620969</v>
      </c>
      <c r="CJ229" s="28">
        <f t="shared" si="306"/>
        <v>104.50926141285598</v>
      </c>
      <c r="CK229" s="28">
        <f t="shared" si="306"/>
        <v>102.73227298535457</v>
      </c>
      <c r="CL229" s="28">
        <f t="shared" si="306"/>
        <v>100.36109950498602</v>
      </c>
      <c r="CM229" s="28">
        <f t="shared" si="306"/>
        <v>104.65413857780207</v>
      </c>
      <c r="CN229" s="28">
        <f t="shared" si="306"/>
        <v>105.27974575035061</v>
      </c>
      <c r="CO229" s="28">
        <f t="shared" si="306"/>
        <v>104.90388718632022</v>
      </c>
      <c r="CP229" s="28">
        <f t="shared" si="306"/>
        <v>101.01141760910815</v>
      </c>
      <c r="CQ229" s="28">
        <f t="shared" si="306"/>
        <v>102.91086155896066</v>
      </c>
      <c r="CR229" s="28">
        <f t="shared" si="306"/>
        <v>107.02104430379748</v>
      </c>
      <c r="CS229" s="28">
        <f t="shared" si="306"/>
        <v>97.779282776529044</v>
      </c>
      <c r="CT229" s="2"/>
      <c r="CU229" s="28">
        <f>INTERCEPT(CU27:CU227,$B27:$B227)</f>
        <v>94.916400771171979</v>
      </c>
      <c r="CV229" s="28">
        <f t="shared" ref="CV229:DI229" si="307">INTERCEPT(CV27:CV227,$B27:$B227)</f>
        <v>97.89255187897416</v>
      </c>
      <c r="CW229" s="28">
        <f t="shared" si="307"/>
        <v>96.620470800702137</v>
      </c>
      <c r="CX229" s="28">
        <f t="shared" si="307"/>
        <v>95.067965357340555</v>
      </c>
      <c r="CY229" s="28">
        <f t="shared" si="307"/>
        <v>96.937574994088322</v>
      </c>
      <c r="CZ229" s="28">
        <f t="shared" si="307"/>
        <v>102.57276477563715</v>
      </c>
      <c r="DA229" s="28">
        <f t="shared" si="307"/>
        <v>102.58055773663989</v>
      </c>
      <c r="DB229" s="28">
        <f t="shared" si="307"/>
        <v>101.4227002444988</v>
      </c>
      <c r="DC229" s="28">
        <f t="shared" si="307"/>
        <v>102.75006420699572</v>
      </c>
      <c r="DD229" s="28">
        <f t="shared" si="307"/>
        <v>104.5023939737405</v>
      </c>
      <c r="DE229" s="28">
        <f t="shared" si="307"/>
        <v>104.93132755173681</v>
      </c>
      <c r="DF229" s="28">
        <f t="shared" si="307"/>
        <v>102.10981665457288</v>
      </c>
      <c r="DG229" s="28">
        <f t="shared" si="307"/>
        <v>101.97364643848286</v>
      </c>
      <c r="DH229" s="28">
        <f t="shared" si="307"/>
        <v>103.18970622738853</v>
      </c>
      <c r="DI229" s="28">
        <f t="shared" si="307"/>
        <v>101.97559874258805</v>
      </c>
    </row>
    <row r="230" spans="1:273" x14ac:dyDescent="0.25">
      <c r="A230" s="144"/>
      <c r="B230" s="28" t="s">
        <v>36</v>
      </c>
      <c r="C230" s="5">
        <f>C$7 - ABS(C$11)*Expt!$B$9</f>
        <v>-3.1088524157038933</v>
      </c>
      <c r="D230" s="5">
        <f>D$7 - ABS(D$11)*Expt!$B$9</f>
        <v>2.0000000166597758</v>
      </c>
      <c r="E230" s="5">
        <f>E$7 - ABS(E$11)*Expt!$B$9</f>
        <v>3.0002758308321944</v>
      </c>
      <c r="F230" s="5">
        <f>F$7 - ABS(F$11)*Expt!$B$9</f>
        <v>1.4625456401518022E-9</v>
      </c>
      <c r="G230" s="5">
        <f>G$7 - ABS(G$11)*Expt!$B$9</f>
        <v>4.6762460516170279E-2</v>
      </c>
      <c r="H230" s="5">
        <f>H$7 - ABS(H$11)*Expt!$B$9</f>
        <v>3.4195195610033977</v>
      </c>
      <c r="I230" s="5">
        <f>I$7 - ABS(I$11)*Expt!$B$9</f>
        <v>3.2098541944687966</v>
      </c>
      <c r="J230" s="5">
        <f>J$7 - ABS(J$11)*Expt!$B$9</f>
        <v>2.0000000435912568</v>
      </c>
      <c r="K230" s="5">
        <f>K$7 - ABS(K$11)*Expt!$B$9</f>
        <v>4.9014199365429008</v>
      </c>
      <c r="L230" s="5">
        <f>L$7 - ABS(L$11)*Expt!$B$9</f>
        <v>4.9781197629570286</v>
      </c>
      <c r="M230" s="5">
        <f>M$7 - ABS(M$11)*Expt!$B$9</f>
        <v>3.7868358052572262</v>
      </c>
      <c r="N230" s="5">
        <f>N$7 - ABS(N$11)*Expt!$B$9</f>
        <v>-0.10106374889383574</v>
      </c>
      <c r="O230" s="5">
        <f>O$7 - ABS(O$11)*Expt!$B$9</f>
        <v>3.9157781794624142</v>
      </c>
      <c r="P230" s="5">
        <f>P$7 - ABS(P$11)*Expt!$B$9</f>
        <v>4.0047545399238373</v>
      </c>
      <c r="Q230" s="5">
        <f>Q$7 - ABS(Q$11)*Expt!$B$9</f>
        <v>10.535745354102936</v>
      </c>
    </row>
    <row r="231" spans="1:273" x14ac:dyDescent="0.25">
      <c r="A231" s="144"/>
      <c r="B231" s="3" t="s">
        <v>59</v>
      </c>
      <c r="C231" s="72">
        <f>C7 - C11*$S231</f>
        <v>39.534298609915481</v>
      </c>
      <c r="D231" s="72">
        <f t="shared" ref="D231:Q231" si="308">D7 - D11*$S231</f>
        <v>41.13079760812866</v>
      </c>
      <c r="E231" s="72">
        <f t="shared" si="308"/>
        <v>41.949354456576948</v>
      </c>
      <c r="F231" s="72">
        <f t="shared" si="308"/>
        <v>40.601804746335269</v>
      </c>
      <c r="G231" s="72">
        <f t="shared" si="308"/>
        <v>40.558541829239694</v>
      </c>
      <c r="H231" s="72">
        <f t="shared" si="308"/>
        <v>41.525370641135879</v>
      </c>
      <c r="I231" s="72">
        <f t="shared" si="308"/>
        <v>41.161485554867539</v>
      </c>
      <c r="J231" s="72">
        <f t="shared" si="308"/>
        <v>40.794017644984685</v>
      </c>
      <c r="K231" s="72">
        <f t="shared" si="308"/>
        <v>41.570604983772569</v>
      </c>
      <c r="L231" s="72">
        <f t="shared" si="308"/>
        <v>41.497539772813937</v>
      </c>
      <c r="M231" s="72">
        <f t="shared" si="308"/>
        <v>41.5613433957475</v>
      </c>
      <c r="N231" s="72">
        <f t="shared" si="308"/>
        <v>40.883946260331548</v>
      </c>
      <c r="O231" s="72">
        <f t="shared" si="308"/>
        <v>41.849178037459353</v>
      </c>
      <c r="P231" s="72">
        <f t="shared" si="308"/>
        <v>41.872112837292022</v>
      </c>
      <c r="Q231" s="72">
        <f t="shared" si="308"/>
        <v>43.817612538857695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141.46022542198591</v>
      </c>
      <c r="D232" s="72">
        <f t="shared" si="309"/>
        <v>135.59848038199723</v>
      </c>
      <c r="E232" s="72">
        <f t="shared" si="309"/>
        <v>136.97440327830083</v>
      </c>
      <c r="F232" s="72">
        <f t="shared" si="309"/>
        <v>136.38050406607962</v>
      </c>
      <c r="G232" s="72">
        <f t="shared" si="309"/>
        <v>138.96862636748443</v>
      </c>
      <c r="H232" s="72">
        <f t="shared" si="309"/>
        <v>139.70195198923494</v>
      </c>
      <c r="I232" s="72">
        <f t="shared" si="309"/>
        <v>138.80265402221033</v>
      </c>
      <c r="J232" s="72">
        <f t="shared" si="309"/>
        <v>138.37671571605466</v>
      </c>
      <c r="K232" s="72">
        <f t="shared" si="309"/>
        <v>136.3776581347214</v>
      </c>
      <c r="L232" s="72">
        <f t="shared" si="309"/>
        <v>137.67979204678483</v>
      </c>
      <c r="M232" s="72">
        <f t="shared" si="309"/>
        <v>140.11819473819611</v>
      </c>
      <c r="N232" s="72">
        <f t="shared" si="309"/>
        <v>142.55005941935525</v>
      </c>
      <c r="O232" s="72">
        <f t="shared" si="309"/>
        <v>142.5601240539163</v>
      </c>
      <c r="P232" s="72">
        <f t="shared" si="309"/>
        <v>143.36896664649262</v>
      </c>
      <c r="Q232" s="72">
        <f>Q10 + Q14*$S232</f>
        <v>143.96986886126408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166.77021138905832</v>
      </c>
      <c r="D233" s="2">
        <f>D$10 + ABS(D$14)*Expt!$B$10</f>
        <v>160.32624662932921</v>
      </c>
      <c r="E233" s="2">
        <f>E$10 + ABS(E$14)*Expt!$B$10</f>
        <v>160.53848774766467</v>
      </c>
      <c r="F233" s="2">
        <f>F$10 + ABS(F$14)*Expt!$B$10</f>
        <v>159.63785242791687</v>
      </c>
      <c r="G233" s="2">
        <f>G$10 + ABS(G$14)*Expt!$B$10</f>
        <v>161.10856678528884</v>
      </c>
      <c r="H233" s="2">
        <f>H$10 + ABS(H$14)*Expt!$B$10</f>
        <v>161.26886816393608</v>
      </c>
      <c r="I233" s="2">
        <f>I$10 + ABS(I$14)*Expt!$B$10</f>
        <v>160.99988671802259</v>
      </c>
      <c r="J233" s="2">
        <f>J$10 + ABS(J$14)*Expt!$B$10</f>
        <v>160.73995186268311</v>
      </c>
      <c r="K233" s="2">
        <f>K$10 + ABS(K$14)*Expt!$B$10</f>
        <v>157.99997342399024</v>
      </c>
      <c r="L233" s="2">
        <f>L$10 + ABS(L$14)*Expt!$B$10</f>
        <v>158.90480369084827</v>
      </c>
      <c r="M233" s="2">
        <f>M$10 + ABS(M$14)*Expt!$B$10</f>
        <v>162.9998584760431</v>
      </c>
      <c r="N233" s="2">
        <f>N$10 + ABS(N$14)*Expt!$B$10</f>
        <v>166.48986313507208</v>
      </c>
      <c r="O233" s="2">
        <f>O$10 + ABS(O$14)*Expt!$B$10</f>
        <v>166.51897092053554</v>
      </c>
      <c r="P233" s="2">
        <f>P$10 + ABS(P$14)*Expt!$B$10</f>
        <v>175.99294591948086</v>
      </c>
      <c r="Q233" s="2">
        <f>Q$10 + ABS(Q$14)*Expt!$B$10</f>
        <v>179.31362470826178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4"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2828 nM α1(I), 2.38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</row>
    <row r="4" spans="1:27" x14ac:dyDescent="0.25">
      <c r="B4" s="12" t="s">
        <v>7</v>
      </c>
      <c r="C4" s="7">
        <f>A!C$21</f>
        <v>8.4662576429662105E-4</v>
      </c>
      <c r="D4" s="8">
        <f>A!D$21</f>
        <v>6.3466919400461102E-3</v>
      </c>
      <c r="E4" s="8">
        <f>A!E$21</f>
        <v>2.2151084723723583E-2</v>
      </c>
      <c r="F4" s="8">
        <f>A!F$21</f>
        <v>3.258738493752443E-2</v>
      </c>
      <c r="G4" s="8">
        <f>A!G$21</f>
        <v>4.1638016984110814E-2</v>
      </c>
      <c r="H4" s="8">
        <f>A!H$21</f>
        <v>4.8616223914593019E-2</v>
      </c>
      <c r="I4" s="8">
        <f>A!I$21</f>
        <v>6.0135980074535168E-2</v>
      </c>
      <c r="J4" s="8">
        <f>A!J$21</f>
        <v>6.4324730206179723E-2</v>
      </c>
      <c r="K4" s="8">
        <f>A!K$21</f>
        <v>6.4353791131545476E-2</v>
      </c>
      <c r="L4" s="8">
        <f>A!L$21</f>
        <v>7.5309300027092185E-2</v>
      </c>
      <c r="M4" s="8">
        <f>A!M$21</f>
        <v>7.8701390880498032E-2</v>
      </c>
      <c r="N4" s="8">
        <f>A!N$21</f>
        <v>8.3249895277486163E-2</v>
      </c>
      <c r="O4" s="9">
        <f>A!O$21</f>
        <v>9.9903203371849394E-2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1.4965926929866044E-2</v>
      </c>
      <c r="E5" s="8">
        <f>B!E$21</f>
        <v>2.2611693553719839E-2</v>
      </c>
      <c r="F5" s="8">
        <f>B!F$21</f>
        <v>3.6722971955904224E-2</v>
      </c>
      <c r="G5" s="8">
        <f>B!G$21</f>
        <v>4.5066150619559431E-2</v>
      </c>
      <c r="H5" s="8">
        <f>B!H$21</f>
        <v>5.6945971361341434E-2</v>
      </c>
      <c r="I5" s="8">
        <f>B!I$21</f>
        <v>5.7692722251145849E-2</v>
      </c>
      <c r="J5" s="8">
        <f>B!J$21</f>
        <v>6.4337476248801012E-2</v>
      </c>
      <c r="K5" s="8">
        <f>B!K$21</f>
        <v>7.9271961513639647E-2</v>
      </c>
      <c r="L5" s="8">
        <f>B!L$21</f>
        <v>7.7486306470407801E-2</v>
      </c>
      <c r="M5" s="8">
        <f>B!M$21</f>
        <v>8.2244539232641481E-2</v>
      </c>
      <c r="N5" s="8">
        <f>B!N$21</f>
        <v>8.3453471115274708E-2</v>
      </c>
      <c r="O5" s="9">
        <f>B!O$21</f>
        <v>0.10190609620415625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1.4465069680896243E-2</v>
      </c>
      <c r="E6" s="8">
        <f>'C'!E$21</f>
        <v>2.4381500077537113E-2</v>
      </c>
      <c r="F6" s="8">
        <f>'C'!F$21</f>
        <v>3.5658035591124133E-2</v>
      </c>
      <c r="G6" s="8">
        <f>'C'!G$21</f>
        <v>4.1316347472725702E-2</v>
      </c>
      <c r="H6" s="8">
        <f>'C'!H$21</f>
        <v>5.017116546662001E-2</v>
      </c>
      <c r="I6" s="8">
        <f>'C'!I$21</f>
        <v>5.827004046275211E-2</v>
      </c>
      <c r="J6" s="8">
        <f>'C'!J$21</f>
        <v>6.0929441909331986E-2</v>
      </c>
      <c r="K6" s="8">
        <f>'C'!K$21</f>
        <v>7.4382948496734061E-2</v>
      </c>
      <c r="L6" s="8">
        <f>'C'!L$21</f>
        <v>7.5692969971101906E-2</v>
      </c>
      <c r="M6" s="8">
        <f>'C'!M$21</f>
        <v>8.4510810070711664E-2</v>
      </c>
      <c r="N6" s="8">
        <f>'C'!N$21</f>
        <v>7.8863900336693341E-2</v>
      </c>
      <c r="O6" s="9">
        <f>'C'!O$21</f>
        <v>9.6968481338741641E-2</v>
      </c>
      <c r="P6" s="7"/>
    </row>
    <row r="7" spans="1:27" x14ac:dyDescent="0.25">
      <c r="B7" s="13" t="s">
        <v>10</v>
      </c>
      <c r="C7" s="14">
        <f t="shared" ref="C7:O7" si="0">AVERAGE(C4:C6)</f>
        <v>2.8220858809887368E-4</v>
      </c>
      <c r="D7" s="15">
        <f t="shared" si="0"/>
        <v>1.19258961836028E-2</v>
      </c>
      <c r="E7" s="15">
        <f t="shared" si="0"/>
        <v>2.304809278499351E-2</v>
      </c>
      <c r="F7" s="15">
        <f t="shared" si="0"/>
        <v>3.4989464161517596E-2</v>
      </c>
      <c r="G7" s="15">
        <f t="shared" si="0"/>
        <v>4.2673505025465318E-2</v>
      </c>
      <c r="H7" s="15">
        <f t="shared" si="0"/>
        <v>5.191112024751815E-2</v>
      </c>
      <c r="I7" s="15">
        <f t="shared" si="0"/>
        <v>5.8699580929477711E-2</v>
      </c>
      <c r="J7" s="15">
        <f t="shared" si="0"/>
        <v>6.3197216121437569E-2</v>
      </c>
      <c r="K7" s="15">
        <f t="shared" si="0"/>
        <v>7.2669567047306385E-2</v>
      </c>
      <c r="L7" s="15">
        <f t="shared" si="0"/>
        <v>7.6162858822867288E-2</v>
      </c>
      <c r="M7" s="15">
        <f t="shared" si="0"/>
        <v>8.1818913394617054E-2</v>
      </c>
      <c r="N7" s="15">
        <f t="shared" si="0"/>
        <v>8.1855755576484737E-2</v>
      </c>
      <c r="O7" s="16">
        <f t="shared" si="0"/>
        <v>9.9592593638249086E-2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4.8879961291952681E-4</v>
      </c>
      <c r="D8" s="22">
        <f t="shared" si="1"/>
        <v>4.8382181109838445E-3</v>
      </c>
      <c r="E8" s="22">
        <f t="shared" si="1"/>
        <v>1.1775064243663271E-3</v>
      </c>
      <c r="F8" s="22">
        <f t="shared" si="1"/>
        <v>2.147326433966775E-3</v>
      </c>
      <c r="G8" s="22">
        <f t="shared" si="1"/>
        <v>2.0783244508118001E-3</v>
      </c>
      <c r="H8" s="22">
        <f t="shared" si="1"/>
        <v>4.4290806169374093E-3</v>
      </c>
      <c r="I8" s="22">
        <f t="shared" si="1"/>
        <v>1.2770105548915456E-3</v>
      </c>
      <c r="J8" s="22">
        <f t="shared" si="1"/>
        <v>1.9639604179359027E-3</v>
      </c>
      <c r="K8" s="22">
        <f t="shared" si="1"/>
        <v>7.6052421973747866E-3</v>
      </c>
      <c r="L8" s="22">
        <f t="shared" si="1"/>
        <v>1.1620825759469399E-3</v>
      </c>
      <c r="M8" s="22">
        <f t="shared" si="1"/>
        <v>2.9280037307696685E-3</v>
      </c>
      <c r="N8" s="22">
        <f t="shared" si="1"/>
        <v>2.5930212325265007E-3</v>
      </c>
      <c r="O8" s="23">
        <f t="shared" si="1"/>
        <v>2.4834188017219864E-3</v>
      </c>
      <c r="P8" s="26"/>
    </row>
    <row r="9" spans="1:27" x14ac:dyDescent="0.25">
      <c r="B9" s="3">
        <f>Expt!B1*2</f>
        <v>2828</v>
      </c>
      <c r="C9" s="27">
        <f>$B$9*C7</f>
        <v>0.79808588714361473</v>
      </c>
      <c r="D9" s="27">
        <f t="shared" ref="D9:O10" si="2">$B$9*D7</f>
        <v>33.726434407228716</v>
      </c>
      <c r="E9" s="27">
        <f t="shared" si="2"/>
        <v>65.180006395961641</v>
      </c>
      <c r="F9" s="27">
        <f t="shared" si="2"/>
        <v>98.950204648771759</v>
      </c>
      <c r="G9" s="27">
        <f t="shared" si="2"/>
        <v>120.68067221201592</v>
      </c>
      <c r="H9" s="27">
        <f t="shared" si="2"/>
        <v>146.80464805998133</v>
      </c>
      <c r="I9" s="27">
        <f t="shared" si="2"/>
        <v>166.00241486856297</v>
      </c>
      <c r="J9" s="27">
        <f t="shared" si="2"/>
        <v>178.72172719142546</v>
      </c>
      <c r="K9" s="27">
        <f t="shared" si="2"/>
        <v>205.50953560978246</v>
      </c>
      <c r="L9" s="27">
        <f t="shared" si="2"/>
        <v>215.38856475106869</v>
      </c>
      <c r="M9" s="27">
        <f t="shared" si="2"/>
        <v>231.38388707997703</v>
      </c>
      <c r="N9" s="27">
        <f t="shared" si="2"/>
        <v>231.48807677029885</v>
      </c>
      <c r="O9" s="27">
        <f t="shared" si="2"/>
        <v>281.64785480896842</v>
      </c>
      <c r="P9" s="18"/>
      <c r="R9" s="3">
        <f ca="1">LINEST(INDIRECT($Q$7),INDIRECT($Q$3), FALSE)</f>
        <v>4.8453245878348783</v>
      </c>
      <c r="S9" s="3" t="s">
        <v>14</v>
      </c>
      <c r="Z9" s="3"/>
      <c r="AA9" s="3"/>
    </row>
    <row r="10" spans="1:27" x14ac:dyDescent="0.25">
      <c r="C10" s="18">
        <f>$B$9*C8</f>
        <v>1.3823253053364217</v>
      </c>
      <c r="D10" s="18">
        <f t="shared" si="2"/>
        <v>13.682480817862313</v>
      </c>
      <c r="E10" s="18">
        <f t="shared" si="2"/>
        <v>3.329988168107973</v>
      </c>
      <c r="F10" s="18">
        <f t="shared" si="2"/>
        <v>6.0726391552580399</v>
      </c>
      <c r="G10" s="18">
        <f t="shared" si="2"/>
        <v>5.877501546895771</v>
      </c>
      <c r="H10" s="18">
        <f t="shared" si="2"/>
        <v>12.525439984698993</v>
      </c>
      <c r="I10" s="18">
        <f t="shared" si="2"/>
        <v>3.6113858492332906</v>
      </c>
      <c r="J10" s="18">
        <f t="shared" si="2"/>
        <v>5.5540800619227326</v>
      </c>
      <c r="K10" s="18">
        <f t="shared" si="2"/>
        <v>21.507624934175897</v>
      </c>
      <c r="L10" s="18">
        <f t="shared" si="2"/>
        <v>3.2863695247779461</v>
      </c>
      <c r="M10" s="18">
        <f t="shared" si="2"/>
        <v>8.2803945506166219</v>
      </c>
      <c r="N10" s="18">
        <f t="shared" si="2"/>
        <v>7.3330640455849441</v>
      </c>
      <c r="O10" s="18">
        <f t="shared" si="2"/>
        <v>7.0231083712697773</v>
      </c>
      <c r="P10" s="18"/>
    </row>
    <row r="11" spans="1:27" ht="17.25" x14ac:dyDescent="0.25">
      <c r="B11" s="3" t="str">
        <f>Expt!B3</f>
        <v>2.38</v>
      </c>
      <c r="C11" s="27">
        <f>C9/$B11</f>
        <v>0.3353302046821911</v>
      </c>
      <c r="D11" s="27">
        <f t="shared" ref="D11:O11" si="3">D9/$B11</f>
        <v>14.170770759339797</v>
      </c>
      <c r="E11" s="27">
        <f t="shared" si="3"/>
        <v>27.38655730922758</v>
      </c>
      <c r="F11" s="27">
        <f t="shared" si="3"/>
        <v>41.57571623897973</v>
      </c>
      <c r="G11" s="27">
        <f t="shared" si="3"/>
        <v>50.706164794964678</v>
      </c>
      <c r="H11" s="27">
        <f t="shared" si="3"/>
        <v>61.682625235286274</v>
      </c>
      <c r="I11" s="27">
        <f t="shared" si="3"/>
        <v>69.748913810320573</v>
      </c>
      <c r="J11" s="27">
        <f t="shared" si="3"/>
        <v>75.09316268547289</v>
      </c>
      <c r="K11" s="27">
        <f t="shared" si="3"/>
        <v>86.348544373858175</v>
      </c>
      <c r="L11" s="27">
        <f t="shared" si="3"/>
        <v>90.499396954230548</v>
      </c>
      <c r="M11" s="27">
        <f t="shared" si="3"/>
        <v>97.220120621839087</v>
      </c>
      <c r="N11" s="27">
        <f t="shared" si="3"/>
        <v>97.263897802646582</v>
      </c>
      <c r="O11" s="27">
        <f t="shared" si="3"/>
        <v>118.33943479368422</v>
      </c>
      <c r="P11" s="18"/>
      <c r="R11" s="3">
        <f ca="1">R9/$B$11</f>
        <v>2.0358506671575118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0.58080895182202597</v>
      </c>
      <c r="D12" s="27">
        <f t="shared" ref="D12:O12" si="4">D10/$B11</f>
        <v>5.7489415201102156</v>
      </c>
      <c r="E12" s="27">
        <f t="shared" si="4"/>
        <v>1.3991546924823417</v>
      </c>
      <c r="F12" s="27">
        <f t="shared" si="4"/>
        <v>2.5515290568311091</v>
      </c>
      <c r="G12" s="27">
        <f t="shared" si="4"/>
        <v>2.4695384650822567</v>
      </c>
      <c r="H12" s="27">
        <f t="shared" si="4"/>
        <v>5.2627899095373927</v>
      </c>
      <c r="I12" s="27">
        <f t="shared" si="4"/>
        <v>1.5173890122828952</v>
      </c>
      <c r="J12" s="27">
        <f t="shared" si="4"/>
        <v>2.3336470848414845</v>
      </c>
      <c r="K12" s="27">
        <f t="shared" si="4"/>
        <v>9.0368171992335711</v>
      </c>
      <c r="L12" s="27">
        <f t="shared" si="4"/>
        <v>1.380827531419305</v>
      </c>
      <c r="M12" s="27">
        <f t="shared" si="4"/>
        <v>3.4791573742086648</v>
      </c>
      <c r="N12" s="27">
        <f t="shared" si="4"/>
        <v>3.0811193468844302</v>
      </c>
      <c r="O12" s="27">
        <f t="shared" si="4"/>
        <v>2.9508858702814194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14.170770759339797</v>
      </c>
      <c r="E13" s="27">
        <f t="shared" si="5"/>
        <v>27.38655730922758</v>
      </c>
      <c r="F13" s="27">
        <f t="shared" si="5"/>
        <v>41.57571623897973</v>
      </c>
      <c r="G13" s="27">
        <f t="shared" si="5"/>
        <v>50.706164794964678</v>
      </c>
      <c r="H13" s="27">
        <f t="shared" si="5"/>
        <v>61.682625235286274</v>
      </c>
      <c r="I13" s="27">
        <f t="shared" si="5"/>
        <v>69.748913810320573</v>
      </c>
      <c r="J13" s="27">
        <f t="shared" si="5"/>
        <v>75.09316268547289</v>
      </c>
      <c r="K13" s="27">
        <f t="shared" si="5"/>
        <v>86.348544373858175</v>
      </c>
      <c r="L13" s="27">
        <f t="shared" si="5"/>
        <v>90.499396954230548</v>
      </c>
      <c r="M13" s="27">
        <f t="shared" si="5"/>
        <v>97.220120621839087</v>
      </c>
      <c r="N13" s="27">
        <f t="shared" si="5"/>
        <v>97.263897802646582</v>
      </c>
      <c r="O13" s="27">
        <f t="shared" si="5"/>
        <v>118.33943479368422</v>
      </c>
      <c r="P13" s="18"/>
      <c r="R13" s="3">
        <f ca="1">R11/($B$9*10^-9)</f>
        <v>719890.61780675803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0.3353302046821911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2.7577554151117982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topLeftCell="A6"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1414 nM α2(I), 2.38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673837.50627608038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4.3082091796597648E-3</v>
      </c>
      <c r="E4" s="8">
        <f>A!E$22</f>
        <v>1.6490068483451897E-2</v>
      </c>
      <c r="F4" s="8">
        <f>A!F$22</f>
        <v>4.2566845240979007E-2</v>
      </c>
      <c r="G4" s="8">
        <f>A!G$22</f>
        <v>4.2904029950560411E-2</v>
      </c>
      <c r="H4" s="8">
        <f>A!H$22</f>
        <v>5.4502383399517081E-2</v>
      </c>
      <c r="I4" s="8">
        <f>A!I$22</f>
        <v>4.9925482158187234E-2</v>
      </c>
      <c r="J4" s="8">
        <f>A!J$22</f>
        <v>6.5865712212897526E-2</v>
      </c>
      <c r="K4" s="8">
        <f>A!K$22</f>
        <v>6.6824092850445535E-2</v>
      </c>
      <c r="L4" s="8">
        <f>A!L$22</f>
        <v>6.7709575637202021E-2</v>
      </c>
      <c r="M4" s="8">
        <f>A!M$22</f>
        <v>7.9862808021084336E-2</v>
      </c>
      <c r="N4" s="8">
        <f>A!N$22</f>
        <v>7.6792286638945606E-2</v>
      </c>
      <c r="O4" s="9">
        <f>A!O$22</f>
        <v>9.0698250730980978E-2</v>
      </c>
      <c r="P4" s="7"/>
      <c r="T4" s="38">
        <f ca="1">T3/'α1(I)'!R13</f>
        <v>0.93602762643165915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1.2543807990750788E-2</v>
      </c>
      <c r="E5" s="8">
        <f>B!E$22</f>
        <v>1.8260322117482627E-2</v>
      </c>
      <c r="F5" s="8">
        <f>B!F$22</f>
        <v>3.4270212778917952E-2</v>
      </c>
      <c r="G5" s="8">
        <f>B!G$22</f>
        <v>5.316114994834794E-2</v>
      </c>
      <c r="H5" s="8">
        <f>B!H$22</f>
        <v>4.9686323045159346E-2</v>
      </c>
      <c r="I5" s="8">
        <f>B!I$22</f>
        <v>5.8269896626065638E-2</v>
      </c>
      <c r="J5" s="8">
        <f>B!J$22</f>
        <v>6.0683748207917922E-2</v>
      </c>
      <c r="K5" s="8">
        <f>B!K$22</f>
        <v>7.062808620269681E-2</v>
      </c>
      <c r="L5" s="8">
        <f>B!L$22</f>
        <v>7.4961331333519371E-2</v>
      </c>
      <c r="M5" s="8">
        <f>B!M$22</f>
        <v>8.8562962502376469E-2</v>
      </c>
      <c r="N5" s="8">
        <f>B!N$22</f>
        <v>7.6691335439613206E-2</v>
      </c>
      <c r="O5" s="9">
        <f>B!O$22</f>
        <v>9.9653541508146787E-2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1.504319023339365E-2</v>
      </c>
      <c r="E6" s="8">
        <f>'C'!E$22</f>
        <v>2.3932418335990347E-2</v>
      </c>
      <c r="F6" s="8">
        <f>'C'!F$22</f>
        <v>2.3337726409202477E-2</v>
      </c>
      <c r="G6" s="8">
        <f>'C'!G$22</f>
        <v>3.8975899879986044E-2</v>
      </c>
      <c r="H6" s="8">
        <f>'C'!H$22</f>
        <v>4.6227028837020762E-2</v>
      </c>
      <c r="I6" s="8">
        <f>'C'!I$22</f>
        <v>4.964583804609126E-2</v>
      </c>
      <c r="J6" s="8">
        <f>'C'!J$22</f>
        <v>5.5591942310596255E-2</v>
      </c>
      <c r="K6" s="8">
        <f>'C'!K$22</f>
        <v>6.7094927097504156E-2</v>
      </c>
      <c r="L6" s="8">
        <f>'C'!L$22</f>
        <v>6.2728626603484799E-2</v>
      </c>
      <c r="M6" s="8">
        <f>'C'!M$22</f>
        <v>7.3305704141609071E-2</v>
      </c>
      <c r="N6" s="8">
        <f>'C'!N$22</f>
        <v>7.3559731025686928E-2</v>
      </c>
      <c r="O6" s="9">
        <f>'C'!O$22</f>
        <v>8.2362354158793089E-2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1.0631735801268067E-2</v>
      </c>
      <c r="E7" s="15">
        <f t="shared" si="0"/>
        <v>1.9560936312308291E-2</v>
      </c>
      <c r="F7" s="15">
        <f t="shared" si="0"/>
        <v>3.3391594809699811E-2</v>
      </c>
      <c r="G7" s="15">
        <f t="shared" si="0"/>
        <v>4.501369325963147E-2</v>
      </c>
      <c r="H7" s="15">
        <f t="shared" si="0"/>
        <v>5.0138578427232398E-2</v>
      </c>
      <c r="I7" s="15">
        <f t="shared" si="0"/>
        <v>5.2613738943448042E-2</v>
      </c>
      <c r="J7" s="15">
        <f t="shared" si="0"/>
        <v>6.0713800910470565E-2</v>
      </c>
      <c r="K7" s="15">
        <f t="shared" si="0"/>
        <v>6.8182368716882158E-2</v>
      </c>
      <c r="L7" s="15">
        <f t="shared" si="0"/>
        <v>6.8466511191402055E-2</v>
      </c>
      <c r="M7" s="15">
        <f t="shared" si="0"/>
        <v>8.0577158221689968E-2</v>
      </c>
      <c r="N7" s="15">
        <f t="shared" si="0"/>
        <v>7.5681117701415238E-2</v>
      </c>
      <c r="O7" s="16">
        <f t="shared" si="0"/>
        <v>9.0904715465973618E-2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5.6171139920203946E-3</v>
      </c>
      <c r="E8" s="22">
        <f t="shared" si="1"/>
        <v>3.8879095661719398E-3</v>
      </c>
      <c r="F8" s="22">
        <f t="shared" si="1"/>
        <v>9.6446218128820524E-3</v>
      </c>
      <c r="G8" s="22">
        <f t="shared" si="1"/>
        <v>7.3241613399569732E-3</v>
      </c>
      <c r="H8" s="22">
        <f t="shared" si="1"/>
        <v>4.1561730572387979E-3</v>
      </c>
      <c r="I8" s="22">
        <f t="shared" si="1"/>
        <v>4.9003714150391712E-3</v>
      </c>
      <c r="J8" s="22">
        <f t="shared" si="1"/>
        <v>5.1369508830682725E-3</v>
      </c>
      <c r="K8" s="22">
        <f t="shared" si="1"/>
        <v>2.1223779853408713E-3</v>
      </c>
      <c r="L8" s="22">
        <f t="shared" si="1"/>
        <v>6.1513803189171814E-3</v>
      </c>
      <c r="M8" s="22">
        <f t="shared" si="1"/>
        <v>7.6536726692896023E-3</v>
      </c>
      <c r="N8" s="22">
        <f t="shared" si="1"/>
        <v>1.8378680195079019E-3</v>
      </c>
      <c r="O8" s="23">
        <f t="shared" si="1"/>
        <v>8.6474424399766332E-3</v>
      </c>
      <c r="P8" s="26"/>
    </row>
    <row r="9" spans="1:27" x14ac:dyDescent="0.25">
      <c r="B9" s="3">
        <f>Expt!B1</f>
        <v>1414</v>
      </c>
      <c r="C9" s="27">
        <f>$B$9*C7</f>
        <v>0</v>
      </c>
      <c r="D9" s="27">
        <f t="shared" ref="D9:O10" si="2">$B$9*D7</f>
        <v>15.033274422993047</v>
      </c>
      <c r="E9" s="27">
        <f t="shared" si="2"/>
        <v>27.659163945603925</v>
      </c>
      <c r="F9" s="27">
        <f t="shared" si="2"/>
        <v>47.215715060915535</v>
      </c>
      <c r="G9" s="27">
        <f t="shared" si="2"/>
        <v>63.649362269118896</v>
      </c>
      <c r="H9" s="27">
        <f t="shared" si="2"/>
        <v>70.895949896106615</v>
      </c>
      <c r="I9" s="27">
        <f t="shared" si="2"/>
        <v>74.395826866035534</v>
      </c>
      <c r="J9" s="27">
        <f t="shared" si="2"/>
        <v>85.84931448740538</v>
      </c>
      <c r="K9" s="27">
        <f t="shared" si="2"/>
        <v>96.409869365671369</v>
      </c>
      <c r="L9" s="27">
        <f t="shared" si="2"/>
        <v>96.811646824642509</v>
      </c>
      <c r="M9" s="27">
        <f t="shared" si="2"/>
        <v>113.93610172546961</v>
      </c>
      <c r="N9" s="27">
        <f t="shared" si="2"/>
        <v>107.01310042980114</v>
      </c>
      <c r="O9" s="27">
        <f t="shared" si="2"/>
        <v>128.53926766888671</v>
      </c>
      <c r="P9" s="18"/>
      <c r="R9" s="3">
        <f ca="1">LINEST(INDIRECT($Q$7),INDIRECT($Q$3), FALSE)</f>
        <v>2.2676788366210188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7.9425991847168378</v>
      </c>
      <c r="E10" s="18">
        <f t="shared" si="2"/>
        <v>5.4975041265671232</v>
      </c>
      <c r="F10" s="18">
        <f t="shared" si="2"/>
        <v>13.637495243415222</v>
      </c>
      <c r="G10" s="18">
        <f t="shared" si="2"/>
        <v>10.35636413469916</v>
      </c>
      <c r="H10" s="18">
        <f t="shared" si="2"/>
        <v>5.8768287029356605</v>
      </c>
      <c r="I10" s="18">
        <f t="shared" si="2"/>
        <v>6.9291251808653884</v>
      </c>
      <c r="J10" s="18">
        <f t="shared" si="2"/>
        <v>7.2636485486585372</v>
      </c>
      <c r="K10" s="18">
        <f t="shared" si="2"/>
        <v>3.0010424712719921</v>
      </c>
      <c r="L10" s="18">
        <f t="shared" si="2"/>
        <v>8.6980517709488954</v>
      </c>
      <c r="M10" s="18">
        <f t="shared" si="2"/>
        <v>10.822293154375497</v>
      </c>
      <c r="N10" s="18">
        <f t="shared" si="2"/>
        <v>2.5987453795841735</v>
      </c>
      <c r="O10" s="18">
        <f t="shared" si="2"/>
        <v>12.22748361012696</v>
      </c>
      <c r="P10" s="18"/>
    </row>
    <row r="11" spans="1:27" ht="17.25" x14ac:dyDescent="0.25">
      <c r="B11" s="3" t="str">
        <f>Expt!B3</f>
        <v>2.38</v>
      </c>
      <c r="C11" s="27">
        <f>C9/$B11</f>
        <v>0</v>
      </c>
      <c r="D11" s="27">
        <f t="shared" ref="D11:O11" si="3">D9/$B11</f>
        <v>6.3165018584004402</v>
      </c>
      <c r="E11" s="27">
        <f t="shared" si="3"/>
        <v>11.621497456136103</v>
      </c>
      <c r="F11" s="27">
        <f t="shared" si="3"/>
        <v>19.838535739880477</v>
      </c>
      <c r="G11" s="27">
        <f t="shared" si="3"/>
        <v>26.743429524839872</v>
      </c>
      <c r="H11" s="27">
        <f t="shared" si="3"/>
        <v>29.788214242061603</v>
      </c>
      <c r="I11" s="27">
        <f t="shared" si="3"/>
        <v>31.258750784048544</v>
      </c>
      <c r="J11" s="27">
        <f t="shared" si="3"/>
        <v>36.071140540926635</v>
      </c>
      <c r="K11" s="27">
        <f t="shared" si="3"/>
        <v>40.508348472971164</v>
      </c>
      <c r="L11" s="27">
        <f t="shared" si="3"/>
        <v>40.677162531362399</v>
      </c>
      <c r="M11" s="27">
        <f t="shared" si="3"/>
        <v>47.87231164935698</v>
      </c>
      <c r="N11" s="27">
        <f t="shared" si="3"/>
        <v>44.963487575546701</v>
      </c>
      <c r="O11" s="27">
        <f t="shared" si="3"/>
        <v>54.008095659196101</v>
      </c>
      <c r="P11" s="18"/>
      <c r="R11" s="3">
        <f ca="1">R9/$B$11</f>
        <v>0.95280623387437768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3.337226548200352</v>
      </c>
      <c r="E12" s="27">
        <f t="shared" si="4"/>
        <v>2.3098756834315646</v>
      </c>
      <c r="F12" s="27">
        <f t="shared" si="4"/>
        <v>5.7300400182416897</v>
      </c>
      <c r="G12" s="27">
        <f t="shared" si="4"/>
        <v>4.3514135019744371</v>
      </c>
      <c r="H12" s="27">
        <f t="shared" si="4"/>
        <v>2.4692557575359921</v>
      </c>
      <c r="I12" s="27">
        <f t="shared" si="4"/>
        <v>2.9113971348173902</v>
      </c>
      <c r="J12" s="27">
        <f t="shared" si="4"/>
        <v>3.0519531717052679</v>
      </c>
      <c r="K12" s="27">
        <f t="shared" si="4"/>
        <v>1.2609422148201648</v>
      </c>
      <c r="L12" s="27">
        <f t="shared" si="4"/>
        <v>3.654643601239032</v>
      </c>
      <c r="M12" s="27">
        <f t="shared" si="4"/>
        <v>4.5471819976367636</v>
      </c>
      <c r="N12" s="27">
        <f t="shared" si="4"/>
        <v>1.0919098233546949</v>
      </c>
      <c r="O12" s="27">
        <f t="shared" si="4"/>
        <v>5.1375981555155299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6.3165018584004402</v>
      </c>
      <c r="E13" s="27">
        <f t="shared" si="5"/>
        <v>11.621497456136103</v>
      </c>
      <c r="F13" s="27">
        <f t="shared" si="5"/>
        <v>19.838535739880477</v>
      </c>
      <c r="G13" s="27">
        <f t="shared" si="5"/>
        <v>26.743429524839872</v>
      </c>
      <c r="H13" s="27">
        <f t="shared" si="5"/>
        <v>29.788214242061603</v>
      </c>
      <c r="I13" s="27">
        <f t="shared" si="5"/>
        <v>31.258750784048544</v>
      </c>
      <c r="J13" s="27">
        <f t="shared" si="5"/>
        <v>36.071140540926635</v>
      </c>
      <c r="K13" s="27">
        <f t="shared" si="5"/>
        <v>40.508348472971164</v>
      </c>
      <c r="L13" s="27">
        <f t="shared" si="5"/>
        <v>40.677162531362399</v>
      </c>
      <c r="M13" s="27">
        <f t="shared" si="5"/>
        <v>47.87231164935698</v>
      </c>
      <c r="N13" s="27">
        <f t="shared" si="5"/>
        <v>44.963487575546701</v>
      </c>
      <c r="O13" s="27">
        <f t="shared" si="5"/>
        <v>54.008095659196101</v>
      </c>
      <c r="P13" s="18"/>
      <c r="R13" s="3">
        <f ca="1">R11/($B$9*10^-9)</f>
        <v>673837.50627608038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0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1.182379870826906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1.4307880249295897</v>
      </c>
      <c r="D3" s="74">
        <f>B!$P$21</f>
        <v>1.3374696375799113</v>
      </c>
      <c r="E3" s="74">
        <f>'C'!$P$21</f>
        <v>1.4045120289859625</v>
      </c>
      <c r="F3" s="75">
        <f>AVERAGE(C3:E3)</f>
        <v>1.3909232304984878</v>
      </c>
      <c r="G3" s="80">
        <f>STDEV(C3:E3)</f>
        <v>4.8120390040356564E-2</v>
      </c>
    </row>
    <row r="4" spans="2:7" ht="15.75" thickBot="1" x14ac:dyDescent="0.3">
      <c r="B4" s="81" t="s">
        <v>54</v>
      </c>
      <c r="C4" s="82">
        <f>A!$P$22</f>
        <v>1.2157739971015662</v>
      </c>
      <c r="D4" s="82">
        <f>B!$P$22</f>
        <v>1.1823700604160339</v>
      </c>
      <c r="E4" s="82">
        <f>'C'!$P$22</f>
        <v>1.3335387595387702</v>
      </c>
      <c r="F4" s="83">
        <f>AVERAGE(C4:E4)</f>
        <v>1.2438942723521234</v>
      </c>
      <c r="G4" s="84">
        <f>STDEV(C4:E4)</f>
        <v>7.9410681326509358E-2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0.94729590724828261</v>
      </c>
      <c r="D7" s="74">
        <f>B!$Q$21</f>
        <v>0.93772975773865319</v>
      </c>
      <c r="E7" s="74">
        <f>'C'!$Q$21</f>
        <v>0.97066404327558542</v>
      </c>
      <c r="F7" s="75">
        <f>AVERAGE(C7:E7)</f>
        <v>0.95189656942084044</v>
      </c>
      <c r="G7" s="80">
        <f>STDEV(C7:E7)</f>
        <v>1.6942295012085849E-2</v>
      </c>
    </row>
    <row r="8" spans="2:7" ht="15.75" thickBot="1" x14ac:dyDescent="0.3">
      <c r="B8" s="81" t="s">
        <v>54</v>
      </c>
      <c r="C8" s="82">
        <f>A!$Q$22</f>
        <v>0.90853426414371019</v>
      </c>
      <c r="D8" s="82">
        <f>B!$Q$22</f>
        <v>0.886883923365414</v>
      </c>
      <c r="E8" s="82">
        <f>'C'!$Q$22</f>
        <v>0.91646997342780678</v>
      </c>
      <c r="F8" s="83">
        <f>AVERAGE(C8:E8)</f>
        <v>0.90396272031231029</v>
      </c>
      <c r="G8" s="84">
        <f>STDEV(C8:E8)</f>
        <v>1.5313649118528564E-2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2018-12-20T21:09:13Z</dcterms:modified>
</cp:coreProperties>
</file>